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aro/Desktop/Projetos Python/Cosid-Seaid/RAFE/data/"/>
    </mc:Choice>
  </mc:AlternateContent>
  <xr:revisionPtr revIDLastSave="0" documentId="13_ncr:1_{8EC0A055-AFD0-B64E-9F7D-9F43A93D3F1D}" xr6:coauthVersionLast="47" xr6:coauthVersionMax="47" xr10:uidLastSave="{00000000-0000-0000-0000-000000000000}"/>
  <bookViews>
    <workbookView xWindow="0" yWindow="880" windowWidth="36000" windowHeight="22500" xr2:uid="{00000000-000D-0000-FFFF-FFFF00000000}"/>
  </bookViews>
  <sheets>
    <sheet name="Informações" sheetId="4" r:id="rId1"/>
    <sheet name="Base" sheetId="1" r:id="rId2"/>
    <sheet name="Aprovadas" sheetId="2" r:id="rId3"/>
    <sheet name="Resultado2024" sheetId="9" state="hidden" r:id="rId4"/>
    <sheet name="Exec" sheetId="5" r:id="rId5"/>
    <sheet name="Contratos" sheetId="7" r:id="rId6"/>
    <sheet name="CD_IBGE" sheetId="3" state="hidden" r:id="rId7"/>
  </sheets>
  <definedNames>
    <definedName name="_xlnm._FilterDatabase" localSheetId="2" hidden="1">Aprovadas!$A$1:$P$1749</definedName>
    <definedName name="_xlnm._FilterDatabase" localSheetId="1" hidden="1">Base!$A$1:$AO$2978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2978" i="1" l="1"/>
  <c r="AO3" i="1" a="1"/>
  <c r="AO3" i="1"/>
  <c r="AO4" i="1" a="1"/>
  <c r="AO4" i="1"/>
  <c r="AO5" i="1" a="1"/>
  <c r="AO5" i="1"/>
  <c r="AO6" i="1" a="1"/>
  <c r="AO6" i="1"/>
  <c r="AO7" i="1" a="1"/>
  <c r="AO7" i="1"/>
  <c r="AO8" i="1" a="1"/>
  <c r="AO8" i="1"/>
  <c r="AO9" i="1" a="1"/>
  <c r="AO9" i="1"/>
  <c r="AO10" i="1" a="1"/>
  <c r="AO10" i="1"/>
  <c r="AO11" i="1" a="1"/>
  <c r="AO11" i="1"/>
  <c r="AO12" i="1" a="1"/>
  <c r="AO12" i="1"/>
  <c r="AO13" i="1" a="1"/>
  <c r="AO13" i="1"/>
  <c r="AO14" i="1" a="1"/>
  <c r="AO14" i="1"/>
  <c r="AO15" i="1" a="1"/>
  <c r="AO15" i="1"/>
  <c r="AO16" i="1" a="1"/>
  <c r="AO16" i="1"/>
  <c r="AO17" i="1" a="1"/>
  <c r="AO17" i="1"/>
  <c r="AO18" i="1" a="1"/>
  <c r="AO18" i="1"/>
  <c r="AO19" i="1" a="1"/>
  <c r="AO19" i="1"/>
  <c r="AO20" i="1" a="1"/>
  <c r="AO20" i="1"/>
  <c r="AO21" i="1" a="1"/>
  <c r="AO21" i="1"/>
  <c r="AO22" i="1" a="1"/>
  <c r="AO22" i="1"/>
  <c r="AO23" i="1" a="1"/>
  <c r="AO23" i="1"/>
  <c r="AO24" i="1" a="1"/>
  <c r="AO24" i="1"/>
  <c r="AO25" i="1" a="1"/>
  <c r="AO25" i="1"/>
  <c r="AO26" i="1" a="1"/>
  <c r="AO26" i="1"/>
  <c r="AO27" i="1" a="1"/>
  <c r="AO27" i="1"/>
  <c r="AO28" i="1" a="1"/>
  <c r="AO28" i="1"/>
  <c r="AO29" i="1" a="1"/>
  <c r="AO29" i="1"/>
  <c r="AO30" i="1" a="1"/>
  <c r="AO30" i="1"/>
  <c r="AO31" i="1" a="1"/>
  <c r="AO31" i="1"/>
  <c r="AO32" i="1" a="1"/>
  <c r="AO32" i="1"/>
  <c r="AO33" i="1" a="1"/>
  <c r="AO33" i="1"/>
  <c r="AO34" i="1" a="1"/>
  <c r="AO34" i="1"/>
  <c r="AO35" i="1" a="1"/>
  <c r="AO35" i="1"/>
  <c r="AO36" i="1" a="1"/>
  <c r="AO36" i="1"/>
  <c r="AO37" i="1" a="1"/>
  <c r="AO37" i="1"/>
  <c r="AO38" i="1" a="1"/>
  <c r="AO38" i="1"/>
  <c r="AO39" i="1" a="1"/>
  <c r="AO39" i="1"/>
  <c r="AO40" i="1" a="1"/>
  <c r="AO40" i="1"/>
  <c r="AO41" i="1" a="1"/>
  <c r="AO41" i="1"/>
  <c r="AO42" i="1" a="1"/>
  <c r="AO42" i="1"/>
  <c r="AO43" i="1" a="1"/>
  <c r="AO43" i="1"/>
  <c r="AO44" i="1" a="1"/>
  <c r="AO44" i="1"/>
  <c r="AO45" i="1" a="1"/>
  <c r="AO45" i="1"/>
  <c r="AO46" i="1" a="1"/>
  <c r="AO46" i="1"/>
  <c r="AO47" i="1" a="1"/>
  <c r="AO47" i="1"/>
  <c r="AO48" i="1" a="1"/>
  <c r="AO48" i="1"/>
  <c r="AO49" i="1" a="1"/>
  <c r="AO49" i="1"/>
  <c r="AO50" i="1" a="1"/>
  <c r="AO50" i="1"/>
  <c r="AO51" i="1" a="1"/>
  <c r="AO51" i="1"/>
  <c r="AO52" i="1" a="1"/>
  <c r="AO52" i="1"/>
  <c r="AO53" i="1" a="1"/>
  <c r="AO53" i="1"/>
  <c r="AO54" i="1" a="1"/>
  <c r="AO54" i="1"/>
  <c r="AO55" i="1" a="1"/>
  <c r="AO55" i="1"/>
  <c r="AO56" i="1" a="1"/>
  <c r="AO56" i="1"/>
  <c r="AO57" i="1" a="1"/>
  <c r="AO57" i="1"/>
  <c r="AO58" i="1" a="1"/>
  <c r="AO58" i="1"/>
  <c r="AO59" i="1" a="1"/>
  <c r="AO59" i="1"/>
  <c r="AO60" i="1" a="1"/>
  <c r="AO60" i="1"/>
  <c r="AO61" i="1" a="1"/>
  <c r="AO61" i="1"/>
  <c r="AO62" i="1" a="1"/>
  <c r="AO62" i="1"/>
  <c r="AO63" i="1" a="1"/>
  <c r="AO63" i="1"/>
  <c r="AO64" i="1" a="1"/>
  <c r="AO64" i="1"/>
  <c r="AO65" i="1" a="1"/>
  <c r="AO65" i="1"/>
  <c r="AO66" i="1" a="1"/>
  <c r="AO66" i="1"/>
  <c r="AO67" i="1" a="1"/>
  <c r="AO67" i="1"/>
  <c r="AO68" i="1" a="1"/>
  <c r="AO68" i="1"/>
  <c r="AO69" i="1" a="1"/>
  <c r="AO69" i="1"/>
  <c r="AO70" i="1" a="1"/>
  <c r="AO70" i="1"/>
  <c r="AO71" i="1" a="1"/>
  <c r="AO71" i="1"/>
  <c r="AO72" i="1" a="1"/>
  <c r="AO72" i="1"/>
  <c r="AO73" i="1" a="1"/>
  <c r="AO73" i="1"/>
  <c r="AO74" i="1" a="1"/>
  <c r="AO74" i="1"/>
  <c r="AO75" i="1" a="1"/>
  <c r="AO75" i="1"/>
  <c r="AO76" i="1" a="1"/>
  <c r="AO76" i="1"/>
  <c r="AO77" i="1" a="1"/>
  <c r="AO77" i="1"/>
  <c r="AO78" i="1" a="1"/>
  <c r="AO78" i="1"/>
  <c r="AO79" i="1" a="1"/>
  <c r="AO79" i="1"/>
  <c r="AO80" i="1" a="1"/>
  <c r="AO80" i="1"/>
  <c r="AO81" i="1" a="1"/>
  <c r="AO81" i="1"/>
  <c r="AO82" i="1" a="1"/>
  <c r="AO82" i="1"/>
  <c r="AO83" i="1" a="1"/>
  <c r="AO83" i="1"/>
  <c r="AO84" i="1" a="1"/>
  <c r="AO84" i="1"/>
  <c r="AO85" i="1" a="1"/>
  <c r="AO85" i="1"/>
  <c r="AO86" i="1" a="1"/>
  <c r="AO86" i="1"/>
  <c r="AO87" i="1" a="1"/>
  <c r="AO87" i="1"/>
  <c r="AO88" i="1" a="1"/>
  <c r="AO88" i="1"/>
  <c r="AO89" i="1" a="1"/>
  <c r="AO89" i="1"/>
  <c r="AO90" i="1" a="1"/>
  <c r="AO90" i="1"/>
  <c r="AO91" i="1" a="1"/>
  <c r="AO91" i="1"/>
  <c r="AO92" i="1" a="1"/>
  <c r="AO92" i="1"/>
  <c r="AO93" i="1" a="1"/>
  <c r="AO93" i="1"/>
  <c r="AO94" i="1" a="1"/>
  <c r="AO94" i="1"/>
  <c r="AO95" i="1" a="1"/>
  <c r="AO95" i="1"/>
  <c r="AO96" i="1" a="1"/>
  <c r="AO96" i="1"/>
  <c r="AO97" i="1" a="1"/>
  <c r="AO97" i="1"/>
  <c r="AO98" i="1" a="1"/>
  <c r="AO98" i="1"/>
  <c r="AO99" i="1" a="1"/>
  <c r="AO99" i="1"/>
  <c r="AO100" i="1" a="1"/>
  <c r="AO100" i="1"/>
  <c r="AO101" i="1" a="1"/>
  <c r="AO101" i="1"/>
  <c r="AO102" i="1" a="1"/>
  <c r="AO102" i="1"/>
  <c r="AO103" i="1" a="1"/>
  <c r="AO103" i="1"/>
  <c r="AO104" i="1" a="1"/>
  <c r="AO104" i="1"/>
  <c r="AO105" i="1" a="1"/>
  <c r="AO105" i="1"/>
  <c r="AO106" i="1" a="1"/>
  <c r="AO106" i="1"/>
  <c r="AO107" i="1" a="1"/>
  <c r="AO107" i="1"/>
  <c r="AO108" i="1" a="1"/>
  <c r="AO108" i="1"/>
  <c r="AO109" i="1" a="1"/>
  <c r="AO109" i="1"/>
  <c r="AO110" i="1" a="1"/>
  <c r="AO110" i="1"/>
  <c r="AO111" i="1" a="1"/>
  <c r="AO111" i="1"/>
  <c r="AO112" i="1" a="1"/>
  <c r="AO112" i="1"/>
  <c r="AO113" i="1" a="1"/>
  <c r="AO113" i="1"/>
  <c r="AO114" i="1" a="1"/>
  <c r="AO114" i="1"/>
  <c r="AO115" i="1" a="1"/>
  <c r="AO115" i="1"/>
  <c r="AO116" i="1" a="1"/>
  <c r="AO116" i="1"/>
  <c r="AO117" i="1" a="1"/>
  <c r="AO117" i="1"/>
  <c r="AO118" i="1" a="1"/>
  <c r="AO118" i="1"/>
  <c r="AO119" i="1" a="1"/>
  <c r="AO119" i="1"/>
  <c r="AO120" i="1" a="1"/>
  <c r="AO120" i="1"/>
  <c r="AO121" i="1" a="1"/>
  <c r="AO121" i="1"/>
  <c r="AO122" i="1" a="1"/>
  <c r="AO122" i="1"/>
  <c r="AO123" i="1" a="1"/>
  <c r="AO123" i="1"/>
  <c r="AO124" i="1" a="1"/>
  <c r="AO124" i="1"/>
  <c r="AO125" i="1" a="1"/>
  <c r="AO125" i="1"/>
  <c r="AO126" i="1" a="1"/>
  <c r="AO126" i="1"/>
  <c r="AO127" i="1" a="1"/>
  <c r="AO127" i="1"/>
  <c r="AO128" i="1" a="1"/>
  <c r="AO128" i="1"/>
  <c r="AO129" i="1" a="1"/>
  <c r="AO129" i="1"/>
  <c r="AO130" i="1" a="1"/>
  <c r="AO130" i="1"/>
  <c r="AO131" i="1" a="1"/>
  <c r="AO131" i="1"/>
  <c r="AO132" i="1" a="1"/>
  <c r="AO132" i="1"/>
  <c r="AO133" i="1" a="1"/>
  <c r="AO133" i="1"/>
  <c r="AO134" i="1" a="1"/>
  <c r="AO134" i="1"/>
  <c r="AO135" i="1" a="1"/>
  <c r="AO135" i="1"/>
  <c r="AO136" i="1" a="1"/>
  <c r="AO136" i="1"/>
  <c r="AO137" i="1" a="1"/>
  <c r="AO137" i="1"/>
  <c r="AO138" i="1" a="1"/>
  <c r="AO138" i="1"/>
  <c r="AO139" i="1" a="1"/>
  <c r="AO139" i="1"/>
  <c r="AO140" i="1" a="1"/>
  <c r="AO140" i="1"/>
  <c r="AO141" i="1" a="1"/>
  <c r="AO141" i="1"/>
  <c r="AO142" i="1" a="1"/>
  <c r="AO142" i="1"/>
  <c r="AO143" i="1" a="1"/>
  <c r="AO143" i="1"/>
  <c r="AO144" i="1" a="1"/>
  <c r="AO144" i="1"/>
  <c r="AO145" i="1" a="1"/>
  <c r="AO145" i="1"/>
  <c r="AO146" i="1" a="1"/>
  <c r="AO146" i="1"/>
  <c r="AO147" i="1" a="1"/>
  <c r="AO147" i="1"/>
  <c r="AO148" i="1" a="1"/>
  <c r="AO148" i="1"/>
  <c r="AO149" i="1" a="1"/>
  <c r="AO149" i="1"/>
  <c r="AO150" i="1" a="1"/>
  <c r="AO150" i="1"/>
  <c r="AO151" i="1" a="1"/>
  <c r="AO151" i="1"/>
  <c r="AO152" i="1" a="1"/>
  <c r="AO152" i="1"/>
  <c r="AO153" i="1" a="1"/>
  <c r="AO153" i="1"/>
  <c r="AO154" i="1" a="1"/>
  <c r="AO154" i="1"/>
  <c r="AO155" i="1" a="1"/>
  <c r="AO155" i="1"/>
  <c r="AO156" i="1" a="1"/>
  <c r="AO156" i="1"/>
  <c r="AO157" i="1" a="1"/>
  <c r="AO157" i="1"/>
  <c r="AO158" i="1" a="1"/>
  <c r="AO158" i="1"/>
  <c r="AO159" i="1" a="1"/>
  <c r="AO159" i="1"/>
  <c r="AO160" i="1" a="1"/>
  <c r="AO160" i="1"/>
  <c r="AO161" i="1" a="1"/>
  <c r="AO161" i="1"/>
  <c r="AO162" i="1" a="1"/>
  <c r="AO162" i="1"/>
  <c r="AO163" i="1" a="1"/>
  <c r="AO163" i="1"/>
  <c r="AO164" i="1" a="1"/>
  <c r="AO164" i="1"/>
  <c r="AO165" i="1" a="1"/>
  <c r="AO165" i="1"/>
  <c r="AO166" i="1" a="1"/>
  <c r="AO166" i="1"/>
  <c r="AO167" i="1" a="1"/>
  <c r="AO167" i="1"/>
  <c r="AO168" i="1" a="1"/>
  <c r="AO168" i="1"/>
  <c r="AO169" i="1" a="1"/>
  <c r="AO169" i="1"/>
  <c r="AO170" i="1" a="1"/>
  <c r="AO170" i="1"/>
  <c r="AO171" i="1" a="1"/>
  <c r="AO171" i="1"/>
  <c r="AO172" i="1" a="1"/>
  <c r="AO172" i="1"/>
  <c r="AO173" i="1" a="1"/>
  <c r="AO173" i="1"/>
  <c r="AO174" i="1" a="1"/>
  <c r="AO174" i="1"/>
  <c r="AO175" i="1" a="1"/>
  <c r="AO175" i="1"/>
  <c r="AO176" i="1" a="1"/>
  <c r="AO176" i="1"/>
  <c r="AO177" i="1" a="1"/>
  <c r="AO177" i="1"/>
  <c r="AO178" i="1" a="1"/>
  <c r="AO178" i="1"/>
  <c r="AO179" i="1" a="1"/>
  <c r="AO179" i="1"/>
  <c r="AO180" i="1" a="1"/>
  <c r="AO180" i="1"/>
  <c r="AO181" i="1" a="1"/>
  <c r="AO181" i="1"/>
  <c r="AO182" i="1" a="1"/>
  <c r="AO182" i="1"/>
  <c r="AO183" i="1" a="1"/>
  <c r="AO183" i="1"/>
  <c r="AO184" i="1" a="1"/>
  <c r="AO184" i="1"/>
  <c r="AO185" i="1" a="1"/>
  <c r="AO185" i="1"/>
  <c r="AO186" i="1" a="1"/>
  <c r="AO186" i="1"/>
  <c r="AO187" i="1" a="1"/>
  <c r="AO187" i="1"/>
  <c r="AO188" i="1" a="1"/>
  <c r="AO188" i="1"/>
  <c r="AO189" i="1" a="1"/>
  <c r="AO189" i="1"/>
  <c r="AO190" i="1" a="1"/>
  <c r="AO190" i="1"/>
  <c r="AO191" i="1" a="1"/>
  <c r="AO191" i="1"/>
  <c r="AO192" i="1" a="1"/>
  <c r="AO192" i="1"/>
  <c r="AO193" i="1" a="1"/>
  <c r="AO193" i="1"/>
  <c r="AO194" i="1" a="1"/>
  <c r="AO194" i="1"/>
  <c r="AO195" i="1" a="1"/>
  <c r="AO195" i="1"/>
  <c r="AO196" i="1" a="1"/>
  <c r="AO196" i="1"/>
  <c r="AO197" i="1" a="1"/>
  <c r="AO197" i="1"/>
  <c r="AO198" i="1" a="1"/>
  <c r="AO198" i="1"/>
  <c r="AO199" i="1" a="1"/>
  <c r="AO199" i="1"/>
  <c r="AO200" i="1" a="1"/>
  <c r="AO200" i="1"/>
  <c r="AO201" i="1" a="1"/>
  <c r="AO201" i="1"/>
  <c r="AO202" i="1" a="1"/>
  <c r="AO202" i="1"/>
  <c r="AO203" i="1" a="1"/>
  <c r="AO203" i="1"/>
  <c r="AO204" i="1" a="1"/>
  <c r="AO204" i="1"/>
  <c r="AO205" i="1" a="1"/>
  <c r="AO205" i="1"/>
  <c r="AO206" i="1" a="1"/>
  <c r="AO206" i="1"/>
  <c r="AO207" i="1" a="1"/>
  <c r="AO207" i="1"/>
  <c r="AO208" i="1" a="1"/>
  <c r="AO208" i="1"/>
  <c r="AO209" i="1" a="1"/>
  <c r="AO209" i="1"/>
  <c r="AO210" i="1" a="1"/>
  <c r="AO210" i="1"/>
  <c r="AO211" i="1" a="1"/>
  <c r="AO211" i="1"/>
  <c r="AO212" i="1" a="1"/>
  <c r="AO212" i="1"/>
  <c r="AO213" i="1" a="1"/>
  <c r="AO213" i="1"/>
  <c r="AO214" i="1" a="1"/>
  <c r="AO214" i="1"/>
  <c r="AO215" i="1" a="1"/>
  <c r="AO215" i="1"/>
  <c r="AO216" i="1" a="1"/>
  <c r="AO216" i="1"/>
  <c r="AO217" i="1" a="1"/>
  <c r="AO217" i="1"/>
  <c r="AO218" i="1" a="1"/>
  <c r="AO218" i="1"/>
  <c r="AO219" i="1" a="1"/>
  <c r="AO219" i="1"/>
  <c r="AO220" i="1" a="1"/>
  <c r="AO220" i="1"/>
  <c r="AO221" i="1" a="1"/>
  <c r="AO221" i="1"/>
  <c r="AO222" i="1" a="1"/>
  <c r="AO222" i="1"/>
  <c r="AO223" i="1" a="1"/>
  <c r="AO223" i="1"/>
  <c r="AO224" i="1" a="1"/>
  <c r="AO224" i="1"/>
  <c r="AO225" i="1" a="1"/>
  <c r="AO225" i="1"/>
  <c r="AO226" i="1" a="1"/>
  <c r="AO226" i="1"/>
  <c r="AO227" i="1" a="1"/>
  <c r="AO227" i="1"/>
  <c r="AO228" i="1" a="1"/>
  <c r="AO228" i="1"/>
  <c r="AO229" i="1" a="1"/>
  <c r="AO229" i="1"/>
  <c r="AO230" i="1" a="1"/>
  <c r="AO230" i="1"/>
  <c r="AO231" i="1" a="1"/>
  <c r="AO231" i="1"/>
  <c r="AO232" i="1" a="1"/>
  <c r="AO232" i="1"/>
  <c r="AO233" i="1" a="1"/>
  <c r="AO233" i="1"/>
  <c r="AO234" i="1" a="1"/>
  <c r="AO234" i="1"/>
  <c r="AO235" i="1" a="1"/>
  <c r="AO235" i="1"/>
  <c r="AO236" i="1" a="1"/>
  <c r="AO236" i="1"/>
  <c r="AO237" i="1" a="1"/>
  <c r="AO237" i="1"/>
  <c r="AO238" i="1" a="1"/>
  <c r="AO238" i="1"/>
  <c r="AO239" i="1" a="1"/>
  <c r="AO239" i="1"/>
  <c r="AO240" i="1" a="1"/>
  <c r="AO240" i="1"/>
  <c r="AO241" i="1" a="1"/>
  <c r="AO241" i="1"/>
  <c r="AO242" i="1" a="1"/>
  <c r="AO242" i="1"/>
  <c r="AO243" i="1" a="1"/>
  <c r="AO243" i="1"/>
  <c r="AO244" i="1" a="1"/>
  <c r="AO244" i="1"/>
  <c r="AO245" i="1" a="1"/>
  <c r="AO245" i="1"/>
  <c r="AO246" i="1" a="1"/>
  <c r="AO246" i="1"/>
  <c r="AO247" i="1" a="1"/>
  <c r="AO247" i="1"/>
  <c r="AO248" i="1" a="1"/>
  <c r="AO248" i="1"/>
  <c r="AO249" i="1" a="1"/>
  <c r="AO249" i="1"/>
  <c r="AO250" i="1" a="1"/>
  <c r="AO250" i="1"/>
  <c r="AO251" i="1" a="1"/>
  <c r="AO251" i="1"/>
  <c r="AO252" i="1" a="1"/>
  <c r="AO252" i="1"/>
  <c r="AO253" i="1" a="1"/>
  <c r="AO253" i="1"/>
  <c r="AO254" i="1" a="1"/>
  <c r="AO254" i="1"/>
  <c r="AO255" i="1" a="1"/>
  <c r="AO255" i="1"/>
  <c r="AO256" i="1" a="1"/>
  <c r="AO256" i="1"/>
  <c r="AO257" i="1" a="1"/>
  <c r="AO257" i="1"/>
  <c r="AO258" i="1" a="1"/>
  <c r="AO258" i="1"/>
  <c r="AO259" i="1" a="1"/>
  <c r="AO259" i="1"/>
  <c r="AO260" i="1" a="1"/>
  <c r="AO260" i="1"/>
  <c r="AO261" i="1" a="1"/>
  <c r="AO261" i="1"/>
  <c r="AO262" i="1" a="1"/>
  <c r="AO262" i="1"/>
  <c r="AO263" i="1" a="1"/>
  <c r="AO263" i="1"/>
  <c r="AO264" i="1" a="1"/>
  <c r="AO264" i="1"/>
  <c r="AO265" i="1" a="1"/>
  <c r="AO265" i="1"/>
  <c r="AO266" i="1" a="1"/>
  <c r="AO266" i="1"/>
  <c r="AO267" i="1" a="1"/>
  <c r="AO267" i="1"/>
  <c r="AO268" i="1" a="1"/>
  <c r="AO268" i="1"/>
  <c r="AO269" i="1" a="1"/>
  <c r="AO269" i="1"/>
  <c r="AO270" i="1" a="1"/>
  <c r="AO270" i="1"/>
  <c r="AO271" i="1" a="1"/>
  <c r="AO271" i="1"/>
  <c r="AO272" i="1" a="1"/>
  <c r="AO272" i="1"/>
  <c r="AO273" i="1" a="1"/>
  <c r="AO273" i="1"/>
  <c r="AO274" i="1" a="1"/>
  <c r="AO274" i="1"/>
  <c r="AO275" i="1" a="1"/>
  <c r="AO275" i="1"/>
  <c r="AO276" i="1" a="1"/>
  <c r="AO276" i="1"/>
  <c r="AO277" i="1" a="1"/>
  <c r="AO277" i="1"/>
  <c r="AO278" i="1" a="1"/>
  <c r="AO278" i="1"/>
  <c r="AO279" i="1" a="1"/>
  <c r="AO279" i="1"/>
  <c r="AO280" i="1" a="1"/>
  <c r="AO280" i="1"/>
  <c r="AO281" i="1" a="1"/>
  <c r="AO281" i="1"/>
  <c r="AO282" i="1" a="1"/>
  <c r="AO282" i="1"/>
  <c r="AO283" i="1" a="1"/>
  <c r="AO283" i="1"/>
  <c r="AO284" i="1" a="1"/>
  <c r="AO284" i="1"/>
  <c r="AO285" i="1" a="1"/>
  <c r="AO285" i="1"/>
  <c r="AO286" i="1" a="1"/>
  <c r="AO286" i="1"/>
  <c r="AO287" i="1" a="1"/>
  <c r="AO287" i="1"/>
  <c r="AO288" i="1" a="1"/>
  <c r="AO288" i="1"/>
  <c r="AO289" i="1" a="1"/>
  <c r="AO289" i="1"/>
  <c r="AO290" i="1" a="1"/>
  <c r="AO290" i="1"/>
  <c r="AO291" i="1" a="1"/>
  <c r="AO291" i="1"/>
  <c r="AO292" i="1" a="1"/>
  <c r="AO292" i="1"/>
  <c r="AO293" i="1" a="1"/>
  <c r="AO293" i="1"/>
  <c r="AO294" i="1" a="1"/>
  <c r="AO294" i="1"/>
  <c r="AO295" i="1" a="1"/>
  <c r="AO295" i="1"/>
  <c r="AO296" i="1" a="1"/>
  <c r="AO296" i="1"/>
  <c r="AO297" i="1" a="1"/>
  <c r="AO297" i="1"/>
  <c r="AO298" i="1" a="1"/>
  <c r="AO298" i="1"/>
  <c r="AO299" i="1" a="1"/>
  <c r="AO299" i="1"/>
  <c r="AO300" i="1" a="1"/>
  <c r="AO300" i="1"/>
  <c r="AO301" i="1" a="1"/>
  <c r="AO301" i="1"/>
  <c r="AO302" i="1" a="1"/>
  <c r="AO302" i="1"/>
  <c r="AO303" i="1" a="1"/>
  <c r="AO303" i="1"/>
  <c r="AO304" i="1" a="1"/>
  <c r="AO304" i="1"/>
  <c r="AO305" i="1" a="1"/>
  <c r="AO305" i="1"/>
  <c r="AO306" i="1" a="1"/>
  <c r="AO306" i="1"/>
  <c r="AO307" i="1" a="1"/>
  <c r="AO307" i="1"/>
  <c r="AO308" i="1" a="1"/>
  <c r="AO308" i="1"/>
  <c r="AO309" i="1" a="1"/>
  <c r="AO309" i="1"/>
  <c r="AO310" i="1" a="1"/>
  <c r="AO310" i="1"/>
  <c r="AO311" i="1" a="1"/>
  <c r="AO311" i="1"/>
  <c r="AO312" i="1" a="1"/>
  <c r="AO312" i="1"/>
  <c r="AO313" i="1" a="1"/>
  <c r="AO313" i="1"/>
  <c r="AO314" i="1" a="1"/>
  <c r="AO314" i="1"/>
  <c r="AO315" i="1" a="1"/>
  <c r="AO315" i="1"/>
  <c r="AO316" i="1" a="1"/>
  <c r="AO316" i="1"/>
  <c r="AO317" i="1" a="1"/>
  <c r="AO317" i="1"/>
  <c r="AO318" i="1" a="1"/>
  <c r="AO318" i="1"/>
  <c r="AO319" i="1" a="1"/>
  <c r="AO319" i="1"/>
  <c r="AO320" i="1" a="1"/>
  <c r="AO320" i="1"/>
  <c r="AO321" i="1" a="1"/>
  <c r="AO321" i="1"/>
  <c r="AO322" i="1" a="1"/>
  <c r="AO322" i="1"/>
  <c r="AO323" i="1" a="1"/>
  <c r="AO323" i="1"/>
  <c r="AO324" i="1" a="1"/>
  <c r="AO324" i="1"/>
  <c r="AO325" i="1" a="1"/>
  <c r="AO325" i="1"/>
  <c r="AO326" i="1" a="1"/>
  <c r="AO326" i="1"/>
  <c r="AO327" i="1" a="1"/>
  <c r="AO327" i="1"/>
  <c r="AO328" i="1" a="1"/>
  <c r="AO328" i="1"/>
  <c r="AO329" i="1" a="1"/>
  <c r="AO329" i="1"/>
  <c r="AO330" i="1" a="1"/>
  <c r="AO330" i="1"/>
  <c r="AO331" i="1" a="1"/>
  <c r="AO331" i="1"/>
  <c r="AO332" i="1" a="1"/>
  <c r="AO332" i="1"/>
  <c r="AO333" i="1" a="1"/>
  <c r="AO333" i="1"/>
  <c r="AO334" i="1" a="1"/>
  <c r="AO334" i="1"/>
  <c r="AO335" i="1" a="1"/>
  <c r="AO335" i="1"/>
  <c r="AO336" i="1" a="1"/>
  <c r="AO336" i="1"/>
  <c r="AO337" i="1" a="1"/>
  <c r="AO337" i="1"/>
  <c r="AO338" i="1" a="1"/>
  <c r="AO338" i="1"/>
  <c r="AO339" i="1" a="1"/>
  <c r="AO339" i="1"/>
  <c r="AO340" i="1" a="1"/>
  <c r="AO340" i="1"/>
  <c r="AO341" i="1" a="1"/>
  <c r="AO341" i="1"/>
  <c r="AO342" i="1" a="1"/>
  <c r="AO342" i="1"/>
  <c r="AO343" i="1" a="1"/>
  <c r="AO343" i="1"/>
  <c r="AO344" i="1" a="1"/>
  <c r="AO344" i="1"/>
  <c r="AO345" i="1" a="1"/>
  <c r="AO345" i="1"/>
  <c r="AO346" i="1" a="1"/>
  <c r="AO346" i="1"/>
  <c r="AO347" i="1" a="1"/>
  <c r="AO347" i="1"/>
  <c r="AO348" i="1" a="1"/>
  <c r="AO348" i="1"/>
  <c r="AO349" i="1" a="1"/>
  <c r="AO349" i="1"/>
  <c r="AO350" i="1" a="1"/>
  <c r="AO350" i="1"/>
  <c r="AO351" i="1" a="1"/>
  <c r="AO351" i="1"/>
  <c r="AO352" i="1" a="1"/>
  <c r="AO352" i="1"/>
  <c r="AO353" i="1" a="1"/>
  <c r="AO353" i="1"/>
  <c r="AO354" i="1" a="1"/>
  <c r="AO354" i="1"/>
  <c r="AO355" i="1" a="1"/>
  <c r="AO355" i="1"/>
  <c r="AO356" i="1" a="1"/>
  <c r="AO356" i="1"/>
  <c r="AO357" i="1" a="1"/>
  <c r="AO357" i="1"/>
  <c r="AO358" i="1" a="1"/>
  <c r="AO358" i="1"/>
  <c r="AO359" i="1" a="1"/>
  <c r="AO359" i="1"/>
  <c r="AO360" i="1" a="1"/>
  <c r="AO360" i="1"/>
  <c r="AO361" i="1" a="1"/>
  <c r="AO361" i="1"/>
  <c r="AO362" i="1" a="1"/>
  <c r="AO362" i="1"/>
  <c r="AO363" i="1" a="1"/>
  <c r="AO363" i="1"/>
  <c r="AO364" i="1" a="1"/>
  <c r="AO364" i="1"/>
  <c r="AO365" i="1" a="1"/>
  <c r="AO365" i="1"/>
  <c r="AO366" i="1" a="1"/>
  <c r="AO366" i="1"/>
  <c r="AO367" i="1" a="1"/>
  <c r="AO367" i="1"/>
  <c r="AO368" i="1" a="1"/>
  <c r="AO368" i="1"/>
  <c r="AO369" i="1" a="1"/>
  <c r="AO369" i="1"/>
  <c r="AO370" i="1" a="1"/>
  <c r="AO370" i="1"/>
  <c r="AO371" i="1" a="1"/>
  <c r="AO371" i="1"/>
  <c r="AO372" i="1" a="1"/>
  <c r="AO372" i="1"/>
  <c r="AO373" i="1" a="1"/>
  <c r="AO373" i="1"/>
  <c r="AO374" i="1" a="1"/>
  <c r="AO374" i="1"/>
  <c r="AO375" i="1" a="1"/>
  <c r="AO375" i="1"/>
  <c r="AO376" i="1" a="1"/>
  <c r="AO376" i="1"/>
  <c r="AO377" i="1" a="1"/>
  <c r="AO377" i="1"/>
  <c r="AO378" i="1" a="1"/>
  <c r="AO378" i="1"/>
  <c r="AO379" i="1" a="1"/>
  <c r="AO379" i="1"/>
  <c r="AO380" i="1" a="1"/>
  <c r="AO380" i="1"/>
  <c r="AO381" i="1" a="1"/>
  <c r="AO381" i="1"/>
  <c r="AO382" i="1" a="1"/>
  <c r="AO382" i="1"/>
  <c r="AO383" i="1" a="1"/>
  <c r="AO383" i="1"/>
  <c r="AO384" i="1" a="1"/>
  <c r="AO384" i="1"/>
  <c r="AO385" i="1" a="1"/>
  <c r="AO385" i="1"/>
  <c r="AO386" i="1" a="1"/>
  <c r="AO386" i="1"/>
  <c r="AO387" i="1" a="1"/>
  <c r="AO387" i="1"/>
  <c r="AO388" i="1" a="1"/>
  <c r="AO388" i="1"/>
  <c r="AO389" i="1" a="1"/>
  <c r="AO389" i="1"/>
  <c r="AO390" i="1" a="1"/>
  <c r="AO390" i="1"/>
  <c r="AO391" i="1" a="1"/>
  <c r="AO391" i="1"/>
  <c r="AO392" i="1" a="1"/>
  <c r="AO392" i="1"/>
  <c r="AO393" i="1" a="1"/>
  <c r="AO393" i="1"/>
  <c r="AO394" i="1" a="1"/>
  <c r="AO394" i="1"/>
  <c r="AO395" i="1" a="1"/>
  <c r="AO395" i="1"/>
  <c r="AO396" i="1" a="1"/>
  <c r="AO396" i="1"/>
  <c r="AO397" i="1" a="1"/>
  <c r="AO397" i="1"/>
  <c r="AO398" i="1" a="1"/>
  <c r="AO398" i="1"/>
  <c r="AO399" i="1" a="1"/>
  <c r="AO399" i="1"/>
  <c r="AO400" i="1" a="1"/>
  <c r="AO400" i="1"/>
  <c r="AO401" i="1" a="1"/>
  <c r="AO401" i="1"/>
  <c r="AO402" i="1" a="1"/>
  <c r="AO402" i="1"/>
  <c r="AO403" i="1" a="1"/>
  <c r="AO403" i="1"/>
  <c r="AO404" i="1" a="1"/>
  <c r="AO404" i="1"/>
  <c r="AO405" i="1" a="1"/>
  <c r="AO405" i="1"/>
  <c r="AO406" i="1" a="1"/>
  <c r="AO406" i="1"/>
  <c r="AO407" i="1" a="1"/>
  <c r="AO407" i="1"/>
  <c r="AO408" i="1" a="1"/>
  <c r="AO408" i="1"/>
  <c r="AO409" i="1" a="1"/>
  <c r="AO409" i="1"/>
  <c r="AO410" i="1" a="1"/>
  <c r="AO410" i="1"/>
  <c r="AO411" i="1" a="1"/>
  <c r="AO411" i="1"/>
  <c r="AO412" i="1" a="1"/>
  <c r="AO412" i="1"/>
  <c r="AO413" i="1" a="1"/>
  <c r="AO413" i="1"/>
  <c r="AO414" i="1" a="1"/>
  <c r="AO414" i="1"/>
  <c r="AO415" i="1" a="1"/>
  <c r="AO415" i="1"/>
  <c r="AO416" i="1" a="1"/>
  <c r="AO416" i="1"/>
  <c r="AO417" i="1" a="1"/>
  <c r="AO417" i="1"/>
  <c r="AO418" i="1" a="1"/>
  <c r="AO418" i="1"/>
  <c r="AO419" i="1" a="1"/>
  <c r="AO419" i="1"/>
  <c r="AO420" i="1" a="1"/>
  <c r="AO420" i="1"/>
  <c r="AO421" i="1" a="1"/>
  <c r="AO421" i="1"/>
  <c r="AO422" i="1" a="1"/>
  <c r="AO422" i="1"/>
  <c r="AO423" i="1" a="1"/>
  <c r="AO423" i="1"/>
  <c r="AO424" i="1" a="1"/>
  <c r="AO424" i="1"/>
  <c r="AO425" i="1" a="1"/>
  <c r="AO425" i="1"/>
  <c r="AO426" i="1" a="1"/>
  <c r="AO426" i="1"/>
  <c r="AO427" i="1" a="1"/>
  <c r="AO427" i="1"/>
  <c r="AO428" i="1" a="1"/>
  <c r="AO428" i="1"/>
  <c r="AO429" i="1" a="1"/>
  <c r="AO429" i="1"/>
  <c r="AO430" i="1" a="1"/>
  <c r="AO430" i="1"/>
  <c r="AO431" i="1" a="1"/>
  <c r="AO431" i="1"/>
  <c r="AO432" i="1" a="1"/>
  <c r="AO432" i="1"/>
  <c r="AO433" i="1" a="1"/>
  <c r="AO433" i="1"/>
  <c r="AO434" i="1" a="1"/>
  <c r="AO434" i="1"/>
  <c r="AO435" i="1" a="1"/>
  <c r="AO435" i="1"/>
  <c r="AO436" i="1" a="1"/>
  <c r="AO436" i="1"/>
  <c r="AO437" i="1" a="1"/>
  <c r="AO437" i="1"/>
  <c r="AO438" i="1" a="1"/>
  <c r="AO438" i="1"/>
  <c r="AO439" i="1" a="1"/>
  <c r="AO439" i="1"/>
  <c r="AO440" i="1" a="1"/>
  <c r="AO440" i="1"/>
  <c r="AO441" i="1" a="1"/>
  <c r="AO441" i="1"/>
  <c r="AO442" i="1" a="1"/>
  <c r="AO442" i="1"/>
  <c r="AO443" i="1" a="1"/>
  <c r="AO443" i="1"/>
  <c r="AO444" i="1" a="1"/>
  <c r="AO444" i="1"/>
  <c r="AO445" i="1" a="1"/>
  <c r="AO445" i="1"/>
  <c r="AO446" i="1" a="1"/>
  <c r="AO446" i="1"/>
  <c r="AO447" i="1" a="1"/>
  <c r="AO447" i="1"/>
  <c r="AO448" i="1" a="1"/>
  <c r="AO448" i="1"/>
  <c r="AO449" i="1" a="1"/>
  <c r="AO449" i="1"/>
  <c r="AO450" i="1" a="1"/>
  <c r="AO450" i="1"/>
  <c r="AO451" i="1" a="1"/>
  <c r="AO451" i="1"/>
  <c r="AO452" i="1" a="1"/>
  <c r="AO452" i="1"/>
  <c r="AO453" i="1" a="1"/>
  <c r="AO453" i="1"/>
  <c r="AO454" i="1" a="1"/>
  <c r="AO454" i="1"/>
  <c r="AO455" i="1" a="1"/>
  <c r="AO455" i="1"/>
  <c r="AO456" i="1" a="1"/>
  <c r="AO456" i="1"/>
  <c r="AO457" i="1" a="1"/>
  <c r="AO457" i="1"/>
  <c r="AO458" i="1" a="1"/>
  <c r="AO458" i="1"/>
  <c r="AO459" i="1" a="1"/>
  <c r="AO459" i="1"/>
  <c r="AO460" i="1" a="1"/>
  <c r="AO460" i="1"/>
  <c r="AO461" i="1" a="1"/>
  <c r="AO461" i="1"/>
  <c r="AO462" i="1" a="1"/>
  <c r="AO462" i="1"/>
  <c r="AO463" i="1" a="1"/>
  <c r="AO463" i="1"/>
  <c r="AO464" i="1" a="1"/>
  <c r="AO464" i="1"/>
  <c r="AO465" i="1" a="1"/>
  <c r="AO465" i="1"/>
  <c r="AO466" i="1" a="1"/>
  <c r="AO466" i="1"/>
  <c r="AO467" i="1" a="1"/>
  <c r="AO467" i="1"/>
  <c r="AO468" i="1" a="1"/>
  <c r="AO468" i="1"/>
  <c r="AO469" i="1" a="1"/>
  <c r="AO469" i="1"/>
  <c r="AO470" i="1" a="1"/>
  <c r="AO470" i="1"/>
  <c r="AO471" i="1" a="1"/>
  <c r="AO471" i="1"/>
  <c r="AO472" i="1" a="1"/>
  <c r="AO472" i="1"/>
  <c r="AO473" i="1" a="1"/>
  <c r="AO473" i="1"/>
  <c r="AO474" i="1" a="1"/>
  <c r="AO474" i="1"/>
  <c r="AO475" i="1" a="1"/>
  <c r="AO475" i="1"/>
  <c r="AO476" i="1" a="1"/>
  <c r="AO476" i="1"/>
  <c r="AO477" i="1" a="1"/>
  <c r="AO477" i="1"/>
  <c r="AO478" i="1" a="1"/>
  <c r="AO478" i="1"/>
  <c r="AO479" i="1" a="1"/>
  <c r="AO479" i="1"/>
  <c r="AO480" i="1" a="1"/>
  <c r="AO480" i="1"/>
  <c r="AO481" i="1" a="1"/>
  <c r="AO481" i="1"/>
  <c r="AO482" i="1" a="1"/>
  <c r="AO482" i="1"/>
  <c r="AO483" i="1" a="1"/>
  <c r="AO483" i="1"/>
  <c r="AO484" i="1" a="1"/>
  <c r="AO484" i="1"/>
  <c r="AO485" i="1" a="1"/>
  <c r="AO485" i="1"/>
  <c r="AO486" i="1" a="1"/>
  <c r="AO486" i="1"/>
  <c r="AO487" i="1" a="1"/>
  <c r="AO487" i="1"/>
  <c r="AO488" i="1" a="1"/>
  <c r="AO488" i="1"/>
  <c r="AO489" i="1" a="1"/>
  <c r="AO489" i="1"/>
  <c r="AO490" i="1" a="1"/>
  <c r="AO490" i="1"/>
  <c r="AO491" i="1" a="1"/>
  <c r="AO491" i="1"/>
  <c r="AO492" i="1" a="1"/>
  <c r="AO492" i="1"/>
  <c r="AO493" i="1" a="1"/>
  <c r="AO493" i="1"/>
  <c r="AO494" i="1" a="1"/>
  <c r="AO494" i="1"/>
  <c r="AO495" i="1" a="1"/>
  <c r="AO495" i="1"/>
  <c r="AO496" i="1" a="1"/>
  <c r="AO496" i="1"/>
  <c r="AO497" i="1" a="1"/>
  <c r="AO497" i="1"/>
  <c r="AO498" i="1" a="1"/>
  <c r="AO498" i="1"/>
  <c r="AO499" i="1" a="1"/>
  <c r="AO499" i="1"/>
  <c r="AO500" i="1" a="1"/>
  <c r="AO500" i="1"/>
  <c r="AO501" i="1" a="1"/>
  <c r="AO501" i="1"/>
  <c r="AO502" i="1" a="1"/>
  <c r="AO502" i="1"/>
  <c r="AO503" i="1" a="1"/>
  <c r="AO503" i="1"/>
  <c r="AO504" i="1" a="1"/>
  <c r="AO504" i="1"/>
  <c r="AO505" i="1" a="1"/>
  <c r="AO505" i="1"/>
  <c r="AO506" i="1" a="1"/>
  <c r="AO506" i="1"/>
  <c r="AO507" i="1" a="1"/>
  <c r="AO507" i="1"/>
  <c r="AO508" i="1" a="1"/>
  <c r="AO508" i="1"/>
  <c r="AO509" i="1" a="1"/>
  <c r="AO509" i="1"/>
  <c r="AO510" i="1" a="1"/>
  <c r="AO510" i="1"/>
  <c r="AO511" i="1" a="1"/>
  <c r="AO511" i="1"/>
  <c r="AO512" i="1" a="1"/>
  <c r="AO512" i="1"/>
  <c r="AO513" i="1" a="1"/>
  <c r="AO513" i="1"/>
  <c r="AO514" i="1" a="1"/>
  <c r="AO514" i="1"/>
  <c r="AO515" i="1" a="1"/>
  <c r="AO515" i="1"/>
  <c r="AO516" i="1" a="1"/>
  <c r="AO516" i="1"/>
  <c r="AO517" i="1" a="1"/>
  <c r="AO517" i="1"/>
  <c r="AO518" i="1" a="1"/>
  <c r="AO518" i="1"/>
  <c r="AO519" i="1" a="1"/>
  <c r="AO519" i="1"/>
  <c r="AO520" i="1" a="1"/>
  <c r="AO520" i="1"/>
  <c r="AO521" i="1" a="1"/>
  <c r="AO521" i="1"/>
  <c r="AO522" i="1" a="1"/>
  <c r="AO522" i="1"/>
  <c r="AO523" i="1" a="1"/>
  <c r="AO523" i="1"/>
  <c r="AO524" i="1" a="1"/>
  <c r="AO524" i="1"/>
  <c r="AO525" i="1" a="1"/>
  <c r="AO525" i="1"/>
  <c r="AO526" i="1" a="1"/>
  <c r="AO526" i="1"/>
  <c r="AO527" i="1" a="1"/>
  <c r="AO527" i="1"/>
  <c r="AO528" i="1" a="1"/>
  <c r="AO528" i="1"/>
  <c r="AO529" i="1" a="1"/>
  <c r="AO529" i="1"/>
  <c r="AO530" i="1" a="1"/>
  <c r="AO530" i="1"/>
  <c r="AO531" i="1" a="1"/>
  <c r="AO531" i="1"/>
  <c r="AO532" i="1" a="1"/>
  <c r="AO532" i="1"/>
  <c r="AO533" i="1" a="1"/>
  <c r="AO533" i="1"/>
  <c r="AO534" i="1" a="1"/>
  <c r="AO534" i="1"/>
  <c r="AO535" i="1" a="1"/>
  <c r="AO535" i="1"/>
  <c r="AO536" i="1" a="1"/>
  <c r="AO536" i="1"/>
  <c r="AO537" i="1" a="1"/>
  <c r="AO537" i="1"/>
  <c r="AO538" i="1" a="1"/>
  <c r="AO538" i="1"/>
  <c r="AO539" i="1" a="1"/>
  <c r="AO539" i="1"/>
  <c r="AO540" i="1" a="1"/>
  <c r="AO540" i="1"/>
  <c r="AO541" i="1" a="1"/>
  <c r="AO541" i="1"/>
  <c r="AO542" i="1" a="1"/>
  <c r="AO542" i="1"/>
  <c r="AO543" i="1" a="1"/>
  <c r="AO543" i="1"/>
  <c r="AO544" i="1" a="1"/>
  <c r="AO544" i="1"/>
  <c r="AO545" i="1" a="1"/>
  <c r="AO545" i="1"/>
  <c r="AO546" i="1" a="1"/>
  <c r="AO546" i="1"/>
  <c r="AO547" i="1" a="1"/>
  <c r="AO547" i="1"/>
  <c r="AO548" i="1" a="1"/>
  <c r="AO548" i="1"/>
  <c r="AO549" i="1" a="1"/>
  <c r="AO549" i="1"/>
  <c r="AO550" i="1" a="1"/>
  <c r="AO550" i="1"/>
  <c r="AO551" i="1" a="1"/>
  <c r="AO551" i="1"/>
  <c r="AO552" i="1" a="1"/>
  <c r="AO552" i="1"/>
  <c r="AO553" i="1" a="1"/>
  <c r="AO553" i="1"/>
  <c r="AO554" i="1" a="1"/>
  <c r="AO554" i="1"/>
  <c r="AO555" i="1" a="1"/>
  <c r="AO555" i="1"/>
  <c r="AO556" i="1" a="1"/>
  <c r="AO556" i="1"/>
  <c r="AO557" i="1" a="1"/>
  <c r="AO557" i="1"/>
  <c r="AO558" i="1" a="1"/>
  <c r="AO558" i="1"/>
  <c r="AO559" i="1" a="1"/>
  <c r="AO559" i="1"/>
  <c r="AO560" i="1" a="1"/>
  <c r="AO560" i="1"/>
  <c r="AO561" i="1" a="1"/>
  <c r="AO561" i="1"/>
  <c r="AO562" i="1" a="1"/>
  <c r="AO562" i="1"/>
  <c r="AO563" i="1" a="1"/>
  <c r="AO563" i="1"/>
  <c r="AO564" i="1" a="1"/>
  <c r="AO564" i="1"/>
  <c r="AO565" i="1" a="1"/>
  <c r="AO565" i="1"/>
  <c r="AO566" i="1" a="1"/>
  <c r="AO566" i="1"/>
  <c r="AO567" i="1" a="1"/>
  <c r="AO567" i="1"/>
  <c r="AO568" i="1" a="1"/>
  <c r="AO568" i="1"/>
  <c r="AO569" i="1" a="1"/>
  <c r="AO569" i="1"/>
  <c r="AO570" i="1" a="1"/>
  <c r="AO570" i="1"/>
  <c r="AO571" i="1" a="1"/>
  <c r="AO571" i="1"/>
  <c r="AO572" i="1" a="1"/>
  <c r="AO572" i="1"/>
  <c r="AO573" i="1" a="1"/>
  <c r="AO573" i="1"/>
  <c r="AO574" i="1" a="1"/>
  <c r="AO574" i="1"/>
  <c r="AO575" i="1" a="1"/>
  <c r="AO575" i="1"/>
  <c r="AO576" i="1" a="1"/>
  <c r="AO576" i="1"/>
  <c r="AO577" i="1" a="1"/>
  <c r="AO577" i="1"/>
  <c r="AO578" i="1" a="1"/>
  <c r="AO578" i="1"/>
  <c r="AO579" i="1" a="1"/>
  <c r="AO579" i="1"/>
  <c r="AO580" i="1" a="1"/>
  <c r="AO580" i="1"/>
  <c r="AO581" i="1" a="1"/>
  <c r="AO581" i="1"/>
  <c r="AO582" i="1" a="1"/>
  <c r="AO582" i="1"/>
  <c r="AO583" i="1" a="1"/>
  <c r="AO583" i="1"/>
  <c r="AO584" i="1" a="1"/>
  <c r="AO584" i="1"/>
  <c r="AO585" i="1" a="1"/>
  <c r="AO585" i="1"/>
  <c r="AO586" i="1" a="1"/>
  <c r="AO586" i="1"/>
  <c r="AO587" i="1" a="1"/>
  <c r="AO587" i="1"/>
  <c r="AO588" i="1" a="1"/>
  <c r="AO588" i="1"/>
  <c r="AO589" i="1" a="1"/>
  <c r="AO589" i="1"/>
  <c r="AO590" i="1" a="1"/>
  <c r="AO590" i="1"/>
  <c r="AO591" i="1" a="1"/>
  <c r="AO591" i="1"/>
  <c r="AO592" i="1" a="1"/>
  <c r="AO592" i="1"/>
  <c r="AO593" i="1" a="1"/>
  <c r="AO593" i="1"/>
  <c r="AO594" i="1" a="1"/>
  <c r="AO594" i="1"/>
  <c r="AO595" i="1" a="1"/>
  <c r="AO595" i="1"/>
  <c r="AO596" i="1" a="1"/>
  <c r="AO596" i="1"/>
  <c r="AO597" i="1" a="1"/>
  <c r="AO597" i="1"/>
  <c r="AO598" i="1" a="1"/>
  <c r="AO598" i="1"/>
  <c r="AO599" i="1" a="1"/>
  <c r="AO599" i="1"/>
  <c r="AO600" i="1" a="1"/>
  <c r="AO600" i="1"/>
  <c r="AO601" i="1" a="1"/>
  <c r="AO601" i="1"/>
  <c r="AO602" i="1" a="1"/>
  <c r="AO602" i="1"/>
  <c r="AO603" i="1" a="1"/>
  <c r="AO603" i="1"/>
  <c r="AO604" i="1" a="1"/>
  <c r="AO604" i="1"/>
  <c r="AO605" i="1" a="1"/>
  <c r="AO605" i="1"/>
  <c r="AO606" i="1" a="1"/>
  <c r="AO606" i="1"/>
  <c r="AO607" i="1" a="1"/>
  <c r="AO607" i="1"/>
  <c r="AO608" i="1" a="1"/>
  <c r="AO608" i="1"/>
  <c r="AO609" i="1" a="1"/>
  <c r="AO609" i="1"/>
  <c r="AO610" i="1" a="1"/>
  <c r="AO610" i="1"/>
  <c r="AO611" i="1" a="1"/>
  <c r="AO611" i="1"/>
  <c r="AO612" i="1" a="1"/>
  <c r="AO612" i="1"/>
  <c r="AO613" i="1" a="1"/>
  <c r="AO613" i="1"/>
  <c r="AO614" i="1" a="1"/>
  <c r="AO614" i="1"/>
  <c r="AO615" i="1" a="1"/>
  <c r="AO615" i="1"/>
  <c r="AO616" i="1" a="1"/>
  <c r="AO616" i="1"/>
  <c r="AO617" i="1" a="1"/>
  <c r="AO617" i="1"/>
  <c r="AO618" i="1" a="1"/>
  <c r="AO618" i="1"/>
  <c r="AO619" i="1" a="1"/>
  <c r="AO619" i="1"/>
  <c r="AO620" i="1" a="1"/>
  <c r="AO620" i="1"/>
  <c r="AO621" i="1" a="1"/>
  <c r="AO621" i="1"/>
  <c r="AO622" i="1" a="1"/>
  <c r="AO622" i="1"/>
  <c r="AO623" i="1" a="1"/>
  <c r="AO623" i="1"/>
  <c r="AO624" i="1" a="1"/>
  <c r="AO624" i="1"/>
  <c r="AO625" i="1" a="1"/>
  <c r="AO625" i="1"/>
  <c r="AO626" i="1" a="1"/>
  <c r="AO626" i="1"/>
  <c r="AO627" i="1" a="1"/>
  <c r="AO627" i="1"/>
  <c r="AO628" i="1" a="1"/>
  <c r="AO628" i="1"/>
  <c r="AO629" i="1" a="1"/>
  <c r="AO629" i="1"/>
  <c r="AO630" i="1" a="1"/>
  <c r="AO630" i="1"/>
  <c r="AO631" i="1" a="1"/>
  <c r="AO631" i="1"/>
  <c r="AO632" i="1" a="1"/>
  <c r="AO632" i="1"/>
  <c r="AO633" i="1" a="1"/>
  <c r="AO633" i="1"/>
  <c r="AO634" i="1" a="1"/>
  <c r="AO634" i="1"/>
  <c r="AO635" i="1" a="1"/>
  <c r="AO635" i="1"/>
  <c r="AO636" i="1" a="1"/>
  <c r="AO636" i="1"/>
  <c r="AO637" i="1" a="1"/>
  <c r="AO637" i="1"/>
  <c r="AO638" i="1" a="1"/>
  <c r="AO638" i="1"/>
  <c r="AO639" i="1" a="1"/>
  <c r="AO639" i="1"/>
  <c r="AO640" i="1" a="1"/>
  <c r="AO640" i="1"/>
  <c r="AO641" i="1" a="1"/>
  <c r="AO641" i="1"/>
  <c r="AO642" i="1" a="1"/>
  <c r="AO642" i="1"/>
  <c r="AO643" i="1" a="1"/>
  <c r="AO643" i="1"/>
  <c r="AO644" i="1" a="1"/>
  <c r="AO644" i="1"/>
  <c r="AO645" i="1" a="1"/>
  <c r="AO645" i="1"/>
  <c r="AO646" i="1" a="1"/>
  <c r="AO646" i="1"/>
  <c r="AO647" i="1" a="1"/>
  <c r="AO647" i="1"/>
  <c r="AO648" i="1" a="1"/>
  <c r="AO648" i="1"/>
  <c r="AO649" i="1" a="1"/>
  <c r="AO649" i="1"/>
  <c r="AO650" i="1" a="1"/>
  <c r="AO650" i="1"/>
  <c r="AO651" i="1" a="1"/>
  <c r="AO651" i="1"/>
  <c r="AO652" i="1" a="1"/>
  <c r="AO652" i="1"/>
  <c r="AO653" i="1" a="1"/>
  <c r="AO653" i="1"/>
  <c r="AO654" i="1" a="1"/>
  <c r="AO654" i="1"/>
  <c r="AO655" i="1" a="1"/>
  <c r="AO655" i="1"/>
  <c r="AO656" i="1" a="1"/>
  <c r="AO656" i="1"/>
  <c r="AO657" i="1" a="1"/>
  <c r="AO657" i="1"/>
  <c r="AO658" i="1" a="1"/>
  <c r="AO658" i="1"/>
  <c r="AO659" i="1" a="1"/>
  <c r="AO659" i="1"/>
  <c r="AO660" i="1" a="1"/>
  <c r="AO660" i="1"/>
  <c r="AO661" i="1" a="1"/>
  <c r="AO661" i="1"/>
  <c r="AO662" i="1" a="1"/>
  <c r="AO662" i="1"/>
  <c r="AO663" i="1" a="1"/>
  <c r="AO663" i="1"/>
  <c r="AO664" i="1" a="1"/>
  <c r="AO664" i="1"/>
  <c r="AO665" i="1" a="1"/>
  <c r="AO665" i="1"/>
  <c r="AO666" i="1" a="1"/>
  <c r="AO666" i="1"/>
  <c r="AO667" i="1" a="1"/>
  <c r="AO667" i="1"/>
  <c r="AO668" i="1" a="1"/>
  <c r="AO668" i="1"/>
  <c r="AO669" i="1" a="1"/>
  <c r="AO669" i="1"/>
  <c r="AO670" i="1" a="1"/>
  <c r="AO670" i="1"/>
  <c r="AO671" i="1" a="1"/>
  <c r="AO671" i="1"/>
  <c r="AO672" i="1" a="1"/>
  <c r="AO672" i="1"/>
  <c r="AO673" i="1" a="1"/>
  <c r="AO673" i="1"/>
  <c r="AO674" i="1" a="1"/>
  <c r="AO674" i="1"/>
  <c r="AO675" i="1" a="1"/>
  <c r="AO675" i="1"/>
  <c r="AO676" i="1" a="1"/>
  <c r="AO676" i="1"/>
  <c r="AO677" i="1" a="1"/>
  <c r="AO677" i="1"/>
  <c r="AO678" i="1" a="1"/>
  <c r="AO678" i="1"/>
  <c r="AO679" i="1" a="1"/>
  <c r="AO679" i="1"/>
  <c r="AO680" i="1" a="1"/>
  <c r="AO680" i="1"/>
  <c r="AO681" i="1" a="1"/>
  <c r="AO681" i="1"/>
  <c r="AO682" i="1" a="1"/>
  <c r="AO682" i="1"/>
  <c r="AO683" i="1" a="1"/>
  <c r="AO683" i="1"/>
  <c r="AO684" i="1" a="1"/>
  <c r="AO684" i="1"/>
  <c r="AO685" i="1" a="1"/>
  <c r="AO685" i="1"/>
  <c r="AO686" i="1" a="1"/>
  <c r="AO686" i="1"/>
  <c r="AO687" i="1" a="1"/>
  <c r="AO687" i="1"/>
  <c r="AO688" i="1" a="1"/>
  <c r="AO688" i="1"/>
  <c r="AO689" i="1" a="1"/>
  <c r="AO689" i="1"/>
  <c r="AO690" i="1" a="1"/>
  <c r="AO690" i="1"/>
  <c r="AO691" i="1" a="1"/>
  <c r="AO691" i="1"/>
  <c r="AO692" i="1" a="1"/>
  <c r="AO692" i="1"/>
  <c r="AO693" i="1" a="1"/>
  <c r="AO693" i="1"/>
  <c r="AO694" i="1" a="1"/>
  <c r="AO694" i="1"/>
  <c r="AO695" i="1" a="1"/>
  <c r="AO695" i="1"/>
  <c r="AO696" i="1" a="1"/>
  <c r="AO696" i="1"/>
  <c r="AO697" i="1" a="1"/>
  <c r="AO697" i="1"/>
  <c r="AO698" i="1" a="1"/>
  <c r="AO698" i="1"/>
  <c r="AO699" i="1" a="1"/>
  <c r="AO699" i="1"/>
  <c r="AO700" i="1" a="1"/>
  <c r="AO700" i="1"/>
  <c r="AO701" i="1" a="1"/>
  <c r="AO701" i="1"/>
  <c r="AO702" i="1" a="1"/>
  <c r="AO702" i="1"/>
  <c r="AO703" i="1" a="1"/>
  <c r="AO703" i="1"/>
  <c r="AO704" i="1" a="1"/>
  <c r="AO704" i="1"/>
  <c r="AO705" i="1" a="1"/>
  <c r="AO705" i="1"/>
  <c r="AO706" i="1" a="1"/>
  <c r="AO706" i="1"/>
  <c r="AO707" i="1" a="1"/>
  <c r="AO707" i="1"/>
  <c r="AO708" i="1" a="1"/>
  <c r="AO708" i="1"/>
  <c r="AO709" i="1" a="1"/>
  <c r="AO709" i="1"/>
  <c r="AO710" i="1" a="1"/>
  <c r="AO710" i="1"/>
  <c r="AO711" i="1" a="1"/>
  <c r="AO711" i="1"/>
  <c r="AO712" i="1" a="1"/>
  <c r="AO712" i="1"/>
  <c r="AO713" i="1" a="1"/>
  <c r="AO713" i="1"/>
  <c r="AO714" i="1" a="1"/>
  <c r="AO714" i="1"/>
  <c r="AO715" i="1" a="1"/>
  <c r="AO715" i="1"/>
  <c r="AO716" i="1" a="1"/>
  <c r="AO716" i="1"/>
  <c r="AO717" i="1" a="1"/>
  <c r="AO717" i="1"/>
  <c r="AO718" i="1" a="1"/>
  <c r="AO718" i="1"/>
  <c r="AO719" i="1" a="1"/>
  <c r="AO719" i="1"/>
  <c r="AO720" i="1" a="1"/>
  <c r="AO720" i="1"/>
  <c r="AO721" i="1" a="1"/>
  <c r="AO721" i="1"/>
  <c r="AO722" i="1" a="1"/>
  <c r="AO722" i="1"/>
  <c r="AO723" i="1" a="1"/>
  <c r="AO723" i="1"/>
  <c r="AO724" i="1" a="1"/>
  <c r="AO724" i="1"/>
  <c r="AO725" i="1" a="1"/>
  <c r="AO725" i="1"/>
  <c r="AO726" i="1" a="1"/>
  <c r="AO726" i="1"/>
  <c r="AO727" i="1" a="1"/>
  <c r="AO727" i="1"/>
  <c r="AO728" i="1" a="1"/>
  <c r="AO728" i="1"/>
  <c r="AO729" i="1" a="1"/>
  <c r="AO729" i="1"/>
  <c r="AO730" i="1" a="1"/>
  <c r="AO730" i="1"/>
  <c r="AO731" i="1" a="1"/>
  <c r="AO731" i="1"/>
  <c r="AO732" i="1" a="1"/>
  <c r="AO732" i="1"/>
  <c r="AO733" i="1" a="1"/>
  <c r="AO733" i="1"/>
  <c r="AO734" i="1" a="1"/>
  <c r="AO734" i="1"/>
  <c r="AO735" i="1" a="1"/>
  <c r="AO735" i="1"/>
  <c r="AO736" i="1" a="1"/>
  <c r="AO736" i="1"/>
  <c r="AO737" i="1" a="1"/>
  <c r="AO737" i="1"/>
  <c r="AO738" i="1" a="1"/>
  <c r="AO738" i="1"/>
  <c r="AO739" i="1" a="1"/>
  <c r="AO739" i="1"/>
  <c r="AO740" i="1" a="1"/>
  <c r="AO740" i="1"/>
  <c r="AO741" i="1" a="1"/>
  <c r="AO741" i="1"/>
  <c r="AO742" i="1" a="1"/>
  <c r="AO742" i="1"/>
  <c r="AO743" i="1" a="1"/>
  <c r="AO743" i="1"/>
  <c r="AO744" i="1" a="1"/>
  <c r="AO744" i="1"/>
  <c r="AO745" i="1" a="1"/>
  <c r="AO745" i="1"/>
  <c r="AO746" i="1" a="1"/>
  <c r="AO746" i="1"/>
  <c r="AO747" i="1" a="1"/>
  <c r="AO747" i="1"/>
  <c r="AO748" i="1" a="1"/>
  <c r="AO748" i="1"/>
  <c r="AO749" i="1" a="1"/>
  <c r="AO749" i="1"/>
  <c r="AO750" i="1" a="1"/>
  <c r="AO750" i="1"/>
  <c r="AO751" i="1" a="1"/>
  <c r="AO751" i="1"/>
  <c r="AO752" i="1" a="1"/>
  <c r="AO752" i="1"/>
  <c r="AO753" i="1" a="1"/>
  <c r="AO753" i="1"/>
  <c r="AO754" i="1" a="1"/>
  <c r="AO754" i="1"/>
  <c r="AO755" i="1" a="1"/>
  <c r="AO755" i="1"/>
  <c r="AO756" i="1" a="1"/>
  <c r="AO756" i="1"/>
  <c r="AO757" i="1" a="1"/>
  <c r="AO757" i="1"/>
  <c r="AO758" i="1" a="1"/>
  <c r="AO758" i="1"/>
  <c r="AO759" i="1" a="1"/>
  <c r="AO759" i="1"/>
  <c r="AO760" i="1" a="1"/>
  <c r="AO760" i="1"/>
  <c r="AO761" i="1" a="1"/>
  <c r="AO761" i="1"/>
  <c r="AO762" i="1" a="1"/>
  <c r="AO762" i="1"/>
  <c r="AO763" i="1" a="1"/>
  <c r="AO763" i="1"/>
  <c r="AO764" i="1" a="1"/>
  <c r="AO764" i="1"/>
  <c r="AO765" i="1" a="1"/>
  <c r="AO765" i="1"/>
  <c r="AO766" i="1" a="1"/>
  <c r="AO766" i="1"/>
  <c r="AO767" i="1" a="1"/>
  <c r="AO767" i="1"/>
  <c r="AO768" i="1" a="1"/>
  <c r="AO768" i="1"/>
  <c r="AO769" i="1" a="1"/>
  <c r="AO769" i="1"/>
  <c r="AO770" i="1" a="1"/>
  <c r="AO770" i="1"/>
  <c r="AO771" i="1" a="1"/>
  <c r="AO771" i="1"/>
  <c r="AO772" i="1" a="1"/>
  <c r="AO772" i="1"/>
  <c r="AO773" i="1" a="1"/>
  <c r="AO773" i="1"/>
  <c r="AO774" i="1" a="1"/>
  <c r="AO774" i="1"/>
  <c r="AO775" i="1" a="1"/>
  <c r="AO775" i="1"/>
  <c r="AO776" i="1" a="1"/>
  <c r="AO776" i="1"/>
  <c r="AO777" i="1" a="1"/>
  <c r="AO777" i="1"/>
  <c r="AO778" i="1" a="1"/>
  <c r="AO778" i="1"/>
  <c r="AO779" i="1" a="1"/>
  <c r="AO779" i="1"/>
  <c r="AO780" i="1" a="1"/>
  <c r="AO780" i="1"/>
  <c r="AO781" i="1" a="1"/>
  <c r="AO781" i="1"/>
  <c r="AO782" i="1" a="1"/>
  <c r="AO782" i="1"/>
  <c r="AO783" i="1" a="1"/>
  <c r="AO783" i="1"/>
  <c r="AO784" i="1" a="1"/>
  <c r="AO784" i="1"/>
  <c r="AO785" i="1" a="1"/>
  <c r="AO785" i="1"/>
  <c r="AO786" i="1" a="1"/>
  <c r="AO786" i="1"/>
  <c r="AO787" i="1" a="1"/>
  <c r="AO787" i="1"/>
  <c r="AO788" i="1" a="1"/>
  <c r="AO788" i="1"/>
  <c r="AO789" i="1" a="1"/>
  <c r="AO789" i="1"/>
  <c r="AO790" i="1" a="1"/>
  <c r="AO790" i="1"/>
  <c r="AO791" i="1" a="1"/>
  <c r="AO791" i="1"/>
  <c r="AO792" i="1" a="1"/>
  <c r="AO792" i="1"/>
  <c r="AO793" i="1" a="1"/>
  <c r="AO793" i="1"/>
  <c r="AO794" i="1" a="1"/>
  <c r="AO794" i="1"/>
  <c r="AO795" i="1" a="1"/>
  <c r="AO795" i="1"/>
  <c r="AO796" i="1" a="1"/>
  <c r="AO796" i="1"/>
  <c r="AO797" i="1" a="1"/>
  <c r="AO797" i="1"/>
  <c r="AO798" i="1" a="1"/>
  <c r="AO798" i="1"/>
  <c r="AO799" i="1" a="1"/>
  <c r="AO799" i="1"/>
  <c r="AO800" i="1" a="1"/>
  <c r="AO800" i="1"/>
  <c r="AO801" i="1" a="1"/>
  <c r="AO801" i="1"/>
  <c r="AO802" i="1" a="1"/>
  <c r="AO802" i="1"/>
  <c r="AO803" i="1" a="1"/>
  <c r="AO803" i="1"/>
  <c r="AO804" i="1" a="1"/>
  <c r="AO804" i="1"/>
  <c r="AO805" i="1" a="1"/>
  <c r="AO805" i="1"/>
  <c r="AO806" i="1" a="1"/>
  <c r="AO806" i="1"/>
  <c r="AO807" i="1" a="1"/>
  <c r="AO807" i="1"/>
  <c r="AO808" i="1" a="1"/>
  <c r="AO808" i="1"/>
  <c r="AO809" i="1" a="1"/>
  <c r="AO809" i="1"/>
  <c r="AO810" i="1" a="1"/>
  <c r="AO810" i="1"/>
  <c r="AO811" i="1" a="1"/>
  <c r="AO811" i="1"/>
  <c r="AO812" i="1" a="1"/>
  <c r="AO812" i="1"/>
  <c r="AO813" i="1" a="1"/>
  <c r="AO813" i="1"/>
  <c r="AO814" i="1" a="1"/>
  <c r="AO814" i="1"/>
  <c r="AO815" i="1" a="1"/>
  <c r="AO815" i="1"/>
  <c r="AO816" i="1" a="1"/>
  <c r="AO816" i="1"/>
  <c r="AO817" i="1" a="1"/>
  <c r="AO817" i="1"/>
  <c r="AO818" i="1" a="1"/>
  <c r="AO818" i="1"/>
  <c r="AO819" i="1" a="1"/>
  <c r="AO819" i="1"/>
  <c r="AO820" i="1" a="1"/>
  <c r="AO820" i="1"/>
  <c r="AO821" i="1" a="1"/>
  <c r="AO821" i="1"/>
  <c r="AO822" i="1" a="1"/>
  <c r="AO822" i="1"/>
  <c r="AO823" i="1" a="1"/>
  <c r="AO823" i="1"/>
  <c r="AO824" i="1" a="1"/>
  <c r="AO824" i="1"/>
  <c r="AO825" i="1" a="1"/>
  <c r="AO825" i="1"/>
  <c r="AO826" i="1" a="1"/>
  <c r="AO826" i="1"/>
  <c r="AO827" i="1" a="1"/>
  <c r="AO827" i="1"/>
  <c r="AO828" i="1" a="1"/>
  <c r="AO828" i="1"/>
  <c r="AO829" i="1" a="1"/>
  <c r="AO829" i="1"/>
  <c r="AO830" i="1" a="1"/>
  <c r="AO830" i="1"/>
  <c r="AO831" i="1" a="1"/>
  <c r="AO831" i="1"/>
  <c r="AO832" i="1" a="1"/>
  <c r="AO832" i="1"/>
  <c r="AO833" i="1" a="1"/>
  <c r="AO833" i="1"/>
  <c r="AO834" i="1" a="1"/>
  <c r="AO834" i="1"/>
  <c r="AO835" i="1" a="1"/>
  <c r="AO835" i="1"/>
  <c r="AO836" i="1" a="1"/>
  <c r="AO836" i="1"/>
  <c r="AO837" i="1" a="1"/>
  <c r="AO837" i="1"/>
  <c r="AO838" i="1" a="1"/>
  <c r="AO838" i="1"/>
  <c r="AO839" i="1" a="1"/>
  <c r="AO839" i="1"/>
  <c r="AO840" i="1" a="1"/>
  <c r="AO840" i="1"/>
  <c r="AO841" i="1" a="1"/>
  <c r="AO841" i="1"/>
  <c r="AO842" i="1" a="1"/>
  <c r="AO842" i="1"/>
  <c r="AO843" i="1" a="1"/>
  <c r="AO843" i="1"/>
  <c r="AO844" i="1" a="1"/>
  <c r="AO844" i="1"/>
  <c r="AO845" i="1" a="1"/>
  <c r="AO845" i="1"/>
  <c r="AO846" i="1" a="1"/>
  <c r="AO846" i="1"/>
  <c r="AO847" i="1" a="1"/>
  <c r="AO847" i="1"/>
  <c r="AO848" i="1" a="1"/>
  <c r="AO848" i="1"/>
  <c r="AO849" i="1" a="1"/>
  <c r="AO849" i="1"/>
  <c r="AO850" i="1" a="1"/>
  <c r="AO850" i="1"/>
  <c r="AO851" i="1" a="1"/>
  <c r="AO851" i="1"/>
  <c r="AO852" i="1" a="1"/>
  <c r="AO852" i="1"/>
  <c r="AO853" i="1" a="1"/>
  <c r="AO853" i="1"/>
  <c r="AO854" i="1" a="1"/>
  <c r="AO854" i="1"/>
  <c r="AO855" i="1" a="1"/>
  <c r="AO855" i="1"/>
  <c r="AO856" i="1" a="1"/>
  <c r="AO856" i="1"/>
  <c r="AO857" i="1" a="1"/>
  <c r="AO857" i="1"/>
  <c r="AO858" i="1" a="1"/>
  <c r="AO858" i="1"/>
  <c r="AO859" i="1" a="1"/>
  <c r="AO859" i="1"/>
  <c r="AO860" i="1" a="1"/>
  <c r="AO860" i="1"/>
  <c r="AO861" i="1" a="1"/>
  <c r="AO861" i="1"/>
  <c r="AO862" i="1" a="1"/>
  <c r="AO862" i="1"/>
  <c r="AO863" i="1" a="1"/>
  <c r="AO863" i="1"/>
  <c r="AO864" i="1" a="1"/>
  <c r="AO864" i="1"/>
  <c r="AO865" i="1" a="1"/>
  <c r="AO865" i="1"/>
  <c r="AO866" i="1" a="1"/>
  <c r="AO866" i="1"/>
  <c r="AO867" i="1" a="1"/>
  <c r="AO867" i="1"/>
  <c r="AO868" i="1" a="1"/>
  <c r="AO868" i="1"/>
  <c r="AO869" i="1" a="1"/>
  <c r="AO869" i="1"/>
  <c r="AO870" i="1" a="1"/>
  <c r="AO870" i="1"/>
  <c r="AO871" i="1" a="1"/>
  <c r="AO871" i="1"/>
  <c r="AO872" i="1" a="1"/>
  <c r="AO872" i="1"/>
  <c r="AO873" i="1" a="1"/>
  <c r="AO873" i="1"/>
  <c r="AO874" i="1" a="1"/>
  <c r="AO874" i="1"/>
  <c r="AO875" i="1" a="1"/>
  <c r="AO875" i="1"/>
  <c r="AO876" i="1" a="1"/>
  <c r="AO876" i="1"/>
  <c r="AO877" i="1" a="1"/>
  <c r="AO877" i="1"/>
  <c r="AO878" i="1" a="1"/>
  <c r="AO878" i="1"/>
  <c r="AO879" i="1" a="1"/>
  <c r="AO879" i="1"/>
  <c r="AO880" i="1" a="1"/>
  <c r="AO880" i="1"/>
  <c r="AO881" i="1" a="1"/>
  <c r="AO881" i="1"/>
  <c r="AO882" i="1" a="1"/>
  <c r="AO882" i="1"/>
  <c r="AO883" i="1" a="1"/>
  <c r="AO883" i="1"/>
  <c r="AO884" i="1" a="1"/>
  <c r="AO884" i="1"/>
  <c r="AO885" i="1" a="1"/>
  <c r="AO885" i="1"/>
  <c r="AO886" i="1" a="1"/>
  <c r="AO886" i="1"/>
  <c r="AO887" i="1" a="1"/>
  <c r="AO887" i="1"/>
  <c r="AO888" i="1" a="1"/>
  <c r="AO888" i="1"/>
  <c r="AO889" i="1" a="1"/>
  <c r="AO889" i="1"/>
  <c r="AO890" i="1" a="1"/>
  <c r="AO890" i="1"/>
  <c r="AO891" i="1" a="1"/>
  <c r="AO891" i="1"/>
  <c r="AO892" i="1" a="1"/>
  <c r="AO892" i="1"/>
  <c r="AO893" i="1" a="1"/>
  <c r="AO893" i="1"/>
  <c r="AO894" i="1" a="1"/>
  <c r="AO894" i="1"/>
  <c r="AO895" i="1" a="1"/>
  <c r="AO895" i="1"/>
  <c r="AO896" i="1" a="1"/>
  <c r="AO896" i="1"/>
  <c r="AO897" i="1" a="1"/>
  <c r="AO897" i="1"/>
  <c r="AO898" i="1" a="1"/>
  <c r="AO898" i="1"/>
  <c r="AO899" i="1" a="1"/>
  <c r="AO899" i="1"/>
  <c r="AO900" i="1" a="1"/>
  <c r="AO900" i="1"/>
  <c r="AO901" i="1" a="1"/>
  <c r="AO901" i="1"/>
  <c r="AO902" i="1" a="1"/>
  <c r="AO902" i="1"/>
  <c r="AO903" i="1" a="1"/>
  <c r="AO903" i="1"/>
  <c r="AO904" i="1" a="1"/>
  <c r="AO904" i="1"/>
  <c r="AO905" i="1" a="1"/>
  <c r="AO905" i="1"/>
  <c r="AO906" i="1" a="1"/>
  <c r="AO906" i="1"/>
  <c r="AO907" i="1" a="1"/>
  <c r="AO907" i="1"/>
  <c r="AO908" i="1" a="1"/>
  <c r="AO908" i="1"/>
  <c r="AO909" i="1" a="1"/>
  <c r="AO909" i="1"/>
  <c r="AO910" i="1" a="1"/>
  <c r="AO910" i="1"/>
  <c r="AO911" i="1" a="1"/>
  <c r="AO911" i="1"/>
  <c r="AO912" i="1" a="1"/>
  <c r="AO912" i="1"/>
  <c r="AO913" i="1" a="1"/>
  <c r="AO913" i="1"/>
  <c r="AO914" i="1" a="1"/>
  <c r="AO914" i="1"/>
  <c r="AO915" i="1" a="1"/>
  <c r="AO915" i="1"/>
  <c r="AO916" i="1" a="1"/>
  <c r="AO916" i="1"/>
  <c r="AO917" i="1" a="1"/>
  <c r="AO917" i="1"/>
  <c r="AO918" i="1" a="1"/>
  <c r="AO918" i="1"/>
  <c r="AO919" i="1" a="1"/>
  <c r="AO919" i="1"/>
  <c r="AO920" i="1" a="1"/>
  <c r="AO920" i="1"/>
  <c r="AO921" i="1" a="1"/>
  <c r="AO921" i="1"/>
  <c r="AO922" i="1" a="1"/>
  <c r="AO922" i="1"/>
  <c r="AO923" i="1" a="1"/>
  <c r="AO923" i="1"/>
  <c r="AO924" i="1" a="1"/>
  <c r="AO924" i="1"/>
  <c r="AO925" i="1" a="1"/>
  <c r="AO925" i="1"/>
  <c r="AO926" i="1" a="1"/>
  <c r="AO926" i="1"/>
  <c r="AO927" i="1" a="1"/>
  <c r="AO927" i="1"/>
  <c r="AO928" i="1" a="1"/>
  <c r="AO928" i="1"/>
  <c r="AO929" i="1" a="1"/>
  <c r="AO929" i="1"/>
  <c r="AO930" i="1" a="1"/>
  <c r="AO930" i="1"/>
  <c r="AO931" i="1" a="1"/>
  <c r="AO931" i="1"/>
  <c r="AO932" i="1" a="1"/>
  <c r="AO932" i="1"/>
  <c r="AO933" i="1" a="1"/>
  <c r="AO933" i="1"/>
  <c r="AO934" i="1" a="1"/>
  <c r="AO934" i="1"/>
  <c r="AO935" i="1" a="1"/>
  <c r="AO935" i="1"/>
  <c r="AO936" i="1" a="1"/>
  <c r="AO936" i="1"/>
  <c r="AO937" i="1" a="1"/>
  <c r="AO937" i="1"/>
  <c r="AO938" i="1" a="1"/>
  <c r="AO938" i="1"/>
  <c r="AO939" i="1" a="1"/>
  <c r="AO939" i="1"/>
  <c r="AO940" i="1" a="1"/>
  <c r="AO940" i="1"/>
  <c r="AO941" i="1" a="1"/>
  <c r="AO941" i="1"/>
  <c r="AO942" i="1" a="1"/>
  <c r="AO942" i="1"/>
  <c r="AO943" i="1" a="1"/>
  <c r="AO943" i="1"/>
  <c r="AO944" i="1" a="1"/>
  <c r="AO944" i="1"/>
  <c r="AO945" i="1" a="1"/>
  <c r="AO945" i="1"/>
  <c r="AO946" i="1" a="1"/>
  <c r="AO946" i="1"/>
  <c r="AO947" i="1" a="1"/>
  <c r="AO947" i="1"/>
  <c r="AO948" i="1" a="1"/>
  <c r="AO948" i="1"/>
  <c r="AO949" i="1" a="1"/>
  <c r="AO949" i="1"/>
  <c r="AO950" i="1" a="1"/>
  <c r="AO950" i="1"/>
  <c r="AO951" i="1" a="1"/>
  <c r="AO951" i="1"/>
  <c r="AO952" i="1" a="1"/>
  <c r="AO952" i="1"/>
  <c r="AO953" i="1" a="1"/>
  <c r="AO953" i="1"/>
  <c r="AO954" i="1" a="1"/>
  <c r="AO954" i="1"/>
  <c r="AO955" i="1" a="1"/>
  <c r="AO955" i="1"/>
  <c r="AO956" i="1" a="1"/>
  <c r="AO956" i="1"/>
  <c r="AO957" i="1" a="1"/>
  <c r="AO957" i="1"/>
  <c r="AO958" i="1" a="1"/>
  <c r="AO958" i="1"/>
  <c r="AO959" i="1" a="1"/>
  <c r="AO959" i="1"/>
  <c r="AO960" i="1" a="1"/>
  <c r="AO960" i="1"/>
  <c r="AO961" i="1" a="1"/>
  <c r="AO961" i="1"/>
  <c r="AO962" i="1" a="1"/>
  <c r="AO962" i="1"/>
  <c r="AO963" i="1" a="1"/>
  <c r="AO963" i="1"/>
  <c r="AO964" i="1" a="1"/>
  <c r="AO964" i="1"/>
  <c r="AO965" i="1" a="1"/>
  <c r="AO965" i="1"/>
  <c r="AO966" i="1" a="1"/>
  <c r="AO966" i="1"/>
  <c r="AO967" i="1" a="1"/>
  <c r="AO967" i="1"/>
  <c r="AO968" i="1" a="1"/>
  <c r="AO968" i="1"/>
  <c r="AO969" i="1" a="1"/>
  <c r="AO969" i="1"/>
  <c r="AO970" i="1" a="1"/>
  <c r="AO970" i="1"/>
  <c r="AO971" i="1" a="1"/>
  <c r="AO971" i="1"/>
  <c r="AO972" i="1" a="1"/>
  <c r="AO972" i="1"/>
  <c r="AO973" i="1" a="1"/>
  <c r="AO973" i="1"/>
  <c r="AO974" i="1" a="1"/>
  <c r="AO974" i="1"/>
  <c r="AO975" i="1" a="1"/>
  <c r="AO975" i="1"/>
  <c r="AO976" i="1" a="1"/>
  <c r="AO976" i="1"/>
  <c r="AO977" i="1" a="1"/>
  <c r="AO977" i="1"/>
  <c r="AO978" i="1" a="1"/>
  <c r="AO978" i="1"/>
  <c r="AO979" i="1" a="1"/>
  <c r="AO979" i="1"/>
  <c r="AO980" i="1" a="1"/>
  <c r="AO980" i="1"/>
  <c r="AO981" i="1" a="1"/>
  <c r="AO981" i="1"/>
  <c r="AO982" i="1" a="1"/>
  <c r="AO982" i="1"/>
  <c r="AO983" i="1" a="1"/>
  <c r="AO983" i="1"/>
  <c r="AO984" i="1" a="1"/>
  <c r="AO984" i="1"/>
  <c r="AO985" i="1" a="1"/>
  <c r="AO985" i="1"/>
  <c r="AO986" i="1" a="1"/>
  <c r="AO986" i="1"/>
  <c r="AO987" i="1" a="1"/>
  <c r="AO987" i="1"/>
  <c r="AO988" i="1" a="1"/>
  <c r="AO988" i="1"/>
  <c r="AO989" i="1" a="1"/>
  <c r="AO989" i="1"/>
  <c r="AO990" i="1" a="1"/>
  <c r="AO990" i="1"/>
  <c r="AO991" i="1" a="1"/>
  <c r="AO991" i="1"/>
  <c r="AO992" i="1" a="1"/>
  <c r="AO992" i="1"/>
  <c r="AO993" i="1" a="1"/>
  <c r="AO993" i="1"/>
  <c r="AO994" i="1" a="1"/>
  <c r="AO994" i="1"/>
  <c r="AO995" i="1" a="1"/>
  <c r="AO995" i="1"/>
  <c r="AO996" i="1" a="1"/>
  <c r="AO996" i="1"/>
  <c r="AO997" i="1" a="1"/>
  <c r="AO997" i="1"/>
  <c r="AO998" i="1" a="1"/>
  <c r="AO998" i="1"/>
  <c r="AO999" i="1" a="1"/>
  <c r="AO999" i="1"/>
  <c r="AO1000" i="1" a="1"/>
  <c r="AO1000" i="1"/>
  <c r="AO1001" i="1" a="1"/>
  <c r="AO1001" i="1"/>
  <c r="AO1002" i="1" a="1"/>
  <c r="AO1002" i="1"/>
  <c r="AO1003" i="1" a="1"/>
  <c r="AO1003" i="1"/>
  <c r="AO1004" i="1" a="1"/>
  <c r="AO1004" i="1"/>
  <c r="AO1005" i="1" a="1"/>
  <c r="AO1005" i="1"/>
  <c r="AO1006" i="1" a="1"/>
  <c r="AO1006" i="1"/>
  <c r="AO1007" i="1" a="1"/>
  <c r="AO1007" i="1"/>
  <c r="AO1008" i="1" a="1"/>
  <c r="AO1008" i="1"/>
  <c r="AO1009" i="1" a="1"/>
  <c r="AO1009" i="1"/>
  <c r="AO1010" i="1" a="1"/>
  <c r="AO1010" i="1"/>
  <c r="AO1011" i="1" a="1"/>
  <c r="AO1011" i="1"/>
  <c r="AO1012" i="1" a="1"/>
  <c r="AO1012" i="1"/>
  <c r="AO1013" i="1" a="1"/>
  <c r="AO1013" i="1"/>
  <c r="AO1014" i="1" a="1"/>
  <c r="AO1014" i="1"/>
  <c r="AO1015" i="1" a="1"/>
  <c r="AO1015" i="1"/>
  <c r="AO1016" i="1" a="1"/>
  <c r="AO1016" i="1"/>
  <c r="AO1017" i="1" a="1"/>
  <c r="AO1017" i="1"/>
  <c r="AO1018" i="1" a="1"/>
  <c r="AO1018" i="1"/>
  <c r="AO1019" i="1" a="1"/>
  <c r="AO1019" i="1"/>
  <c r="AO1020" i="1" a="1"/>
  <c r="AO1020" i="1"/>
  <c r="AO1021" i="1" a="1"/>
  <c r="AO1021" i="1"/>
  <c r="AO1022" i="1" a="1"/>
  <c r="AO1022" i="1"/>
  <c r="AO1023" i="1" a="1"/>
  <c r="AO1023" i="1"/>
  <c r="AO1024" i="1" a="1"/>
  <c r="AO1024" i="1"/>
  <c r="AO1025" i="1" a="1"/>
  <c r="AO1025" i="1"/>
  <c r="AO1026" i="1" a="1"/>
  <c r="AO1026" i="1"/>
  <c r="AO1027" i="1" a="1"/>
  <c r="AO1027" i="1"/>
  <c r="AO1028" i="1" a="1"/>
  <c r="AO1028" i="1"/>
  <c r="AO1029" i="1" a="1"/>
  <c r="AO1029" i="1"/>
  <c r="AO1030" i="1" a="1"/>
  <c r="AO1030" i="1"/>
  <c r="AO1031" i="1" a="1"/>
  <c r="AO1031" i="1"/>
  <c r="AO1032" i="1" a="1"/>
  <c r="AO1032" i="1"/>
  <c r="AO1033" i="1" a="1"/>
  <c r="AO1033" i="1"/>
  <c r="AO1034" i="1" a="1"/>
  <c r="AO1034" i="1"/>
  <c r="AO1035" i="1" a="1"/>
  <c r="AO1035" i="1"/>
  <c r="AO1036" i="1" a="1"/>
  <c r="AO1036" i="1"/>
  <c r="AO1037" i="1" a="1"/>
  <c r="AO1037" i="1"/>
  <c r="AO1038" i="1" a="1"/>
  <c r="AO1038" i="1"/>
  <c r="AO1039" i="1" a="1"/>
  <c r="AO1039" i="1"/>
  <c r="AO1040" i="1" a="1"/>
  <c r="AO1040" i="1"/>
  <c r="AO1041" i="1" a="1"/>
  <c r="AO1041" i="1"/>
  <c r="AO1042" i="1" a="1"/>
  <c r="AO1042" i="1"/>
  <c r="AO1043" i="1" a="1"/>
  <c r="AO1043" i="1"/>
  <c r="AO1044" i="1" a="1"/>
  <c r="AO1044" i="1"/>
  <c r="AO1045" i="1" a="1"/>
  <c r="AO1045" i="1"/>
  <c r="AO1046" i="1" a="1"/>
  <c r="AO1046" i="1"/>
  <c r="AO1047" i="1" a="1"/>
  <c r="AO1047" i="1"/>
  <c r="AO1048" i="1" a="1"/>
  <c r="AO1048" i="1"/>
  <c r="AO1049" i="1" a="1"/>
  <c r="AO1049" i="1"/>
  <c r="AO1050" i="1" a="1"/>
  <c r="AO1050" i="1"/>
  <c r="AO1051" i="1" a="1"/>
  <c r="AO1051" i="1"/>
  <c r="AO1052" i="1" a="1"/>
  <c r="AO1052" i="1"/>
  <c r="AO1053" i="1" a="1"/>
  <c r="AO1053" i="1"/>
  <c r="AO1054" i="1" a="1"/>
  <c r="AO1054" i="1"/>
  <c r="AO1055" i="1" a="1"/>
  <c r="AO1055" i="1"/>
  <c r="AO1056" i="1" a="1"/>
  <c r="AO1056" i="1"/>
  <c r="AO1057" i="1" a="1"/>
  <c r="AO1057" i="1"/>
  <c r="AO1058" i="1" a="1"/>
  <c r="AO1058" i="1"/>
  <c r="AO1059" i="1" a="1"/>
  <c r="AO1059" i="1"/>
  <c r="AO1060" i="1" a="1"/>
  <c r="AO1060" i="1"/>
  <c r="AO1061" i="1" a="1"/>
  <c r="AO1061" i="1"/>
  <c r="AO1062" i="1" a="1"/>
  <c r="AO1062" i="1"/>
  <c r="AO1063" i="1" a="1"/>
  <c r="AO1063" i="1"/>
  <c r="AO1064" i="1" a="1"/>
  <c r="AO1064" i="1"/>
  <c r="AO1065" i="1" a="1"/>
  <c r="AO1065" i="1"/>
  <c r="AO1066" i="1" a="1"/>
  <c r="AO1066" i="1"/>
  <c r="AO1067" i="1" a="1"/>
  <c r="AO1067" i="1"/>
  <c r="AO1068" i="1" a="1"/>
  <c r="AO1068" i="1"/>
  <c r="AO1069" i="1" a="1"/>
  <c r="AO1069" i="1"/>
  <c r="AO1070" i="1" a="1"/>
  <c r="AO1070" i="1"/>
  <c r="AO1071" i="1" a="1"/>
  <c r="AO1071" i="1"/>
  <c r="AO1072" i="1" a="1"/>
  <c r="AO1072" i="1"/>
  <c r="AO1073" i="1" a="1"/>
  <c r="AO1073" i="1"/>
  <c r="AO1074" i="1" a="1"/>
  <c r="AO1074" i="1"/>
  <c r="AO1075" i="1" a="1"/>
  <c r="AO1075" i="1"/>
  <c r="AO1076" i="1" a="1"/>
  <c r="AO1076" i="1"/>
  <c r="AO1077" i="1" a="1"/>
  <c r="AO1077" i="1"/>
  <c r="AO1078" i="1" a="1"/>
  <c r="AO1078" i="1"/>
  <c r="AO1079" i="1" a="1"/>
  <c r="AO1079" i="1"/>
  <c r="AO1080" i="1" a="1"/>
  <c r="AO1080" i="1"/>
  <c r="AO1081" i="1" a="1"/>
  <c r="AO1081" i="1"/>
  <c r="AO1082" i="1" a="1"/>
  <c r="AO1082" i="1"/>
  <c r="AO1083" i="1" a="1"/>
  <c r="AO1083" i="1"/>
  <c r="AO1084" i="1" a="1"/>
  <c r="AO1084" i="1"/>
  <c r="AO1085" i="1" a="1"/>
  <c r="AO1085" i="1"/>
  <c r="AO1086" i="1" a="1"/>
  <c r="AO1086" i="1"/>
  <c r="AO1087" i="1" a="1"/>
  <c r="AO1087" i="1"/>
  <c r="AO1088" i="1" a="1"/>
  <c r="AO1088" i="1"/>
  <c r="AO1089" i="1" a="1"/>
  <c r="AO1089" i="1"/>
  <c r="AO1090" i="1" a="1"/>
  <c r="AO1090" i="1"/>
  <c r="AO1091" i="1" a="1"/>
  <c r="AO1091" i="1"/>
  <c r="AO1092" i="1" a="1"/>
  <c r="AO1092" i="1"/>
  <c r="AO1093" i="1" a="1"/>
  <c r="AO1093" i="1"/>
  <c r="AO1094" i="1" a="1"/>
  <c r="AO1094" i="1"/>
  <c r="AO1095" i="1" a="1"/>
  <c r="AO1095" i="1"/>
  <c r="AO1096" i="1" a="1"/>
  <c r="AO1096" i="1"/>
  <c r="AO1097" i="1" a="1"/>
  <c r="AO1097" i="1"/>
  <c r="AO1098" i="1" a="1"/>
  <c r="AO1098" i="1"/>
  <c r="AO1099" i="1" a="1"/>
  <c r="AO1099" i="1"/>
  <c r="AO1100" i="1" a="1"/>
  <c r="AO1100" i="1"/>
  <c r="AO1101" i="1" a="1"/>
  <c r="AO1101" i="1"/>
  <c r="AO1102" i="1" a="1"/>
  <c r="AO1102" i="1"/>
  <c r="AO1103" i="1" a="1"/>
  <c r="AO1103" i="1"/>
  <c r="AO1104" i="1" a="1"/>
  <c r="AO1104" i="1"/>
  <c r="AO1105" i="1" a="1"/>
  <c r="AO1105" i="1"/>
  <c r="AO1106" i="1" a="1"/>
  <c r="AO1106" i="1"/>
  <c r="AO1107" i="1" a="1"/>
  <c r="AO1107" i="1"/>
  <c r="AO1108" i="1" a="1"/>
  <c r="AO1108" i="1"/>
  <c r="AO1109" i="1" a="1"/>
  <c r="AO1109" i="1"/>
  <c r="AO1110" i="1" a="1"/>
  <c r="AO1110" i="1"/>
  <c r="AO1111" i="1" a="1"/>
  <c r="AO1111" i="1"/>
  <c r="AO1112" i="1" a="1"/>
  <c r="AO1112" i="1"/>
  <c r="AO1113" i="1" a="1"/>
  <c r="AO1113" i="1"/>
  <c r="AO1114" i="1" a="1"/>
  <c r="AO1114" i="1"/>
  <c r="AO1115" i="1" a="1"/>
  <c r="AO1115" i="1"/>
  <c r="AO1116" i="1" a="1"/>
  <c r="AO1116" i="1"/>
  <c r="AO1117" i="1" a="1"/>
  <c r="AO1117" i="1"/>
  <c r="AO1118" i="1" a="1"/>
  <c r="AO1118" i="1"/>
  <c r="AO1119" i="1" a="1"/>
  <c r="AO1119" i="1"/>
  <c r="AO1120" i="1" a="1"/>
  <c r="AO1120" i="1"/>
  <c r="AO1121" i="1" a="1"/>
  <c r="AO1121" i="1"/>
  <c r="AO1122" i="1" a="1"/>
  <c r="AO1122" i="1"/>
  <c r="AO1123" i="1" a="1"/>
  <c r="AO1123" i="1"/>
  <c r="AO1124" i="1" a="1"/>
  <c r="AO1124" i="1"/>
  <c r="AO1125" i="1" a="1"/>
  <c r="AO1125" i="1"/>
  <c r="AO1126" i="1" a="1"/>
  <c r="AO1126" i="1"/>
  <c r="AO1127" i="1" a="1"/>
  <c r="AO1127" i="1"/>
  <c r="AO1128" i="1" a="1"/>
  <c r="AO1128" i="1"/>
  <c r="AO1129" i="1" a="1"/>
  <c r="AO1129" i="1"/>
  <c r="AO1130" i="1" a="1"/>
  <c r="AO1130" i="1"/>
  <c r="AO1131" i="1" a="1"/>
  <c r="AO1131" i="1"/>
  <c r="AO1132" i="1" a="1"/>
  <c r="AO1132" i="1"/>
  <c r="AO1133" i="1" a="1"/>
  <c r="AO1133" i="1"/>
  <c r="AO1134" i="1" a="1"/>
  <c r="AO1134" i="1"/>
  <c r="AO1135" i="1" a="1"/>
  <c r="AO1135" i="1"/>
  <c r="AO1136" i="1" a="1"/>
  <c r="AO1136" i="1"/>
  <c r="AO1137" i="1" a="1"/>
  <c r="AO1137" i="1"/>
  <c r="AO1138" i="1" a="1"/>
  <c r="AO1138" i="1"/>
  <c r="AO1139" i="1" a="1"/>
  <c r="AO1139" i="1"/>
  <c r="AO1140" i="1" a="1"/>
  <c r="AO1140" i="1"/>
  <c r="AO1141" i="1" a="1"/>
  <c r="AO1141" i="1"/>
  <c r="AO1142" i="1" a="1"/>
  <c r="AO1142" i="1"/>
  <c r="AO1143" i="1" a="1"/>
  <c r="AO1143" i="1"/>
  <c r="AO1144" i="1" a="1"/>
  <c r="AO1144" i="1"/>
  <c r="AO1145" i="1" a="1"/>
  <c r="AO1145" i="1"/>
  <c r="AO1146" i="1" a="1"/>
  <c r="AO1146" i="1"/>
  <c r="AO1147" i="1" a="1"/>
  <c r="AO1147" i="1"/>
  <c r="AO1148" i="1" a="1"/>
  <c r="AO1148" i="1"/>
  <c r="AO1149" i="1" a="1"/>
  <c r="AO1149" i="1"/>
  <c r="AO1150" i="1" a="1"/>
  <c r="AO1150" i="1"/>
  <c r="AO1151" i="1" a="1"/>
  <c r="AO1151" i="1"/>
  <c r="AO1152" i="1" a="1"/>
  <c r="AO1152" i="1"/>
  <c r="AO1153" i="1" a="1"/>
  <c r="AO1153" i="1"/>
  <c r="AO1154" i="1" a="1"/>
  <c r="AO1154" i="1"/>
  <c r="AO1155" i="1" a="1"/>
  <c r="AO1155" i="1"/>
  <c r="AO1156" i="1" a="1"/>
  <c r="AO1156" i="1"/>
  <c r="AO1157" i="1" a="1"/>
  <c r="AO1157" i="1"/>
  <c r="AO1158" i="1" a="1"/>
  <c r="AO1158" i="1"/>
  <c r="AO1159" i="1" a="1"/>
  <c r="AO1159" i="1"/>
  <c r="AO1160" i="1" a="1"/>
  <c r="AO1160" i="1"/>
  <c r="AO1161" i="1" a="1"/>
  <c r="AO1161" i="1"/>
  <c r="AO1162" i="1" a="1"/>
  <c r="AO1162" i="1"/>
  <c r="AO1163" i="1" a="1"/>
  <c r="AO1163" i="1"/>
  <c r="AO1164" i="1" a="1"/>
  <c r="AO1164" i="1"/>
  <c r="AO1165" i="1" a="1"/>
  <c r="AO1165" i="1"/>
  <c r="AO1166" i="1" a="1"/>
  <c r="AO1166" i="1"/>
  <c r="AO1167" i="1" a="1"/>
  <c r="AO1167" i="1"/>
  <c r="AO1168" i="1" a="1"/>
  <c r="AO1168" i="1"/>
  <c r="AO1169" i="1" a="1"/>
  <c r="AO1169" i="1"/>
  <c r="AO1170" i="1" a="1"/>
  <c r="AO1170" i="1"/>
  <c r="AO1171" i="1" a="1"/>
  <c r="AO1171" i="1"/>
  <c r="AO1172" i="1" a="1"/>
  <c r="AO1172" i="1"/>
  <c r="AO1173" i="1" a="1"/>
  <c r="AO1173" i="1"/>
  <c r="AO1174" i="1" a="1"/>
  <c r="AO1174" i="1"/>
  <c r="AO1175" i="1" a="1"/>
  <c r="AO1175" i="1"/>
  <c r="AO1176" i="1" a="1"/>
  <c r="AO1176" i="1"/>
  <c r="AO1177" i="1" a="1"/>
  <c r="AO1177" i="1"/>
  <c r="AO1178" i="1" a="1"/>
  <c r="AO1178" i="1"/>
  <c r="AO1179" i="1" a="1"/>
  <c r="AO1179" i="1"/>
  <c r="AO1180" i="1" a="1"/>
  <c r="AO1180" i="1"/>
  <c r="AO1181" i="1" a="1"/>
  <c r="AO1181" i="1"/>
  <c r="AO1182" i="1" a="1"/>
  <c r="AO1182" i="1"/>
  <c r="AO1183" i="1" a="1"/>
  <c r="AO1183" i="1"/>
  <c r="AO1184" i="1" a="1"/>
  <c r="AO1184" i="1"/>
  <c r="AO1185" i="1" a="1"/>
  <c r="AO1185" i="1"/>
  <c r="AO1186" i="1" a="1"/>
  <c r="AO1186" i="1"/>
  <c r="AO1187" i="1" a="1"/>
  <c r="AO1187" i="1"/>
  <c r="AO1188" i="1" a="1"/>
  <c r="AO1188" i="1"/>
  <c r="AO1189" i="1" a="1"/>
  <c r="AO1189" i="1"/>
  <c r="AO1190" i="1" a="1"/>
  <c r="AO1190" i="1"/>
  <c r="AO1191" i="1" a="1"/>
  <c r="AO1191" i="1"/>
  <c r="AO1192" i="1" a="1"/>
  <c r="AO1192" i="1"/>
  <c r="AO1193" i="1" a="1"/>
  <c r="AO1193" i="1"/>
  <c r="AO1194" i="1" a="1"/>
  <c r="AO1194" i="1"/>
  <c r="AO1195" i="1" a="1"/>
  <c r="AO1195" i="1"/>
  <c r="AO1196" i="1" a="1"/>
  <c r="AO1196" i="1"/>
  <c r="AO1197" i="1" a="1"/>
  <c r="AO1197" i="1"/>
  <c r="AO1198" i="1" a="1"/>
  <c r="AO1198" i="1"/>
  <c r="AO1199" i="1" a="1"/>
  <c r="AO1199" i="1"/>
  <c r="AO1200" i="1" a="1"/>
  <c r="AO1200" i="1"/>
  <c r="AO1201" i="1" a="1"/>
  <c r="AO1201" i="1"/>
  <c r="AO1202" i="1" a="1"/>
  <c r="AO1202" i="1"/>
  <c r="AO1203" i="1" a="1"/>
  <c r="AO1203" i="1"/>
  <c r="AO1204" i="1" a="1"/>
  <c r="AO1204" i="1"/>
  <c r="AO1205" i="1" a="1"/>
  <c r="AO1205" i="1"/>
  <c r="AO1206" i="1" a="1"/>
  <c r="AO1206" i="1"/>
  <c r="AO1207" i="1" a="1"/>
  <c r="AO1207" i="1"/>
  <c r="AO1208" i="1" a="1"/>
  <c r="AO1208" i="1"/>
  <c r="AO1209" i="1" a="1"/>
  <c r="AO1209" i="1"/>
  <c r="AO1210" i="1" a="1"/>
  <c r="AO1210" i="1"/>
  <c r="AO1211" i="1" a="1"/>
  <c r="AO1211" i="1"/>
  <c r="AO1212" i="1" a="1"/>
  <c r="AO1212" i="1"/>
  <c r="AO1213" i="1" a="1"/>
  <c r="AO1213" i="1"/>
  <c r="AO1214" i="1" a="1"/>
  <c r="AO1214" i="1"/>
  <c r="AO1215" i="1" a="1"/>
  <c r="AO1215" i="1"/>
  <c r="AO1216" i="1" a="1"/>
  <c r="AO1216" i="1"/>
  <c r="AO1217" i="1" a="1"/>
  <c r="AO1217" i="1"/>
  <c r="AO1218" i="1" a="1"/>
  <c r="AO1218" i="1"/>
  <c r="AO1219" i="1" a="1"/>
  <c r="AO1219" i="1"/>
  <c r="AO1220" i="1" a="1"/>
  <c r="AO1220" i="1"/>
  <c r="AO1221" i="1" a="1"/>
  <c r="AO1221" i="1"/>
  <c r="AO1222" i="1" a="1"/>
  <c r="AO1222" i="1"/>
  <c r="AO1223" i="1" a="1"/>
  <c r="AO1223" i="1"/>
  <c r="AO1224" i="1" a="1"/>
  <c r="AO1224" i="1"/>
  <c r="AO1225" i="1" a="1"/>
  <c r="AO1225" i="1"/>
  <c r="AO1226" i="1" a="1"/>
  <c r="AO1226" i="1"/>
  <c r="AO1227" i="1" a="1"/>
  <c r="AO1227" i="1"/>
  <c r="AO1228" i="1" a="1"/>
  <c r="AO1228" i="1"/>
  <c r="AO1229" i="1" a="1"/>
  <c r="AO1229" i="1"/>
  <c r="AO1230" i="1" a="1"/>
  <c r="AO1230" i="1"/>
  <c r="AO1231" i="1" a="1"/>
  <c r="AO1231" i="1"/>
  <c r="AO1232" i="1" a="1"/>
  <c r="AO1232" i="1"/>
  <c r="AO1233" i="1" a="1"/>
  <c r="AO1233" i="1"/>
  <c r="AO1234" i="1" a="1"/>
  <c r="AO1234" i="1"/>
  <c r="AO1235" i="1" a="1"/>
  <c r="AO1235" i="1"/>
  <c r="AO1236" i="1" a="1"/>
  <c r="AO1236" i="1"/>
  <c r="AO1237" i="1" a="1"/>
  <c r="AO1237" i="1"/>
  <c r="AO1238" i="1" a="1"/>
  <c r="AO1238" i="1"/>
  <c r="AO1239" i="1" a="1"/>
  <c r="AO1239" i="1"/>
  <c r="AO1240" i="1" a="1"/>
  <c r="AO1240" i="1"/>
  <c r="AO1241" i="1" a="1"/>
  <c r="AO1241" i="1"/>
  <c r="AO1242" i="1" a="1"/>
  <c r="AO1242" i="1"/>
  <c r="AO1243" i="1" a="1"/>
  <c r="AO1243" i="1"/>
  <c r="AO1244" i="1" a="1"/>
  <c r="AO1244" i="1"/>
  <c r="AO1245" i="1" a="1"/>
  <c r="AO1245" i="1"/>
  <c r="AO1246" i="1" a="1"/>
  <c r="AO1246" i="1"/>
  <c r="AO1247" i="1" a="1"/>
  <c r="AO1247" i="1"/>
  <c r="AO1248" i="1" a="1"/>
  <c r="AO1248" i="1"/>
  <c r="AO1249" i="1" a="1"/>
  <c r="AO1249" i="1"/>
  <c r="AO1250" i="1" a="1"/>
  <c r="AO1250" i="1"/>
  <c r="AO1251" i="1" a="1"/>
  <c r="AO1251" i="1"/>
  <c r="AO1252" i="1" a="1"/>
  <c r="AO1252" i="1"/>
  <c r="AO1253" i="1" a="1"/>
  <c r="AO1253" i="1"/>
  <c r="AO1254" i="1" a="1"/>
  <c r="AO1254" i="1"/>
  <c r="AO1255" i="1" a="1"/>
  <c r="AO1255" i="1"/>
  <c r="AO1256" i="1" a="1"/>
  <c r="AO1256" i="1"/>
  <c r="AO1257" i="1" a="1"/>
  <c r="AO1257" i="1"/>
  <c r="AO1258" i="1" a="1"/>
  <c r="AO1258" i="1"/>
  <c r="AO1259" i="1" a="1"/>
  <c r="AO1259" i="1"/>
  <c r="AO1260" i="1" a="1"/>
  <c r="AO1260" i="1"/>
  <c r="AO1261" i="1" a="1"/>
  <c r="AO1261" i="1"/>
  <c r="AO1262" i="1" a="1"/>
  <c r="AO1262" i="1"/>
  <c r="AO1263" i="1" a="1"/>
  <c r="AO1263" i="1"/>
  <c r="AO1264" i="1" a="1"/>
  <c r="AO1264" i="1"/>
  <c r="AO1265" i="1" a="1"/>
  <c r="AO1265" i="1"/>
  <c r="AO1266" i="1" a="1"/>
  <c r="AO1266" i="1"/>
  <c r="AO1267" i="1" a="1"/>
  <c r="AO1267" i="1"/>
  <c r="AO1268" i="1" a="1"/>
  <c r="AO1268" i="1"/>
  <c r="AO1269" i="1" a="1"/>
  <c r="AO1269" i="1"/>
  <c r="AO1270" i="1" a="1"/>
  <c r="AO1270" i="1"/>
  <c r="AO1271" i="1" a="1"/>
  <c r="AO1271" i="1"/>
  <c r="AO1272" i="1" a="1"/>
  <c r="AO1272" i="1"/>
  <c r="AO1273" i="1" a="1"/>
  <c r="AO1273" i="1"/>
  <c r="AO1274" i="1" a="1"/>
  <c r="AO1274" i="1"/>
  <c r="AO1275" i="1" a="1"/>
  <c r="AO1275" i="1"/>
  <c r="AO1276" i="1" a="1"/>
  <c r="AO1276" i="1"/>
  <c r="AO1277" i="1" a="1"/>
  <c r="AO1277" i="1"/>
  <c r="AO1278" i="1" a="1"/>
  <c r="AO1278" i="1"/>
  <c r="AO1279" i="1" a="1"/>
  <c r="AO1279" i="1"/>
  <c r="AO1280" i="1" a="1"/>
  <c r="AO1280" i="1"/>
  <c r="AO1281" i="1" a="1"/>
  <c r="AO1281" i="1"/>
  <c r="AO1282" i="1" a="1"/>
  <c r="AO1282" i="1"/>
  <c r="AO1283" i="1" a="1"/>
  <c r="AO1283" i="1"/>
  <c r="AO1284" i="1" a="1"/>
  <c r="AO1284" i="1"/>
  <c r="AO1285" i="1" a="1"/>
  <c r="AO1285" i="1"/>
  <c r="AO1286" i="1" a="1"/>
  <c r="AO1286" i="1"/>
  <c r="AO1287" i="1" a="1"/>
  <c r="AO1287" i="1"/>
  <c r="AO1288" i="1" a="1"/>
  <c r="AO1288" i="1"/>
  <c r="AO1289" i="1" a="1"/>
  <c r="AO1289" i="1"/>
  <c r="AO1290" i="1" a="1"/>
  <c r="AO1290" i="1"/>
  <c r="AO1291" i="1" a="1"/>
  <c r="AO1291" i="1"/>
  <c r="AO1292" i="1" a="1"/>
  <c r="AO1292" i="1"/>
  <c r="AO1293" i="1" a="1"/>
  <c r="AO1293" i="1"/>
  <c r="AO1294" i="1" a="1"/>
  <c r="AO1294" i="1"/>
  <c r="AO1295" i="1" a="1"/>
  <c r="AO1295" i="1"/>
  <c r="AO1296" i="1" a="1"/>
  <c r="AO1296" i="1"/>
  <c r="AO1297" i="1" a="1"/>
  <c r="AO1297" i="1"/>
  <c r="AO1298" i="1" a="1"/>
  <c r="AO1298" i="1"/>
  <c r="AO1299" i="1" a="1"/>
  <c r="AO1299" i="1"/>
  <c r="AO1300" i="1" a="1"/>
  <c r="AO1300" i="1"/>
  <c r="AO1301" i="1" a="1"/>
  <c r="AO1301" i="1"/>
  <c r="AO1302" i="1" a="1"/>
  <c r="AO1302" i="1"/>
  <c r="AO1303" i="1" a="1"/>
  <c r="AO1303" i="1"/>
  <c r="AO1304" i="1" a="1"/>
  <c r="AO1304" i="1"/>
  <c r="AO1305" i="1" a="1"/>
  <c r="AO1305" i="1"/>
  <c r="AO1306" i="1" a="1"/>
  <c r="AO1306" i="1"/>
  <c r="AO1307" i="1" a="1"/>
  <c r="AO1307" i="1"/>
  <c r="AO1308" i="1" a="1"/>
  <c r="AO1308" i="1"/>
  <c r="AO1309" i="1" a="1"/>
  <c r="AO1309" i="1"/>
  <c r="AO1310" i="1" a="1"/>
  <c r="AO1310" i="1"/>
  <c r="AO1311" i="1" a="1"/>
  <c r="AO1311" i="1"/>
  <c r="AO1312" i="1" a="1"/>
  <c r="AO1312" i="1"/>
  <c r="AO1313" i="1" a="1"/>
  <c r="AO1313" i="1"/>
  <c r="AO1314" i="1" a="1"/>
  <c r="AO1314" i="1"/>
  <c r="AO1315" i="1" a="1"/>
  <c r="AO1315" i="1"/>
  <c r="AO1316" i="1" a="1"/>
  <c r="AO1316" i="1"/>
  <c r="AO1317" i="1" a="1"/>
  <c r="AO1317" i="1"/>
  <c r="AO1318" i="1" a="1"/>
  <c r="AO1318" i="1"/>
  <c r="AO1319" i="1" a="1"/>
  <c r="AO1319" i="1"/>
  <c r="AO1320" i="1" a="1"/>
  <c r="AO1320" i="1"/>
  <c r="AO1321" i="1" a="1"/>
  <c r="AO1321" i="1"/>
  <c r="AO1322" i="1" a="1"/>
  <c r="AO1322" i="1"/>
  <c r="AO1323" i="1" a="1"/>
  <c r="AO1323" i="1"/>
  <c r="AO1324" i="1" a="1"/>
  <c r="AO1324" i="1"/>
  <c r="AO1325" i="1" a="1"/>
  <c r="AO1325" i="1"/>
  <c r="AO1326" i="1" a="1"/>
  <c r="AO1326" i="1"/>
  <c r="AO1327" i="1" a="1"/>
  <c r="AO1327" i="1"/>
  <c r="AO1328" i="1" a="1"/>
  <c r="AO1328" i="1"/>
  <c r="AO1329" i="1" a="1"/>
  <c r="AO1329" i="1"/>
  <c r="AO1330" i="1" a="1"/>
  <c r="AO1330" i="1"/>
  <c r="AO1331" i="1" a="1"/>
  <c r="AO1331" i="1"/>
  <c r="AO1332" i="1" a="1"/>
  <c r="AO1332" i="1"/>
  <c r="AO1333" i="1" a="1"/>
  <c r="AO1333" i="1"/>
  <c r="AO1334" i="1" a="1"/>
  <c r="AO1334" i="1"/>
  <c r="AO1335" i="1" a="1"/>
  <c r="AO1335" i="1"/>
  <c r="AO1336" i="1" a="1"/>
  <c r="AO1336" i="1"/>
  <c r="AO1337" i="1" a="1"/>
  <c r="AO1337" i="1"/>
  <c r="AO1338" i="1" a="1"/>
  <c r="AO1338" i="1"/>
  <c r="AO1339" i="1" a="1"/>
  <c r="AO1339" i="1"/>
  <c r="AO1340" i="1" a="1"/>
  <c r="AO1340" i="1"/>
  <c r="AO1341" i="1" a="1"/>
  <c r="AO1341" i="1"/>
  <c r="AO1342" i="1" a="1"/>
  <c r="AO1342" i="1"/>
  <c r="AO1343" i="1" a="1"/>
  <c r="AO1343" i="1"/>
  <c r="AO1344" i="1" a="1"/>
  <c r="AO1344" i="1"/>
  <c r="AO1345" i="1" a="1"/>
  <c r="AO1345" i="1"/>
  <c r="AO1346" i="1" a="1"/>
  <c r="AO1346" i="1"/>
  <c r="AO1347" i="1" a="1"/>
  <c r="AO1347" i="1"/>
  <c r="AO1348" i="1" a="1"/>
  <c r="AO1348" i="1"/>
  <c r="AO1349" i="1" a="1"/>
  <c r="AO1349" i="1"/>
  <c r="AO1350" i="1" a="1"/>
  <c r="AO1350" i="1"/>
  <c r="AO1351" i="1" a="1"/>
  <c r="AO1351" i="1"/>
  <c r="AO1352" i="1" a="1"/>
  <c r="AO1352" i="1"/>
  <c r="AO1353" i="1" a="1"/>
  <c r="AO1353" i="1"/>
  <c r="AO1354" i="1" a="1"/>
  <c r="AO1354" i="1"/>
  <c r="AO1355" i="1" a="1"/>
  <c r="AO1355" i="1"/>
  <c r="AO1356" i="1" a="1"/>
  <c r="AO1356" i="1"/>
  <c r="AO1357" i="1" a="1"/>
  <c r="AO1357" i="1"/>
  <c r="AO1358" i="1" a="1"/>
  <c r="AO1358" i="1"/>
  <c r="AO1359" i="1" a="1"/>
  <c r="AO1359" i="1"/>
  <c r="AO1360" i="1" a="1"/>
  <c r="AO1360" i="1"/>
  <c r="AO1361" i="1" a="1"/>
  <c r="AO1361" i="1"/>
  <c r="AO1362" i="1" a="1"/>
  <c r="AO1362" i="1"/>
  <c r="AO1363" i="1" a="1"/>
  <c r="AO1363" i="1"/>
  <c r="AO1364" i="1" a="1"/>
  <c r="AO1364" i="1"/>
  <c r="AO1365" i="1" a="1"/>
  <c r="AO1365" i="1"/>
  <c r="AO1366" i="1" a="1"/>
  <c r="AO1366" i="1"/>
  <c r="AO1367" i="1" a="1"/>
  <c r="AO1367" i="1"/>
  <c r="AO1368" i="1" a="1"/>
  <c r="AO1368" i="1"/>
  <c r="AO1369" i="1" a="1"/>
  <c r="AO1369" i="1"/>
  <c r="AO1370" i="1" a="1"/>
  <c r="AO1370" i="1"/>
  <c r="AO1371" i="1" a="1"/>
  <c r="AO1371" i="1"/>
  <c r="AO1372" i="1" a="1"/>
  <c r="AO1372" i="1"/>
  <c r="AO1373" i="1" a="1"/>
  <c r="AO1373" i="1"/>
  <c r="AO1374" i="1" a="1"/>
  <c r="AO1374" i="1"/>
  <c r="AO1375" i="1" a="1"/>
  <c r="AO1375" i="1"/>
  <c r="AO1376" i="1" a="1"/>
  <c r="AO1376" i="1"/>
  <c r="AO1377" i="1" a="1"/>
  <c r="AO1377" i="1"/>
  <c r="AO1378" i="1" a="1"/>
  <c r="AO1378" i="1"/>
  <c r="AO1379" i="1" a="1"/>
  <c r="AO1379" i="1"/>
  <c r="AO1380" i="1" a="1"/>
  <c r="AO1380" i="1"/>
  <c r="AO1381" i="1" a="1"/>
  <c r="AO1381" i="1"/>
  <c r="AO1382" i="1" a="1"/>
  <c r="AO1382" i="1"/>
  <c r="AO1383" i="1" a="1"/>
  <c r="AO1383" i="1"/>
  <c r="AO1384" i="1" a="1"/>
  <c r="AO1384" i="1"/>
  <c r="AO1385" i="1" a="1"/>
  <c r="AO1385" i="1"/>
  <c r="AO1386" i="1" a="1"/>
  <c r="AO1386" i="1"/>
  <c r="AO1387" i="1" a="1"/>
  <c r="AO1387" i="1"/>
  <c r="AO1388" i="1" a="1"/>
  <c r="AO1388" i="1"/>
  <c r="AO1389" i="1" a="1"/>
  <c r="AO1389" i="1"/>
  <c r="AO1390" i="1" a="1"/>
  <c r="AO1390" i="1"/>
  <c r="AO1391" i="1" a="1"/>
  <c r="AO1391" i="1"/>
  <c r="AO1392" i="1" a="1"/>
  <c r="AO1392" i="1"/>
  <c r="AO1393" i="1" a="1"/>
  <c r="AO1393" i="1"/>
  <c r="AO1394" i="1" a="1"/>
  <c r="AO1394" i="1"/>
  <c r="AO1395" i="1" a="1"/>
  <c r="AO1395" i="1"/>
  <c r="AO1396" i="1" a="1"/>
  <c r="AO1396" i="1"/>
  <c r="AO1397" i="1" a="1"/>
  <c r="AO1397" i="1"/>
  <c r="AO1398" i="1" a="1"/>
  <c r="AO1398" i="1"/>
  <c r="AO1399" i="1" a="1"/>
  <c r="AO1399" i="1"/>
  <c r="AO1400" i="1" a="1"/>
  <c r="AO1400" i="1"/>
  <c r="AO1401" i="1" a="1"/>
  <c r="AO1401" i="1"/>
  <c r="AO1402" i="1" a="1"/>
  <c r="AO1402" i="1"/>
  <c r="AO1403" i="1" a="1"/>
  <c r="AO1403" i="1"/>
  <c r="AO1404" i="1" a="1"/>
  <c r="AO1404" i="1"/>
  <c r="AO1405" i="1" a="1"/>
  <c r="AO1405" i="1"/>
  <c r="AO1406" i="1" a="1"/>
  <c r="AO1406" i="1"/>
  <c r="AO1407" i="1" a="1"/>
  <c r="AO1407" i="1"/>
  <c r="AO1408" i="1" a="1"/>
  <c r="AO1408" i="1"/>
  <c r="AO1409" i="1" a="1"/>
  <c r="AO1409" i="1"/>
  <c r="AO1410" i="1" a="1"/>
  <c r="AO1410" i="1"/>
  <c r="AO1411" i="1" a="1"/>
  <c r="AO1411" i="1"/>
  <c r="AO1412" i="1" a="1"/>
  <c r="AO1412" i="1"/>
  <c r="AO1413" i="1" a="1"/>
  <c r="AO1413" i="1"/>
  <c r="AO1414" i="1" a="1"/>
  <c r="AO1414" i="1"/>
  <c r="AO1415" i="1" a="1"/>
  <c r="AO1415" i="1"/>
  <c r="AO1416" i="1" a="1"/>
  <c r="AO1416" i="1"/>
  <c r="AO1417" i="1" a="1"/>
  <c r="AO1417" i="1"/>
  <c r="AO1418" i="1" a="1"/>
  <c r="AO1418" i="1"/>
  <c r="AO1419" i="1" a="1"/>
  <c r="AO1419" i="1"/>
  <c r="AO1420" i="1" a="1"/>
  <c r="AO1420" i="1"/>
  <c r="AO1421" i="1" a="1"/>
  <c r="AO1421" i="1"/>
  <c r="AO1422" i="1" a="1"/>
  <c r="AO1422" i="1"/>
  <c r="AO1423" i="1" a="1"/>
  <c r="AO1423" i="1"/>
  <c r="AO1424" i="1" a="1"/>
  <c r="AO1424" i="1"/>
  <c r="AO1425" i="1" a="1"/>
  <c r="AO1425" i="1"/>
  <c r="AO1426" i="1" a="1"/>
  <c r="AO1426" i="1"/>
  <c r="AO1427" i="1" a="1"/>
  <c r="AO1427" i="1"/>
  <c r="AO1428" i="1" a="1"/>
  <c r="AO1428" i="1"/>
  <c r="AO1429" i="1" a="1"/>
  <c r="AO1429" i="1"/>
  <c r="AO1430" i="1" a="1"/>
  <c r="AO1430" i="1"/>
  <c r="AO1431" i="1" a="1"/>
  <c r="AO1431" i="1"/>
  <c r="AO1432" i="1" a="1"/>
  <c r="AO1432" i="1"/>
  <c r="AO1433" i="1" a="1"/>
  <c r="AO1433" i="1"/>
  <c r="AO1434" i="1" a="1"/>
  <c r="AO1434" i="1"/>
  <c r="AO1435" i="1" a="1"/>
  <c r="AO1435" i="1"/>
  <c r="AO1436" i="1" a="1"/>
  <c r="AO1436" i="1"/>
  <c r="AO1437" i="1" a="1"/>
  <c r="AO1437" i="1"/>
  <c r="AO1438" i="1" a="1"/>
  <c r="AO1438" i="1"/>
  <c r="AO1439" i="1" a="1"/>
  <c r="AO1439" i="1"/>
  <c r="AO1440" i="1" a="1"/>
  <c r="AO1440" i="1"/>
  <c r="AO1441" i="1" a="1"/>
  <c r="AO1441" i="1"/>
  <c r="AO1442" i="1" a="1"/>
  <c r="AO1442" i="1"/>
  <c r="AO1443" i="1" a="1"/>
  <c r="AO1443" i="1"/>
  <c r="AO1444" i="1" a="1"/>
  <c r="AO1444" i="1"/>
  <c r="AO1445" i="1" a="1"/>
  <c r="AO1445" i="1"/>
  <c r="AO1446" i="1" a="1"/>
  <c r="AO1446" i="1"/>
  <c r="AO1447" i="1" a="1"/>
  <c r="AO1447" i="1"/>
  <c r="AO1448" i="1" a="1"/>
  <c r="AO1448" i="1"/>
  <c r="AO1449" i="1" a="1"/>
  <c r="AO1449" i="1"/>
  <c r="AO1450" i="1" a="1"/>
  <c r="AO1450" i="1"/>
  <c r="AO1451" i="1" a="1"/>
  <c r="AO1451" i="1"/>
  <c r="AO1452" i="1" a="1"/>
  <c r="AO1452" i="1"/>
  <c r="AO1453" i="1" a="1"/>
  <c r="AO1453" i="1"/>
  <c r="AO1454" i="1" a="1"/>
  <c r="AO1454" i="1"/>
  <c r="AO1455" i="1" a="1"/>
  <c r="AO1455" i="1"/>
  <c r="AO1456" i="1" a="1"/>
  <c r="AO1456" i="1"/>
  <c r="AO1457" i="1" a="1"/>
  <c r="AO1457" i="1"/>
  <c r="AO1458" i="1" a="1"/>
  <c r="AO1458" i="1"/>
  <c r="AO1459" i="1" a="1"/>
  <c r="AO1459" i="1"/>
  <c r="AO1460" i="1" a="1"/>
  <c r="AO1460" i="1"/>
  <c r="AO1461" i="1" a="1"/>
  <c r="AO1461" i="1"/>
  <c r="AO1462" i="1" a="1"/>
  <c r="AO1462" i="1"/>
  <c r="AO1463" i="1" a="1"/>
  <c r="AO1463" i="1"/>
  <c r="AO1464" i="1" a="1"/>
  <c r="AO1464" i="1"/>
  <c r="AO1465" i="1" a="1"/>
  <c r="AO1465" i="1"/>
  <c r="AO1466" i="1" a="1"/>
  <c r="AO1466" i="1"/>
  <c r="AO1467" i="1" a="1"/>
  <c r="AO1467" i="1"/>
  <c r="AO1468" i="1" a="1"/>
  <c r="AO1468" i="1"/>
  <c r="AO1469" i="1" a="1"/>
  <c r="AO1469" i="1"/>
  <c r="AO1470" i="1" a="1"/>
  <c r="AO1470" i="1"/>
  <c r="AO1471" i="1" a="1"/>
  <c r="AO1471" i="1"/>
  <c r="AO1472" i="1" a="1"/>
  <c r="AO1472" i="1"/>
  <c r="AO1473" i="1" a="1"/>
  <c r="AO1473" i="1"/>
  <c r="AO1474" i="1" a="1"/>
  <c r="AO1474" i="1"/>
  <c r="AO1475" i="1" a="1"/>
  <c r="AO1475" i="1"/>
  <c r="AO1476" i="1" a="1"/>
  <c r="AO1476" i="1"/>
  <c r="AO1477" i="1" a="1"/>
  <c r="AO1477" i="1"/>
  <c r="AO1478" i="1" a="1"/>
  <c r="AO1478" i="1"/>
  <c r="AO1479" i="1" a="1"/>
  <c r="AO1479" i="1"/>
  <c r="AO1480" i="1" a="1"/>
  <c r="AO1480" i="1"/>
  <c r="AO1481" i="1" a="1"/>
  <c r="AO1481" i="1"/>
  <c r="AO1482" i="1" a="1"/>
  <c r="AO1482" i="1"/>
  <c r="AO1483" i="1" a="1"/>
  <c r="AO1483" i="1"/>
  <c r="AO1484" i="1" a="1"/>
  <c r="AO1484" i="1"/>
  <c r="AO1485" i="1" a="1"/>
  <c r="AO1485" i="1"/>
  <c r="AO1486" i="1" a="1"/>
  <c r="AO1486" i="1"/>
  <c r="AO1487" i="1" a="1"/>
  <c r="AO1487" i="1"/>
  <c r="AO1488" i="1" a="1"/>
  <c r="AO1488" i="1"/>
  <c r="AO1489" i="1" a="1"/>
  <c r="AO1489" i="1"/>
  <c r="AO1490" i="1" a="1"/>
  <c r="AO1490" i="1"/>
  <c r="AO1491" i="1" a="1"/>
  <c r="AO1491" i="1"/>
  <c r="AO1492" i="1" a="1"/>
  <c r="AO1492" i="1"/>
  <c r="AO1493" i="1" a="1"/>
  <c r="AO1493" i="1"/>
  <c r="AO1494" i="1" a="1"/>
  <c r="AO1494" i="1"/>
  <c r="AO1495" i="1" a="1"/>
  <c r="AO1495" i="1"/>
  <c r="AO1496" i="1" a="1"/>
  <c r="AO1496" i="1"/>
  <c r="AO1497" i="1" a="1"/>
  <c r="AO1497" i="1"/>
  <c r="AO1498" i="1" a="1"/>
  <c r="AO1498" i="1"/>
  <c r="AO1499" i="1" a="1"/>
  <c r="AO1499" i="1"/>
  <c r="AO1500" i="1" a="1"/>
  <c r="AO1500" i="1"/>
  <c r="AO1501" i="1" a="1"/>
  <c r="AO1501" i="1"/>
  <c r="AO1502" i="1" a="1"/>
  <c r="AO1502" i="1"/>
  <c r="AO1503" i="1" a="1"/>
  <c r="AO1503" i="1"/>
  <c r="AO1504" i="1" a="1"/>
  <c r="AO1504" i="1"/>
  <c r="AO1505" i="1" a="1"/>
  <c r="AO1505" i="1"/>
  <c r="AO1506" i="1" a="1"/>
  <c r="AO1506" i="1"/>
  <c r="AO1507" i="1" a="1"/>
  <c r="AO1507" i="1"/>
  <c r="AO1508" i="1" a="1"/>
  <c r="AO1508" i="1"/>
  <c r="AO1509" i="1" a="1"/>
  <c r="AO1509" i="1"/>
  <c r="AO1510" i="1" a="1"/>
  <c r="AO1510" i="1"/>
  <c r="AO1511" i="1" a="1"/>
  <c r="AO1511" i="1"/>
  <c r="AO1512" i="1" a="1"/>
  <c r="AO1512" i="1"/>
  <c r="AO1513" i="1" a="1"/>
  <c r="AO1513" i="1"/>
  <c r="AO1514" i="1" a="1"/>
  <c r="AO1514" i="1"/>
  <c r="AO1515" i="1" a="1"/>
  <c r="AO1515" i="1"/>
  <c r="AO1516" i="1" a="1"/>
  <c r="AO1516" i="1"/>
  <c r="AO1517" i="1" a="1"/>
  <c r="AO1517" i="1"/>
  <c r="AO1518" i="1" a="1"/>
  <c r="AO1518" i="1"/>
  <c r="AO1519" i="1" a="1"/>
  <c r="AO1519" i="1"/>
  <c r="AO1520" i="1" a="1"/>
  <c r="AO1520" i="1"/>
  <c r="AO1521" i="1" a="1"/>
  <c r="AO1521" i="1"/>
  <c r="AO1522" i="1" a="1"/>
  <c r="AO1522" i="1"/>
  <c r="AO1523" i="1" a="1"/>
  <c r="AO1523" i="1"/>
  <c r="AO1524" i="1" a="1"/>
  <c r="AO1524" i="1"/>
  <c r="AO1525" i="1" a="1"/>
  <c r="AO1525" i="1"/>
  <c r="AO1526" i="1" a="1"/>
  <c r="AO1526" i="1"/>
  <c r="AO1527" i="1" a="1"/>
  <c r="AO1527" i="1"/>
  <c r="AO1528" i="1" a="1"/>
  <c r="AO1528" i="1"/>
  <c r="AO1529" i="1" a="1"/>
  <c r="AO1529" i="1"/>
  <c r="AO1530" i="1" a="1"/>
  <c r="AO1530" i="1"/>
  <c r="AO1531" i="1" a="1"/>
  <c r="AO1531" i="1"/>
  <c r="AO1532" i="1" a="1"/>
  <c r="AO1532" i="1"/>
  <c r="AO1533" i="1" a="1"/>
  <c r="AO1533" i="1"/>
  <c r="AO1534" i="1" a="1"/>
  <c r="AO1534" i="1"/>
  <c r="AO1535" i="1" a="1"/>
  <c r="AO1535" i="1"/>
  <c r="AO1536" i="1" a="1"/>
  <c r="AO1536" i="1"/>
  <c r="AO1537" i="1" a="1"/>
  <c r="AO1537" i="1"/>
  <c r="AO1538" i="1" a="1"/>
  <c r="AO1538" i="1"/>
  <c r="AO1539" i="1" a="1"/>
  <c r="AO1539" i="1"/>
  <c r="AO1540" i="1" a="1"/>
  <c r="AO1540" i="1"/>
  <c r="AO1541" i="1" a="1"/>
  <c r="AO1541" i="1"/>
  <c r="AO1542" i="1" a="1"/>
  <c r="AO1542" i="1"/>
  <c r="AO1543" i="1" a="1"/>
  <c r="AO1543" i="1"/>
  <c r="AO1544" i="1" a="1"/>
  <c r="AO1544" i="1"/>
  <c r="AO1545" i="1" a="1"/>
  <c r="AO1545" i="1"/>
  <c r="AO1546" i="1" a="1"/>
  <c r="AO1546" i="1"/>
  <c r="AO1547" i="1" a="1"/>
  <c r="AO1547" i="1"/>
  <c r="AO1548" i="1" a="1"/>
  <c r="AO1548" i="1"/>
  <c r="AO1549" i="1" a="1"/>
  <c r="AO1549" i="1"/>
  <c r="AO1550" i="1" a="1"/>
  <c r="AO1550" i="1"/>
  <c r="AO1551" i="1" a="1"/>
  <c r="AO1551" i="1"/>
  <c r="AO1552" i="1" a="1"/>
  <c r="AO1552" i="1"/>
  <c r="AO1553" i="1" a="1"/>
  <c r="AO1553" i="1"/>
  <c r="AO1554" i="1" a="1"/>
  <c r="AO1554" i="1"/>
  <c r="AO1555" i="1" a="1"/>
  <c r="AO1555" i="1"/>
  <c r="AO1556" i="1" a="1"/>
  <c r="AO1556" i="1"/>
  <c r="AO1557" i="1" a="1"/>
  <c r="AO1557" i="1"/>
  <c r="AO1558" i="1" a="1"/>
  <c r="AO1558" i="1"/>
  <c r="AO1559" i="1" a="1"/>
  <c r="AO1559" i="1"/>
  <c r="AO1560" i="1" a="1"/>
  <c r="AO1560" i="1"/>
  <c r="AO1561" i="1" a="1"/>
  <c r="AO1561" i="1"/>
  <c r="AO1562" i="1" a="1"/>
  <c r="AO1562" i="1"/>
  <c r="AO1563" i="1" a="1"/>
  <c r="AO1563" i="1"/>
  <c r="AO1564" i="1" a="1"/>
  <c r="AO1564" i="1"/>
  <c r="AO1565" i="1" a="1"/>
  <c r="AO1565" i="1"/>
  <c r="AO1566" i="1" a="1"/>
  <c r="AO1566" i="1"/>
  <c r="AO1567" i="1" a="1"/>
  <c r="AO1567" i="1"/>
  <c r="AO1568" i="1" a="1"/>
  <c r="AO1568" i="1"/>
  <c r="AO1569" i="1" a="1"/>
  <c r="AO1569" i="1"/>
  <c r="AO1570" i="1" a="1"/>
  <c r="AO1570" i="1"/>
  <c r="AO1571" i="1" a="1"/>
  <c r="AO1571" i="1"/>
  <c r="AO1572" i="1" a="1"/>
  <c r="AO1572" i="1"/>
  <c r="AO1573" i="1" a="1"/>
  <c r="AO1573" i="1"/>
  <c r="AO1574" i="1" a="1"/>
  <c r="AO1574" i="1"/>
  <c r="AO1575" i="1" a="1"/>
  <c r="AO1575" i="1"/>
  <c r="AO1576" i="1" a="1"/>
  <c r="AO1576" i="1"/>
  <c r="AO1577" i="1" a="1"/>
  <c r="AO1577" i="1"/>
  <c r="AO1578" i="1" a="1"/>
  <c r="AO1578" i="1"/>
  <c r="AO1579" i="1" a="1"/>
  <c r="AO1579" i="1"/>
  <c r="AO1580" i="1" a="1"/>
  <c r="AO1580" i="1"/>
  <c r="AO1581" i="1" a="1"/>
  <c r="AO1581" i="1"/>
  <c r="AO1582" i="1" a="1"/>
  <c r="AO1582" i="1"/>
  <c r="AO1583" i="1" a="1"/>
  <c r="AO1583" i="1"/>
  <c r="AO1584" i="1" a="1"/>
  <c r="AO1584" i="1"/>
  <c r="AO1585" i="1" a="1"/>
  <c r="AO1585" i="1"/>
  <c r="AO1586" i="1" a="1"/>
  <c r="AO1586" i="1"/>
  <c r="AO1587" i="1" a="1"/>
  <c r="AO1587" i="1"/>
  <c r="AO1588" i="1" a="1"/>
  <c r="AO1588" i="1"/>
  <c r="AO1589" i="1" a="1"/>
  <c r="AO1589" i="1"/>
  <c r="AO1590" i="1" a="1"/>
  <c r="AO1590" i="1"/>
  <c r="AO1591" i="1" a="1"/>
  <c r="AO1591" i="1"/>
  <c r="AO1592" i="1" a="1"/>
  <c r="AO1592" i="1"/>
  <c r="AO1593" i="1" a="1"/>
  <c r="AO1593" i="1"/>
  <c r="AO1594" i="1" a="1"/>
  <c r="AO1594" i="1"/>
  <c r="AO1595" i="1" a="1"/>
  <c r="AO1595" i="1"/>
  <c r="AO1596" i="1" a="1"/>
  <c r="AO1596" i="1"/>
  <c r="AO1597" i="1" a="1"/>
  <c r="AO1597" i="1"/>
  <c r="AO1598" i="1" a="1"/>
  <c r="AO1598" i="1"/>
  <c r="AO1599" i="1" a="1"/>
  <c r="AO1599" i="1"/>
  <c r="AO1600" i="1" a="1"/>
  <c r="AO1600" i="1"/>
  <c r="AO1601" i="1" a="1"/>
  <c r="AO1601" i="1"/>
  <c r="AO1602" i="1" a="1"/>
  <c r="AO1602" i="1"/>
  <c r="AO1603" i="1" a="1"/>
  <c r="AO1603" i="1"/>
  <c r="AO1604" i="1" a="1"/>
  <c r="AO1604" i="1"/>
  <c r="AO1605" i="1" a="1"/>
  <c r="AO1605" i="1"/>
  <c r="AO1606" i="1" a="1"/>
  <c r="AO1606" i="1"/>
  <c r="AO1607" i="1" a="1"/>
  <c r="AO1607" i="1"/>
  <c r="AO1608" i="1" a="1"/>
  <c r="AO1608" i="1"/>
  <c r="AO1609" i="1" a="1"/>
  <c r="AO1609" i="1"/>
  <c r="AO1610" i="1" a="1"/>
  <c r="AO1610" i="1"/>
  <c r="AO1611" i="1" a="1"/>
  <c r="AO1611" i="1"/>
  <c r="AO1612" i="1" a="1"/>
  <c r="AO1612" i="1"/>
  <c r="AO1613" i="1" a="1"/>
  <c r="AO1613" i="1"/>
  <c r="AO1614" i="1" a="1"/>
  <c r="AO1614" i="1"/>
  <c r="AO1615" i="1" a="1"/>
  <c r="AO1615" i="1"/>
  <c r="AO1616" i="1" a="1"/>
  <c r="AO1616" i="1"/>
  <c r="AO1617" i="1" a="1"/>
  <c r="AO1617" i="1"/>
  <c r="AO1618" i="1" a="1"/>
  <c r="AO1618" i="1"/>
  <c r="AO1619" i="1" a="1"/>
  <c r="AO1619" i="1"/>
  <c r="AO1620" i="1" a="1"/>
  <c r="AO1620" i="1"/>
  <c r="AO1621" i="1" a="1"/>
  <c r="AO1621" i="1"/>
  <c r="AO1622" i="1" a="1"/>
  <c r="AO1622" i="1"/>
  <c r="AO1623" i="1" a="1"/>
  <c r="AO1623" i="1"/>
  <c r="AO1624" i="1" a="1"/>
  <c r="AO1624" i="1"/>
  <c r="AO1625" i="1" a="1"/>
  <c r="AO1625" i="1"/>
  <c r="AO1626" i="1" a="1"/>
  <c r="AO1626" i="1"/>
  <c r="AO1627" i="1" a="1"/>
  <c r="AO1627" i="1"/>
  <c r="AO1628" i="1" a="1"/>
  <c r="AO1628" i="1"/>
  <c r="AO1629" i="1" a="1"/>
  <c r="AO1629" i="1"/>
  <c r="AO1630" i="1" a="1"/>
  <c r="AO1630" i="1"/>
  <c r="AO1631" i="1" a="1"/>
  <c r="AO1631" i="1"/>
  <c r="AO1632" i="1" a="1"/>
  <c r="AO1632" i="1"/>
  <c r="AO1633" i="1" a="1"/>
  <c r="AO1633" i="1"/>
  <c r="AO1634" i="1" a="1"/>
  <c r="AO1634" i="1"/>
  <c r="AO1635" i="1" a="1"/>
  <c r="AO1635" i="1"/>
  <c r="AO1636" i="1" a="1"/>
  <c r="AO1636" i="1"/>
  <c r="AO1637" i="1" a="1"/>
  <c r="AO1637" i="1"/>
  <c r="AO1638" i="1" a="1"/>
  <c r="AO1638" i="1"/>
  <c r="AO1639" i="1" a="1"/>
  <c r="AO1639" i="1"/>
  <c r="AO1640" i="1" a="1"/>
  <c r="AO1640" i="1"/>
  <c r="AO1641" i="1" a="1"/>
  <c r="AO1641" i="1"/>
  <c r="AO1642" i="1" a="1"/>
  <c r="AO1642" i="1"/>
  <c r="AO1643" i="1" a="1"/>
  <c r="AO1643" i="1"/>
  <c r="AO1644" i="1" a="1"/>
  <c r="AO1644" i="1"/>
  <c r="AO1645" i="1" a="1"/>
  <c r="AO1645" i="1"/>
  <c r="AO1646" i="1" a="1"/>
  <c r="AO1646" i="1"/>
  <c r="AO1647" i="1" a="1"/>
  <c r="AO1647" i="1"/>
  <c r="AO1648" i="1" a="1"/>
  <c r="AO1648" i="1"/>
  <c r="AO1649" i="1" a="1"/>
  <c r="AO1649" i="1"/>
  <c r="AO1650" i="1" a="1"/>
  <c r="AO1650" i="1"/>
  <c r="AO1651" i="1" a="1"/>
  <c r="AO1651" i="1"/>
  <c r="AO1652" i="1" a="1"/>
  <c r="AO1652" i="1"/>
  <c r="AO1653" i="1" a="1"/>
  <c r="AO1653" i="1"/>
  <c r="AO1654" i="1" a="1"/>
  <c r="AO1654" i="1"/>
  <c r="AO1655" i="1" a="1"/>
  <c r="AO1655" i="1"/>
  <c r="AO1656" i="1" a="1"/>
  <c r="AO1656" i="1"/>
  <c r="AO1657" i="1" a="1"/>
  <c r="AO1657" i="1"/>
  <c r="AO1658" i="1" a="1"/>
  <c r="AO1658" i="1"/>
  <c r="AO1659" i="1" a="1"/>
  <c r="AO1659" i="1"/>
  <c r="AO1660" i="1" a="1"/>
  <c r="AO1660" i="1"/>
  <c r="AO1661" i="1" a="1"/>
  <c r="AO1661" i="1"/>
  <c r="AO1662" i="1" a="1"/>
  <c r="AO1662" i="1"/>
  <c r="AO1663" i="1" a="1"/>
  <c r="AO1663" i="1"/>
  <c r="AO1664" i="1" a="1"/>
  <c r="AO1664" i="1"/>
  <c r="AO1665" i="1" a="1"/>
  <c r="AO1665" i="1"/>
  <c r="AO1666" i="1" a="1"/>
  <c r="AO1666" i="1"/>
  <c r="AO1667" i="1" a="1"/>
  <c r="AO1667" i="1"/>
  <c r="AO1668" i="1" a="1"/>
  <c r="AO1668" i="1"/>
  <c r="AO1669" i="1" a="1"/>
  <c r="AO1669" i="1"/>
  <c r="AO1670" i="1" a="1"/>
  <c r="AO1670" i="1"/>
  <c r="AO1671" i="1" a="1"/>
  <c r="AO1671" i="1"/>
  <c r="AO1672" i="1" a="1"/>
  <c r="AO1672" i="1"/>
  <c r="AO1673" i="1" a="1"/>
  <c r="AO1673" i="1"/>
  <c r="AO1674" i="1" a="1"/>
  <c r="AO1674" i="1"/>
  <c r="AO1675" i="1" a="1"/>
  <c r="AO1675" i="1"/>
  <c r="AO1676" i="1" a="1"/>
  <c r="AO1676" i="1"/>
  <c r="AO1677" i="1" a="1"/>
  <c r="AO1677" i="1"/>
  <c r="AO1678" i="1" a="1"/>
  <c r="AO1678" i="1"/>
  <c r="AO1679" i="1" a="1"/>
  <c r="AO1679" i="1"/>
  <c r="AO1680" i="1" a="1"/>
  <c r="AO1680" i="1"/>
  <c r="AO1681" i="1" a="1"/>
  <c r="AO1681" i="1"/>
  <c r="AO1682" i="1" a="1"/>
  <c r="AO1682" i="1"/>
  <c r="AO1683" i="1" a="1"/>
  <c r="AO1683" i="1"/>
  <c r="AO1684" i="1" a="1"/>
  <c r="AO1684" i="1"/>
  <c r="AO1685" i="1" a="1"/>
  <c r="AO1685" i="1"/>
  <c r="AO1686" i="1" a="1"/>
  <c r="AO1686" i="1"/>
  <c r="AO1687" i="1" a="1"/>
  <c r="AO1687" i="1"/>
  <c r="AO1688" i="1" a="1"/>
  <c r="AO1688" i="1"/>
  <c r="AO1689" i="1" a="1"/>
  <c r="AO1689" i="1"/>
  <c r="AO1690" i="1" a="1"/>
  <c r="AO1690" i="1"/>
  <c r="AO1691" i="1" a="1"/>
  <c r="AO1691" i="1"/>
  <c r="AO1692" i="1" a="1"/>
  <c r="AO1692" i="1"/>
  <c r="AO1693" i="1" a="1"/>
  <c r="AO1693" i="1"/>
  <c r="AO1694" i="1" a="1"/>
  <c r="AO1694" i="1"/>
  <c r="AO1695" i="1" a="1"/>
  <c r="AO1695" i="1"/>
  <c r="AO1696" i="1" a="1"/>
  <c r="AO1696" i="1"/>
  <c r="AO1697" i="1" a="1"/>
  <c r="AO1697" i="1"/>
  <c r="AO1698" i="1" a="1"/>
  <c r="AO1698" i="1"/>
  <c r="AO1699" i="1" a="1"/>
  <c r="AO1699" i="1"/>
  <c r="AO1700" i="1" a="1"/>
  <c r="AO1700" i="1"/>
  <c r="AO1701" i="1" a="1"/>
  <c r="AO1701" i="1"/>
  <c r="AO1702" i="1" a="1"/>
  <c r="AO1702" i="1"/>
  <c r="AO1703" i="1" a="1"/>
  <c r="AO1703" i="1"/>
  <c r="AO1704" i="1" a="1"/>
  <c r="AO1704" i="1"/>
  <c r="AO1705" i="1" a="1"/>
  <c r="AO1705" i="1"/>
  <c r="AO1706" i="1" a="1"/>
  <c r="AO1706" i="1"/>
  <c r="AO1707" i="1" a="1"/>
  <c r="AO1707" i="1"/>
  <c r="AO1708" i="1" a="1"/>
  <c r="AO1708" i="1"/>
  <c r="AO1709" i="1" a="1"/>
  <c r="AO1709" i="1"/>
  <c r="AO1710" i="1" a="1"/>
  <c r="AO1710" i="1"/>
  <c r="AO1711" i="1" a="1"/>
  <c r="AO1711" i="1"/>
  <c r="AO1712" i="1" a="1"/>
  <c r="AO1712" i="1"/>
  <c r="AO1713" i="1" a="1"/>
  <c r="AO1713" i="1"/>
  <c r="AO1714" i="1" a="1"/>
  <c r="AO1714" i="1"/>
  <c r="AO1715" i="1" a="1"/>
  <c r="AO1715" i="1"/>
  <c r="AO1716" i="1" a="1"/>
  <c r="AO1716" i="1"/>
  <c r="AO1717" i="1" a="1"/>
  <c r="AO1717" i="1"/>
  <c r="AO1718" i="1" a="1"/>
  <c r="AO1718" i="1"/>
  <c r="AO1719" i="1" a="1"/>
  <c r="AO1719" i="1"/>
  <c r="AO1720" i="1" a="1"/>
  <c r="AO1720" i="1"/>
  <c r="AO1721" i="1" a="1"/>
  <c r="AO1721" i="1"/>
  <c r="AO1722" i="1" a="1"/>
  <c r="AO1722" i="1"/>
  <c r="AO1723" i="1" a="1"/>
  <c r="AO1723" i="1"/>
  <c r="AO1724" i="1" a="1"/>
  <c r="AO1724" i="1"/>
  <c r="AO1725" i="1" a="1"/>
  <c r="AO1725" i="1"/>
  <c r="AO1726" i="1" a="1"/>
  <c r="AO1726" i="1"/>
  <c r="AO1727" i="1" a="1"/>
  <c r="AO1727" i="1"/>
  <c r="AO1728" i="1" a="1"/>
  <c r="AO1728" i="1"/>
  <c r="AO1729" i="1" a="1"/>
  <c r="AO1729" i="1"/>
  <c r="AO1730" i="1" a="1"/>
  <c r="AO1730" i="1"/>
  <c r="AO1731" i="1" a="1"/>
  <c r="AO1731" i="1"/>
  <c r="AO1732" i="1" a="1"/>
  <c r="AO1732" i="1"/>
  <c r="AO1733" i="1" a="1"/>
  <c r="AO1733" i="1"/>
  <c r="AO1734" i="1" a="1"/>
  <c r="AO1734" i="1"/>
  <c r="AO1735" i="1" a="1"/>
  <c r="AO1735" i="1"/>
  <c r="AO1736" i="1" a="1"/>
  <c r="AO1736" i="1"/>
  <c r="AO1737" i="1" a="1"/>
  <c r="AO1737" i="1"/>
  <c r="AO1738" i="1" a="1"/>
  <c r="AO1738" i="1"/>
  <c r="AO1739" i="1" a="1"/>
  <c r="AO1739" i="1"/>
  <c r="AO1740" i="1" a="1"/>
  <c r="AO1740" i="1"/>
  <c r="AO1741" i="1" a="1"/>
  <c r="AO1741" i="1"/>
  <c r="AO1742" i="1" a="1"/>
  <c r="AO1742" i="1"/>
  <c r="AO1743" i="1" a="1"/>
  <c r="AO1743" i="1"/>
  <c r="AO1744" i="1" a="1"/>
  <c r="AO1744" i="1"/>
  <c r="AO1745" i="1" a="1"/>
  <c r="AO1745" i="1"/>
  <c r="AO1746" i="1" a="1"/>
  <c r="AO1746" i="1"/>
  <c r="AO1747" i="1" a="1"/>
  <c r="AO1747" i="1"/>
  <c r="AO1748" i="1" a="1"/>
  <c r="AO1748" i="1"/>
  <c r="AO1749" i="1" a="1"/>
  <c r="AO1749" i="1"/>
  <c r="AO1750" i="1" a="1"/>
  <c r="AO1750" i="1"/>
  <c r="AO1751" i="1" a="1"/>
  <c r="AO1751" i="1"/>
  <c r="AO1752" i="1" a="1"/>
  <c r="AO1752" i="1"/>
  <c r="AO1753" i="1" a="1"/>
  <c r="AO1753" i="1"/>
  <c r="AO1754" i="1" a="1"/>
  <c r="AO1754" i="1"/>
  <c r="AO1755" i="1" a="1"/>
  <c r="AO1755" i="1"/>
  <c r="AO1756" i="1" a="1"/>
  <c r="AO1756" i="1"/>
  <c r="AO1757" i="1" a="1"/>
  <c r="AO1757" i="1"/>
  <c r="AO1758" i="1" a="1"/>
  <c r="AO1758" i="1"/>
  <c r="AO1759" i="1" a="1"/>
  <c r="AO1759" i="1"/>
  <c r="AO1760" i="1" a="1"/>
  <c r="AO1760" i="1"/>
  <c r="AO1761" i="1" a="1"/>
  <c r="AO1761" i="1"/>
  <c r="AO1762" i="1" a="1"/>
  <c r="AO1762" i="1"/>
  <c r="AO1763" i="1" a="1"/>
  <c r="AO1763" i="1"/>
  <c r="AO1764" i="1" a="1"/>
  <c r="AO1764" i="1"/>
  <c r="AO1765" i="1" a="1"/>
  <c r="AO1765" i="1"/>
  <c r="AO1766" i="1" a="1"/>
  <c r="AO1766" i="1"/>
  <c r="AO1767" i="1" a="1"/>
  <c r="AO1767" i="1"/>
  <c r="AO1768" i="1" a="1"/>
  <c r="AO1768" i="1"/>
  <c r="AO1769" i="1" a="1"/>
  <c r="AO1769" i="1"/>
  <c r="AO1770" i="1" a="1"/>
  <c r="AO1770" i="1"/>
  <c r="AO1771" i="1" a="1"/>
  <c r="AO1771" i="1"/>
  <c r="AO1772" i="1" a="1"/>
  <c r="AO1772" i="1"/>
  <c r="AO1773" i="1" a="1"/>
  <c r="AO1773" i="1"/>
  <c r="AO1774" i="1" a="1"/>
  <c r="AO1774" i="1"/>
  <c r="AO1775" i="1" a="1"/>
  <c r="AO1775" i="1"/>
  <c r="AO1776" i="1" a="1"/>
  <c r="AO1776" i="1"/>
  <c r="AO1777" i="1" a="1"/>
  <c r="AO1777" i="1"/>
  <c r="AO1778" i="1" a="1"/>
  <c r="AO1778" i="1"/>
  <c r="AO1779" i="1" a="1"/>
  <c r="AO1779" i="1"/>
  <c r="AO1780" i="1" a="1"/>
  <c r="AO1780" i="1"/>
  <c r="AO1781" i="1" a="1"/>
  <c r="AO1781" i="1"/>
  <c r="AO1782" i="1" a="1"/>
  <c r="AO1782" i="1"/>
  <c r="AO1783" i="1" a="1"/>
  <c r="AO1783" i="1"/>
  <c r="AO1784" i="1" a="1"/>
  <c r="AO1784" i="1"/>
  <c r="AO1785" i="1" a="1"/>
  <c r="AO1785" i="1"/>
  <c r="AO1786" i="1" a="1"/>
  <c r="AO1786" i="1"/>
  <c r="AO1787" i="1" a="1"/>
  <c r="AO1787" i="1"/>
  <c r="AO1788" i="1" a="1"/>
  <c r="AO1788" i="1"/>
  <c r="AO1789" i="1" a="1"/>
  <c r="AO1789" i="1"/>
  <c r="AO1790" i="1" a="1"/>
  <c r="AO1790" i="1"/>
  <c r="AO1791" i="1" a="1"/>
  <c r="AO1791" i="1"/>
  <c r="AO1792" i="1" a="1"/>
  <c r="AO1792" i="1"/>
  <c r="AO1793" i="1" a="1"/>
  <c r="AO1793" i="1"/>
  <c r="AO1794" i="1" a="1"/>
  <c r="AO1794" i="1"/>
  <c r="AO1795" i="1" a="1"/>
  <c r="AO1795" i="1"/>
  <c r="AO1796" i="1" a="1"/>
  <c r="AO1796" i="1"/>
  <c r="AO1797" i="1" a="1"/>
  <c r="AO1797" i="1"/>
  <c r="AO1798" i="1" a="1"/>
  <c r="AO1798" i="1"/>
  <c r="AO1799" i="1" a="1"/>
  <c r="AO1799" i="1"/>
  <c r="AO1800" i="1" a="1"/>
  <c r="AO1800" i="1"/>
  <c r="AO1801" i="1" a="1"/>
  <c r="AO1801" i="1"/>
  <c r="AO1802" i="1" a="1"/>
  <c r="AO1802" i="1"/>
  <c r="AO1803" i="1" a="1"/>
  <c r="AO1803" i="1"/>
  <c r="AO1804" i="1" a="1"/>
  <c r="AO1804" i="1"/>
  <c r="AO1805" i="1" a="1"/>
  <c r="AO1805" i="1"/>
  <c r="AO1806" i="1" a="1"/>
  <c r="AO1806" i="1"/>
  <c r="AO1807" i="1" a="1"/>
  <c r="AO1807" i="1"/>
  <c r="AO1808" i="1" a="1"/>
  <c r="AO1808" i="1"/>
  <c r="AO1809" i="1" a="1"/>
  <c r="AO1809" i="1"/>
  <c r="AO1810" i="1" a="1"/>
  <c r="AO1810" i="1"/>
  <c r="AO1811" i="1" a="1"/>
  <c r="AO1811" i="1"/>
  <c r="AO1812" i="1" a="1"/>
  <c r="AO1812" i="1"/>
  <c r="AO1813" i="1" a="1"/>
  <c r="AO1813" i="1"/>
  <c r="AO1814" i="1" a="1"/>
  <c r="AO1814" i="1"/>
  <c r="AO1815" i="1" a="1"/>
  <c r="AO1815" i="1"/>
  <c r="AO1816" i="1" a="1"/>
  <c r="AO1816" i="1"/>
  <c r="AO1817" i="1" a="1"/>
  <c r="AO1817" i="1"/>
  <c r="AO1818" i="1" a="1"/>
  <c r="AO1818" i="1"/>
  <c r="AO1819" i="1" a="1"/>
  <c r="AO1819" i="1"/>
  <c r="AO1820" i="1" a="1"/>
  <c r="AO1820" i="1"/>
  <c r="AO1821" i="1" a="1"/>
  <c r="AO1821" i="1"/>
  <c r="AO1822" i="1" a="1"/>
  <c r="AO1822" i="1"/>
  <c r="AO1823" i="1" a="1"/>
  <c r="AO1823" i="1"/>
  <c r="AO1824" i="1" a="1"/>
  <c r="AO1824" i="1"/>
  <c r="AO1825" i="1" a="1"/>
  <c r="AO1825" i="1"/>
  <c r="AO1826" i="1" a="1"/>
  <c r="AO1826" i="1"/>
  <c r="AO1827" i="1" a="1"/>
  <c r="AO1827" i="1"/>
  <c r="AO1828" i="1" a="1"/>
  <c r="AO1828" i="1"/>
  <c r="AO1829" i="1" a="1"/>
  <c r="AO1829" i="1"/>
  <c r="AO1830" i="1" a="1"/>
  <c r="AO1830" i="1"/>
  <c r="AO1831" i="1" a="1"/>
  <c r="AO1831" i="1"/>
  <c r="AO1832" i="1" a="1"/>
  <c r="AO1832" i="1"/>
  <c r="AO1833" i="1" a="1"/>
  <c r="AO1833" i="1"/>
  <c r="AO1834" i="1" a="1"/>
  <c r="AO1834" i="1"/>
  <c r="AO1835" i="1" a="1"/>
  <c r="AO1835" i="1"/>
  <c r="AO1836" i="1" a="1"/>
  <c r="AO1836" i="1"/>
  <c r="AO1837" i="1" a="1"/>
  <c r="AO1837" i="1"/>
  <c r="AO1838" i="1" a="1"/>
  <c r="AO1838" i="1"/>
  <c r="AO1839" i="1" a="1"/>
  <c r="AO1839" i="1"/>
  <c r="AO1840" i="1" a="1"/>
  <c r="AO1840" i="1"/>
  <c r="AO1841" i="1" a="1"/>
  <c r="AO1841" i="1"/>
  <c r="AO1842" i="1" a="1"/>
  <c r="AO1842" i="1"/>
  <c r="AO1843" i="1" a="1"/>
  <c r="AO1843" i="1"/>
  <c r="AO1844" i="1" a="1"/>
  <c r="AO1844" i="1"/>
  <c r="AO1845" i="1" a="1"/>
  <c r="AO1845" i="1"/>
  <c r="AO1846" i="1" a="1"/>
  <c r="AO1846" i="1"/>
  <c r="AO1847" i="1" a="1"/>
  <c r="AO1847" i="1"/>
  <c r="AO1848" i="1" a="1"/>
  <c r="AO1848" i="1"/>
  <c r="AO1849" i="1" a="1"/>
  <c r="AO1849" i="1"/>
  <c r="AO1850" i="1" a="1"/>
  <c r="AO1850" i="1"/>
  <c r="AO1851" i="1" a="1"/>
  <c r="AO1851" i="1"/>
  <c r="AO1852" i="1" a="1"/>
  <c r="AO1852" i="1"/>
  <c r="AO1853" i="1" a="1"/>
  <c r="AO1853" i="1"/>
  <c r="AO1854" i="1" a="1"/>
  <c r="AO1854" i="1"/>
  <c r="AO1855" i="1" a="1"/>
  <c r="AO1855" i="1"/>
  <c r="AO1856" i="1" a="1"/>
  <c r="AO1856" i="1"/>
  <c r="AO1857" i="1" a="1"/>
  <c r="AO1857" i="1"/>
  <c r="AO1858" i="1" a="1"/>
  <c r="AO1858" i="1"/>
  <c r="AO1859" i="1" a="1"/>
  <c r="AO1859" i="1"/>
  <c r="AO1860" i="1" a="1"/>
  <c r="AO1860" i="1"/>
  <c r="AO1861" i="1" a="1"/>
  <c r="AO1861" i="1"/>
  <c r="AO1862" i="1" a="1"/>
  <c r="AO1862" i="1"/>
  <c r="AO1863" i="1" a="1"/>
  <c r="AO1863" i="1"/>
  <c r="AO1864" i="1" a="1"/>
  <c r="AO1864" i="1"/>
  <c r="AO1865" i="1" a="1"/>
  <c r="AO1865" i="1"/>
  <c r="AO1866" i="1" a="1"/>
  <c r="AO1866" i="1"/>
  <c r="AO1867" i="1" a="1"/>
  <c r="AO1867" i="1"/>
  <c r="AO1868" i="1" a="1"/>
  <c r="AO1868" i="1"/>
  <c r="AO1869" i="1" a="1"/>
  <c r="AO1869" i="1"/>
  <c r="AO1870" i="1" a="1"/>
  <c r="AO1870" i="1"/>
  <c r="AO1871" i="1" a="1"/>
  <c r="AO1871" i="1"/>
  <c r="AO1872" i="1" a="1"/>
  <c r="AO1872" i="1"/>
  <c r="AO1873" i="1" a="1"/>
  <c r="AO1873" i="1"/>
  <c r="AO1874" i="1" a="1"/>
  <c r="AO1874" i="1"/>
  <c r="AO1875" i="1" a="1"/>
  <c r="AO1875" i="1"/>
  <c r="AO1876" i="1" a="1"/>
  <c r="AO1876" i="1"/>
  <c r="AO1877" i="1" a="1"/>
  <c r="AO1877" i="1"/>
  <c r="AO1878" i="1" a="1"/>
  <c r="AO1878" i="1"/>
  <c r="AO1879" i="1" a="1"/>
  <c r="AO1879" i="1"/>
  <c r="AO1880" i="1" a="1"/>
  <c r="AO1880" i="1"/>
  <c r="AO1881" i="1" a="1"/>
  <c r="AO1881" i="1"/>
  <c r="AO1882" i="1" a="1"/>
  <c r="AO1882" i="1"/>
  <c r="AO1883" i="1" a="1"/>
  <c r="AO1883" i="1"/>
  <c r="AO1884" i="1" a="1"/>
  <c r="AO1884" i="1"/>
  <c r="AO1885" i="1" a="1"/>
  <c r="AO1885" i="1"/>
  <c r="AO1886" i="1" a="1"/>
  <c r="AO1886" i="1"/>
  <c r="AO1887" i="1" a="1"/>
  <c r="AO1887" i="1"/>
  <c r="AO1888" i="1" a="1"/>
  <c r="AO1888" i="1"/>
  <c r="AO1889" i="1" a="1"/>
  <c r="AO1889" i="1"/>
  <c r="AO1890" i="1" a="1"/>
  <c r="AO1890" i="1"/>
  <c r="AO1891" i="1" a="1"/>
  <c r="AO1891" i="1"/>
  <c r="AO1892" i="1" a="1"/>
  <c r="AO1892" i="1"/>
  <c r="AO1893" i="1" a="1"/>
  <c r="AO1893" i="1"/>
  <c r="AO1894" i="1" a="1"/>
  <c r="AO1894" i="1"/>
  <c r="AO1895" i="1" a="1"/>
  <c r="AO1895" i="1"/>
  <c r="AO1896" i="1" a="1"/>
  <c r="AO1896" i="1"/>
  <c r="AO1897" i="1" a="1"/>
  <c r="AO1897" i="1"/>
  <c r="AO1898" i="1" a="1"/>
  <c r="AO1898" i="1"/>
  <c r="AO1899" i="1" a="1"/>
  <c r="AO1899" i="1"/>
  <c r="AO1900" i="1" a="1"/>
  <c r="AO1900" i="1"/>
  <c r="AO1901" i="1" a="1"/>
  <c r="AO1901" i="1"/>
  <c r="AO1902" i="1" a="1"/>
  <c r="AO1902" i="1"/>
  <c r="AO1903" i="1" a="1"/>
  <c r="AO1903" i="1"/>
  <c r="AO1904" i="1" a="1"/>
  <c r="AO1904" i="1"/>
  <c r="AO1905" i="1" a="1"/>
  <c r="AO1905" i="1"/>
  <c r="AO1906" i="1" a="1"/>
  <c r="AO1906" i="1"/>
  <c r="AO1907" i="1" a="1"/>
  <c r="AO1907" i="1"/>
  <c r="AO1908" i="1" a="1"/>
  <c r="AO1908" i="1"/>
  <c r="AO1909" i="1" a="1"/>
  <c r="AO1909" i="1"/>
  <c r="AO1910" i="1" a="1"/>
  <c r="AO1910" i="1"/>
  <c r="AO1911" i="1" a="1"/>
  <c r="AO1911" i="1"/>
  <c r="AO1912" i="1" a="1"/>
  <c r="AO1912" i="1"/>
  <c r="AO1913" i="1" a="1"/>
  <c r="AO1913" i="1"/>
  <c r="AO1914" i="1" a="1"/>
  <c r="AO1914" i="1"/>
  <c r="AO1915" i="1" a="1"/>
  <c r="AO1915" i="1"/>
  <c r="AO1916" i="1" a="1"/>
  <c r="AO1916" i="1"/>
  <c r="AO1917" i="1" a="1"/>
  <c r="AO1917" i="1"/>
  <c r="AO1918" i="1" a="1"/>
  <c r="AO1918" i="1"/>
  <c r="AO1919" i="1" a="1"/>
  <c r="AO1919" i="1"/>
  <c r="AO1920" i="1" a="1"/>
  <c r="AO1920" i="1"/>
  <c r="AO1921" i="1" a="1"/>
  <c r="AO1921" i="1"/>
  <c r="AO1922" i="1" a="1"/>
  <c r="AO1922" i="1"/>
  <c r="AO1923" i="1" a="1"/>
  <c r="AO1923" i="1"/>
  <c r="AO1924" i="1" a="1"/>
  <c r="AO1924" i="1"/>
  <c r="AO1925" i="1" a="1"/>
  <c r="AO1925" i="1"/>
  <c r="AO1926" i="1" a="1"/>
  <c r="AO1926" i="1"/>
  <c r="AO1927" i="1" a="1"/>
  <c r="AO1927" i="1"/>
  <c r="AO1928" i="1" a="1"/>
  <c r="AO1928" i="1"/>
  <c r="AO1929" i="1" a="1"/>
  <c r="AO1929" i="1"/>
  <c r="AO1930" i="1" a="1"/>
  <c r="AO1930" i="1"/>
  <c r="AO1931" i="1" a="1"/>
  <c r="AO1931" i="1"/>
  <c r="AO1932" i="1" a="1"/>
  <c r="AO1932" i="1"/>
  <c r="AO1933" i="1" a="1"/>
  <c r="AO1933" i="1"/>
  <c r="AO1934" i="1" a="1"/>
  <c r="AO1934" i="1"/>
  <c r="AO1935" i="1" a="1"/>
  <c r="AO1935" i="1"/>
  <c r="AO1936" i="1" a="1"/>
  <c r="AO1936" i="1"/>
  <c r="AO1937" i="1" a="1"/>
  <c r="AO1937" i="1"/>
  <c r="AO1938" i="1" a="1"/>
  <c r="AO1938" i="1"/>
  <c r="AO1939" i="1" a="1"/>
  <c r="AO1939" i="1"/>
  <c r="AO1940" i="1" a="1"/>
  <c r="AO1940" i="1"/>
  <c r="AO1941" i="1" a="1"/>
  <c r="AO1941" i="1"/>
  <c r="AO1942" i="1" a="1"/>
  <c r="AO1942" i="1"/>
  <c r="AO1943" i="1" a="1"/>
  <c r="AO1943" i="1"/>
  <c r="AO1944" i="1" a="1"/>
  <c r="AO1944" i="1"/>
  <c r="AO1945" i="1" a="1"/>
  <c r="AO1945" i="1"/>
  <c r="AO1946" i="1" a="1"/>
  <c r="AO1946" i="1"/>
  <c r="AO1947" i="1" a="1"/>
  <c r="AO1947" i="1"/>
  <c r="AO1948" i="1" a="1"/>
  <c r="AO1948" i="1"/>
  <c r="AO1949" i="1" a="1"/>
  <c r="AO1949" i="1"/>
  <c r="AO1950" i="1" a="1"/>
  <c r="AO1950" i="1"/>
  <c r="AO1951" i="1" a="1"/>
  <c r="AO1951" i="1"/>
  <c r="AO1952" i="1" a="1"/>
  <c r="AO1952" i="1"/>
  <c r="AO1953" i="1" a="1"/>
  <c r="AO1953" i="1"/>
  <c r="AO1954" i="1" a="1"/>
  <c r="AO1954" i="1"/>
  <c r="AO1955" i="1" a="1"/>
  <c r="AO1955" i="1"/>
  <c r="AO1956" i="1" a="1"/>
  <c r="AO1956" i="1"/>
  <c r="AO1957" i="1" a="1"/>
  <c r="AO1957" i="1"/>
  <c r="AO1958" i="1" a="1"/>
  <c r="AO1958" i="1"/>
  <c r="AO1959" i="1" a="1"/>
  <c r="AO1959" i="1"/>
  <c r="AO1960" i="1" a="1"/>
  <c r="AO1960" i="1"/>
  <c r="AO1961" i="1" a="1"/>
  <c r="AO1961" i="1"/>
  <c r="AO1962" i="1" a="1"/>
  <c r="AO1962" i="1"/>
  <c r="AO1963" i="1" a="1"/>
  <c r="AO1963" i="1"/>
  <c r="AO1964" i="1" a="1"/>
  <c r="AO1964" i="1"/>
  <c r="AO1965" i="1" a="1"/>
  <c r="AO1965" i="1"/>
  <c r="AO1966" i="1" a="1"/>
  <c r="AO1966" i="1"/>
  <c r="AO1967" i="1" a="1"/>
  <c r="AO1967" i="1"/>
  <c r="AO1968" i="1" a="1"/>
  <c r="AO1968" i="1"/>
  <c r="AO1969" i="1" a="1"/>
  <c r="AO1969" i="1"/>
  <c r="AO1970" i="1" a="1"/>
  <c r="AO1970" i="1"/>
  <c r="AO1971" i="1" a="1"/>
  <c r="AO1971" i="1"/>
  <c r="AO1972" i="1" a="1"/>
  <c r="AO1972" i="1"/>
  <c r="AO1973" i="1" a="1"/>
  <c r="AO1973" i="1"/>
  <c r="AO1974" i="1" a="1"/>
  <c r="AO1974" i="1"/>
  <c r="AO1975" i="1" a="1"/>
  <c r="AO1975" i="1"/>
  <c r="AO1976" i="1" a="1"/>
  <c r="AO1976" i="1"/>
  <c r="AO1977" i="1" a="1"/>
  <c r="AO1977" i="1"/>
  <c r="AO1978" i="1" a="1"/>
  <c r="AO1978" i="1"/>
  <c r="AO1979" i="1" a="1"/>
  <c r="AO1979" i="1"/>
  <c r="AO1980" i="1" a="1"/>
  <c r="AO1980" i="1"/>
  <c r="AO1981" i="1" a="1"/>
  <c r="AO1981" i="1"/>
  <c r="AO1982" i="1" a="1"/>
  <c r="AO1982" i="1"/>
  <c r="AO1983" i="1" a="1"/>
  <c r="AO1983" i="1"/>
  <c r="AO1984" i="1" a="1"/>
  <c r="AO1984" i="1"/>
  <c r="AO1985" i="1" a="1"/>
  <c r="AO1985" i="1"/>
  <c r="AO1986" i="1" a="1"/>
  <c r="AO1986" i="1"/>
  <c r="AO1987" i="1" a="1"/>
  <c r="AO1987" i="1"/>
  <c r="AO1988" i="1" a="1"/>
  <c r="AO1988" i="1"/>
  <c r="AO1989" i="1" a="1"/>
  <c r="AO1989" i="1"/>
  <c r="AO1990" i="1" a="1"/>
  <c r="AO1990" i="1"/>
  <c r="AO1991" i="1" a="1"/>
  <c r="AO1991" i="1"/>
  <c r="AO1992" i="1" a="1"/>
  <c r="AO1992" i="1"/>
  <c r="AO1993" i="1" a="1"/>
  <c r="AO1993" i="1"/>
  <c r="AO1994" i="1" a="1"/>
  <c r="AO1994" i="1"/>
  <c r="AO1995" i="1" a="1"/>
  <c r="AO1995" i="1"/>
  <c r="AO1996" i="1" a="1"/>
  <c r="AO1996" i="1"/>
  <c r="AO1997" i="1" a="1"/>
  <c r="AO1997" i="1"/>
  <c r="AO1998" i="1" a="1"/>
  <c r="AO1998" i="1"/>
  <c r="AO1999" i="1" a="1"/>
  <c r="AO1999" i="1"/>
  <c r="AO2000" i="1" a="1"/>
  <c r="AO2000" i="1"/>
  <c r="AO2001" i="1" a="1"/>
  <c r="AO2001" i="1"/>
  <c r="AO2002" i="1" a="1"/>
  <c r="AO2002" i="1"/>
  <c r="AO2003" i="1" a="1"/>
  <c r="AO2003" i="1"/>
  <c r="AO2004" i="1" a="1"/>
  <c r="AO2004" i="1"/>
  <c r="AO2005" i="1" a="1"/>
  <c r="AO2005" i="1"/>
  <c r="AO2006" i="1" a="1"/>
  <c r="AO2006" i="1"/>
  <c r="AO2007" i="1" a="1"/>
  <c r="AO2007" i="1"/>
  <c r="AO2008" i="1" a="1"/>
  <c r="AO2008" i="1"/>
  <c r="AO2009" i="1" a="1"/>
  <c r="AO2009" i="1"/>
  <c r="AO2010" i="1" a="1"/>
  <c r="AO2010" i="1"/>
  <c r="AO2011" i="1" a="1"/>
  <c r="AO2011" i="1"/>
  <c r="AO2012" i="1" a="1"/>
  <c r="AO2012" i="1"/>
  <c r="AO2013" i="1" a="1"/>
  <c r="AO2013" i="1"/>
  <c r="AO2014" i="1" a="1"/>
  <c r="AO2014" i="1"/>
  <c r="AO2015" i="1" a="1"/>
  <c r="AO2015" i="1"/>
  <c r="AO2016" i="1" a="1"/>
  <c r="AO2016" i="1"/>
  <c r="AO2017" i="1" a="1"/>
  <c r="AO2017" i="1"/>
  <c r="AO2018" i="1" a="1"/>
  <c r="AO2018" i="1"/>
  <c r="AO2019" i="1" a="1"/>
  <c r="AO2019" i="1"/>
  <c r="AO2020" i="1" a="1"/>
  <c r="AO2020" i="1"/>
  <c r="AO2021" i="1" a="1"/>
  <c r="AO2021" i="1"/>
  <c r="AO2022" i="1" a="1"/>
  <c r="AO2022" i="1"/>
  <c r="AO2023" i="1" a="1"/>
  <c r="AO2023" i="1"/>
  <c r="AO2024" i="1" a="1"/>
  <c r="AO2024" i="1"/>
  <c r="AO2025" i="1" a="1"/>
  <c r="AO2025" i="1"/>
  <c r="AO2026" i="1" a="1"/>
  <c r="AO2026" i="1"/>
  <c r="AO2027" i="1" a="1"/>
  <c r="AO2027" i="1"/>
  <c r="AO2028" i="1" a="1"/>
  <c r="AO2028" i="1"/>
  <c r="AO2029" i="1" a="1"/>
  <c r="AO2029" i="1"/>
  <c r="AO2030" i="1" a="1"/>
  <c r="AO2030" i="1"/>
  <c r="AO2031" i="1" a="1"/>
  <c r="AO2031" i="1"/>
  <c r="AO2032" i="1" a="1"/>
  <c r="AO2032" i="1"/>
  <c r="AO2033" i="1" a="1"/>
  <c r="AO2033" i="1"/>
  <c r="AO2034" i="1" a="1"/>
  <c r="AO2034" i="1"/>
  <c r="AO2035" i="1" a="1"/>
  <c r="AO2035" i="1"/>
  <c r="AO2036" i="1" a="1"/>
  <c r="AO2036" i="1"/>
  <c r="AO2037" i="1" a="1"/>
  <c r="AO2037" i="1"/>
  <c r="AO2038" i="1" a="1"/>
  <c r="AO2038" i="1"/>
  <c r="AO2039" i="1" a="1"/>
  <c r="AO2039" i="1"/>
  <c r="AO2040" i="1" a="1"/>
  <c r="AO2040" i="1"/>
  <c r="AO2041" i="1" a="1"/>
  <c r="AO2041" i="1"/>
  <c r="AO2042" i="1" a="1"/>
  <c r="AO2042" i="1"/>
  <c r="AO2043" i="1" a="1"/>
  <c r="AO2043" i="1"/>
  <c r="AO2044" i="1" a="1"/>
  <c r="AO2044" i="1"/>
  <c r="AO2045" i="1" a="1"/>
  <c r="AO2045" i="1"/>
  <c r="AO2046" i="1" a="1"/>
  <c r="AO2046" i="1"/>
  <c r="AO2047" i="1" a="1"/>
  <c r="AO2047" i="1"/>
  <c r="AO2048" i="1" a="1"/>
  <c r="AO2048" i="1"/>
  <c r="AO2049" i="1" a="1"/>
  <c r="AO2049" i="1"/>
  <c r="AO2050" i="1" a="1"/>
  <c r="AO2050" i="1"/>
  <c r="AO2051" i="1" a="1"/>
  <c r="AO2051" i="1"/>
  <c r="AO2052" i="1" a="1"/>
  <c r="AO2052" i="1"/>
  <c r="AO2053" i="1" a="1"/>
  <c r="AO2053" i="1"/>
  <c r="AO2054" i="1" a="1"/>
  <c r="AO2054" i="1"/>
  <c r="AO2055" i="1" a="1"/>
  <c r="AO2055" i="1"/>
  <c r="AO2056" i="1" a="1"/>
  <c r="AO2056" i="1"/>
  <c r="AO2057" i="1" a="1"/>
  <c r="AO2057" i="1"/>
  <c r="AO2058" i="1" a="1"/>
  <c r="AO2058" i="1"/>
  <c r="AO2059" i="1" a="1"/>
  <c r="AO2059" i="1"/>
  <c r="AO2060" i="1" a="1"/>
  <c r="AO2060" i="1"/>
  <c r="AO2061" i="1" a="1"/>
  <c r="AO2061" i="1"/>
  <c r="AO2062" i="1" a="1"/>
  <c r="AO2062" i="1"/>
  <c r="AO2063" i="1" a="1"/>
  <c r="AO2063" i="1"/>
  <c r="AO2064" i="1" a="1"/>
  <c r="AO2064" i="1"/>
  <c r="AO2065" i="1" a="1"/>
  <c r="AO2065" i="1"/>
  <c r="AO2066" i="1" a="1"/>
  <c r="AO2066" i="1"/>
  <c r="AO2067" i="1" a="1"/>
  <c r="AO2067" i="1"/>
  <c r="AO2068" i="1" a="1"/>
  <c r="AO2068" i="1"/>
  <c r="AO2069" i="1" a="1"/>
  <c r="AO2069" i="1"/>
  <c r="AO2070" i="1" a="1"/>
  <c r="AO2070" i="1"/>
  <c r="AO2071" i="1" a="1"/>
  <c r="AO2071" i="1"/>
  <c r="AO2072" i="1" a="1"/>
  <c r="AO2072" i="1"/>
  <c r="AO2073" i="1" a="1"/>
  <c r="AO2073" i="1"/>
  <c r="AO2074" i="1" a="1"/>
  <c r="AO2074" i="1"/>
  <c r="AO2075" i="1" a="1"/>
  <c r="AO2075" i="1"/>
  <c r="AO2076" i="1" a="1"/>
  <c r="AO2076" i="1"/>
  <c r="AO2077" i="1" a="1"/>
  <c r="AO2077" i="1"/>
  <c r="AO2078" i="1" a="1"/>
  <c r="AO2078" i="1"/>
  <c r="AO2079" i="1" a="1"/>
  <c r="AO2079" i="1"/>
  <c r="AO2080" i="1" a="1"/>
  <c r="AO2080" i="1"/>
  <c r="AO2081" i="1" a="1"/>
  <c r="AO2081" i="1"/>
  <c r="AO2082" i="1" a="1"/>
  <c r="AO2082" i="1"/>
  <c r="AO2083" i="1" a="1"/>
  <c r="AO2083" i="1"/>
  <c r="AO2084" i="1" a="1"/>
  <c r="AO2084" i="1"/>
  <c r="AO2085" i="1" a="1"/>
  <c r="AO2085" i="1"/>
  <c r="AO2086" i="1" a="1"/>
  <c r="AO2086" i="1"/>
  <c r="AO2087" i="1" a="1"/>
  <c r="AO2087" i="1"/>
  <c r="AO2088" i="1" a="1"/>
  <c r="AO2088" i="1"/>
  <c r="AO2089" i="1" a="1"/>
  <c r="AO2089" i="1"/>
  <c r="AO2090" i="1" a="1"/>
  <c r="AO2090" i="1"/>
  <c r="AO2091" i="1" a="1"/>
  <c r="AO2091" i="1"/>
  <c r="AO2092" i="1" a="1"/>
  <c r="AO2092" i="1"/>
  <c r="AO2093" i="1" a="1"/>
  <c r="AO2093" i="1"/>
  <c r="AO2094" i="1" a="1"/>
  <c r="AO2094" i="1"/>
  <c r="AO2095" i="1" a="1"/>
  <c r="AO2095" i="1"/>
  <c r="AO2096" i="1" a="1"/>
  <c r="AO2096" i="1"/>
  <c r="AO2097" i="1" a="1"/>
  <c r="AO2097" i="1"/>
  <c r="AO2098" i="1" a="1"/>
  <c r="AO2098" i="1"/>
  <c r="AO2099" i="1" a="1"/>
  <c r="AO2099" i="1"/>
  <c r="AO2100" i="1" a="1"/>
  <c r="AO2100" i="1"/>
  <c r="AO2101" i="1" a="1"/>
  <c r="AO2101" i="1"/>
  <c r="AO2102" i="1" a="1"/>
  <c r="AO2102" i="1"/>
  <c r="AO2103" i="1" a="1"/>
  <c r="AO2103" i="1"/>
  <c r="AO2104" i="1" a="1"/>
  <c r="AO2104" i="1"/>
  <c r="AO2105" i="1" a="1"/>
  <c r="AO2105" i="1"/>
  <c r="AO2106" i="1" a="1"/>
  <c r="AO2106" i="1"/>
  <c r="AO2107" i="1" a="1"/>
  <c r="AO2107" i="1"/>
  <c r="AO2108" i="1" a="1"/>
  <c r="AO2108" i="1"/>
  <c r="AO2109" i="1" a="1"/>
  <c r="AO2109" i="1"/>
  <c r="AO2110" i="1" a="1"/>
  <c r="AO2110" i="1"/>
  <c r="AO2111" i="1" a="1"/>
  <c r="AO2111" i="1"/>
  <c r="AO2112" i="1" a="1"/>
  <c r="AO2112" i="1"/>
  <c r="AO2113" i="1" a="1"/>
  <c r="AO2113" i="1"/>
  <c r="AO2114" i="1" a="1"/>
  <c r="AO2114" i="1"/>
  <c r="AO2115" i="1" a="1"/>
  <c r="AO2115" i="1"/>
  <c r="AO2116" i="1" a="1"/>
  <c r="AO2116" i="1"/>
  <c r="AO2117" i="1" a="1"/>
  <c r="AO2117" i="1"/>
  <c r="AO2118" i="1" a="1"/>
  <c r="AO2118" i="1"/>
  <c r="AO2119" i="1" a="1"/>
  <c r="AO2119" i="1"/>
  <c r="AO2120" i="1" a="1"/>
  <c r="AO2120" i="1"/>
  <c r="AO2121" i="1" a="1"/>
  <c r="AO2121" i="1"/>
  <c r="AO2122" i="1" a="1"/>
  <c r="AO2122" i="1"/>
  <c r="AO2123" i="1" a="1"/>
  <c r="AO2123" i="1"/>
  <c r="AO2124" i="1" a="1"/>
  <c r="AO2124" i="1"/>
  <c r="AO2125" i="1" a="1"/>
  <c r="AO2125" i="1"/>
  <c r="AO2126" i="1" a="1"/>
  <c r="AO2126" i="1"/>
  <c r="AO2127" i="1" a="1"/>
  <c r="AO2127" i="1"/>
  <c r="AO2128" i="1" a="1"/>
  <c r="AO2128" i="1"/>
  <c r="AO2129" i="1" a="1"/>
  <c r="AO2129" i="1"/>
  <c r="AO2130" i="1" a="1"/>
  <c r="AO2130" i="1"/>
  <c r="AO2131" i="1" a="1"/>
  <c r="AO2131" i="1"/>
  <c r="AO2132" i="1" a="1"/>
  <c r="AO2132" i="1"/>
  <c r="AO2133" i="1" a="1"/>
  <c r="AO2133" i="1"/>
  <c r="AO2134" i="1" a="1"/>
  <c r="AO2134" i="1"/>
  <c r="AO2135" i="1" a="1"/>
  <c r="AO2135" i="1"/>
  <c r="AO2136" i="1" a="1"/>
  <c r="AO2136" i="1"/>
  <c r="AO2137" i="1" a="1"/>
  <c r="AO2137" i="1"/>
  <c r="AO2138" i="1" a="1"/>
  <c r="AO2138" i="1"/>
  <c r="AO2139" i="1" a="1"/>
  <c r="AO2139" i="1"/>
  <c r="AO2140" i="1" a="1"/>
  <c r="AO2140" i="1"/>
  <c r="AO2141" i="1" a="1"/>
  <c r="AO2141" i="1"/>
  <c r="AO2142" i="1" a="1"/>
  <c r="AO2142" i="1"/>
  <c r="AO2143" i="1" a="1"/>
  <c r="AO2143" i="1"/>
  <c r="AO2144" i="1" a="1"/>
  <c r="AO2144" i="1"/>
  <c r="AO2145" i="1" a="1"/>
  <c r="AO2145" i="1"/>
  <c r="AO2146" i="1" a="1"/>
  <c r="AO2146" i="1"/>
  <c r="AO2147" i="1" a="1"/>
  <c r="AO2147" i="1"/>
  <c r="AO2148" i="1" a="1"/>
  <c r="AO2148" i="1"/>
  <c r="AO2149" i="1" a="1"/>
  <c r="AO2149" i="1"/>
  <c r="AO2150" i="1" a="1"/>
  <c r="AO2150" i="1"/>
  <c r="AO2151" i="1" a="1"/>
  <c r="AO2151" i="1"/>
  <c r="AO2152" i="1" a="1"/>
  <c r="AO2152" i="1"/>
  <c r="AO2153" i="1" a="1"/>
  <c r="AO2153" i="1"/>
  <c r="AO2154" i="1" a="1"/>
  <c r="AO2154" i="1"/>
  <c r="AO2155" i="1" a="1"/>
  <c r="AO2155" i="1"/>
  <c r="AO2156" i="1" a="1"/>
  <c r="AO2156" i="1"/>
  <c r="AO2157" i="1" a="1"/>
  <c r="AO2157" i="1"/>
  <c r="AO2158" i="1" a="1"/>
  <c r="AO2158" i="1"/>
  <c r="AO2159" i="1" a="1"/>
  <c r="AO2159" i="1"/>
  <c r="AO2160" i="1" a="1"/>
  <c r="AO2160" i="1"/>
  <c r="AO2161" i="1" a="1"/>
  <c r="AO2161" i="1"/>
  <c r="AO2162" i="1" a="1"/>
  <c r="AO2162" i="1"/>
  <c r="AO2163" i="1" a="1"/>
  <c r="AO2163" i="1"/>
  <c r="AO2164" i="1" a="1"/>
  <c r="AO2164" i="1"/>
  <c r="AO2165" i="1" a="1"/>
  <c r="AO2165" i="1"/>
  <c r="AO2166" i="1" a="1"/>
  <c r="AO2166" i="1"/>
  <c r="AO2167" i="1" a="1"/>
  <c r="AO2167" i="1"/>
  <c r="AO2168" i="1" a="1"/>
  <c r="AO2168" i="1"/>
  <c r="AO2169" i="1" a="1"/>
  <c r="AO2169" i="1"/>
  <c r="AO2170" i="1" a="1"/>
  <c r="AO2170" i="1"/>
  <c r="AO2171" i="1" a="1"/>
  <c r="AO2171" i="1"/>
  <c r="AO2172" i="1" a="1"/>
  <c r="AO2172" i="1"/>
  <c r="AO2173" i="1" a="1"/>
  <c r="AO2173" i="1"/>
  <c r="AO2174" i="1" a="1"/>
  <c r="AO2174" i="1"/>
  <c r="AO2175" i="1" a="1"/>
  <c r="AO2175" i="1"/>
  <c r="AO2176" i="1" a="1"/>
  <c r="AO2176" i="1"/>
  <c r="AO2177" i="1" a="1"/>
  <c r="AO2177" i="1"/>
  <c r="AO2178" i="1" a="1"/>
  <c r="AO2178" i="1"/>
  <c r="AO2179" i="1" a="1"/>
  <c r="AO2179" i="1"/>
  <c r="AO2180" i="1" a="1"/>
  <c r="AO2180" i="1"/>
  <c r="AO2181" i="1" a="1"/>
  <c r="AO2181" i="1"/>
  <c r="AO2182" i="1" a="1"/>
  <c r="AO2182" i="1"/>
  <c r="AO2183" i="1" a="1"/>
  <c r="AO2183" i="1"/>
  <c r="AO2184" i="1" a="1"/>
  <c r="AO2184" i="1"/>
  <c r="AO2185" i="1" a="1"/>
  <c r="AO2185" i="1"/>
  <c r="AO2186" i="1" a="1"/>
  <c r="AO2186" i="1"/>
  <c r="AO2187" i="1" a="1"/>
  <c r="AO2187" i="1"/>
  <c r="AO2188" i="1" a="1"/>
  <c r="AO2188" i="1"/>
  <c r="AO2189" i="1" a="1"/>
  <c r="AO2189" i="1"/>
  <c r="AO2190" i="1" a="1"/>
  <c r="AO2190" i="1"/>
  <c r="AO2191" i="1" a="1"/>
  <c r="AO2191" i="1"/>
  <c r="AO2192" i="1" a="1"/>
  <c r="AO2192" i="1"/>
  <c r="AO2193" i="1" a="1"/>
  <c r="AO2193" i="1"/>
  <c r="AO2194" i="1" a="1"/>
  <c r="AO2194" i="1"/>
  <c r="AO2195" i="1" a="1"/>
  <c r="AO2195" i="1"/>
  <c r="AO2196" i="1" a="1"/>
  <c r="AO2196" i="1"/>
  <c r="AO2197" i="1" a="1"/>
  <c r="AO2197" i="1"/>
  <c r="AO2198" i="1" a="1"/>
  <c r="AO2198" i="1"/>
  <c r="AO2199" i="1" a="1"/>
  <c r="AO2199" i="1"/>
  <c r="AO2200" i="1" a="1"/>
  <c r="AO2200" i="1"/>
  <c r="AO2201" i="1" a="1"/>
  <c r="AO2201" i="1"/>
  <c r="AO2202" i="1" a="1"/>
  <c r="AO2202" i="1"/>
  <c r="AO2203" i="1" a="1"/>
  <c r="AO2203" i="1"/>
  <c r="AO2204" i="1" a="1"/>
  <c r="AO2204" i="1"/>
  <c r="AO2205" i="1" a="1"/>
  <c r="AO2205" i="1"/>
  <c r="AO2206" i="1" a="1"/>
  <c r="AO2206" i="1"/>
  <c r="AO2207" i="1" a="1"/>
  <c r="AO2207" i="1"/>
  <c r="AO2208" i="1" a="1"/>
  <c r="AO2208" i="1"/>
  <c r="AO2209" i="1" a="1"/>
  <c r="AO2209" i="1"/>
  <c r="AO2210" i="1" a="1"/>
  <c r="AO2210" i="1"/>
  <c r="AO2211" i="1" a="1"/>
  <c r="AO2211" i="1"/>
  <c r="AO2212" i="1" a="1"/>
  <c r="AO2212" i="1"/>
  <c r="AO2213" i="1" a="1"/>
  <c r="AO2213" i="1"/>
  <c r="AO2214" i="1" a="1"/>
  <c r="AO2214" i="1"/>
  <c r="AO2215" i="1" a="1"/>
  <c r="AO2215" i="1"/>
  <c r="AO2216" i="1" a="1"/>
  <c r="AO2216" i="1"/>
  <c r="AO2217" i="1" a="1"/>
  <c r="AO2217" i="1"/>
  <c r="AO2218" i="1" a="1"/>
  <c r="AO2218" i="1"/>
  <c r="AO2219" i="1" a="1"/>
  <c r="AO2219" i="1"/>
  <c r="AO2220" i="1" a="1"/>
  <c r="AO2220" i="1"/>
  <c r="AO2221" i="1" a="1"/>
  <c r="AO2221" i="1"/>
  <c r="AO2222" i="1" a="1"/>
  <c r="AO2222" i="1"/>
  <c r="AO2223" i="1" a="1"/>
  <c r="AO2223" i="1"/>
  <c r="AO2224" i="1" a="1"/>
  <c r="AO2224" i="1"/>
  <c r="AO2225" i="1" a="1"/>
  <c r="AO2225" i="1"/>
  <c r="AO2226" i="1" a="1"/>
  <c r="AO2226" i="1"/>
  <c r="AO2227" i="1" a="1"/>
  <c r="AO2227" i="1"/>
  <c r="AO2228" i="1" a="1"/>
  <c r="AO2228" i="1"/>
  <c r="AO2229" i="1" a="1"/>
  <c r="AO2229" i="1"/>
  <c r="AO2230" i="1" a="1"/>
  <c r="AO2230" i="1"/>
  <c r="AO2231" i="1" a="1"/>
  <c r="AO2231" i="1"/>
  <c r="AO2232" i="1" a="1"/>
  <c r="AO2232" i="1"/>
  <c r="AO2233" i="1" a="1"/>
  <c r="AO2233" i="1"/>
  <c r="AO2234" i="1" a="1"/>
  <c r="AO2234" i="1"/>
  <c r="AO2235" i="1" a="1"/>
  <c r="AO2235" i="1"/>
  <c r="AO2236" i="1" a="1"/>
  <c r="AO2236" i="1"/>
  <c r="AO2237" i="1" a="1"/>
  <c r="AO2237" i="1"/>
  <c r="AO2238" i="1" a="1"/>
  <c r="AO2238" i="1"/>
  <c r="AO2239" i="1" a="1"/>
  <c r="AO2239" i="1"/>
  <c r="AO2240" i="1" a="1"/>
  <c r="AO2240" i="1"/>
  <c r="AO2241" i="1" a="1"/>
  <c r="AO2241" i="1"/>
  <c r="AO2242" i="1" a="1"/>
  <c r="AO2242" i="1"/>
  <c r="AO2243" i="1" a="1"/>
  <c r="AO2243" i="1"/>
  <c r="AO2244" i="1" a="1"/>
  <c r="AO2244" i="1"/>
  <c r="AO2245" i="1" a="1"/>
  <c r="AO2245" i="1"/>
  <c r="AO2246" i="1" a="1"/>
  <c r="AO2246" i="1"/>
  <c r="AO2247" i="1" a="1"/>
  <c r="AO2247" i="1"/>
  <c r="AO2248" i="1" a="1"/>
  <c r="AO2248" i="1"/>
  <c r="AO2249" i="1" a="1"/>
  <c r="AO2249" i="1"/>
  <c r="AO2250" i="1" a="1"/>
  <c r="AO2250" i="1"/>
  <c r="AO2251" i="1" a="1"/>
  <c r="AO2251" i="1"/>
  <c r="AO2252" i="1" a="1"/>
  <c r="AO2252" i="1"/>
  <c r="AO2253" i="1" a="1"/>
  <c r="AO2253" i="1"/>
  <c r="AO2254" i="1" a="1"/>
  <c r="AO2254" i="1"/>
  <c r="AO2255" i="1" a="1"/>
  <c r="AO2255" i="1"/>
  <c r="AO2256" i="1" a="1"/>
  <c r="AO2256" i="1"/>
  <c r="AO2257" i="1" a="1"/>
  <c r="AO2257" i="1"/>
  <c r="AO2258" i="1" a="1"/>
  <c r="AO2258" i="1"/>
  <c r="AO2259" i="1" a="1"/>
  <c r="AO2259" i="1"/>
  <c r="AO2260" i="1" a="1"/>
  <c r="AO2260" i="1"/>
  <c r="AO2261" i="1" a="1"/>
  <c r="AO2261" i="1"/>
  <c r="AO2262" i="1" a="1"/>
  <c r="AO2262" i="1"/>
  <c r="AO2263" i="1" a="1"/>
  <c r="AO2263" i="1"/>
  <c r="AO2264" i="1" a="1"/>
  <c r="AO2264" i="1"/>
  <c r="AO2265" i="1" a="1"/>
  <c r="AO2265" i="1"/>
  <c r="AO2266" i="1" a="1"/>
  <c r="AO2266" i="1"/>
  <c r="AO2267" i="1" a="1"/>
  <c r="AO2267" i="1"/>
  <c r="AO2268" i="1" a="1"/>
  <c r="AO2268" i="1"/>
  <c r="AO2269" i="1" a="1"/>
  <c r="AO2269" i="1"/>
  <c r="AO2270" i="1" a="1"/>
  <c r="AO2270" i="1"/>
  <c r="AO2271" i="1" a="1"/>
  <c r="AO2271" i="1"/>
  <c r="AO2272" i="1" a="1"/>
  <c r="AO2272" i="1"/>
  <c r="AO2273" i="1" a="1"/>
  <c r="AO2273" i="1"/>
  <c r="AO2274" i="1" a="1"/>
  <c r="AO2274" i="1"/>
  <c r="AO2275" i="1" a="1"/>
  <c r="AO2275" i="1"/>
  <c r="AO2276" i="1" a="1"/>
  <c r="AO2276" i="1"/>
  <c r="AO2277" i="1" a="1"/>
  <c r="AO2277" i="1"/>
  <c r="AO2278" i="1" a="1"/>
  <c r="AO2278" i="1"/>
  <c r="AO2279" i="1" a="1"/>
  <c r="AO2279" i="1"/>
  <c r="AO2280" i="1" a="1"/>
  <c r="AO2280" i="1"/>
  <c r="AO2281" i="1" a="1"/>
  <c r="AO2281" i="1"/>
  <c r="AO2282" i="1" a="1"/>
  <c r="AO2282" i="1"/>
  <c r="AO2283" i="1" a="1"/>
  <c r="AO2283" i="1"/>
  <c r="AO2284" i="1" a="1"/>
  <c r="AO2284" i="1"/>
  <c r="AO2285" i="1" a="1"/>
  <c r="AO2285" i="1"/>
  <c r="AO2286" i="1" a="1"/>
  <c r="AO2286" i="1"/>
  <c r="AO2287" i="1" a="1"/>
  <c r="AO2287" i="1"/>
  <c r="AO2288" i="1" a="1"/>
  <c r="AO2288" i="1"/>
  <c r="AO2289" i="1" a="1"/>
  <c r="AO2289" i="1"/>
  <c r="AO2290" i="1" a="1"/>
  <c r="AO2290" i="1"/>
  <c r="AO2291" i="1" a="1"/>
  <c r="AO2291" i="1"/>
  <c r="AO2292" i="1" a="1"/>
  <c r="AO2292" i="1"/>
  <c r="AO2293" i="1" a="1"/>
  <c r="AO2293" i="1"/>
  <c r="AO2294" i="1" a="1"/>
  <c r="AO2294" i="1"/>
  <c r="AO2295" i="1" a="1"/>
  <c r="AO2295" i="1"/>
  <c r="AO2296" i="1" a="1"/>
  <c r="AO2296" i="1"/>
  <c r="AO2297" i="1" a="1"/>
  <c r="AO2297" i="1"/>
  <c r="AO2298" i="1" a="1"/>
  <c r="AO2298" i="1"/>
  <c r="AO2299" i="1" a="1"/>
  <c r="AO2299" i="1"/>
  <c r="AO2300" i="1" a="1"/>
  <c r="AO2300" i="1"/>
  <c r="AO2301" i="1" a="1"/>
  <c r="AO2301" i="1"/>
  <c r="AO2302" i="1" a="1"/>
  <c r="AO2302" i="1"/>
  <c r="AO2303" i="1" a="1"/>
  <c r="AO2303" i="1"/>
  <c r="AO2304" i="1" a="1"/>
  <c r="AO2304" i="1"/>
  <c r="AO2305" i="1" a="1"/>
  <c r="AO2305" i="1"/>
  <c r="AO2306" i="1" a="1"/>
  <c r="AO2306" i="1"/>
  <c r="AO2307" i="1" a="1"/>
  <c r="AO2307" i="1"/>
  <c r="AO2308" i="1" a="1"/>
  <c r="AO2308" i="1"/>
  <c r="AO2309" i="1" a="1"/>
  <c r="AO2309" i="1"/>
  <c r="AO2310" i="1" a="1"/>
  <c r="AO2310" i="1"/>
  <c r="AO2311" i="1" a="1"/>
  <c r="AO2311" i="1"/>
  <c r="AO2312" i="1" a="1"/>
  <c r="AO2312" i="1"/>
  <c r="AO2313" i="1" a="1"/>
  <c r="AO2313" i="1"/>
  <c r="AO2314" i="1" a="1"/>
  <c r="AO2314" i="1"/>
  <c r="AO2315" i="1" a="1"/>
  <c r="AO2315" i="1"/>
  <c r="AO2316" i="1" a="1"/>
  <c r="AO2316" i="1"/>
  <c r="AO2317" i="1" a="1"/>
  <c r="AO2317" i="1"/>
  <c r="AO2318" i="1" a="1"/>
  <c r="AO2318" i="1"/>
  <c r="AO2319" i="1" a="1"/>
  <c r="AO2319" i="1"/>
  <c r="AO2320" i="1" a="1"/>
  <c r="AO2320" i="1"/>
  <c r="AO2321" i="1" a="1"/>
  <c r="AO2321" i="1"/>
  <c r="AO2322" i="1" a="1"/>
  <c r="AO2322" i="1"/>
  <c r="AO2323" i="1" a="1"/>
  <c r="AO2323" i="1"/>
  <c r="AO2324" i="1" a="1"/>
  <c r="AO2324" i="1"/>
  <c r="AO2325" i="1" a="1"/>
  <c r="AO2325" i="1"/>
  <c r="AO2326" i="1" a="1"/>
  <c r="AO2326" i="1"/>
  <c r="AO2327" i="1" a="1"/>
  <c r="AO2327" i="1"/>
  <c r="AO2328" i="1" a="1"/>
  <c r="AO2328" i="1"/>
  <c r="AO2329" i="1" a="1"/>
  <c r="AO2329" i="1"/>
  <c r="AO2330" i="1" a="1"/>
  <c r="AO2330" i="1"/>
  <c r="AO2331" i="1" a="1"/>
  <c r="AO2331" i="1"/>
  <c r="AO2332" i="1" a="1"/>
  <c r="AO2332" i="1"/>
  <c r="AO2333" i="1" a="1"/>
  <c r="AO2333" i="1"/>
  <c r="AO2334" i="1" a="1"/>
  <c r="AO2334" i="1"/>
  <c r="AO2335" i="1" a="1"/>
  <c r="AO2335" i="1"/>
  <c r="AO2336" i="1" a="1"/>
  <c r="AO2336" i="1"/>
  <c r="AO2337" i="1" a="1"/>
  <c r="AO2337" i="1"/>
  <c r="AO2338" i="1" a="1"/>
  <c r="AO2338" i="1"/>
  <c r="AO2339" i="1" a="1"/>
  <c r="AO2339" i="1"/>
  <c r="AO2340" i="1" a="1"/>
  <c r="AO2340" i="1"/>
  <c r="AO2341" i="1" a="1"/>
  <c r="AO2341" i="1"/>
  <c r="AO2342" i="1" a="1"/>
  <c r="AO2342" i="1"/>
  <c r="AO2343" i="1" a="1"/>
  <c r="AO2343" i="1"/>
  <c r="AO2344" i="1" a="1"/>
  <c r="AO2344" i="1"/>
  <c r="AO2345" i="1" a="1"/>
  <c r="AO2345" i="1"/>
  <c r="AO2346" i="1" a="1"/>
  <c r="AO2346" i="1"/>
  <c r="AO2347" i="1" a="1"/>
  <c r="AO2347" i="1"/>
  <c r="AO2348" i="1" a="1"/>
  <c r="AO2348" i="1"/>
  <c r="AO2349" i="1" a="1"/>
  <c r="AO2349" i="1"/>
  <c r="AO2350" i="1" a="1"/>
  <c r="AO2350" i="1"/>
  <c r="AO2351" i="1" a="1"/>
  <c r="AO2351" i="1"/>
  <c r="AO2352" i="1" a="1"/>
  <c r="AO2352" i="1"/>
  <c r="AO2353" i="1" a="1"/>
  <c r="AO2353" i="1"/>
  <c r="AO2354" i="1" a="1"/>
  <c r="AO2354" i="1"/>
  <c r="AO2355" i="1" a="1"/>
  <c r="AO2355" i="1"/>
  <c r="AO2356" i="1" a="1"/>
  <c r="AO2356" i="1"/>
  <c r="AO2357" i="1" a="1"/>
  <c r="AO2357" i="1"/>
  <c r="AO2358" i="1" a="1"/>
  <c r="AO2358" i="1"/>
  <c r="AO2359" i="1" a="1"/>
  <c r="AO2359" i="1"/>
  <c r="AO2360" i="1" a="1"/>
  <c r="AO2360" i="1"/>
  <c r="AO2361" i="1" a="1"/>
  <c r="AO2361" i="1"/>
  <c r="AO2362" i="1" a="1"/>
  <c r="AO2362" i="1"/>
  <c r="AO2363" i="1" a="1"/>
  <c r="AO2363" i="1"/>
  <c r="AO2364" i="1" a="1"/>
  <c r="AO2364" i="1"/>
  <c r="AO2365" i="1" a="1"/>
  <c r="AO2365" i="1"/>
  <c r="AO2366" i="1" a="1"/>
  <c r="AO2366" i="1"/>
  <c r="AO2367" i="1" a="1"/>
  <c r="AO2367" i="1"/>
  <c r="AO2368" i="1" a="1"/>
  <c r="AO2368" i="1"/>
  <c r="AO2369" i="1" a="1"/>
  <c r="AO2369" i="1"/>
  <c r="AO2370" i="1" a="1"/>
  <c r="AO2370" i="1"/>
  <c r="AO2371" i="1" a="1"/>
  <c r="AO2371" i="1"/>
  <c r="AO2372" i="1" a="1"/>
  <c r="AO2372" i="1"/>
  <c r="AO2373" i="1" a="1"/>
  <c r="AO2373" i="1"/>
  <c r="AO2374" i="1" a="1"/>
  <c r="AO2374" i="1"/>
  <c r="AO2375" i="1" a="1"/>
  <c r="AO2375" i="1"/>
  <c r="AO2376" i="1" a="1"/>
  <c r="AO2376" i="1"/>
  <c r="AO2377" i="1" a="1"/>
  <c r="AO2377" i="1"/>
  <c r="AO2378" i="1" a="1"/>
  <c r="AO2378" i="1"/>
  <c r="AO2379" i="1" a="1"/>
  <c r="AO2379" i="1"/>
  <c r="AO2380" i="1" a="1"/>
  <c r="AO2380" i="1"/>
  <c r="AO2381" i="1" a="1"/>
  <c r="AO2381" i="1"/>
  <c r="AO2382" i="1" a="1"/>
  <c r="AO2382" i="1"/>
  <c r="AO2383" i="1" a="1"/>
  <c r="AO2383" i="1"/>
  <c r="AO2384" i="1" a="1"/>
  <c r="AO2384" i="1"/>
  <c r="AO2385" i="1" a="1"/>
  <c r="AO2385" i="1"/>
  <c r="AO2386" i="1" a="1"/>
  <c r="AO2386" i="1"/>
  <c r="AO2387" i="1" a="1"/>
  <c r="AO2387" i="1"/>
  <c r="AO2388" i="1" a="1"/>
  <c r="AO2388" i="1"/>
  <c r="AO2389" i="1" a="1"/>
  <c r="AO2389" i="1"/>
  <c r="AO2390" i="1" a="1"/>
  <c r="AO2390" i="1"/>
  <c r="AO2391" i="1" a="1"/>
  <c r="AO2391" i="1"/>
  <c r="AO2392" i="1" a="1"/>
  <c r="AO2392" i="1"/>
  <c r="AO2393" i="1" a="1"/>
  <c r="AO2393" i="1"/>
  <c r="AO2394" i="1" a="1"/>
  <c r="AO2394" i="1"/>
  <c r="AO2395" i="1" a="1"/>
  <c r="AO2395" i="1"/>
  <c r="AO2396" i="1" a="1"/>
  <c r="AO2396" i="1"/>
  <c r="AO2397" i="1" a="1"/>
  <c r="AO2397" i="1"/>
  <c r="AO2398" i="1" a="1"/>
  <c r="AO2398" i="1"/>
  <c r="AO2399" i="1" a="1"/>
  <c r="AO2399" i="1"/>
  <c r="AO2400" i="1" a="1"/>
  <c r="AO2400" i="1"/>
  <c r="AO2401" i="1" a="1"/>
  <c r="AO2401" i="1"/>
  <c r="AO2402" i="1" a="1"/>
  <c r="AO2402" i="1"/>
  <c r="AO2403" i="1" a="1"/>
  <c r="AO2403" i="1"/>
  <c r="AO2404" i="1" a="1"/>
  <c r="AO2404" i="1"/>
  <c r="AO2405" i="1" a="1"/>
  <c r="AO2405" i="1"/>
  <c r="AO2406" i="1" a="1"/>
  <c r="AO2406" i="1"/>
  <c r="AO2407" i="1" a="1"/>
  <c r="AO2407" i="1"/>
  <c r="AO2408" i="1" a="1"/>
  <c r="AO2408" i="1"/>
  <c r="AO2409" i="1" a="1"/>
  <c r="AO2409" i="1"/>
  <c r="AO2410" i="1" a="1"/>
  <c r="AO2410" i="1"/>
  <c r="AO2411" i="1" a="1"/>
  <c r="AO2411" i="1"/>
  <c r="AO2412" i="1" a="1"/>
  <c r="AO2412" i="1"/>
  <c r="AO2413" i="1" a="1"/>
  <c r="AO2413" i="1"/>
  <c r="AO2414" i="1" a="1"/>
  <c r="AO2414" i="1"/>
  <c r="AO2415" i="1" a="1"/>
  <c r="AO2415" i="1"/>
  <c r="AO2416" i="1" a="1"/>
  <c r="AO2416" i="1"/>
  <c r="AO2417" i="1" a="1"/>
  <c r="AO2417" i="1"/>
  <c r="AO2418" i="1" a="1"/>
  <c r="AO2418" i="1"/>
  <c r="AO2419" i="1" a="1"/>
  <c r="AO2419" i="1"/>
  <c r="AO2420" i="1" a="1"/>
  <c r="AO2420" i="1"/>
  <c r="AO2421" i="1" a="1"/>
  <c r="AO2421" i="1"/>
  <c r="AO2422" i="1" a="1"/>
  <c r="AO2422" i="1"/>
  <c r="AO2423" i="1" a="1"/>
  <c r="AO2423" i="1"/>
  <c r="AO2424" i="1" a="1"/>
  <c r="AO2424" i="1"/>
  <c r="AO2425" i="1" a="1"/>
  <c r="AO2425" i="1"/>
  <c r="AO2426" i="1" a="1"/>
  <c r="AO2426" i="1"/>
  <c r="AO2427" i="1" a="1"/>
  <c r="AO2427" i="1"/>
  <c r="AO2428" i="1" a="1"/>
  <c r="AO2428" i="1"/>
  <c r="AO2429" i="1" a="1"/>
  <c r="AO2429" i="1"/>
  <c r="AO2430" i="1" a="1"/>
  <c r="AO2430" i="1"/>
  <c r="AO2431" i="1" a="1"/>
  <c r="AO2431" i="1"/>
  <c r="AO2432" i="1" a="1"/>
  <c r="AO2432" i="1"/>
  <c r="AO2433" i="1" a="1"/>
  <c r="AO2433" i="1"/>
  <c r="AO2434" i="1" a="1"/>
  <c r="AO2434" i="1"/>
  <c r="AO2435" i="1" a="1"/>
  <c r="AO2435" i="1"/>
  <c r="AO2436" i="1" a="1"/>
  <c r="AO2436" i="1"/>
  <c r="AO2437" i="1" a="1"/>
  <c r="AO2437" i="1"/>
  <c r="AO2438" i="1" a="1"/>
  <c r="AO2438" i="1"/>
  <c r="AO2439" i="1" a="1"/>
  <c r="AO2439" i="1"/>
  <c r="AO2440" i="1" a="1"/>
  <c r="AO2440" i="1"/>
  <c r="AO2441" i="1" a="1"/>
  <c r="AO2441" i="1"/>
  <c r="AO2442" i="1" a="1"/>
  <c r="AO2442" i="1"/>
  <c r="AO2443" i="1" a="1"/>
  <c r="AO2443" i="1"/>
  <c r="AO2444" i="1" a="1"/>
  <c r="AO2444" i="1"/>
  <c r="AO2445" i="1" a="1"/>
  <c r="AO2445" i="1"/>
  <c r="AO2446" i="1" a="1"/>
  <c r="AO2446" i="1"/>
  <c r="AO2447" i="1" a="1"/>
  <c r="AO2447" i="1"/>
  <c r="AO2448" i="1" a="1"/>
  <c r="AO2448" i="1"/>
  <c r="AO2449" i="1" a="1"/>
  <c r="AO2449" i="1"/>
  <c r="AO2450" i="1" a="1"/>
  <c r="AO2450" i="1"/>
  <c r="AO2451" i="1" a="1"/>
  <c r="AO2451" i="1"/>
  <c r="AO2452" i="1" a="1"/>
  <c r="AO2452" i="1"/>
  <c r="AO2453" i="1" a="1"/>
  <c r="AO2453" i="1"/>
  <c r="AO2454" i="1" a="1"/>
  <c r="AO2454" i="1"/>
  <c r="AO2455" i="1" a="1"/>
  <c r="AO2455" i="1"/>
  <c r="AO2456" i="1" a="1"/>
  <c r="AO2456" i="1"/>
  <c r="AO2457" i="1" a="1"/>
  <c r="AO2457" i="1"/>
  <c r="AO2458" i="1" a="1"/>
  <c r="AO2458" i="1"/>
  <c r="AO2459" i="1" a="1"/>
  <c r="AO2459" i="1"/>
  <c r="AO2460" i="1" a="1"/>
  <c r="AO2460" i="1"/>
  <c r="AO2461" i="1" a="1"/>
  <c r="AO2461" i="1"/>
  <c r="AO2462" i="1" a="1"/>
  <c r="AO2462" i="1"/>
  <c r="AO2463" i="1" a="1"/>
  <c r="AO2463" i="1"/>
  <c r="AO2464" i="1" a="1"/>
  <c r="AO2464" i="1"/>
  <c r="AO2465" i="1" a="1"/>
  <c r="AO2465" i="1"/>
  <c r="AO2466" i="1" a="1"/>
  <c r="AO2466" i="1"/>
  <c r="AO2467" i="1" a="1"/>
  <c r="AO2467" i="1"/>
  <c r="AO2468" i="1" a="1"/>
  <c r="AO2468" i="1"/>
  <c r="AO2469" i="1" a="1"/>
  <c r="AO2469" i="1"/>
  <c r="AO2470" i="1" a="1"/>
  <c r="AO2470" i="1"/>
  <c r="AO2471" i="1" a="1"/>
  <c r="AO2471" i="1"/>
  <c r="AO2472" i="1" a="1"/>
  <c r="AO2472" i="1"/>
  <c r="AO2473" i="1" a="1"/>
  <c r="AO2473" i="1"/>
  <c r="AO2474" i="1" a="1"/>
  <c r="AO2474" i="1"/>
  <c r="AO2475" i="1" a="1"/>
  <c r="AO2475" i="1"/>
  <c r="AO2476" i="1" a="1"/>
  <c r="AO2476" i="1"/>
  <c r="AO2477" i="1" a="1"/>
  <c r="AO2477" i="1"/>
  <c r="AO2478" i="1" a="1"/>
  <c r="AO2478" i="1"/>
  <c r="AO2479" i="1" a="1"/>
  <c r="AO2479" i="1"/>
  <c r="AO2480" i="1" a="1"/>
  <c r="AO2480" i="1"/>
  <c r="AO2481" i="1" a="1"/>
  <c r="AO2481" i="1"/>
  <c r="AO2482" i="1" a="1"/>
  <c r="AO2482" i="1"/>
  <c r="AO2483" i="1" a="1"/>
  <c r="AO2483" i="1"/>
  <c r="AO2484" i="1" a="1"/>
  <c r="AO2484" i="1"/>
  <c r="AO2485" i="1" a="1"/>
  <c r="AO2485" i="1"/>
  <c r="AO2486" i="1" a="1"/>
  <c r="AO2486" i="1"/>
  <c r="AO2487" i="1" a="1"/>
  <c r="AO2487" i="1"/>
  <c r="AO2488" i="1" a="1"/>
  <c r="AO2488" i="1"/>
  <c r="AO2489" i="1" a="1"/>
  <c r="AO2489" i="1"/>
  <c r="AO2490" i="1" a="1"/>
  <c r="AO2490" i="1"/>
  <c r="AO2491" i="1" a="1"/>
  <c r="AO2491" i="1"/>
  <c r="AO2492" i="1" a="1"/>
  <c r="AO2492" i="1"/>
  <c r="AO2493" i="1" a="1"/>
  <c r="AO2493" i="1"/>
  <c r="AO2494" i="1" a="1"/>
  <c r="AO2494" i="1"/>
  <c r="AO2495" i="1" a="1"/>
  <c r="AO2495" i="1"/>
  <c r="AO2496" i="1" a="1"/>
  <c r="AO2496" i="1"/>
  <c r="AO2497" i="1" a="1"/>
  <c r="AO2497" i="1"/>
  <c r="AO2498" i="1" a="1"/>
  <c r="AO2498" i="1"/>
  <c r="AO2499" i="1" a="1"/>
  <c r="AO2499" i="1"/>
  <c r="AO2500" i="1" a="1"/>
  <c r="AO2500" i="1"/>
  <c r="AO2501" i="1" a="1"/>
  <c r="AO2501" i="1"/>
  <c r="AO2502" i="1" a="1"/>
  <c r="AO2502" i="1"/>
  <c r="AO2503" i="1" a="1"/>
  <c r="AO2503" i="1"/>
  <c r="AO2504" i="1" a="1"/>
  <c r="AO2504" i="1"/>
  <c r="AO2505" i="1" a="1"/>
  <c r="AO2505" i="1"/>
  <c r="AO2506" i="1" a="1"/>
  <c r="AO2506" i="1"/>
  <c r="AO2507" i="1" a="1"/>
  <c r="AO2507" i="1"/>
  <c r="AO2508" i="1" a="1"/>
  <c r="AO2508" i="1"/>
  <c r="AO2509" i="1" a="1"/>
  <c r="AO2509" i="1"/>
  <c r="AO2510" i="1" a="1"/>
  <c r="AO2510" i="1"/>
  <c r="AO2511" i="1" a="1"/>
  <c r="AO2511" i="1"/>
  <c r="AO2512" i="1" a="1"/>
  <c r="AO2512" i="1"/>
  <c r="AO2513" i="1" a="1"/>
  <c r="AO2513" i="1"/>
  <c r="AO2514" i="1" a="1"/>
  <c r="AO2514" i="1"/>
  <c r="AO2515" i="1" a="1"/>
  <c r="AO2515" i="1"/>
  <c r="AO2516" i="1" a="1"/>
  <c r="AO2516" i="1"/>
  <c r="AO2517" i="1" a="1"/>
  <c r="AO2517" i="1"/>
  <c r="AO2518" i="1" a="1"/>
  <c r="AO2518" i="1"/>
  <c r="AO2519" i="1" a="1"/>
  <c r="AO2519" i="1"/>
  <c r="AO2520" i="1" a="1"/>
  <c r="AO2520" i="1"/>
  <c r="AO2521" i="1" a="1"/>
  <c r="AO2521" i="1"/>
  <c r="AO2522" i="1" a="1"/>
  <c r="AO2522" i="1"/>
  <c r="AO2523" i="1" a="1"/>
  <c r="AO2523" i="1"/>
  <c r="AO2524" i="1" a="1"/>
  <c r="AO2524" i="1"/>
  <c r="AO2525" i="1" a="1"/>
  <c r="AO2525" i="1"/>
  <c r="AO2526" i="1" a="1"/>
  <c r="AO2526" i="1"/>
  <c r="AO2527" i="1" a="1"/>
  <c r="AO2527" i="1"/>
  <c r="AO2528" i="1" a="1"/>
  <c r="AO2528" i="1"/>
  <c r="AO2529" i="1" a="1"/>
  <c r="AO2529" i="1"/>
  <c r="AO2530" i="1" a="1"/>
  <c r="AO2530" i="1"/>
  <c r="AO2531" i="1" a="1"/>
  <c r="AO2531" i="1"/>
  <c r="AO2532" i="1" a="1"/>
  <c r="AO2532" i="1"/>
  <c r="AO2533" i="1" a="1"/>
  <c r="AO2533" i="1"/>
  <c r="AO2534" i="1" a="1"/>
  <c r="AO2534" i="1"/>
  <c r="AO2535" i="1" a="1"/>
  <c r="AO2535" i="1"/>
  <c r="AO2536" i="1" a="1"/>
  <c r="AO2536" i="1"/>
  <c r="AO2537" i="1" a="1"/>
  <c r="AO2537" i="1"/>
  <c r="AO2538" i="1" a="1"/>
  <c r="AO2538" i="1"/>
  <c r="AO2539" i="1" a="1"/>
  <c r="AO2539" i="1"/>
  <c r="AO2540" i="1" a="1"/>
  <c r="AO2540" i="1"/>
  <c r="AO2541" i="1" a="1"/>
  <c r="AO2541" i="1"/>
  <c r="AO2542" i="1" a="1"/>
  <c r="AO2542" i="1"/>
  <c r="AO2543" i="1" a="1"/>
  <c r="AO2543" i="1"/>
  <c r="AO2544" i="1" a="1"/>
  <c r="AO2544" i="1"/>
  <c r="AO2545" i="1" a="1"/>
  <c r="AO2545" i="1"/>
  <c r="AO2546" i="1" a="1"/>
  <c r="AO2546" i="1"/>
  <c r="AO2547" i="1" a="1"/>
  <c r="AO2547" i="1"/>
  <c r="AO2548" i="1" a="1"/>
  <c r="AO2548" i="1"/>
  <c r="AO2549" i="1" a="1"/>
  <c r="AO2549" i="1"/>
  <c r="AO2550" i="1" a="1"/>
  <c r="AO2550" i="1"/>
  <c r="AO2551" i="1" a="1"/>
  <c r="AO2551" i="1"/>
  <c r="AO2552" i="1" a="1"/>
  <c r="AO2552" i="1"/>
  <c r="AO2553" i="1" a="1"/>
  <c r="AO2553" i="1"/>
  <c r="AO2554" i="1" a="1"/>
  <c r="AO2554" i="1"/>
  <c r="AO2555" i="1" a="1"/>
  <c r="AO2555" i="1"/>
  <c r="AO2556" i="1" a="1"/>
  <c r="AO2556" i="1"/>
  <c r="AO2557" i="1" a="1"/>
  <c r="AO2557" i="1"/>
  <c r="AO2558" i="1" a="1"/>
  <c r="AO2558" i="1"/>
  <c r="AO2559" i="1" a="1"/>
  <c r="AO2559" i="1"/>
  <c r="AO2560" i="1" a="1"/>
  <c r="AO2560" i="1"/>
  <c r="AO2561" i="1" a="1"/>
  <c r="AO2561" i="1"/>
  <c r="AO2562" i="1" a="1"/>
  <c r="AO2562" i="1"/>
  <c r="AO2563" i="1" a="1"/>
  <c r="AO2563" i="1"/>
  <c r="AO2564" i="1" a="1"/>
  <c r="AO2564" i="1"/>
  <c r="AO2565" i="1" a="1"/>
  <c r="AO2565" i="1"/>
  <c r="AO2566" i="1" a="1"/>
  <c r="AO2566" i="1"/>
  <c r="AO2567" i="1" a="1"/>
  <c r="AO2567" i="1"/>
  <c r="AO2568" i="1" a="1"/>
  <c r="AO2568" i="1"/>
  <c r="AO2569" i="1" a="1"/>
  <c r="AO2569" i="1"/>
  <c r="AO2570" i="1" a="1"/>
  <c r="AO2570" i="1"/>
  <c r="AO2571" i="1" a="1"/>
  <c r="AO2571" i="1"/>
  <c r="AO2572" i="1" a="1"/>
  <c r="AO2572" i="1"/>
  <c r="AO2573" i="1" a="1"/>
  <c r="AO2573" i="1"/>
  <c r="AO2574" i="1" a="1"/>
  <c r="AO2574" i="1"/>
  <c r="AO2575" i="1" a="1"/>
  <c r="AO2575" i="1"/>
  <c r="AO2576" i="1" a="1"/>
  <c r="AO2576" i="1"/>
  <c r="AO2577" i="1" a="1"/>
  <c r="AO2577" i="1"/>
  <c r="AO2578" i="1" a="1"/>
  <c r="AO2578" i="1"/>
  <c r="AO2579" i="1" a="1"/>
  <c r="AO2579" i="1"/>
  <c r="AO2580" i="1" a="1"/>
  <c r="AO2580" i="1"/>
  <c r="AO2581" i="1" a="1"/>
  <c r="AO2581" i="1"/>
  <c r="AO2582" i="1" a="1"/>
  <c r="AO2582" i="1"/>
  <c r="AO2583" i="1" a="1"/>
  <c r="AO2583" i="1"/>
  <c r="AO2584" i="1" a="1"/>
  <c r="AO2584" i="1"/>
  <c r="AO2585" i="1" a="1"/>
  <c r="AO2585" i="1"/>
  <c r="AO2586" i="1" a="1"/>
  <c r="AO2586" i="1"/>
  <c r="AO2587" i="1" a="1"/>
  <c r="AO2587" i="1"/>
  <c r="AO2588" i="1" a="1"/>
  <c r="AO2588" i="1"/>
  <c r="AO2589" i="1" a="1"/>
  <c r="AO2589" i="1"/>
  <c r="AO2590" i="1" a="1"/>
  <c r="AO2590" i="1"/>
  <c r="AO2591" i="1" a="1"/>
  <c r="AO2591" i="1"/>
  <c r="AO2592" i="1" a="1"/>
  <c r="AO2592" i="1"/>
  <c r="AO2593" i="1" a="1"/>
  <c r="AO2593" i="1"/>
  <c r="AO2594" i="1" a="1"/>
  <c r="AO2594" i="1"/>
  <c r="AO2595" i="1" a="1"/>
  <c r="AO2595" i="1"/>
  <c r="AO2596" i="1" a="1"/>
  <c r="AO2596" i="1"/>
  <c r="AO2597" i="1" a="1"/>
  <c r="AO2597" i="1"/>
  <c r="AO2598" i="1" a="1"/>
  <c r="AO2598" i="1"/>
  <c r="AO2599" i="1" a="1"/>
  <c r="AO2599" i="1"/>
  <c r="AO2600" i="1" a="1"/>
  <c r="AO2600" i="1"/>
  <c r="AO2601" i="1" a="1"/>
  <c r="AO2601" i="1"/>
  <c r="AO2602" i="1" a="1"/>
  <c r="AO2602" i="1"/>
  <c r="AO2603" i="1" a="1"/>
  <c r="AO2603" i="1"/>
  <c r="AO2604" i="1" a="1"/>
  <c r="AO2604" i="1"/>
  <c r="AO2605" i="1" a="1"/>
  <c r="AO2605" i="1"/>
  <c r="AO2606" i="1" a="1"/>
  <c r="AO2606" i="1"/>
  <c r="AO2607" i="1" a="1"/>
  <c r="AO2607" i="1"/>
  <c r="AO2608" i="1" a="1"/>
  <c r="AO2608" i="1"/>
  <c r="AO2609" i="1" a="1"/>
  <c r="AO2609" i="1"/>
  <c r="AO2610" i="1" a="1"/>
  <c r="AO2610" i="1"/>
  <c r="AO2611" i="1" a="1"/>
  <c r="AO2611" i="1"/>
  <c r="AO2612" i="1" a="1"/>
  <c r="AO2612" i="1"/>
  <c r="AO2613" i="1" a="1"/>
  <c r="AO2613" i="1"/>
  <c r="AO2614" i="1" a="1"/>
  <c r="AO2614" i="1"/>
  <c r="AO2615" i="1" a="1"/>
  <c r="AO2615" i="1"/>
  <c r="AO2616" i="1" a="1"/>
  <c r="AO2616" i="1"/>
  <c r="AO2617" i="1" a="1"/>
  <c r="AO2617" i="1"/>
  <c r="AO2618" i="1" a="1"/>
  <c r="AO2618" i="1"/>
  <c r="AO2619" i="1" a="1"/>
  <c r="AO2619" i="1"/>
  <c r="AO2620" i="1" a="1"/>
  <c r="AO2620" i="1"/>
  <c r="AO2621" i="1" a="1"/>
  <c r="AO2621" i="1"/>
  <c r="AO2622" i="1" a="1"/>
  <c r="AO2622" i="1"/>
  <c r="AO2623" i="1" a="1"/>
  <c r="AO2623" i="1"/>
  <c r="AO2624" i="1" a="1"/>
  <c r="AO2624" i="1"/>
  <c r="AO2625" i="1" a="1"/>
  <c r="AO2625" i="1"/>
  <c r="AO2626" i="1" a="1"/>
  <c r="AO2626" i="1"/>
  <c r="AO2627" i="1" a="1"/>
  <c r="AO2627" i="1"/>
  <c r="AO2628" i="1" a="1"/>
  <c r="AO2628" i="1"/>
  <c r="AO2629" i="1" a="1"/>
  <c r="AO2629" i="1"/>
  <c r="AO2630" i="1" a="1"/>
  <c r="AO2630" i="1"/>
  <c r="AO2631" i="1" a="1"/>
  <c r="AO2631" i="1"/>
  <c r="AO2632" i="1" a="1"/>
  <c r="AO2632" i="1"/>
  <c r="AO2633" i="1" a="1"/>
  <c r="AO2633" i="1"/>
  <c r="AO2634" i="1" a="1"/>
  <c r="AO2634" i="1"/>
  <c r="AO2635" i="1" a="1"/>
  <c r="AO2635" i="1"/>
  <c r="AO2636" i="1" a="1"/>
  <c r="AO2636" i="1"/>
  <c r="AO2637" i="1" a="1"/>
  <c r="AO2637" i="1"/>
  <c r="AO2638" i="1" a="1"/>
  <c r="AO2638" i="1"/>
  <c r="AO2639" i="1" a="1"/>
  <c r="AO2639" i="1"/>
  <c r="AO2640" i="1" a="1"/>
  <c r="AO2640" i="1"/>
  <c r="AO2641" i="1" a="1"/>
  <c r="AO2641" i="1"/>
  <c r="AO2642" i="1" a="1"/>
  <c r="AO2642" i="1"/>
  <c r="AO2643" i="1" a="1"/>
  <c r="AO2643" i="1"/>
  <c r="AO2644" i="1" a="1"/>
  <c r="AO2644" i="1"/>
  <c r="AO2645" i="1" a="1"/>
  <c r="AO2645" i="1"/>
  <c r="AO2646" i="1" a="1"/>
  <c r="AO2646" i="1"/>
  <c r="AO2647" i="1" a="1"/>
  <c r="AO2647" i="1"/>
  <c r="AO2648" i="1" a="1"/>
  <c r="AO2648" i="1"/>
  <c r="AO2649" i="1" a="1"/>
  <c r="AO2649" i="1"/>
  <c r="AO2650" i="1" a="1"/>
  <c r="AO2650" i="1"/>
  <c r="AO2651" i="1" a="1"/>
  <c r="AO2651" i="1"/>
  <c r="AO2652" i="1" a="1"/>
  <c r="AO2652" i="1"/>
  <c r="AO2653" i="1" a="1"/>
  <c r="AO2653" i="1"/>
  <c r="AO2654" i="1" a="1"/>
  <c r="AO2654" i="1"/>
  <c r="AO2655" i="1" a="1"/>
  <c r="AO2655" i="1"/>
  <c r="AO2656" i="1" a="1"/>
  <c r="AO2656" i="1"/>
  <c r="AO2657" i="1" a="1"/>
  <c r="AO2657" i="1"/>
  <c r="AO2658" i="1" a="1"/>
  <c r="AO2658" i="1"/>
  <c r="AO2659" i="1" a="1"/>
  <c r="AO2659" i="1"/>
  <c r="AO2660" i="1" a="1"/>
  <c r="AO2660" i="1"/>
  <c r="AO2661" i="1" a="1"/>
  <c r="AO2661" i="1"/>
  <c r="AO2662" i="1" a="1"/>
  <c r="AO2662" i="1"/>
  <c r="AO2663" i="1" a="1"/>
  <c r="AO2663" i="1"/>
  <c r="AO2664" i="1" a="1"/>
  <c r="AO2664" i="1"/>
  <c r="AO2665" i="1" a="1"/>
  <c r="AO2665" i="1"/>
  <c r="AO2666" i="1" a="1"/>
  <c r="AO2666" i="1"/>
  <c r="AO2667" i="1" a="1"/>
  <c r="AO2667" i="1"/>
  <c r="AO2668" i="1" a="1"/>
  <c r="AO2668" i="1"/>
  <c r="AO2669" i="1" a="1"/>
  <c r="AO2669" i="1"/>
  <c r="AO2670" i="1" a="1"/>
  <c r="AO2670" i="1"/>
  <c r="AO2671" i="1" a="1"/>
  <c r="AO2671" i="1"/>
  <c r="AO2672" i="1" a="1"/>
  <c r="AO2672" i="1"/>
  <c r="AO2673" i="1" a="1"/>
  <c r="AO2673" i="1"/>
  <c r="AO2674" i="1" a="1"/>
  <c r="AO2674" i="1"/>
  <c r="AO2675" i="1" a="1"/>
  <c r="AO2675" i="1"/>
  <c r="AO2676" i="1" a="1"/>
  <c r="AO2676" i="1"/>
  <c r="AO2677" i="1" a="1"/>
  <c r="AO2677" i="1"/>
  <c r="AO2678" i="1" a="1"/>
  <c r="AO2678" i="1"/>
  <c r="AO2679" i="1" a="1"/>
  <c r="AO2679" i="1"/>
  <c r="AO2680" i="1" a="1"/>
  <c r="AO2680" i="1"/>
  <c r="AO2681" i="1" a="1"/>
  <c r="AO2681" i="1"/>
  <c r="AO2682" i="1" a="1"/>
  <c r="AO2682" i="1"/>
  <c r="AO2683" i="1" a="1"/>
  <c r="AO2683" i="1"/>
  <c r="AO2684" i="1" a="1"/>
  <c r="AO2684" i="1"/>
  <c r="AO2685" i="1" a="1"/>
  <c r="AO2685" i="1"/>
  <c r="AO2686" i="1" a="1"/>
  <c r="AO2686" i="1"/>
  <c r="AO2687" i="1" a="1"/>
  <c r="AO2687" i="1"/>
  <c r="AO2688" i="1" a="1"/>
  <c r="AO2688" i="1"/>
  <c r="AO2689" i="1" a="1"/>
  <c r="AO2689" i="1"/>
  <c r="AO2690" i="1" a="1"/>
  <c r="AO2690" i="1"/>
  <c r="AO2691" i="1" a="1"/>
  <c r="AO2691" i="1"/>
  <c r="AO2692" i="1" a="1"/>
  <c r="AO2692" i="1"/>
  <c r="AO2693" i="1" a="1"/>
  <c r="AO2693" i="1"/>
  <c r="AO2694" i="1" a="1"/>
  <c r="AO2694" i="1"/>
  <c r="AO2695" i="1" a="1"/>
  <c r="AO2695" i="1"/>
  <c r="AO2696" i="1" a="1"/>
  <c r="AO2696" i="1"/>
  <c r="AO2697" i="1" a="1"/>
  <c r="AO2697" i="1"/>
  <c r="AO2698" i="1" a="1"/>
  <c r="AO2698" i="1"/>
  <c r="AO2699" i="1" a="1"/>
  <c r="AO2699" i="1"/>
  <c r="AO2700" i="1" a="1"/>
  <c r="AO2700" i="1"/>
  <c r="AO2701" i="1" a="1"/>
  <c r="AO2701" i="1"/>
  <c r="AO2702" i="1" a="1"/>
  <c r="AO2702" i="1"/>
  <c r="AO2703" i="1" a="1"/>
  <c r="AO2703" i="1"/>
  <c r="AO2704" i="1" a="1"/>
  <c r="AO2704" i="1"/>
  <c r="AO2705" i="1" a="1"/>
  <c r="AO2705" i="1"/>
  <c r="AO2706" i="1" a="1"/>
  <c r="AO2706" i="1"/>
  <c r="AO2707" i="1" a="1"/>
  <c r="AO2707" i="1"/>
  <c r="AO2708" i="1" a="1"/>
  <c r="AO2708" i="1"/>
  <c r="AO2709" i="1" a="1"/>
  <c r="AO2709" i="1"/>
  <c r="AO2710" i="1" a="1"/>
  <c r="AO2710" i="1"/>
  <c r="AO2711" i="1" a="1"/>
  <c r="AO2711" i="1"/>
  <c r="AO2712" i="1" a="1"/>
  <c r="AO2712" i="1"/>
  <c r="AO2713" i="1" a="1"/>
  <c r="AO2713" i="1"/>
  <c r="AO2714" i="1" a="1"/>
  <c r="AO2714" i="1"/>
  <c r="AO2715" i="1" a="1"/>
  <c r="AO2715" i="1"/>
  <c r="AO2716" i="1" a="1"/>
  <c r="AO2716" i="1"/>
  <c r="AO2717" i="1" a="1"/>
  <c r="AO2717" i="1"/>
  <c r="AO2718" i="1" a="1"/>
  <c r="AO2718" i="1"/>
  <c r="AO2719" i="1" a="1"/>
  <c r="AO2719" i="1"/>
  <c r="AO2720" i="1" a="1"/>
  <c r="AO2720" i="1"/>
  <c r="AO2721" i="1" a="1"/>
  <c r="AO2721" i="1"/>
  <c r="AO2722" i="1" a="1"/>
  <c r="AO2722" i="1"/>
  <c r="AO2723" i="1" a="1"/>
  <c r="AO2723" i="1"/>
  <c r="AO2724" i="1" a="1"/>
  <c r="AO2724" i="1"/>
  <c r="AO2725" i="1" a="1"/>
  <c r="AO2725" i="1"/>
  <c r="AO2726" i="1" a="1"/>
  <c r="AO2726" i="1"/>
  <c r="AO2727" i="1" a="1"/>
  <c r="AO2727" i="1"/>
  <c r="AO2728" i="1" a="1"/>
  <c r="AO2728" i="1"/>
  <c r="AO2729" i="1" a="1"/>
  <c r="AO2729" i="1"/>
  <c r="AO2730" i="1" a="1"/>
  <c r="AO2730" i="1"/>
  <c r="AO2731" i="1" a="1"/>
  <c r="AO2731" i="1"/>
  <c r="AO2732" i="1" a="1"/>
  <c r="AO2732" i="1"/>
  <c r="AO2733" i="1" a="1"/>
  <c r="AO2733" i="1"/>
  <c r="AO2734" i="1" a="1"/>
  <c r="AO2734" i="1"/>
  <c r="AO2735" i="1" a="1"/>
  <c r="AO2735" i="1"/>
  <c r="AO2736" i="1" a="1"/>
  <c r="AO2736" i="1"/>
  <c r="AO2737" i="1" a="1"/>
  <c r="AO2737" i="1"/>
  <c r="AO2738" i="1" a="1"/>
  <c r="AO2738" i="1"/>
  <c r="AO2739" i="1" a="1"/>
  <c r="AO2739" i="1"/>
  <c r="AO2740" i="1" a="1"/>
  <c r="AO2740" i="1"/>
  <c r="AO2741" i="1" a="1"/>
  <c r="AO2741" i="1"/>
  <c r="AO2742" i="1" a="1"/>
  <c r="AO2742" i="1"/>
  <c r="AO2743" i="1" a="1"/>
  <c r="AO2743" i="1"/>
  <c r="AO2744" i="1" a="1"/>
  <c r="AO2744" i="1"/>
  <c r="AO2745" i="1" a="1"/>
  <c r="AO2745" i="1"/>
  <c r="AO2746" i="1" a="1"/>
  <c r="AO2746" i="1"/>
  <c r="AO2747" i="1" a="1"/>
  <c r="AO2747" i="1"/>
  <c r="AO2748" i="1" a="1"/>
  <c r="AO2748" i="1"/>
  <c r="AO2749" i="1" a="1"/>
  <c r="AO2749" i="1"/>
  <c r="AO2750" i="1" a="1"/>
  <c r="AO2750" i="1"/>
  <c r="AO2751" i="1" a="1"/>
  <c r="AO2751" i="1"/>
  <c r="AO2752" i="1" a="1"/>
  <c r="AO2752" i="1"/>
  <c r="AO2753" i="1" a="1"/>
  <c r="AO2753" i="1"/>
  <c r="AO2754" i="1" a="1"/>
  <c r="AO2754" i="1"/>
  <c r="AO2755" i="1" a="1"/>
  <c r="AO2755" i="1"/>
  <c r="AO2756" i="1" a="1"/>
  <c r="AO2756" i="1"/>
  <c r="AO2757" i="1" a="1"/>
  <c r="AO2757" i="1"/>
  <c r="AO2758" i="1" a="1"/>
  <c r="AO2758" i="1"/>
  <c r="AO2759" i="1" a="1"/>
  <c r="AO2759" i="1"/>
  <c r="AO2760" i="1" a="1"/>
  <c r="AO2760" i="1"/>
  <c r="AO2761" i="1" a="1"/>
  <c r="AO2761" i="1"/>
  <c r="AO2762" i="1" a="1"/>
  <c r="AO2762" i="1"/>
  <c r="AO2763" i="1" a="1"/>
  <c r="AO2763" i="1"/>
  <c r="AO2764" i="1" a="1"/>
  <c r="AO2764" i="1"/>
  <c r="AO2765" i="1" a="1"/>
  <c r="AO2765" i="1"/>
  <c r="AO2766" i="1" a="1"/>
  <c r="AO2766" i="1"/>
  <c r="AO2767" i="1" a="1"/>
  <c r="AO2767" i="1"/>
  <c r="AO2768" i="1" a="1"/>
  <c r="AO2768" i="1"/>
  <c r="AO2769" i="1" a="1"/>
  <c r="AO2769" i="1"/>
  <c r="AO2770" i="1" a="1"/>
  <c r="AO2770" i="1"/>
  <c r="AO2771" i="1" a="1"/>
  <c r="AO2771" i="1"/>
  <c r="AO2772" i="1" a="1"/>
  <c r="AO2772" i="1"/>
  <c r="AO2773" i="1" a="1"/>
  <c r="AO2773" i="1"/>
  <c r="AO2774" i="1" a="1"/>
  <c r="AO2774" i="1"/>
  <c r="AO2775" i="1" a="1"/>
  <c r="AO2775" i="1"/>
  <c r="AO2776" i="1" a="1"/>
  <c r="AO2776" i="1"/>
  <c r="AO2777" i="1" a="1"/>
  <c r="AO2777" i="1"/>
  <c r="AO2778" i="1" a="1"/>
  <c r="AO2778" i="1"/>
  <c r="AO2779" i="1" a="1"/>
  <c r="AO2779" i="1"/>
  <c r="AO2780" i="1" a="1"/>
  <c r="AO2780" i="1"/>
  <c r="AO2781" i="1" a="1"/>
  <c r="AO2781" i="1"/>
  <c r="AO2782" i="1" a="1"/>
  <c r="AO2782" i="1"/>
  <c r="AO2783" i="1" a="1"/>
  <c r="AO2783" i="1"/>
  <c r="AO2784" i="1" a="1"/>
  <c r="AO2784" i="1"/>
  <c r="AO2785" i="1" a="1"/>
  <c r="AO2785" i="1"/>
  <c r="AO2786" i="1" a="1"/>
  <c r="AO2786" i="1"/>
  <c r="AO2787" i="1" a="1"/>
  <c r="AO2787" i="1"/>
  <c r="AO2788" i="1" a="1"/>
  <c r="AO2788" i="1"/>
  <c r="AO2789" i="1" a="1"/>
  <c r="AO2789" i="1"/>
  <c r="AO2790" i="1" a="1"/>
  <c r="AO2790" i="1"/>
  <c r="AO2791" i="1" a="1"/>
  <c r="AO2791" i="1"/>
  <c r="AO2792" i="1" a="1"/>
  <c r="AO2792" i="1"/>
  <c r="AO2793" i="1" a="1"/>
  <c r="AO2793" i="1"/>
  <c r="AO2794" i="1" a="1"/>
  <c r="AO2794" i="1"/>
  <c r="AO2795" i="1" a="1"/>
  <c r="AO2795" i="1"/>
  <c r="AO2796" i="1" a="1"/>
  <c r="AO2796" i="1"/>
  <c r="AO2797" i="1" a="1"/>
  <c r="AO2797" i="1"/>
  <c r="AO2798" i="1" a="1"/>
  <c r="AO2798" i="1"/>
  <c r="AO2799" i="1" a="1"/>
  <c r="AO2799" i="1"/>
  <c r="AO2800" i="1" a="1"/>
  <c r="AO2800" i="1"/>
  <c r="AO2801" i="1" a="1"/>
  <c r="AO2801" i="1"/>
  <c r="AO2802" i="1" a="1"/>
  <c r="AO2802" i="1"/>
  <c r="AO2803" i="1" a="1"/>
  <c r="AO2803" i="1"/>
  <c r="AO2804" i="1" a="1"/>
  <c r="AO2804" i="1"/>
  <c r="AO2805" i="1" a="1"/>
  <c r="AO2805" i="1"/>
  <c r="AO2806" i="1" a="1"/>
  <c r="AO2806" i="1"/>
  <c r="AO2807" i="1" a="1"/>
  <c r="AO2807" i="1"/>
  <c r="AO2808" i="1" a="1"/>
  <c r="AO2808" i="1"/>
  <c r="AO2809" i="1" a="1"/>
  <c r="AO2809" i="1"/>
  <c r="AO2810" i="1" a="1"/>
  <c r="AO2810" i="1"/>
  <c r="AO2811" i="1" a="1"/>
  <c r="AO2811" i="1"/>
  <c r="AO2812" i="1" a="1"/>
  <c r="AO2812" i="1"/>
  <c r="AO2813" i="1" a="1"/>
  <c r="AO2813" i="1"/>
  <c r="AO2814" i="1" a="1"/>
  <c r="AO2814" i="1"/>
  <c r="AO2815" i="1" a="1"/>
  <c r="AO2815" i="1"/>
  <c r="AO2816" i="1" a="1"/>
  <c r="AO2816" i="1"/>
  <c r="AO2817" i="1" a="1"/>
  <c r="AO2817" i="1"/>
  <c r="AO2818" i="1" a="1"/>
  <c r="AO2818" i="1"/>
  <c r="AO2819" i="1" a="1"/>
  <c r="AO2819" i="1"/>
  <c r="AO2820" i="1" a="1"/>
  <c r="AO2820" i="1"/>
  <c r="AO2821" i="1" a="1"/>
  <c r="AO2821" i="1"/>
  <c r="AO2822" i="1" a="1"/>
  <c r="AO2822" i="1"/>
  <c r="AO2823" i="1" a="1"/>
  <c r="AO2823" i="1"/>
  <c r="AO2824" i="1" a="1"/>
  <c r="AO2824" i="1"/>
  <c r="AO2825" i="1" a="1"/>
  <c r="AO2825" i="1"/>
  <c r="AO2826" i="1" a="1"/>
  <c r="AO2826" i="1"/>
  <c r="AO2827" i="1" a="1"/>
  <c r="AO2827" i="1"/>
  <c r="AO2828" i="1" a="1"/>
  <c r="AO2828" i="1"/>
  <c r="AO2829" i="1" a="1"/>
  <c r="AO2829" i="1"/>
  <c r="AO2830" i="1" a="1"/>
  <c r="AO2830" i="1"/>
  <c r="AO2831" i="1" a="1"/>
  <c r="AO2831" i="1"/>
  <c r="AO2832" i="1" a="1"/>
  <c r="AO2832" i="1"/>
  <c r="AO2833" i="1" a="1"/>
  <c r="AO2833" i="1"/>
  <c r="AO2834" i="1" a="1"/>
  <c r="AO2834" i="1"/>
  <c r="AO2835" i="1" a="1"/>
  <c r="AO2835" i="1"/>
  <c r="AO2836" i="1" a="1"/>
  <c r="AO2836" i="1"/>
  <c r="AO2837" i="1" a="1"/>
  <c r="AO2837" i="1"/>
  <c r="AO2838" i="1" a="1"/>
  <c r="AO2838" i="1"/>
  <c r="AO2839" i="1" a="1"/>
  <c r="AO2839" i="1"/>
  <c r="AO2840" i="1" a="1"/>
  <c r="AO2840" i="1"/>
  <c r="AO2841" i="1" a="1"/>
  <c r="AO2841" i="1"/>
  <c r="AO2842" i="1" a="1"/>
  <c r="AO2842" i="1"/>
  <c r="AO2843" i="1" a="1"/>
  <c r="AO2843" i="1"/>
  <c r="AO2844" i="1" a="1"/>
  <c r="AO2844" i="1"/>
  <c r="AO2845" i="1" a="1"/>
  <c r="AO2845" i="1"/>
  <c r="AO2846" i="1" a="1"/>
  <c r="AO2846" i="1"/>
  <c r="AO2847" i="1" a="1"/>
  <c r="AO2847" i="1"/>
  <c r="AO2848" i="1" a="1"/>
  <c r="AO2848" i="1"/>
  <c r="AO2849" i="1" a="1"/>
  <c r="AO2849" i="1"/>
  <c r="AO2850" i="1" a="1"/>
  <c r="AO2850" i="1"/>
  <c r="AO2851" i="1" a="1"/>
  <c r="AO2851" i="1"/>
  <c r="AO2852" i="1" a="1"/>
  <c r="AO2852" i="1"/>
  <c r="AO2853" i="1" a="1"/>
  <c r="AO2853" i="1"/>
  <c r="AO2854" i="1" a="1"/>
  <c r="AO2854" i="1"/>
  <c r="AO2855" i="1" a="1"/>
  <c r="AO2855" i="1"/>
  <c r="AO2856" i="1" a="1"/>
  <c r="AO2856" i="1"/>
  <c r="AO2857" i="1" a="1"/>
  <c r="AO2857" i="1"/>
  <c r="AO2858" i="1" a="1"/>
  <c r="AO2858" i="1"/>
  <c r="AO2859" i="1" a="1"/>
  <c r="AO2859" i="1"/>
  <c r="AO2860" i="1" a="1"/>
  <c r="AO2860" i="1"/>
  <c r="AO2861" i="1" a="1"/>
  <c r="AO2861" i="1"/>
  <c r="AO2862" i="1" a="1"/>
  <c r="AO2862" i="1"/>
  <c r="AO2863" i="1" a="1"/>
  <c r="AO2863" i="1"/>
  <c r="AO2864" i="1" a="1"/>
  <c r="AO2864" i="1"/>
  <c r="AO2865" i="1" a="1"/>
  <c r="AO2865" i="1"/>
  <c r="AO2866" i="1" a="1"/>
  <c r="AO2866" i="1"/>
  <c r="AO2867" i="1" a="1"/>
  <c r="AO2867" i="1"/>
  <c r="AO2868" i="1" a="1"/>
  <c r="AO2868" i="1"/>
  <c r="AO2869" i="1" a="1"/>
  <c r="AO2869" i="1"/>
  <c r="AO2870" i="1" a="1"/>
  <c r="AO2870" i="1"/>
  <c r="AO2871" i="1" a="1"/>
  <c r="AO2871" i="1"/>
  <c r="AO2872" i="1" a="1"/>
  <c r="AO2872" i="1"/>
  <c r="AO2873" i="1" a="1"/>
  <c r="AO2873" i="1"/>
  <c r="AO2874" i="1" a="1"/>
  <c r="AO2874" i="1"/>
  <c r="AO2875" i="1" a="1"/>
  <c r="AO2875" i="1"/>
  <c r="AO2876" i="1" a="1"/>
  <c r="AO2876" i="1"/>
  <c r="AO2877" i="1" a="1"/>
  <c r="AO2877" i="1"/>
  <c r="AO2878" i="1" a="1"/>
  <c r="AO2878" i="1"/>
  <c r="AO2879" i="1" a="1"/>
  <c r="AO2879" i="1"/>
  <c r="AO2880" i="1" a="1"/>
  <c r="AO2880" i="1"/>
  <c r="AO2881" i="1" a="1"/>
  <c r="AO2881" i="1"/>
  <c r="AO2882" i="1" a="1"/>
  <c r="AO2882" i="1"/>
  <c r="AO2883" i="1" a="1"/>
  <c r="AO2883" i="1"/>
  <c r="AO2884" i="1" a="1"/>
  <c r="AO2884" i="1"/>
  <c r="AO2885" i="1" a="1"/>
  <c r="AO2885" i="1"/>
  <c r="AO2886" i="1" a="1"/>
  <c r="AO2886" i="1"/>
  <c r="AO2887" i="1" a="1"/>
  <c r="AO2887" i="1"/>
  <c r="AO2888" i="1" a="1"/>
  <c r="AO2888" i="1"/>
  <c r="AO2889" i="1" a="1"/>
  <c r="AO2889" i="1"/>
  <c r="AO2890" i="1" a="1"/>
  <c r="AO2890" i="1"/>
  <c r="AO2891" i="1" a="1"/>
  <c r="AO2891" i="1"/>
  <c r="AO2892" i="1" a="1"/>
  <c r="AO2892" i="1"/>
  <c r="AO2893" i="1" a="1"/>
  <c r="AO2893" i="1"/>
  <c r="AO2894" i="1" a="1"/>
  <c r="AO2894" i="1"/>
  <c r="AO2895" i="1" a="1"/>
  <c r="AO2895" i="1"/>
  <c r="AO2896" i="1" a="1"/>
  <c r="AO2896" i="1"/>
  <c r="AO2897" i="1" a="1"/>
  <c r="AO2897" i="1"/>
  <c r="AO2898" i="1" a="1"/>
  <c r="AO2898" i="1"/>
  <c r="AO2899" i="1" a="1"/>
  <c r="AO2899" i="1"/>
  <c r="AO2900" i="1" a="1"/>
  <c r="AO2900" i="1"/>
  <c r="AO2901" i="1" a="1"/>
  <c r="AO2901" i="1"/>
  <c r="AO2902" i="1" a="1"/>
  <c r="AO2902" i="1"/>
  <c r="AO2903" i="1" a="1"/>
  <c r="AO2903" i="1"/>
  <c r="AO2904" i="1" a="1"/>
  <c r="AO2904" i="1"/>
  <c r="AO2905" i="1" a="1"/>
  <c r="AO2905" i="1"/>
  <c r="AO2906" i="1" a="1"/>
  <c r="AO2906" i="1"/>
  <c r="AO2907" i="1" a="1"/>
  <c r="AO2907" i="1"/>
  <c r="AO2908" i="1" a="1"/>
  <c r="AO2908" i="1"/>
  <c r="AO2909" i="1" a="1"/>
  <c r="AO2909" i="1"/>
  <c r="AO2910" i="1" a="1"/>
  <c r="AO2910" i="1"/>
  <c r="AO2911" i="1" a="1"/>
  <c r="AO2911" i="1"/>
  <c r="AO2912" i="1" a="1"/>
  <c r="AO2912" i="1"/>
  <c r="AO2913" i="1" a="1"/>
  <c r="AO2913" i="1"/>
  <c r="AO2914" i="1" a="1"/>
  <c r="AO2914" i="1"/>
  <c r="AO2915" i="1" a="1"/>
  <c r="AO2915" i="1"/>
  <c r="AO2916" i="1" a="1"/>
  <c r="AO2916" i="1"/>
  <c r="AO2917" i="1" a="1"/>
  <c r="AO2917" i="1"/>
  <c r="AO2918" i="1" a="1"/>
  <c r="AO2918" i="1"/>
  <c r="AO2919" i="1" a="1"/>
  <c r="AO2919" i="1"/>
  <c r="AO2920" i="1" a="1"/>
  <c r="AO2920" i="1"/>
  <c r="AO2921" i="1" a="1"/>
  <c r="AO2921" i="1"/>
  <c r="AO2922" i="1" a="1"/>
  <c r="AO2922" i="1"/>
  <c r="AO2923" i="1" a="1"/>
  <c r="AO2923" i="1"/>
  <c r="AO2924" i="1" a="1"/>
  <c r="AO2924" i="1"/>
  <c r="AO2925" i="1" a="1"/>
  <c r="AO2925" i="1"/>
  <c r="AO2926" i="1" a="1"/>
  <c r="AO2926" i="1"/>
  <c r="AO2927" i="1" a="1"/>
  <c r="AO2927" i="1"/>
  <c r="AO2928" i="1" a="1"/>
  <c r="AO2928" i="1"/>
  <c r="AO2929" i="1" a="1"/>
  <c r="AO2929" i="1"/>
  <c r="AO2930" i="1" a="1"/>
  <c r="AO2930" i="1"/>
  <c r="AO2931" i="1" a="1"/>
  <c r="AO2931" i="1"/>
  <c r="AO2932" i="1" a="1"/>
  <c r="AO2932" i="1"/>
  <c r="AO2933" i="1" a="1"/>
  <c r="AO2933" i="1"/>
  <c r="AO2934" i="1" a="1"/>
  <c r="AO2934" i="1"/>
  <c r="AO2935" i="1" a="1"/>
  <c r="AO2935" i="1"/>
  <c r="AO2936" i="1" a="1"/>
  <c r="AO2936" i="1"/>
  <c r="AO2937" i="1" a="1"/>
  <c r="AO2937" i="1"/>
  <c r="AO2938" i="1" a="1"/>
  <c r="AO2938" i="1"/>
  <c r="AO2939" i="1" a="1"/>
  <c r="AO2939" i="1"/>
  <c r="AO2940" i="1" a="1"/>
  <c r="AO2940" i="1"/>
  <c r="AO2941" i="1" a="1"/>
  <c r="AO2941" i="1"/>
  <c r="AO2942" i="1" a="1"/>
  <c r="AO2942" i="1"/>
  <c r="AO2943" i="1" a="1"/>
  <c r="AO2943" i="1"/>
  <c r="AO2944" i="1" a="1"/>
  <c r="AO2944" i="1"/>
  <c r="AO2945" i="1" a="1"/>
  <c r="AO2945" i="1"/>
  <c r="AO2946" i="1" a="1"/>
  <c r="AO2946" i="1"/>
  <c r="AO2947" i="1" a="1"/>
  <c r="AO2947" i="1"/>
  <c r="AO2948" i="1" a="1"/>
  <c r="AO2948" i="1"/>
  <c r="AO2949" i="1" a="1"/>
  <c r="AO2949" i="1"/>
  <c r="AO2950" i="1" a="1"/>
  <c r="AO2950" i="1"/>
  <c r="AO2951" i="1" a="1"/>
  <c r="AO2951" i="1"/>
  <c r="AO2952" i="1" a="1"/>
  <c r="AO2952" i="1"/>
  <c r="AO2953" i="1" a="1"/>
  <c r="AO2953" i="1"/>
  <c r="AO2954" i="1" a="1"/>
  <c r="AO2954" i="1"/>
  <c r="AO2955" i="1" a="1"/>
  <c r="AO2955" i="1"/>
  <c r="AO2956" i="1" a="1"/>
  <c r="AO2956" i="1"/>
  <c r="AO2957" i="1" a="1"/>
  <c r="AO2957" i="1"/>
  <c r="AO2958" i="1" a="1"/>
  <c r="AO2958" i="1"/>
  <c r="AO2959" i="1" a="1"/>
  <c r="AO2959" i="1"/>
  <c r="AO2960" i="1" a="1"/>
  <c r="AO2960" i="1"/>
  <c r="AO2961" i="1" a="1"/>
  <c r="AO2961" i="1"/>
  <c r="AO2962" i="1" a="1"/>
  <c r="AO2962" i="1"/>
  <c r="AO2963" i="1" a="1"/>
  <c r="AO2963" i="1"/>
  <c r="AO2964" i="1" a="1"/>
  <c r="AO2964" i="1"/>
  <c r="AO2965" i="1" a="1"/>
  <c r="AO2965" i="1"/>
  <c r="AO2966" i="1" a="1"/>
  <c r="AO2966" i="1"/>
  <c r="AO2967" i="1" a="1"/>
  <c r="AO2967" i="1"/>
  <c r="AO2968" i="1" a="1"/>
  <c r="AO2968" i="1"/>
  <c r="AO2969" i="1" a="1"/>
  <c r="AO2969" i="1"/>
  <c r="AO2970" i="1" a="1"/>
  <c r="AO2970" i="1"/>
  <c r="AO2971" i="1" a="1"/>
  <c r="AO2971" i="1"/>
  <c r="AO2972" i="1" a="1"/>
  <c r="AO2972" i="1"/>
  <c r="AO2973" i="1" a="1"/>
  <c r="AO2973" i="1"/>
  <c r="AO2974" i="1" a="1"/>
  <c r="AO2974" i="1"/>
  <c r="AO2975" i="1" a="1"/>
  <c r="AO2975" i="1"/>
  <c r="AO2976" i="1" a="1"/>
  <c r="AO2976" i="1"/>
  <c r="AO2977" i="1" a="1"/>
  <c r="AO2977" i="1"/>
  <c r="AO2978" i="1" a="1"/>
  <c r="AO2978" i="1"/>
  <c r="AO2" i="1" a="1"/>
  <c r="AO2" i="1"/>
  <c r="AN3" i="1" a="1"/>
  <c r="AN3" i="1"/>
  <c r="AN4" i="1" a="1"/>
  <c r="AN4" i="1"/>
  <c r="AN5" i="1" a="1"/>
  <c r="AN5" i="1"/>
  <c r="AN6" i="1" a="1"/>
  <c r="AN6" i="1"/>
  <c r="AN7" i="1" a="1"/>
  <c r="AN7" i="1"/>
  <c r="AN8" i="1" a="1"/>
  <c r="AN8" i="1"/>
  <c r="AN9" i="1" a="1"/>
  <c r="AN9" i="1"/>
  <c r="AN10" i="1" a="1"/>
  <c r="AN10" i="1"/>
  <c r="AN11" i="1" a="1"/>
  <c r="AN11" i="1"/>
  <c r="AN12" i="1" a="1"/>
  <c r="AN12" i="1"/>
  <c r="AN13" i="1" a="1"/>
  <c r="AN13" i="1"/>
  <c r="AN14" i="1" a="1"/>
  <c r="AN14" i="1"/>
  <c r="AN15" i="1" a="1"/>
  <c r="AN15" i="1"/>
  <c r="AN16" i="1" a="1"/>
  <c r="AN16" i="1"/>
  <c r="AN17" i="1" a="1"/>
  <c r="AN17" i="1"/>
  <c r="AN18" i="1" a="1"/>
  <c r="AN18" i="1"/>
  <c r="AN19" i="1" a="1"/>
  <c r="AN19" i="1"/>
  <c r="AN20" i="1" a="1"/>
  <c r="AN20" i="1"/>
  <c r="AN21" i="1" a="1"/>
  <c r="AN21" i="1"/>
  <c r="AN22" i="1" a="1"/>
  <c r="AN22" i="1"/>
  <c r="AN23" i="1" a="1"/>
  <c r="AN23" i="1"/>
  <c r="AN24" i="1" a="1"/>
  <c r="AN24" i="1"/>
  <c r="AN25" i="1" a="1"/>
  <c r="AN25" i="1"/>
  <c r="AN26" i="1" a="1"/>
  <c r="AN26" i="1"/>
  <c r="AN27" i="1" a="1"/>
  <c r="AN27" i="1"/>
  <c r="AN28" i="1" a="1"/>
  <c r="AN28" i="1"/>
  <c r="AN29" i="1" a="1"/>
  <c r="AN29" i="1"/>
  <c r="AN30" i="1" a="1"/>
  <c r="AN30" i="1"/>
  <c r="AN31" i="1" a="1"/>
  <c r="AN31" i="1"/>
  <c r="AN32" i="1" a="1"/>
  <c r="AN32" i="1"/>
  <c r="AN33" i="1" a="1"/>
  <c r="AN33" i="1"/>
  <c r="AN34" i="1" a="1"/>
  <c r="AN34" i="1"/>
  <c r="AN35" i="1" a="1"/>
  <c r="AN35" i="1"/>
  <c r="AN36" i="1" a="1"/>
  <c r="AN36" i="1"/>
  <c r="AN37" i="1" a="1"/>
  <c r="AN37" i="1"/>
  <c r="AN38" i="1" a="1"/>
  <c r="AN38" i="1"/>
  <c r="AN39" i="1" a="1"/>
  <c r="AN39" i="1"/>
  <c r="AN40" i="1" a="1"/>
  <c r="AN40" i="1"/>
  <c r="AN41" i="1" a="1"/>
  <c r="AN41" i="1"/>
  <c r="AN42" i="1" a="1"/>
  <c r="AN42" i="1"/>
  <c r="AN43" i="1" a="1"/>
  <c r="AN43" i="1"/>
  <c r="AN44" i="1" a="1"/>
  <c r="AN44" i="1"/>
  <c r="AN45" i="1" a="1"/>
  <c r="AN45" i="1"/>
  <c r="AN46" i="1" a="1"/>
  <c r="AN46" i="1"/>
  <c r="AN47" i="1" a="1"/>
  <c r="AN47" i="1"/>
  <c r="AN48" i="1" a="1"/>
  <c r="AN48" i="1"/>
  <c r="AN49" i="1" a="1"/>
  <c r="AN49" i="1"/>
  <c r="AN50" i="1" a="1"/>
  <c r="AN50" i="1"/>
  <c r="AN51" i="1" a="1"/>
  <c r="AN51" i="1"/>
  <c r="AN52" i="1" a="1"/>
  <c r="AN52" i="1"/>
  <c r="AN53" i="1" a="1"/>
  <c r="AN53" i="1"/>
  <c r="AN54" i="1" a="1"/>
  <c r="AN54" i="1"/>
  <c r="AN55" i="1" a="1"/>
  <c r="AN55" i="1"/>
  <c r="AN56" i="1" a="1"/>
  <c r="AN56" i="1"/>
  <c r="AN57" i="1" a="1"/>
  <c r="AN57" i="1"/>
  <c r="AN58" i="1" a="1"/>
  <c r="AN58" i="1"/>
  <c r="AN59" i="1" a="1"/>
  <c r="AN59" i="1"/>
  <c r="AN60" i="1" a="1"/>
  <c r="AN60" i="1"/>
  <c r="AN61" i="1" a="1"/>
  <c r="AN61" i="1"/>
  <c r="AN62" i="1" a="1"/>
  <c r="AN62" i="1"/>
  <c r="AN63" i="1" a="1"/>
  <c r="AN63" i="1"/>
  <c r="AN64" i="1" a="1"/>
  <c r="AN64" i="1"/>
  <c r="AN65" i="1" a="1"/>
  <c r="AN65" i="1"/>
  <c r="AN66" i="1" a="1"/>
  <c r="AN66" i="1"/>
  <c r="AN67" i="1" a="1"/>
  <c r="AN67" i="1"/>
  <c r="AN68" i="1" a="1"/>
  <c r="AN68" i="1"/>
  <c r="AN69" i="1" a="1"/>
  <c r="AN69" i="1"/>
  <c r="AN70" i="1" a="1"/>
  <c r="AN70" i="1"/>
  <c r="AN71" i="1" a="1"/>
  <c r="AN71" i="1"/>
  <c r="AN72" i="1" a="1"/>
  <c r="AN72" i="1"/>
  <c r="AN73" i="1" a="1"/>
  <c r="AN73" i="1"/>
  <c r="AN74" i="1" a="1"/>
  <c r="AN74" i="1"/>
  <c r="AN75" i="1" a="1"/>
  <c r="AN75" i="1"/>
  <c r="AN76" i="1" a="1"/>
  <c r="AN76" i="1"/>
  <c r="AN77" i="1" a="1"/>
  <c r="AN77" i="1"/>
  <c r="AN78" i="1" a="1"/>
  <c r="AN78" i="1"/>
  <c r="AN79" i="1" a="1"/>
  <c r="AN79" i="1"/>
  <c r="AN80" i="1" a="1"/>
  <c r="AN80" i="1"/>
  <c r="AN81" i="1" a="1"/>
  <c r="AN81" i="1"/>
  <c r="AN82" i="1" a="1"/>
  <c r="AN82" i="1"/>
  <c r="AN83" i="1" a="1"/>
  <c r="AN83" i="1"/>
  <c r="AN84" i="1" a="1"/>
  <c r="AN84" i="1"/>
  <c r="AN85" i="1" a="1"/>
  <c r="AN85" i="1"/>
  <c r="AN86" i="1" a="1"/>
  <c r="AN86" i="1"/>
  <c r="AN87" i="1" a="1"/>
  <c r="AN87" i="1"/>
  <c r="AN88" i="1" a="1"/>
  <c r="AN88" i="1"/>
  <c r="AN89" i="1" a="1"/>
  <c r="AN89" i="1"/>
  <c r="AN90" i="1" a="1"/>
  <c r="AN90" i="1"/>
  <c r="AN91" i="1" a="1"/>
  <c r="AN91" i="1"/>
  <c r="AN92" i="1" a="1"/>
  <c r="AN92" i="1"/>
  <c r="AN93" i="1" a="1"/>
  <c r="AN93" i="1"/>
  <c r="AN94" i="1" a="1"/>
  <c r="AN94" i="1"/>
  <c r="AN95" i="1" a="1"/>
  <c r="AN95" i="1"/>
  <c r="AN96" i="1" a="1"/>
  <c r="AN96" i="1"/>
  <c r="AN97" i="1" a="1"/>
  <c r="AN97" i="1"/>
  <c r="AN98" i="1" a="1"/>
  <c r="AN98" i="1"/>
  <c r="AN99" i="1" a="1"/>
  <c r="AN99" i="1"/>
  <c r="AN100" i="1" a="1"/>
  <c r="AN100" i="1"/>
  <c r="AN101" i="1" a="1"/>
  <c r="AN101" i="1"/>
  <c r="AN102" i="1" a="1"/>
  <c r="AN102" i="1"/>
  <c r="AN103" i="1" a="1"/>
  <c r="AN103" i="1"/>
  <c r="AN104" i="1" a="1"/>
  <c r="AN104" i="1"/>
  <c r="AN105" i="1" a="1"/>
  <c r="AN105" i="1"/>
  <c r="AN106" i="1" a="1"/>
  <c r="AN106" i="1"/>
  <c r="AN107" i="1" a="1"/>
  <c r="AN107" i="1"/>
  <c r="AN108" i="1" a="1"/>
  <c r="AN108" i="1"/>
  <c r="AN109" i="1" a="1"/>
  <c r="AN109" i="1"/>
  <c r="AN110" i="1" a="1"/>
  <c r="AN110" i="1"/>
  <c r="AN111" i="1" a="1"/>
  <c r="AN111" i="1"/>
  <c r="AN112" i="1" a="1"/>
  <c r="AN112" i="1"/>
  <c r="AN113" i="1" a="1"/>
  <c r="AN113" i="1"/>
  <c r="AN114" i="1" a="1"/>
  <c r="AN114" i="1"/>
  <c r="AN115" i="1" a="1"/>
  <c r="AN115" i="1"/>
  <c r="AN116" i="1" a="1"/>
  <c r="AN116" i="1"/>
  <c r="AN117" i="1" a="1"/>
  <c r="AN117" i="1"/>
  <c r="AN118" i="1" a="1"/>
  <c r="AN118" i="1"/>
  <c r="AN119" i="1" a="1"/>
  <c r="AN119" i="1"/>
  <c r="AN120" i="1" a="1"/>
  <c r="AN120" i="1"/>
  <c r="AN121" i="1" a="1"/>
  <c r="AN121" i="1"/>
  <c r="AN122" i="1" a="1"/>
  <c r="AN122" i="1"/>
  <c r="AN123" i="1" a="1"/>
  <c r="AN123" i="1"/>
  <c r="AN124" i="1" a="1"/>
  <c r="AN124" i="1"/>
  <c r="AN125" i="1" a="1"/>
  <c r="AN125" i="1"/>
  <c r="AN126" i="1" a="1"/>
  <c r="AN126" i="1"/>
  <c r="AN127" i="1" a="1"/>
  <c r="AN127" i="1"/>
  <c r="AN128" i="1" a="1"/>
  <c r="AN128" i="1"/>
  <c r="AN129" i="1" a="1"/>
  <c r="AN129" i="1"/>
  <c r="AN130" i="1" a="1"/>
  <c r="AN130" i="1"/>
  <c r="AN131" i="1" a="1"/>
  <c r="AN131" i="1"/>
  <c r="AN132" i="1" a="1"/>
  <c r="AN132" i="1"/>
  <c r="AN133" i="1" a="1"/>
  <c r="AN133" i="1"/>
  <c r="AN134" i="1" a="1"/>
  <c r="AN134" i="1"/>
  <c r="AN135" i="1" a="1"/>
  <c r="AN135" i="1"/>
  <c r="AN136" i="1" a="1"/>
  <c r="AN136" i="1"/>
  <c r="AN137" i="1" a="1"/>
  <c r="AN137" i="1"/>
  <c r="AN138" i="1" a="1"/>
  <c r="AN138" i="1"/>
  <c r="AN139" i="1" a="1"/>
  <c r="AN139" i="1"/>
  <c r="AN140" i="1" a="1"/>
  <c r="AN140" i="1"/>
  <c r="AN141" i="1" a="1"/>
  <c r="AN141" i="1"/>
  <c r="AN142" i="1" a="1"/>
  <c r="AN142" i="1"/>
  <c r="AN143" i="1" a="1"/>
  <c r="AN143" i="1"/>
  <c r="AN144" i="1" a="1"/>
  <c r="AN144" i="1"/>
  <c r="AN145" i="1" a="1"/>
  <c r="AN145" i="1"/>
  <c r="AN146" i="1" a="1"/>
  <c r="AN146" i="1"/>
  <c r="AN147" i="1" a="1"/>
  <c r="AN147" i="1"/>
  <c r="AN148" i="1" a="1"/>
  <c r="AN148" i="1"/>
  <c r="AN149" i="1" a="1"/>
  <c r="AN149" i="1"/>
  <c r="AN150" i="1" a="1"/>
  <c r="AN150" i="1"/>
  <c r="AN151" i="1" a="1"/>
  <c r="AN151" i="1"/>
  <c r="AN152" i="1" a="1"/>
  <c r="AN152" i="1"/>
  <c r="AN153" i="1" a="1"/>
  <c r="AN153" i="1"/>
  <c r="AN154" i="1" a="1"/>
  <c r="AN154" i="1"/>
  <c r="AN155" i="1" a="1"/>
  <c r="AN155" i="1"/>
  <c r="AN156" i="1" a="1"/>
  <c r="AN156" i="1"/>
  <c r="AN157" i="1" a="1"/>
  <c r="AN157" i="1"/>
  <c r="AN158" i="1" a="1"/>
  <c r="AN158" i="1"/>
  <c r="AN159" i="1" a="1"/>
  <c r="AN159" i="1"/>
  <c r="AN160" i="1" a="1"/>
  <c r="AN160" i="1"/>
  <c r="AN161" i="1" a="1"/>
  <c r="AN161" i="1"/>
  <c r="AN162" i="1" a="1"/>
  <c r="AN162" i="1"/>
  <c r="AN163" i="1" a="1"/>
  <c r="AN163" i="1"/>
  <c r="AN164" i="1" a="1"/>
  <c r="AN164" i="1"/>
  <c r="AN165" i="1" a="1"/>
  <c r="AN165" i="1"/>
  <c r="AN166" i="1" a="1"/>
  <c r="AN166" i="1"/>
  <c r="AN167" i="1" a="1"/>
  <c r="AN167" i="1"/>
  <c r="AN168" i="1" a="1"/>
  <c r="AN168" i="1"/>
  <c r="AN169" i="1" a="1"/>
  <c r="AN169" i="1"/>
  <c r="AN170" i="1" a="1"/>
  <c r="AN170" i="1"/>
  <c r="AN171" i="1" a="1"/>
  <c r="AN171" i="1"/>
  <c r="AN172" i="1" a="1"/>
  <c r="AN172" i="1"/>
  <c r="AN173" i="1" a="1"/>
  <c r="AN173" i="1"/>
  <c r="AN174" i="1" a="1"/>
  <c r="AN174" i="1"/>
  <c r="AN175" i="1" a="1"/>
  <c r="AN175" i="1"/>
  <c r="AN176" i="1" a="1"/>
  <c r="AN176" i="1"/>
  <c r="AN177" i="1" a="1"/>
  <c r="AN177" i="1"/>
  <c r="AN178" i="1" a="1"/>
  <c r="AN178" i="1"/>
  <c r="AN179" i="1" a="1"/>
  <c r="AN179" i="1"/>
  <c r="AN180" i="1" a="1"/>
  <c r="AN180" i="1"/>
  <c r="AN181" i="1" a="1"/>
  <c r="AN181" i="1"/>
  <c r="AN182" i="1" a="1"/>
  <c r="AN182" i="1"/>
  <c r="AN183" i="1" a="1"/>
  <c r="AN183" i="1"/>
  <c r="AN184" i="1" a="1"/>
  <c r="AN184" i="1"/>
  <c r="AN185" i="1" a="1"/>
  <c r="AN185" i="1"/>
  <c r="AN186" i="1" a="1"/>
  <c r="AN186" i="1"/>
  <c r="AN187" i="1" a="1"/>
  <c r="AN187" i="1"/>
  <c r="AN188" i="1" a="1"/>
  <c r="AN188" i="1"/>
  <c r="AN189" i="1" a="1"/>
  <c r="AN189" i="1"/>
  <c r="AN190" i="1" a="1"/>
  <c r="AN190" i="1"/>
  <c r="AN191" i="1" a="1"/>
  <c r="AN191" i="1"/>
  <c r="AN192" i="1" a="1"/>
  <c r="AN192" i="1"/>
  <c r="AN193" i="1" a="1"/>
  <c r="AN193" i="1"/>
  <c r="AN194" i="1" a="1"/>
  <c r="AN194" i="1"/>
  <c r="AN195" i="1" a="1"/>
  <c r="AN195" i="1"/>
  <c r="AN196" i="1" a="1"/>
  <c r="AN196" i="1"/>
  <c r="AN197" i="1" a="1"/>
  <c r="AN197" i="1"/>
  <c r="AN198" i="1" a="1"/>
  <c r="AN198" i="1"/>
  <c r="AN199" i="1" a="1"/>
  <c r="AN199" i="1"/>
  <c r="AN200" i="1" a="1"/>
  <c r="AN200" i="1"/>
  <c r="AN201" i="1" a="1"/>
  <c r="AN201" i="1"/>
  <c r="AN202" i="1" a="1"/>
  <c r="AN202" i="1"/>
  <c r="AN203" i="1" a="1"/>
  <c r="AN203" i="1"/>
  <c r="AN204" i="1" a="1"/>
  <c r="AN204" i="1"/>
  <c r="AN205" i="1" a="1"/>
  <c r="AN205" i="1"/>
  <c r="AN206" i="1" a="1"/>
  <c r="AN206" i="1"/>
  <c r="AN207" i="1" a="1"/>
  <c r="AN207" i="1"/>
  <c r="AN208" i="1" a="1"/>
  <c r="AN208" i="1"/>
  <c r="AN209" i="1" a="1"/>
  <c r="AN209" i="1"/>
  <c r="AN210" i="1" a="1"/>
  <c r="AN210" i="1"/>
  <c r="AN211" i="1" a="1"/>
  <c r="AN211" i="1"/>
  <c r="AN212" i="1" a="1"/>
  <c r="AN212" i="1"/>
  <c r="AN213" i="1" a="1"/>
  <c r="AN213" i="1"/>
  <c r="AN214" i="1" a="1"/>
  <c r="AN214" i="1"/>
  <c r="AN215" i="1" a="1"/>
  <c r="AN215" i="1"/>
  <c r="AN216" i="1" a="1"/>
  <c r="AN216" i="1"/>
  <c r="AN217" i="1" a="1"/>
  <c r="AN217" i="1"/>
  <c r="AN218" i="1" a="1"/>
  <c r="AN218" i="1"/>
  <c r="AN219" i="1" a="1"/>
  <c r="AN219" i="1"/>
  <c r="AN220" i="1" a="1"/>
  <c r="AN220" i="1"/>
  <c r="AN221" i="1" a="1"/>
  <c r="AN221" i="1"/>
  <c r="AN222" i="1" a="1"/>
  <c r="AN222" i="1"/>
  <c r="AN223" i="1" a="1"/>
  <c r="AN223" i="1"/>
  <c r="AN224" i="1" a="1"/>
  <c r="AN224" i="1"/>
  <c r="AN225" i="1" a="1"/>
  <c r="AN225" i="1"/>
  <c r="AN226" i="1" a="1"/>
  <c r="AN226" i="1"/>
  <c r="AN227" i="1" a="1"/>
  <c r="AN227" i="1"/>
  <c r="AN228" i="1" a="1"/>
  <c r="AN228" i="1"/>
  <c r="AN229" i="1" a="1"/>
  <c r="AN229" i="1"/>
  <c r="AN230" i="1" a="1"/>
  <c r="AN230" i="1"/>
  <c r="AN231" i="1" a="1"/>
  <c r="AN231" i="1"/>
  <c r="AN232" i="1" a="1"/>
  <c r="AN232" i="1"/>
  <c r="AN233" i="1" a="1"/>
  <c r="AN233" i="1"/>
  <c r="AN234" i="1" a="1"/>
  <c r="AN234" i="1"/>
  <c r="AN235" i="1" a="1"/>
  <c r="AN235" i="1"/>
  <c r="AN236" i="1" a="1"/>
  <c r="AN236" i="1"/>
  <c r="AN237" i="1" a="1"/>
  <c r="AN237" i="1"/>
  <c r="AN238" i="1" a="1"/>
  <c r="AN238" i="1"/>
  <c r="AN239" i="1" a="1"/>
  <c r="AN239" i="1"/>
  <c r="AN240" i="1" a="1"/>
  <c r="AN240" i="1"/>
  <c r="AN241" i="1" a="1"/>
  <c r="AN241" i="1"/>
  <c r="AN242" i="1" a="1"/>
  <c r="AN242" i="1"/>
  <c r="AN243" i="1" a="1"/>
  <c r="AN243" i="1"/>
  <c r="AN244" i="1" a="1"/>
  <c r="AN244" i="1"/>
  <c r="AN245" i="1" a="1"/>
  <c r="AN245" i="1"/>
  <c r="AN246" i="1" a="1"/>
  <c r="AN246" i="1"/>
  <c r="AN247" i="1" a="1"/>
  <c r="AN247" i="1"/>
  <c r="AN248" i="1" a="1"/>
  <c r="AN248" i="1"/>
  <c r="AN249" i="1" a="1"/>
  <c r="AN249" i="1"/>
  <c r="AN250" i="1" a="1"/>
  <c r="AN250" i="1"/>
  <c r="AN251" i="1" a="1"/>
  <c r="AN251" i="1"/>
  <c r="AN252" i="1" a="1"/>
  <c r="AN252" i="1"/>
  <c r="AN253" i="1" a="1"/>
  <c r="AN253" i="1"/>
  <c r="AN254" i="1" a="1"/>
  <c r="AN254" i="1"/>
  <c r="AN255" i="1" a="1"/>
  <c r="AN255" i="1"/>
  <c r="AN256" i="1" a="1"/>
  <c r="AN256" i="1"/>
  <c r="AN257" i="1" a="1"/>
  <c r="AN257" i="1"/>
  <c r="AN258" i="1" a="1"/>
  <c r="AN258" i="1"/>
  <c r="AN259" i="1" a="1"/>
  <c r="AN259" i="1"/>
  <c r="AN260" i="1" a="1"/>
  <c r="AN260" i="1"/>
  <c r="AN261" i="1" a="1"/>
  <c r="AN261" i="1"/>
  <c r="AN262" i="1" a="1"/>
  <c r="AN262" i="1"/>
  <c r="AN263" i="1" a="1"/>
  <c r="AN263" i="1"/>
  <c r="AN264" i="1" a="1"/>
  <c r="AN264" i="1"/>
  <c r="AN265" i="1" a="1"/>
  <c r="AN265" i="1"/>
  <c r="AN266" i="1" a="1"/>
  <c r="AN266" i="1"/>
  <c r="AN267" i="1" a="1"/>
  <c r="AN267" i="1"/>
  <c r="AN268" i="1" a="1"/>
  <c r="AN268" i="1"/>
  <c r="AN269" i="1" a="1"/>
  <c r="AN269" i="1"/>
  <c r="AN270" i="1" a="1"/>
  <c r="AN270" i="1"/>
  <c r="AN271" i="1" a="1"/>
  <c r="AN271" i="1"/>
  <c r="AN272" i="1" a="1"/>
  <c r="AN272" i="1"/>
  <c r="AN273" i="1" a="1"/>
  <c r="AN273" i="1"/>
  <c r="AN274" i="1" a="1"/>
  <c r="AN274" i="1"/>
  <c r="AN275" i="1" a="1"/>
  <c r="AN275" i="1"/>
  <c r="AN276" i="1" a="1"/>
  <c r="AN276" i="1"/>
  <c r="AN277" i="1" a="1"/>
  <c r="AN277" i="1"/>
  <c r="AN278" i="1" a="1"/>
  <c r="AN278" i="1"/>
  <c r="AN279" i="1" a="1"/>
  <c r="AN279" i="1"/>
  <c r="AN280" i="1" a="1"/>
  <c r="AN280" i="1"/>
  <c r="AN281" i="1" a="1"/>
  <c r="AN281" i="1"/>
  <c r="AN282" i="1" a="1"/>
  <c r="AN282" i="1"/>
  <c r="AN283" i="1" a="1"/>
  <c r="AN283" i="1"/>
  <c r="AN284" i="1" a="1"/>
  <c r="AN284" i="1"/>
  <c r="AN285" i="1" a="1"/>
  <c r="AN285" i="1"/>
  <c r="AN286" i="1" a="1"/>
  <c r="AN286" i="1"/>
  <c r="AN287" i="1" a="1"/>
  <c r="AN287" i="1"/>
  <c r="AN288" i="1" a="1"/>
  <c r="AN288" i="1"/>
  <c r="AN289" i="1" a="1"/>
  <c r="AN289" i="1"/>
  <c r="AN290" i="1" a="1"/>
  <c r="AN290" i="1"/>
  <c r="AN291" i="1" a="1"/>
  <c r="AN291" i="1"/>
  <c r="AN292" i="1" a="1"/>
  <c r="AN292" i="1"/>
  <c r="AN293" i="1" a="1"/>
  <c r="AN293" i="1"/>
  <c r="AN294" i="1" a="1"/>
  <c r="AN294" i="1"/>
  <c r="AN295" i="1" a="1"/>
  <c r="AN295" i="1"/>
  <c r="AN296" i="1" a="1"/>
  <c r="AN296" i="1"/>
  <c r="AN297" i="1" a="1"/>
  <c r="AN297" i="1"/>
  <c r="AN298" i="1" a="1"/>
  <c r="AN298" i="1"/>
  <c r="AN299" i="1" a="1"/>
  <c r="AN299" i="1"/>
  <c r="AN300" i="1" a="1"/>
  <c r="AN300" i="1"/>
  <c r="AN301" i="1" a="1"/>
  <c r="AN301" i="1"/>
  <c r="AN302" i="1" a="1"/>
  <c r="AN302" i="1"/>
  <c r="AN303" i="1" a="1"/>
  <c r="AN303" i="1"/>
  <c r="AN304" i="1" a="1"/>
  <c r="AN304" i="1"/>
  <c r="AN305" i="1" a="1"/>
  <c r="AN305" i="1"/>
  <c r="AN306" i="1" a="1"/>
  <c r="AN306" i="1"/>
  <c r="AN307" i="1" a="1"/>
  <c r="AN307" i="1"/>
  <c r="AN308" i="1" a="1"/>
  <c r="AN308" i="1"/>
  <c r="AN309" i="1" a="1"/>
  <c r="AN309" i="1"/>
  <c r="AN310" i="1" a="1"/>
  <c r="AN310" i="1"/>
  <c r="AN311" i="1" a="1"/>
  <c r="AN311" i="1"/>
  <c r="AN312" i="1" a="1"/>
  <c r="AN312" i="1"/>
  <c r="AN313" i="1" a="1"/>
  <c r="AN313" i="1"/>
  <c r="AN314" i="1" a="1"/>
  <c r="AN314" i="1"/>
  <c r="AN315" i="1" a="1"/>
  <c r="AN315" i="1"/>
  <c r="AN316" i="1" a="1"/>
  <c r="AN316" i="1"/>
  <c r="AN317" i="1" a="1"/>
  <c r="AN317" i="1"/>
  <c r="AN318" i="1" a="1"/>
  <c r="AN318" i="1"/>
  <c r="AN319" i="1" a="1"/>
  <c r="AN319" i="1"/>
  <c r="AN320" i="1" a="1"/>
  <c r="AN320" i="1"/>
  <c r="AN321" i="1" a="1"/>
  <c r="AN321" i="1"/>
  <c r="AN322" i="1" a="1"/>
  <c r="AN322" i="1"/>
  <c r="AN323" i="1" a="1"/>
  <c r="AN323" i="1"/>
  <c r="AN324" i="1" a="1"/>
  <c r="AN324" i="1"/>
  <c r="AN325" i="1" a="1"/>
  <c r="AN325" i="1"/>
  <c r="AN326" i="1" a="1"/>
  <c r="AN326" i="1"/>
  <c r="AN327" i="1" a="1"/>
  <c r="AN327" i="1"/>
  <c r="AN328" i="1" a="1"/>
  <c r="AN328" i="1"/>
  <c r="AN329" i="1" a="1"/>
  <c r="AN329" i="1"/>
  <c r="AN330" i="1" a="1"/>
  <c r="AN330" i="1"/>
  <c r="AN331" i="1" a="1"/>
  <c r="AN331" i="1"/>
  <c r="AN332" i="1" a="1"/>
  <c r="AN332" i="1"/>
  <c r="AN333" i="1" a="1"/>
  <c r="AN333" i="1"/>
  <c r="AN334" i="1" a="1"/>
  <c r="AN334" i="1"/>
  <c r="AN335" i="1" a="1"/>
  <c r="AN335" i="1"/>
  <c r="AN336" i="1" a="1"/>
  <c r="AN336" i="1"/>
  <c r="AN337" i="1" a="1"/>
  <c r="AN337" i="1"/>
  <c r="AN338" i="1" a="1"/>
  <c r="AN338" i="1"/>
  <c r="AN339" i="1" a="1"/>
  <c r="AN339" i="1"/>
  <c r="AN340" i="1" a="1"/>
  <c r="AN340" i="1"/>
  <c r="AN341" i="1" a="1"/>
  <c r="AN341" i="1"/>
  <c r="AN342" i="1" a="1"/>
  <c r="AN342" i="1"/>
  <c r="AN343" i="1" a="1"/>
  <c r="AN343" i="1"/>
  <c r="AN344" i="1" a="1"/>
  <c r="AN344" i="1"/>
  <c r="AN345" i="1" a="1"/>
  <c r="AN345" i="1"/>
  <c r="AN346" i="1" a="1"/>
  <c r="AN346" i="1"/>
  <c r="AN347" i="1" a="1"/>
  <c r="AN347" i="1"/>
  <c r="AN348" i="1" a="1"/>
  <c r="AN348" i="1"/>
  <c r="AN349" i="1" a="1"/>
  <c r="AN349" i="1"/>
  <c r="AN350" i="1" a="1"/>
  <c r="AN350" i="1"/>
  <c r="AN351" i="1" a="1"/>
  <c r="AN351" i="1"/>
  <c r="AN352" i="1" a="1"/>
  <c r="AN352" i="1"/>
  <c r="AN353" i="1" a="1"/>
  <c r="AN353" i="1"/>
  <c r="AN354" i="1" a="1"/>
  <c r="AN354" i="1"/>
  <c r="AN355" i="1" a="1"/>
  <c r="AN355" i="1"/>
  <c r="AN356" i="1" a="1"/>
  <c r="AN356" i="1"/>
  <c r="AN357" i="1" a="1"/>
  <c r="AN357" i="1"/>
  <c r="AN358" i="1" a="1"/>
  <c r="AN358" i="1"/>
  <c r="AN359" i="1" a="1"/>
  <c r="AN359" i="1"/>
  <c r="AN360" i="1" a="1"/>
  <c r="AN360" i="1"/>
  <c r="AN361" i="1" a="1"/>
  <c r="AN361" i="1"/>
  <c r="AN362" i="1" a="1"/>
  <c r="AN362" i="1"/>
  <c r="AN363" i="1" a="1"/>
  <c r="AN363" i="1"/>
  <c r="AN364" i="1" a="1"/>
  <c r="AN364" i="1"/>
  <c r="AN365" i="1" a="1"/>
  <c r="AN365" i="1"/>
  <c r="AN366" i="1" a="1"/>
  <c r="AN366" i="1"/>
  <c r="AN367" i="1" a="1"/>
  <c r="AN367" i="1"/>
  <c r="AN368" i="1" a="1"/>
  <c r="AN368" i="1"/>
  <c r="AN369" i="1" a="1"/>
  <c r="AN369" i="1"/>
  <c r="AN370" i="1" a="1"/>
  <c r="AN370" i="1"/>
  <c r="AN371" i="1" a="1"/>
  <c r="AN371" i="1"/>
  <c r="AN372" i="1" a="1"/>
  <c r="AN372" i="1"/>
  <c r="AN373" i="1" a="1"/>
  <c r="AN373" i="1"/>
  <c r="AN374" i="1" a="1"/>
  <c r="AN374" i="1"/>
  <c r="AN375" i="1" a="1"/>
  <c r="AN375" i="1"/>
  <c r="AN376" i="1" a="1"/>
  <c r="AN376" i="1"/>
  <c r="AN377" i="1" a="1"/>
  <c r="AN377" i="1"/>
  <c r="AN378" i="1" a="1"/>
  <c r="AN378" i="1"/>
  <c r="AN379" i="1" a="1"/>
  <c r="AN379" i="1"/>
  <c r="AN380" i="1" a="1"/>
  <c r="AN380" i="1"/>
  <c r="AN381" i="1" a="1"/>
  <c r="AN381" i="1"/>
  <c r="AN382" i="1" a="1"/>
  <c r="AN382" i="1"/>
  <c r="AN383" i="1" a="1"/>
  <c r="AN383" i="1"/>
  <c r="AN384" i="1" a="1"/>
  <c r="AN384" i="1"/>
  <c r="AN385" i="1" a="1"/>
  <c r="AN385" i="1"/>
  <c r="AN386" i="1" a="1"/>
  <c r="AN386" i="1"/>
  <c r="AN387" i="1" a="1"/>
  <c r="AN387" i="1"/>
  <c r="AN388" i="1" a="1"/>
  <c r="AN388" i="1"/>
  <c r="AN389" i="1" a="1"/>
  <c r="AN389" i="1"/>
  <c r="AN390" i="1" a="1"/>
  <c r="AN390" i="1"/>
  <c r="AN391" i="1" a="1"/>
  <c r="AN391" i="1"/>
  <c r="AN392" i="1" a="1"/>
  <c r="AN392" i="1"/>
  <c r="AN393" i="1" a="1"/>
  <c r="AN393" i="1"/>
  <c r="AN394" i="1" a="1"/>
  <c r="AN394" i="1"/>
  <c r="AN395" i="1" a="1"/>
  <c r="AN395" i="1"/>
  <c r="AN396" i="1" a="1"/>
  <c r="AN396" i="1"/>
  <c r="AN397" i="1" a="1"/>
  <c r="AN397" i="1"/>
  <c r="AN398" i="1" a="1"/>
  <c r="AN398" i="1"/>
  <c r="AN399" i="1" a="1"/>
  <c r="AN399" i="1"/>
  <c r="AN400" i="1" a="1"/>
  <c r="AN400" i="1"/>
  <c r="AN401" i="1" a="1"/>
  <c r="AN401" i="1"/>
  <c r="AN402" i="1" a="1"/>
  <c r="AN402" i="1"/>
  <c r="AN403" i="1" a="1"/>
  <c r="AN403" i="1"/>
  <c r="AN404" i="1" a="1"/>
  <c r="AN404" i="1"/>
  <c r="AN405" i="1" a="1"/>
  <c r="AN405" i="1"/>
  <c r="AN406" i="1" a="1"/>
  <c r="AN406" i="1"/>
  <c r="AN407" i="1" a="1"/>
  <c r="AN407" i="1"/>
  <c r="AN408" i="1" a="1"/>
  <c r="AN408" i="1"/>
  <c r="AN409" i="1" a="1"/>
  <c r="AN409" i="1"/>
  <c r="AN410" i="1" a="1"/>
  <c r="AN410" i="1"/>
  <c r="AN411" i="1" a="1"/>
  <c r="AN411" i="1"/>
  <c r="AN412" i="1" a="1"/>
  <c r="AN412" i="1"/>
  <c r="AN413" i="1" a="1"/>
  <c r="AN413" i="1"/>
  <c r="AN414" i="1" a="1"/>
  <c r="AN414" i="1"/>
  <c r="AN415" i="1" a="1"/>
  <c r="AN415" i="1"/>
  <c r="AN416" i="1" a="1"/>
  <c r="AN416" i="1"/>
  <c r="AN417" i="1" a="1"/>
  <c r="AN417" i="1"/>
  <c r="AN418" i="1" a="1"/>
  <c r="AN418" i="1"/>
  <c r="AN419" i="1" a="1"/>
  <c r="AN419" i="1"/>
  <c r="AN420" i="1" a="1"/>
  <c r="AN420" i="1"/>
  <c r="AN421" i="1" a="1"/>
  <c r="AN421" i="1"/>
  <c r="AN422" i="1" a="1"/>
  <c r="AN422" i="1"/>
  <c r="AN423" i="1" a="1"/>
  <c r="AN423" i="1"/>
  <c r="AN424" i="1" a="1"/>
  <c r="AN424" i="1"/>
  <c r="AN425" i="1" a="1"/>
  <c r="AN425" i="1"/>
  <c r="AN426" i="1" a="1"/>
  <c r="AN426" i="1"/>
  <c r="AN427" i="1" a="1"/>
  <c r="AN427" i="1"/>
  <c r="AN428" i="1" a="1"/>
  <c r="AN428" i="1"/>
  <c r="AN429" i="1" a="1"/>
  <c r="AN429" i="1"/>
  <c r="AN430" i="1" a="1"/>
  <c r="AN430" i="1"/>
  <c r="AN431" i="1" a="1"/>
  <c r="AN431" i="1"/>
  <c r="AN432" i="1" a="1"/>
  <c r="AN432" i="1"/>
  <c r="AN433" i="1" a="1"/>
  <c r="AN433" i="1"/>
  <c r="AN434" i="1" a="1"/>
  <c r="AN434" i="1"/>
  <c r="AN435" i="1" a="1"/>
  <c r="AN435" i="1"/>
  <c r="AN436" i="1" a="1"/>
  <c r="AN436" i="1"/>
  <c r="AN437" i="1" a="1"/>
  <c r="AN437" i="1"/>
  <c r="AN438" i="1" a="1"/>
  <c r="AN438" i="1"/>
  <c r="AN439" i="1" a="1"/>
  <c r="AN439" i="1"/>
  <c r="AN440" i="1" a="1"/>
  <c r="AN440" i="1"/>
  <c r="AN441" i="1" a="1"/>
  <c r="AN441" i="1"/>
  <c r="AN442" i="1" a="1"/>
  <c r="AN442" i="1"/>
  <c r="AN443" i="1" a="1"/>
  <c r="AN443" i="1"/>
  <c r="AN444" i="1" a="1"/>
  <c r="AN444" i="1"/>
  <c r="AN445" i="1" a="1"/>
  <c r="AN445" i="1"/>
  <c r="AN446" i="1" a="1"/>
  <c r="AN446" i="1"/>
  <c r="AN447" i="1" a="1"/>
  <c r="AN447" i="1"/>
  <c r="AN448" i="1" a="1"/>
  <c r="AN448" i="1"/>
  <c r="AN449" i="1" a="1"/>
  <c r="AN449" i="1"/>
  <c r="AN450" i="1" a="1"/>
  <c r="AN450" i="1"/>
  <c r="AN451" i="1" a="1"/>
  <c r="AN451" i="1"/>
  <c r="AN452" i="1" a="1"/>
  <c r="AN452" i="1"/>
  <c r="AN453" i="1" a="1"/>
  <c r="AN453" i="1"/>
  <c r="AN454" i="1" a="1"/>
  <c r="AN454" i="1"/>
  <c r="AN455" i="1" a="1"/>
  <c r="AN455" i="1"/>
  <c r="AN456" i="1" a="1"/>
  <c r="AN456" i="1"/>
  <c r="AN457" i="1" a="1"/>
  <c r="AN457" i="1"/>
  <c r="AN458" i="1" a="1"/>
  <c r="AN458" i="1"/>
  <c r="AN459" i="1" a="1"/>
  <c r="AN459" i="1"/>
  <c r="AN460" i="1" a="1"/>
  <c r="AN460" i="1"/>
  <c r="AN461" i="1" a="1"/>
  <c r="AN461" i="1"/>
  <c r="AN462" i="1" a="1"/>
  <c r="AN462" i="1"/>
  <c r="AN463" i="1" a="1"/>
  <c r="AN463" i="1"/>
  <c r="AN464" i="1" a="1"/>
  <c r="AN464" i="1"/>
  <c r="AN465" i="1" a="1"/>
  <c r="AN465" i="1"/>
  <c r="AN466" i="1" a="1"/>
  <c r="AN466" i="1"/>
  <c r="AN467" i="1" a="1"/>
  <c r="AN467" i="1"/>
  <c r="AN468" i="1" a="1"/>
  <c r="AN468" i="1"/>
  <c r="AN469" i="1" a="1"/>
  <c r="AN469" i="1"/>
  <c r="AN470" i="1" a="1"/>
  <c r="AN470" i="1"/>
  <c r="AN471" i="1" a="1"/>
  <c r="AN471" i="1"/>
  <c r="AN472" i="1" a="1"/>
  <c r="AN472" i="1"/>
  <c r="AN473" i="1" a="1"/>
  <c r="AN473" i="1"/>
  <c r="AN474" i="1" a="1"/>
  <c r="AN474" i="1"/>
  <c r="AN475" i="1" a="1"/>
  <c r="AN475" i="1"/>
  <c r="AN476" i="1" a="1"/>
  <c r="AN476" i="1"/>
  <c r="AN477" i="1" a="1"/>
  <c r="AN477" i="1"/>
  <c r="AN478" i="1" a="1"/>
  <c r="AN478" i="1"/>
  <c r="AN479" i="1" a="1"/>
  <c r="AN479" i="1"/>
  <c r="AN480" i="1" a="1"/>
  <c r="AN480" i="1"/>
  <c r="AN481" i="1" a="1"/>
  <c r="AN481" i="1"/>
  <c r="AN482" i="1" a="1"/>
  <c r="AN482" i="1"/>
  <c r="AN483" i="1" a="1"/>
  <c r="AN483" i="1"/>
  <c r="AN484" i="1" a="1"/>
  <c r="AN484" i="1"/>
  <c r="AN485" i="1" a="1"/>
  <c r="AN485" i="1"/>
  <c r="AN486" i="1" a="1"/>
  <c r="AN486" i="1"/>
  <c r="AN487" i="1" a="1"/>
  <c r="AN487" i="1"/>
  <c r="AN488" i="1" a="1"/>
  <c r="AN488" i="1"/>
  <c r="AN489" i="1" a="1"/>
  <c r="AN489" i="1"/>
  <c r="AN490" i="1" a="1"/>
  <c r="AN490" i="1"/>
  <c r="AN491" i="1" a="1"/>
  <c r="AN491" i="1"/>
  <c r="AN492" i="1" a="1"/>
  <c r="AN492" i="1"/>
  <c r="AN493" i="1" a="1"/>
  <c r="AN493" i="1"/>
  <c r="AN494" i="1" a="1"/>
  <c r="AN494" i="1"/>
  <c r="AN495" i="1" a="1"/>
  <c r="AN495" i="1"/>
  <c r="AN496" i="1" a="1"/>
  <c r="AN496" i="1"/>
  <c r="AN497" i="1" a="1"/>
  <c r="AN497" i="1"/>
  <c r="AN498" i="1" a="1"/>
  <c r="AN498" i="1"/>
  <c r="AN499" i="1" a="1"/>
  <c r="AN499" i="1"/>
  <c r="AN500" i="1" a="1"/>
  <c r="AN500" i="1"/>
  <c r="AN501" i="1" a="1"/>
  <c r="AN501" i="1"/>
  <c r="AN502" i="1" a="1"/>
  <c r="AN502" i="1"/>
  <c r="AN503" i="1" a="1"/>
  <c r="AN503" i="1"/>
  <c r="AN504" i="1" a="1"/>
  <c r="AN504" i="1"/>
  <c r="AN505" i="1" a="1"/>
  <c r="AN505" i="1"/>
  <c r="AN506" i="1" a="1"/>
  <c r="AN506" i="1"/>
  <c r="AN507" i="1" a="1"/>
  <c r="AN507" i="1"/>
  <c r="AN508" i="1" a="1"/>
  <c r="AN508" i="1"/>
  <c r="AN509" i="1" a="1"/>
  <c r="AN509" i="1"/>
  <c r="AN510" i="1" a="1"/>
  <c r="AN510" i="1"/>
  <c r="AN511" i="1" a="1"/>
  <c r="AN511" i="1"/>
  <c r="AN512" i="1" a="1"/>
  <c r="AN512" i="1"/>
  <c r="AN513" i="1" a="1"/>
  <c r="AN513" i="1"/>
  <c r="AN514" i="1" a="1"/>
  <c r="AN514" i="1"/>
  <c r="AN515" i="1" a="1"/>
  <c r="AN515" i="1"/>
  <c r="AN516" i="1" a="1"/>
  <c r="AN516" i="1"/>
  <c r="AN517" i="1" a="1"/>
  <c r="AN517" i="1"/>
  <c r="AN518" i="1" a="1"/>
  <c r="AN518" i="1"/>
  <c r="AN519" i="1" a="1"/>
  <c r="AN519" i="1"/>
  <c r="AN520" i="1" a="1"/>
  <c r="AN520" i="1"/>
  <c r="AN521" i="1" a="1"/>
  <c r="AN521" i="1"/>
  <c r="AN522" i="1" a="1"/>
  <c r="AN522" i="1"/>
  <c r="AN523" i="1" a="1"/>
  <c r="AN523" i="1"/>
  <c r="AN524" i="1" a="1"/>
  <c r="AN524" i="1"/>
  <c r="AN525" i="1" a="1"/>
  <c r="AN525" i="1"/>
  <c r="AN526" i="1" a="1"/>
  <c r="AN526" i="1"/>
  <c r="AN527" i="1" a="1"/>
  <c r="AN527" i="1"/>
  <c r="AN528" i="1" a="1"/>
  <c r="AN528" i="1"/>
  <c r="AN529" i="1" a="1"/>
  <c r="AN529" i="1"/>
  <c r="AN530" i="1" a="1"/>
  <c r="AN530" i="1"/>
  <c r="AN531" i="1" a="1"/>
  <c r="AN531" i="1"/>
  <c r="AN532" i="1" a="1"/>
  <c r="AN532" i="1"/>
  <c r="AN533" i="1" a="1"/>
  <c r="AN533" i="1"/>
  <c r="AN534" i="1" a="1"/>
  <c r="AN534" i="1"/>
  <c r="AN535" i="1" a="1"/>
  <c r="AN535" i="1"/>
  <c r="AN536" i="1" a="1"/>
  <c r="AN536" i="1"/>
  <c r="AN537" i="1" a="1"/>
  <c r="AN537" i="1"/>
  <c r="AN538" i="1" a="1"/>
  <c r="AN538" i="1"/>
  <c r="AN539" i="1" a="1"/>
  <c r="AN539" i="1"/>
  <c r="AN540" i="1" a="1"/>
  <c r="AN540" i="1"/>
  <c r="AN541" i="1" a="1"/>
  <c r="AN541" i="1"/>
  <c r="AN542" i="1" a="1"/>
  <c r="AN542" i="1"/>
  <c r="AN543" i="1" a="1"/>
  <c r="AN543" i="1"/>
  <c r="AN544" i="1" a="1"/>
  <c r="AN544" i="1"/>
  <c r="AN545" i="1" a="1"/>
  <c r="AN545" i="1"/>
  <c r="AN546" i="1" a="1"/>
  <c r="AN546" i="1"/>
  <c r="AN547" i="1" a="1"/>
  <c r="AN547" i="1"/>
  <c r="AN548" i="1" a="1"/>
  <c r="AN548" i="1"/>
  <c r="AN549" i="1" a="1"/>
  <c r="AN549" i="1"/>
  <c r="AN550" i="1" a="1"/>
  <c r="AN550" i="1"/>
  <c r="AN551" i="1" a="1"/>
  <c r="AN551" i="1"/>
  <c r="AN552" i="1" a="1"/>
  <c r="AN552" i="1"/>
  <c r="AN553" i="1" a="1"/>
  <c r="AN553" i="1"/>
  <c r="AN554" i="1" a="1"/>
  <c r="AN554" i="1"/>
  <c r="AN555" i="1" a="1"/>
  <c r="AN555" i="1"/>
  <c r="AN556" i="1" a="1"/>
  <c r="AN556" i="1"/>
  <c r="AN557" i="1" a="1"/>
  <c r="AN557" i="1"/>
  <c r="AN558" i="1" a="1"/>
  <c r="AN558" i="1"/>
  <c r="AN559" i="1" a="1"/>
  <c r="AN559" i="1"/>
  <c r="AN560" i="1" a="1"/>
  <c r="AN560" i="1"/>
  <c r="AN561" i="1" a="1"/>
  <c r="AN561" i="1"/>
  <c r="AN562" i="1" a="1"/>
  <c r="AN562" i="1"/>
  <c r="AN563" i="1" a="1"/>
  <c r="AN563" i="1"/>
  <c r="AN564" i="1" a="1"/>
  <c r="AN564" i="1"/>
  <c r="AN565" i="1" a="1"/>
  <c r="AN565" i="1"/>
  <c r="AN566" i="1" a="1"/>
  <c r="AN566" i="1"/>
  <c r="AN567" i="1" a="1"/>
  <c r="AN567" i="1"/>
  <c r="AN568" i="1" a="1"/>
  <c r="AN568" i="1"/>
  <c r="AN569" i="1" a="1"/>
  <c r="AN569" i="1"/>
  <c r="AN570" i="1" a="1"/>
  <c r="AN570" i="1"/>
  <c r="AN571" i="1" a="1"/>
  <c r="AN571" i="1"/>
  <c r="AN572" i="1" a="1"/>
  <c r="AN572" i="1"/>
  <c r="AN573" i="1" a="1"/>
  <c r="AN573" i="1"/>
  <c r="AN574" i="1" a="1"/>
  <c r="AN574" i="1"/>
  <c r="AN575" i="1" a="1"/>
  <c r="AN575" i="1"/>
  <c r="AN576" i="1" a="1"/>
  <c r="AN576" i="1"/>
  <c r="AN577" i="1" a="1"/>
  <c r="AN577" i="1"/>
  <c r="AN578" i="1" a="1"/>
  <c r="AN578" i="1"/>
  <c r="AN579" i="1" a="1"/>
  <c r="AN579" i="1"/>
  <c r="AN580" i="1" a="1"/>
  <c r="AN580" i="1"/>
  <c r="AN581" i="1" a="1"/>
  <c r="AN581" i="1"/>
  <c r="AN582" i="1" a="1"/>
  <c r="AN582" i="1"/>
  <c r="AN583" i="1" a="1"/>
  <c r="AN583" i="1"/>
  <c r="AN584" i="1" a="1"/>
  <c r="AN584" i="1"/>
  <c r="AN585" i="1" a="1"/>
  <c r="AN585" i="1"/>
  <c r="AN586" i="1" a="1"/>
  <c r="AN586" i="1"/>
  <c r="AN587" i="1" a="1"/>
  <c r="AN587" i="1"/>
  <c r="AN588" i="1" a="1"/>
  <c r="AN588" i="1"/>
  <c r="AN589" i="1" a="1"/>
  <c r="AN589" i="1"/>
  <c r="AN590" i="1" a="1"/>
  <c r="AN590" i="1"/>
  <c r="AN591" i="1" a="1"/>
  <c r="AN591" i="1"/>
  <c r="AN592" i="1" a="1"/>
  <c r="AN592" i="1"/>
  <c r="AN593" i="1" a="1"/>
  <c r="AN593" i="1"/>
  <c r="AN594" i="1" a="1"/>
  <c r="AN594" i="1"/>
  <c r="AN595" i="1" a="1"/>
  <c r="AN595" i="1"/>
  <c r="AN596" i="1" a="1"/>
  <c r="AN596" i="1"/>
  <c r="AN597" i="1" a="1"/>
  <c r="AN597" i="1"/>
  <c r="AN598" i="1" a="1"/>
  <c r="AN598" i="1"/>
  <c r="AN599" i="1" a="1"/>
  <c r="AN599" i="1"/>
  <c r="AN600" i="1" a="1"/>
  <c r="AN600" i="1"/>
  <c r="AN601" i="1" a="1"/>
  <c r="AN601" i="1"/>
  <c r="AN602" i="1" a="1"/>
  <c r="AN602" i="1"/>
  <c r="AN603" i="1" a="1"/>
  <c r="AN603" i="1"/>
  <c r="AN604" i="1" a="1"/>
  <c r="AN604" i="1"/>
  <c r="AN605" i="1" a="1"/>
  <c r="AN605" i="1"/>
  <c r="AN606" i="1" a="1"/>
  <c r="AN606" i="1"/>
  <c r="AN607" i="1" a="1"/>
  <c r="AN607" i="1"/>
  <c r="AN608" i="1" a="1"/>
  <c r="AN608" i="1"/>
  <c r="AN609" i="1" a="1"/>
  <c r="AN609" i="1"/>
  <c r="AN610" i="1" a="1"/>
  <c r="AN610" i="1"/>
  <c r="AN611" i="1" a="1"/>
  <c r="AN611" i="1"/>
  <c r="AN612" i="1" a="1"/>
  <c r="AN612" i="1"/>
  <c r="AN613" i="1" a="1"/>
  <c r="AN613" i="1"/>
  <c r="AN614" i="1" a="1"/>
  <c r="AN614" i="1"/>
  <c r="AN615" i="1" a="1"/>
  <c r="AN615" i="1"/>
  <c r="AN616" i="1" a="1"/>
  <c r="AN616" i="1"/>
  <c r="AN617" i="1" a="1"/>
  <c r="AN617" i="1"/>
  <c r="AN618" i="1" a="1"/>
  <c r="AN618" i="1"/>
  <c r="AN619" i="1" a="1"/>
  <c r="AN619" i="1"/>
  <c r="AN620" i="1" a="1"/>
  <c r="AN620" i="1"/>
  <c r="AN621" i="1" a="1"/>
  <c r="AN621" i="1"/>
  <c r="AN622" i="1" a="1"/>
  <c r="AN622" i="1"/>
  <c r="AN623" i="1" a="1"/>
  <c r="AN623" i="1"/>
  <c r="AN624" i="1" a="1"/>
  <c r="AN624" i="1"/>
  <c r="AN625" i="1" a="1"/>
  <c r="AN625" i="1"/>
  <c r="AN626" i="1" a="1"/>
  <c r="AN626" i="1"/>
  <c r="AN627" i="1" a="1"/>
  <c r="AN627" i="1"/>
  <c r="AN628" i="1" a="1"/>
  <c r="AN628" i="1"/>
  <c r="AN629" i="1" a="1"/>
  <c r="AN629" i="1"/>
  <c r="AN630" i="1" a="1"/>
  <c r="AN630" i="1"/>
  <c r="AN631" i="1" a="1"/>
  <c r="AN631" i="1"/>
  <c r="AN632" i="1" a="1"/>
  <c r="AN632" i="1"/>
  <c r="AN633" i="1" a="1"/>
  <c r="AN633" i="1"/>
  <c r="AN634" i="1" a="1"/>
  <c r="AN634" i="1"/>
  <c r="AN635" i="1" a="1"/>
  <c r="AN635" i="1"/>
  <c r="AN636" i="1" a="1"/>
  <c r="AN636" i="1"/>
  <c r="AN637" i="1" a="1"/>
  <c r="AN637" i="1"/>
  <c r="AN638" i="1" a="1"/>
  <c r="AN638" i="1"/>
  <c r="AN639" i="1" a="1"/>
  <c r="AN639" i="1"/>
  <c r="AN640" i="1" a="1"/>
  <c r="AN640" i="1"/>
  <c r="AN641" i="1" a="1"/>
  <c r="AN641" i="1"/>
  <c r="AN642" i="1" a="1"/>
  <c r="AN642" i="1"/>
  <c r="AN643" i="1" a="1"/>
  <c r="AN643" i="1"/>
  <c r="AN644" i="1" a="1"/>
  <c r="AN644" i="1"/>
  <c r="AN645" i="1" a="1"/>
  <c r="AN645" i="1"/>
  <c r="AN646" i="1" a="1"/>
  <c r="AN646" i="1"/>
  <c r="AN647" i="1" a="1"/>
  <c r="AN647" i="1"/>
  <c r="AN648" i="1" a="1"/>
  <c r="AN648" i="1"/>
  <c r="AN649" i="1" a="1"/>
  <c r="AN649" i="1"/>
  <c r="AN650" i="1" a="1"/>
  <c r="AN650" i="1"/>
  <c r="AN651" i="1" a="1"/>
  <c r="AN651" i="1"/>
  <c r="AN652" i="1" a="1"/>
  <c r="AN652" i="1"/>
  <c r="AN653" i="1" a="1"/>
  <c r="AN653" i="1"/>
  <c r="AN654" i="1" a="1"/>
  <c r="AN654" i="1"/>
  <c r="AN655" i="1" a="1"/>
  <c r="AN655" i="1"/>
  <c r="AN656" i="1" a="1"/>
  <c r="AN656" i="1"/>
  <c r="AN657" i="1" a="1"/>
  <c r="AN657" i="1"/>
  <c r="AN658" i="1" a="1"/>
  <c r="AN658" i="1"/>
  <c r="AN659" i="1" a="1"/>
  <c r="AN659" i="1"/>
  <c r="AN660" i="1" a="1"/>
  <c r="AN660" i="1"/>
  <c r="AN661" i="1" a="1"/>
  <c r="AN661" i="1"/>
  <c r="AN662" i="1" a="1"/>
  <c r="AN662" i="1"/>
  <c r="AN663" i="1" a="1"/>
  <c r="AN663" i="1"/>
  <c r="AN664" i="1" a="1"/>
  <c r="AN664" i="1"/>
  <c r="AN665" i="1" a="1"/>
  <c r="AN665" i="1"/>
  <c r="AN666" i="1" a="1"/>
  <c r="AN666" i="1"/>
  <c r="AN667" i="1" a="1"/>
  <c r="AN667" i="1"/>
  <c r="AN668" i="1" a="1"/>
  <c r="AN668" i="1"/>
  <c r="AN669" i="1" a="1"/>
  <c r="AN669" i="1"/>
  <c r="AN670" i="1" a="1"/>
  <c r="AN670" i="1"/>
  <c r="AN671" i="1" a="1"/>
  <c r="AN671" i="1"/>
  <c r="AN672" i="1" a="1"/>
  <c r="AN672" i="1"/>
  <c r="AN673" i="1" a="1"/>
  <c r="AN673" i="1"/>
  <c r="AN674" i="1" a="1"/>
  <c r="AN674" i="1"/>
  <c r="AN675" i="1" a="1"/>
  <c r="AN675" i="1"/>
  <c r="AN676" i="1" a="1"/>
  <c r="AN676" i="1"/>
  <c r="AN677" i="1" a="1"/>
  <c r="AN677" i="1"/>
  <c r="AN678" i="1" a="1"/>
  <c r="AN678" i="1"/>
  <c r="AN679" i="1" a="1"/>
  <c r="AN679" i="1"/>
  <c r="AN680" i="1" a="1"/>
  <c r="AN680" i="1"/>
  <c r="AN681" i="1" a="1"/>
  <c r="AN681" i="1"/>
  <c r="AN682" i="1" a="1"/>
  <c r="AN682" i="1"/>
  <c r="AN683" i="1" a="1"/>
  <c r="AN683" i="1"/>
  <c r="AN684" i="1" a="1"/>
  <c r="AN684" i="1"/>
  <c r="AN685" i="1" a="1"/>
  <c r="AN685" i="1"/>
  <c r="AN686" i="1" a="1"/>
  <c r="AN686" i="1"/>
  <c r="AN687" i="1" a="1"/>
  <c r="AN687" i="1"/>
  <c r="AN688" i="1" a="1"/>
  <c r="AN688" i="1"/>
  <c r="AN689" i="1" a="1"/>
  <c r="AN689" i="1"/>
  <c r="AN690" i="1" a="1"/>
  <c r="AN690" i="1"/>
  <c r="AN691" i="1" a="1"/>
  <c r="AN691" i="1"/>
  <c r="AN692" i="1" a="1"/>
  <c r="AN692" i="1"/>
  <c r="AN693" i="1" a="1"/>
  <c r="AN693" i="1"/>
  <c r="AN694" i="1" a="1"/>
  <c r="AN694" i="1"/>
  <c r="AN695" i="1" a="1"/>
  <c r="AN695" i="1"/>
  <c r="AN696" i="1" a="1"/>
  <c r="AN696" i="1"/>
  <c r="AN697" i="1" a="1"/>
  <c r="AN697" i="1"/>
  <c r="AN698" i="1" a="1"/>
  <c r="AN698" i="1"/>
  <c r="AN699" i="1" a="1"/>
  <c r="AN699" i="1"/>
  <c r="AN700" i="1" a="1"/>
  <c r="AN700" i="1"/>
  <c r="AN701" i="1" a="1"/>
  <c r="AN701" i="1"/>
  <c r="AN702" i="1" a="1"/>
  <c r="AN702" i="1"/>
  <c r="AN703" i="1" a="1"/>
  <c r="AN703" i="1"/>
  <c r="AN704" i="1" a="1"/>
  <c r="AN704" i="1"/>
  <c r="AN705" i="1" a="1"/>
  <c r="AN705" i="1"/>
  <c r="AN706" i="1" a="1"/>
  <c r="AN706" i="1"/>
  <c r="AN707" i="1" a="1"/>
  <c r="AN707" i="1"/>
  <c r="AN708" i="1" a="1"/>
  <c r="AN708" i="1"/>
  <c r="AN709" i="1" a="1"/>
  <c r="AN709" i="1"/>
  <c r="AN710" i="1" a="1"/>
  <c r="AN710" i="1"/>
  <c r="AN711" i="1" a="1"/>
  <c r="AN711" i="1"/>
  <c r="AN712" i="1" a="1"/>
  <c r="AN712" i="1"/>
  <c r="AN713" i="1" a="1"/>
  <c r="AN713" i="1"/>
  <c r="AN714" i="1" a="1"/>
  <c r="AN714" i="1"/>
  <c r="AN715" i="1" a="1"/>
  <c r="AN715" i="1"/>
  <c r="AN716" i="1" a="1"/>
  <c r="AN716" i="1"/>
  <c r="AN717" i="1" a="1"/>
  <c r="AN717" i="1"/>
  <c r="AN718" i="1" a="1"/>
  <c r="AN718" i="1"/>
  <c r="AN719" i="1" a="1"/>
  <c r="AN719" i="1"/>
  <c r="AN720" i="1" a="1"/>
  <c r="AN720" i="1"/>
  <c r="AN721" i="1" a="1"/>
  <c r="AN721" i="1"/>
  <c r="AN722" i="1" a="1"/>
  <c r="AN722" i="1"/>
  <c r="AN723" i="1" a="1"/>
  <c r="AN723" i="1"/>
  <c r="AN724" i="1" a="1"/>
  <c r="AN724" i="1"/>
  <c r="AN725" i="1" a="1"/>
  <c r="AN725" i="1"/>
  <c r="AN726" i="1" a="1"/>
  <c r="AN726" i="1"/>
  <c r="AN727" i="1" a="1"/>
  <c r="AN727" i="1"/>
  <c r="AN728" i="1" a="1"/>
  <c r="AN728" i="1"/>
  <c r="AN729" i="1" a="1"/>
  <c r="AN729" i="1"/>
  <c r="AN730" i="1" a="1"/>
  <c r="AN730" i="1"/>
  <c r="AN731" i="1" a="1"/>
  <c r="AN731" i="1"/>
  <c r="AN732" i="1" a="1"/>
  <c r="AN732" i="1"/>
  <c r="AN733" i="1" a="1"/>
  <c r="AN733" i="1"/>
  <c r="AN734" i="1" a="1"/>
  <c r="AN734" i="1"/>
  <c r="AN735" i="1" a="1"/>
  <c r="AN735" i="1"/>
  <c r="AN736" i="1" a="1"/>
  <c r="AN736" i="1"/>
  <c r="AN737" i="1" a="1"/>
  <c r="AN737" i="1"/>
  <c r="AN738" i="1" a="1"/>
  <c r="AN738" i="1"/>
  <c r="AN739" i="1" a="1"/>
  <c r="AN739" i="1"/>
  <c r="AN740" i="1" a="1"/>
  <c r="AN740" i="1"/>
  <c r="AN741" i="1" a="1"/>
  <c r="AN741" i="1"/>
  <c r="AN742" i="1" a="1"/>
  <c r="AN742" i="1"/>
  <c r="AN743" i="1" a="1"/>
  <c r="AN743" i="1"/>
  <c r="AN744" i="1" a="1"/>
  <c r="AN744" i="1"/>
  <c r="AN745" i="1" a="1"/>
  <c r="AN745" i="1"/>
  <c r="AN746" i="1" a="1"/>
  <c r="AN746" i="1"/>
  <c r="AN747" i="1" a="1"/>
  <c r="AN747" i="1"/>
  <c r="AN748" i="1" a="1"/>
  <c r="AN748" i="1"/>
  <c r="AN749" i="1" a="1"/>
  <c r="AN749" i="1"/>
  <c r="AN750" i="1" a="1"/>
  <c r="AN750" i="1"/>
  <c r="AN751" i="1" a="1"/>
  <c r="AN751" i="1"/>
  <c r="AN752" i="1" a="1"/>
  <c r="AN752" i="1"/>
  <c r="AN753" i="1" a="1"/>
  <c r="AN753" i="1"/>
  <c r="AN754" i="1" a="1"/>
  <c r="AN754" i="1"/>
  <c r="AN755" i="1" a="1"/>
  <c r="AN755" i="1"/>
  <c r="AN756" i="1" a="1"/>
  <c r="AN756" i="1"/>
  <c r="AN757" i="1" a="1"/>
  <c r="AN757" i="1"/>
  <c r="AN758" i="1" a="1"/>
  <c r="AN758" i="1"/>
  <c r="AN759" i="1" a="1"/>
  <c r="AN759" i="1"/>
  <c r="AN760" i="1" a="1"/>
  <c r="AN760" i="1"/>
  <c r="AN761" i="1" a="1"/>
  <c r="AN761" i="1"/>
  <c r="AN762" i="1" a="1"/>
  <c r="AN762" i="1"/>
  <c r="AN763" i="1" a="1"/>
  <c r="AN763" i="1"/>
  <c r="AN764" i="1" a="1"/>
  <c r="AN764" i="1"/>
  <c r="AN765" i="1" a="1"/>
  <c r="AN765" i="1"/>
  <c r="AN766" i="1" a="1"/>
  <c r="AN766" i="1"/>
  <c r="AN767" i="1" a="1"/>
  <c r="AN767" i="1"/>
  <c r="AN768" i="1" a="1"/>
  <c r="AN768" i="1"/>
  <c r="AN769" i="1" a="1"/>
  <c r="AN769" i="1"/>
  <c r="AN770" i="1" a="1"/>
  <c r="AN770" i="1"/>
  <c r="AN771" i="1" a="1"/>
  <c r="AN771" i="1"/>
  <c r="AN772" i="1" a="1"/>
  <c r="AN772" i="1"/>
  <c r="AN773" i="1" a="1"/>
  <c r="AN773" i="1"/>
  <c r="AN774" i="1" a="1"/>
  <c r="AN774" i="1"/>
  <c r="AN775" i="1" a="1"/>
  <c r="AN775" i="1"/>
  <c r="AN776" i="1" a="1"/>
  <c r="AN776" i="1"/>
  <c r="AN777" i="1" a="1"/>
  <c r="AN777" i="1"/>
  <c r="AN778" i="1" a="1"/>
  <c r="AN778" i="1"/>
  <c r="AN779" i="1" a="1"/>
  <c r="AN779" i="1"/>
  <c r="AN780" i="1" a="1"/>
  <c r="AN780" i="1"/>
  <c r="AN781" i="1" a="1"/>
  <c r="AN781" i="1"/>
  <c r="AN782" i="1" a="1"/>
  <c r="AN782" i="1"/>
  <c r="AN783" i="1" a="1"/>
  <c r="AN783" i="1"/>
  <c r="AN784" i="1" a="1"/>
  <c r="AN784" i="1"/>
  <c r="AN785" i="1" a="1"/>
  <c r="AN785" i="1"/>
  <c r="AN786" i="1" a="1"/>
  <c r="AN786" i="1"/>
  <c r="AN787" i="1" a="1"/>
  <c r="AN787" i="1"/>
  <c r="AN788" i="1" a="1"/>
  <c r="AN788" i="1"/>
  <c r="AN789" i="1" a="1"/>
  <c r="AN789" i="1"/>
  <c r="AN790" i="1" a="1"/>
  <c r="AN790" i="1"/>
  <c r="AN791" i="1" a="1"/>
  <c r="AN791" i="1"/>
  <c r="AN792" i="1" a="1"/>
  <c r="AN792" i="1"/>
  <c r="AN793" i="1" a="1"/>
  <c r="AN793" i="1"/>
  <c r="AN794" i="1" a="1"/>
  <c r="AN794" i="1"/>
  <c r="AN795" i="1" a="1"/>
  <c r="AN795" i="1"/>
  <c r="AN796" i="1" a="1"/>
  <c r="AN796" i="1"/>
  <c r="AN797" i="1" a="1"/>
  <c r="AN797" i="1"/>
  <c r="AN798" i="1" a="1"/>
  <c r="AN798" i="1"/>
  <c r="AN799" i="1" a="1"/>
  <c r="AN799" i="1"/>
  <c r="AN800" i="1" a="1"/>
  <c r="AN800" i="1"/>
  <c r="AN801" i="1" a="1"/>
  <c r="AN801" i="1"/>
  <c r="AN802" i="1" a="1"/>
  <c r="AN802" i="1"/>
  <c r="AN803" i="1" a="1"/>
  <c r="AN803" i="1"/>
  <c r="AN804" i="1" a="1"/>
  <c r="AN804" i="1"/>
  <c r="AN805" i="1" a="1"/>
  <c r="AN805" i="1"/>
  <c r="AN806" i="1" a="1"/>
  <c r="AN806" i="1"/>
  <c r="AN807" i="1" a="1"/>
  <c r="AN807" i="1"/>
  <c r="AN808" i="1" a="1"/>
  <c r="AN808" i="1"/>
  <c r="AN809" i="1" a="1"/>
  <c r="AN809" i="1"/>
  <c r="AN810" i="1" a="1"/>
  <c r="AN810" i="1"/>
  <c r="AN811" i="1" a="1"/>
  <c r="AN811" i="1"/>
  <c r="AN812" i="1" a="1"/>
  <c r="AN812" i="1"/>
  <c r="AN813" i="1" a="1"/>
  <c r="AN813" i="1"/>
  <c r="AN814" i="1" a="1"/>
  <c r="AN814" i="1"/>
  <c r="AN815" i="1" a="1"/>
  <c r="AN815" i="1"/>
  <c r="AN816" i="1" a="1"/>
  <c r="AN816" i="1"/>
  <c r="AN817" i="1" a="1"/>
  <c r="AN817" i="1"/>
  <c r="AN818" i="1" a="1"/>
  <c r="AN818" i="1"/>
  <c r="AN819" i="1" a="1"/>
  <c r="AN819" i="1"/>
  <c r="AN820" i="1" a="1"/>
  <c r="AN820" i="1"/>
  <c r="AN821" i="1" a="1"/>
  <c r="AN821" i="1"/>
  <c r="AN822" i="1" a="1"/>
  <c r="AN822" i="1"/>
  <c r="AN823" i="1" a="1"/>
  <c r="AN823" i="1"/>
  <c r="AN824" i="1" a="1"/>
  <c r="AN824" i="1"/>
  <c r="AN825" i="1" a="1"/>
  <c r="AN825" i="1"/>
  <c r="AN826" i="1" a="1"/>
  <c r="AN826" i="1"/>
  <c r="AN827" i="1" a="1"/>
  <c r="AN827" i="1"/>
  <c r="AN828" i="1" a="1"/>
  <c r="AN828" i="1"/>
  <c r="AN829" i="1" a="1"/>
  <c r="AN829" i="1"/>
  <c r="AN830" i="1" a="1"/>
  <c r="AN830" i="1"/>
  <c r="AN831" i="1" a="1"/>
  <c r="AN831" i="1"/>
  <c r="AN832" i="1" a="1"/>
  <c r="AN832" i="1"/>
  <c r="AN833" i="1" a="1"/>
  <c r="AN833" i="1"/>
  <c r="AN834" i="1" a="1"/>
  <c r="AN834" i="1"/>
  <c r="AN835" i="1" a="1"/>
  <c r="AN835" i="1"/>
  <c r="AN836" i="1" a="1"/>
  <c r="AN836" i="1"/>
  <c r="AN837" i="1" a="1"/>
  <c r="AN837" i="1"/>
  <c r="AN838" i="1" a="1"/>
  <c r="AN838" i="1"/>
  <c r="AN839" i="1" a="1"/>
  <c r="AN839" i="1"/>
  <c r="AN840" i="1" a="1"/>
  <c r="AN840" i="1"/>
  <c r="AN841" i="1" a="1"/>
  <c r="AN841" i="1"/>
  <c r="AN842" i="1" a="1"/>
  <c r="AN842" i="1"/>
  <c r="AN843" i="1" a="1"/>
  <c r="AN843" i="1"/>
  <c r="AN844" i="1" a="1"/>
  <c r="AN844" i="1"/>
  <c r="AN845" i="1" a="1"/>
  <c r="AN845" i="1"/>
  <c r="AN846" i="1" a="1"/>
  <c r="AN846" i="1"/>
  <c r="AN847" i="1" a="1"/>
  <c r="AN847" i="1"/>
  <c r="AN848" i="1" a="1"/>
  <c r="AN848" i="1"/>
  <c r="AN849" i="1" a="1"/>
  <c r="AN849" i="1"/>
  <c r="AN850" i="1" a="1"/>
  <c r="AN850" i="1"/>
  <c r="AN851" i="1" a="1"/>
  <c r="AN851" i="1"/>
  <c r="AN852" i="1" a="1"/>
  <c r="AN852" i="1"/>
  <c r="AN853" i="1" a="1"/>
  <c r="AN853" i="1"/>
  <c r="AN854" i="1" a="1"/>
  <c r="AN854" i="1"/>
  <c r="AN855" i="1" a="1"/>
  <c r="AN855" i="1"/>
  <c r="AN856" i="1" a="1"/>
  <c r="AN856" i="1"/>
  <c r="AN857" i="1" a="1"/>
  <c r="AN857" i="1"/>
  <c r="AN858" i="1" a="1"/>
  <c r="AN858" i="1"/>
  <c r="AN859" i="1" a="1"/>
  <c r="AN859" i="1"/>
  <c r="AN860" i="1" a="1"/>
  <c r="AN860" i="1"/>
  <c r="AN861" i="1" a="1"/>
  <c r="AN861" i="1"/>
  <c r="AN862" i="1" a="1"/>
  <c r="AN862" i="1"/>
  <c r="AN863" i="1" a="1"/>
  <c r="AN863" i="1"/>
  <c r="AN864" i="1" a="1"/>
  <c r="AN864" i="1"/>
  <c r="AN865" i="1" a="1"/>
  <c r="AN865" i="1"/>
  <c r="AN866" i="1" a="1"/>
  <c r="AN866" i="1"/>
  <c r="AN867" i="1" a="1"/>
  <c r="AN867" i="1"/>
  <c r="AN868" i="1" a="1"/>
  <c r="AN868" i="1"/>
  <c r="AN869" i="1" a="1"/>
  <c r="AN869" i="1"/>
  <c r="AN870" i="1" a="1"/>
  <c r="AN870" i="1"/>
  <c r="AN871" i="1" a="1"/>
  <c r="AN871" i="1"/>
  <c r="AN872" i="1" a="1"/>
  <c r="AN872" i="1"/>
  <c r="AN873" i="1" a="1"/>
  <c r="AN873" i="1"/>
  <c r="AN874" i="1" a="1"/>
  <c r="AN874" i="1"/>
  <c r="AN875" i="1" a="1"/>
  <c r="AN875" i="1"/>
  <c r="AN876" i="1" a="1"/>
  <c r="AN876" i="1"/>
  <c r="AN877" i="1" a="1"/>
  <c r="AN877" i="1"/>
  <c r="AN878" i="1" a="1"/>
  <c r="AN878" i="1"/>
  <c r="AN879" i="1" a="1"/>
  <c r="AN879" i="1"/>
  <c r="AN880" i="1" a="1"/>
  <c r="AN880" i="1"/>
  <c r="AN881" i="1" a="1"/>
  <c r="AN881" i="1"/>
  <c r="AN882" i="1" a="1"/>
  <c r="AN882" i="1"/>
  <c r="AN883" i="1" a="1"/>
  <c r="AN883" i="1"/>
  <c r="AN884" i="1" a="1"/>
  <c r="AN884" i="1"/>
  <c r="AN885" i="1" a="1"/>
  <c r="AN885" i="1"/>
  <c r="AN886" i="1" a="1"/>
  <c r="AN886" i="1"/>
  <c r="AN887" i="1" a="1"/>
  <c r="AN887" i="1"/>
  <c r="AN888" i="1" a="1"/>
  <c r="AN888" i="1"/>
  <c r="AN889" i="1" a="1"/>
  <c r="AN889" i="1"/>
  <c r="AN890" i="1" a="1"/>
  <c r="AN890" i="1"/>
  <c r="AN891" i="1" a="1"/>
  <c r="AN891" i="1"/>
  <c r="AN892" i="1" a="1"/>
  <c r="AN892" i="1"/>
  <c r="AN893" i="1" a="1"/>
  <c r="AN893" i="1"/>
  <c r="AN894" i="1" a="1"/>
  <c r="AN894" i="1"/>
  <c r="AN895" i="1" a="1"/>
  <c r="AN895" i="1"/>
  <c r="AN896" i="1" a="1"/>
  <c r="AN896" i="1"/>
  <c r="AN897" i="1" a="1"/>
  <c r="AN897" i="1"/>
  <c r="AN898" i="1" a="1"/>
  <c r="AN898" i="1"/>
  <c r="AN899" i="1" a="1"/>
  <c r="AN899" i="1"/>
  <c r="AN900" i="1" a="1"/>
  <c r="AN900" i="1"/>
  <c r="AN901" i="1" a="1"/>
  <c r="AN901" i="1"/>
  <c r="AN902" i="1" a="1"/>
  <c r="AN902" i="1"/>
  <c r="AN903" i="1" a="1"/>
  <c r="AN903" i="1"/>
  <c r="AN904" i="1" a="1"/>
  <c r="AN904" i="1"/>
  <c r="AN905" i="1" a="1"/>
  <c r="AN905" i="1"/>
  <c r="AN906" i="1" a="1"/>
  <c r="AN906" i="1"/>
  <c r="AN907" i="1" a="1"/>
  <c r="AN907" i="1"/>
  <c r="AN908" i="1" a="1"/>
  <c r="AN908" i="1"/>
  <c r="AN909" i="1" a="1"/>
  <c r="AN909" i="1"/>
  <c r="AN910" i="1" a="1"/>
  <c r="AN910" i="1"/>
  <c r="AN911" i="1" a="1"/>
  <c r="AN911" i="1"/>
  <c r="AN912" i="1" a="1"/>
  <c r="AN912" i="1"/>
  <c r="AN913" i="1" a="1"/>
  <c r="AN913" i="1"/>
  <c r="AN914" i="1" a="1"/>
  <c r="AN914" i="1"/>
  <c r="AN915" i="1" a="1"/>
  <c r="AN915" i="1"/>
  <c r="AN916" i="1" a="1"/>
  <c r="AN916" i="1"/>
  <c r="AN917" i="1" a="1"/>
  <c r="AN917" i="1"/>
  <c r="AN918" i="1" a="1"/>
  <c r="AN918" i="1"/>
  <c r="AN919" i="1" a="1"/>
  <c r="AN919" i="1"/>
  <c r="AN920" i="1" a="1"/>
  <c r="AN920" i="1"/>
  <c r="AN921" i="1" a="1"/>
  <c r="AN921" i="1"/>
  <c r="AN922" i="1" a="1"/>
  <c r="AN922" i="1"/>
  <c r="AN923" i="1" a="1"/>
  <c r="AN923" i="1"/>
  <c r="AN924" i="1" a="1"/>
  <c r="AN924" i="1"/>
  <c r="AN925" i="1" a="1"/>
  <c r="AN925" i="1"/>
  <c r="AN926" i="1" a="1"/>
  <c r="AN926" i="1"/>
  <c r="AN927" i="1" a="1"/>
  <c r="AN927" i="1"/>
  <c r="AN928" i="1" a="1"/>
  <c r="AN928" i="1"/>
  <c r="AN929" i="1" a="1"/>
  <c r="AN929" i="1"/>
  <c r="AN930" i="1" a="1"/>
  <c r="AN930" i="1"/>
  <c r="AN931" i="1" a="1"/>
  <c r="AN931" i="1"/>
  <c r="AN932" i="1" a="1"/>
  <c r="AN932" i="1"/>
  <c r="AN933" i="1" a="1"/>
  <c r="AN933" i="1"/>
  <c r="AN934" i="1" a="1"/>
  <c r="AN934" i="1"/>
  <c r="AN935" i="1" a="1"/>
  <c r="AN935" i="1"/>
  <c r="AN936" i="1" a="1"/>
  <c r="AN936" i="1"/>
  <c r="AN937" i="1" a="1"/>
  <c r="AN937" i="1"/>
  <c r="AN938" i="1" a="1"/>
  <c r="AN938" i="1"/>
  <c r="AN939" i="1" a="1"/>
  <c r="AN939" i="1"/>
  <c r="AN940" i="1" a="1"/>
  <c r="AN940" i="1"/>
  <c r="AN941" i="1" a="1"/>
  <c r="AN941" i="1"/>
  <c r="AN942" i="1" a="1"/>
  <c r="AN942" i="1"/>
  <c r="AN943" i="1" a="1"/>
  <c r="AN943" i="1"/>
  <c r="AN944" i="1" a="1"/>
  <c r="AN944" i="1"/>
  <c r="AN945" i="1" a="1"/>
  <c r="AN945" i="1"/>
  <c r="AN946" i="1" a="1"/>
  <c r="AN946" i="1"/>
  <c r="AN947" i="1" a="1"/>
  <c r="AN947" i="1"/>
  <c r="AN948" i="1" a="1"/>
  <c r="AN948" i="1"/>
  <c r="AN949" i="1" a="1"/>
  <c r="AN949" i="1"/>
  <c r="AN950" i="1" a="1"/>
  <c r="AN950" i="1"/>
  <c r="AN951" i="1" a="1"/>
  <c r="AN951" i="1"/>
  <c r="AN952" i="1" a="1"/>
  <c r="AN952" i="1"/>
  <c r="AN953" i="1" a="1"/>
  <c r="AN953" i="1"/>
  <c r="AN954" i="1" a="1"/>
  <c r="AN954" i="1"/>
  <c r="AN955" i="1" a="1"/>
  <c r="AN955" i="1"/>
  <c r="AN956" i="1" a="1"/>
  <c r="AN956" i="1"/>
  <c r="AN957" i="1" a="1"/>
  <c r="AN957" i="1"/>
  <c r="AN958" i="1" a="1"/>
  <c r="AN958" i="1"/>
  <c r="AN959" i="1" a="1"/>
  <c r="AN959" i="1"/>
  <c r="AN960" i="1" a="1"/>
  <c r="AN960" i="1"/>
  <c r="AN961" i="1" a="1"/>
  <c r="AN961" i="1"/>
  <c r="AN962" i="1" a="1"/>
  <c r="AN962" i="1"/>
  <c r="AN963" i="1" a="1"/>
  <c r="AN963" i="1"/>
  <c r="AN964" i="1" a="1"/>
  <c r="AN964" i="1"/>
  <c r="AN965" i="1" a="1"/>
  <c r="AN965" i="1"/>
  <c r="AN966" i="1" a="1"/>
  <c r="AN966" i="1"/>
  <c r="AN967" i="1" a="1"/>
  <c r="AN967" i="1"/>
  <c r="AN968" i="1" a="1"/>
  <c r="AN968" i="1"/>
  <c r="AN969" i="1" a="1"/>
  <c r="AN969" i="1"/>
  <c r="AN970" i="1" a="1"/>
  <c r="AN970" i="1"/>
  <c r="AN971" i="1" a="1"/>
  <c r="AN971" i="1"/>
  <c r="AN972" i="1" a="1"/>
  <c r="AN972" i="1"/>
  <c r="AN973" i="1" a="1"/>
  <c r="AN973" i="1"/>
  <c r="AN974" i="1" a="1"/>
  <c r="AN974" i="1"/>
  <c r="AN975" i="1" a="1"/>
  <c r="AN975" i="1"/>
  <c r="AN976" i="1" a="1"/>
  <c r="AN976" i="1"/>
  <c r="AN977" i="1" a="1"/>
  <c r="AN977" i="1"/>
  <c r="AN978" i="1" a="1"/>
  <c r="AN978" i="1"/>
  <c r="AN979" i="1" a="1"/>
  <c r="AN979" i="1"/>
  <c r="AN980" i="1" a="1"/>
  <c r="AN980" i="1"/>
  <c r="AN981" i="1" a="1"/>
  <c r="AN981" i="1"/>
  <c r="AN982" i="1" a="1"/>
  <c r="AN982" i="1"/>
  <c r="AN983" i="1" a="1"/>
  <c r="AN983" i="1"/>
  <c r="AN984" i="1" a="1"/>
  <c r="AN984" i="1"/>
  <c r="AN985" i="1" a="1"/>
  <c r="AN985" i="1"/>
  <c r="AN986" i="1" a="1"/>
  <c r="AN986" i="1"/>
  <c r="AN987" i="1" a="1"/>
  <c r="AN987" i="1"/>
  <c r="AN988" i="1" a="1"/>
  <c r="AN988" i="1"/>
  <c r="AN989" i="1" a="1"/>
  <c r="AN989" i="1"/>
  <c r="AN990" i="1" a="1"/>
  <c r="AN990" i="1"/>
  <c r="AN991" i="1" a="1"/>
  <c r="AN991" i="1"/>
  <c r="AN992" i="1" a="1"/>
  <c r="AN992" i="1"/>
  <c r="AN993" i="1" a="1"/>
  <c r="AN993" i="1"/>
  <c r="AN994" i="1" a="1"/>
  <c r="AN994" i="1"/>
  <c r="AN995" i="1" a="1"/>
  <c r="AN995" i="1"/>
  <c r="AN996" i="1" a="1"/>
  <c r="AN996" i="1"/>
  <c r="AN997" i="1" a="1"/>
  <c r="AN997" i="1"/>
  <c r="AN998" i="1" a="1"/>
  <c r="AN998" i="1"/>
  <c r="AN999" i="1" a="1"/>
  <c r="AN999" i="1"/>
  <c r="AN1000" i="1" a="1"/>
  <c r="AN1000" i="1"/>
  <c r="AN1001" i="1" a="1"/>
  <c r="AN1001" i="1"/>
  <c r="AN1002" i="1" a="1"/>
  <c r="AN1002" i="1"/>
  <c r="AN1003" i="1" a="1"/>
  <c r="AN1003" i="1"/>
  <c r="AN1004" i="1" a="1"/>
  <c r="AN1004" i="1"/>
  <c r="AN1005" i="1" a="1"/>
  <c r="AN1005" i="1"/>
  <c r="AN1006" i="1" a="1"/>
  <c r="AN1006" i="1"/>
  <c r="AN1007" i="1" a="1"/>
  <c r="AN1007" i="1"/>
  <c r="AN1008" i="1" a="1"/>
  <c r="AN1008" i="1"/>
  <c r="AN1009" i="1" a="1"/>
  <c r="AN1009" i="1"/>
  <c r="AN1010" i="1" a="1"/>
  <c r="AN1010" i="1"/>
  <c r="AN1011" i="1" a="1"/>
  <c r="AN1011" i="1"/>
  <c r="AN1012" i="1" a="1"/>
  <c r="AN1012" i="1"/>
  <c r="AN1013" i="1" a="1"/>
  <c r="AN1013" i="1"/>
  <c r="AN1014" i="1" a="1"/>
  <c r="AN1014" i="1"/>
  <c r="AN1015" i="1" a="1"/>
  <c r="AN1015" i="1"/>
  <c r="AN1016" i="1" a="1"/>
  <c r="AN1016" i="1"/>
  <c r="AN1017" i="1" a="1"/>
  <c r="AN1017" i="1"/>
  <c r="AN1018" i="1" a="1"/>
  <c r="AN1018" i="1"/>
  <c r="AN1019" i="1" a="1"/>
  <c r="AN1019" i="1"/>
  <c r="AN1020" i="1" a="1"/>
  <c r="AN1020" i="1"/>
  <c r="AN1021" i="1" a="1"/>
  <c r="AN1021" i="1"/>
  <c r="AN1022" i="1" a="1"/>
  <c r="AN1022" i="1"/>
  <c r="AN1023" i="1" a="1"/>
  <c r="AN1023" i="1"/>
  <c r="AN1024" i="1" a="1"/>
  <c r="AN1024" i="1"/>
  <c r="AN1025" i="1" a="1"/>
  <c r="AN1025" i="1"/>
  <c r="AN1026" i="1" a="1"/>
  <c r="AN1026" i="1"/>
  <c r="AN1027" i="1" a="1"/>
  <c r="AN1027" i="1"/>
  <c r="AN1028" i="1" a="1"/>
  <c r="AN1028" i="1"/>
  <c r="AN1029" i="1" a="1"/>
  <c r="AN1029" i="1"/>
  <c r="AN1030" i="1" a="1"/>
  <c r="AN1030" i="1"/>
  <c r="AN1031" i="1" a="1"/>
  <c r="AN1031" i="1"/>
  <c r="AN1032" i="1" a="1"/>
  <c r="AN1032" i="1"/>
  <c r="AN1033" i="1" a="1"/>
  <c r="AN1033" i="1"/>
  <c r="AN1034" i="1" a="1"/>
  <c r="AN1034" i="1"/>
  <c r="AN1035" i="1" a="1"/>
  <c r="AN1035" i="1"/>
  <c r="AN1036" i="1" a="1"/>
  <c r="AN1036" i="1"/>
  <c r="AN1037" i="1" a="1"/>
  <c r="AN1037" i="1"/>
  <c r="AN1038" i="1" a="1"/>
  <c r="AN1038" i="1"/>
  <c r="AN1039" i="1" a="1"/>
  <c r="AN1039" i="1"/>
  <c r="AN1040" i="1" a="1"/>
  <c r="AN1040" i="1"/>
  <c r="AN1041" i="1" a="1"/>
  <c r="AN1041" i="1"/>
  <c r="AN1042" i="1" a="1"/>
  <c r="AN1042" i="1"/>
  <c r="AN1043" i="1" a="1"/>
  <c r="AN1043" i="1"/>
  <c r="AN1044" i="1" a="1"/>
  <c r="AN1044" i="1"/>
  <c r="AN1045" i="1" a="1"/>
  <c r="AN1045" i="1"/>
  <c r="AN1046" i="1" a="1"/>
  <c r="AN1046" i="1"/>
  <c r="AN1047" i="1" a="1"/>
  <c r="AN1047" i="1"/>
  <c r="AN1048" i="1" a="1"/>
  <c r="AN1048" i="1"/>
  <c r="AN1049" i="1" a="1"/>
  <c r="AN1049" i="1"/>
  <c r="AN1050" i="1" a="1"/>
  <c r="AN1050" i="1"/>
  <c r="AN1051" i="1" a="1"/>
  <c r="AN1051" i="1"/>
  <c r="AN1052" i="1" a="1"/>
  <c r="AN1052" i="1"/>
  <c r="AN1053" i="1" a="1"/>
  <c r="AN1053" i="1"/>
  <c r="AN1054" i="1" a="1"/>
  <c r="AN1054" i="1"/>
  <c r="AN1055" i="1" a="1"/>
  <c r="AN1055" i="1"/>
  <c r="AN1056" i="1" a="1"/>
  <c r="AN1056" i="1"/>
  <c r="AN1057" i="1" a="1"/>
  <c r="AN1057" i="1"/>
  <c r="AN1058" i="1" a="1"/>
  <c r="AN1058" i="1"/>
  <c r="AN1059" i="1" a="1"/>
  <c r="AN1059" i="1"/>
  <c r="AN1060" i="1" a="1"/>
  <c r="AN1060" i="1"/>
  <c r="AN1061" i="1" a="1"/>
  <c r="AN1061" i="1"/>
  <c r="AN1062" i="1" a="1"/>
  <c r="AN1062" i="1"/>
  <c r="AN1063" i="1" a="1"/>
  <c r="AN1063" i="1"/>
  <c r="AN1064" i="1" a="1"/>
  <c r="AN1064" i="1"/>
  <c r="AN1065" i="1" a="1"/>
  <c r="AN1065" i="1"/>
  <c r="AN1066" i="1" a="1"/>
  <c r="AN1066" i="1"/>
  <c r="AN1067" i="1" a="1"/>
  <c r="AN1067" i="1"/>
  <c r="AN1068" i="1" a="1"/>
  <c r="AN1068" i="1"/>
  <c r="AN1069" i="1" a="1"/>
  <c r="AN1069" i="1"/>
  <c r="AN1070" i="1" a="1"/>
  <c r="AN1070" i="1"/>
  <c r="AN1071" i="1" a="1"/>
  <c r="AN1071" i="1"/>
  <c r="AN1072" i="1" a="1"/>
  <c r="AN1072" i="1"/>
  <c r="AN1073" i="1" a="1"/>
  <c r="AN1073" i="1"/>
  <c r="AN1074" i="1" a="1"/>
  <c r="AN1074" i="1"/>
  <c r="AN1075" i="1" a="1"/>
  <c r="AN1075" i="1"/>
  <c r="AN1076" i="1" a="1"/>
  <c r="AN1076" i="1"/>
  <c r="AN1077" i="1" a="1"/>
  <c r="AN1077" i="1"/>
  <c r="AN1078" i="1" a="1"/>
  <c r="AN1078" i="1"/>
  <c r="AN1079" i="1" a="1"/>
  <c r="AN1079" i="1"/>
  <c r="AN1080" i="1" a="1"/>
  <c r="AN1080" i="1"/>
  <c r="AN1081" i="1" a="1"/>
  <c r="AN1081" i="1"/>
  <c r="AN1082" i="1" a="1"/>
  <c r="AN1082" i="1"/>
  <c r="AN1083" i="1" a="1"/>
  <c r="AN1083" i="1"/>
  <c r="AN1084" i="1" a="1"/>
  <c r="AN1084" i="1"/>
  <c r="AN1085" i="1" a="1"/>
  <c r="AN1085" i="1"/>
  <c r="AN1086" i="1" a="1"/>
  <c r="AN1086" i="1"/>
  <c r="AN1087" i="1" a="1"/>
  <c r="AN1087" i="1"/>
  <c r="AN1088" i="1" a="1"/>
  <c r="AN1088" i="1"/>
  <c r="AN1089" i="1" a="1"/>
  <c r="AN1089" i="1"/>
  <c r="AN1090" i="1" a="1"/>
  <c r="AN1090" i="1"/>
  <c r="AN1091" i="1" a="1"/>
  <c r="AN1091" i="1"/>
  <c r="AN1092" i="1" a="1"/>
  <c r="AN1092" i="1"/>
  <c r="AN1093" i="1" a="1"/>
  <c r="AN1093" i="1"/>
  <c r="AN1094" i="1" a="1"/>
  <c r="AN1094" i="1"/>
  <c r="AN1095" i="1" a="1"/>
  <c r="AN1095" i="1"/>
  <c r="AN1096" i="1" a="1"/>
  <c r="AN1096" i="1"/>
  <c r="AN1097" i="1" a="1"/>
  <c r="AN1097" i="1"/>
  <c r="AN1098" i="1" a="1"/>
  <c r="AN1098" i="1"/>
  <c r="AN1099" i="1" a="1"/>
  <c r="AN1099" i="1"/>
  <c r="AN1100" i="1" a="1"/>
  <c r="AN1100" i="1"/>
  <c r="AN1101" i="1" a="1"/>
  <c r="AN1101" i="1"/>
  <c r="AN1102" i="1" a="1"/>
  <c r="AN1102" i="1"/>
  <c r="AN1103" i="1" a="1"/>
  <c r="AN1103" i="1"/>
  <c r="AN1104" i="1" a="1"/>
  <c r="AN1104" i="1"/>
  <c r="AN1105" i="1" a="1"/>
  <c r="AN1105" i="1"/>
  <c r="AN1106" i="1" a="1"/>
  <c r="AN1106" i="1"/>
  <c r="AN1107" i="1" a="1"/>
  <c r="AN1107" i="1"/>
  <c r="AN1108" i="1" a="1"/>
  <c r="AN1108" i="1"/>
  <c r="AN1109" i="1" a="1"/>
  <c r="AN1109" i="1"/>
  <c r="AN1110" i="1" a="1"/>
  <c r="AN1110" i="1"/>
  <c r="AN1111" i="1" a="1"/>
  <c r="AN1111" i="1"/>
  <c r="AN1112" i="1" a="1"/>
  <c r="AN1112" i="1"/>
  <c r="AN1113" i="1" a="1"/>
  <c r="AN1113" i="1"/>
  <c r="AN1114" i="1" a="1"/>
  <c r="AN1114" i="1"/>
  <c r="AN1115" i="1" a="1"/>
  <c r="AN1115" i="1"/>
  <c r="AN1116" i="1" a="1"/>
  <c r="AN1116" i="1"/>
  <c r="AN1117" i="1" a="1"/>
  <c r="AN1117" i="1"/>
  <c r="AN1118" i="1" a="1"/>
  <c r="AN1118" i="1"/>
  <c r="AN1119" i="1" a="1"/>
  <c r="AN1119" i="1"/>
  <c r="AN1120" i="1" a="1"/>
  <c r="AN1120" i="1"/>
  <c r="AN1121" i="1" a="1"/>
  <c r="AN1121" i="1"/>
  <c r="AN1122" i="1" a="1"/>
  <c r="AN1122" i="1"/>
  <c r="AN1123" i="1" a="1"/>
  <c r="AN1123" i="1"/>
  <c r="AN1124" i="1" a="1"/>
  <c r="AN1124" i="1"/>
  <c r="AN1125" i="1" a="1"/>
  <c r="AN1125" i="1"/>
  <c r="AN1126" i="1" a="1"/>
  <c r="AN1126" i="1"/>
  <c r="AN1127" i="1" a="1"/>
  <c r="AN1127" i="1"/>
  <c r="AN1128" i="1" a="1"/>
  <c r="AN1128" i="1"/>
  <c r="AN1129" i="1" a="1"/>
  <c r="AN1129" i="1"/>
  <c r="AN1130" i="1" a="1"/>
  <c r="AN1130" i="1"/>
  <c r="AN1131" i="1" a="1"/>
  <c r="AN1131" i="1"/>
  <c r="AN1132" i="1" a="1"/>
  <c r="AN1132" i="1"/>
  <c r="AN1133" i="1" a="1"/>
  <c r="AN1133" i="1"/>
  <c r="AN1134" i="1" a="1"/>
  <c r="AN1134" i="1"/>
  <c r="AN1135" i="1" a="1"/>
  <c r="AN1135" i="1"/>
  <c r="AN1136" i="1" a="1"/>
  <c r="AN1136" i="1"/>
  <c r="AN1137" i="1" a="1"/>
  <c r="AN1137" i="1"/>
  <c r="AN1138" i="1" a="1"/>
  <c r="AN1138" i="1"/>
  <c r="AN1139" i="1" a="1"/>
  <c r="AN1139" i="1"/>
  <c r="AN1140" i="1" a="1"/>
  <c r="AN1140" i="1"/>
  <c r="AN1141" i="1" a="1"/>
  <c r="AN1141" i="1"/>
  <c r="AN1142" i="1" a="1"/>
  <c r="AN1142" i="1"/>
  <c r="AN1143" i="1" a="1"/>
  <c r="AN1143" i="1"/>
  <c r="AN1144" i="1" a="1"/>
  <c r="AN1144" i="1"/>
  <c r="AN1145" i="1" a="1"/>
  <c r="AN1145" i="1"/>
  <c r="AN1146" i="1" a="1"/>
  <c r="AN1146" i="1"/>
  <c r="AN1147" i="1" a="1"/>
  <c r="AN1147" i="1"/>
  <c r="AN1148" i="1" a="1"/>
  <c r="AN1148" i="1"/>
  <c r="AN1149" i="1" a="1"/>
  <c r="AN1149" i="1"/>
  <c r="AN1150" i="1" a="1"/>
  <c r="AN1150" i="1"/>
  <c r="AN1151" i="1" a="1"/>
  <c r="AN1151" i="1"/>
  <c r="AN1152" i="1" a="1"/>
  <c r="AN1152" i="1"/>
  <c r="AN1153" i="1" a="1"/>
  <c r="AN1153" i="1"/>
  <c r="AN1154" i="1" a="1"/>
  <c r="AN1154" i="1"/>
  <c r="AN1155" i="1" a="1"/>
  <c r="AN1155" i="1"/>
  <c r="AN1156" i="1" a="1"/>
  <c r="AN1156" i="1"/>
  <c r="AN1157" i="1" a="1"/>
  <c r="AN1157" i="1"/>
  <c r="AN1158" i="1" a="1"/>
  <c r="AN1158" i="1"/>
  <c r="AN1159" i="1" a="1"/>
  <c r="AN1159" i="1"/>
  <c r="AN1160" i="1" a="1"/>
  <c r="AN1160" i="1"/>
  <c r="AN1161" i="1" a="1"/>
  <c r="AN1161" i="1"/>
  <c r="AN1162" i="1" a="1"/>
  <c r="AN1162" i="1"/>
  <c r="AN1163" i="1" a="1"/>
  <c r="AN1163" i="1"/>
  <c r="AN1164" i="1" a="1"/>
  <c r="AN1164" i="1"/>
  <c r="AN1165" i="1" a="1"/>
  <c r="AN1165" i="1"/>
  <c r="AN1166" i="1" a="1"/>
  <c r="AN1166" i="1"/>
  <c r="AN1167" i="1" a="1"/>
  <c r="AN1167" i="1"/>
  <c r="AN1168" i="1" a="1"/>
  <c r="AN1168" i="1"/>
  <c r="AN1169" i="1" a="1"/>
  <c r="AN1169" i="1"/>
  <c r="AN1170" i="1" a="1"/>
  <c r="AN1170" i="1"/>
  <c r="AN1171" i="1" a="1"/>
  <c r="AN1171" i="1"/>
  <c r="AN1172" i="1" a="1"/>
  <c r="AN1172" i="1"/>
  <c r="AN1173" i="1" a="1"/>
  <c r="AN1173" i="1"/>
  <c r="AN1174" i="1" a="1"/>
  <c r="AN1174" i="1"/>
  <c r="AN1175" i="1" a="1"/>
  <c r="AN1175" i="1"/>
  <c r="AN1176" i="1" a="1"/>
  <c r="AN1176" i="1"/>
  <c r="AN1177" i="1" a="1"/>
  <c r="AN1177" i="1"/>
  <c r="AN1178" i="1" a="1"/>
  <c r="AN1178" i="1"/>
  <c r="AN1179" i="1" a="1"/>
  <c r="AN1179" i="1"/>
  <c r="AN1180" i="1" a="1"/>
  <c r="AN1180" i="1"/>
  <c r="AN1181" i="1" a="1"/>
  <c r="AN1181" i="1"/>
  <c r="AN1182" i="1" a="1"/>
  <c r="AN1182" i="1"/>
  <c r="AN1183" i="1" a="1"/>
  <c r="AN1183" i="1"/>
  <c r="AN1184" i="1" a="1"/>
  <c r="AN1184" i="1"/>
  <c r="AN1185" i="1" a="1"/>
  <c r="AN1185" i="1"/>
  <c r="AN1186" i="1" a="1"/>
  <c r="AN1186" i="1"/>
  <c r="AN1187" i="1" a="1"/>
  <c r="AN1187" i="1"/>
  <c r="AN1188" i="1" a="1"/>
  <c r="AN1188" i="1"/>
  <c r="AN1189" i="1" a="1"/>
  <c r="AN1189" i="1"/>
  <c r="AN1190" i="1" a="1"/>
  <c r="AN1190" i="1"/>
  <c r="AN1191" i="1" a="1"/>
  <c r="AN1191" i="1"/>
  <c r="AN1192" i="1" a="1"/>
  <c r="AN1192" i="1"/>
  <c r="AN1193" i="1" a="1"/>
  <c r="AN1193" i="1"/>
  <c r="AN1194" i="1" a="1"/>
  <c r="AN1194" i="1"/>
  <c r="AN1195" i="1" a="1"/>
  <c r="AN1195" i="1"/>
  <c r="AN1196" i="1" a="1"/>
  <c r="AN1196" i="1"/>
  <c r="AN1197" i="1" a="1"/>
  <c r="AN1197" i="1"/>
  <c r="AN1198" i="1" a="1"/>
  <c r="AN1198" i="1"/>
  <c r="AN1199" i="1" a="1"/>
  <c r="AN1199" i="1"/>
  <c r="AN1200" i="1" a="1"/>
  <c r="AN1200" i="1"/>
  <c r="AN1201" i="1" a="1"/>
  <c r="AN1201" i="1"/>
  <c r="AN1202" i="1" a="1"/>
  <c r="AN1202" i="1"/>
  <c r="AN1203" i="1" a="1"/>
  <c r="AN1203" i="1"/>
  <c r="AN1204" i="1" a="1"/>
  <c r="AN1204" i="1"/>
  <c r="AN1205" i="1" a="1"/>
  <c r="AN1205" i="1"/>
  <c r="AN1206" i="1" a="1"/>
  <c r="AN1206" i="1"/>
  <c r="AN1207" i="1" a="1"/>
  <c r="AN1207" i="1"/>
  <c r="AN1208" i="1" a="1"/>
  <c r="AN1208" i="1"/>
  <c r="AN1209" i="1" a="1"/>
  <c r="AN1209" i="1"/>
  <c r="AN1210" i="1" a="1"/>
  <c r="AN1210" i="1"/>
  <c r="AN1211" i="1" a="1"/>
  <c r="AN1211" i="1"/>
  <c r="AN1212" i="1" a="1"/>
  <c r="AN1212" i="1"/>
  <c r="AN1213" i="1" a="1"/>
  <c r="AN1213" i="1"/>
  <c r="AN1214" i="1" a="1"/>
  <c r="AN1214" i="1"/>
  <c r="AN1215" i="1" a="1"/>
  <c r="AN1215" i="1"/>
  <c r="AN1216" i="1" a="1"/>
  <c r="AN1216" i="1"/>
  <c r="AN1217" i="1" a="1"/>
  <c r="AN1217" i="1"/>
  <c r="AN1218" i="1" a="1"/>
  <c r="AN1218" i="1"/>
  <c r="AN1219" i="1" a="1"/>
  <c r="AN1219" i="1"/>
  <c r="AN1220" i="1" a="1"/>
  <c r="AN1220" i="1"/>
  <c r="AN1221" i="1" a="1"/>
  <c r="AN1221" i="1"/>
  <c r="AN1222" i="1" a="1"/>
  <c r="AN1222" i="1"/>
  <c r="AN1223" i="1" a="1"/>
  <c r="AN1223" i="1"/>
  <c r="AN1224" i="1" a="1"/>
  <c r="AN1224" i="1"/>
  <c r="AN1225" i="1" a="1"/>
  <c r="AN1225" i="1"/>
  <c r="AN1226" i="1" a="1"/>
  <c r="AN1226" i="1"/>
  <c r="AN1227" i="1" a="1"/>
  <c r="AN1227" i="1"/>
  <c r="AN1228" i="1" a="1"/>
  <c r="AN1228" i="1"/>
  <c r="AN1229" i="1" a="1"/>
  <c r="AN1229" i="1"/>
  <c r="AN1230" i="1" a="1"/>
  <c r="AN1230" i="1"/>
  <c r="AN1231" i="1" a="1"/>
  <c r="AN1231" i="1"/>
  <c r="AN1232" i="1" a="1"/>
  <c r="AN1232" i="1"/>
  <c r="AN1233" i="1" a="1"/>
  <c r="AN1233" i="1"/>
  <c r="AN1234" i="1" a="1"/>
  <c r="AN1234" i="1"/>
  <c r="AN1235" i="1" a="1"/>
  <c r="AN1235" i="1"/>
  <c r="AN1236" i="1" a="1"/>
  <c r="AN1236" i="1"/>
  <c r="AN1237" i="1" a="1"/>
  <c r="AN1237" i="1"/>
  <c r="AN1238" i="1" a="1"/>
  <c r="AN1238" i="1"/>
  <c r="AN1239" i="1" a="1"/>
  <c r="AN1239" i="1"/>
  <c r="AN1240" i="1" a="1"/>
  <c r="AN1240" i="1"/>
  <c r="AN1241" i="1" a="1"/>
  <c r="AN1241" i="1"/>
  <c r="AN1242" i="1" a="1"/>
  <c r="AN1242" i="1"/>
  <c r="AN1243" i="1" a="1"/>
  <c r="AN1243" i="1"/>
  <c r="AN1244" i="1" a="1"/>
  <c r="AN1244" i="1"/>
  <c r="AN1245" i="1" a="1"/>
  <c r="AN1245" i="1"/>
  <c r="AN1246" i="1" a="1"/>
  <c r="AN1246" i="1"/>
  <c r="AN1247" i="1" a="1"/>
  <c r="AN1247" i="1"/>
  <c r="AN1248" i="1" a="1"/>
  <c r="AN1248" i="1"/>
  <c r="AN1249" i="1" a="1"/>
  <c r="AN1249" i="1"/>
  <c r="AN1250" i="1" a="1"/>
  <c r="AN1250" i="1"/>
  <c r="AN1251" i="1" a="1"/>
  <c r="AN1251" i="1"/>
  <c r="AN1252" i="1" a="1"/>
  <c r="AN1252" i="1"/>
  <c r="AN1253" i="1" a="1"/>
  <c r="AN1253" i="1"/>
  <c r="AN1254" i="1" a="1"/>
  <c r="AN1254" i="1"/>
  <c r="AN1255" i="1" a="1"/>
  <c r="AN1255" i="1"/>
  <c r="AN1256" i="1" a="1"/>
  <c r="AN1256" i="1"/>
  <c r="AN1257" i="1" a="1"/>
  <c r="AN1257" i="1"/>
  <c r="AN1258" i="1" a="1"/>
  <c r="AN1258" i="1"/>
  <c r="AN1259" i="1" a="1"/>
  <c r="AN1259" i="1"/>
  <c r="AN1260" i="1" a="1"/>
  <c r="AN1260" i="1"/>
  <c r="AN1261" i="1" a="1"/>
  <c r="AN1261" i="1"/>
  <c r="AN1262" i="1" a="1"/>
  <c r="AN1262" i="1"/>
  <c r="AN1263" i="1" a="1"/>
  <c r="AN1263" i="1"/>
  <c r="AN1264" i="1" a="1"/>
  <c r="AN1264" i="1"/>
  <c r="AN1265" i="1" a="1"/>
  <c r="AN1265" i="1"/>
  <c r="AN1266" i="1" a="1"/>
  <c r="AN1266" i="1"/>
  <c r="AN1267" i="1" a="1"/>
  <c r="AN1267" i="1"/>
  <c r="AN1268" i="1" a="1"/>
  <c r="AN1268" i="1"/>
  <c r="AN1269" i="1" a="1"/>
  <c r="AN1269" i="1"/>
  <c r="AN1270" i="1" a="1"/>
  <c r="AN1270" i="1"/>
  <c r="AN1271" i="1" a="1"/>
  <c r="AN1271" i="1"/>
  <c r="AN1272" i="1" a="1"/>
  <c r="AN1272" i="1"/>
  <c r="AN1273" i="1" a="1"/>
  <c r="AN1273" i="1"/>
  <c r="AN1274" i="1" a="1"/>
  <c r="AN1274" i="1"/>
  <c r="AN1275" i="1" a="1"/>
  <c r="AN1275" i="1"/>
  <c r="AN1276" i="1" a="1"/>
  <c r="AN1276" i="1"/>
  <c r="AN1277" i="1" a="1"/>
  <c r="AN1277" i="1"/>
  <c r="AN1278" i="1" a="1"/>
  <c r="AN1278" i="1"/>
  <c r="AN1279" i="1" a="1"/>
  <c r="AN1279" i="1"/>
  <c r="AN1280" i="1" a="1"/>
  <c r="AN1280" i="1"/>
  <c r="AN1281" i="1" a="1"/>
  <c r="AN1281" i="1"/>
  <c r="AN1282" i="1" a="1"/>
  <c r="AN1282" i="1"/>
  <c r="AN1283" i="1" a="1"/>
  <c r="AN1283" i="1"/>
  <c r="AN1284" i="1" a="1"/>
  <c r="AN1284" i="1"/>
  <c r="AN1285" i="1" a="1"/>
  <c r="AN1285" i="1"/>
  <c r="AN1286" i="1" a="1"/>
  <c r="AN1286" i="1"/>
  <c r="AN1287" i="1" a="1"/>
  <c r="AN1287" i="1"/>
  <c r="AN1288" i="1" a="1"/>
  <c r="AN1288" i="1"/>
  <c r="AN1289" i="1" a="1"/>
  <c r="AN1289" i="1"/>
  <c r="AN1290" i="1" a="1"/>
  <c r="AN1290" i="1"/>
  <c r="AN1291" i="1" a="1"/>
  <c r="AN1291" i="1"/>
  <c r="AN1292" i="1" a="1"/>
  <c r="AN1292" i="1"/>
  <c r="AN1293" i="1" a="1"/>
  <c r="AN1293" i="1"/>
  <c r="AN1294" i="1" a="1"/>
  <c r="AN1294" i="1"/>
  <c r="AN1295" i="1" a="1"/>
  <c r="AN1295" i="1"/>
  <c r="AN1296" i="1" a="1"/>
  <c r="AN1296" i="1"/>
  <c r="AN1297" i="1" a="1"/>
  <c r="AN1297" i="1"/>
  <c r="AN1298" i="1" a="1"/>
  <c r="AN1298" i="1"/>
  <c r="AN1299" i="1" a="1"/>
  <c r="AN1299" i="1"/>
  <c r="AN1300" i="1" a="1"/>
  <c r="AN1300" i="1"/>
  <c r="AN1301" i="1" a="1"/>
  <c r="AN1301" i="1"/>
  <c r="AN1302" i="1" a="1"/>
  <c r="AN1302" i="1"/>
  <c r="AN1303" i="1" a="1"/>
  <c r="AN1303" i="1"/>
  <c r="AN1304" i="1" a="1"/>
  <c r="AN1304" i="1"/>
  <c r="AN1305" i="1" a="1"/>
  <c r="AN1305" i="1"/>
  <c r="AN1306" i="1" a="1"/>
  <c r="AN1306" i="1"/>
  <c r="AN1307" i="1" a="1"/>
  <c r="AN1307" i="1"/>
  <c r="AN1308" i="1" a="1"/>
  <c r="AN1308" i="1"/>
  <c r="AN1309" i="1" a="1"/>
  <c r="AN1309" i="1"/>
  <c r="AN1310" i="1" a="1"/>
  <c r="AN1310" i="1"/>
  <c r="AN1311" i="1" a="1"/>
  <c r="AN1311" i="1"/>
  <c r="AN1312" i="1" a="1"/>
  <c r="AN1312" i="1"/>
  <c r="AN1313" i="1" a="1"/>
  <c r="AN1313" i="1"/>
  <c r="AN1314" i="1" a="1"/>
  <c r="AN1314" i="1"/>
  <c r="AN1315" i="1" a="1"/>
  <c r="AN1315" i="1"/>
  <c r="AN1316" i="1" a="1"/>
  <c r="AN1316" i="1"/>
  <c r="AN1317" i="1" a="1"/>
  <c r="AN1317" i="1"/>
  <c r="AN1318" i="1" a="1"/>
  <c r="AN1318" i="1"/>
  <c r="AN1319" i="1" a="1"/>
  <c r="AN1319" i="1"/>
  <c r="AN1320" i="1" a="1"/>
  <c r="AN1320" i="1"/>
  <c r="AN1321" i="1" a="1"/>
  <c r="AN1321" i="1"/>
  <c r="AN1322" i="1" a="1"/>
  <c r="AN1322" i="1"/>
  <c r="AN1323" i="1" a="1"/>
  <c r="AN1323" i="1"/>
  <c r="AN1324" i="1" a="1"/>
  <c r="AN1324" i="1"/>
  <c r="AN1325" i="1" a="1"/>
  <c r="AN1325" i="1"/>
  <c r="AN1326" i="1" a="1"/>
  <c r="AN1326" i="1"/>
  <c r="AN1327" i="1" a="1"/>
  <c r="AN1327" i="1"/>
  <c r="AN1328" i="1" a="1"/>
  <c r="AN1328" i="1"/>
  <c r="AN1329" i="1" a="1"/>
  <c r="AN1329" i="1"/>
  <c r="AN1330" i="1" a="1"/>
  <c r="AN1330" i="1"/>
  <c r="AN1331" i="1" a="1"/>
  <c r="AN1331" i="1"/>
  <c r="AN1332" i="1" a="1"/>
  <c r="AN1332" i="1"/>
  <c r="AN1333" i="1" a="1"/>
  <c r="AN1333" i="1"/>
  <c r="AN1334" i="1" a="1"/>
  <c r="AN1334" i="1"/>
  <c r="AN1335" i="1" a="1"/>
  <c r="AN1335" i="1"/>
  <c r="AN1336" i="1" a="1"/>
  <c r="AN1336" i="1"/>
  <c r="AN1337" i="1" a="1"/>
  <c r="AN1337" i="1"/>
  <c r="AN1338" i="1" a="1"/>
  <c r="AN1338" i="1"/>
  <c r="AN1339" i="1" a="1"/>
  <c r="AN1339" i="1"/>
  <c r="AN1340" i="1" a="1"/>
  <c r="AN1340" i="1"/>
  <c r="AN1341" i="1" a="1"/>
  <c r="AN1341" i="1"/>
  <c r="AN1342" i="1" a="1"/>
  <c r="AN1342" i="1"/>
  <c r="AN1343" i="1" a="1"/>
  <c r="AN1343" i="1"/>
  <c r="AN1344" i="1" a="1"/>
  <c r="AN1344" i="1"/>
  <c r="AN1345" i="1" a="1"/>
  <c r="AN1345" i="1"/>
  <c r="AN1346" i="1" a="1"/>
  <c r="AN1346" i="1"/>
  <c r="AN1347" i="1" a="1"/>
  <c r="AN1347" i="1"/>
  <c r="AN1348" i="1" a="1"/>
  <c r="AN1348" i="1"/>
  <c r="AN1349" i="1" a="1"/>
  <c r="AN1349" i="1"/>
  <c r="AN1350" i="1" a="1"/>
  <c r="AN1350" i="1"/>
  <c r="AN1351" i="1" a="1"/>
  <c r="AN1351" i="1"/>
  <c r="AN1352" i="1" a="1"/>
  <c r="AN1352" i="1"/>
  <c r="AN1353" i="1" a="1"/>
  <c r="AN1353" i="1"/>
  <c r="AN1354" i="1" a="1"/>
  <c r="AN1354" i="1"/>
  <c r="AN1355" i="1" a="1"/>
  <c r="AN1355" i="1"/>
  <c r="AN1356" i="1" a="1"/>
  <c r="AN1356" i="1"/>
  <c r="AN1357" i="1" a="1"/>
  <c r="AN1357" i="1"/>
  <c r="AN1358" i="1" a="1"/>
  <c r="AN1358" i="1"/>
  <c r="AN1359" i="1" a="1"/>
  <c r="AN1359" i="1"/>
  <c r="AN1360" i="1" a="1"/>
  <c r="AN1360" i="1"/>
  <c r="AN1361" i="1" a="1"/>
  <c r="AN1361" i="1"/>
  <c r="AN1362" i="1" a="1"/>
  <c r="AN1362" i="1"/>
  <c r="AN1363" i="1" a="1"/>
  <c r="AN1363" i="1"/>
  <c r="AN1364" i="1" a="1"/>
  <c r="AN1364" i="1"/>
  <c r="AN1365" i="1" a="1"/>
  <c r="AN1365" i="1"/>
  <c r="AN1366" i="1" a="1"/>
  <c r="AN1366" i="1"/>
  <c r="AN1367" i="1" a="1"/>
  <c r="AN1367" i="1"/>
  <c r="AN1368" i="1" a="1"/>
  <c r="AN1368" i="1"/>
  <c r="AN1369" i="1" a="1"/>
  <c r="AN1369" i="1"/>
  <c r="AN1370" i="1" a="1"/>
  <c r="AN1370" i="1"/>
  <c r="AN1371" i="1" a="1"/>
  <c r="AN1371" i="1"/>
  <c r="AN1372" i="1" a="1"/>
  <c r="AN1372" i="1"/>
  <c r="AN1373" i="1" a="1"/>
  <c r="AN1373" i="1"/>
  <c r="AN1374" i="1" a="1"/>
  <c r="AN1374" i="1"/>
  <c r="AN1375" i="1" a="1"/>
  <c r="AN1375" i="1"/>
  <c r="AN1376" i="1" a="1"/>
  <c r="AN1376" i="1"/>
  <c r="AN1377" i="1" a="1"/>
  <c r="AN1377" i="1"/>
  <c r="AN1378" i="1" a="1"/>
  <c r="AN1378" i="1"/>
  <c r="AN1379" i="1" a="1"/>
  <c r="AN1379" i="1"/>
  <c r="AN1380" i="1" a="1"/>
  <c r="AN1380" i="1"/>
  <c r="AN1381" i="1" a="1"/>
  <c r="AN1381" i="1"/>
  <c r="AN1382" i="1" a="1"/>
  <c r="AN1382" i="1"/>
  <c r="AN1383" i="1" a="1"/>
  <c r="AN1383" i="1"/>
  <c r="AN1384" i="1" a="1"/>
  <c r="AN1384" i="1"/>
  <c r="AN1385" i="1" a="1"/>
  <c r="AN1385" i="1"/>
  <c r="AN1386" i="1" a="1"/>
  <c r="AN1386" i="1"/>
  <c r="AN1387" i="1" a="1"/>
  <c r="AN1387" i="1"/>
  <c r="AN1388" i="1" a="1"/>
  <c r="AN1388" i="1"/>
  <c r="AN1389" i="1" a="1"/>
  <c r="AN1389" i="1"/>
  <c r="AN1390" i="1" a="1"/>
  <c r="AN1390" i="1"/>
  <c r="AN1391" i="1" a="1"/>
  <c r="AN1391" i="1"/>
  <c r="AN1392" i="1" a="1"/>
  <c r="AN1392" i="1"/>
  <c r="AN1393" i="1" a="1"/>
  <c r="AN1393" i="1"/>
  <c r="AN1394" i="1" a="1"/>
  <c r="AN1394" i="1"/>
  <c r="AN1395" i="1" a="1"/>
  <c r="AN1395" i="1"/>
  <c r="AN1396" i="1" a="1"/>
  <c r="AN1396" i="1"/>
  <c r="AN1397" i="1" a="1"/>
  <c r="AN1397" i="1"/>
  <c r="AN1398" i="1" a="1"/>
  <c r="AN1398" i="1"/>
  <c r="AN1399" i="1" a="1"/>
  <c r="AN1399" i="1"/>
  <c r="AN1400" i="1" a="1"/>
  <c r="AN1400" i="1"/>
  <c r="AN1401" i="1" a="1"/>
  <c r="AN1401" i="1"/>
  <c r="AN1402" i="1" a="1"/>
  <c r="AN1402" i="1"/>
  <c r="AN1403" i="1" a="1"/>
  <c r="AN1403" i="1"/>
  <c r="AN1404" i="1" a="1"/>
  <c r="AN1404" i="1"/>
  <c r="AN1405" i="1" a="1"/>
  <c r="AN1405" i="1"/>
  <c r="AN1406" i="1" a="1"/>
  <c r="AN1406" i="1"/>
  <c r="AN1407" i="1" a="1"/>
  <c r="AN1407" i="1"/>
  <c r="AN1408" i="1" a="1"/>
  <c r="AN1408" i="1"/>
  <c r="AN1409" i="1" a="1"/>
  <c r="AN1409" i="1"/>
  <c r="AN1410" i="1" a="1"/>
  <c r="AN1410" i="1"/>
  <c r="AN1411" i="1" a="1"/>
  <c r="AN1411" i="1"/>
  <c r="AN1412" i="1" a="1"/>
  <c r="AN1412" i="1"/>
  <c r="AN1413" i="1" a="1"/>
  <c r="AN1413" i="1"/>
  <c r="AN1414" i="1" a="1"/>
  <c r="AN1414" i="1"/>
  <c r="AN1415" i="1" a="1"/>
  <c r="AN1415" i="1"/>
  <c r="AN1416" i="1" a="1"/>
  <c r="AN1416" i="1"/>
  <c r="AN1417" i="1" a="1"/>
  <c r="AN1417" i="1"/>
  <c r="AN1418" i="1" a="1"/>
  <c r="AN1418" i="1"/>
  <c r="AN1419" i="1" a="1"/>
  <c r="AN1419" i="1"/>
  <c r="AN1420" i="1" a="1"/>
  <c r="AN1420" i="1"/>
  <c r="AN1421" i="1" a="1"/>
  <c r="AN1421" i="1"/>
  <c r="AN1422" i="1" a="1"/>
  <c r="AN1422" i="1"/>
  <c r="AN1423" i="1" a="1"/>
  <c r="AN1423" i="1"/>
  <c r="AN1424" i="1" a="1"/>
  <c r="AN1424" i="1"/>
  <c r="AN1425" i="1" a="1"/>
  <c r="AN1425" i="1"/>
  <c r="AN1426" i="1" a="1"/>
  <c r="AN1426" i="1"/>
  <c r="AN1427" i="1" a="1"/>
  <c r="AN1427" i="1"/>
  <c r="AN1428" i="1" a="1"/>
  <c r="AN1428" i="1"/>
  <c r="AN1429" i="1" a="1"/>
  <c r="AN1429" i="1"/>
  <c r="AN1430" i="1" a="1"/>
  <c r="AN1430" i="1"/>
  <c r="AN1431" i="1" a="1"/>
  <c r="AN1431" i="1"/>
  <c r="AN1432" i="1" a="1"/>
  <c r="AN1432" i="1"/>
  <c r="AN1433" i="1" a="1"/>
  <c r="AN1433" i="1"/>
  <c r="AN1434" i="1" a="1"/>
  <c r="AN1434" i="1"/>
  <c r="AN1435" i="1" a="1"/>
  <c r="AN1435" i="1"/>
  <c r="AN1436" i="1" a="1"/>
  <c r="AN1436" i="1"/>
  <c r="AN1437" i="1" a="1"/>
  <c r="AN1437" i="1"/>
  <c r="AN1438" i="1" a="1"/>
  <c r="AN1438" i="1"/>
  <c r="AN1439" i="1" a="1"/>
  <c r="AN1439" i="1"/>
  <c r="AN1440" i="1" a="1"/>
  <c r="AN1440" i="1"/>
  <c r="AN1441" i="1" a="1"/>
  <c r="AN1441" i="1"/>
  <c r="AN1442" i="1" a="1"/>
  <c r="AN1442" i="1"/>
  <c r="AN1443" i="1" a="1"/>
  <c r="AN1443" i="1"/>
  <c r="AN1444" i="1" a="1"/>
  <c r="AN1444" i="1"/>
  <c r="AN1445" i="1" a="1"/>
  <c r="AN1445" i="1"/>
  <c r="AN1446" i="1" a="1"/>
  <c r="AN1446" i="1"/>
  <c r="AN1447" i="1" a="1"/>
  <c r="AN1447" i="1"/>
  <c r="AN1448" i="1" a="1"/>
  <c r="AN1448" i="1"/>
  <c r="AN1449" i="1" a="1"/>
  <c r="AN1449" i="1"/>
  <c r="AN1450" i="1" a="1"/>
  <c r="AN1450" i="1"/>
  <c r="AN1451" i="1" a="1"/>
  <c r="AN1451" i="1"/>
  <c r="AN1452" i="1" a="1"/>
  <c r="AN1452" i="1"/>
  <c r="AN1453" i="1" a="1"/>
  <c r="AN1453" i="1"/>
  <c r="AN1454" i="1" a="1"/>
  <c r="AN1454" i="1"/>
  <c r="AN1455" i="1" a="1"/>
  <c r="AN1455" i="1"/>
  <c r="AN1456" i="1" a="1"/>
  <c r="AN1456" i="1"/>
  <c r="AN1457" i="1" a="1"/>
  <c r="AN1457" i="1"/>
  <c r="AN1458" i="1" a="1"/>
  <c r="AN1458" i="1"/>
  <c r="AN1459" i="1" a="1"/>
  <c r="AN1459" i="1"/>
  <c r="AN1460" i="1" a="1"/>
  <c r="AN1460" i="1"/>
  <c r="AN1461" i="1" a="1"/>
  <c r="AN1461" i="1"/>
  <c r="AN1462" i="1" a="1"/>
  <c r="AN1462" i="1"/>
  <c r="AN1463" i="1" a="1"/>
  <c r="AN1463" i="1"/>
  <c r="AN1464" i="1" a="1"/>
  <c r="AN1464" i="1"/>
  <c r="AN1465" i="1" a="1"/>
  <c r="AN1465" i="1"/>
  <c r="AN1466" i="1" a="1"/>
  <c r="AN1466" i="1"/>
  <c r="AN1467" i="1" a="1"/>
  <c r="AN1467" i="1"/>
  <c r="AN1468" i="1" a="1"/>
  <c r="AN1468" i="1"/>
  <c r="AN1469" i="1" a="1"/>
  <c r="AN1469" i="1"/>
  <c r="AN1470" i="1" a="1"/>
  <c r="AN1470" i="1"/>
  <c r="AN1471" i="1" a="1"/>
  <c r="AN1471" i="1"/>
  <c r="AN1472" i="1" a="1"/>
  <c r="AN1472" i="1"/>
  <c r="AN1473" i="1" a="1"/>
  <c r="AN1473" i="1"/>
  <c r="AN1474" i="1" a="1"/>
  <c r="AN1474" i="1"/>
  <c r="AN1475" i="1" a="1"/>
  <c r="AN1475" i="1"/>
  <c r="AN1476" i="1" a="1"/>
  <c r="AN1476" i="1"/>
  <c r="AN1477" i="1" a="1"/>
  <c r="AN1477" i="1"/>
  <c r="AN1478" i="1" a="1"/>
  <c r="AN1478" i="1"/>
  <c r="AN1479" i="1" a="1"/>
  <c r="AN1479" i="1"/>
  <c r="AN1480" i="1" a="1"/>
  <c r="AN1480" i="1"/>
  <c r="AN1481" i="1" a="1"/>
  <c r="AN1481" i="1"/>
  <c r="AN1482" i="1" a="1"/>
  <c r="AN1482" i="1"/>
  <c r="AN1483" i="1" a="1"/>
  <c r="AN1483" i="1"/>
  <c r="AN1484" i="1" a="1"/>
  <c r="AN1484" i="1"/>
  <c r="AN1485" i="1" a="1"/>
  <c r="AN1485" i="1"/>
  <c r="AN1486" i="1" a="1"/>
  <c r="AN1486" i="1"/>
  <c r="AN1487" i="1" a="1"/>
  <c r="AN1487" i="1"/>
  <c r="AN1488" i="1" a="1"/>
  <c r="AN1488" i="1"/>
  <c r="AN1489" i="1" a="1"/>
  <c r="AN1489" i="1"/>
  <c r="AN1490" i="1" a="1"/>
  <c r="AN1490" i="1"/>
  <c r="AN1491" i="1" a="1"/>
  <c r="AN1491" i="1"/>
  <c r="AN1492" i="1" a="1"/>
  <c r="AN1492" i="1"/>
  <c r="AN1493" i="1" a="1"/>
  <c r="AN1493" i="1"/>
  <c r="AN1494" i="1" a="1"/>
  <c r="AN1494" i="1"/>
  <c r="AN1495" i="1" a="1"/>
  <c r="AN1495" i="1"/>
  <c r="AN1496" i="1" a="1"/>
  <c r="AN1496" i="1"/>
  <c r="AN1497" i="1" a="1"/>
  <c r="AN1497" i="1"/>
  <c r="AN1498" i="1" a="1"/>
  <c r="AN1498" i="1"/>
  <c r="AN1499" i="1" a="1"/>
  <c r="AN1499" i="1"/>
  <c r="AN1500" i="1" a="1"/>
  <c r="AN1500" i="1"/>
  <c r="AN1501" i="1" a="1"/>
  <c r="AN1501" i="1"/>
  <c r="AN1502" i="1" a="1"/>
  <c r="AN1502" i="1"/>
  <c r="AN1503" i="1" a="1"/>
  <c r="AN1503" i="1"/>
  <c r="AN1504" i="1" a="1"/>
  <c r="AN1504" i="1"/>
  <c r="AN1505" i="1" a="1"/>
  <c r="AN1505" i="1"/>
  <c r="AN1506" i="1" a="1"/>
  <c r="AN1506" i="1"/>
  <c r="AN1507" i="1" a="1"/>
  <c r="AN1507" i="1"/>
  <c r="AN1508" i="1" a="1"/>
  <c r="AN1508" i="1"/>
  <c r="AN1509" i="1" a="1"/>
  <c r="AN1509" i="1"/>
  <c r="AN1510" i="1" a="1"/>
  <c r="AN1510" i="1"/>
  <c r="AN1511" i="1" a="1"/>
  <c r="AN1511" i="1"/>
  <c r="AN1512" i="1" a="1"/>
  <c r="AN1512" i="1"/>
  <c r="AN1513" i="1" a="1"/>
  <c r="AN1513" i="1"/>
  <c r="AN1514" i="1" a="1"/>
  <c r="AN1514" i="1"/>
  <c r="AN1515" i="1" a="1"/>
  <c r="AN1515" i="1"/>
  <c r="AN1516" i="1" a="1"/>
  <c r="AN1516" i="1"/>
  <c r="AN1517" i="1" a="1"/>
  <c r="AN1517" i="1"/>
  <c r="AN1518" i="1" a="1"/>
  <c r="AN1518" i="1"/>
  <c r="AN1519" i="1" a="1"/>
  <c r="AN1519" i="1"/>
  <c r="AN1520" i="1" a="1"/>
  <c r="AN1520" i="1"/>
  <c r="AN1521" i="1" a="1"/>
  <c r="AN1521" i="1"/>
  <c r="AN1522" i="1" a="1"/>
  <c r="AN1522" i="1"/>
  <c r="AN1523" i="1" a="1"/>
  <c r="AN1523" i="1"/>
  <c r="AN1524" i="1" a="1"/>
  <c r="AN1524" i="1"/>
  <c r="AN1525" i="1" a="1"/>
  <c r="AN1525" i="1"/>
  <c r="AN1526" i="1" a="1"/>
  <c r="AN1526" i="1"/>
  <c r="AN1527" i="1" a="1"/>
  <c r="AN1527" i="1"/>
  <c r="AN1528" i="1" a="1"/>
  <c r="AN1528" i="1"/>
  <c r="AN1529" i="1" a="1"/>
  <c r="AN1529" i="1"/>
  <c r="AN1530" i="1" a="1"/>
  <c r="AN1530" i="1"/>
  <c r="AN1531" i="1" a="1"/>
  <c r="AN1531" i="1"/>
  <c r="AN1532" i="1" a="1"/>
  <c r="AN1532" i="1"/>
  <c r="AN1533" i="1" a="1"/>
  <c r="AN1533" i="1"/>
  <c r="AN1534" i="1" a="1"/>
  <c r="AN1534" i="1"/>
  <c r="AN1535" i="1" a="1"/>
  <c r="AN1535" i="1"/>
  <c r="AN1536" i="1" a="1"/>
  <c r="AN1536" i="1"/>
  <c r="AN1537" i="1" a="1"/>
  <c r="AN1537" i="1"/>
  <c r="AN1538" i="1" a="1"/>
  <c r="AN1538" i="1"/>
  <c r="AN1539" i="1" a="1"/>
  <c r="AN1539" i="1"/>
  <c r="AN1540" i="1" a="1"/>
  <c r="AN1540" i="1"/>
  <c r="AN1541" i="1" a="1"/>
  <c r="AN1541" i="1"/>
  <c r="AN1542" i="1" a="1"/>
  <c r="AN1542" i="1"/>
  <c r="AN1543" i="1" a="1"/>
  <c r="AN1543" i="1"/>
  <c r="AN1544" i="1" a="1"/>
  <c r="AN1544" i="1"/>
  <c r="AN1545" i="1" a="1"/>
  <c r="AN1545" i="1"/>
  <c r="AN1546" i="1" a="1"/>
  <c r="AN1546" i="1"/>
  <c r="AN1547" i="1" a="1"/>
  <c r="AN1547" i="1"/>
  <c r="AN1548" i="1" a="1"/>
  <c r="AN1548" i="1"/>
  <c r="AN1549" i="1" a="1"/>
  <c r="AN1549" i="1"/>
  <c r="AN1550" i="1" a="1"/>
  <c r="AN1550" i="1"/>
  <c r="AN1551" i="1" a="1"/>
  <c r="AN1551" i="1"/>
  <c r="AN1552" i="1" a="1"/>
  <c r="AN1552" i="1"/>
  <c r="AN1553" i="1" a="1"/>
  <c r="AN1553" i="1"/>
  <c r="AN1554" i="1" a="1"/>
  <c r="AN1554" i="1"/>
  <c r="AN1555" i="1" a="1"/>
  <c r="AN1555" i="1"/>
  <c r="AN1556" i="1" a="1"/>
  <c r="AN1556" i="1"/>
  <c r="AN1557" i="1" a="1"/>
  <c r="AN1557" i="1"/>
  <c r="AN1558" i="1" a="1"/>
  <c r="AN1558" i="1"/>
  <c r="AN1559" i="1" a="1"/>
  <c r="AN1559" i="1"/>
  <c r="AN1560" i="1" a="1"/>
  <c r="AN1560" i="1"/>
  <c r="AN1561" i="1" a="1"/>
  <c r="AN1561" i="1"/>
  <c r="AN1562" i="1" a="1"/>
  <c r="AN1562" i="1"/>
  <c r="AN1563" i="1" a="1"/>
  <c r="AN1563" i="1"/>
  <c r="AN1564" i="1" a="1"/>
  <c r="AN1564" i="1"/>
  <c r="AN1565" i="1" a="1"/>
  <c r="AN1565" i="1"/>
  <c r="AN1566" i="1" a="1"/>
  <c r="AN1566" i="1"/>
  <c r="AN1567" i="1" a="1"/>
  <c r="AN1567" i="1"/>
  <c r="AN1568" i="1" a="1"/>
  <c r="AN1568" i="1"/>
  <c r="AN1569" i="1" a="1"/>
  <c r="AN1569" i="1"/>
  <c r="AN1570" i="1" a="1"/>
  <c r="AN1570" i="1"/>
  <c r="AN1571" i="1" a="1"/>
  <c r="AN1571" i="1"/>
  <c r="AN1572" i="1" a="1"/>
  <c r="AN1572" i="1"/>
  <c r="AN1573" i="1" a="1"/>
  <c r="AN1573" i="1"/>
  <c r="AN1574" i="1" a="1"/>
  <c r="AN1574" i="1"/>
  <c r="AN1575" i="1" a="1"/>
  <c r="AN1575" i="1"/>
  <c r="AN1576" i="1" a="1"/>
  <c r="AN1576" i="1"/>
  <c r="AN1577" i="1" a="1"/>
  <c r="AN1577" i="1"/>
  <c r="AN1578" i="1" a="1"/>
  <c r="AN1578" i="1"/>
  <c r="AN1579" i="1" a="1"/>
  <c r="AN1579" i="1"/>
  <c r="AN1580" i="1" a="1"/>
  <c r="AN1580" i="1"/>
  <c r="AN1581" i="1" a="1"/>
  <c r="AN1581" i="1"/>
  <c r="AN1582" i="1" a="1"/>
  <c r="AN1582" i="1"/>
  <c r="AN1583" i="1" a="1"/>
  <c r="AN1583" i="1"/>
  <c r="AN1584" i="1" a="1"/>
  <c r="AN1584" i="1"/>
  <c r="AN1585" i="1" a="1"/>
  <c r="AN1585" i="1"/>
  <c r="AN1586" i="1" a="1"/>
  <c r="AN1586" i="1"/>
  <c r="AN1587" i="1" a="1"/>
  <c r="AN1587" i="1"/>
  <c r="AN1588" i="1" a="1"/>
  <c r="AN1588" i="1"/>
  <c r="AN1589" i="1" a="1"/>
  <c r="AN1589" i="1"/>
  <c r="AN1590" i="1" a="1"/>
  <c r="AN1590" i="1"/>
  <c r="AN1591" i="1" a="1"/>
  <c r="AN1591" i="1"/>
  <c r="AN1592" i="1" a="1"/>
  <c r="AN1592" i="1"/>
  <c r="AN1593" i="1" a="1"/>
  <c r="AN1593" i="1"/>
  <c r="AN1594" i="1" a="1"/>
  <c r="AN1594" i="1"/>
  <c r="AN1595" i="1" a="1"/>
  <c r="AN1595" i="1"/>
  <c r="AN1596" i="1" a="1"/>
  <c r="AN1596" i="1"/>
  <c r="AN1597" i="1" a="1"/>
  <c r="AN1597" i="1"/>
  <c r="AN1598" i="1" a="1"/>
  <c r="AN1598" i="1"/>
  <c r="AN1599" i="1" a="1"/>
  <c r="AN1599" i="1"/>
  <c r="AN1600" i="1" a="1"/>
  <c r="AN1600" i="1"/>
  <c r="AN1601" i="1" a="1"/>
  <c r="AN1601" i="1"/>
  <c r="AN1602" i="1" a="1"/>
  <c r="AN1602" i="1"/>
  <c r="AN1603" i="1" a="1"/>
  <c r="AN1603" i="1"/>
  <c r="AN1604" i="1" a="1"/>
  <c r="AN1604" i="1"/>
  <c r="AN1605" i="1" a="1"/>
  <c r="AN1605" i="1"/>
  <c r="AN1606" i="1" a="1"/>
  <c r="AN1606" i="1"/>
  <c r="AN1607" i="1" a="1"/>
  <c r="AN1607" i="1"/>
  <c r="AN1608" i="1" a="1"/>
  <c r="AN1608" i="1"/>
  <c r="AN1609" i="1" a="1"/>
  <c r="AN1609" i="1"/>
  <c r="AN1610" i="1" a="1"/>
  <c r="AN1610" i="1"/>
  <c r="AN1611" i="1" a="1"/>
  <c r="AN1611" i="1"/>
  <c r="AN1612" i="1" a="1"/>
  <c r="AN1612" i="1"/>
  <c r="AN1613" i="1" a="1"/>
  <c r="AN1613" i="1"/>
  <c r="AN1614" i="1" a="1"/>
  <c r="AN1614" i="1"/>
  <c r="AN1615" i="1" a="1"/>
  <c r="AN1615" i="1"/>
  <c r="AN1616" i="1" a="1"/>
  <c r="AN1616" i="1"/>
  <c r="AN1617" i="1" a="1"/>
  <c r="AN1617" i="1"/>
  <c r="AN1618" i="1" a="1"/>
  <c r="AN1618" i="1"/>
  <c r="AN1619" i="1" a="1"/>
  <c r="AN1619" i="1"/>
  <c r="AN1620" i="1" a="1"/>
  <c r="AN1620" i="1"/>
  <c r="AN1621" i="1" a="1"/>
  <c r="AN1621" i="1"/>
  <c r="AN1622" i="1" a="1"/>
  <c r="AN1622" i="1"/>
  <c r="AN1623" i="1" a="1"/>
  <c r="AN1623" i="1"/>
  <c r="AN1624" i="1" a="1"/>
  <c r="AN1624" i="1"/>
  <c r="AN1625" i="1" a="1"/>
  <c r="AN1625" i="1"/>
  <c r="AN1626" i="1" a="1"/>
  <c r="AN1626" i="1"/>
  <c r="AN1627" i="1" a="1"/>
  <c r="AN1627" i="1"/>
  <c r="AN1628" i="1" a="1"/>
  <c r="AN1628" i="1"/>
  <c r="AN1629" i="1" a="1"/>
  <c r="AN1629" i="1"/>
  <c r="AN1630" i="1" a="1"/>
  <c r="AN1630" i="1"/>
  <c r="AN1631" i="1" a="1"/>
  <c r="AN1631" i="1"/>
  <c r="AN1632" i="1" a="1"/>
  <c r="AN1632" i="1"/>
  <c r="AN1633" i="1" a="1"/>
  <c r="AN1633" i="1"/>
  <c r="AN1634" i="1" a="1"/>
  <c r="AN1634" i="1"/>
  <c r="AN1635" i="1" a="1"/>
  <c r="AN1635" i="1"/>
  <c r="AN1636" i="1" a="1"/>
  <c r="AN1636" i="1"/>
  <c r="AN1637" i="1" a="1"/>
  <c r="AN1637" i="1"/>
  <c r="AN1638" i="1" a="1"/>
  <c r="AN1638" i="1"/>
  <c r="AN1639" i="1" a="1"/>
  <c r="AN1639" i="1"/>
  <c r="AN1640" i="1" a="1"/>
  <c r="AN1640" i="1"/>
  <c r="AN1641" i="1" a="1"/>
  <c r="AN1641" i="1"/>
  <c r="AN1642" i="1" a="1"/>
  <c r="AN1642" i="1"/>
  <c r="AN1643" i="1" a="1"/>
  <c r="AN1643" i="1"/>
  <c r="AN1644" i="1" a="1"/>
  <c r="AN1644" i="1"/>
  <c r="AN1645" i="1" a="1"/>
  <c r="AN1645" i="1"/>
  <c r="AN1646" i="1" a="1"/>
  <c r="AN1646" i="1"/>
  <c r="AN1647" i="1" a="1"/>
  <c r="AN1647" i="1"/>
  <c r="AN1648" i="1" a="1"/>
  <c r="AN1648" i="1"/>
  <c r="AN1649" i="1" a="1"/>
  <c r="AN1649" i="1"/>
  <c r="AN1650" i="1" a="1"/>
  <c r="AN1650" i="1"/>
  <c r="AN1651" i="1" a="1"/>
  <c r="AN1651" i="1"/>
  <c r="AN1652" i="1" a="1"/>
  <c r="AN1652" i="1"/>
  <c r="AN1653" i="1" a="1"/>
  <c r="AN1653" i="1"/>
  <c r="AN1654" i="1" a="1"/>
  <c r="AN1654" i="1"/>
  <c r="AN1655" i="1" a="1"/>
  <c r="AN1655" i="1"/>
  <c r="AN1656" i="1" a="1"/>
  <c r="AN1656" i="1"/>
  <c r="AN1657" i="1" a="1"/>
  <c r="AN1657" i="1"/>
  <c r="AN1658" i="1" a="1"/>
  <c r="AN1658" i="1"/>
  <c r="AN1659" i="1" a="1"/>
  <c r="AN1659" i="1"/>
  <c r="AN1660" i="1" a="1"/>
  <c r="AN1660" i="1"/>
  <c r="AN1661" i="1" a="1"/>
  <c r="AN1661" i="1"/>
  <c r="AN1662" i="1" a="1"/>
  <c r="AN1662" i="1"/>
  <c r="AN1663" i="1" a="1"/>
  <c r="AN1663" i="1"/>
  <c r="AN1664" i="1" a="1"/>
  <c r="AN1664" i="1"/>
  <c r="AN1665" i="1" a="1"/>
  <c r="AN1665" i="1"/>
  <c r="AN1666" i="1" a="1"/>
  <c r="AN1666" i="1"/>
  <c r="AN1667" i="1" a="1"/>
  <c r="AN1667" i="1"/>
  <c r="AN1668" i="1" a="1"/>
  <c r="AN1668" i="1"/>
  <c r="AN1669" i="1" a="1"/>
  <c r="AN1669" i="1"/>
  <c r="AN1670" i="1" a="1"/>
  <c r="AN1670" i="1"/>
  <c r="AN1671" i="1" a="1"/>
  <c r="AN1671" i="1"/>
  <c r="AN1672" i="1" a="1"/>
  <c r="AN1672" i="1"/>
  <c r="AN1673" i="1" a="1"/>
  <c r="AN1673" i="1"/>
  <c r="AN1674" i="1" a="1"/>
  <c r="AN1674" i="1"/>
  <c r="AN1675" i="1" a="1"/>
  <c r="AN1675" i="1"/>
  <c r="AN1676" i="1" a="1"/>
  <c r="AN1676" i="1"/>
  <c r="AN1677" i="1" a="1"/>
  <c r="AN1677" i="1"/>
  <c r="AN1678" i="1" a="1"/>
  <c r="AN1678" i="1"/>
  <c r="AN1679" i="1" a="1"/>
  <c r="AN1679" i="1"/>
  <c r="AN1680" i="1" a="1"/>
  <c r="AN1680" i="1"/>
  <c r="AN1681" i="1" a="1"/>
  <c r="AN1681" i="1"/>
  <c r="AN1682" i="1" a="1"/>
  <c r="AN1682" i="1"/>
  <c r="AN1683" i="1" a="1"/>
  <c r="AN1683" i="1"/>
  <c r="AN1684" i="1" a="1"/>
  <c r="AN1684" i="1"/>
  <c r="AN1685" i="1" a="1"/>
  <c r="AN1685" i="1"/>
  <c r="AN1686" i="1" a="1"/>
  <c r="AN1686" i="1"/>
  <c r="AN1687" i="1" a="1"/>
  <c r="AN1687" i="1"/>
  <c r="AN1688" i="1" a="1"/>
  <c r="AN1688" i="1"/>
  <c r="AN1689" i="1" a="1"/>
  <c r="AN1689" i="1"/>
  <c r="AN1690" i="1" a="1"/>
  <c r="AN1690" i="1"/>
  <c r="AN1691" i="1" a="1"/>
  <c r="AN1691" i="1"/>
  <c r="AN1692" i="1" a="1"/>
  <c r="AN1692" i="1"/>
  <c r="AN1693" i="1" a="1"/>
  <c r="AN1693" i="1"/>
  <c r="AN1694" i="1" a="1"/>
  <c r="AN1694" i="1"/>
  <c r="AN1695" i="1" a="1"/>
  <c r="AN1695" i="1"/>
  <c r="AN1696" i="1" a="1"/>
  <c r="AN1696" i="1"/>
  <c r="AN1697" i="1" a="1"/>
  <c r="AN1697" i="1"/>
  <c r="AN1698" i="1" a="1"/>
  <c r="AN1698" i="1"/>
  <c r="AN1699" i="1" a="1"/>
  <c r="AN1699" i="1"/>
  <c r="AN1700" i="1" a="1"/>
  <c r="AN1700" i="1"/>
  <c r="AN1701" i="1" a="1"/>
  <c r="AN1701" i="1"/>
  <c r="AN1702" i="1" a="1"/>
  <c r="AN1702" i="1"/>
  <c r="AN1703" i="1" a="1"/>
  <c r="AN1703" i="1"/>
  <c r="AN1704" i="1" a="1"/>
  <c r="AN1704" i="1"/>
  <c r="AN1705" i="1" a="1"/>
  <c r="AN1705" i="1"/>
  <c r="AN1706" i="1" a="1"/>
  <c r="AN1706" i="1"/>
  <c r="AN1707" i="1" a="1"/>
  <c r="AN1707" i="1"/>
  <c r="AN1708" i="1" a="1"/>
  <c r="AN1708" i="1"/>
  <c r="AN1709" i="1" a="1"/>
  <c r="AN1709" i="1"/>
  <c r="AN1710" i="1" a="1"/>
  <c r="AN1710" i="1"/>
  <c r="AN1711" i="1" a="1"/>
  <c r="AN1711" i="1"/>
  <c r="AN1712" i="1" a="1"/>
  <c r="AN1712" i="1"/>
  <c r="AN1713" i="1" a="1"/>
  <c r="AN1713" i="1"/>
  <c r="AN1714" i="1" a="1"/>
  <c r="AN1714" i="1"/>
  <c r="AN1715" i="1" a="1"/>
  <c r="AN1715" i="1"/>
  <c r="AN1716" i="1" a="1"/>
  <c r="AN1716" i="1"/>
  <c r="AN1717" i="1" a="1"/>
  <c r="AN1717" i="1"/>
  <c r="AN1718" i="1" a="1"/>
  <c r="AN1718" i="1"/>
  <c r="AN1719" i="1" a="1"/>
  <c r="AN1719" i="1"/>
  <c r="AN1720" i="1" a="1"/>
  <c r="AN1720" i="1"/>
  <c r="AN1721" i="1" a="1"/>
  <c r="AN1721" i="1"/>
  <c r="AN1722" i="1" a="1"/>
  <c r="AN1722" i="1"/>
  <c r="AN1723" i="1" a="1"/>
  <c r="AN1723" i="1"/>
  <c r="AN1724" i="1" a="1"/>
  <c r="AN1724" i="1"/>
  <c r="AN1725" i="1" a="1"/>
  <c r="AN1725" i="1"/>
  <c r="AN1726" i="1" a="1"/>
  <c r="AN1726" i="1"/>
  <c r="AN1727" i="1" a="1"/>
  <c r="AN1727" i="1"/>
  <c r="AN1728" i="1" a="1"/>
  <c r="AN1728" i="1"/>
  <c r="AN1729" i="1" a="1"/>
  <c r="AN1729" i="1"/>
  <c r="AN1730" i="1" a="1"/>
  <c r="AN1730" i="1"/>
  <c r="AN1731" i="1" a="1"/>
  <c r="AN1731" i="1"/>
  <c r="AN1732" i="1" a="1"/>
  <c r="AN1732" i="1"/>
  <c r="AN1733" i="1" a="1"/>
  <c r="AN1733" i="1"/>
  <c r="AN1734" i="1" a="1"/>
  <c r="AN1734" i="1"/>
  <c r="AN1735" i="1" a="1"/>
  <c r="AN1735" i="1"/>
  <c r="AN1736" i="1" a="1"/>
  <c r="AN1736" i="1"/>
  <c r="AN1737" i="1" a="1"/>
  <c r="AN1737" i="1"/>
  <c r="AN1738" i="1" a="1"/>
  <c r="AN1738" i="1"/>
  <c r="AN1739" i="1" a="1"/>
  <c r="AN1739" i="1"/>
  <c r="AN1740" i="1" a="1"/>
  <c r="AN1740" i="1"/>
  <c r="AN1741" i="1" a="1"/>
  <c r="AN1741" i="1"/>
  <c r="AN1742" i="1" a="1"/>
  <c r="AN1742" i="1"/>
  <c r="AN1743" i="1" a="1"/>
  <c r="AN1743" i="1"/>
  <c r="AN1744" i="1" a="1"/>
  <c r="AN1744" i="1"/>
  <c r="AN1745" i="1" a="1"/>
  <c r="AN1745" i="1"/>
  <c r="AN1746" i="1" a="1"/>
  <c r="AN1746" i="1"/>
  <c r="AN1747" i="1" a="1"/>
  <c r="AN1747" i="1"/>
  <c r="AN1748" i="1" a="1"/>
  <c r="AN1748" i="1"/>
  <c r="AN1749" i="1" a="1"/>
  <c r="AN1749" i="1"/>
  <c r="AN1750" i="1" a="1"/>
  <c r="AN1750" i="1"/>
  <c r="AN1751" i="1" a="1"/>
  <c r="AN1751" i="1"/>
  <c r="AN1752" i="1" a="1"/>
  <c r="AN1752" i="1"/>
  <c r="AN1753" i="1" a="1"/>
  <c r="AN1753" i="1"/>
  <c r="AN1754" i="1" a="1"/>
  <c r="AN1754" i="1"/>
  <c r="AN1755" i="1" a="1"/>
  <c r="AN1755" i="1"/>
  <c r="AN1756" i="1" a="1"/>
  <c r="AN1756" i="1"/>
  <c r="AN1757" i="1" a="1"/>
  <c r="AN1757" i="1"/>
  <c r="AN1758" i="1" a="1"/>
  <c r="AN1758" i="1"/>
  <c r="AN1759" i="1" a="1"/>
  <c r="AN1759" i="1"/>
  <c r="AN1760" i="1" a="1"/>
  <c r="AN1760" i="1"/>
  <c r="AN1761" i="1" a="1"/>
  <c r="AN1761" i="1"/>
  <c r="AN1762" i="1" a="1"/>
  <c r="AN1762" i="1"/>
  <c r="AN1763" i="1" a="1"/>
  <c r="AN1763" i="1"/>
  <c r="AN1764" i="1" a="1"/>
  <c r="AN1764" i="1"/>
  <c r="AN1765" i="1" a="1"/>
  <c r="AN1765" i="1"/>
  <c r="AN1766" i="1" a="1"/>
  <c r="AN1766" i="1"/>
  <c r="AN1767" i="1" a="1"/>
  <c r="AN1767" i="1"/>
  <c r="AN1768" i="1" a="1"/>
  <c r="AN1768" i="1"/>
  <c r="AN1769" i="1" a="1"/>
  <c r="AN1769" i="1"/>
  <c r="AN1770" i="1" a="1"/>
  <c r="AN1770" i="1"/>
  <c r="AN1771" i="1" a="1"/>
  <c r="AN1771" i="1"/>
  <c r="AN1772" i="1" a="1"/>
  <c r="AN1772" i="1"/>
  <c r="AN1773" i="1" a="1"/>
  <c r="AN1773" i="1"/>
  <c r="AN1774" i="1" a="1"/>
  <c r="AN1774" i="1"/>
  <c r="AN1775" i="1" a="1"/>
  <c r="AN1775" i="1"/>
  <c r="AN1776" i="1" a="1"/>
  <c r="AN1776" i="1"/>
  <c r="AN1777" i="1" a="1"/>
  <c r="AN1777" i="1"/>
  <c r="AN1778" i="1" a="1"/>
  <c r="AN1778" i="1"/>
  <c r="AN1779" i="1" a="1"/>
  <c r="AN1779" i="1"/>
  <c r="AN1780" i="1" a="1"/>
  <c r="AN1780" i="1"/>
  <c r="AN1781" i="1" a="1"/>
  <c r="AN1781" i="1"/>
  <c r="AN1782" i="1" a="1"/>
  <c r="AN1782" i="1"/>
  <c r="AN1783" i="1" a="1"/>
  <c r="AN1783" i="1"/>
  <c r="AN1784" i="1" a="1"/>
  <c r="AN1784" i="1"/>
  <c r="AN1785" i="1" a="1"/>
  <c r="AN1785" i="1"/>
  <c r="AN1786" i="1" a="1"/>
  <c r="AN1786" i="1"/>
  <c r="AN1787" i="1" a="1"/>
  <c r="AN1787" i="1"/>
  <c r="AN1788" i="1" a="1"/>
  <c r="AN1788" i="1"/>
  <c r="AN1789" i="1" a="1"/>
  <c r="AN1789" i="1"/>
  <c r="AN1790" i="1" a="1"/>
  <c r="AN1790" i="1"/>
  <c r="AN1791" i="1" a="1"/>
  <c r="AN1791" i="1"/>
  <c r="AN1792" i="1" a="1"/>
  <c r="AN1792" i="1"/>
  <c r="AN1793" i="1" a="1"/>
  <c r="AN1793" i="1"/>
  <c r="AN1794" i="1" a="1"/>
  <c r="AN1794" i="1"/>
  <c r="AN1795" i="1" a="1"/>
  <c r="AN1795" i="1"/>
  <c r="AN1796" i="1" a="1"/>
  <c r="AN1796" i="1"/>
  <c r="AN1797" i="1" a="1"/>
  <c r="AN1797" i="1"/>
  <c r="AN1798" i="1" a="1"/>
  <c r="AN1798" i="1"/>
  <c r="AN1799" i="1" a="1"/>
  <c r="AN1799" i="1"/>
  <c r="AN1800" i="1" a="1"/>
  <c r="AN1800" i="1"/>
  <c r="AN1801" i="1" a="1"/>
  <c r="AN1801" i="1"/>
  <c r="AN1802" i="1" a="1"/>
  <c r="AN1802" i="1"/>
  <c r="AN1803" i="1" a="1"/>
  <c r="AN1803" i="1"/>
  <c r="AN1804" i="1" a="1"/>
  <c r="AN1804" i="1"/>
  <c r="AN1805" i="1" a="1"/>
  <c r="AN1805" i="1"/>
  <c r="AN1806" i="1" a="1"/>
  <c r="AN1806" i="1"/>
  <c r="AN1807" i="1" a="1"/>
  <c r="AN1807" i="1"/>
  <c r="AN1808" i="1" a="1"/>
  <c r="AN1808" i="1"/>
  <c r="AN1809" i="1" a="1"/>
  <c r="AN1809" i="1"/>
  <c r="AN1810" i="1" a="1"/>
  <c r="AN1810" i="1"/>
  <c r="AN1811" i="1" a="1"/>
  <c r="AN1811" i="1"/>
  <c r="AN1812" i="1" a="1"/>
  <c r="AN1812" i="1"/>
  <c r="AN1813" i="1" a="1"/>
  <c r="AN1813" i="1"/>
  <c r="AN1814" i="1" a="1"/>
  <c r="AN1814" i="1"/>
  <c r="AN1815" i="1" a="1"/>
  <c r="AN1815" i="1"/>
  <c r="AN1816" i="1" a="1"/>
  <c r="AN1816" i="1"/>
  <c r="AN1817" i="1" a="1"/>
  <c r="AN1817" i="1"/>
  <c r="AN1818" i="1" a="1"/>
  <c r="AN1818" i="1"/>
  <c r="AN1819" i="1" a="1"/>
  <c r="AN1819" i="1"/>
  <c r="AN1820" i="1" a="1"/>
  <c r="AN1820" i="1"/>
  <c r="AN1821" i="1" a="1"/>
  <c r="AN1821" i="1"/>
  <c r="AN1822" i="1" a="1"/>
  <c r="AN1822" i="1"/>
  <c r="AN1823" i="1" a="1"/>
  <c r="AN1823" i="1"/>
  <c r="AN1824" i="1" a="1"/>
  <c r="AN1824" i="1"/>
  <c r="AN1825" i="1" a="1"/>
  <c r="AN1825" i="1"/>
  <c r="AN1826" i="1" a="1"/>
  <c r="AN1826" i="1"/>
  <c r="AN1827" i="1" a="1"/>
  <c r="AN1827" i="1"/>
  <c r="AN1828" i="1" a="1"/>
  <c r="AN1828" i="1"/>
  <c r="AN1829" i="1" a="1"/>
  <c r="AN1829" i="1"/>
  <c r="AN1830" i="1" a="1"/>
  <c r="AN1830" i="1"/>
  <c r="AN1831" i="1" a="1"/>
  <c r="AN1831" i="1"/>
  <c r="AN1832" i="1" a="1"/>
  <c r="AN1832" i="1"/>
  <c r="AN1833" i="1" a="1"/>
  <c r="AN1833" i="1"/>
  <c r="AN1834" i="1" a="1"/>
  <c r="AN1834" i="1"/>
  <c r="AN1835" i="1" a="1"/>
  <c r="AN1835" i="1"/>
  <c r="AN1836" i="1" a="1"/>
  <c r="AN1836" i="1"/>
  <c r="AN1837" i="1" a="1"/>
  <c r="AN1837" i="1"/>
  <c r="AN1838" i="1" a="1"/>
  <c r="AN1838" i="1"/>
  <c r="AN1839" i="1" a="1"/>
  <c r="AN1839" i="1"/>
  <c r="AN1840" i="1" a="1"/>
  <c r="AN1840" i="1"/>
  <c r="AN1841" i="1" a="1"/>
  <c r="AN1841" i="1"/>
  <c r="AN1842" i="1" a="1"/>
  <c r="AN1842" i="1"/>
  <c r="AN1843" i="1" a="1"/>
  <c r="AN1843" i="1"/>
  <c r="AN1844" i="1" a="1"/>
  <c r="AN1844" i="1"/>
  <c r="AN1845" i="1" a="1"/>
  <c r="AN1845" i="1"/>
  <c r="AN1846" i="1" a="1"/>
  <c r="AN1846" i="1"/>
  <c r="AN1847" i="1" a="1"/>
  <c r="AN1847" i="1"/>
  <c r="AN1848" i="1" a="1"/>
  <c r="AN1848" i="1"/>
  <c r="AN1849" i="1" a="1"/>
  <c r="AN1849" i="1"/>
  <c r="AN1850" i="1" a="1"/>
  <c r="AN1850" i="1"/>
  <c r="AN1851" i="1" a="1"/>
  <c r="AN1851" i="1"/>
  <c r="AN1852" i="1" a="1"/>
  <c r="AN1852" i="1"/>
  <c r="AN1853" i="1" a="1"/>
  <c r="AN1853" i="1"/>
  <c r="AN1854" i="1" a="1"/>
  <c r="AN1854" i="1"/>
  <c r="AN1855" i="1" a="1"/>
  <c r="AN1855" i="1"/>
  <c r="AN1856" i="1" a="1"/>
  <c r="AN1856" i="1"/>
  <c r="AN1857" i="1" a="1"/>
  <c r="AN1857" i="1"/>
  <c r="AN1858" i="1" a="1"/>
  <c r="AN1858" i="1"/>
  <c r="AN1859" i="1" a="1"/>
  <c r="AN1859" i="1"/>
  <c r="AN1860" i="1" a="1"/>
  <c r="AN1860" i="1"/>
  <c r="AN1861" i="1" a="1"/>
  <c r="AN1861" i="1"/>
  <c r="AN1862" i="1" a="1"/>
  <c r="AN1862" i="1"/>
  <c r="AN1863" i="1" a="1"/>
  <c r="AN1863" i="1"/>
  <c r="AN1864" i="1" a="1"/>
  <c r="AN1864" i="1"/>
  <c r="AN1865" i="1" a="1"/>
  <c r="AN1865" i="1"/>
  <c r="AN1866" i="1" a="1"/>
  <c r="AN1866" i="1"/>
  <c r="AN1867" i="1" a="1"/>
  <c r="AN1867" i="1"/>
  <c r="AN1868" i="1" a="1"/>
  <c r="AN1868" i="1"/>
  <c r="AN1869" i="1" a="1"/>
  <c r="AN1869" i="1"/>
  <c r="AN1870" i="1" a="1"/>
  <c r="AN1870" i="1"/>
  <c r="AN1871" i="1" a="1"/>
  <c r="AN1871" i="1"/>
  <c r="AN1872" i="1" a="1"/>
  <c r="AN1872" i="1"/>
  <c r="AN1873" i="1" a="1"/>
  <c r="AN1873" i="1"/>
  <c r="AN1874" i="1" a="1"/>
  <c r="AN1874" i="1"/>
  <c r="AN1875" i="1" a="1"/>
  <c r="AN1875" i="1"/>
  <c r="AN1876" i="1" a="1"/>
  <c r="AN1876" i="1"/>
  <c r="AN1877" i="1" a="1"/>
  <c r="AN1877" i="1"/>
  <c r="AN1878" i="1" a="1"/>
  <c r="AN1878" i="1"/>
  <c r="AN1879" i="1" a="1"/>
  <c r="AN1879" i="1"/>
  <c r="AN1880" i="1" a="1"/>
  <c r="AN1880" i="1"/>
  <c r="AN1881" i="1" a="1"/>
  <c r="AN1881" i="1"/>
  <c r="AN1882" i="1" a="1"/>
  <c r="AN1882" i="1"/>
  <c r="AN1883" i="1" a="1"/>
  <c r="AN1883" i="1"/>
  <c r="AN1884" i="1" a="1"/>
  <c r="AN1884" i="1"/>
  <c r="AN1885" i="1" a="1"/>
  <c r="AN1885" i="1"/>
  <c r="AN1886" i="1" a="1"/>
  <c r="AN1886" i="1"/>
  <c r="AN1887" i="1" a="1"/>
  <c r="AN1887" i="1"/>
  <c r="AN1888" i="1" a="1"/>
  <c r="AN1888" i="1"/>
  <c r="AN1889" i="1" a="1"/>
  <c r="AN1889" i="1"/>
  <c r="AN1890" i="1" a="1"/>
  <c r="AN1890" i="1"/>
  <c r="AN1891" i="1" a="1"/>
  <c r="AN1891" i="1"/>
  <c r="AN1892" i="1" a="1"/>
  <c r="AN1892" i="1"/>
  <c r="AN1893" i="1" a="1"/>
  <c r="AN1893" i="1"/>
  <c r="AN1894" i="1" a="1"/>
  <c r="AN1894" i="1"/>
  <c r="AN1895" i="1" a="1"/>
  <c r="AN1895" i="1"/>
  <c r="AN1896" i="1" a="1"/>
  <c r="AN1896" i="1"/>
  <c r="AN1897" i="1" a="1"/>
  <c r="AN1897" i="1"/>
  <c r="AN1898" i="1" a="1"/>
  <c r="AN1898" i="1"/>
  <c r="AN1899" i="1" a="1"/>
  <c r="AN1899" i="1"/>
  <c r="AN1900" i="1" a="1"/>
  <c r="AN1900" i="1"/>
  <c r="AN1901" i="1" a="1"/>
  <c r="AN1901" i="1"/>
  <c r="AN1902" i="1" a="1"/>
  <c r="AN1902" i="1"/>
  <c r="AN1903" i="1" a="1"/>
  <c r="AN1903" i="1"/>
  <c r="AN1904" i="1" a="1"/>
  <c r="AN1904" i="1"/>
  <c r="AN1905" i="1" a="1"/>
  <c r="AN1905" i="1"/>
  <c r="AN1906" i="1" a="1"/>
  <c r="AN1906" i="1"/>
  <c r="AN1907" i="1" a="1"/>
  <c r="AN1907" i="1"/>
  <c r="AN1908" i="1" a="1"/>
  <c r="AN1908" i="1"/>
  <c r="AN1909" i="1" a="1"/>
  <c r="AN1909" i="1"/>
  <c r="AN1910" i="1" a="1"/>
  <c r="AN1910" i="1"/>
  <c r="AN1911" i="1" a="1"/>
  <c r="AN1911" i="1"/>
  <c r="AN1912" i="1" a="1"/>
  <c r="AN1912" i="1"/>
  <c r="AN1913" i="1" a="1"/>
  <c r="AN1913" i="1"/>
  <c r="AN1914" i="1" a="1"/>
  <c r="AN1914" i="1"/>
  <c r="AN1915" i="1" a="1"/>
  <c r="AN1915" i="1"/>
  <c r="AN1916" i="1" a="1"/>
  <c r="AN1916" i="1"/>
  <c r="AN1917" i="1" a="1"/>
  <c r="AN1917" i="1"/>
  <c r="AN1918" i="1" a="1"/>
  <c r="AN1918" i="1"/>
  <c r="AN1919" i="1" a="1"/>
  <c r="AN1919" i="1"/>
  <c r="AN1920" i="1" a="1"/>
  <c r="AN1920" i="1"/>
  <c r="AN1921" i="1" a="1"/>
  <c r="AN1921" i="1"/>
  <c r="AN1922" i="1" a="1"/>
  <c r="AN1922" i="1"/>
  <c r="AN1923" i="1" a="1"/>
  <c r="AN1923" i="1"/>
  <c r="AN1924" i="1" a="1"/>
  <c r="AN1924" i="1"/>
  <c r="AN1925" i="1" a="1"/>
  <c r="AN1925" i="1"/>
  <c r="AN1926" i="1" a="1"/>
  <c r="AN1926" i="1"/>
  <c r="AN1927" i="1" a="1"/>
  <c r="AN1927" i="1"/>
  <c r="AN1928" i="1" a="1"/>
  <c r="AN1928" i="1"/>
  <c r="AN1929" i="1" a="1"/>
  <c r="AN1929" i="1"/>
  <c r="AN1930" i="1" a="1"/>
  <c r="AN1930" i="1"/>
  <c r="AN1931" i="1" a="1"/>
  <c r="AN1931" i="1"/>
  <c r="AN1932" i="1" a="1"/>
  <c r="AN1932" i="1"/>
  <c r="AN1933" i="1" a="1"/>
  <c r="AN1933" i="1"/>
  <c r="AN1934" i="1" a="1"/>
  <c r="AN1934" i="1"/>
  <c r="AN1935" i="1" a="1"/>
  <c r="AN1935" i="1"/>
  <c r="AN1936" i="1" a="1"/>
  <c r="AN1936" i="1"/>
  <c r="AN1937" i="1" a="1"/>
  <c r="AN1937" i="1"/>
  <c r="AN1938" i="1" a="1"/>
  <c r="AN1938" i="1"/>
  <c r="AN1939" i="1" a="1"/>
  <c r="AN1939" i="1"/>
  <c r="AN1940" i="1" a="1"/>
  <c r="AN1940" i="1"/>
  <c r="AN1941" i="1" a="1"/>
  <c r="AN1941" i="1"/>
  <c r="AN1942" i="1" a="1"/>
  <c r="AN1942" i="1"/>
  <c r="AN1943" i="1" a="1"/>
  <c r="AN1943" i="1"/>
  <c r="AN1944" i="1" a="1"/>
  <c r="AN1944" i="1"/>
  <c r="AN1945" i="1" a="1"/>
  <c r="AN1945" i="1"/>
  <c r="AN1946" i="1" a="1"/>
  <c r="AN1946" i="1"/>
  <c r="AN1947" i="1" a="1"/>
  <c r="AN1947" i="1"/>
  <c r="AN1948" i="1" a="1"/>
  <c r="AN1948" i="1"/>
  <c r="AN1949" i="1" a="1"/>
  <c r="AN1949" i="1"/>
  <c r="AN1950" i="1" a="1"/>
  <c r="AN1950" i="1"/>
  <c r="AN1951" i="1" a="1"/>
  <c r="AN1951" i="1"/>
  <c r="AN1952" i="1" a="1"/>
  <c r="AN1952" i="1"/>
  <c r="AN1953" i="1" a="1"/>
  <c r="AN1953" i="1"/>
  <c r="AN1954" i="1" a="1"/>
  <c r="AN1954" i="1"/>
  <c r="AN1955" i="1" a="1"/>
  <c r="AN1955" i="1"/>
  <c r="AN1956" i="1" a="1"/>
  <c r="AN1956" i="1"/>
  <c r="AN1957" i="1" a="1"/>
  <c r="AN1957" i="1"/>
  <c r="AN1958" i="1" a="1"/>
  <c r="AN1958" i="1"/>
  <c r="AN1959" i="1" a="1"/>
  <c r="AN1959" i="1"/>
  <c r="AN1960" i="1" a="1"/>
  <c r="AN1960" i="1"/>
  <c r="AN1961" i="1" a="1"/>
  <c r="AN1961" i="1"/>
  <c r="AN1962" i="1" a="1"/>
  <c r="AN1962" i="1"/>
  <c r="AN1963" i="1" a="1"/>
  <c r="AN1963" i="1"/>
  <c r="AN1964" i="1" a="1"/>
  <c r="AN1964" i="1"/>
  <c r="AN1965" i="1" a="1"/>
  <c r="AN1965" i="1"/>
  <c r="AN1966" i="1" a="1"/>
  <c r="AN1966" i="1"/>
  <c r="AN1967" i="1" a="1"/>
  <c r="AN1967" i="1"/>
  <c r="AN1968" i="1" a="1"/>
  <c r="AN1968" i="1"/>
  <c r="AN1969" i="1" a="1"/>
  <c r="AN1969" i="1"/>
  <c r="AN1970" i="1" a="1"/>
  <c r="AN1970" i="1"/>
  <c r="AN1971" i="1" a="1"/>
  <c r="AN1971" i="1"/>
  <c r="AN1972" i="1" a="1"/>
  <c r="AN1972" i="1"/>
  <c r="AN1973" i="1" a="1"/>
  <c r="AN1973" i="1"/>
  <c r="AN1974" i="1" a="1"/>
  <c r="AN1974" i="1"/>
  <c r="AN1975" i="1" a="1"/>
  <c r="AN1975" i="1"/>
  <c r="AN1976" i="1" a="1"/>
  <c r="AN1976" i="1"/>
  <c r="AN1977" i="1" a="1"/>
  <c r="AN1977" i="1"/>
  <c r="AN1978" i="1" a="1"/>
  <c r="AN1978" i="1"/>
  <c r="AN1979" i="1" a="1"/>
  <c r="AN1979" i="1"/>
  <c r="AN1980" i="1" a="1"/>
  <c r="AN1980" i="1"/>
  <c r="AN1981" i="1" a="1"/>
  <c r="AN1981" i="1"/>
  <c r="AN1982" i="1" a="1"/>
  <c r="AN1982" i="1"/>
  <c r="AN1983" i="1" a="1"/>
  <c r="AN1983" i="1"/>
  <c r="AN1984" i="1" a="1"/>
  <c r="AN1984" i="1"/>
  <c r="AN1985" i="1" a="1"/>
  <c r="AN1985" i="1"/>
  <c r="AN1986" i="1" a="1"/>
  <c r="AN1986" i="1"/>
  <c r="AN1987" i="1" a="1"/>
  <c r="AN1987" i="1"/>
  <c r="AN1988" i="1" a="1"/>
  <c r="AN1988" i="1"/>
  <c r="AN1989" i="1" a="1"/>
  <c r="AN1989" i="1"/>
  <c r="AN1990" i="1" a="1"/>
  <c r="AN1990" i="1"/>
  <c r="AN1991" i="1" a="1"/>
  <c r="AN1991" i="1"/>
  <c r="AN1992" i="1" a="1"/>
  <c r="AN1992" i="1"/>
  <c r="AN1993" i="1" a="1"/>
  <c r="AN1993" i="1"/>
  <c r="AN1994" i="1" a="1"/>
  <c r="AN1994" i="1"/>
  <c r="AN1995" i="1" a="1"/>
  <c r="AN1995" i="1"/>
  <c r="AN1996" i="1" a="1"/>
  <c r="AN1996" i="1"/>
  <c r="AN1997" i="1" a="1"/>
  <c r="AN1997" i="1"/>
  <c r="AN1998" i="1" a="1"/>
  <c r="AN1998" i="1"/>
  <c r="AN1999" i="1" a="1"/>
  <c r="AN1999" i="1"/>
  <c r="AN2000" i="1" a="1"/>
  <c r="AN2000" i="1"/>
  <c r="AN2001" i="1" a="1"/>
  <c r="AN2001" i="1"/>
  <c r="AN2002" i="1" a="1"/>
  <c r="AN2002" i="1"/>
  <c r="AN2003" i="1" a="1"/>
  <c r="AN2003" i="1"/>
  <c r="AN2004" i="1" a="1"/>
  <c r="AN2004" i="1"/>
  <c r="AN2005" i="1" a="1"/>
  <c r="AN2005" i="1"/>
  <c r="AN2006" i="1" a="1"/>
  <c r="AN2006" i="1"/>
  <c r="AN2007" i="1" a="1"/>
  <c r="AN2007" i="1"/>
  <c r="AN2008" i="1" a="1"/>
  <c r="AN2008" i="1"/>
  <c r="AN2009" i="1" a="1"/>
  <c r="AN2009" i="1"/>
  <c r="AN2010" i="1" a="1"/>
  <c r="AN2010" i="1"/>
  <c r="AN2011" i="1" a="1"/>
  <c r="AN2011" i="1"/>
  <c r="AN2012" i="1" a="1"/>
  <c r="AN2012" i="1"/>
  <c r="AN2013" i="1" a="1"/>
  <c r="AN2013" i="1"/>
  <c r="AN2014" i="1" a="1"/>
  <c r="AN2014" i="1"/>
  <c r="AN2015" i="1" a="1"/>
  <c r="AN2015" i="1"/>
  <c r="AN2016" i="1" a="1"/>
  <c r="AN2016" i="1"/>
  <c r="AN2017" i="1" a="1"/>
  <c r="AN2017" i="1"/>
  <c r="AN2018" i="1" a="1"/>
  <c r="AN2018" i="1"/>
  <c r="AN2019" i="1" a="1"/>
  <c r="AN2019" i="1"/>
  <c r="AN2020" i="1" a="1"/>
  <c r="AN2020" i="1"/>
  <c r="AN2021" i="1" a="1"/>
  <c r="AN2021" i="1"/>
  <c r="AN2022" i="1" a="1"/>
  <c r="AN2022" i="1"/>
  <c r="AN2023" i="1" a="1"/>
  <c r="AN2023" i="1"/>
  <c r="AN2024" i="1" a="1"/>
  <c r="AN2024" i="1"/>
  <c r="AN2025" i="1" a="1"/>
  <c r="AN2025" i="1"/>
  <c r="AN2026" i="1" a="1"/>
  <c r="AN2026" i="1"/>
  <c r="AN2027" i="1" a="1"/>
  <c r="AN2027" i="1"/>
  <c r="AN2028" i="1" a="1"/>
  <c r="AN2028" i="1"/>
  <c r="AN2029" i="1" a="1"/>
  <c r="AN2029" i="1"/>
  <c r="AN2030" i="1" a="1"/>
  <c r="AN2030" i="1"/>
  <c r="AN2031" i="1" a="1"/>
  <c r="AN2031" i="1"/>
  <c r="AN2032" i="1" a="1"/>
  <c r="AN2032" i="1"/>
  <c r="AN2033" i="1" a="1"/>
  <c r="AN2033" i="1"/>
  <c r="AN2034" i="1" a="1"/>
  <c r="AN2034" i="1"/>
  <c r="AN2035" i="1" a="1"/>
  <c r="AN2035" i="1"/>
  <c r="AN2036" i="1" a="1"/>
  <c r="AN2036" i="1"/>
  <c r="AN2037" i="1" a="1"/>
  <c r="AN2037" i="1"/>
  <c r="AN2038" i="1" a="1"/>
  <c r="AN2038" i="1"/>
  <c r="AN2039" i="1" a="1"/>
  <c r="AN2039" i="1"/>
  <c r="AN2040" i="1" a="1"/>
  <c r="AN2040" i="1"/>
  <c r="AN2041" i="1" a="1"/>
  <c r="AN2041" i="1"/>
  <c r="AN2042" i="1" a="1"/>
  <c r="AN2042" i="1"/>
  <c r="AN2043" i="1" a="1"/>
  <c r="AN2043" i="1"/>
  <c r="AN2044" i="1" a="1"/>
  <c r="AN2044" i="1"/>
  <c r="AN2045" i="1" a="1"/>
  <c r="AN2045" i="1"/>
  <c r="AN2046" i="1" a="1"/>
  <c r="AN2046" i="1"/>
  <c r="AN2047" i="1" a="1"/>
  <c r="AN2047" i="1"/>
  <c r="AN2048" i="1" a="1"/>
  <c r="AN2048" i="1"/>
  <c r="AN2049" i="1" a="1"/>
  <c r="AN2049" i="1"/>
  <c r="AN2050" i="1" a="1"/>
  <c r="AN2050" i="1"/>
  <c r="AN2051" i="1" a="1"/>
  <c r="AN2051" i="1"/>
  <c r="AN2052" i="1" a="1"/>
  <c r="AN2052" i="1"/>
  <c r="AN2053" i="1" a="1"/>
  <c r="AN2053" i="1"/>
  <c r="AN2054" i="1" a="1"/>
  <c r="AN2054" i="1"/>
  <c r="AN2055" i="1" a="1"/>
  <c r="AN2055" i="1"/>
  <c r="AN2056" i="1" a="1"/>
  <c r="AN2056" i="1"/>
  <c r="AN2057" i="1" a="1"/>
  <c r="AN2057" i="1"/>
  <c r="AN2058" i="1" a="1"/>
  <c r="AN2058" i="1"/>
  <c r="AN2059" i="1" a="1"/>
  <c r="AN2059" i="1"/>
  <c r="AN2060" i="1" a="1"/>
  <c r="AN2060" i="1"/>
  <c r="AN2061" i="1" a="1"/>
  <c r="AN2061" i="1"/>
  <c r="AN2062" i="1" a="1"/>
  <c r="AN2062" i="1"/>
  <c r="AN2063" i="1" a="1"/>
  <c r="AN2063" i="1"/>
  <c r="AN2064" i="1" a="1"/>
  <c r="AN2064" i="1"/>
  <c r="AN2065" i="1" a="1"/>
  <c r="AN2065" i="1"/>
  <c r="AN2066" i="1" a="1"/>
  <c r="AN2066" i="1"/>
  <c r="AN2067" i="1" a="1"/>
  <c r="AN2067" i="1"/>
  <c r="AN2068" i="1" a="1"/>
  <c r="AN2068" i="1"/>
  <c r="AN2069" i="1" a="1"/>
  <c r="AN2069" i="1"/>
  <c r="AN2070" i="1" a="1"/>
  <c r="AN2070" i="1"/>
  <c r="AN2071" i="1" a="1"/>
  <c r="AN2071" i="1"/>
  <c r="AN2072" i="1" a="1"/>
  <c r="AN2072" i="1"/>
  <c r="AN2073" i="1" a="1"/>
  <c r="AN2073" i="1"/>
  <c r="AN2074" i="1" a="1"/>
  <c r="AN2074" i="1"/>
  <c r="AN2075" i="1" a="1"/>
  <c r="AN2075" i="1"/>
  <c r="AN2076" i="1" a="1"/>
  <c r="AN2076" i="1"/>
  <c r="AN2077" i="1" a="1"/>
  <c r="AN2077" i="1"/>
  <c r="AN2078" i="1" a="1"/>
  <c r="AN2078" i="1"/>
  <c r="AN2079" i="1" a="1"/>
  <c r="AN2079" i="1"/>
  <c r="AN2080" i="1" a="1"/>
  <c r="AN2080" i="1"/>
  <c r="AN2081" i="1" a="1"/>
  <c r="AN2081" i="1"/>
  <c r="AN2082" i="1" a="1"/>
  <c r="AN2082" i="1"/>
  <c r="AN2083" i="1" a="1"/>
  <c r="AN2083" i="1"/>
  <c r="AN2084" i="1" a="1"/>
  <c r="AN2084" i="1"/>
  <c r="AN2085" i="1" a="1"/>
  <c r="AN2085" i="1"/>
  <c r="AN2086" i="1" a="1"/>
  <c r="AN2086" i="1"/>
  <c r="AN2087" i="1" a="1"/>
  <c r="AN2087" i="1"/>
  <c r="AN2088" i="1" a="1"/>
  <c r="AN2088" i="1"/>
  <c r="AN2089" i="1" a="1"/>
  <c r="AN2089" i="1"/>
  <c r="AN2090" i="1" a="1"/>
  <c r="AN2090" i="1"/>
  <c r="AN2091" i="1" a="1"/>
  <c r="AN2091" i="1"/>
  <c r="AN2092" i="1" a="1"/>
  <c r="AN2092" i="1"/>
  <c r="AN2093" i="1" a="1"/>
  <c r="AN2093" i="1"/>
  <c r="AN2094" i="1" a="1"/>
  <c r="AN2094" i="1"/>
  <c r="AN2095" i="1" a="1"/>
  <c r="AN2095" i="1"/>
  <c r="AN2096" i="1" a="1"/>
  <c r="AN2096" i="1"/>
  <c r="AN2097" i="1" a="1"/>
  <c r="AN2097" i="1"/>
  <c r="AN2098" i="1" a="1"/>
  <c r="AN2098" i="1"/>
  <c r="AN2099" i="1" a="1"/>
  <c r="AN2099" i="1"/>
  <c r="AN2100" i="1" a="1"/>
  <c r="AN2100" i="1"/>
  <c r="AN2101" i="1" a="1"/>
  <c r="AN2101" i="1"/>
  <c r="AN2102" i="1" a="1"/>
  <c r="AN2102" i="1"/>
  <c r="AN2103" i="1" a="1"/>
  <c r="AN2103" i="1"/>
  <c r="AN2104" i="1" a="1"/>
  <c r="AN2104" i="1"/>
  <c r="AN2105" i="1" a="1"/>
  <c r="AN2105" i="1"/>
  <c r="AN2106" i="1" a="1"/>
  <c r="AN2106" i="1"/>
  <c r="AN2107" i="1" a="1"/>
  <c r="AN2107" i="1"/>
  <c r="AN2108" i="1" a="1"/>
  <c r="AN2108" i="1"/>
  <c r="AN2109" i="1" a="1"/>
  <c r="AN2109" i="1"/>
  <c r="AN2110" i="1" a="1"/>
  <c r="AN2110" i="1"/>
  <c r="AN2111" i="1" a="1"/>
  <c r="AN2111" i="1"/>
  <c r="AN2112" i="1" a="1"/>
  <c r="AN2112" i="1"/>
  <c r="AN2113" i="1" a="1"/>
  <c r="AN2113" i="1"/>
  <c r="AN2114" i="1" a="1"/>
  <c r="AN2114" i="1"/>
  <c r="AN2115" i="1" a="1"/>
  <c r="AN2115" i="1"/>
  <c r="AN2116" i="1" a="1"/>
  <c r="AN2116" i="1"/>
  <c r="AN2117" i="1" a="1"/>
  <c r="AN2117" i="1"/>
  <c r="AN2118" i="1" a="1"/>
  <c r="AN2118" i="1"/>
  <c r="AN2119" i="1" a="1"/>
  <c r="AN2119" i="1"/>
  <c r="AN2120" i="1" a="1"/>
  <c r="AN2120" i="1"/>
  <c r="AN2121" i="1" a="1"/>
  <c r="AN2121" i="1"/>
  <c r="AN2122" i="1" a="1"/>
  <c r="AN2122" i="1"/>
  <c r="AN2123" i="1" a="1"/>
  <c r="AN2123" i="1"/>
  <c r="AN2124" i="1" a="1"/>
  <c r="AN2124" i="1"/>
  <c r="AN2125" i="1" a="1"/>
  <c r="AN2125" i="1"/>
  <c r="AN2126" i="1" a="1"/>
  <c r="AN2126" i="1"/>
  <c r="AN2127" i="1" a="1"/>
  <c r="AN2127" i="1"/>
  <c r="AN2128" i="1" a="1"/>
  <c r="AN2128" i="1"/>
  <c r="AN2129" i="1" a="1"/>
  <c r="AN2129" i="1"/>
  <c r="AN2130" i="1" a="1"/>
  <c r="AN2130" i="1"/>
  <c r="AN2131" i="1" a="1"/>
  <c r="AN2131" i="1"/>
  <c r="AN2132" i="1" a="1"/>
  <c r="AN2132" i="1"/>
  <c r="AN2133" i="1" a="1"/>
  <c r="AN2133" i="1"/>
  <c r="AN2134" i="1" a="1"/>
  <c r="AN2134" i="1"/>
  <c r="AN2135" i="1" a="1"/>
  <c r="AN2135" i="1"/>
  <c r="AN2136" i="1" a="1"/>
  <c r="AN2136" i="1"/>
  <c r="AN2137" i="1" a="1"/>
  <c r="AN2137" i="1"/>
  <c r="AN2138" i="1" a="1"/>
  <c r="AN2138" i="1"/>
  <c r="AN2139" i="1" a="1"/>
  <c r="AN2139" i="1"/>
  <c r="AN2140" i="1" a="1"/>
  <c r="AN2140" i="1"/>
  <c r="AN2141" i="1" a="1"/>
  <c r="AN2141" i="1"/>
  <c r="AN2142" i="1" a="1"/>
  <c r="AN2142" i="1"/>
  <c r="AN2143" i="1" a="1"/>
  <c r="AN2143" i="1"/>
  <c r="AN2144" i="1" a="1"/>
  <c r="AN2144" i="1"/>
  <c r="AN2145" i="1" a="1"/>
  <c r="AN2145" i="1"/>
  <c r="AN2146" i="1" a="1"/>
  <c r="AN2146" i="1"/>
  <c r="AN2147" i="1" a="1"/>
  <c r="AN2147" i="1"/>
  <c r="AN2148" i="1" a="1"/>
  <c r="AN2148" i="1"/>
  <c r="AN2149" i="1" a="1"/>
  <c r="AN2149" i="1"/>
  <c r="AN2150" i="1" a="1"/>
  <c r="AN2150" i="1"/>
  <c r="AN2151" i="1" a="1"/>
  <c r="AN2151" i="1"/>
  <c r="AN2152" i="1" a="1"/>
  <c r="AN2152" i="1"/>
  <c r="AN2153" i="1" a="1"/>
  <c r="AN2153" i="1"/>
  <c r="AN2154" i="1" a="1"/>
  <c r="AN2154" i="1"/>
  <c r="AN2155" i="1" a="1"/>
  <c r="AN2155" i="1"/>
  <c r="AN2156" i="1" a="1"/>
  <c r="AN2156" i="1"/>
  <c r="AN2157" i="1" a="1"/>
  <c r="AN2157" i="1"/>
  <c r="AN2158" i="1" a="1"/>
  <c r="AN2158" i="1"/>
  <c r="AN2159" i="1" a="1"/>
  <c r="AN2159" i="1"/>
  <c r="AN2160" i="1" a="1"/>
  <c r="AN2160" i="1"/>
  <c r="AN2161" i="1" a="1"/>
  <c r="AN2161" i="1"/>
  <c r="AN2162" i="1" a="1"/>
  <c r="AN2162" i="1"/>
  <c r="AN2163" i="1" a="1"/>
  <c r="AN2163" i="1"/>
  <c r="AN2164" i="1" a="1"/>
  <c r="AN2164" i="1"/>
  <c r="AN2165" i="1" a="1"/>
  <c r="AN2165" i="1"/>
  <c r="AN2166" i="1" a="1"/>
  <c r="AN2166" i="1"/>
  <c r="AN2167" i="1" a="1"/>
  <c r="AN2167" i="1"/>
  <c r="AN2168" i="1" a="1"/>
  <c r="AN2168" i="1"/>
  <c r="AN2169" i="1" a="1"/>
  <c r="AN2169" i="1"/>
  <c r="AN2170" i="1" a="1"/>
  <c r="AN2170" i="1"/>
  <c r="AN2171" i="1" a="1"/>
  <c r="AN2171" i="1"/>
  <c r="AN2172" i="1" a="1"/>
  <c r="AN2172" i="1"/>
  <c r="AN2173" i="1" a="1"/>
  <c r="AN2173" i="1"/>
  <c r="AN2174" i="1" a="1"/>
  <c r="AN2174" i="1"/>
  <c r="AN2175" i="1" a="1"/>
  <c r="AN2175" i="1"/>
  <c r="AN2176" i="1" a="1"/>
  <c r="AN2176" i="1"/>
  <c r="AN2177" i="1" a="1"/>
  <c r="AN2177" i="1"/>
  <c r="AN2178" i="1" a="1"/>
  <c r="AN2178" i="1"/>
  <c r="AN2179" i="1" a="1"/>
  <c r="AN2179" i="1"/>
  <c r="AN2180" i="1" a="1"/>
  <c r="AN2180" i="1"/>
  <c r="AN2181" i="1" a="1"/>
  <c r="AN2181" i="1"/>
  <c r="AN2182" i="1" a="1"/>
  <c r="AN2182" i="1"/>
  <c r="AN2183" i="1" a="1"/>
  <c r="AN2183" i="1"/>
  <c r="AN2184" i="1" a="1"/>
  <c r="AN2184" i="1"/>
  <c r="AN2185" i="1" a="1"/>
  <c r="AN2185" i="1"/>
  <c r="AN2186" i="1" a="1"/>
  <c r="AN2186" i="1"/>
  <c r="AN2187" i="1" a="1"/>
  <c r="AN2187" i="1"/>
  <c r="AN2188" i="1" a="1"/>
  <c r="AN2188" i="1"/>
  <c r="AN2189" i="1" a="1"/>
  <c r="AN2189" i="1"/>
  <c r="AN2190" i="1" a="1"/>
  <c r="AN2190" i="1"/>
  <c r="AN2191" i="1" a="1"/>
  <c r="AN2191" i="1"/>
  <c r="AN2192" i="1" a="1"/>
  <c r="AN2192" i="1"/>
  <c r="AN2193" i="1" a="1"/>
  <c r="AN2193" i="1"/>
  <c r="AN2194" i="1" a="1"/>
  <c r="AN2194" i="1"/>
  <c r="AN2195" i="1" a="1"/>
  <c r="AN2195" i="1"/>
  <c r="AN2196" i="1" a="1"/>
  <c r="AN2196" i="1"/>
  <c r="AN2197" i="1" a="1"/>
  <c r="AN2197" i="1"/>
  <c r="AN2198" i="1" a="1"/>
  <c r="AN2198" i="1"/>
  <c r="AN2199" i="1" a="1"/>
  <c r="AN2199" i="1"/>
  <c r="AN2200" i="1" a="1"/>
  <c r="AN2200" i="1"/>
  <c r="AN2201" i="1" a="1"/>
  <c r="AN2201" i="1"/>
  <c r="AN2202" i="1" a="1"/>
  <c r="AN2202" i="1"/>
  <c r="AN2203" i="1" a="1"/>
  <c r="AN2203" i="1"/>
  <c r="AN2204" i="1" a="1"/>
  <c r="AN2204" i="1"/>
  <c r="AN2205" i="1" a="1"/>
  <c r="AN2205" i="1"/>
  <c r="AN2206" i="1" a="1"/>
  <c r="AN2206" i="1"/>
  <c r="AN2207" i="1" a="1"/>
  <c r="AN2207" i="1"/>
  <c r="AN2208" i="1" a="1"/>
  <c r="AN2208" i="1"/>
  <c r="AN2209" i="1" a="1"/>
  <c r="AN2209" i="1"/>
  <c r="AN2210" i="1" a="1"/>
  <c r="AN2210" i="1"/>
  <c r="AN2211" i="1" a="1"/>
  <c r="AN2211" i="1"/>
  <c r="AN2212" i="1" a="1"/>
  <c r="AN2212" i="1"/>
  <c r="AN2213" i="1" a="1"/>
  <c r="AN2213" i="1"/>
  <c r="AN2214" i="1" a="1"/>
  <c r="AN2214" i="1"/>
  <c r="AN2215" i="1" a="1"/>
  <c r="AN2215" i="1"/>
  <c r="AN2216" i="1" a="1"/>
  <c r="AN2216" i="1"/>
  <c r="AN2217" i="1" a="1"/>
  <c r="AN2217" i="1"/>
  <c r="AN2218" i="1" a="1"/>
  <c r="AN2218" i="1"/>
  <c r="AN2219" i="1" a="1"/>
  <c r="AN2219" i="1"/>
  <c r="AN2220" i="1" a="1"/>
  <c r="AN2220" i="1"/>
  <c r="AN2221" i="1" a="1"/>
  <c r="AN2221" i="1"/>
  <c r="AN2222" i="1" a="1"/>
  <c r="AN2222" i="1"/>
  <c r="AN2223" i="1" a="1"/>
  <c r="AN2223" i="1"/>
  <c r="AN2224" i="1" a="1"/>
  <c r="AN2224" i="1"/>
  <c r="AN2225" i="1" a="1"/>
  <c r="AN2225" i="1"/>
  <c r="AN2226" i="1" a="1"/>
  <c r="AN2226" i="1"/>
  <c r="AN2227" i="1" a="1"/>
  <c r="AN2227" i="1"/>
  <c r="AN2228" i="1" a="1"/>
  <c r="AN2228" i="1"/>
  <c r="AN2229" i="1" a="1"/>
  <c r="AN2229" i="1"/>
  <c r="AN2230" i="1" a="1"/>
  <c r="AN2230" i="1"/>
  <c r="AN2231" i="1" a="1"/>
  <c r="AN2231" i="1"/>
  <c r="AN2232" i="1" a="1"/>
  <c r="AN2232" i="1"/>
  <c r="AN2233" i="1" a="1"/>
  <c r="AN2233" i="1"/>
  <c r="AN2234" i="1" a="1"/>
  <c r="AN2234" i="1"/>
  <c r="AN2235" i="1" a="1"/>
  <c r="AN2235" i="1"/>
  <c r="AN2236" i="1" a="1"/>
  <c r="AN2236" i="1"/>
  <c r="AN2237" i="1" a="1"/>
  <c r="AN2237" i="1"/>
  <c r="AN2238" i="1" a="1"/>
  <c r="AN2238" i="1"/>
  <c r="AN2239" i="1" a="1"/>
  <c r="AN2239" i="1"/>
  <c r="AN2240" i="1" a="1"/>
  <c r="AN2240" i="1"/>
  <c r="AN2241" i="1" a="1"/>
  <c r="AN2241" i="1"/>
  <c r="AN2242" i="1" a="1"/>
  <c r="AN2242" i="1"/>
  <c r="AN2243" i="1" a="1"/>
  <c r="AN2243" i="1"/>
  <c r="AN2244" i="1" a="1"/>
  <c r="AN2244" i="1"/>
  <c r="AN2245" i="1" a="1"/>
  <c r="AN2245" i="1"/>
  <c r="AN2246" i="1" a="1"/>
  <c r="AN2246" i="1"/>
  <c r="AN2247" i="1" a="1"/>
  <c r="AN2247" i="1"/>
  <c r="AN2248" i="1" a="1"/>
  <c r="AN2248" i="1"/>
  <c r="AN2249" i="1" a="1"/>
  <c r="AN2249" i="1"/>
  <c r="AN2250" i="1" a="1"/>
  <c r="AN2250" i="1"/>
  <c r="AN2251" i="1" a="1"/>
  <c r="AN2251" i="1"/>
  <c r="AN2252" i="1" a="1"/>
  <c r="AN2252" i="1"/>
  <c r="AN2253" i="1" a="1"/>
  <c r="AN2253" i="1"/>
  <c r="AN2254" i="1" a="1"/>
  <c r="AN2254" i="1"/>
  <c r="AN2255" i="1" a="1"/>
  <c r="AN2255" i="1"/>
  <c r="AN2256" i="1" a="1"/>
  <c r="AN2256" i="1"/>
  <c r="AN2257" i="1" a="1"/>
  <c r="AN2257" i="1"/>
  <c r="AN2258" i="1" a="1"/>
  <c r="AN2258" i="1"/>
  <c r="AN2259" i="1" a="1"/>
  <c r="AN2259" i="1"/>
  <c r="AN2260" i="1" a="1"/>
  <c r="AN2260" i="1"/>
  <c r="AN2261" i="1" a="1"/>
  <c r="AN2261" i="1"/>
  <c r="AN2262" i="1" a="1"/>
  <c r="AN2262" i="1"/>
  <c r="AN2263" i="1" a="1"/>
  <c r="AN2263" i="1"/>
  <c r="AN2264" i="1" a="1"/>
  <c r="AN2264" i="1"/>
  <c r="AN2265" i="1" a="1"/>
  <c r="AN2265" i="1"/>
  <c r="AN2266" i="1" a="1"/>
  <c r="AN2266" i="1"/>
  <c r="AN2267" i="1" a="1"/>
  <c r="AN2267" i="1"/>
  <c r="AN2268" i="1" a="1"/>
  <c r="AN2268" i="1"/>
  <c r="AN2269" i="1" a="1"/>
  <c r="AN2269" i="1"/>
  <c r="AN2270" i="1" a="1"/>
  <c r="AN2270" i="1"/>
  <c r="AN2271" i="1" a="1"/>
  <c r="AN2271" i="1"/>
  <c r="AN2272" i="1" a="1"/>
  <c r="AN2272" i="1"/>
  <c r="AN2273" i="1" a="1"/>
  <c r="AN2273" i="1"/>
  <c r="AN2274" i="1" a="1"/>
  <c r="AN2274" i="1"/>
  <c r="AN2275" i="1" a="1"/>
  <c r="AN2275" i="1"/>
  <c r="AN2276" i="1" a="1"/>
  <c r="AN2276" i="1"/>
  <c r="AN2277" i="1" a="1"/>
  <c r="AN2277" i="1"/>
  <c r="AN2278" i="1" a="1"/>
  <c r="AN2278" i="1"/>
  <c r="AN2279" i="1" a="1"/>
  <c r="AN2279" i="1"/>
  <c r="AN2280" i="1" a="1"/>
  <c r="AN2280" i="1"/>
  <c r="AN2281" i="1" a="1"/>
  <c r="AN2281" i="1"/>
  <c r="AN2282" i="1" a="1"/>
  <c r="AN2282" i="1"/>
  <c r="AN2283" i="1" a="1"/>
  <c r="AN2283" i="1"/>
  <c r="AN2284" i="1" a="1"/>
  <c r="AN2284" i="1"/>
  <c r="AN2285" i="1" a="1"/>
  <c r="AN2285" i="1"/>
  <c r="AN2286" i="1" a="1"/>
  <c r="AN2286" i="1"/>
  <c r="AN2287" i="1" a="1"/>
  <c r="AN2287" i="1"/>
  <c r="AN2288" i="1" a="1"/>
  <c r="AN2288" i="1"/>
  <c r="AN2289" i="1" a="1"/>
  <c r="AN2289" i="1"/>
  <c r="AN2290" i="1" a="1"/>
  <c r="AN2290" i="1"/>
  <c r="AN2291" i="1" a="1"/>
  <c r="AN2291" i="1"/>
  <c r="AN2292" i="1" a="1"/>
  <c r="AN2292" i="1"/>
  <c r="AN2293" i="1" a="1"/>
  <c r="AN2293" i="1"/>
  <c r="AN2294" i="1" a="1"/>
  <c r="AN2294" i="1"/>
  <c r="AN2295" i="1" a="1"/>
  <c r="AN2295" i="1"/>
  <c r="AN2296" i="1" a="1"/>
  <c r="AN2296" i="1"/>
  <c r="AN2297" i="1" a="1"/>
  <c r="AN2297" i="1"/>
  <c r="AN2298" i="1" a="1"/>
  <c r="AN2298" i="1"/>
  <c r="AN2299" i="1" a="1"/>
  <c r="AN2299" i="1"/>
  <c r="AN2300" i="1" a="1"/>
  <c r="AN2300" i="1"/>
  <c r="AN2301" i="1" a="1"/>
  <c r="AN2301" i="1"/>
  <c r="AN2302" i="1" a="1"/>
  <c r="AN2302" i="1"/>
  <c r="AN2303" i="1" a="1"/>
  <c r="AN2303" i="1"/>
  <c r="AN2304" i="1" a="1"/>
  <c r="AN2304" i="1"/>
  <c r="AN2305" i="1" a="1"/>
  <c r="AN2305" i="1"/>
  <c r="AN2306" i="1" a="1"/>
  <c r="AN2306" i="1"/>
  <c r="AN2307" i="1" a="1"/>
  <c r="AN2307" i="1"/>
  <c r="AN2308" i="1" a="1"/>
  <c r="AN2308" i="1"/>
  <c r="AN2309" i="1" a="1"/>
  <c r="AN2309" i="1"/>
  <c r="AN2310" i="1" a="1"/>
  <c r="AN2310" i="1"/>
  <c r="AN2311" i="1" a="1"/>
  <c r="AN2311" i="1"/>
  <c r="AN2312" i="1" a="1"/>
  <c r="AN2312" i="1"/>
  <c r="AN2313" i="1" a="1"/>
  <c r="AN2313" i="1"/>
  <c r="AN2314" i="1" a="1"/>
  <c r="AN2314" i="1"/>
  <c r="AN2315" i="1" a="1"/>
  <c r="AN2315" i="1"/>
  <c r="AN2316" i="1" a="1"/>
  <c r="AN2316" i="1"/>
  <c r="AN2317" i="1" a="1"/>
  <c r="AN2317" i="1"/>
  <c r="AN2318" i="1" a="1"/>
  <c r="AN2318" i="1"/>
  <c r="AN2319" i="1" a="1"/>
  <c r="AN2319" i="1"/>
  <c r="AN2320" i="1" a="1"/>
  <c r="AN2320" i="1"/>
  <c r="AN2321" i="1" a="1"/>
  <c r="AN2321" i="1"/>
  <c r="AN2322" i="1" a="1"/>
  <c r="AN2322" i="1"/>
  <c r="AN2323" i="1" a="1"/>
  <c r="AN2323" i="1"/>
  <c r="AN2324" i="1" a="1"/>
  <c r="AN2324" i="1"/>
  <c r="AN2325" i="1" a="1"/>
  <c r="AN2325" i="1"/>
  <c r="AN2326" i="1" a="1"/>
  <c r="AN2326" i="1"/>
  <c r="AN2327" i="1" a="1"/>
  <c r="AN2327" i="1"/>
  <c r="AN2328" i="1" a="1"/>
  <c r="AN2328" i="1"/>
  <c r="AN2329" i="1" a="1"/>
  <c r="AN2329" i="1"/>
  <c r="AN2330" i="1" a="1"/>
  <c r="AN2330" i="1"/>
  <c r="AN2331" i="1" a="1"/>
  <c r="AN2331" i="1"/>
  <c r="AN2332" i="1" a="1"/>
  <c r="AN2332" i="1"/>
  <c r="AN2333" i="1" a="1"/>
  <c r="AN2333" i="1"/>
  <c r="AN2334" i="1" a="1"/>
  <c r="AN2334" i="1"/>
  <c r="AN2335" i="1" a="1"/>
  <c r="AN2335" i="1"/>
  <c r="AN2336" i="1" a="1"/>
  <c r="AN2336" i="1"/>
  <c r="AN2337" i="1" a="1"/>
  <c r="AN2337" i="1"/>
  <c r="AN2338" i="1" a="1"/>
  <c r="AN2338" i="1"/>
  <c r="AN2339" i="1" a="1"/>
  <c r="AN2339" i="1"/>
  <c r="AN2340" i="1" a="1"/>
  <c r="AN2340" i="1"/>
  <c r="AN2341" i="1" a="1"/>
  <c r="AN2341" i="1"/>
  <c r="AN2342" i="1" a="1"/>
  <c r="AN2342" i="1"/>
  <c r="AN2343" i="1" a="1"/>
  <c r="AN2343" i="1"/>
  <c r="AN2344" i="1" a="1"/>
  <c r="AN2344" i="1"/>
  <c r="AN2345" i="1" a="1"/>
  <c r="AN2345" i="1"/>
  <c r="AN2346" i="1" a="1"/>
  <c r="AN2346" i="1"/>
  <c r="AN2347" i="1" a="1"/>
  <c r="AN2347" i="1"/>
  <c r="AN2348" i="1" a="1"/>
  <c r="AN2348" i="1"/>
  <c r="AN2349" i="1" a="1"/>
  <c r="AN2349" i="1"/>
  <c r="AN2350" i="1" a="1"/>
  <c r="AN2350" i="1"/>
  <c r="AN2351" i="1" a="1"/>
  <c r="AN2351" i="1"/>
  <c r="AN2352" i="1" a="1"/>
  <c r="AN2352" i="1"/>
  <c r="AN2353" i="1" a="1"/>
  <c r="AN2353" i="1"/>
  <c r="AN2354" i="1" a="1"/>
  <c r="AN2354" i="1"/>
  <c r="AN2355" i="1" a="1"/>
  <c r="AN2355" i="1"/>
  <c r="AN2356" i="1" a="1"/>
  <c r="AN2356" i="1"/>
  <c r="AN2357" i="1" a="1"/>
  <c r="AN2357" i="1"/>
  <c r="AN2358" i="1" a="1"/>
  <c r="AN2358" i="1"/>
  <c r="AN2359" i="1" a="1"/>
  <c r="AN2359" i="1"/>
  <c r="AN2360" i="1" a="1"/>
  <c r="AN2360" i="1"/>
  <c r="AN2361" i="1" a="1"/>
  <c r="AN2361" i="1"/>
  <c r="AN2362" i="1" a="1"/>
  <c r="AN2362" i="1"/>
  <c r="AN2363" i="1" a="1"/>
  <c r="AN2363" i="1"/>
  <c r="AN2364" i="1" a="1"/>
  <c r="AN2364" i="1"/>
  <c r="AN2365" i="1" a="1"/>
  <c r="AN2365" i="1"/>
  <c r="AN2366" i="1" a="1"/>
  <c r="AN2366" i="1"/>
  <c r="AN2367" i="1" a="1"/>
  <c r="AN2367" i="1"/>
  <c r="AN2368" i="1" a="1"/>
  <c r="AN2368" i="1"/>
  <c r="AN2369" i="1" a="1"/>
  <c r="AN2369" i="1"/>
  <c r="AN2370" i="1" a="1"/>
  <c r="AN2370" i="1"/>
  <c r="AN2371" i="1" a="1"/>
  <c r="AN2371" i="1"/>
  <c r="AN2372" i="1" a="1"/>
  <c r="AN2372" i="1"/>
  <c r="AN2373" i="1" a="1"/>
  <c r="AN2373" i="1"/>
  <c r="AN2374" i="1" a="1"/>
  <c r="AN2374" i="1"/>
  <c r="AN2375" i="1" a="1"/>
  <c r="AN2375" i="1"/>
  <c r="AN2376" i="1" a="1"/>
  <c r="AN2376" i="1"/>
  <c r="AN2377" i="1" a="1"/>
  <c r="AN2377" i="1"/>
  <c r="AN2378" i="1" a="1"/>
  <c r="AN2378" i="1"/>
  <c r="AN2379" i="1" a="1"/>
  <c r="AN2379" i="1"/>
  <c r="AN2380" i="1" a="1"/>
  <c r="AN2380" i="1"/>
  <c r="AN2381" i="1" a="1"/>
  <c r="AN2381" i="1"/>
  <c r="AN2382" i="1" a="1"/>
  <c r="AN2382" i="1"/>
  <c r="AN2383" i="1" a="1"/>
  <c r="AN2383" i="1"/>
  <c r="AN2384" i="1" a="1"/>
  <c r="AN2384" i="1"/>
  <c r="AN2385" i="1" a="1"/>
  <c r="AN2385" i="1"/>
  <c r="AN2386" i="1" a="1"/>
  <c r="AN2386" i="1"/>
  <c r="AN2387" i="1" a="1"/>
  <c r="AN2387" i="1"/>
  <c r="AN2388" i="1" a="1"/>
  <c r="AN2388" i="1"/>
  <c r="AN2389" i="1" a="1"/>
  <c r="AN2389" i="1"/>
  <c r="AN2390" i="1" a="1"/>
  <c r="AN2390" i="1"/>
  <c r="AN2391" i="1" a="1"/>
  <c r="AN2391" i="1"/>
  <c r="AN2392" i="1" a="1"/>
  <c r="AN2392" i="1"/>
  <c r="AN2393" i="1" a="1"/>
  <c r="AN2393" i="1"/>
  <c r="AN2394" i="1" a="1"/>
  <c r="AN2394" i="1"/>
  <c r="AN2395" i="1" a="1"/>
  <c r="AN2395" i="1"/>
  <c r="AN2396" i="1" a="1"/>
  <c r="AN2396" i="1"/>
  <c r="AN2397" i="1" a="1"/>
  <c r="AN2397" i="1"/>
  <c r="AN2398" i="1" a="1"/>
  <c r="AN2398" i="1"/>
  <c r="AN2399" i="1" a="1"/>
  <c r="AN2399" i="1"/>
  <c r="AN2400" i="1" a="1"/>
  <c r="AN2400" i="1"/>
  <c r="AN2401" i="1" a="1"/>
  <c r="AN2401" i="1"/>
  <c r="AN2402" i="1" a="1"/>
  <c r="AN2402" i="1"/>
  <c r="AN2403" i="1" a="1"/>
  <c r="AN2403" i="1"/>
  <c r="AN2404" i="1" a="1"/>
  <c r="AN2404" i="1"/>
  <c r="AN2405" i="1" a="1"/>
  <c r="AN2405" i="1"/>
  <c r="AN2406" i="1" a="1"/>
  <c r="AN2406" i="1"/>
  <c r="AN2407" i="1" a="1"/>
  <c r="AN2407" i="1"/>
  <c r="AN2408" i="1" a="1"/>
  <c r="AN2408" i="1"/>
  <c r="AN2409" i="1" a="1"/>
  <c r="AN2409" i="1"/>
  <c r="AN2410" i="1" a="1"/>
  <c r="AN2410" i="1"/>
  <c r="AN2411" i="1" a="1"/>
  <c r="AN2411" i="1"/>
  <c r="AN2412" i="1" a="1"/>
  <c r="AN2412" i="1"/>
  <c r="AN2413" i="1" a="1"/>
  <c r="AN2413" i="1"/>
  <c r="AN2414" i="1" a="1"/>
  <c r="AN2414" i="1"/>
  <c r="AN2415" i="1" a="1"/>
  <c r="AN2415" i="1"/>
  <c r="AN2416" i="1" a="1"/>
  <c r="AN2416" i="1"/>
  <c r="AN2417" i="1" a="1"/>
  <c r="AN2417" i="1"/>
  <c r="AN2418" i="1" a="1"/>
  <c r="AN2418" i="1"/>
  <c r="AN2419" i="1" a="1"/>
  <c r="AN2419" i="1"/>
  <c r="AN2420" i="1" a="1"/>
  <c r="AN2420" i="1"/>
  <c r="AN2421" i="1" a="1"/>
  <c r="AN2421" i="1"/>
  <c r="AN2422" i="1" a="1"/>
  <c r="AN2422" i="1"/>
  <c r="AN2423" i="1" a="1"/>
  <c r="AN2423" i="1"/>
  <c r="AN2424" i="1" a="1"/>
  <c r="AN2424" i="1"/>
  <c r="AN2425" i="1" a="1"/>
  <c r="AN2425" i="1"/>
  <c r="AN2426" i="1" a="1"/>
  <c r="AN2426" i="1"/>
  <c r="AN2427" i="1" a="1"/>
  <c r="AN2427" i="1"/>
  <c r="AN2428" i="1" a="1"/>
  <c r="AN2428" i="1"/>
  <c r="AN2429" i="1" a="1"/>
  <c r="AN2429" i="1"/>
  <c r="AN2430" i="1" a="1"/>
  <c r="AN2430" i="1"/>
  <c r="AN2431" i="1" a="1"/>
  <c r="AN2431" i="1"/>
  <c r="AN2432" i="1" a="1"/>
  <c r="AN2432" i="1"/>
  <c r="AN2433" i="1" a="1"/>
  <c r="AN2433" i="1"/>
  <c r="AN2434" i="1" a="1"/>
  <c r="AN2434" i="1"/>
  <c r="AN2435" i="1" a="1"/>
  <c r="AN2435" i="1"/>
  <c r="AN2436" i="1" a="1"/>
  <c r="AN2436" i="1"/>
  <c r="AN2437" i="1" a="1"/>
  <c r="AN2437" i="1"/>
  <c r="AN2438" i="1" a="1"/>
  <c r="AN2438" i="1"/>
  <c r="AN2439" i="1" a="1"/>
  <c r="AN2439" i="1"/>
  <c r="AN2440" i="1" a="1"/>
  <c r="AN2440" i="1"/>
  <c r="AN2441" i="1" a="1"/>
  <c r="AN2441" i="1"/>
  <c r="AN2442" i="1" a="1"/>
  <c r="AN2442" i="1"/>
  <c r="AN2443" i="1" a="1"/>
  <c r="AN2443" i="1"/>
  <c r="AN2444" i="1" a="1"/>
  <c r="AN2444" i="1"/>
  <c r="AN2445" i="1" a="1"/>
  <c r="AN2445" i="1"/>
  <c r="AN2446" i="1" a="1"/>
  <c r="AN2446" i="1"/>
  <c r="AN2447" i="1" a="1"/>
  <c r="AN2447" i="1"/>
  <c r="AN2448" i="1" a="1"/>
  <c r="AN2448" i="1"/>
  <c r="AN2449" i="1" a="1"/>
  <c r="AN2449" i="1"/>
  <c r="AN2450" i="1" a="1"/>
  <c r="AN2450" i="1"/>
  <c r="AN2451" i="1" a="1"/>
  <c r="AN2451" i="1"/>
  <c r="AN2452" i="1" a="1"/>
  <c r="AN2452" i="1"/>
  <c r="AN2453" i="1" a="1"/>
  <c r="AN2453" i="1"/>
  <c r="AN2454" i="1" a="1"/>
  <c r="AN2454" i="1"/>
  <c r="AN2455" i="1" a="1"/>
  <c r="AN2455" i="1"/>
  <c r="AN2456" i="1" a="1"/>
  <c r="AN2456" i="1"/>
  <c r="AN2457" i="1" a="1"/>
  <c r="AN2457" i="1"/>
  <c r="AN2458" i="1" a="1"/>
  <c r="AN2458" i="1"/>
  <c r="AN2459" i="1" a="1"/>
  <c r="AN2459" i="1"/>
  <c r="AN2460" i="1" a="1"/>
  <c r="AN2460" i="1"/>
  <c r="AN2461" i="1" a="1"/>
  <c r="AN2461" i="1"/>
  <c r="AN2462" i="1" a="1"/>
  <c r="AN2462" i="1"/>
  <c r="AN2463" i="1" a="1"/>
  <c r="AN2463" i="1"/>
  <c r="AN2464" i="1" a="1"/>
  <c r="AN2464" i="1"/>
  <c r="AN2465" i="1" a="1"/>
  <c r="AN2465" i="1"/>
  <c r="AN2466" i="1" a="1"/>
  <c r="AN2466" i="1"/>
  <c r="AN2467" i="1" a="1"/>
  <c r="AN2467" i="1"/>
  <c r="AN2468" i="1" a="1"/>
  <c r="AN2468" i="1"/>
  <c r="AN2469" i="1" a="1"/>
  <c r="AN2469" i="1"/>
  <c r="AN2470" i="1" a="1"/>
  <c r="AN2470" i="1"/>
  <c r="AN2471" i="1" a="1"/>
  <c r="AN2471" i="1"/>
  <c r="AN2472" i="1" a="1"/>
  <c r="AN2472" i="1"/>
  <c r="AN2473" i="1" a="1"/>
  <c r="AN2473" i="1"/>
  <c r="AN2474" i="1" a="1"/>
  <c r="AN2474" i="1"/>
  <c r="AN2475" i="1" a="1"/>
  <c r="AN2475" i="1"/>
  <c r="AN2476" i="1" a="1"/>
  <c r="AN2476" i="1"/>
  <c r="AN2477" i="1" a="1"/>
  <c r="AN2477" i="1"/>
  <c r="AN2478" i="1" a="1"/>
  <c r="AN2478" i="1"/>
  <c r="AN2479" i="1" a="1"/>
  <c r="AN2479" i="1"/>
  <c r="AN2480" i="1" a="1"/>
  <c r="AN2480" i="1"/>
  <c r="AN2481" i="1" a="1"/>
  <c r="AN2481" i="1"/>
  <c r="AN2482" i="1" a="1"/>
  <c r="AN2482" i="1"/>
  <c r="AN2483" i="1" a="1"/>
  <c r="AN2483" i="1"/>
  <c r="AN2484" i="1" a="1"/>
  <c r="AN2484" i="1"/>
  <c r="AN2485" i="1" a="1"/>
  <c r="AN2485" i="1"/>
  <c r="AN2486" i="1" a="1"/>
  <c r="AN2486" i="1"/>
  <c r="AN2487" i="1" a="1"/>
  <c r="AN2487" i="1"/>
  <c r="AN2488" i="1" a="1"/>
  <c r="AN2488" i="1"/>
  <c r="AN2489" i="1" a="1"/>
  <c r="AN2489" i="1"/>
  <c r="AN2490" i="1" a="1"/>
  <c r="AN2490" i="1"/>
  <c r="AN2491" i="1" a="1"/>
  <c r="AN2491" i="1"/>
  <c r="AN2492" i="1" a="1"/>
  <c r="AN2492" i="1"/>
  <c r="AN2493" i="1" a="1"/>
  <c r="AN2493" i="1"/>
  <c r="AN2494" i="1" a="1"/>
  <c r="AN2494" i="1"/>
  <c r="AN2495" i="1" a="1"/>
  <c r="AN2495" i="1"/>
  <c r="AN2496" i="1" a="1"/>
  <c r="AN2496" i="1"/>
  <c r="AN2497" i="1" a="1"/>
  <c r="AN2497" i="1"/>
  <c r="AN2498" i="1" a="1"/>
  <c r="AN2498" i="1"/>
  <c r="AN2499" i="1" a="1"/>
  <c r="AN2499" i="1"/>
  <c r="AN2500" i="1" a="1"/>
  <c r="AN2500" i="1"/>
  <c r="AN2501" i="1" a="1"/>
  <c r="AN2501" i="1"/>
  <c r="AN2502" i="1" a="1"/>
  <c r="AN2502" i="1"/>
  <c r="AN2503" i="1" a="1"/>
  <c r="AN2503" i="1"/>
  <c r="AN2504" i="1" a="1"/>
  <c r="AN2504" i="1"/>
  <c r="AN2505" i="1" a="1"/>
  <c r="AN2505" i="1"/>
  <c r="AN2506" i="1" a="1"/>
  <c r="AN2506" i="1"/>
  <c r="AN2507" i="1" a="1"/>
  <c r="AN2507" i="1"/>
  <c r="AN2508" i="1" a="1"/>
  <c r="AN2508" i="1"/>
  <c r="AN2509" i="1" a="1"/>
  <c r="AN2509" i="1"/>
  <c r="AN2510" i="1" a="1"/>
  <c r="AN2510" i="1"/>
  <c r="AN2511" i="1" a="1"/>
  <c r="AN2511" i="1"/>
  <c r="AN2512" i="1" a="1"/>
  <c r="AN2512" i="1"/>
  <c r="AN2513" i="1" a="1"/>
  <c r="AN2513" i="1"/>
  <c r="AN2514" i="1" a="1"/>
  <c r="AN2514" i="1"/>
  <c r="AN2515" i="1" a="1"/>
  <c r="AN2515" i="1"/>
  <c r="AN2516" i="1" a="1"/>
  <c r="AN2516" i="1"/>
  <c r="AN2517" i="1" a="1"/>
  <c r="AN2517" i="1"/>
  <c r="AN2518" i="1" a="1"/>
  <c r="AN2518" i="1"/>
  <c r="AN2519" i="1" a="1"/>
  <c r="AN2519" i="1"/>
  <c r="AN2520" i="1" a="1"/>
  <c r="AN2520" i="1"/>
  <c r="AN2521" i="1" a="1"/>
  <c r="AN2521" i="1"/>
  <c r="AN2522" i="1" a="1"/>
  <c r="AN2522" i="1"/>
  <c r="AN2523" i="1" a="1"/>
  <c r="AN2523" i="1"/>
  <c r="AN2524" i="1" a="1"/>
  <c r="AN2524" i="1"/>
  <c r="AN2525" i="1" a="1"/>
  <c r="AN2525" i="1"/>
  <c r="AN2526" i="1" a="1"/>
  <c r="AN2526" i="1"/>
  <c r="AN2527" i="1" a="1"/>
  <c r="AN2527" i="1"/>
  <c r="AN2528" i="1" a="1"/>
  <c r="AN2528" i="1"/>
  <c r="AN2529" i="1" a="1"/>
  <c r="AN2529" i="1"/>
  <c r="AN2530" i="1" a="1"/>
  <c r="AN2530" i="1"/>
  <c r="AN2531" i="1" a="1"/>
  <c r="AN2531" i="1"/>
  <c r="AN2532" i="1" a="1"/>
  <c r="AN2532" i="1"/>
  <c r="AN2533" i="1" a="1"/>
  <c r="AN2533" i="1"/>
  <c r="AN2534" i="1" a="1"/>
  <c r="AN2534" i="1"/>
  <c r="AN2535" i="1" a="1"/>
  <c r="AN2535" i="1"/>
  <c r="AN2536" i="1" a="1"/>
  <c r="AN2536" i="1"/>
  <c r="AN2537" i="1" a="1"/>
  <c r="AN2537" i="1"/>
  <c r="AN2538" i="1" a="1"/>
  <c r="AN2538" i="1"/>
  <c r="AN2539" i="1" a="1"/>
  <c r="AN2539" i="1"/>
  <c r="AN2540" i="1" a="1"/>
  <c r="AN2540" i="1"/>
  <c r="AN2541" i="1" a="1"/>
  <c r="AN2541" i="1"/>
  <c r="AN2542" i="1" a="1"/>
  <c r="AN2542" i="1"/>
  <c r="AN2543" i="1" a="1"/>
  <c r="AN2543" i="1"/>
  <c r="AN2544" i="1" a="1"/>
  <c r="AN2544" i="1"/>
  <c r="AN2545" i="1" a="1"/>
  <c r="AN2545" i="1"/>
  <c r="AN2546" i="1" a="1"/>
  <c r="AN2546" i="1"/>
  <c r="AN2547" i="1" a="1"/>
  <c r="AN2547" i="1"/>
  <c r="AN2548" i="1" a="1"/>
  <c r="AN2548" i="1"/>
  <c r="AN2549" i="1" a="1"/>
  <c r="AN2549" i="1"/>
  <c r="AN2550" i="1" a="1"/>
  <c r="AN2550" i="1"/>
  <c r="AN2551" i="1" a="1"/>
  <c r="AN2551" i="1"/>
  <c r="AN2552" i="1" a="1"/>
  <c r="AN2552" i="1"/>
  <c r="AN2553" i="1" a="1"/>
  <c r="AN2553" i="1"/>
  <c r="AN2554" i="1" a="1"/>
  <c r="AN2554" i="1"/>
  <c r="AN2555" i="1" a="1"/>
  <c r="AN2555" i="1"/>
  <c r="AN2556" i="1" a="1"/>
  <c r="AN2556" i="1"/>
  <c r="AN2557" i="1" a="1"/>
  <c r="AN2557" i="1"/>
  <c r="AN2558" i="1" a="1"/>
  <c r="AN2558" i="1"/>
  <c r="AN2559" i="1" a="1"/>
  <c r="AN2559" i="1"/>
  <c r="AN2560" i="1" a="1"/>
  <c r="AN2560" i="1"/>
  <c r="AN2561" i="1" a="1"/>
  <c r="AN2561" i="1"/>
  <c r="AN2562" i="1" a="1"/>
  <c r="AN2562" i="1"/>
  <c r="AN2563" i="1" a="1"/>
  <c r="AN2563" i="1"/>
  <c r="AN2564" i="1" a="1"/>
  <c r="AN2564" i="1"/>
  <c r="AN2565" i="1" a="1"/>
  <c r="AN2565" i="1"/>
  <c r="AN2566" i="1" a="1"/>
  <c r="AN2566" i="1"/>
  <c r="AN2567" i="1" a="1"/>
  <c r="AN2567" i="1"/>
  <c r="AN2568" i="1" a="1"/>
  <c r="AN2568" i="1"/>
  <c r="AN2569" i="1" a="1"/>
  <c r="AN2569" i="1"/>
  <c r="AN2570" i="1" a="1"/>
  <c r="AN2570" i="1"/>
  <c r="AN2571" i="1" a="1"/>
  <c r="AN2571" i="1"/>
  <c r="AN2572" i="1" a="1"/>
  <c r="AN2572" i="1"/>
  <c r="AN2573" i="1" a="1"/>
  <c r="AN2573" i="1"/>
  <c r="AN2574" i="1" a="1"/>
  <c r="AN2574" i="1"/>
  <c r="AN2575" i="1" a="1"/>
  <c r="AN2575" i="1"/>
  <c r="AN2576" i="1" a="1"/>
  <c r="AN2576" i="1"/>
  <c r="AN2577" i="1" a="1"/>
  <c r="AN2577" i="1"/>
  <c r="AN2578" i="1" a="1"/>
  <c r="AN2578" i="1"/>
  <c r="AN2579" i="1" a="1"/>
  <c r="AN2579" i="1"/>
  <c r="AN2580" i="1" a="1"/>
  <c r="AN2580" i="1"/>
  <c r="AN2581" i="1" a="1"/>
  <c r="AN2581" i="1"/>
  <c r="AN2582" i="1" a="1"/>
  <c r="AN2582" i="1"/>
  <c r="AN2583" i="1" a="1"/>
  <c r="AN2583" i="1"/>
  <c r="AN2584" i="1" a="1"/>
  <c r="AN2584" i="1"/>
  <c r="AN2585" i="1" a="1"/>
  <c r="AN2585" i="1"/>
  <c r="AN2586" i="1" a="1"/>
  <c r="AN2586" i="1"/>
  <c r="AN2587" i="1" a="1"/>
  <c r="AN2587" i="1"/>
  <c r="AN2588" i="1" a="1"/>
  <c r="AN2588" i="1"/>
  <c r="AN2589" i="1" a="1"/>
  <c r="AN2589" i="1"/>
  <c r="AN2590" i="1" a="1"/>
  <c r="AN2590" i="1"/>
  <c r="AN2591" i="1" a="1"/>
  <c r="AN2591" i="1"/>
  <c r="AN2592" i="1" a="1"/>
  <c r="AN2592" i="1"/>
  <c r="AN2593" i="1" a="1"/>
  <c r="AN2593" i="1"/>
  <c r="AN2594" i="1" a="1"/>
  <c r="AN2594" i="1"/>
  <c r="AN2595" i="1" a="1"/>
  <c r="AN2595" i="1"/>
  <c r="AN2596" i="1" a="1"/>
  <c r="AN2596" i="1"/>
  <c r="AN2597" i="1" a="1"/>
  <c r="AN2597" i="1"/>
  <c r="AN2598" i="1" a="1"/>
  <c r="AN2598" i="1"/>
  <c r="AN2599" i="1" a="1"/>
  <c r="AN2599" i="1"/>
  <c r="AN2600" i="1" a="1"/>
  <c r="AN2600" i="1"/>
  <c r="AN2601" i="1" a="1"/>
  <c r="AN2601" i="1"/>
  <c r="AN2602" i="1" a="1"/>
  <c r="AN2602" i="1"/>
  <c r="AN2603" i="1" a="1"/>
  <c r="AN2603" i="1"/>
  <c r="AN2604" i="1" a="1"/>
  <c r="AN2604" i="1"/>
  <c r="AN2605" i="1" a="1"/>
  <c r="AN2605" i="1"/>
  <c r="AN2606" i="1" a="1"/>
  <c r="AN2606" i="1"/>
  <c r="AN2607" i="1" a="1"/>
  <c r="AN2607" i="1"/>
  <c r="AN2608" i="1" a="1"/>
  <c r="AN2608" i="1"/>
  <c r="AN2609" i="1" a="1"/>
  <c r="AN2609" i="1"/>
  <c r="AN2610" i="1" a="1"/>
  <c r="AN2610" i="1"/>
  <c r="AN2611" i="1" a="1"/>
  <c r="AN2611" i="1"/>
  <c r="AN2612" i="1" a="1"/>
  <c r="AN2612" i="1"/>
  <c r="AN2613" i="1" a="1"/>
  <c r="AN2613" i="1"/>
  <c r="AN2614" i="1" a="1"/>
  <c r="AN2614" i="1"/>
  <c r="AN2615" i="1" a="1"/>
  <c r="AN2615" i="1"/>
  <c r="AN2616" i="1" a="1"/>
  <c r="AN2616" i="1"/>
  <c r="AN2617" i="1" a="1"/>
  <c r="AN2617" i="1"/>
  <c r="AN2618" i="1" a="1"/>
  <c r="AN2618" i="1"/>
  <c r="AN2619" i="1" a="1"/>
  <c r="AN2619" i="1"/>
  <c r="AN2620" i="1" a="1"/>
  <c r="AN2620" i="1"/>
  <c r="AN2621" i="1" a="1"/>
  <c r="AN2621" i="1"/>
  <c r="AN2622" i="1" a="1"/>
  <c r="AN2622" i="1"/>
  <c r="AN2623" i="1" a="1"/>
  <c r="AN2623" i="1"/>
  <c r="AN2624" i="1" a="1"/>
  <c r="AN2624" i="1"/>
  <c r="AN2625" i="1" a="1"/>
  <c r="AN2625" i="1"/>
  <c r="AN2626" i="1" a="1"/>
  <c r="AN2626" i="1"/>
  <c r="AN2627" i="1" a="1"/>
  <c r="AN2627" i="1"/>
  <c r="AN2628" i="1" a="1"/>
  <c r="AN2628" i="1"/>
  <c r="AN2629" i="1" a="1"/>
  <c r="AN2629" i="1"/>
  <c r="AN2630" i="1" a="1"/>
  <c r="AN2630" i="1"/>
  <c r="AN2631" i="1" a="1"/>
  <c r="AN2631" i="1"/>
  <c r="AN2632" i="1" a="1"/>
  <c r="AN2632" i="1"/>
  <c r="AN2633" i="1" a="1"/>
  <c r="AN2633" i="1"/>
  <c r="AN2634" i="1" a="1"/>
  <c r="AN2634" i="1"/>
  <c r="AN2635" i="1" a="1"/>
  <c r="AN2635" i="1"/>
  <c r="AN2636" i="1" a="1"/>
  <c r="AN2636" i="1"/>
  <c r="AN2637" i="1" a="1"/>
  <c r="AN2637" i="1"/>
  <c r="AN2638" i="1" a="1"/>
  <c r="AN2638" i="1"/>
  <c r="AN2639" i="1" a="1"/>
  <c r="AN2639" i="1"/>
  <c r="AN2640" i="1" a="1"/>
  <c r="AN2640" i="1"/>
  <c r="AN2641" i="1" a="1"/>
  <c r="AN2641" i="1"/>
  <c r="AN2642" i="1" a="1"/>
  <c r="AN2642" i="1"/>
  <c r="AN2643" i="1" a="1"/>
  <c r="AN2643" i="1"/>
  <c r="AN2644" i="1" a="1"/>
  <c r="AN2644" i="1"/>
  <c r="AN2645" i="1" a="1"/>
  <c r="AN2645" i="1"/>
  <c r="AN2646" i="1" a="1"/>
  <c r="AN2646" i="1"/>
  <c r="AN2647" i="1" a="1"/>
  <c r="AN2647" i="1"/>
  <c r="AN2648" i="1" a="1"/>
  <c r="AN2648" i="1"/>
  <c r="AN2649" i="1" a="1"/>
  <c r="AN2649" i="1"/>
  <c r="AN2650" i="1" a="1"/>
  <c r="AN2650" i="1"/>
  <c r="AN2651" i="1" a="1"/>
  <c r="AN2651" i="1"/>
  <c r="AN2652" i="1" a="1"/>
  <c r="AN2652" i="1"/>
  <c r="AN2653" i="1" a="1"/>
  <c r="AN2653" i="1"/>
  <c r="AN2654" i="1" a="1"/>
  <c r="AN2654" i="1"/>
  <c r="AN2655" i="1" a="1"/>
  <c r="AN2655" i="1"/>
  <c r="AN2656" i="1" a="1"/>
  <c r="AN2656" i="1"/>
  <c r="AN2657" i="1" a="1"/>
  <c r="AN2657" i="1"/>
  <c r="AN2658" i="1" a="1"/>
  <c r="AN2658" i="1"/>
  <c r="AN2659" i="1" a="1"/>
  <c r="AN2659" i="1"/>
  <c r="AN2660" i="1" a="1"/>
  <c r="AN2660" i="1"/>
  <c r="AN2661" i="1" a="1"/>
  <c r="AN2661" i="1"/>
  <c r="AN2662" i="1" a="1"/>
  <c r="AN2662" i="1"/>
  <c r="AN2663" i="1" a="1"/>
  <c r="AN2663" i="1"/>
  <c r="AN2664" i="1" a="1"/>
  <c r="AN2664" i="1"/>
  <c r="AN2665" i="1" a="1"/>
  <c r="AN2665" i="1"/>
  <c r="AN2666" i="1" a="1"/>
  <c r="AN2666" i="1"/>
  <c r="AN2667" i="1" a="1"/>
  <c r="AN2667" i="1"/>
  <c r="AN2668" i="1" a="1"/>
  <c r="AN2668" i="1"/>
  <c r="AN2669" i="1" a="1"/>
  <c r="AN2669" i="1"/>
  <c r="AN2670" i="1" a="1"/>
  <c r="AN2670" i="1"/>
  <c r="AN2671" i="1" a="1"/>
  <c r="AN2671" i="1"/>
  <c r="AN2672" i="1" a="1"/>
  <c r="AN2672" i="1"/>
  <c r="AN2673" i="1" a="1"/>
  <c r="AN2673" i="1"/>
  <c r="AN2674" i="1" a="1"/>
  <c r="AN2674" i="1"/>
  <c r="AN2675" i="1" a="1"/>
  <c r="AN2675" i="1"/>
  <c r="AN2676" i="1" a="1"/>
  <c r="AN2676" i="1"/>
  <c r="AN2677" i="1" a="1"/>
  <c r="AN2677" i="1"/>
  <c r="AN2678" i="1" a="1"/>
  <c r="AN2678" i="1"/>
  <c r="AN2679" i="1" a="1"/>
  <c r="AN2679" i="1"/>
  <c r="AN2680" i="1" a="1"/>
  <c r="AN2680" i="1"/>
  <c r="AN2681" i="1" a="1"/>
  <c r="AN2681" i="1"/>
  <c r="AN2682" i="1" a="1"/>
  <c r="AN2682" i="1"/>
  <c r="AN2683" i="1" a="1"/>
  <c r="AN2683" i="1"/>
  <c r="AN2684" i="1" a="1"/>
  <c r="AN2684" i="1"/>
  <c r="AN2685" i="1" a="1"/>
  <c r="AN2685" i="1"/>
  <c r="AN2686" i="1" a="1"/>
  <c r="AN2686" i="1"/>
  <c r="AN2687" i="1" a="1"/>
  <c r="AN2687" i="1"/>
  <c r="AN2688" i="1" a="1"/>
  <c r="AN2688" i="1"/>
  <c r="AN2689" i="1" a="1"/>
  <c r="AN2689" i="1"/>
  <c r="AN2690" i="1" a="1"/>
  <c r="AN2690" i="1"/>
  <c r="AN2691" i="1" a="1"/>
  <c r="AN2691" i="1"/>
  <c r="AN2692" i="1" a="1"/>
  <c r="AN2692" i="1"/>
  <c r="AN2693" i="1" a="1"/>
  <c r="AN2693" i="1"/>
  <c r="AN2694" i="1" a="1"/>
  <c r="AN2694" i="1"/>
  <c r="AN2695" i="1" a="1"/>
  <c r="AN2695" i="1"/>
  <c r="AN2696" i="1" a="1"/>
  <c r="AN2696" i="1"/>
  <c r="AN2697" i="1" a="1"/>
  <c r="AN2697" i="1"/>
  <c r="AN2698" i="1" a="1"/>
  <c r="AN2698" i="1"/>
  <c r="AN2699" i="1" a="1"/>
  <c r="AN2699" i="1"/>
  <c r="AN2700" i="1" a="1"/>
  <c r="AN2700" i="1"/>
  <c r="AN2701" i="1" a="1"/>
  <c r="AN2701" i="1"/>
  <c r="AN2702" i="1" a="1"/>
  <c r="AN2702" i="1"/>
  <c r="AN2703" i="1" a="1"/>
  <c r="AN2703" i="1"/>
  <c r="AN2704" i="1" a="1"/>
  <c r="AN2704" i="1"/>
  <c r="AN2705" i="1" a="1"/>
  <c r="AN2705" i="1"/>
  <c r="AN2706" i="1" a="1"/>
  <c r="AN2706" i="1"/>
  <c r="AN2707" i="1" a="1"/>
  <c r="AN2707" i="1"/>
  <c r="AN2708" i="1" a="1"/>
  <c r="AN2708" i="1"/>
  <c r="AN2709" i="1" a="1"/>
  <c r="AN2709" i="1"/>
  <c r="AN2710" i="1" a="1"/>
  <c r="AN2710" i="1"/>
  <c r="AN2711" i="1" a="1"/>
  <c r="AN2711" i="1"/>
  <c r="AN2712" i="1" a="1"/>
  <c r="AN2712" i="1"/>
  <c r="AN2713" i="1" a="1"/>
  <c r="AN2713" i="1"/>
  <c r="AN2714" i="1" a="1"/>
  <c r="AN2714" i="1"/>
  <c r="AN2715" i="1" a="1"/>
  <c r="AN2715" i="1"/>
  <c r="AN2716" i="1" a="1"/>
  <c r="AN2716" i="1"/>
  <c r="AN2717" i="1" a="1"/>
  <c r="AN2717" i="1"/>
  <c r="AN2718" i="1" a="1"/>
  <c r="AN2718" i="1"/>
  <c r="AN2719" i="1" a="1"/>
  <c r="AN2719" i="1"/>
  <c r="AN2720" i="1" a="1"/>
  <c r="AN2720" i="1"/>
  <c r="AN2721" i="1" a="1"/>
  <c r="AN2721" i="1"/>
  <c r="AN2722" i="1" a="1"/>
  <c r="AN2722" i="1"/>
  <c r="AN2723" i="1" a="1"/>
  <c r="AN2723" i="1"/>
  <c r="AN2724" i="1" a="1"/>
  <c r="AN2724" i="1"/>
  <c r="AN2725" i="1" a="1"/>
  <c r="AN2725" i="1"/>
  <c r="AN2726" i="1" a="1"/>
  <c r="AN2726" i="1"/>
  <c r="AN2727" i="1" a="1"/>
  <c r="AN2727" i="1"/>
  <c r="AN2728" i="1" a="1"/>
  <c r="AN2728" i="1"/>
  <c r="AN2729" i="1" a="1"/>
  <c r="AN2729" i="1"/>
  <c r="AN2730" i="1" a="1"/>
  <c r="AN2730" i="1"/>
  <c r="AN2731" i="1" a="1"/>
  <c r="AN2731" i="1"/>
  <c r="AN2732" i="1" a="1"/>
  <c r="AN2732" i="1"/>
  <c r="AN2733" i="1" a="1"/>
  <c r="AN2733" i="1"/>
  <c r="AN2734" i="1" a="1"/>
  <c r="AN2734" i="1"/>
  <c r="AN2735" i="1" a="1"/>
  <c r="AN2735" i="1"/>
  <c r="AN2736" i="1" a="1"/>
  <c r="AN2736" i="1"/>
  <c r="AN2737" i="1" a="1"/>
  <c r="AN2737" i="1"/>
  <c r="AN2738" i="1" a="1"/>
  <c r="AN2738" i="1"/>
  <c r="AN2739" i="1" a="1"/>
  <c r="AN2739" i="1"/>
  <c r="AN2740" i="1" a="1"/>
  <c r="AN2740" i="1"/>
  <c r="AN2741" i="1" a="1"/>
  <c r="AN2741" i="1"/>
  <c r="AN2742" i="1" a="1"/>
  <c r="AN2742" i="1"/>
  <c r="AN2743" i="1" a="1"/>
  <c r="AN2743" i="1"/>
  <c r="AN2744" i="1" a="1"/>
  <c r="AN2744" i="1"/>
  <c r="AN2745" i="1" a="1"/>
  <c r="AN2745" i="1"/>
  <c r="AN2746" i="1" a="1"/>
  <c r="AN2746" i="1"/>
  <c r="AN2747" i="1" a="1"/>
  <c r="AN2747" i="1"/>
  <c r="AN2748" i="1" a="1"/>
  <c r="AN2748" i="1"/>
  <c r="AN2749" i="1" a="1"/>
  <c r="AN2749" i="1"/>
  <c r="AN2750" i="1" a="1"/>
  <c r="AN2750" i="1"/>
  <c r="AN2751" i="1" a="1"/>
  <c r="AN2751" i="1"/>
  <c r="AN2752" i="1" a="1"/>
  <c r="AN2752" i="1"/>
  <c r="AN2753" i="1" a="1"/>
  <c r="AN2753" i="1"/>
  <c r="AN2754" i="1" a="1"/>
  <c r="AN2754" i="1"/>
  <c r="AN2755" i="1" a="1"/>
  <c r="AN2755" i="1"/>
  <c r="AN2756" i="1" a="1"/>
  <c r="AN2756" i="1"/>
  <c r="AN2757" i="1" a="1"/>
  <c r="AN2757" i="1"/>
  <c r="AN2758" i="1" a="1"/>
  <c r="AN2758" i="1"/>
  <c r="AN2759" i="1" a="1"/>
  <c r="AN2759" i="1"/>
  <c r="AN2760" i="1" a="1"/>
  <c r="AN2760" i="1"/>
  <c r="AN2761" i="1" a="1"/>
  <c r="AN2761" i="1"/>
  <c r="AN2762" i="1" a="1"/>
  <c r="AN2762" i="1"/>
  <c r="AN2763" i="1" a="1"/>
  <c r="AN2763" i="1"/>
  <c r="AN2764" i="1" a="1"/>
  <c r="AN2764" i="1"/>
  <c r="AN2765" i="1" a="1"/>
  <c r="AN2765" i="1"/>
  <c r="AN2766" i="1" a="1"/>
  <c r="AN2766" i="1"/>
  <c r="AN2767" i="1" a="1"/>
  <c r="AN2767" i="1"/>
  <c r="AN2768" i="1" a="1"/>
  <c r="AN2768" i="1"/>
  <c r="AN2769" i="1" a="1"/>
  <c r="AN2769" i="1"/>
  <c r="AN2770" i="1" a="1"/>
  <c r="AN2770" i="1"/>
  <c r="AN2771" i="1" a="1"/>
  <c r="AN2771" i="1"/>
  <c r="AN2772" i="1" a="1"/>
  <c r="AN2772" i="1"/>
  <c r="AN2773" i="1" a="1"/>
  <c r="AN2773" i="1"/>
  <c r="AN2774" i="1" a="1"/>
  <c r="AN2774" i="1"/>
  <c r="AN2775" i="1" a="1"/>
  <c r="AN2775" i="1"/>
  <c r="AN2776" i="1" a="1"/>
  <c r="AN2776" i="1"/>
  <c r="AN2777" i="1" a="1"/>
  <c r="AN2777" i="1"/>
  <c r="AN2778" i="1" a="1"/>
  <c r="AN2778" i="1"/>
  <c r="AN2779" i="1" a="1"/>
  <c r="AN2779" i="1"/>
  <c r="AN2780" i="1" a="1"/>
  <c r="AN2780" i="1"/>
  <c r="AN2781" i="1" a="1"/>
  <c r="AN2781" i="1"/>
  <c r="AN2782" i="1" a="1"/>
  <c r="AN2782" i="1"/>
  <c r="AN2783" i="1" a="1"/>
  <c r="AN2783" i="1"/>
  <c r="AN2784" i="1" a="1"/>
  <c r="AN2784" i="1"/>
  <c r="AN2785" i="1" a="1"/>
  <c r="AN2785" i="1"/>
  <c r="AN2786" i="1" a="1"/>
  <c r="AN2786" i="1"/>
  <c r="AN2787" i="1" a="1"/>
  <c r="AN2787" i="1"/>
  <c r="AN2788" i="1" a="1"/>
  <c r="AN2788" i="1"/>
  <c r="AN2789" i="1" a="1"/>
  <c r="AN2789" i="1"/>
  <c r="AN2790" i="1" a="1"/>
  <c r="AN2790" i="1"/>
  <c r="AN2791" i="1" a="1"/>
  <c r="AN2791" i="1"/>
  <c r="AN2792" i="1" a="1"/>
  <c r="AN2792" i="1"/>
  <c r="AN2793" i="1" a="1"/>
  <c r="AN2793" i="1"/>
  <c r="AN2794" i="1" a="1"/>
  <c r="AN2794" i="1"/>
  <c r="AN2795" i="1" a="1"/>
  <c r="AN2795" i="1"/>
  <c r="AN2796" i="1" a="1"/>
  <c r="AN2796" i="1"/>
  <c r="AN2797" i="1" a="1"/>
  <c r="AN2797" i="1"/>
  <c r="AN2798" i="1" a="1"/>
  <c r="AN2798" i="1"/>
  <c r="AN2799" i="1" a="1"/>
  <c r="AN2799" i="1"/>
  <c r="AN2800" i="1" a="1"/>
  <c r="AN2800" i="1"/>
  <c r="AN2801" i="1" a="1"/>
  <c r="AN2801" i="1"/>
  <c r="AN2802" i="1" a="1"/>
  <c r="AN2802" i="1"/>
  <c r="AN2803" i="1" a="1"/>
  <c r="AN2803" i="1"/>
  <c r="AN2804" i="1" a="1"/>
  <c r="AN2804" i="1"/>
  <c r="AN2805" i="1" a="1"/>
  <c r="AN2805" i="1"/>
  <c r="AN2806" i="1" a="1"/>
  <c r="AN2806" i="1"/>
  <c r="AN2807" i="1" a="1"/>
  <c r="AN2807" i="1"/>
  <c r="AN2808" i="1" a="1"/>
  <c r="AN2808" i="1"/>
  <c r="AN2809" i="1" a="1"/>
  <c r="AN2809" i="1"/>
  <c r="AN2810" i="1" a="1"/>
  <c r="AN2810" i="1"/>
  <c r="AN2811" i="1" a="1"/>
  <c r="AN2811" i="1"/>
  <c r="AN2812" i="1" a="1"/>
  <c r="AN2812" i="1"/>
  <c r="AN2813" i="1" a="1"/>
  <c r="AN2813" i="1"/>
  <c r="AN2814" i="1" a="1"/>
  <c r="AN2814" i="1"/>
  <c r="AN2815" i="1" a="1"/>
  <c r="AN2815" i="1"/>
  <c r="AN2816" i="1" a="1"/>
  <c r="AN2816" i="1"/>
  <c r="AN2817" i="1" a="1"/>
  <c r="AN2817" i="1"/>
  <c r="AN2818" i="1" a="1"/>
  <c r="AN2818" i="1"/>
  <c r="AN2819" i="1" a="1"/>
  <c r="AN2819" i="1"/>
  <c r="AN2820" i="1" a="1"/>
  <c r="AN2820" i="1"/>
  <c r="AN2821" i="1" a="1"/>
  <c r="AN2821" i="1"/>
  <c r="AN2822" i="1" a="1"/>
  <c r="AN2822" i="1"/>
  <c r="AN2823" i="1" a="1"/>
  <c r="AN2823" i="1"/>
  <c r="AN2824" i="1" a="1"/>
  <c r="AN2824" i="1"/>
  <c r="AN2825" i="1" a="1"/>
  <c r="AN2825" i="1"/>
  <c r="AN2826" i="1" a="1"/>
  <c r="AN2826" i="1"/>
  <c r="AN2827" i="1" a="1"/>
  <c r="AN2827" i="1"/>
  <c r="AN2828" i="1" a="1"/>
  <c r="AN2828" i="1"/>
  <c r="AN2829" i="1" a="1"/>
  <c r="AN2829" i="1"/>
  <c r="AN2830" i="1" a="1"/>
  <c r="AN2830" i="1"/>
  <c r="AN2831" i="1" a="1"/>
  <c r="AN2831" i="1"/>
  <c r="AN2832" i="1" a="1"/>
  <c r="AN2832" i="1"/>
  <c r="AN2833" i="1" a="1"/>
  <c r="AN2833" i="1"/>
  <c r="AN2834" i="1" a="1"/>
  <c r="AN2834" i="1"/>
  <c r="AN2835" i="1" a="1"/>
  <c r="AN2835" i="1"/>
  <c r="AN2836" i="1" a="1"/>
  <c r="AN2836" i="1"/>
  <c r="AN2837" i="1" a="1"/>
  <c r="AN2837" i="1"/>
  <c r="AN2838" i="1" a="1"/>
  <c r="AN2838" i="1"/>
  <c r="AN2839" i="1" a="1"/>
  <c r="AN2839" i="1"/>
  <c r="AN2840" i="1" a="1"/>
  <c r="AN2840" i="1"/>
  <c r="AN2841" i="1" a="1"/>
  <c r="AN2841" i="1"/>
  <c r="AN2842" i="1" a="1"/>
  <c r="AN2842" i="1"/>
  <c r="AN2843" i="1" a="1"/>
  <c r="AN2843" i="1"/>
  <c r="AN2844" i="1" a="1"/>
  <c r="AN2844" i="1"/>
  <c r="AN2845" i="1" a="1"/>
  <c r="AN2845" i="1"/>
  <c r="AN2846" i="1" a="1"/>
  <c r="AN2846" i="1"/>
  <c r="AN2847" i="1" a="1"/>
  <c r="AN2847" i="1"/>
  <c r="AN2848" i="1" a="1"/>
  <c r="AN2848" i="1"/>
  <c r="AN2849" i="1" a="1"/>
  <c r="AN2849" i="1"/>
  <c r="AN2850" i="1" a="1"/>
  <c r="AN2850" i="1"/>
  <c r="AN2851" i="1" a="1"/>
  <c r="AN2851" i="1"/>
  <c r="AN2852" i="1" a="1"/>
  <c r="AN2852" i="1"/>
  <c r="AN2853" i="1" a="1"/>
  <c r="AN2853" i="1"/>
  <c r="AN2854" i="1" a="1"/>
  <c r="AN2854" i="1"/>
  <c r="AN2855" i="1" a="1"/>
  <c r="AN2855" i="1"/>
  <c r="AN2856" i="1" a="1"/>
  <c r="AN2856" i="1"/>
  <c r="AN2857" i="1" a="1"/>
  <c r="AN2857" i="1"/>
  <c r="AN2858" i="1" a="1"/>
  <c r="AN2858" i="1"/>
  <c r="AN2859" i="1" a="1"/>
  <c r="AN2859" i="1"/>
  <c r="AN2860" i="1" a="1"/>
  <c r="AN2860" i="1"/>
  <c r="AN2861" i="1" a="1"/>
  <c r="AN2861" i="1"/>
  <c r="AN2862" i="1" a="1"/>
  <c r="AN2862" i="1"/>
  <c r="AN2863" i="1" a="1"/>
  <c r="AN2863" i="1"/>
  <c r="AN2864" i="1" a="1"/>
  <c r="AN2864" i="1"/>
  <c r="AN2865" i="1" a="1"/>
  <c r="AN2865" i="1"/>
  <c r="AN2866" i="1" a="1"/>
  <c r="AN2866" i="1"/>
  <c r="AN2867" i="1" a="1"/>
  <c r="AN2867" i="1"/>
  <c r="AN2868" i="1" a="1"/>
  <c r="AN2868" i="1"/>
  <c r="AN2869" i="1" a="1"/>
  <c r="AN2869" i="1"/>
  <c r="AN2870" i="1" a="1"/>
  <c r="AN2870" i="1"/>
  <c r="AN2871" i="1" a="1"/>
  <c r="AN2871" i="1"/>
  <c r="AN2872" i="1" a="1"/>
  <c r="AN2872" i="1"/>
  <c r="AN2873" i="1" a="1"/>
  <c r="AN2873" i="1"/>
  <c r="AN2874" i="1" a="1"/>
  <c r="AN2874" i="1"/>
  <c r="AN2875" i="1" a="1"/>
  <c r="AN2875" i="1"/>
  <c r="AN2876" i="1" a="1"/>
  <c r="AN2876" i="1"/>
  <c r="AN2877" i="1" a="1"/>
  <c r="AN2877" i="1"/>
  <c r="AN2878" i="1" a="1"/>
  <c r="AN2878" i="1"/>
  <c r="AN2879" i="1" a="1"/>
  <c r="AN2879" i="1"/>
  <c r="AN2880" i="1" a="1"/>
  <c r="AN2880" i="1"/>
  <c r="AN2881" i="1" a="1"/>
  <c r="AN2881" i="1"/>
  <c r="AN2882" i="1" a="1"/>
  <c r="AN2882" i="1"/>
  <c r="AN2883" i="1" a="1"/>
  <c r="AN2883" i="1"/>
  <c r="AN2884" i="1" a="1"/>
  <c r="AN2884" i="1"/>
  <c r="AN2885" i="1" a="1"/>
  <c r="AN2885" i="1"/>
  <c r="AN2886" i="1" a="1"/>
  <c r="AN2886" i="1"/>
  <c r="AN2887" i="1" a="1"/>
  <c r="AN2887" i="1"/>
  <c r="AN2888" i="1" a="1"/>
  <c r="AN2888" i="1"/>
  <c r="AN2889" i="1" a="1"/>
  <c r="AN2889" i="1"/>
  <c r="AN2890" i="1" a="1"/>
  <c r="AN2890" i="1"/>
  <c r="AN2891" i="1" a="1"/>
  <c r="AN2891" i="1"/>
  <c r="AN2892" i="1" a="1"/>
  <c r="AN2892" i="1"/>
  <c r="AN2893" i="1" a="1"/>
  <c r="AN2893" i="1"/>
  <c r="AN2894" i="1" a="1"/>
  <c r="AN2894" i="1"/>
  <c r="AN2895" i="1" a="1"/>
  <c r="AN2895" i="1"/>
  <c r="AN2896" i="1" a="1"/>
  <c r="AN2896" i="1"/>
  <c r="AN2897" i="1" a="1"/>
  <c r="AN2897" i="1"/>
  <c r="AN2898" i="1" a="1"/>
  <c r="AN2898" i="1"/>
  <c r="AN2899" i="1" a="1"/>
  <c r="AN2899" i="1"/>
  <c r="AN2900" i="1" a="1"/>
  <c r="AN2900" i="1"/>
  <c r="AN2901" i="1" a="1"/>
  <c r="AN2901" i="1"/>
  <c r="AN2902" i="1" a="1"/>
  <c r="AN2902" i="1"/>
  <c r="AN2903" i="1" a="1"/>
  <c r="AN2903" i="1"/>
  <c r="AN2904" i="1" a="1"/>
  <c r="AN2904" i="1"/>
  <c r="AN2905" i="1" a="1"/>
  <c r="AN2905" i="1"/>
  <c r="AN2906" i="1" a="1"/>
  <c r="AN2906" i="1"/>
  <c r="AN2907" i="1" a="1"/>
  <c r="AN2907" i="1"/>
  <c r="AN2908" i="1" a="1"/>
  <c r="AN2908" i="1"/>
  <c r="AN2909" i="1" a="1"/>
  <c r="AN2909" i="1"/>
  <c r="AN2910" i="1" a="1"/>
  <c r="AN2910" i="1"/>
  <c r="AN2911" i="1" a="1"/>
  <c r="AN2911" i="1"/>
  <c r="AN2912" i="1" a="1"/>
  <c r="AN2912" i="1"/>
  <c r="AN2913" i="1" a="1"/>
  <c r="AN2913" i="1"/>
  <c r="AN2914" i="1" a="1"/>
  <c r="AN2914" i="1"/>
  <c r="AN2915" i="1" a="1"/>
  <c r="AN2915" i="1"/>
  <c r="AN2916" i="1" a="1"/>
  <c r="AN2916" i="1"/>
  <c r="AN2917" i="1" a="1"/>
  <c r="AN2917" i="1"/>
  <c r="AN2918" i="1" a="1"/>
  <c r="AN2918" i="1"/>
  <c r="AN2919" i="1" a="1"/>
  <c r="AN2919" i="1"/>
  <c r="AN2920" i="1" a="1"/>
  <c r="AN2920" i="1"/>
  <c r="AN2921" i="1" a="1"/>
  <c r="AN2921" i="1"/>
  <c r="AN2922" i="1" a="1"/>
  <c r="AN2922" i="1"/>
  <c r="AN2923" i="1" a="1"/>
  <c r="AN2923" i="1"/>
  <c r="AN2924" i="1" a="1"/>
  <c r="AN2924" i="1"/>
  <c r="AN2925" i="1" a="1"/>
  <c r="AN2925" i="1"/>
  <c r="AN2926" i="1" a="1"/>
  <c r="AN2926" i="1"/>
  <c r="AN2927" i="1" a="1"/>
  <c r="AN2927" i="1"/>
  <c r="AN2928" i="1" a="1"/>
  <c r="AN2928" i="1"/>
  <c r="AN2929" i="1" a="1"/>
  <c r="AN2929" i="1"/>
  <c r="AN2930" i="1" a="1"/>
  <c r="AN2930" i="1"/>
  <c r="AN2931" i="1" a="1"/>
  <c r="AN2931" i="1"/>
  <c r="AN2932" i="1" a="1"/>
  <c r="AN2932" i="1"/>
  <c r="AN2933" i="1" a="1"/>
  <c r="AN2933" i="1"/>
  <c r="AN2934" i="1" a="1"/>
  <c r="AN2934" i="1"/>
  <c r="AN2935" i="1" a="1"/>
  <c r="AN2935" i="1"/>
  <c r="AN2936" i="1" a="1"/>
  <c r="AN2936" i="1"/>
  <c r="AN2937" i="1" a="1"/>
  <c r="AN2937" i="1"/>
  <c r="AN2938" i="1" a="1"/>
  <c r="AN2938" i="1"/>
  <c r="AN2939" i="1" a="1"/>
  <c r="AN2939" i="1"/>
  <c r="AN2940" i="1" a="1"/>
  <c r="AN2940" i="1"/>
  <c r="AN2941" i="1" a="1"/>
  <c r="AN2941" i="1"/>
  <c r="AN2942" i="1" a="1"/>
  <c r="AN2942" i="1"/>
  <c r="AN2943" i="1" a="1"/>
  <c r="AN2943" i="1"/>
  <c r="AN2944" i="1" a="1"/>
  <c r="AN2944" i="1"/>
  <c r="AN2945" i="1" a="1"/>
  <c r="AN2945" i="1"/>
  <c r="AN2946" i="1" a="1"/>
  <c r="AN2946" i="1"/>
  <c r="AN2947" i="1" a="1"/>
  <c r="AN2947" i="1"/>
  <c r="AN2948" i="1" a="1"/>
  <c r="AN2948" i="1"/>
  <c r="AN2949" i="1" a="1"/>
  <c r="AN2949" i="1"/>
  <c r="AN2950" i="1" a="1"/>
  <c r="AN2950" i="1"/>
  <c r="AN2951" i="1" a="1"/>
  <c r="AN2951" i="1"/>
  <c r="AN2952" i="1" a="1"/>
  <c r="AN2952" i="1"/>
  <c r="AN2953" i="1" a="1"/>
  <c r="AN2953" i="1"/>
  <c r="AN2954" i="1" a="1"/>
  <c r="AN2954" i="1"/>
  <c r="AN2955" i="1" a="1"/>
  <c r="AN2955" i="1"/>
  <c r="AN2956" i="1" a="1"/>
  <c r="AN2956" i="1"/>
  <c r="AN2957" i="1" a="1"/>
  <c r="AN2957" i="1"/>
  <c r="AN2958" i="1" a="1"/>
  <c r="AN2958" i="1"/>
  <c r="AN2959" i="1" a="1"/>
  <c r="AN2959" i="1"/>
  <c r="AN2960" i="1" a="1"/>
  <c r="AN2960" i="1"/>
  <c r="AN2961" i="1" a="1"/>
  <c r="AN2961" i="1"/>
  <c r="AN2962" i="1" a="1"/>
  <c r="AN2962" i="1"/>
  <c r="AN2963" i="1" a="1"/>
  <c r="AN2963" i="1"/>
  <c r="AN2964" i="1" a="1"/>
  <c r="AN2964" i="1"/>
  <c r="AN2965" i="1" a="1"/>
  <c r="AN2965" i="1"/>
  <c r="AN2966" i="1" a="1"/>
  <c r="AN2966" i="1"/>
  <c r="AN2967" i="1" a="1"/>
  <c r="AN2967" i="1"/>
  <c r="AN2968" i="1" a="1"/>
  <c r="AN2968" i="1"/>
  <c r="AN2969" i="1" a="1"/>
  <c r="AN2969" i="1"/>
  <c r="AN2970" i="1" a="1"/>
  <c r="AN2970" i="1"/>
  <c r="AN2971" i="1" a="1"/>
  <c r="AN2971" i="1"/>
  <c r="AN2972" i="1" a="1"/>
  <c r="AN2972" i="1"/>
  <c r="AN2973" i="1" a="1"/>
  <c r="AN2973" i="1"/>
  <c r="AN2974" i="1" a="1"/>
  <c r="AN2974" i="1"/>
  <c r="AN2975" i="1" a="1"/>
  <c r="AN2975" i="1"/>
  <c r="AN2976" i="1" a="1"/>
  <c r="AN2976" i="1"/>
  <c r="AN2977" i="1" a="1"/>
  <c r="AN2977" i="1"/>
  <c r="AN2978" i="1" a="1"/>
  <c r="AN2978" i="1"/>
  <c r="AN2" i="1" a="1"/>
  <c r="AN2" i="1"/>
  <c r="AL2953" i="1"/>
  <c r="AM2953" i="1"/>
  <c r="AL2954" i="1"/>
  <c r="AM2954" i="1"/>
  <c r="AL2955" i="1"/>
  <c r="AM2955" i="1"/>
  <c r="AL2956" i="1"/>
  <c r="AM2956" i="1"/>
  <c r="AL2957" i="1"/>
  <c r="AM2957" i="1"/>
  <c r="AL2958" i="1"/>
  <c r="AM2958" i="1"/>
  <c r="AL2959" i="1"/>
  <c r="AM2959" i="1"/>
  <c r="AL2960" i="1"/>
  <c r="AM2960" i="1"/>
  <c r="AL2961" i="1"/>
  <c r="AM2961" i="1"/>
  <c r="AL2962" i="1"/>
  <c r="AM2962" i="1"/>
  <c r="AL2963" i="1"/>
  <c r="AM2963" i="1"/>
  <c r="AL2964" i="1"/>
  <c r="AM2964" i="1"/>
  <c r="AL2965" i="1"/>
  <c r="AM2965" i="1"/>
  <c r="AL2966" i="1"/>
  <c r="AM2966" i="1"/>
  <c r="AL2967" i="1"/>
  <c r="AM2967" i="1"/>
  <c r="AL2968" i="1"/>
  <c r="AM2968" i="1"/>
  <c r="AL2969" i="1"/>
  <c r="AM2969" i="1"/>
  <c r="AL2970" i="1"/>
  <c r="AM2970" i="1"/>
  <c r="AL2971" i="1"/>
  <c r="AM2971" i="1"/>
  <c r="AL2972" i="1"/>
  <c r="AM2972" i="1"/>
  <c r="AL2973" i="1"/>
  <c r="AM2973" i="1"/>
  <c r="AL2974" i="1"/>
  <c r="AM2974" i="1"/>
  <c r="AL2975" i="1"/>
  <c r="AM2975" i="1"/>
  <c r="AL2976" i="1"/>
  <c r="AM2976" i="1"/>
  <c r="AL2977" i="1"/>
  <c r="AM2977" i="1"/>
  <c r="AM2978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<sst xmlns="http://schemas.openxmlformats.org/spreadsheetml/2006/main" count="107269" uniqueCount="17236">
  <si>
    <t>cdCartaConsulta</t>
  </si>
  <si>
    <t>nmProjeto</t>
  </si>
  <si>
    <t>sgProjeto</t>
  </si>
  <si>
    <t>sgFonte</t>
  </si>
  <si>
    <t>VlDolar</t>
  </si>
  <si>
    <t>nmUnidadeFederal</t>
  </si>
  <si>
    <t>cdSujeito</t>
  </si>
  <si>
    <t>nmTecnico</t>
  </si>
  <si>
    <t>nmSetor</t>
  </si>
  <si>
    <t>deInformacoes</t>
  </si>
  <si>
    <t>deFase</t>
  </si>
  <si>
    <t>dtAssinatura</t>
  </si>
  <si>
    <t>dtUltimoDesembolsoVigente</t>
  </si>
  <si>
    <t>nmAbrangenciaNacional</t>
  </si>
  <si>
    <t>Aggregation</t>
  </si>
  <si>
    <t>nmSujeito</t>
  </si>
  <si>
    <t>TipoFinanciamento</t>
  </si>
  <si>
    <t>Fase</t>
  </si>
  <si>
    <t>CpVlDolar</t>
  </si>
  <si>
    <t>dtAprovDiretoria</t>
  </si>
  <si>
    <t>Regiao</t>
  </si>
  <si>
    <t>dtRecebimento</t>
  </si>
  <si>
    <t>nuoperacao</t>
  </si>
  <si>
    <t>dtReuniaoNegociacao</t>
  </si>
  <si>
    <t>dtPrimeiraAmortizacao</t>
  </si>
  <si>
    <t>dtUltimaAmortizacao</t>
  </si>
  <si>
    <t>sgMoeda</t>
  </si>
  <si>
    <t>sgFonteResumo</t>
  </si>
  <si>
    <t>dtAprovacaoSenado</t>
  </si>
  <si>
    <t>nuResolucaoSenado</t>
  </si>
  <si>
    <t>nuProcessoFormatadoSEI</t>
  </si>
  <si>
    <t>Aggregation_1</t>
  </si>
  <si>
    <t>Aggregation_2</t>
  </si>
  <si>
    <t>dtUltimoDesembolsoOriginal</t>
  </si>
  <si>
    <t>sgOrgaoSetor</t>
  </si>
  <si>
    <t>dtValidadeRecomendacao</t>
  </si>
  <si>
    <t>dtRevisao</t>
  </si>
  <si>
    <t>PROJETO ALFA/PROJECT ALFA</t>
  </si>
  <si>
    <t>Programa de Desenvolvimento do Turismo Nacional - PRODETUR NACIONAL GOIÂNIA</t>
  </si>
  <si>
    <t>Apoio à Execução da Estratégia Nacional de Simplificação do Comércio Exterior</t>
  </si>
  <si>
    <t>Projeto Piloto de Assentamento Privado</t>
  </si>
  <si>
    <t>Programa de Financiamento para a Recuperação Produtiva e Sustentável das MPMEs em Santa Catarina</t>
  </si>
  <si>
    <t>Programa Desenvolve SP - Infraestruturas Sustentáveis</t>
  </si>
  <si>
    <t>Novos instrumentos de financiamento de inovação para o Estado de São Paulo</t>
  </si>
  <si>
    <t>Plano Estrat. de Rec. Hídricos da Bacia Hidrog. dos Rios Tocantins e Araguaia</t>
  </si>
  <si>
    <t>Plano Estrat. de Rec. Híd. da Bacia Hidrográfica dos Rios Araguaia-Tocantins</t>
  </si>
  <si>
    <t>Integrated and Sustainable Management of Transboundary Water Resources in the Amazon River Basin considering climate variability and change (projeto regional)</t>
  </si>
  <si>
    <t>Implement. do Prog. de Ação Estrat. (Sap) p/o Proj. da Bacia São Francisco e Su</t>
  </si>
  <si>
    <t>Fortalecimento da Gestão Integrada de Recursos Hídricos com foco na Implementação do Plano de Recursos Hídricos da Bacia do Alto Paraguai, contribuindo para a solução de conflitos e a conservação dos Recursos Hídricos no Pantanal.</t>
  </si>
  <si>
    <t>Cooperação Transfronteiriça para Conservação, Desenvolvimento Sustentável e Gestão Integrada da Bacia Hidrográfica do Alto Paraguai, com ênfase no Pantanal.</t>
  </si>
  <si>
    <t>Em direção de uma melhor compreensão dos sistemas aquíferos amazônicos para sua proteção e gestão sustentável</t>
  </si>
  <si>
    <t>Satélite Atmosférico de Grandes Altitudes</t>
  </si>
  <si>
    <t>GVEP Brazil Guarantee and Enterprise Incubation Facility</t>
  </si>
  <si>
    <t>PROGRAMA DE FINANCIAMENTO PARA RECUPERAÇÃO RESILIENTE E SUSTENTABILIDADE DAS MPMEs DO RIO GRANDE DO SUL</t>
  </si>
  <si>
    <t>Pedra de Ferro</t>
  </si>
  <si>
    <t>Programa de Sustentabilidade Ambiental para a Amazônia - Amazônia Verde</t>
  </si>
  <si>
    <t>Teste Aloísio 14 jul</t>
  </si>
  <si>
    <t>Programa de Fomento à Bioeconomia do Banco da Amazônia</t>
  </si>
  <si>
    <t>Programa de Fomento a Energia Sustentável na Amazônia</t>
  </si>
  <si>
    <t>Doação - Programa de Resíduos Sólidos Urbanos - BDMG</t>
  </si>
  <si>
    <t>Doação - Modelagem do Fundo Garantidor da PPP's de Minas Gerais</t>
  </si>
  <si>
    <t>Doação - Identificação de Projetos para o Desenvolvimento Sustentável em MG</t>
  </si>
  <si>
    <t>Doação - Implantação de Sistemas Adequados de Tratamento e/ou Disposição de Resíduos Sólidos Urbanos no Estado de Minas Gerais</t>
  </si>
  <si>
    <t>Reforco ao apoio financeiro para a infraestrutura dos municipios de Minas Gerais (Novo Somma)</t>
  </si>
  <si>
    <t>BRAZIL CLIMATE ACTION FL I (BDMG)</t>
  </si>
  <si>
    <t>Programa de Financiamento à Infraestrutura e ao Desenvolvimento Sustentável no Estado de Minas Gerais</t>
  </si>
  <si>
    <t>Programa Minas para Resultados: Descarbonização e Resiliência Climática da carteira de crédito do Banco de Desenvolvimento de Minas Gerais</t>
  </si>
  <si>
    <t>Programa de Financiamento à Infraestrutura Urbana e Social para os Municípios de Minas Gerais</t>
  </si>
  <si>
    <t>Programa Minas para Resultados: Descarbonização e Resiliência Climática da Carteira de Crédito do Banco de Desenvolvimento de Minas Gerais</t>
  </si>
  <si>
    <t>Programa de Financiamento à Sustentabilidade e às Micro e Pequenas Empresas do Estado de Minas Gerais</t>
  </si>
  <si>
    <t xml:space="preserve">Programa Global de Crédito para a Defesa do Setor Produtivo e o Emprego no Estado do Espírito Santo </t>
  </si>
  <si>
    <t>Programa de Financiamento à Infraestrutura Sustentável no Estado do Espírito Santo</t>
  </si>
  <si>
    <t>GRAIN STORAGE</t>
  </si>
  <si>
    <t>Projetos Demonstrativos Tipo A - PDA</t>
  </si>
  <si>
    <t>Bank Loan (Global Loan III)</t>
  </si>
  <si>
    <t>Projetos Demonstrativos dos Povos Indígenas</t>
  </si>
  <si>
    <t>Programa de Desenvolvimento do Turismo no Sul do Brasil - PRODETUR SUL</t>
  </si>
  <si>
    <t>Programa de Apoio ao Desenvolvimento das Micro e Pequenas Empresas Brasileiras</t>
  </si>
  <si>
    <t>Programa Eficiência Municipal</t>
  </si>
  <si>
    <t>Iniciativa de Financiamento Climático</t>
  </si>
  <si>
    <t>PROGRAMA DE BIOECONOMIA E DESENVOLVIMENTO SUSTENTÁVEL DA AMAZÔNIA LEGAL DO BANCO DO BRASIL</t>
  </si>
  <si>
    <t>Soluções sustentáveis para a bioeconomia brasileira, restauração florestal e agricultura sustentável de baixo carbono, com foco geográfico nos biomas Amazônia e Cerrado</t>
  </si>
  <si>
    <t>Prog. d Apoio a Mic. e Emp. de Peq. Porte do RS - PROMEP</t>
  </si>
  <si>
    <t>Programa de Apoio à Política de Combate às Desigualdades Regionais do Estado do Rio Grande do Sul</t>
  </si>
  <si>
    <t>Programa de Expansão de Mercados para as Pequenas e Médias Empresas no Nordeste do Brasil - PEM</t>
  </si>
  <si>
    <t>Saneamento Basico do Nordeste (PROSAN)</t>
  </si>
  <si>
    <t>Prodetur I - Programa para o Desenv. do Turismo no Nordeste</t>
  </si>
  <si>
    <t>DFC - BANCO DO NORDESTE</t>
  </si>
  <si>
    <t>Programa de Apoio ao Desenvolvimento do Nordeste</t>
  </si>
  <si>
    <t>Projeto Caatinga / Desenv.Sustent. Vale São Francisco</t>
  </si>
  <si>
    <t>Novo Modelo de Irrigação</t>
  </si>
  <si>
    <t>Programa de Apoio e Desenvolvimento da Fruticultura Irrigada do Nordeste</t>
  </si>
  <si>
    <t>Doação de Crédito Produtivo Popular para o ne - Crediamigo</t>
  </si>
  <si>
    <t>Programa Global de Crédito a Microempresas do Nordeste</t>
  </si>
  <si>
    <t>Programa de Crédito Produtivo Popular CREDIAMIGO</t>
  </si>
  <si>
    <t>Regimes Próprios e Comp. Cap. de Previdência Social de Est. e Municípios</t>
  </si>
  <si>
    <t>Programa de Desenvolvimento do Turismo no Nordeste - PRODETUR/NE II - 1ª Fase</t>
  </si>
  <si>
    <t>Programa de Desenvolvimento do Turismo no Nordeste - PRODETUR/NE II - 2ª Fase</t>
  </si>
  <si>
    <t>Desenvolvimento Industrial Nordeste III</t>
  </si>
  <si>
    <t>Aumento da Cap. Prod. e de E. das Peq. d Méd. Emp. nos Pólos de Des. Int. NE BR</t>
  </si>
  <si>
    <t>Doação - Assist. Técn. no Proj. de Capital Risco p/Invest.em Peq. e Med. Empresas do NE</t>
  </si>
  <si>
    <t>Projeto de Suporte ao Desenvolvimento de Empreendimentos de Agricultores Familiares do Nordeste Brasileiro</t>
  </si>
  <si>
    <t>Cooperação Técnica não reembolsável para a Elaboração dos Estudos do Programa de Desenvolvimento Produtivo do Nordeste - PRODEPRO NE</t>
  </si>
  <si>
    <t>Programa de Desenvolvimento Produtivo do Nordeste</t>
  </si>
  <si>
    <t>Programa de Desenvolvimento Produtivo da Região Nordeste - Prodepro</t>
  </si>
  <si>
    <t>Programa de Financiamento à Infraestrutura do Nordeste (InfraNordeste)</t>
  </si>
  <si>
    <t>Programa de Integração de Energias Renováveis do Nordeste</t>
  </si>
  <si>
    <t xml:space="preserve">Programa de Financiamento à Descarbonização da Indústria </t>
  </si>
  <si>
    <t>Financiamento do Setor Privado</t>
  </si>
  <si>
    <t>Controle de Poluição Industrial</t>
  </si>
  <si>
    <t>Projeto Privatização de Emp.Siderurg.Privatizacao ACOL</t>
  </si>
  <si>
    <t>Programa Multisetorial de Credito</t>
  </si>
  <si>
    <t>Energia Privada</t>
  </si>
  <si>
    <t>Mercado de Capitais</t>
  </si>
  <si>
    <t>Multisetorial de Crédito II</t>
  </si>
  <si>
    <t>Promoção das Empresas Exportadoras no Brasil</t>
  </si>
  <si>
    <t>Doação - Assistência Técnica para Definição do Marco Regulatório</t>
  </si>
  <si>
    <t>Assistência Técnica - Marco Regulatório Setores Privatização</t>
  </si>
  <si>
    <t>Crédito Global Multisetorial II e Melhoria da Oferta de Serviços Sociais Basicos</t>
  </si>
  <si>
    <t>Modernização das Cias. de Saneamento (PMSS II)- BNDES</t>
  </si>
  <si>
    <t>Bank Loan (5ª. Linha de Credito)</t>
  </si>
  <si>
    <t>Programa Global de Apoio Creditício as Pequenas e Médias Empresas</t>
  </si>
  <si>
    <t>Proj. de Financiam. à Indústria no Âmbito do Progr.Multissetorial</t>
  </si>
  <si>
    <t>Programa BNDES de Apoio às Micro, Pequenas e Médias Empresas</t>
  </si>
  <si>
    <t>Programas BNDES de Apoio às Micros, Pequenas e Médias Empresas</t>
  </si>
  <si>
    <t>Programa Multissetorial NIB II</t>
  </si>
  <si>
    <t>Programa Linha de Crédito - Ala III</t>
  </si>
  <si>
    <t>Projeto Gasene</t>
  </si>
  <si>
    <t>Promoção de Empresas Exportadoras e de Infra-Estrutura no Brasil</t>
  </si>
  <si>
    <t>Programa KfW  para Pequenas Centrais Hidrelétricas</t>
  </si>
  <si>
    <t>Programa CAF Integração e Social</t>
  </si>
  <si>
    <t>Programa Multissetorial NIB - III</t>
  </si>
  <si>
    <t>BEI/Mitigação de Alterações Climáticas</t>
  </si>
  <si>
    <t>JBIC/Infra-Estrutura</t>
  </si>
  <si>
    <t>Programa KfW para Usinas Eólio-Elétricas</t>
  </si>
  <si>
    <t>Programa BNDES de Crédito Multisetorial de Apoio às Micro, Pequenas e Médias Empresas - Terceira Etapa do Convênio de Linha de Crédito Condicional (CCLIP)</t>
  </si>
  <si>
    <t>Segundo Convênio de Linha de Crédito Condicional - Programa BNDES de Crédito Multissetorial de Apoio às Micros, Pequenas e Médias Empresas</t>
  </si>
  <si>
    <t>Programa BNDES/AFD Infraestrutura, Meio Ambiente e Saúde</t>
  </si>
  <si>
    <t>LINHA GREEN JBIC / BNDES</t>
  </si>
  <si>
    <t>Programa KFW/ BNDES Copa Solar</t>
  </si>
  <si>
    <t>1º Programa do Convênio de Linha de Crédito Condicional BID-BNDES de Financiamento a Investimentos Produtivos e Sustentáveis</t>
  </si>
  <si>
    <t xml:space="preserve">2º Programa do Convênio de Linha de Crédito Condicional BID-BNDES de Financiamento a Investimentos Produtivos e Sustentáveis </t>
  </si>
  <si>
    <t>Linha de Crédito BIRD-BNDES - Instrumentos Financeiros para o Desenvolvimento do Setor de Infraestrutura</t>
  </si>
  <si>
    <t>Programa BNDES Clima de Financiamento Sustentável para Mitigação e Adaptação à Mudança Global do Clima no Brasil - BNDES CLIMA (BNDES Climate Project for Sustainable Financing to Support Global Climate Change Mitigation and Adaptation in Brazil)</t>
  </si>
  <si>
    <t xml:space="preserve">Semeando Resiliência Climática em Comunidades Rurais no Nordeste </t>
  </si>
  <si>
    <t>3º Programa do Convênio de Linha de Crédito Condicional BID-BNDES de Financiamento a Investimentos Produtivos e Sustentáveis</t>
  </si>
  <si>
    <t>Programa Federativo para Segurança Pública Inteligente</t>
  </si>
  <si>
    <t>Programa Global de Crédito Emergencial BID-BNDES de Financiamento às MPMEs para a Defesa do Setor Produtivo e o Emprego</t>
  </si>
  <si>
    <t>2° Programa BNDES-NDB para Infraestrutura Sustentável e Apoio aos Entes Subnacionais</t>
  </si>
  <si>
    <t xml:space="preserve">Programa BID-BNDES de Financiamento à Recuperação Sustentável e Produtiva das Micro, Pequenas e Medias Empresas </t>
  </si>
  <si>
    <t>Programa Emergencial de Acesso a Crédito -  FGI</t>
  </si>
  <si>
    <t xml:space="preserve">PROJETO DE APOIO EMERGENCIAL EM RESPOSTA À CRISE DA COVID-19 </t>
  </si>
  <si>
    <t>Programa AIIB - BNDES para Infraestrutura Verde e Sustentável</t>
  </si>
  <si>
    <t>PRODIGITAL PROGRAMA FEDERATIVO PARA GOVERNO E INFRAESTRUTURA DIGITAL</t>
  </si>
  <si>
    <t xml:space="preserve">PRO-AMAZÔNIA - Programa BID-BNDES de Acesso ao Crédito para MPMEs e Pequenos Empreendedores_x000D_
</t>
  </si>
  <si>
    <t>Programa BEI - BNDES de Expansão do Acesso a Saneamento Ambiental e Recursos Hídricos</t>
  </si>
  <si>
    <t>Projeto Resiliência Climática no Nordeste  Sertão Vivo+</t>
  </si>
  <si>
    <t>Programa BNDES-BIRD de Apoio à Descarbonização das Cadeias Energéticas e Industriais</t>
  </si>
  <si>
    <t xml:space="preserve">Programa BNDES-NDB para apoio à prevenção e mitigação de danos causados por Mudança Climática  </t>
  </si>
  <si>
    <t>Programa de Apoio à Reativação Econômica e Modernização Tecnológica de Empresas da Região Sul</t>
  </si>
  <si>
    <t>Programa de Apoio Suplementar à Projetos do Setor Produtivo (Micro, Pequena e Média Empresas), e aos Municípios, com ênfase em ações Sustentáveis.</t>
  </si>
  <si>
    <t xml:space="preserve">Programa de Apoio a Investimentos em Produção e Consumo Sustentáveis BRDE/PCS. </t>
  </si>
  <si>
    <t>Programa de Promoção do Desenvolvimento Local da Região Sul</t>
  </si>
  <si>
    <t>Linha de Crédito para Resiliência Urbana no Sul do Brasil</t>
  </si>
  <si>
    <t>Programa de Apoio à Infraestrutura Urbana, Rural e Social para Atingimento dos ODS</t>
  </si>
  <si>
    <t xml:space="preserve">BRDE  PROGRAMA EMERGENCIAL DE MITIGAÇÃO DOS EFEITOS ECONÔMICOS DO CORONAVIRUS </t>
  </si>
  <si>
    <t xml:space="preserve">Programa de Apoio à Infraestrutura Urbana, Rural e Social para_x000D_
Atingimento dos ODS II </t>
  </si>
  <si>
    <t>PROGRAMA DE APOIO À INFRAESTRUTURA URBANA, RURAL E SOCIAL PARA RECUPERAÇÃO ECONÔMICA DO ESTADO DO RIO GRANDE DO SUL</t>
  </si>
  <si>
    <t>PROGRAMA PARA APOIO À RECUPERAÇÃO ECONÔMICA E MANUTENÇÃO DO EMPREGO, E PARA PREVENÇÃO E ADAPTAÇÃO CLIMÁTICA NO ESTADO DO RIO GRANDE DO SUL</t>
  </si>
  <si>
    <t>Manejo Integrado y Conservación de Pastizales Clave em Países del Mercosur, em el Cono Sur de America</t>
  </si>
  <si>
    <t>BRF Biorefino de Lubrificantes</t>
  </si>
  <si>
    <t>Prevenção, Controle e Monitoramento de Queimadas Irregulares e Incêndios Florestais no Cerrado</t>
  </si>
  <si>
    <t>Prosanear</t>
  </si>
  <si>
    <t>Emergência - RJ</t>
  </si>
  <si>
    <t>Saneamento e Meio-Amb. na Areado Mercosul</t>
  </si>
  <si>
    <t>W/SUPPLY-MINAS GERAIS</t>
  </si>
  <si>
    <t>Programa Nacional de Apoio à Mod. Gestão dos Estados Brasileiros e DF - Pnage</t>
  </si>
  <si>
    <t>Programa de Apoio à Modernização da Gestão e do Planejamento dos Estados e do Distrito Federal</t>
  </si>
  <si>
    <t>Multistate Water &amp; S</t>
  </si>
  <si>
    <t>Third Minas Gerais W</t>
  </si>
  <si>
    <t>W/S &amp; Sewwerage-SOUTH</t>
  </si>
  <si>
    <t>WATER SUPPLY &amp; SEWER</t>
  </si>
  <si>
    <t>SITES AN SERVICES</t>
  </si>
  <si>
    <t>WATER AND SEWERAGE</t>
  </si>
  <si>
    <t>W/SUPPLY - MINAS GERAIS</t>
  </si>
  <si>
    <t>SÃO PAULO SGE TREATM</t>
  </si>
  <si>
    <t>Modernização das Cias. de Saneamento (PMSS II - CEF</t>
  </si>
  <si>
    <t>Estudo de Viab. I. Para à Recup. de Imóveis Hab., Sit. em Centros Históricos</t>
  </si>
  <si>
    <t>Prog. Nac. de Apoio à Moderniz. da Gestão dos Est. Bras.e DF 2ª Fase</t>
  </si>
  <si>
    <t>Projeto Nacional de Ações Integradas Público-Privadas para Biodiversidade (National Biodiversity Mainstreaming and Institutional Consolidation Project)</t>
  </si>
  <si>
    <t>Operações de Investimentos em Saneamento Ambiental para as Regiões CO-NE-N</t>
  </si>
  <si>
    <t>Programa de Financiamento para a Gestão de Resíduos Sólidos Urbanos e Mecanismo de Desenvolvimento Limpo</t>
  </si>
  <si>
    <t>Doação - Programa de Remessas e Capacitação para Emigrantes Brasileiros e seus Beneficiários no Brasil</t>
  </si>
  <si>
    <t>Doação - Projeto Resíduos Sólidos - Iniciativa de Inclusão Social dos Catadores</t>
  </si>
  <si>
    <t>Programa de Linha de Crédito do Banco Mundial - CAIXA Econômica Federal de Financiamento a Investimentos a Infraestrutura Sustentável e Produtos para Eficiência Energética</t>
  </si>
  <si>
    <t xml:space="preserve">1º Programa do Convênio de Linha de Crédito Condicional BID-CAIXA ECONÔMICA FEDERAL de Financiamento a Investimentos em Produtividade e Infraestrutura Sustentável </t>
  </si>
  <si>
    <t>Programa de Linha de Crédito do Banco Mundial - CAIXA de Financiamento a Investimentos Sustentável e para transição para economia de baixo carbono</t>
  </si>
  <si>
    <t>Programa de Linha de Crédito para Transformação Digital dos Estados e Cidades</t>
  </si>
  <si>
    <t>Fortalecimento da Capacidade Institucional da Procuradoria Especial da Mulher</t>
  </si>
  <si>
    <t>Apoio ao Sistema de Proteção da Amazônia</t>
  </si>
  <si>
    <t>Programa de Investimentos em Infraestrutura Energética da Celesc - BID</t>
  </si>
  <si>
    <t>Programa de Investimentos em Infraestrutura Energética da Celesc - CAF</t>
  </si>
  <si>
    <t>Programa de Investimentos para o Desenvolvimento da Infraestrutura de Energia Elétrica em Santa Catarina.</t>
  </si>
  <si>
    <t>Projeto Minas Solar 2014</t>
  </si>
  <si>
    <t>Doação-Projeto de Construção de Pequenas Centrais Hidrelétricas - Contribuição Financeira Não-Reembolsável da Tranche II do Complexo São Bernardo</t>
  </si>
  <si>
    <t>Programa de Construção de Pequenas Centrais Hidrelétricas/Eletrobrás - Tranche III</t>
  </si>
  <si>
    <t>Reassentamento Itaparica</t>
  </si>
  <si>
    <t>Transmissao de Energia Eletrica</t>
  </si>
  <si>
    <t>Distribuicao e Conservacao de Energia</t>
  </si>
  <si>
    <t>N.E. POWER DISTRIBUT</t>
  </si>
  <si>
    <t>POWER DIST - PROGRAMA</t>
  </si>
  <si>
    <t>SIGA-ME/BIOMASSAS - Gaseificação de Madeira/Geração de Energia</t>
  </si>
  <si>
    <t>Conservação de Energia Elétrica</t>
  </si>
  <si>
    <t>Projeto Interligação do Sistema Elétrico (Norte-Sul)</t>
  </si>
  <si>
    <t>Interligação Elétrica Boa Vista - VENEZUELA</t>
  </si>
  <si>
    <t>Eletrobrás Distribut</t>
  </si>
  <si>
    <t>Rural Electrificatio</t>
  </si>
  <si>
    <t>Eletrobras Distribut</t>
  </si>
  <si>
    <t>Power System Coordin</t>
  </si>
  <si>
    <t>POWER DISTRIBUTION-S</t>
  </si>
  <si>
    <t>POWER</t>
  </si>
  <si>
    <t>POWER DIST</t>
  </si>
  <si>
    <t>POWER TRANSM</t>
  </si>
  <si>
    <t>Melhoramento do Sistema de Transmissao da Chesf</t>
  </si>
  <si>
    <t>Usina Nuclear de Angra II</t>
  </si>
  <si>
    <t>Segundo Circuito da Interligação Norte-Nordeste</t>
  </si>
  <si>
    <t>LUZ NO CAMPO - Projeto Luz no Campo na Região Amazônica</t>
  </si>
  <si>
    <t>Projeto Ute Samuel</t>
  </si>
  <si>
    <t>Projeto Usina Termelétrica De Manaus II</t>
  </si>
  <si>
    <t>Transmissão e Conservação de Energia</t>
  </si>
  <si>
    <t>Projeto Complexo São Bernardo</t>
  </si>
  <si>
    <t>Projeto ELETROBRÁS A/B Loan</t>
  </si>
  <si>
    <t>Programa Corporativo das Empresas de Distribuição da ELETROBRÁS e de Melhoria da Qualidade dos Serviços e de Redução de Perdas Elétricas</t>
  </si>
  <si>
    <t>Financiamento de Investimentos das Empresas subsidiárias do Sistema Eletrobrás</t>
  </si>
  <si>
    <t>Projeto Construção, Montagem e Comissionamento da Unidade 3 da Central Nuclear Almirante Álvaro Alberto</t>
  </si>
  <si>
    <t>Parques Eólicos Santana do Livramento Entorno II, RS</t>
  </si>
  <si>
    <t>Complexo Hidrelétrico São Bernardo - PCH Santo Cristo</t>
  </si>
  <si>
    <t>USINA FOTOVOLTAICA DE SÃO DOMINGOS</t>
  </si>
  <si>
    <t>Doação - Programa de Eficiência Energética para Clientes Residenciais de Baixa Renda  das Centrais Elétricas do Pará S. A. - CELPA</t>
  </si>
  <si>
    <t>Fostering Sustainable Public Procurement in Brasil</t>
  </si>
  <si>
    <t>Nova Opção de Energ.Limpa p/Brasil-Geraç.Termo-Solar de Eletr.Recep.Centrais</t>
  </si>
  <si>
    <t>Sugarcane Renewable Electricity - SUCRE (ex-Energy Generation at Sugarcane Mills Using Trash and Bagasse)</t>
  </si>
  <si>
    <t>Improved Certification Schemes for Sustainable Forest Management</t>
  </si>
  <si>
    <t>Doação - Programa de Modernização e Fortalecimento Institucional da CVM</t>
  </si>
  <si>
    <t>Análise do Programa Marco para a Gestão Sustentável dos Recursos Hídricos da Bacia do Prata com relação à Variabilidade e Mudança Climática (Full Sized)</t>
  </si>
  <si>
    <t>Programa de Saneamento Básico Sustentável de Joinville</t>
  </si>
  <si>
    <t>Projeto Integrado de Transp. Urbano-Assist. Tec. Meio Amb.</t>
  </si>
  <si>
    <t>Projeto Monitoramento da Qualidade da Água do Tietê</t>
  </si>
  <si>
    <t>Projeto de Monitoramento da Qualidade das Águas do Rio Tietê</t>
  </si>
  <si>
    <t>Capacity building for national public sector in the GRULAC, for minimization, monitoring and enforcement of POPs (PPG)</t>
  </si>
  <si>
    <t>Strengthening regional capacities and regional coordination for NIP implementation through the Regional Stockholm  Convention Centre</t>
  </si>
  <si>
    <t>Urban Transport III</t>
  </si>
  <si>
    <t>Recuperação de Sistemas de Abastecimento de Água no Estado de SC</t>
  </si>
  <si>
    <t>Programa de Saneamento Ambiental do Estado de Santa Catarina</t>
  </si>
  <si>
    <t>Projeto de Modernização da Gestão Comercial da CASAN - GECOM</t>
  </si>
  <si>
    <t>Programa de Saneamento Ambiental em Municípios de médio porte do Estado de Santa Catarina</t>
  </si>
  <si>
    <t>Programa de Infraestrutura Básica e Saneamento do Estado do Ceará- Sanear III</t>
  </si>
  <si>
    <t>Programa de Infra-Estrutura Básica e Saneamento do Estado do Ceará</t>
  </si>
  <si>
    <t>Saneamento Fortaleza - Sanear II - 2ª FASE</t>
  </si>
  <si>
    <t xml:space="preserve">Programa de Transição Energética do Pecém </t>
  </si>
  <si>
    <t xml:space="preserve">Complemento ao Programa de Transição Energética do Pecém - PECÉM VERDE </t>
  </si>
  <si>
    <t>Projeto de Desenvolvimento Sustentabilidade Fortalecimento Institucional</t>
  </si>
  <si>
    <t>Programa de Saneamento Ambiental da CAESB - 1ª Etapa</t>
  </si>
  <si>
    <t>Programa de Aproveitamento de Biogás, Eficiência Energética e Otimização Operacional em Estações de Tratamento de Esgotos CAESB - DF</t>
  </si>
  <si>
    <t>Programa Resiliência Climática em Cidades (setor água).</t>
  </si>
  <si>
    <t>Programa de Saneamento Ambiental da Caesb 2</t>
  </si>
  <si>
    <t>Doação - Programa de Cooperação para Melhoria da Gestão Operacional e Comercial da Companhia de Águas e Esgotos do Maranhão</t>
  </si>
  <si>
    <t>Abastecimento de Água - SP</t>
  </si>
  <si>
    <t>Coleta e Tratamento de Esgotos</t>
  </si>
  <si>
    <t>Despoluição do Rio Tietê</t>
  </si>
  <si>
    <t>Abastecimento de Água Ii - SP</t>
  </si>
  <si>
    <t>Despoluição do Rio Tietê - 2ª Fase</t>
  </si>
  <si>
    <t>SÃO PAULO WATER SUPP</t>
  </si>
  <si>
    <t>SABESP - Programa Recuperação Ambiental da Região Metropolitana da Baixada Santista</t>
  </si>
  <si>
    <t>Programa Regional de Saneamento Ambiental</t>
  </si>
  <si>
    <t>SABESP/BARUERI E SUZANO -  Prog. Aumento  Eficiência ETES Baruerí e Suzano/RMSP</t>
  </si>
  <si>
    <t>Programa de Saneamento Ambiental dos Mananciais do Alto Tietê - SABESP</t>
  </si>
  <si>
    <t>Programa Integrado de Melhoria Ambiental na Área de Mananciais da Represa Billings - SABESP</t>
  </si>
  <si>
    <t>Projeto de Ações Prioritárias Relacionadas ao Programa de Despoluição da Bacia do Alto Tietê e Refinanciamento de Dívidas Corporativas por meio do AB/LOAN - BID</t>
  </si>
  <si>
    <t>Programa de Despoluição do Rio Tietê - Etapa III</t>
  </si>
  <si>
    <t>Programa de Recuperação Ambiental da Região Metropolitana da Baixada Santista - Fase II</t>
  </si>
  <si>
    <t>Programa de Redução de Perdas de Água e Eficiência Energética</t>
  </si>
  <si>
    <t>Programa de Despoluição do Rio Tietê - Etapa IV</t>
  </si>
  <si>
    <t xml:space="preserve">   Programa de Sustentabilidade e Inclusão aos Serviços de Saneamento e Preservação da Água para Abastecimento Público na RMSP</t>
  </si>
  <si>
    <t>Programa de Apoio ao Plano de Investimento SABESP</t>
  </si>
  <si>
    <t>Programa de Recuperação Ambiental da Região Metropolitana da Baixada Santista Fase III (Programa Onda Limpa III)</t>
  </si>
  <si>
    <t>Plano de Investimentos da Copasa 2007-2008</t>
  </si>
  <si>
    <t>Programa de Despoluição da Bacia do Rio Paraopeba</t>
  </si>
  <si>
    <t>Atualização Tecnológica de Sistemas de Tratamento de Esgoto e de Resíduos de Tratamento de Água para Aumentar a Eficiência Energética e a Eficácia dos Processos de Tratamento.</t>
  </si>
  <si>
    <t>Projeto de Desenvolvimento Institucional da DESO - PRODESIN</t>
  </si>
  <si>
    <t>Programa Paraná Bem Tratado</t>
  </si>
  <si>
    <t>Brasília - Capital da iluminação solar</t>
  </si>
  <si>
    <t>Brasília - Capital da Iluminação Solar</t>
  </si>
  <si>
    <t>VOLTA GRANDE HYDRO</t>
  </si>
  <si>
    <t>PWR DIST - PROG. ABCD I</t>
  </si>
  <si>
    <t>JUAGUARA POWER</t>
  </si>
  <si>
    <t>POWER - SÃO SIMÃO</t>
  </si>
  <si>
    <t>Programa de Subtransmissao e Distribuicao para o Vale do Jequitinhonha</t>
  </si>
  <si>
    <t>Projeto de Diagnóstico para Eficiência Energética (Doação)</t>
  </si>
  <si>
    <t>Projeto Estádios Solares</t>
  </si>
  <si>
    <t>Projeto Repotenciação de Pequenas Centrais Hidrelétricas (PCHs)</t>
  </si>
  <si>
    <t>Projeto Ampliação de Pequenas Centrais Hidrelétricas</t>
  </si>
  <si>
    <t>PROGRAMA DE DESENVOLVIMENTO SUSTENTÁVEL DA CESAN</t>
  </si>
  <si>
    <t>Programa de Expansão e Modernização do Sistema Elétrico da Região Metropolitana de Porto Alegre e Áreas de Abrangência do Grupo CEEE - DISTRIBUIÇÃO</t>
  </si>
  <si>
    <t>Programa de Expansão e Modernização do Sistema Elétrico da Região Metropolitana de Porto Alegre e Áreas de Abrangência do Grupo CEEE-GT-PRÓ-ENERGIA-RS</t>
  </si>
  <si>
    <t>PEX/PE - Programa de Eficientização e Expansão do Saneamento de PE</t>
  </si>
  <si>
    <t>PROEX : Programa de Expansão do Saneamento em Pernambuco</t>
  </si>
  <si>
    <t>Programa de Sustentabilidade Ambiental das Microrregiões de Água e Esgoto de Pernambuco - PSA Microrregiões</t>
  </si>
  <si>
    <t>Programa de Resiliência Hídrica de Pernambuco - PRH-PE</t>
  </si>
  <si>
    <t>Programa de Desenvolvimento Municipal e Urbano da Bacia do Rio Gravataí - RS</t>
  </si>
  <si>
    <t>Programa de Modernização e Expansão Estratégica da Corsan - RS</t>
  </si>
  <si>
    <t>Programa de Ampliação e Melhoria dos Sistemas de Abastecimento de Água e Esgotamento Sanitário do Estado do Rio Grande do Sul</t>
  </si>
  <si>
    <t>Programa de Meio Ambiente Sistema CVRD</t>
  </si>
  <si>
    <t>Carajas Iron Ore</t>
  </si>
  <si>
    <t>CARAJAS IRON ORE</t>
  </si>
  <si>
    <t>Implantação de Novos Equip. para Ampl. da Capacidade Op. do Porto Vila Conde</t>
  </si>
  <si>
    <t>Suprim. Energia Elétrica a Vila do Conde e Distrib. à Região do Baixo Tocantins</t>
  </si>
  <si>
    <t>Connecting Forests to the Market: Promoting Sustainable Use of  Forest Products</t>
  </si>
  <si>
    <t>Ampliando Esquemas de Certificação para abranger Serviços Ecossistêmicos</t>
  </si>
  <si>
    <t>Projeto Importação de Equipamentos Científicos</t>
  </si>
  <si>
    <t>Integrated Approach Pilot Taking Deforestation out of Global Commodity Suppply Chains (Tirando desmatamento da cadeia produtiva de commodities) Valor US$ 6,6 milhões</t>
  </si>
  <si>
    <t>Programa de Desenvolvimento de Municípios Consorciados do Ceará - PMDC</t>
  </si>
  <si>
    <t>Projeto de Mobilidade Integrada Sustentável da Região da Foz do Rio Itajaí</t>
  </si>
  <si>
    <t>Projeto Via Transcampesina Rota da Produção: Implementando uma Rodovia que Conecta o Interior de 5 Municípios da Metade Sul do Estado com o Uruguai.</t>
  </si>
  <si>
    <t>Gaseificação de Carvão do Guaiba</t>
  </si>
  <si>
    <t>Projeto de Despoluição da Bacia do Rio Tietê</t>
  </si>
  <si>
    <t>Financiamento do Programa de Saneamento Ambiental e Gestão Territorial do Distrito Federal - Programa Brasília Sustentável II</t>
  </si>
  <si>
    <t>Programa de Implantação do Sistema de Transporte entre as Cidades do Gama, Santa Maria e Plano Piloto - 1ª Etapa</t>
  </si>
  <si>
    <t>Ampliação do Sistema Rio Descoberto - CAESB</t>
  </si>
  <si>
    <t>Programa de Saneamento Básico no Distrito Federal - 1ª Fase</t>
  </si>
  <si>
    <t>Saúde e Educação - DF</t>
  </si>
  <si>
    <t>Modernização da Administração Tributária do Distrito Federal</t>
  </si>
  <si>
    <t>Programa de Melhoria do Sistema de Transporte Urbano do Distrito Federal</t>
  </si>
  <si>
    <t>Projeto Desenvolvimento Tecnológico p/ Pequenos Prod. Ruais do Cerrado</t>
  </si>
  <si>
    <t>Programa de Transportes Urbanos do Distrito Federal</t>
  </si>
  <si>
    <t>Programa Saneamento Ambiental Gestão Territorial Distrito Federal</t>
  </si>
  <si>
    <t>Doação para o Programa de Saneamento Ambiental e Gestão Territorial do DF</t>
  </si>
  <si>
    <t>Programa de Infraestrutura e Saneamento Básico em Áreas de Expansão Urbana - Distrito Federal</t>
  </si>
  <si>
    <t>Projeto de Desenvolvimento Fazendário do Distrito Federal</t>
  </si>
  <si>
    <t>Programa de Implantação de Sistema de Transporte Coletivo de Alta Capacidade para o Eixo Sul do Distrito Federal.</t>
  </si>
  <si>
    <t>Programa de Gestão das Águas e Drenagem Urbana do Distrito Federal - Águas do DF.</t>
  </si>
  <si>
    <t>Programa de Modernização da Gestão Pública do DF - Programa Gestão GDF</t>
  </si>
  <si>
    <t>Doação Fortalecimento do Programa de Modernização do Sistema de Transporte Público Urbano do Distrito Federal</t>
  </si>
  <si>
    <t>Programa de Implantação de Sistema de Metrô Leve sobre Trilhos em Brasília: Ligação terminal Asa Sul - Brasília Shopping, denominado Metrô Leve de Brasília - 1ª Etapa - W3 Sul</t>
  </si>
  <si>
    <t>Programa de Saneamento Ambiental e Gestão Territorial do Distrito Federal - Programa Brasília Sustentável - Fase II</t>
  </si>
  <si>
    <t>Programa "Crescimento Sustentável com Estabilidade Fiscal" do Distrito Federal</t>
  </si>
  <si>
    <t>Programa de Desenvolvimento das Políticas Públicas do Distrito Federal</t>
  </si>
  <si>
    <t>PROCIDADES - Programa de Desenvolvimento Econômico do Distrito Federal</t>
  </si>
  <si>
    <t>Programa de Desenvolvimento Rural Sustentável do Distrito Federal</t>
  </si>
  <si>
    <t>Pacto Pela Vida: Fortalecimento da Segurança Cidadã e da Cultura de Paz no Distrito Federal</t>
  </si>
  <si>
    <t>Implementação Piloto dos Manuais de Bonn - Acesso A Recursos Genéticos</t>
  </si>
  <si>
    <t>MANANCIAIS TIETÊ/SP - Proj. Saneam. Ambiental dos Mananciais Alto Tietê</t>
  </si>
  <si>
    <t>GLOBAL - BUILDING PARTENERSHIPS TO ASSIST DEVELOPING COUTRIES TO REDUCE THE TRANSFER OF HARMFUL AQUATIC ORGANISMS IN SHIPS' BALLAST WATER</t>
  </si>
  <si>
    <t>Programa Iniciativa Cerrado Sustentável</t>
  </si>
  <si>
    <t>EF-170 - Sinop (MT) - Itaituba (PA) - Ferrogrão</t>
  </si>
  <si>
    <t>Projeto de Reestruturação Organizacional</t>
  </si>
  <si>
    <t>Implementação da Nova Estrutura Organizacional e das Iniciativas de Otimização dos Processos de Furnas e Serviços Complementares.</t>
  </si>
  <si>
    <t>DOAÇÃO - Projeto MEGAWATT SOLAR / ELETROSUL</t>
  </si>
  <si>
    <t>PROGRAMA DE SANEAMENTO COM USO ENERGÉTICO DE BIOGÁS NO TRATAMENTO DE ESGOTOS DA REGIÃO METROPOLITANA DE SALVADOR RMS</t>
  </si>
  <si>
    <t>Medidas de suporte e acompanhamento do Programa de Saneamento Metropolitano</t>
  </si>
  <si>
    <t>Programa de Saneamento Ambiental de Bacias Hidrográficas do Estado da Bahia e de Melhoria da Eficiência Operacional da EMBASA  PROSANBAHIA</t>
  </si>
  <si>
    <t>Programa Mais Saneamento para Bahia - MSB</t>
  </si>
  <si>
    <t>Agricultura Research</t>
  </si>
  <si>
    <t>Estratégia Conservação Recursos Genéticos Amazônia Brasileira</t>
  </si>
  <si>
    <t>Projeto Rio Formoso: Manejo Integrado da Bacia Hidrográfica e Proteção da Biodiversidade na Região do Pantanal - MS</t>
  </si>
  <si>
    <t>ARAUCÁRIA</t>
  </si>
  <si>
    <t>Land-Use in the Cerrados of Brasil: Integrating Economics and Ecology</t>
  </si>
  <si>
    <t>LATIN AMERICA: Multi-Country Capacity Building for Compliance with the Cartagena Protocol on Biosafety</t>
  </si>
  <si>
    <t>IFC/GEF Biodiversity and Agricultural Commodities Program. (Global)</t>
  </si>
  <si>
    <t>Projeto Integrando Conservação e Uso Sustentável da Biodiversidade em Práticas de PFNMs e SAFs em Paisagens Florestais de Múltiplos Usos de Alto Valor para a Conservação</t>
  </si>
  <si>
    <t>Programa de Recuperação e Modernização do Sistema Postal</t>
  </si>
  <si>
    <t>Programa de Modernização e Transformação Ecológica dos Correios</t>
  </si>
  <si>
    <t>Prog. Melhoria e Ampliação dos Servs. Saneam. Bás. na Reg. da Bacia Rio Paraná</t>
  </si>
  <si>
    <t>DOAÇÃO - Ampliação do Sistema de Esgotamento Sanitário de Ponta Porã - MS</t>
  </si>
  <si>
    <t xml:space="preserve">PROGRAMA DE  REDUÇÃO NOS NÍVEIS DE PERDAS DE ÁGUA EM CORUMBÁ - MS_x000D_
</t>
  </si>
  <si>
    <t>Restauração da Rodovia RSC 287</t>
  </si>
  <si>
    <t>Melhoramento da gestão metropolitana e fortalecimento da capacidade de investimento dos governos locais para o desenvolvimento de projetos regionais</t>
  </si>
  <si>
    <t>Projeto de Desenvolvimento Rural Sustentável do Estado da Bahia</t>
  </si>
  <si>
    <t>Programa de Infra-Estrutura Rodoviária do Estado da Bahia</t>
  </si>
  <si>
    <t>Projeto de Combate à Pobreza Rural do Estado da Bahia - Projeto Produzir I</t>
  </si>
  <si>
    <t>Energia Elétrica na Bahia II</t>
  </si>
  <si>
    <t>Urbanizacao Suburb Ferroviariode Salvador</t>
  </si>
  <si>
    <t>PRODUR/BA - Programa de Desenvolvimento Urbano e Regional da Bahia</t>
  </si>
  <si>
    <t>Desenvolvimento Comunitário da Região do Rio Gavião</t>
  </si>
  <si>
    <t>Baía Todos Os Santos</t>
  </si>
  <si>
    <t>Projeto de Gerenciamento de Recursos Hídricos - BA</t>
  </si>
  <si>
    <t>Gerenciamento de Recursos Hídricos no Estado Da Bahia</t>
  </si>
  <si>
    <t>Projeto de Desenvolvimento Integrado em Áreas Urbanas Carentes no Estado da Bahia - VIVER MELHOR - fase I</t>
  </si>
  <si>
    <t>Doação para o Programa de Urbanização e Desenvolvimento Integral de Áreas Carentes</t>
  </si>
  <si>
    <t>Moderniz. d Racionalizacao da Admin. Tributaria Estadual-Ba</t>
  </si>
  <si>
    <t>Programa de Desenvolvimento Urbano do Est. BA - Produr</t>
  </si>
  <si>
    <t>Bahia R/D II</t>
  </si>
  <si>
    <t>Programa de Integração dos Corredores Rodoviários do Estado da Bahia</t>
  </si>
  <si>
    <t>Projeto de Reorganização do Sistema Estadual de Saúde da Bahia - 1ª Fase</t>
  </si>
  <si>
    <t>Doação - Padronização e Normatização do Setor Turismo - BA</t>
  </si>
  <si>
    <t>Saneamento Básico no Estado da Bahia - 2ª FASE</t>
  </si>
  <si>
    <t>Abastecimento de Energia Eletrica na Reg. S. Francisco no Oeste da Bahia</t>
  </si>
  <si>
    <t>Programa de Desenvolvimento da Criança e Adolescente - BA</t>
  </si>
  <si>
    <t>Centro de Iniciação Técnica e Tecnológica para Jovens</t>
  </si>
  <si>
    <t>Conservação do Centro de Endemismo da Mata Atlantica do Sul da Bahia</t>
  </si>
  <si>
    <t>Projeto de Educação do Estado da Bahia - 1ª FASE</t>
  </si>
  <si>
    <t>Associação de Pequenos Agricultores do Estado-BA</t>
  </si>
  <si>
    <t>Projeto de Reorganização do Sistema Estadual de Saúde da Bahia - 2ª Fase</t>
  </si>
  <si>
    <t>Projeto de Combate à Pobreza Rural da Bahia - Produzir II - 1ª FASE</t>
  </si>
  <si>
    <t>Projeto de Apoio Técnico e Social Nna Área do Ribeirão Azul</t>
  </si>
  <si>
    <t>Doação Produzir II</t>
  </si>
  <si>
    <t>Projeto de Combate à Pobreza Rural da Bahia - PRODUZIR II - 2ª Fase</t>
  </si>
  <si>
    <t>Projeto de Educação do Estado da Bahia - Segunda Fase</t>
  </si>
  <si>
    <t>Conservação e Gestão Sustentável do Bioma Caatinga</t>
  </si>
  <si>
    <t>Doação - Projeto de Reorganização do Sistema de Saúde do Estado da Bahia</t>
  </si>
  <si>
    <t>Projeto Piloto p/ Sistemas de Abastecimento de Água Em Zona Rural do Semi-Árido</t>
  </si>
  <si>
    <t>Programa de Desenvolvimento Florestal Integrado para a Bahia</t>
  </si>
  <si>
    <t>Programa de Modernização e Transparência da Gestão Fiscal do Estado da Bahia</t>
  </si>
  <si>
    <t>Programa de Fortalecimento da Atividade Empresarial - BA</t>
  </si>
  <si>
    <t>Projeto de Desenvolvimento Integrado em Áreas Urbanas Carentes no Estado da Bahia  - VIVER MELHOR -  fase II</t>
  </si>
  <si>
    <t>Programa de Desenvolvimento Ambiental da Bahia - PDA</t>
  </si>
  <si>
    <t>Projeto de  Gerenciamento de Recursos Hídricos do Estado da Bahia - FASE II - 1ª Etapa</t>
  </si>
  <si>
    <t>Projeto de  Gerenciamento de Recursos Hídricos do Estado da Bahia - Fase II - 2ª Etapa</t>
  </si>
  <si>
    <t>Programa de Restauração e Manutenção de Rodovias - PREMAR</t>
  </si>
  <si>
    <t>Projeto de Desenvolvimento de Comunidades Rurais nas Áreas Mais Carentes do Estado da Bahia-PRODECAR</t>
  </si>
  <si>
    <t>Doação - Projeto Piloto de Produção de Biodiesel</t>
  </si>
  <si>
    <t>Doação - Preparação do Projeto de Gerenciamento de Recursos Hídricos - PGRH II</t>
  </si>
  <si>
    <t>Projeto Integrado do Estado da Bahia: Pobreza Rural - Proj. de Combate à Pobreza Rural no Interior do Estado da Bahia - PRODUZIR III</t>
  </si>
  <si>
    <t>Programa de Consolidação do Equilíbrio Fiscal para o Desenvolvimento do Estado da Bahia</t>
  </si>
  <si>
    <t>Programa com Enfoque Setorial Amplo das Áreas de Saúde e Recursos Hídricos do Estado da Bahia</t>
  </si>
  <si>
    <t>Doação - Projeto para inclusão de Comunidades Quilombolas - Bahia</t>
  </si>
  <si>
    <t>DOAÇÃO - Fortalecendo a Auditoria Subnacional Brasileira</t>
  </si>
  <si>
    <t>Programa Nacional de Desenvolvimento do Turismo na Bahia</t>
  </si>
  <si>
    <t>Programa de Modernização e Fortalecimento de Gestão Fiscal do Estado da Bahia</t>
  </si>
  <si>
    <t>Programa de Consolidação do Equilíbrio Fiscal para o Desenvolvimento do Estado da Bahia - PROCONFIS II</t>
  </si>
  <si>
    <t>Programa de Inclusão e Desenvolvimento Sócioeconômico do Estado da Bahia</t>
  </si>
  <si>
    <t>Projeto de Desenvolvimento Rural Sustentável na Região_x000D_
Semiárida da Bahia</t>
  </si>
  <si>
    <t xml:space="preserve">Programa de Fortalecimento do SUS na Região Metropolitana de Salvador </t>
  </si>
  <si>
    <t>Programa de Fortalecimento da Gestão Pública para o Estado da Bahia</t>
  </si>
  <si>
    <t>Programa de Restauração e Manutenção de Rodovias Estaduais da Bahia - PREMAR - 2ª Etapa</t>
  </si>
  <si>
    <t>PROGRAMA DE INCLUSÃO E DESENVOLVIMENTO SOCIOECONÔMICO DO ESTADO DA BAHIA 2ª Etapa</t>
  </si>
  <si>
    <t>Programa de Restauração e Manutenção de Rodovias Estaduais da Bahia 2 - PREMAR II 2ª Etapa</t>
  </si>
  <si>
    <t>Programa de Modernização e Fortalecimento da Gestão Fiscal do Estado da Bahia - PROFISCO II / BA</t>
  </si>
  <si>
    <t>Projeto Sistema Viário Integrado do Estado da Bahia Ponte Salvador Ilha de Itaparica</t>
  </si>
  <si>
    <t>Programa de Fortalecimento do SUS no Estado da Bahia - PROSUS II</t>
  </si>
  <si>
    <t>Projeto de Desenvolvimento Rural Sustentável do Estado da Bahia (fase II)</t>
  </si>
  <si>
    <t>PROGRAMA INTEGRADO DE SANEAMENTO E RECURSOS HÍDRICOS E SEUS IMPACTOS NA SAÚDE DA POPULAÇÃO DO ESTADO DA BAHIA</t>
  </si>
  <si>
    <t>PROJETO DE DESENVOLVIMENTO SUSTENTÁVEL DA MATA ATLANTICA DA BAHIA</t>
  </si>
  <si>
    <t>PROGRAMA DE MANUTENÇÃO PROATIVA E RESILIÊNCIA DAS RODOVIAS DO ESTADO DA BAHIA - PRO-RODOVIAS</t>
  </si>
  <si>
    <t>Bahia Mais Digital-Transformação Digital do Governo do Estado da Bahia</t>
  </si>
  <si>
    <t>Vida Melhor Urbano: Inclusão Socioprodutiva para a Superação da Fome e da Pobreza em Contexto Urbano no Estado da Bahia</t>
  </si>
  <si>
    <t>Programa de Infraestrutura Sustentável do Estado da Bahia</t>
  </si>
  <si>
    <t>PROGRAMA BAHIA MAIS SEGURA</t>
  </si>
  <si>
    <t>Programa de Apoio à Gestão Integrada em Redes de Saúde e Desenvolvimento Humano do Estado da Paraíba</t>
  </si>
  <si>
    <t>Prog. Melhoria De Transporte De Massa Em João Pessoa</t>
  </si>
  <si>
    <t>Moderniz. do Reestrut. do Sistema de Admin. Tributaria - PB</t>
  </si>
  <si>
    <t>Projeto de Combate à Pobreza Rural na Paraíba</t>
  </si>
  <si>
    <t>Modernização Administrativa da Prefeitura Municipal de João Pessoa</t>
  </si>
  <si>
    <t>Sistema de Água no Estado da Paraíba</t>
  </si>
  <si>
    <t>Melhoria do Sistema Viário de Segurança de Trânsito em Campina Grande - PB</t>
  </si>
  <si>
    <t>Programa de Modernização do Sistema Rodoviário Estadual</t>
  </si>
  <si>
    <t>Doação - Programa de Desenvolvimento Institucional do Sistema Único de Saúde - Paraíba</t>
  </si>
  <si>
    <t>Programa de Combate à Pobreza Rural no Estado da Paraíba - PCPR/PB</t>
  </si>
  <si>
    <t>Doação - Projeto de Melhoria da Qualidade do Ensino Fundamental - PB</t>
  </si>
  <si>
    <t>Doação para Gestão e Racionalização do Uso dos Recursos Naturais da Paraíba</t>
  </si>
  <si>
    <t>Projeto de Redução da Pobreza Rural do Estado da Paraiba-PCPR/COOPERAR</t>
  </si>
  <si>
    <t>Programa de Pavimentação e Recuperação de Rodovias do Estado da Paraíba - PB</t>
  </si>
  <si>
    <t>Programa de Modernização Fiscal do Estado da Paraíba</t>
  </si>
  <si>
    <t>Projeto de Desenvolvimento Sustentável do Cariri e Seridó</t>
  </si>
  <si>
    <t>Programa de Desenvolvimento do Turismo no Estado da Paraíba - PRODETUR NACIONAL/PB</t>
  </si>
  <si>
    <t>Projeto Paraíba Rural Sustentável</t>
  </si>
  <si>
    <t>Projeto de Ampliação e Fortalecimento da Infraestrutura Rodoviária do Estado da Paraíba</t>
  </si>
  <si>
    <t>Adequação do Modelo de Atenção e Integração da Rede de Atenção à Saúde do Estado da Paraíba</t>
  </si>
  <si>
    <t>Projeto de Modernização, ampliação e melhoramento da eficiência da Gestão Hídrica e da prestação dos Serviços de Saneamento, no Estado da Paraíba.</t>
  </si>
  <si>
    <t>Aprimoramento do Modelo de Atenção na Rede de Saúde</t>
  </si>
  <si>
    <t>PROJETO DE MODERNIZAÇÃO DA GESTÃO FISCAL DO ESTADO DA PARAÍBA</t>
  </si>
  <si>
    <t>Projeto Rede Integrada de Corredores de Transporte Público de João Pessoa (PB) - Ações 1 e 2 - BRS-JP</t>
  </si>
  <si>
    <t>PROJETO DE INFRAESTRUTURA HÍDRICA NA PARAÍBA  SISTEMA ADUTOR TRANSPARAÍBA  RAMAL CURIMATAÚ  2ª ETAPA; E SISTEMA ADUTOR DA MICRORREGIÃO 89</t>
  </si>
  <si>
    <t xml:space="preserve">PROJETO DE DESENVOLVIMENTO RURAL SUSTENTÁVEL DA PARAÍBA - PROCASE II_x000D_
</t>
  </si>
  <si>
    <t>Projeto de Modernização, ampliação e melhoramento da eficiência da gestão hídrica e da prestação dos Serviços de Saneamento da Paraíba 2.</t>
  </si>
  <si>
    <t>Projeto Paraíba Rural Sustentável II</t>
  </si>
  <si>
    <t xml:space="preserve">Programa de Consolidação do Equilíbrio Fiscal para o Desenvolvimento Econômico e Social do Estado de Alagoas </t>
  </si>
  <si>
    <t>Rodovias Alagoas</t>
  </si>
  <si>
    <t>Recuperacao Estuarino-Lagunar Projeto Sururu</t>
  </si>
  <si>
    <t>Reestrut. da Sec. de Fazenda do Est. Alagoas</t>
  </si>
  <si>
    <t>Projeto de Combate à Pobreza Rural de Alagoas - 1ª FASE</t>
  </si>
  <si>
    <t>Programa Integrado de Aproveitamento dos Rec Hídricos para o Sertão Alagoano</t>
  </si>
  <si>
    <t>Implantação e Operacionalização do Parque Municipal Marinho Paripueira</t>
  </si>
  <si>
    <t>Projeto de Combate à Pobreza Rural de Alagoas - 2ª FASE</t>
  </si>
  <si>
    <t>Programa Nacional de Desenvolvimento do Turismo no Estado de Alagoas</t>
  </si>
  <si>
    <t>Projeto de Aperfeiçoamento da Gestão Fazendária de Alagoas</t>
  </si>
  <si>
    <t>Projeto de Desenvolvimento Sustentável</t>
  </si>
  <si>
    <t>Redesenho do processo de aquisições de bens e serviços do Estado de Alagoas</t>
  </si>
  <si>
    <t>Projeto de Redução da Pobreza e Inclusão Produtiva do Estado de Alagoas</t>
  </si>
  <si>
    <t>PROGRAMA ESTRUTURA ALAGOAS</t>
  </si>
  <si>
    <t>Projeto de Modernização da Gestão Fiscal do Estado de Alagoas</t>
  </si>
  <si>
    <t>Programa de Sustentabilidade Fiscal, Eficiência e Eficácia do Gasto Público do Estado de Alagoas</t>
  </si>
  <si>
    <t>Programa Alagoas Mais Digital - Transformação Digital do Governo do Estado de Alagoas</t>
  </si>
  <si>
    <t>Programa de sustentabilidade fiscal, econômica e ambiental do Estado de Alagoas.</t>
  </si>
  <si>
    <t>Qualificação do acesso e fortalecimento da rede de atenção às doenças crônicas não transmissíveis e saúde digital no estado de Alagoas</t>
  </si>
  <si>
    <t>Rodovias Goiás</t>
  </si>
  <si>
    <t>Programa de Gerenc. e Melhor. da Malha Rodoviária - GO</t>
  </si>
  <si>
    <t>Marco Regulador para o Setor de Saneamento - GO</t>
  </si>
  <si>
    <t>Eletrificacao Rural - CELG (BZ-P7)</t>
  </si>
  <si>
    <t>Programa de Telecomunicações para os Estados de Goiás e Tocantins</t>
  </si>
  <si>
    <t>Manejo Econômico Sustentável da Fauna Cinegética da Bacia do Médio Rio Araguaia</t>
  </si>
  <si>
    <t>Projeto de Geração de Emprego, Diversif. Agrícola e Recup. Florestal em Goiás</t>
  </si>
  <si>
    <t>Proj. de Coop. Educ. Entre o Estado e os Munic. p/ m. da Qualidade do Ensino - GO</t>
  </si>
  <si>
    <t>Programa de Consolidação do Sistema Estadual de Áreas Protegidas</t>
  </si>
  <si>
    <t>Projeto Desenvolv. Tecnológico p; Peq. Prod. Rurais do Cerrado - GO</t>
  </si>
  <si>
    <t>Projeto de Gerenciamento das Rodovias do Estado de Goiás</t>
  </si>
  <si>
    <t>Inclusão Digital em Goiás-Cidadania e Mínimo Sociais</t>
  </si>
  <si>
    <t>Brasil: Projeto GEF/Goiás para o Cerrado Sustentável (Brazil: Goias GEF Sustainable Cerrado Project)</t>
  </si>
  <si>
    <t>Projeto de Gerenciamento da Malha Rodoviária do Estado de Goiás - 2º Fase</t>
  </si>
  <si>
    <t>Programa Nacional de Desenvolvimento do Turismo - Goiás</t>
  </si>
  <si>
    <t>Programa de Infra-Estrutura Rodoviária para  Apoio à Produção de Álcool no Estado de Goiás</t>
  </si>
  <si>
    <t xml:space="preserve">Programa de Modernização da Administração Fazendária  </t>
  </si>
  <si>
    <t>Programa de Melhoria da Qualidade da Educação de Goiás</t>
  </si>
  <si>
    <t>Reestruturação de Dívida do Resíduo da Lei Federal nº 9.496/97 do Estado de Goiás com a União</t>
  </si>
  <si>
    <t>Projeto de desenvolvimento da malha rodoviária do Estado de Goiás.</t>
  </si>
  <si>
    <t>Projeto de Modernização da Gestão Fiscal do Estado de Goiás</t>
  </si>
  <si>
    <t>Programa de Modernização da Gestão Fiscal - PROFISCO II - Goiás</t>
  </si>
  <si>
    <t>Programa de sustentabilidade fiscal, econômica e ambiental do Estado de Goiás</t>
  </si>
  <si>
    <t>PROGRAMA GOIÁS EM MOVIMENTO RECONSTRUÇÃO - BIRD</t>
  </si>
  <si>
    <t>PROGRAMA GOIÁS EM MOVIMENTO RECONSTRUÇÃO - CAF</t>
  </si>
  <si>
    <t>PROJETO DE MODERNIZAÇÃO DA GESTÃO FISCAL DO ESTADO DE GOIÁS - PROFISCO III - GO</t>
  </si>
  <si>
    <t>Reforma do Estado - Mato Grosso</t>
  </si>
  <si>
    <t>Integrado de Desenv. Agroindustrial para Benefic. Produtos Hortifrutigranjeiros</t>
  </si>
  <si>
    <t>Conservação e Uso Sustentável da Biodiversidade no Nordeste do Mato Grosso</t>
  </si>
  <si>
    <t>Projeto Cadastro de Terras Multifinalitário</t>
  </si>
  <si>
    <t>Programa de Desenvolvimento da Administração Fazendária</t>
  </si>
  <si>
    <t>Programa de Inovação para o Desenvolvimento Regional Sustentável de Mato Grosso</t>
  </si>
  <si>
    <t>Refinanciamento e Recomposição do Principal de Dívidas do Estado do Mato Grosso</t>
  </si>
  <si>
    <t>Refinanciamento e Recomposição do Principal de Dívidas do Estado de Mato Grosso no Âmbito da Lei Federal Nº. 9.496/1997</t>
  </si>
  <si>
    <t>Programa de Pontes de Concreto PROCONCRETO</t>
  </si>
  <si>
    <t>Programa de Transporte e Logística - MT / PROINFRA</t>
  </si>
  <si>
    <t>Refinanciamento da divida com sustentabilidade fiscal e ambiental no Estado do Mato Grosso</t>
  </si>
  <si>
    <t>Projeto de Modernização da Gestão Fiscal do Estado de Mato Grosso - PROFISCO II  MT</t>
  </si>
  <si>
    <t>Projeto Aprendizagem em Foco Mato Grosso</t>
  </si>
  <si>
    <t>PROJETO DE DESENVOLVIMENTO SUSTENTÁVEL DA AGRICULTURA FAMILIAR DE MATO GROSSO</t>
  </si>
  <si>
    <t>Programa de Sustentabilidade Fiscal, Eficiência e Eficácia do Gasto Público do Estado de Mato Grosso - Pro-Gestão Mato Grosso</t>
  </si>
  <si>
    <t>Projeto de Apoio à Sustentabilidade Fiscal e Ambiental do Estado de Mato Grosso - Pro-sustentabilidade MT</t>
  </si>
  <si>
    <t>Programa de Desenvolvimento do Turismo no Estado de Mato Grosso do Sul</t>
  </si>
  <si>
    <t>Conservação e Manejo de Solos - Mato Grosso do Sul</t>
  </si>
  <si>
    <t>Const. da Ponte Rodoviária 262, Miranda-Corumba</t>
  </si>
  <si>
    <t>Pavimentacao Asfaltica da Rod.Ms/384/474</t>
  </si>
  <si>
    <t>Pavimentação Asfáltica da Rod.Ms/141 Ivinhena-Navirai</t>
  </si>
  <si>
    <t>Programa de Fortalecimento Intitucional do Estado de Mato Grosso Do Sul</t>
  </si>
  <si>
    <t>Programa Nacional de Manutenção de Rodovias Estaduais - MS</t>
  </si>
  <si>
    <t>Projeto de Melhoria da Infra-estrutura Viária da Região Sul-Fronteira</t>
  </si>
  <si>
    <t>Projeto de Desenvolvimento Sócio-Ambiental de Corumbá (Estado MS)</t>
  </si>
  <si>
    <t>Doação - Levantamento de Bens Patrimoniais do Estado e Realização de Estudos para Implementação e Instituição do Fundo Garantidor das Parcerias Público-Privadas em Mato Grosso Sul</t>
  </si>
  <si>
    <t>Doação - Programa Estadual de Eficiência Energética</t>
  </si>
  <si>
    <t>Programa de Modernização da Administração Tributária, Financeira e Patrimonial do Estado de Mato Grosso do Sul</t>
  </si>
  <si>
    <t>Doação - Plano de Desenvolvimento de Logística e Transportes de Mato Grosso do Sul - PELT</t>
  </si>
  <si>
    <t>Programa de Transportes e de Desenvolvimento Sustentável do Estado de Mato Grosso do Sul</t>
  </si>
  <si>
    <t>Reestruturação do Resíduo da Dívida da Lei Federal nº 9.496/97 do Estado de Mato Grosso do Sul</t>
  </si>
  <si>
    <t>PROJETO DE MODERNIZAÇÃO DA GESTÃO FISCAL DO ESTADO DE MATO GROSSO DO SUL</t>
  </si>
  <si>
    <t>Programa de Desenvolvimento na Faixa de Fronteira em Ponta Porã</t>
  </si>
  <si>
    <t>Programa de manutenção proativa, adequação a resiliência climática e segurança viária de rodovias do Estado de Mato Grosso do Sul</t>
  </si>
  <si>
    <t>Programa Caminhos de Minas</t>
  </si>
  <si>
    <t>Desenvolvimento.Florestal Em MG</t>
  </si>
  <si>
    <t>Controle de Qualidade Águas - MG</t>
  </si>
  <si>
    <t>Malha Rodoviária de M. Gerais</t>
  </si>
  <si>
    <t>SOMMA-Progr.de Saneam. Ambiental, Organização e Modernização dos Munic. de MG</t>
  </si>
  <si>
    <t>Projeto Pró-Qualidade no Ensino Básico de Minas Gerais</t>
  </si>
  <si>
    <t>Melhoria da Qualidade de Vida Urbana de Mg</t>
  </si>
  <si>
    <t>Educação Pré-Escolar - MG</t>
  </si>
  <si>
    <t>governador valadares</t>
  </si>
  <si>
    <t>Projeto de Combate à Pobreza Rural da Região Mineira do Nordeste-PCPR</t>
  </si>
  <si>
    <t>Reforma d Estado - MG</t>
  </si>
  <si>
    <t>Proj. de Reforma do Sistema de Saúde MG</t>
  </si>
  <si>
    <t>Pavimentação de Rodovias Alimentadoras no Est. MG</t>
  </si>
  <si>
    <t>MINAS GERAIS DEVT.1</t>
  </si>
  <si>
    <t>ALCOMINAS ALUMINIUM</t>
  </si>
  <si>
    <t>ITUTINGA HYDROELECTR</t>
  </si>
  <si>
    <t>Centro de Desenvolvimento Empresarial de Nova Serrana- MG</t>
  </si>
  <si>
    <t>Implantação de Escolas Técnicas - MG</t>
  </si>
  <si>
    <t>Programa de Mobilização de Comunidades - PMC</t>
  </si>
  <si>
    <t>Minas Gerais II R/D</t>
  </si>
  <si>
    <t>STEEL - ENERGY SAVING</t>
  </si>
  <si>
    <t>Projeto de Irrigação JAIBA II (MORRO SOLTO) (BZ-P6)</t>
  </si>
  <si>
    <t>Programa de Proteção da Mata Atlantica de Mg - PROMATA</t>
  </si>
  <si>
    <t>Programa de Saneamento Ambiental da Região Metropolitana de Belo Horizonte</t>
  </si>
  <si>
    <t>Programa de Geração de Trabalho e Renda em Terras Públicas e Devolutas</t>
  </si>
  <si>
    <t>Iracambi Project (PDF-A)</t>
  </si>
  <si>
    <t>Projeto de Combate à Pobreza Rural de Minas Gerais - 2ª FASE_</t>
  </si>
  <si>
    <t>Preservação de Florestas Nativas no Estado de Minas Gerais</t>
  </si>
  <si>
    <t>Programa Consolidação das Cadeias Produtivas - Minas do Princípio ao Fim</t>
  </si>
  <si>
    <t>Programa de Eletrificação Rural - PRONOROESTE</t>
  </si>
  <si>
    <t>Melhoria da Acessibilidade de Municípios de Pequeno Porte - Proacesso - 1ª FASE</t>
  </si>
  <si>
    <t>Doação - Implant. da Unid. PPP do Est. de MG e Estabelecimen. de Marco Legal Estadual PPP</t>
  </si>
  <si>
    <t>Programa de Acesso ao Município - PROACESSO</t>
  </si>
  <si>
    <t>Projeto de Ajuste Estrutural e Políticas de Desenvolvimento</t>
  </si>
  <si>
    <t>Doação-Projeto de Estruturação do Centro de Energias Renováveis do Estado de Minas Gerais - BIOERG</t>
  </si>
  <si>
    <t>Programa Nacional de Desenvolvimento do Turismo - Minas Gerais</t>
  </si>
  <si>
    <t>Programa de Apoio ao Desenvolvimento da Gesto por Resultados nos Estados e no Distrito Federal</t>
  </si>
  <si>
    <t>Doação - Estratégia de Desenvolvimento da Cidade, Focada na Pobreza, para a Região Metropolitana de Belo Horizonte - MG</t>
  </si>
  <si>
    <t>Programa de Universalização do Acesso a Serviços de Telecomunicações em Minas Gerais - MINAS COMUNICA</t>
  </si>
  <si>
    <t>Projeto de Proteção da Mata Atlântica de Minas Gerais - Fase II</t>
  </si>
  <si>
    <t>Doação - Melhorando os Sistemas de Compras Públicas para Intensificar a Governança e a Transparência em Minas Gerais - Brasil</t>
  </si>
  <si>
    <t>Programa de Parceria para o Desenvolvimento de Minas Gerais II</t>
  </si>
  <si>
    <t>Doação - Fortalecimento das Capacidades Institucionais para enfrentar o Crime e a Violência em Entidades Federativas Brasileiras</t>
  </si>
  <si>
    <t>Projeto de Fortalecimento Institucional para Modernização da Gestão Fiscal do Estado - PROFORT-SEF</t>
  </si>
  <si>
    <t>Programa de Parceria  para o Desenvolvimento de Minas Gerais III</t>
  </si>
  <si>
    <t>Programa de Parceria para o Desenvolvimento de Minas Gerais II - Financiamento Adicional</t>
  </si>
  <si>
    <t>DOAÇÃO - Fortalecimento Institucional do Ministério Público do Estado de Minas Gerais</t>
  </si>
  <si>
    <t>Doação - Projeto Mobilidade RMBH: Otimização e Melhoria  da Mobilidade da Região Metropolitana de Belo Horizonte</t>
  </si>
  <si>
    <t>Doação - Projeto para Elaboração do Plano Metropolitano de Gestão de Resíduos Sólidos Urbanos para a RMBH e Colar Metropolitano</t>
  </si>
  <si>
    <t>Programa de Reestruturação da Dívida CRC/CEMIG junto a Banca Privada Internacional</t>
  </si>
  <si>
    <t>Terceiro Programa de Parceria para o Desenvolvimento de Minas Gerais</t>
  </si>
  <si>
    <t>Programa de Apoio aos Investimentos em Infraestrutura de Serviços Básicos no Estado de Minas Gerais</t>
  </si>
  <si>
    <t>Programa de Fortalecimento da Segurança Cidadã</t>
  </si>
  <si>
    <t>Programa de Infraestrutura Viária, Mobilidade e Ordenamento Territorial na RMBH</t>
  </si>
  <si>
    <t>Programa Minas Investe</t>
  </si>
  <si>
    <t>Pesquisa origem e destino de cargas da RMBH</t>
  </si>
  <si>
    <t>Programa de Apoio à Inovação e Melhoria da Produtividade Industrial de Minas Gerais</t>
  </si>
  <si>
    <t>Programa de Infraestrutura Logística de Minas Gerais</t>
  </si>
  <si>
    <t>Projeto de Modernização da Gestão Fiscal do Estado de Minas Gerais, Profisco II MG</t>
  </si>
  <si>
    <t>Programa de Sustentabilidade Fiscal, Eficiência e Eficácia do Gasto Público do Estado de Minas Gerais</t>
  </si>
  <si>
    <t>Projeto de Combate à Pobreza Rural no Estado de Pernambuco - PCPR II</t>
  </si>
  <si>
    <t>Programa de Apoio ao Pequeno Produtor Rural - PERNAMBUCO</t>
  </si>
  <si>
    <t>Rodovias de Pernambuco</t>
  </si>
  <si>
    <t>Despoluicao do Rio Capibaribe (PRODESCAP)</t>
  </si>
  <si>
    <t>Programa de Infra-Estrutura em Áreas de Baixa Renda da Região Metropolitana de Recife</t>
  </si>
  <si>
    <t>Programa de Desenvolvimento da Zona da Mata de Pernambuco - PROMATA</t>
  </si>
  <si>
    <t>Impl. das Obras do Plano de Desenv. Portuario de Suape</t>
  </si>
  <si>
    <t>Rodovias PE II</t>
  </si>
  <si>
    <t>Programa Irrigação Pólo Ind. Petrolina e Juazeiro</t>
  </si>
  <si>
    <t>Aprov. dos Recursos Hídricos no Semi-Árido de Pernambuco</t>
  </si>
  <si>
    <t>Modernização das Industrias de Pernambuco</t>
  </si>
  <si>
    <t>Des. Municipal e Proj. de Infra-Estrutura Ambiental - PE</t>
  </si>
  <si>
    <t>Moderniz. dos Sist. de Administração Tribut. d Financ. de PE</t>
  </si>
  <si>
    <t>Gerenciamento dos Recursos Hídricos do Est. PE</t>
  </si>
  <si>
    <t>Projeto de Melhoria nas Bacias dos Rios Beberibe, Capibaribe e Jaboatão</t>
  </si>
  <si>
    <t>Programa de Transmissao e de Eletrificacao Rural no Interior de Pernambuco</t>
  </si>
  <si>
    <t>Programa de Melhoramento do Saneamento Básico no Estado de Pernambuco</t>
  </si>
  <si>
    <t>Programa de Melhoramento do Saneamento Básico Est. de Pernambuco II</t>
  </si>
  <si>
    <t>Levantamento De Informações Ambientais E De Pesca Em Águas Continentais - Pe</t>
  </si>
  <si>
    <t>Avaliação De Recursos Pelágicos Na Reg. Nordeste Da Zona Econ. Exclusiva Brasil</t>
  </si>
  <si>
    <t>Projeto de Melhoria da Qualidade da Educação Básica de Pernambuco</t>
  </si>
  <si>
    <t>Doação Projeto Melhoria da Qualidade da Educação Básica no Estado de Pernambuco</t>
  </si>
  <si>
    <t>Projeto de Combate à Pobreza Rural de Pernambuco - 2ª FASE</t>
  </si>
  <si>
    <t>Programa de Produção e Difusão de Inovações para a Competitividade de Arranjos Produtivos Locais em Pernambuco</t>
  </si>
  <si>
    <t>Doação para promoção do protagonismo das comunidades quilombolas no Estado de Pernambuco</t>
  </si>
  <si>
    <t>Projeto de Apoio à Modernização e à Transparência da Gestão Fiscal do Estado de Pernambuco - PE</t>
  </si>
  <si>
    <t>Projeto de Desenvolvimento da Educação e Gestão no Estado de Pernambuco</t>
  </si>
  <si>
    <t>Projeto de Sustentabilidade Hídrica de Pernambuco - PSHPE</t>
  </si>
  <si>
    <t>Programa Nacional do Turismo - PRODETUR NACIONAL - Pernambuco</t>
  </si>
  <si>
    <t>Programa de Apoio ao Desenvolvimento Sustentável do Estado de Pernambuco</t>
  </si>
  <si>
    <t>Políticas Locais de Prevenção à Violência em Áreas Urbanas Marginalizadas</t>
  </si>
  <si>
    <t>Pernambuco Rural Sustentável</t>
  </si>
  <si>
    <t>Doação - Projeto de Fomento ao Desenvolvimento Rural Sustentável de Pernambuco - PERNAMBUCO RURAL SUSTENTÁVEL</t>
  </si>
  <si>
    <t>Projeto de Saneamento Ambiental - Bacia do Ipojuca - PSA- Ipojuca</t>
  </si>
  <si>
    <t>Programa de Infraestrutura Urbana e Ação Metropolitana</t>
  </si>
  <si>
    <t>Doação - Apoio à implantação do Projeto de Saneamento Ambiental da Bacia do Ipojuca</t>
  </si>
  <si>
    <t>Programa de Desenvolvimento das Políticas Públicas do Estado de Pernambuco</t>
  </si>
  <si>
    <t>Programa de Consolidação do Equilíbrio Fiscal para o Desenvolvimento Econômico e Social do Estado de Pernambuco (PROCONFIS/PE)</t>
  </si>
  <si>
    <t>Programa de Desenvolvimento das Políticas Públicas do Estado de Pernambuco II - DPL</t>
  </si>
  <si>
    <t>Financiamento Adicional ao Projeto de Desenvolvimento da Educação e Gestão Pública no Estado de Pernambuco</t>
  </si>
  <si>
    <t>Apoio aos Programas de Prevenção da Violência Juvenil em Pernambuco: PE Seguro.</t>
  </si>
  <si>
    <t>Projeto de Desenvolvimento Rural Sustentável dos Territórios da Zona da Mata e do Agreste Pernambucano</t>
  </si>
  <si>
    <t>Projeto de Aperfeiçoamento da Gestão Fiscal do Estado de Pernambuco</t>
  </si>
  <si>
    <t>Projeto de Aperfeiçoamento da Gestão Fiscal de Pernambuco</t>
  </si>
  <si>
    <t xml:space="preserve">PROJETO DE SANEAMENTO RURAL DE PERNAMBUCO _x000D_
</t>
  </si>
  <si>
    <t xml:space="preserve">PROJETO DE TRANSFORMAÇÃO DIGITAL DA JUSTIÇA DO ESTADO DE PERNAMBUCO </t>
  </si>
  <si>
    <t>PROJETO DE DESENVOLVIMENTO RURAL SUSTENTÁVEL - PERNAMBUCO AGROECOLÓGICO</t>
  </si>
  <si>
    <t>PROJETO DE MELHORIA DA INFRAESTRUTURA RODOVIÁRIA, HÍDRICA E SANITÁRIA DE PERNAMBUCO - PROMIRHIS-PE</t>
  </si>
  <si>
    <t>Programa de Infraestrutura e Transformação Digital de Pernambuco</t>
  </si>
  <si>
    <t>Programa de Sustentabilidade Fiscal, Econômica e Ambiental do Estado de Pernambuco</t>
  </si>
  <si>
    <t>Projeto de Modernização da Gestão Fiscal do Estado de Pernambuco - PROFISCO III - PE</t>
  </si>
  <si>
    <t>Programa Juntos pela Segurança</t>
  </si>
  <si>
    <t>Programa de Sustentabilidade Fiscal, Eficiência e Eficácia dos Gastos Públicos do Estado de Pernambuco</t>
  </si>
  <si>
    <t>Saneamento Básico de Rondônia</t>
  </si>
  <si>
    <t>Plano de Desenvolv. da Agricultura da Reg. Sul-Sudoeste - RO</t>
  </si>
  <si>
    <t>Moderniz. e Fortalecimento da Coord. da Receita EstaduaL-RO</t>
  </si>
  <si>
    <t>Sustainable Use Of Natural Resources In The Extractive Reserves Of Rondonia</t>
  </si>
  <si>
    <t>Avaliação das Potencialidades para o uso Sustentavel da Biodiversidade - RO</t>
  </si>
  <si>
    <t>Proteção À Biodivers. dos Territórios Indígenas do Igarapé Lourdes e Rio Branco</t>
  </si>
  <si>
    <t>Programa de Gerenciamento da Malha Rodoviária do Estado de RO</t>
  </si>
  <si>
    <t>Projeto de Educação de Rondônia e Municípios</t>
  </si>
  <si>
    <t>Programa de Desenvolvimento do Transporte Rodoviário do Estado de Rondônia</t>
  </si>
  <si>
    <t>Projeto de Modernização da Administração Tributária, Financeira e Patrimonial do Estado de Rondônia</t>
  </si>
  <si>
    <t>Projeto de Modernização da Gestão Fiscal do Estado de Rondônia - PROFISCO II RO</t>
  </si>
  <si>
    <t>Suprimento de Energia Elétrica ao Estado de Roraima</t>
  </si>
  <si>
    <t>Melhoria e Pavimentação da BR-401, Entre Boa Vista, Normandia e Bonfim (GUIANA)</t>
  </si>
  <si>
    <t>Programa Nacional de Desenvolvimento do Turismo - RORAIMA</t>
  </si>
  <si>
    <t>Projeto de Modernização da Gestão Fiscal do Estado de Roraima</t>
  </si>
  <si>
    <t xml:space="preserve">Refinanciamento do Resíduo da Dívida com a União - Lei 9496/97 </t>
  </si>
  <si>
    <t>Programa de Integração Viária do Planalto Norte do Estado de Santa Catarina</t>
  </si>
  <si>
    <t>Conservação Manejo Solos-SC</t>
  </si>
  <si>
    <t>PROURB - SC</t>
  </si>
  <si>
    <t>Rodovias Estaduais de SC</t>
  </si>
  <si>
    <t>Rodovias Santa Catarina</t>
  </si>
  <si>
    <t>Apoio ao Desenvolvimento Regional e Municipal de SC - PRODEM</t>
  </si>
  <si>
    <t>Ensino Superior de Santa Catarina</t>
  </si>
  <si>
    <t>Programa de Recuperação Ambiental e de Apoio ao Pequeno Produtor Rural de Santa Catarina</t>
  </si>
  <si>
    <t>Modernização da Agropecuária de Santa Catarina / PROINVEST/SC</t>
  </si>
  <si>
    <t>Informática Educativa</t>
  </si>
  <si>
    <t>Descentralização do Ensino Profissionalizante</t>
  </si>
  <si>
    <t>Descentralização do Ensino Fundamental</t>
  </si>
  <si>
    <t>Construção de Espaco Esportivo</t>
  </si>
  <si>
    <t>Reforma de Unidades Escolares</t>
  </si>
  <si>
    <t>Plano de Modernização Ensino Superior - SC</t>
  </si>
  <si>
    <t>Projeto Pegaso-Incubadoras Tecnol. Emp. E Reconver. Laboral</t>
  </si>
  <si>
    <t>Modernização e Reequipamento da Secretaria de Fazenda - SC</t>
  </si>
  <si>
    <t>POWER - SALTO OSORIO</t>
  </si>
  <si>
    <t>Centro Tecnológico de Automação Industrial de Florianópolis</t>
  </si>
  <si>
    <t>Plano de Telecomunicações Rurais de Santa Catarina – Ptr/Sc</t>
  </si>
  <si>
    <t>Segundo Programa de Gerenciamento da Malha Rodoviária do Est. SC</t>
  </si>
  <si>
    <t>Melhoria do Setor Saúde em Santa Catarina</t>
  </si>
  <si>
    <t>Plano Glob. Integrado Contra Enchent./Ecossit. - Bacia Hidrog R.Itajaí-Acu</t>
  </si>
  <si>
    <t>Desenvolvimento de Sistemas de Produção Agroecológicos p/ Santa Catarina</t>
  </si>
  <si>
    <t>Sistema de Base de Dados Agro-Hidro-Metereológicos p/ Santa Catarina</t>
  </si>
  <si>
    <t>Monitoramento da Qualidade das Águas Subterrâneas no Estado de Santa Catarina</t>
  </si>
  <si>
    <t>Monitoramento da Qualidade do Ar No Estado de Santa Catarina</t>
  </si>
  <si>
    <t>Sistema de Monitoramento dos Rios do Estado de Santa Catarina</t>
  </si>
  <si>
    <t>Sistema de Monitoramento Ambiental de Mesoescala para o Estado de Santa Catarina</t>
  </si>
  <si>
    <t>Preservação, Conservação e Propagação de Espécies de Interesse Ecológico/SC</t>
  </si>
  <si>
    <t>Monitoramento das Condições do Mar no Estado de Santa Catarina</t>
  </si>
  <si>
    <t>Sistema de Informações Agrometeorológicas para o Estado de Santa Catarina</t>
  </si>
  <si>
    <t>Produção Animal Alternativa/Forma Conservar Biodiversidade Planalto Catarinense</t>
  </si>
  <si>
    <t>Conserv. da Biodiver. Reabilit. do Ecossit. no Parq. Est. da Serra do Tabuleiro</t>
  </si>
  <si>
    <t>Proteção da Mata Atlântica em Santa Catarina</t>
  </si>
  <si>
    <t>Programa Rodoviário de Santa Catarina - Etapa IV</t>
  </si>
  <si>
    <t>Projeto Mampituba</t>
  </si>
  <si>
    <t>Conservação da Biodiversidade e Reabilitação dos Ecossistemas no Parque Estadual da Serra do Tabuleiro</t>
  </si>
  <si>
    <t>Programa de Apoio ao Desenvolvimento Regional e Municipal - PRODEM - SC</t>
  </si>
  <si>
    <t>Doação - Programa p/o Desenvolvimento Sustentável da Bacia Hidrográfica do Rio Uruguai</t>
  </si>
  <si>
    <t>Programa de Integração Regional do Estado de Santa Catarina</t>
  </si>
  <si>
    <t>Programa Rodoviário de Santa Catarina - ETAPA V</t>
  </si>
  <si>
    <t>Doação-Projeto Desenvolvimento Sustentável, Empreendedorismo e Inclusão Social: Consolidação de uma Política Pública de Apoio às Pequenas e Médias Empresas Catarinenses</t>
  </si>
  <si>
    <t>Programa Santa Catarina Rural - MICROBACIAS 3</t>
  </si>
  <si>
    <t>Programa de Desenvolvimento do Turismo do Estado de Santa Catarina</t>
  </si>
  <si>
    <t>Programa de Modernização da Gestão Fiscal, Financeira e Patrimonial da Administração Estadual - PROFISCO</t>
  </si>
  <si>
    <t>Projeto de Proteção da Mata Atlântica em Santa Catarina - Fase II</t>
  </si>
  <si>
    <t>Projeto de Gestão de Serviços Públicos do Estado de Santa Catarina</t>
  </si>
  <si>
    <t>Doação - Plano de Prevenção de Desastres Naturais no Estado de Santa Catarina</t>
  </si>
  <si>
    <t>Projeto de Ampliação e Modernização Tecnológica das Unidades Hospitalares do Estado de Santa Catarina - PROSAÚDE</t>
  </si>
  <si>
    <t>Programa Rodoviário de Santa Catarina - ETAPA VI</t>
  </si>
  <si>
    <t>SANTA CATARINA RURAL 2     INOVACAO E DESENVOLVIMENTO</t>
  </si>
  <si>
    <t xml:space="preserve">Projeto de Modernização da Gestão Fiscal do Estado de Santa Catarina - PROFISCO II SC </t>
  </si>
  <si>
    <t>Refinanciamento de divida para ajuste fiscal e agricultura sustentável no Estado de Santa Catarina</t>
  </si>
  <si>
    <t>Programa de Recuperação e Manutenção Segura e Resiliente de Rodovias Estaduais (Estrada Boa)</t>
  </si>
  <si>
    <t>Programa de Desenvolvimento Sustentável da Agricultura Familiar de Santa Catarina:_x000D_
Resiliência Ambiental, Inovação e Inclusão Social no Espaço Rural</t>
  </si>
  <si>
    <t>Programa para Aumento da Resiliência Climática e Redução de Risco de desastres em Santa Catarina</t>
  </si>
  <si>
    <t>Sistema de Macrodrenagem do Rio Baquirivu-Guaçu</t>
  </si>
  <si>
    <t>Projeto de Conservação e Manejo de Solos - SP</t>
  </si>
  <si>
    <t>Distrib.Gás Natural em SP</t>
  </si>
  <si>
    <t>Controle da Qualidade Águas - SP</t>
  </si>
  <si>
    <t>Inovação Ensino Básico - SP</t>
  </si>
  <si>
    <t>Rodovias Estaduais - São Paulo</t>
  </si>
  <si>
    <t>Modernização da FEPASA</t>
  </si>
  <si>
    <t>Transporte Urbano da Regiâo Metr.de SP - Fase I e 4ª L.METRO</t>
  </si>
  <si>
    <t>Impl. da Linha Campo Limpo- Sto.Amaro e Dina. da Linha Sul</t>
  </si>
  <si>
    <t>Desenv. das Relacoes Entre a Univer. do Setor Produtivo</t>
  </si>
  <si>
    <t>Apoio ao Ensino Superior Como Base do Des. Soc.-Ec. do País - SP</t>
  </si>
  <si>
    <t>Programa de Apoio Ensino Superior - SP</t>
  </si>
  <si>
    <t>Sist.de Afastamento e Trat. Esgotos-Marilia (Second. Cit.)</t>
  </si>
  <si>
    <t>Reforma Institucional do Estado de São Paulo</t>
  </si>
  <si>
    <t>Programa Cultura e Cidadania para Inclusão Social</t>
  </si>
  <si>
    <t>XAVANTES HYDROELECTR</t>
  </si>
  <si>
    <t>SALTO GRANDE HYDRO</t>
  </si>
  <si>
    <t>Informat.e Reestrut.Organizacional dos Sist. de Gastos Publ.</t>
  </si>
  <si>
    <t>Apoio ao Plano de Concessões no Setor de Transportes - SP</t>
  </si>
  <si>
    <t>São Paulo Health</t>
  </si>
  <si>
    <t>STEEL - COSIPA I</t>
  </si>
  <si>
    <t>Programa de Invest. Para Recup. e Prot. das Bacias Rio Piracicaba e Capivarí</t>
  </si>
  <si>
    <t>Programa de Recuperação em Rodovias Estaduais-SP</t>
  </si>
  <si>
    <t>Projeto de Integração Centro-Ligação Barra Funda/Roosevelt</t>
  </si>
  <si>
    <t>Distribuição de Gás em São Paulo II</t>
  </si>
  <si>
    <t>Programa de Ação nos Cortiços do Estado de São Paulo (PAC) - Primeira Fase</t>
  </si>
  <si>
    <t>Preservação da Floresta Tropical - Mata Atlântica do Estado de São Paulo</t>
  </si>
  <si>
    <t>CORTIÇOS/SP - 2ª FASE - Programa de Ação nos Cortiços do Estado S.Paulo - PAC</t>
  </si>
  <si>
    <t>Programa Integrado de Transportes Urbanos - Projeto 4ª Linha Metrô - Fase I</t>
  </si>
  <si>
    <t>Participação dos Consumidores na Área de Serviços Essenciais de Água, Energia, Telefonia SP-RJ-PR</t>
  </si>
  <si>
    <t>Prog. de Expansão e Melhoria do Ensino Médio em S. Paulo - PROMEDESP</t>
  </si>
  <si>
    <t>Projeto Trem Bom - Programa Cptm 2000</t>
  </si>
  <si>
    <t>Biodiversidade e Suas Condic. Ambientais no Ecoss. de Quebra de Plataforma</t>
  </si>
  <si>
    <t>ANDRESSING JUDICIAL REFORM IN BRAZIL</t>
  </si>
  <si>
    <t>Programa de Combate Às Enchentes de Campinas Ii</t>
  </si>
  <si>
    <t>Universidade de São Paulo</t>
  </si>
  <si>
    <t>Estratégia para Utilização de Hidrogênio Eletrolítico como Combustivel de Transporte de Massa</t>
  </si>
  <si>
    <t>Doação - Projeto INOR</t>
  </si>
  <si>
    <t>Programa Integrado de Transportes Urbanos - Projeto 4ª Linha Metrô - Fase I ( Adicional ao Contrato BIRD 4646-0)</t>
  </si>
  <si>
    <t>Projeto Aquisição de Equipamentos Médico-Hospitalares</t>
  </si>
  <si>
    <t>Clean Tech Fund/Fundo Clean Tech/(PDF-B)</t>
  </si>
  <si>
    <t>Projeto Sistema Automatizado para Gerenc. dos Recursos Hídricos do Estado de SP</t>
  </si>
  <si>
    <t>Projeto Sistema de Abastecimento de Água na Ilha de Santo Amaro/SABESP</t>
  </si>
  <si>
    <t>Sistema Paulista de Meteorologia</t>
  </si>
  <si>
    <t>Ampliação da Calha do Rio Tietê Módulo II</t>
  </si>
  <si>
    <t>Usina Termoelétrica a Lixo</t>
  </si>
  <si>
    <t>Programa de Fortalecimento da Gestão Fiscal do Estado de São Paulo - PROFFIS</t>
  </si>
  <si>
    <t>Projeto Sul de Trens Metropolitanos - ETAPA II</t>
  </si>
  <si>
    <t>Doação Alto Tietê-SP - Programa de Saneamento Ambiental dos Mananciais Bacia Hidr. Alto Tietê</t>
  </si>
  <si>
    <t>Conservation of the Biodiversity of the Atlantic Forest of the Interior, SP/BR</t>
  </si>
  <si>
    <t>Projeto de Desenvolvimento do Ecoturismo na Região da Mata Atlântica</t>
  </si>
  <si>
    <t>Projeto Avaliação e Aprimoramento da Política Social no Estado de São Paulo</t>
  </si>
  <si>
    <t>Recuperação de Matas Ciliares no Estado de São Paulo</t>
  </si>
  <si>
    <t>Programa de Fortalecimento da Competitividade das Empresas Localizadas em Arranjos Produtivos do Estado de São Paulo</t>
  </si>
  <si>
    <t>Doação - Projeto de Implantação, Difusão e Gestão Programa PPP do Estado de São Paulo</t>
  </si>
  <si>
    <t>Programa de Recuperação de Rodovias do Estado de São Paulo</t>
  </si>
  <si>
    <t>Programa de Saneamento Ambiental dos Mananciais do Alto Tietê - Estado de São Paulo</t>
  </si>
  <si>
    <t>"Empreendimento Linha 4 - Amarela do Metrô de São Paulo"</t>
  </si>
  <si>
    <t>Material Rodante e Sistemas para a Companhia Paulista de Trens Metropolitanos - CPTM e para a Companhia do Metropolitano de São Paulo - METRÔ</t>
  </si>
  <si>
    <t>Programa de Pavimentação e Recuperação de Estradas Vicinais do Estado de São Paulo - SP/BID</t>
  </si>
  <si>
    <t>Programa Estadual de Desenvolvimento Rural Sustentável-Microbacias II- SP</t>
  </si>
  <si>
    <t>Programa Estadual de Apoio à Recuperação das Águas - REÁGUA</t>
  </si>
  <si>
    <t>Projeto Aquisição de Material Rodante, Sistemas e Obras Civis para a Companhia Paulista de Trens Metropolitanos - CPTM e a Implantação do Trecho Largo 13 - Chácara Klabin da Linha 5 - Lilás da Companhia do Metropolitano de São Paulo - METRÔ</t>
  </si>
  <si>
    <t>Programa de Pavimentação e Recuperação de Estradas Vicinais do Estado de São Paulo - SP/BIRD</t>
  </si>
  <si>
    <t>Doação - Projetos de redução de emissões de gases de efeito estufa</t>
  </si>
  <si>
    <t>Recuperação Socioambiental da Serra do Mar e Sistema de Mosaicos da Mata Atlântica</t>
  </si>
  <si>
    <t>Modernização da Linha 11 - Coral da CPTM</t>
  </si>
  <si>
    <t>Várzeas do Tietê</t>
  </si>
  <si>
    <t>Programa de Recuperação de Estradas Vicinais do Estado de São Paulo</t>
  </si>
  <si>
    <t>Doação - Estudo de Viabilidade Técnica, Econômica e Ambiental para Implantação de Unidade de Tratamento Térmico de Resíduos Sólidos Urbanos no Estado de São Paulo</t>
  </si>
  <si>
    <t>Doação - Racionalização e Gestão de Demanda</t>
  </si>
  <si>
    <t>Programa de Desenvolvimento da Capacidade Regulatória do Setor de Saneamento e Energia  do Estado de São Paulo</t>
  </si>
  <si>
    <t>"Expansão da Linha 5 - Lilás do Metrô de São Paulo, Trecho Largo Treze - Chácara Klabin" - METRÔ</t>
  </si>
  <si>
    <t>Projeto de Apoio à Gestão e Integração dos Fiscos no Brasil - PROFISCO</t>
  </si>
  <si>
    <t>Complexo Cultural Teatro da Dança de São Paulo</t>
  </si>
  <si>
    <t>Rodoanel Mario Covas - Trecho Norte - 1ª Fase</t>
  </si>
  <si>
    <t>Rodoanel Mario Covas - Trecho Norte - 2ª Fase</t>
  </si>
  <si>
    <t>Trem de Guarulhos - Implantação da Linha 13 JADE da Companhia Paulista de Trens Metropolitanos - CPTM</t>
  </si>
  <si>
    <t>Instrumentos Inovadores de Mercado para a Sustentabilidade da Mata Atlântica</t>
  </si>
  <si>
    <t>Programa de Transporte - Logística e Meio Ambiente</t>
  </si>
  <si>
    <t>Programa de Investimento Rodoviário do Estado de São Paulo</t>
  </si>
  <si>
    <t>Fortalecimento da Gestão Estadual de Saúde</t>
  </si>
  <si>
    <t>Projeto de Melhoria Logística e de Mobilidade Urbana entre Santos e Guarujá</t>
  </si>
  <si>
    <t>Programa de Logística e Transportes do Estado de São Paulo</t>
  </si>
  <si>
    <t xml:space="preserve">Aquisição de Trens para a Companhia Paulista de Trens Metropolitanos </t>
  </si>
  <si>
    <t>Linha 18 - Bronze - Tamanduateí - Djalma Dutra (Desapropriação)</t>
  </si>
  <si>
    <t>Programa de Apoio à Gestão de Integração dos Fiscos no Brasil PROFISCO II SP</t>
  </si>
  <si>
    <t>Empreendimento Rede Metroferroviaria de Sao Paulo  Linha 17  Ouro  Trecho 1  Estacão Jardim Aeroporto Congonhas a  Estacão Morumbi CPTM Sistema Monotrilho</t>
  </si>
  <si>
    <t>São Paulo Agricultura Pró Clima</t>
  </si>
  <si>
    <t>Fortalecimento da Capacidade de Prevenção e Gestão de Crises Hídricas no Estado de São Paulo</t>
  </si>
  <si>
    <t>Desenvolvimento Sustentável do Litoral Paulista</t>
  </si>
  <si>
    <t>PROJETO DE RECUPERAÇÃO DO RIO TIETÊ À MONTANTE DA BARRAGEM DA PENHA, NO ESTADO DE SÃO PAULO</t>
  </si>
  <si>
    <t xml:space="preserve">Projeto Tamoios - Aporte Público para Parceria Público-Privada da Rodovia Tamoios SP  </t>
  </si>
  <si>
    <t>Programa de Recuperacão de Estradas Vicinais do Estado de São Paulo</t>
  </si>
  <si>
    <t>Programa de Promoção da Aprendizagem, da Conclusão e da Empregabilidade dos_x000D_
Jovens do Ensino Médio do Estado de São Paulo</t>
  </si>
  <si>
    <t>Projeto do Estado de São Paulo - Expansão da Linha 2-Verde e Aquisição de Material Rodante</t>
  </si>
  <si>
    <t>Projeto de Enfrentamento da Pandemia de Coronavírus no Estado de São Paulo</t>
  </si>
  <si>
    <t>Programa de promoção da permanência, da aprendizagem e do sucesso escolar no retorno às aulas presenciais no estado de São Paulo pós-pandemia Covid-19</t>
  </si>
  <si>
    <t>São Paulo Mais Digital</t>
  </si>
  <si>
    <t xml:space="preserve">Projeto do Estado de São Paulo - Expansão da Linha 2-Verde, Aquisição de Material Rodante, Sistemas e Estudos </t>
  </si>
  <si>
    <t>PROGRAMA DE INVESTIMENTO RODOVIÁRIO DO ESTADO DE SÃO PAULO - FASE III</t>
  </si>
  <si>
    <t xml:space="preserve">Projeto do Estado de São Paulo - Expansão da Linha 2-Verde, Aquisição de Material Rodante e Sistemas_x000D_
_x000D_
</t>
  </si>
  <si>
    <t>Projeto do Estado de São Paulo - Obras Civis da Expansão da Linha 2-Verde</t>
  </si>
  <si>
    <t>Projeto do Estado de São Paulo: Agro Paulista Mais Verde</t>
  </si>
  <si>
    <t>Projeto do Estado de São Paulo - Expansão da Linha 2-Verde, Aquisição de Sistemas de Sinalização, Alimentação Elétrica, Auxiliares e Telecomunicações</t>
  </si>
  <si>
    <t>Projeto do Estado de São Paulo - Aporte de Recursos em Parceria Público Privada para Extensão da Linha 4 - Amarela do Metrô - Fase III</t>
  </si>
  <si>
    <t>Projeto do Estado de São Paulo - Centro de Referência em excelência à saúde para a rede do Estado de São Paulo - HCFMUSP</t>
  </si>
  <si>
    <t>PROJETO DO ESTADO DE SÃO PAULO -  DESENVOLVIMENTO SUSTENTÁVEL DO LITORAL PAULISTA</t>
  </si>
  <si>
    <t>Projeto do Estado de São Paulo - Aporte de Recursos em Parceria Público Privada para Extensão da Linha 4 - Amarela do Metrô - Fase III - Sistemas Operacionais</t>
  </si>
  <si>
    <t xml:space="preserve">Projeto do Estado de São Paulo Garantias de Pagamento Parceria Público Privada para a Modernização e Expansão dos Serviços das Linhas 11-Coral, 12-Safira e 13-Jade do sistema ferroviário Metropolitano de São Paulo. </t>
  </si>
  <si>
    <t>Projeto do Estado de São Paulo - Aporte de Recursos em Parceria Público Privada para Extensão da Linha 4 - Amarela do Metrô - Fase III - Obras Civis da Estação Taboão da Serra e da Estação Chácara do Jockey</t>
  </si>
  <si>
    <t>Garantias de Pagamento da Parceria Público Privada para Prestação do Serviço Público de Transporte de Passageiros sobre Trilhos do TIC EIXO NORTE do Estado de São Paulo</t>
  </si>
  <si>
    <t>PROJETO DE APOIO AS REDES REGIONAIS DE ATENÇÃO A SAÚDE DO ESTADO DE SÃO PAULO - ARAS</t>
  </si>
  <si>
    <t>Programa de Fortalecimento das Redes de Inclusão Social e de Atenção à Saúde - PROREDES</t>
  </si>
  <si>
    <t>Alivio a Pobreza Rural - Sergipe</t>
  </si>
  <si>
    <t>Apoio a Produt.Rurais de Baixa Renda no Semi-Arido-Se/Prosertão</t>
  </si>
  <si>
    <t>Modernização do Sistema de Administração Fazendária - SE</t>
  </si>
  <si>
    <t>Reforma do Estado de Sergipe</t>
  </si>
  <si>
    <t>Reforma do Estado - Sergipe</t>
  </si>
  <si>
    <t>Melhoramento do Abastecimento de Energia Elétrica em Sergipe</t>
  </si>
  <si>
    <t>Proj. de Desenv. dos Rec. H. E Abast. de Água com Aprov. do Rio Vaza Barris - Se</t>
  </si>
  <si>
    <t>Programa de Erradicação do Trabalho Infantil - 3ª FASE</t>
  </si>
  <si>
    <t>Projeto de Combate à Pobreza Rural no Estado de Sergipe - "PCPR II- 2ª FASE"</t>
  </si>
  <si>
    <t>Programa de Abastecimento de Água para Aracaju e Projetos Industriais</t>
  </si>
  <si>
    <t>Programa de Desenvolvimento Sustentável do Semi-Árido Sergipano</t>
  </si>
  <si>
    <t>Programa de Desenvolvimento do Turismo no Estado de Sergipe - PRODETUR NACIONAL / SE</t>
  </si>
  <si>
    <t>Programa Águas de Sergipe</t>
  </si>
  <si>
    <t>Programa Sergipe Cidades</t>
  </si>
  <si>
    <t>Projeto de Modernização Fazendária do Estado de Sergipe - Profisco</t>
  </si>
  <si>
    <t>Projeto de Desenvolvimento de Negócios Rurais para Pequenos Produtores - Projeto Dom Távora</t>
  </si>
  <si>
    <t>Programa Sergipe Infraestrutura</t>
  </si>
  <si>
    <t>Políticas de Desenvolvimento no Estado de Sergipe</t>
  </si>
  <si>
    <t>POLÍTICAS DE DESENVOLVIMENTO NO ESTADO DE SERGIPE II</t>
  </si>
  <si>
    <t>Projeto de Modernização da Gestão Fiscal do Estado de Sergipe - PROFISCO II/SE</t>
  </si>
  <si>
    <t>PROREDES - Programa de Fortalecimento das Redes de Inclusão Social e de Atenção à Saúde</t>
  </si>
  <si>
    <t>PROGRAMA DE DESENVOLVIMENTO DOS TERRITÓRIOS SERGIPANOS MAIS SERGIPE</t>
  </si>
  <si>
    <t>Programa Sergipe Mais Próspero e Sustentável</t>
  </si>
  <si>
    <t>Projeto de Desenvolvimento Rural Sustentável do Estado de Sergipe</t>
  </si>
  <si>
    <t>Sergipe Digital, Conectado e Sustentável</t>
  </si>
  <si>
    <t>Projeto de Apoio à Modernização da Gestão Fazendária do Estado do Acre</t>
  </si>
  <si>
    <t>Fortalec. da Capac. Gerencial, Normat. e Oper. da Sec. Faz do Acre</t>
  </si>
  <si>
    <t>Programa de Desenvolvimento Sustentável do Acre- 1ª Fase</t>
  </si>
  <si>
    <t>Programa de Desenvolvimento Sustentável do Acre - 2ª Fase</t>
  </si>
  <si>
    <t>Programa de Zoneamento Agroecológico e Sócio-Econômico do Estado do Acre</t>
  </si>
  <si>
    <t>Programa de Inclusão Social e Desenvolvimento Econômico Sustentável do Estado do Acre</t>
  </si>
  <si>
    <t>Projeto de Apoio à Modernização da Gestão Fiscal do Estado do Acre</t>
  </si>
  <si>
    <t>Programa de Saneamento Ambiental e Inclusão Socioeconômica do Acre</t>
  </si>
  <si>
    <t>Programa de Desenvolvimento das Políticas Públicas do Estado do Acre</t>
  </si>
  <si>
    <t>Programa de Desenvolvimento Rural Sustentável do Acre</t>
  </si>
  <si>
    <t>Programa REDD Early Movers, Acre Fase II</t>
  </si>
  <si>
    <t>PROGRAMA DE INFRAESTRUTURA E SANEAMENTO DO ESTADO DO ACRE - PROISA</t>
  </si>
  <si>
    <t xml:space="preserve">Programa de Sustentabilidade Fiscal, Eficiência e Eficácia do Gasto Público do Estado do Acre_x000D_
</t>
  </si>
  <si>
    <t>Programa Acre Mais Produtivo - PROAMP</t>
  </si>
  <si>
    <t>Programa de Desenvolvimento das Cadeias Produtivas para Geração de Emprego no Estado do Acre</t>
  </si>
  <si>
    <t>Programa de Modernização da Gestão Fiscal do Estado do Acre - PROFISCO III AC</t>
  </si>
  <si>
    <t>Proj. Infraestrutura a Atividades Podut. Sustentaveis Amapa</t>
  </si>
  <si>
    <t>Modernização de Fort. da Admin. Tributária - AP</t>
  </si>
  <si>
    <t>Saneamento Ambiental Urbano - AMAPÁ</t>
  </si>
  <si>
    <t>Projeto de Desenvolvimento das Comunidades Rurais do Estado do Amapá</t>
  </si>
  <si>
    <t>Programa de Melhoria da Qualidade Ambiental Urbana do Amapá</t>
  </si>
  <si>
    <t>Programa de Desenvolvimento Sustentável do Estado do Amapá - 2ª Fase</t>
  </si>
  <si>
    <t>Projeto Corredor de Biodiversidade do Amapá - PDF-B</t>
  </si>
  <si>
    <t>Fonte de Energia Renovável</t>
  </si>
  <si>
    <t>Programa de Infra-Estrutura Rodoviária do Estado do Amapá</t>
  </si>
  <si>
    <t>Programa de Modernização da Administração Fiscal do Amapá</t>
  </si>
  <si>
    <t>Programa Nacional de Desenvolvimento do Turismo no Estado do Amapá - 1ª Fase</t>
  </si>
  <si>
    <t xml:space="preserve">Ligando mitigação das mudanças climáticas ao manejo florestal comunitário no Amapá_x000D_
</t>
  </si>
  <si>
    <t>PROJETO DE MODERNIZAÇÃO DA GESTÃO FISCAL DO ESTADO DO AMAPÁ</t>
  </si>
  <si>
    <t>Programa de Aceleração do Desenvolvimento da Educação do Amazonas</t>
  </si>
  <si>
    <t>Saneamento Ambiental - Igarapés de Manaus</t>
  </si>
  <si>
    <t>Amazonas Urgente</t>
  </si>
  <si>
    <t>Comunidades Produtivas</t>
  </si>
  <si>
    <t>Macrodrenagem e Urbanização do Igarapé do Mindú</t>
  </si>
  <si>
    <t>Programa de Urbanização, Saneamento Básico e Ambiental de Igarapés</t>
  </si>
  <si>
    <t>Desenvolvimento da Agricultura Sustentável Dirigida aos Pequenos e Médios Produtores Rurais da Região Amazônica</t>
  </si>
  <si>
    <t>Programa Social e Ambiental dos Igarapés de Manaus - PROSAMIM- Fase I</t>
  </si>
  <si>
    <t>Igarape 40 Cleanup, Manaus (Nota Conceitual)</t>
  </si>
  <si>
    <t>Doação - Projeto de Desenvolvimento Integrado do Amazonas</t>
  </si>
  <si>
    <t>Projeto de Desenvolvimento Sustentável e de Serviços Básicos do Alto Solimões (Apoio ao Programa Zona Franca Verde)</t>
  </si>
  <si>
    <t>Projeto de Desenvolvimento Sustentável do Sul do Amazonas</t>
  </si>
  <si>
    <t>Projeto de Desenvolvimento Regional do Estado do Amazonas para a Zona Franca Verde  PRODERAM  2ª Fase</t>
  </si>
  <si>
    <t>Programa Social e Ambiental dos Igarapés de Manaus -  Fase II</t>
  </si>
  <si>
    <t>Programa Social e Ambiental dos Igarapés de Manaus - PROSAMIM III - 2ª Fase</t>
  </si>
  <si>
    <t>Programa Social e Ambiental dos Igarapés de Manaus -  Financiamento Suplementar</t>
  </si>
  <si>
    <t>Doação - Acesso aos Serviços Públicos de Esgotamento Sanitário para as Famílias mais Pobres da Região Central da Cidade de Manaus</t>
  </si>
  <si>
    <t>Projeto de Prevenção e Combate ao Desmatamento e Conservação da Floresta Tropical no Estado do Amazonas - PROFLORAM</t>
  </si>
  <si>
    <t>Programa de Saneamento Integrado de Maués</t>
  </si>
  <si>
    <t>Programa Social e Ambiental dos Igarapés de Manaus - PROSAMIM III</t>
  </si>
  <si>
    <t>Programa Socioambiental dos Igarapés de Manaus - Igarapés do Bindá, SESC, SHARP e São Sebastião</t>
  </si>
  <si>
    <t>Programa de Melhorias e Expansão do Sistema Viário de Manaus - Amazonas</t>
  </si>
  <si>
    <t>Apoio à Preparação do Programa de Saneamento Integrado de Maués - PROSAIMAUÉS</t>
  </si>
  <si>
    <t>Construção da Arena da Amazônia - Cobertura, fachada e membrana</t>
  </si>
  <si>
    <t>Programa de Modernização e Fortalecimento da Gestão Fiscal do Estado do Amazonas</t>
  </si>
  <si>
    <t>Programa de Consolidação do Equilíbrio Fiscal para a Melhoria da Prestação de Serviços Públicos do Estado do Amazonas</t>
  </si>
  <si>
    <t>Programa de Crédito Multi-setorial para o Desenvolvimento Sustentável do Estado do Amazonas - PRODESUS</t>
  </si>
  <si>
    <t xml:space="preserve">Implantação da Cidade Universitária do Estado do Amazonas, no município de Iranduba - AM _x000D_
</t>
  </si>
  <si>
    <t>Programa de Infraestrutura e Desenvolvimento Socioeconômico nos Municípios do Amazonas</t>
  </si>
  <si>
    <t>Programa de sustentabilidade fiscal, econômica, social e ambiental do Estado do Amazonas.</t>
  </si>
  <si>
    <t>Integrated watershed management of the Putumayo-Içá river basin (P172893)</t>
  </si>
  <si>
    <t>PROGRAMA SOCIAL E AMBIENTAL DE MANAUS E INTERIOR (PROSAMIN)</t>
  </si>
  <si>
    <t>Programa de Modernização da Gestão Fiscal do Estado do Amazonas - PROFISCO III - AM</t>
  </si>
  <si>
    <t>Programa de Saneamento Integrado de Parintins - PROSAI Parintins</t>
  </si>
  <si>
    <t>Novo Programa de Aceleração do Desenvolvimento da Educação do Amazonas - PADEAM II</t>
  </si>
  <si>
    <t>Programa de sustentabilidade fiscal, econômica, social e ambiental do Estado do Amazonas</t>
  </si>
  <si>
    <t>Programa de Sustentabilidade Fiscal, Eficiência e Eficácia dos Gastos Públicos do Estado do Amazonas</t>
  </si>
  <si>
    <t>Saneamento Básico de Fortaleza - SANEFOR</t>
  </si>
  <si>
    <t>Projeto de Combate à Pobreza Rural do Ceará</t>
  </si>
  <si>
    <t>Rodovias do Ceara</t>
  </si>
  <si>
    <t>PROURB/CE - Projeto de Desenvolvimento Urbano e Gestão de Recs.Hídricos do CE</t>
  </si>
  <si>
    <t>Aprov. Hidroagr.E Abast. Agua Resultante Da Transp. Rio S.F</t>
  </si>
  <si>
    <t>Programa de Apoio às Reformas Sociais para o Desenvolvimento de Crianças e Adolescentes no Ceará - PROARES</t>
  </si>
  <si>
    <t>Prog. Rodoviario de Integracao Social - CE</t>
  </si>
  <si>
    <t>Complexo Portuário Ceara 2000</t>
  </si>
  <si>
    <t>Programa de Gerenciamento Integrado de Recursos Hídricos do Estado do Ceará</t>
  </si>
  <si>
    <t>Moderniz. e Fortalec. Assemb. Legislativa do CE</t>
  </si>
  <si>
    <t>Prog. de Modernização e Restauração Tributária do Est. CE</t>
  </si>
  <si>
    <t>Gerenciamento de Recursos Hídricos - CE</t>
  </si>
  <si>
    <t>Programa de Gerenc. e Integração de Recursos Hídricos do CE- Projeto Piloto</t>
  </si>
  <si>
    <t>Centro de Capacitação do Sisar</t>
  </si>
  <si>
    <t>SANEAMENTO BASICO NO CEARA</t>
  </si>
  <si>
    <t>Construção de 2 Usinas Energia Eólica de 30 MW cada no Estado do Ceará</t>
  </si>
  <si>
    <t>Projeto de Abastecimento de Água para o Estado do Ceara-Proace</t>
  </si>
  <si>
    <t>Programa de Saneamento Básico Rural do Estado do Ceara - 2ª FASE</t>
  </si>
  <si>
    <t>Projeto de Qualificação da Educação Básica do Ceará</t>
  </si>
  <si>
    <t>Proteção ao Meio Ambiente Através do Tratamento Dde Lixo</t>
  </si>
  <si>
    <t>Projeto de Modelagem Metrofor</t>
  </si>
  <si>
    <t>Projeto de Qualificação da Educação Básica-CE</t>
  </si>
  <si>
    <t>Maricultura de Moluscos no Estado do Ceará</t>
  </si>
  <si>
    <t>Projeto de Combate à Pobreza Rural no Ceará - PCPR III - 1ª FASE</t>
  </si>
  <si>
    <t>Projeto de Combate à Pobreza Rural do Ceará - 2ª Fase</t>
  </si>
  <si>
    <t>PROURB/CE II - Projeto de Desenvolvimento Urbano do Estado do Ceará</t>
  </si>
  <si>
    <t>Projeto de Desenvolvimento Econômico Regional do Ceará (Cidades do Ceará - Cariri Central)</t>
  </si>
  <si>
    <t>Projeto de Apoio a Inclusão Social no Ceará</t>
  </si>
  <si>
    <t>Doação - Programa de Saneamento Básico do Ceará II - Ações Complementares</t>
  </si>
  <si>
    <t>Programa de Apoio às Reformas Sociais do Ceará - Fase II</t>
  </si>
  <si>
    <t>Doação - Apoio à Preparação do Programa Cidades do Ceará - CE</t>
  </si>
  <si>
    <t>Programa de Expansão e Melhoria da Assistência Especializada à Saúde do Estado do Ceará</t>
  </si>
  <si>
    <t>Projeto de Apoio a Inclusão Social e Crescimento Econômico no Ceará - SWAP II</t>
  </si>
  <si>
    <t>Programa Rodoviário do Estado do Ceará - Ceará III</t>
  </si>
  <si>
    <t>Projeto de Gestão Integrada dos Recursos Hídricos do Ceará - PROGERIRH II</t>
  </si>
  <si>
    <t>Projeto de Desenvolvimento Urbano de Pólos Regionais - Programa Cidades do Ceará II</t>
  </si>
  <si>
    <t>Programa de Modernização da Gestão Fiscal do Estado do Ceará</t>
  </si>
  <si>
    <t>Programa Nacional de Desenvolvimento do Turismo - PRODETUR NACIONAL - Ceará</t>
  </si>
  <si>
    <t>Doação - Apoio para Preparação e Implementação do Programa de Apoio às Reformas Sociais do Ceará - PROARES II</t>
  </si>
  <si>
    <t>Projeto de Desenvolvimento Rural Sustentável - Projeto São José III - 1ª Fase</t>
  </si>
  <si>
    <t>Doação - Apoio à preparação do Programa Piloto de Manutenção Rodoviária por resultados do Estado do Ceará</t>
  </si>
  <si>
    <t>Projeto de Desenvolvimento Rural Sustentável - Projeto São José III - 2ª Fase</t>
  </si>
  <si>
    <t>Doação para promover o protagonismo das comunidades quilombolas rurais do Ceará no acesso às políticas públicas</t>
  </si>
  <si>
    <t>Programa de Valorização Turística do Litoral Oeste - Ceará</t>
  </si>
  <si>
    <t>Acquário Ceará</t>
  </si>
  <si>
    <t xml:space="preserve"> Programa de Valorização da Infra-estrutura Turística do Litoral Oeste</t>
  </si>
  <si>
    <t>Doação - Segunda Conferência Internacional sobre Clima, Sustentabilidade e Desenvolvimento em Regiões Semiáridas - ICID 2010</t>
  </si>
  <si>
    <t>Projeto de Modernização Tecnológica do Estado do Ceará - PROMOTEC</t>
  </si>
  <si>
    <t>Doação - São José III - Projeto de Inclusão Econômica: Fortalecimento de Pequenos e Médios Empreendimentos Rurais</t>
  </si>
  <si>
    <t>Projeto de Desenvolvimento Produtivo e de Capacidades/ PDPC - Projeto Paulo Freire</t>
  </si>
  <si>
    <t>Programa Viário de Integração e Logística - Ceará IV</t>
  </si>
  <si>
    <t>Projeto de Apoio ao Crescimento Econômico com Redução das Desigualdades e Sustentabilidade Ambiental do Estado do Ceará (P4R)</t>
  </si>
  <si>
    <t>PROGRAMA DE REQUALIFICAÇÃO E URBANIZAÇÃO DO MUCURIPE - FORTALEZA - CEARÁ</t>
  </si>
  <si>
    <t>Programa de Apoio às Reformas Sociais do Ceará - PROARES III</t>
  </si>
  <si>
    <t xml:space="preserve">Programa de Expansão e Melhoria da Assistência Especializada à Saúde do Estado do Ceará 2 </t>
  </si>
  <si>
    <t>Projeto de Modernização Tecnológica do Estado do Ceará - PROMOTEC II</t>
  </si>
  <si>
    <t>PROGRAMA DE SANEAMENTO BÁSICO PARA LOCALIDADES RURAIS DO ESTADO DO CEARÁ: ADAPTAÇÃO ÀS MUDANÇAS CLIMÁTICAS</t>
  </si>
  <si>
    <t xml:space="preserve">PROJETO IMPLANTAÇÃO  CINTURÃO DAS ÁGUAS DO CEARÁ  TRECHO 1_x000D_
                                        _x000D_
</t>
  </si>
  <si>
    <t>Amortização da Dívida Pública Estadual no Triênio de 2016 a 2018 com a consequente Manutencão da Capacidade de Investimento do Estado do Ceará</t>
  </si>
  <si>
    <t xml:space="preserve">PROJETO DE APOIO AO CRESCIMENTO ECONOMICO COM REDUCAO DAS DESIGUALDADES E SUSTENTABILIDADE AMBIENTAL DO ESTADO DO CEARÁ II </t>
  </si>
  <si>
    <t>Projeto de Modernização da Gestão Fiscal do Estado do Ceará - PROFISCO II - CE</t>
  </si>
  <si>
    <t>Projeto de Apoio à Melhoria da Segurança Hídrica e Fortalecimento da Inteligência na Gestão Pública do Estado do Ceará</t>
  </si>
  <si>
    <t>Projeto de Desenvolvimento Produtivo, Acesso à Água e de Capacidades para o Semiárido do Ceará - Projeto Paulo Freire Mais (PPF Mais)</t>
  </si>
  <si>
    <t>Programa de Promoção de destinos Turísticos do Estado do Ceará</t>
  </si>
  <si>
    <t>PROGRAMA DE SANEAMENTO DAS LOCALIDADES LITORÂNEAS DO CEARÁ - PROSATUR/CE</t>
  </si>
  <si>
    <t>Programa Integrado de Prevenção e Redução da Violência- PReVio, do Estado do Ceará</t>
  </si>
  <si>
    <t>Programa de Modernização do Poder Judiciário do Estado do Ceará (PROMOJUD)</t>
  </si>
  <si>
    <t>Programa de Saneamento Básico em Localidades Rurais do Estado do Ceará: Adaptação a Mudanças Climáticas - Programa Águas do Sertão - Ações complementares</t>
  </si>
  <si>
    <t>Projeto Emergencial para enfrentamento à  COVID - 19 e aos seus impactos no Estado do Ceará</t>
  </si>
  <si>
    <t>Programa para a Transformacao Digital do Governo do Estado do Ceara</t>
  </si>
  <si>
    <t>Programa de Qualificação da Infraestrutura Rodoviária Estadual InfraRodoviaria Ceara</t>
  </si>
  <si>
    <t>Programa de Apoio às Reformas Sociais - PROARES III/ 2ª Fase</t>
  </si>
  <si>
    <t>Programa de Sustentabilidade Econômico-Fiscal do Estado do Ceará (Ceará Sustentável)</t>
  </si>
  <si>
    <t>Programa de Gestão Sustentável dos Recursos Hídricos no Sertão Central do Ceará - GESURH Sertão Central - CE</t>
  </si>
  <si>
    <t>Projeto de Desenvolvimento de Capacidades para Superação da Fome e Mitigação dos efeitos da Pobreza e extrema Pobreza Rural - Projeto Paulo Freire II</t>
  </si>
  <si>
    <t>Programa de Modernização da Gestão Fiscal do Estado do Ceará - PROFISCO III - CE</t>
  </si>
  <si>
    <t>Programa de Ressocialização do Sistema Penitenciário do Ceará (Ressocializa-CE)</t>
  </si>
  <si>
    <t>Gestão do Conhecimento e Cooperação para a adaptação às mudanças climáticas e combate à desertificação no Semiárido (INOVA CLIMA)</t>
  </si>
  <si>
    <t>Programa de Desenvolvimento Regional do Turismo no Espírito Santo</t>
  </si>
  <si>
    <t>Programa de Gestão Integrada das Águas e da Paisagem do Espírito Santo</t>
  </si>
  <si>
    <t>Rodovias Espírito Santo</t>
  </si>
  <si>
    <t>Despoluição dos Ecossistemas Litorâneos/ES</t>
  </si>
  <si>
    <t>Des. Educacional da Pré-Escola e Ensino Fundamental - ES</t>
  </si>
  <si>
    <t>Despoluição dos Ecossistemas Litorâneos do Espírito Santo</t>
  </si>
  <si>
    <t>Recuperação e Conservação de Recursos Naturais (Solos ES)</t>
  </si>
  <si>
    <t>Programa Rodoviário do Espírito Santo II</t>
  </si>
  <si>
    <t>Viabiliz. de Infraestrut. Modern. Admin. Tributaria ES</t>
  </si>
  <si>
    <t>Inseminação Artificial/Governo do Estado do Espírito Santo</t>
  </si>
  <si>
    <t>Progr de Desenvolv. Agricultura Capixaba Sub-Progr. de Recup. e Conservação</t>
  </si>
  <si>
    <t>Melhoria do Setor Saúde no Espírito Santo</t>
  </si>
  <si>
    <t>Segundo Programa Rodoviário do Espírito Santo - 2ª FASE</t>
  </si>
  <si>
    <t>Projeto de Reestruturação do Sistema de Saúde do Estado do Espírito Santo</t>
  </si>
  <si>
    <t>Projeto de Combate à Pobreza Rural do Espirito Santo</t>
  </si>
  <si>
    <t>Redução de Co2 Pelos Veiculos de Transporte Urbano da Grande Vitória</t>
  </si>
  <si>
    <t>Projeto de Gerenciamento da Poluição Costeira e de Águas do Espírito Santo</t>
  </si>
  <si>
    <t>Projeto de Restauração e Conservação da Biodiversidade e dos Recursos Hídricos nas Bacias Hidrográficas dos Rios Jucu e Santa Maria da Vitória no Estado do Espírito Santo - Brasil</t>
  </si>
  <si>
    <t>Programa de Gerenciamento da Poluição Costeira e de Águas do Espírito Santo - 2</t>
  </si>
  <si>
    <t>Plano de Desenvolvimento da Administração Fazendária</t>
  </si>
  <si>
    <t>Programa Rodoviário do Espírito Santo III</t>
  </si>
  <si>
    <t>Projeto Estado Presente</t>
  </si>
  <si>
    <t>Projeto de Modernização da Gestão Fiscal do Estado do Espírito Santo</t>
  </si>
  <si>
    <t>PROGRAMA EFICIÊNCIA LOGÍSTICA DO ESPÍRITO SANTO</t>
  </si>
  <si>
    <t>PROGRAMA DE AMPLIACÃO E MELHORIA DA EDUCACÃO INFANTIL NO ESPÍRITO SANTO</t>
  </si>
  <si>
    <t>Modernização da Frota do Transporte Coletivo da Região Metropolitana da Grande Vitoria</t>
  </si>
  <si>
    <t>PROGRAMA DE AMPLIAÇÃO E MODERNIZAÇÃO DO SISTEMA PRISIONAL DO ESPÍRITO SANTO - MODERNIZA-ES</t>
  </si>
  <si>
    <t>Saúde para o Norte do Espírito Santo</t>
  </si>
  <si>
    <t>Programa de Gestão Integrada dos Recursos Hídricos e Revitalização de Bacias Hidrográficas do Espírito Santo</t>
  </si>
  <si>
    <t xml:space="preserve">PROGRAMA DE MODERNIZAÇÃO DO PODER JUDICIÁRIO DO ESTADO DO ESPÍRITO SANTO  </t>
  </si>
  <si>
    <t>Programa de Apoio ao Fortalecimento da Gestão Pública do Espírito Santo</t>
  </si>
  <si>
    <t>Programa de Manutenção Proativa do Estado do Espírito Santo - PROATIVA-ES</t>
  </si>
  <si>
    <t>PROGRAMA DE DESENVOLVIMENTO RURAL SUSTENTÁVEL DO ESTADO DO ESPÍRITO SANTO</t>
  </si>
  <si>
    <t>Rodovias MA</t>
  </si>
  <si>
    <t>Desestatização do Estado do Maranhão</t>
  </si>
  <si>
    <t>Reaparelhamento da Máquina Fisco Arrecadadora do Est. MA</t>
  </si>
  <si>
    <t>Projeto de Combate à Pobreza Rural do Maranhão</t>
  </si>
  <si>
    <t>Sistema de Informações e Recuperação de Receita do IPTU</t>
  </si>
  <si>
    <t>Modernização da Malha Rodoviária do Estado do Maranhão</t>
  </si>
  <si>
    <t>Projeto de Combate à Pobreza Rural no Estado do Maranhão - PCPR II</t>
  </si>
  <si>
    <t>Doação - Projeto Educação Rural no Estados do Maranhão</t>
  </si>
  <si>
    <t>Fortalecimento da Educação Rural no Estado do Maranhão</t>
  </si>
  <si>
    <t>Programa ee Saneamento Ambiental da Ilha de São Luís</t>
  </si>
  <si>
    <t>Projeto de Fortalecimento da Gestão Fiscal do Estado do Maranhão</t>
  </si>
  <si>
    <t>A Nova Era de Desenvolvimento no Maranhão</t>
  </si>
  <si>
    <t>Plano de Desenvolvimento Integrado da Infra-Estrutura da Região Metropolitana de São Luís</t>
  </si>
  <si>
    <t>Programa Nacional de Desenvolvimento do Turismo - MA</t>
  </si>
  <si>
    <t>Refinanciamento e Recomposição de dívidas</t>
  </si>
  <si>
    <t>Projeto de Desenvolvimento Rural Sustentável dos Territórios do Baixo Parnaíba, Cocais, Campos e Lagos, Lençóis Maranhenses, Médio Mearim e Vale do Itapecuru  Mais Sustentabilidade</t>
  </si>
  <si>
    <t>Programa Corredor de Transporte e Integração Sul Norte do Maranhão Primeira Etapa</t>
  </si>
  <si>
    <t>Maranhão Mais Justo e Competitivo: uma estratégia para redução da desigualdade</t>
  </si>
  <si>
    <t>Projeto de Modernização da Gestão Fiscal do Estado do Maranhão - PROFISCO II MA</t>
  </si>
  <si>
    <t>Projeto Amazônico de Gestão Sustentável - PAGES</t>
  </si>
  <si>
    <t>Projeto de Modernização Fiscal do Estado do Maranhão - PROFISCO III MA</t>
  </si>
  <si>
    <t>Saneamento e Vias de Belém</t>
  </si>
  <si>
    <t>Reforma do Estado - Pará</t>
  </si>
  <si>
    <t>Reforma do Estado do Pará - Assistência Técnica</t>
  </si>
  <si>
    <t>Proj. de Reestrut. e Modernização do Sist. Tributário - PA</t>
  </si>
  <si>
    <t>Sistema de Cogitação de Energia Através do Óleo de Dendê</t>
  </si>
  <si>
    <t>Programa de Apoio ao Desenvolvimento Municipal e Melhoria da Infra-Estrutura Regional do Estado do Pará - 1ª Fase</t>
  </si>
  <si>
    <t>Programa de Apoio ao Desenvolvimento Urbano e Melhoria da Infra-Estrutura Regional do Estado do Pará - 2ª Fase</t>
  </si>
  <si>
    <t>Doação para o Projeto de Desenvolvimento Rural Integrado do Pará</t>
  </si>
  <si>
    <t>Programa Redução Pobreza Gestão dos Recursos Naturais do Estado do Pará</t>
  </si>
  <si>
    <t>Programa de Apoio à Modernização e à Transparência da Gestão Fiscal do Estado do Pará</t>
  </si>
  <si>
    <t>Programa de Infra-Estrutura Rodoviária - PA</t>
  </si>
  <si>
    <t>Programa de Desenvolvimento do Turismo Sustentável do Estado do Pará</t>
  </si>
  <si>
    <t xml:space="preserve"> Projeto AÇÃO METRÓPOLE - 2ª etapa</t>
  </si>
  <si>
    <t>Doação-Saneamento Pará</t>
  </si>
  <si>
    <t>Programa de Melhoria da Qualidade e Expansão da Cobertura da Educação Básica no Estado do Pará</t>
  </si>
  <si>
    <t>Melhoria da Educação Pública e da Acessibilidade de Informações no Estado do Pará</t>
  </si>
  <si>
    <t>Programa Regional de Desenvolvimento do Turismo (PRODETUR) nos Polos Amazônia Atlântica, Araguaia Tocantins e Xingu no Estado do Pará.</t>
  </si>
  <si>
    <t>Projeto de Modernização da Gestão Fiscal do Estado do Pará</t>
  </si>
  <si>
    <t>Programa Municípios Sustentáveis do Estado do Pará</t>
  </si>
  <si>
    <t>FORTALECIMENTO DO MONITORAMENTO, DA FISCALIZAÇÃO E DO LICENCIAMENTO AMBIENTAL PARA PREVENÇÃO E CONTROLE DE DESMATAMENTO NO ESTADO DO PARÁ</t>
  </si>
  <si>
    <t>Projeto de Desenvolvimento e Integração Regional do Estado do Pará</t>
  </si>
  <si>
    <t>Projeto de Ampliação e Modernização da Infraestrutura e da Oferta Educacional para Garantia do Direito de Aprender no Pará</t>
  </si>
  <si>
    <t>Projeto de Enfrentamento da Pandemia do Coronavírus COVID-19 no Estado do Pará</t>
  </si>
  <si>
    <t>Projeto de Desenvolvimento de Saneamento do Pará - PRODESAN PARÁ</t>
  </si>
  <si>
    <t>Descarboniza Pará: Projeto de Reforma de Políticas para o Desenvolvimento Sustentável na Amazônia.</t>
  </si>
  <si>
    <t>Programa de Combate à Fome, Conservação Ambiental e Aceleração de Aprendizagens do Estado do Pará</t>
  </si>
  <si>
    <t>PROGRAMA DE EXPANSÃO DO ACESSO E ELEVAÇÃO DA QUALIDADE DA EDUCAÇÃO PROFISSIONAL E TECNOLÓGICA NO ESTADO DO PARÁ</t>
  </si>
  <si>
    <t>Projeto Melhorando o Desenvolvimento Sustentável da Amazônia por meio do Curso de Educação Técnica (TVET) de Açaí.</t>
  </si>
  <si>
    <t>Programa Municípios Sustentáveis do Estado do Pará II - PROSEP II</t>
  </si>
  <si>
    <t>Projeto de Desenvolvimento de Saneamento do Pará - Etapa Lagos - PRODESAN PARÁ-LAGOS</t>
  </si>
  <si>
    <t xml:space="preserve">Pará Mais Conectado - Conectividade Significativa e Sustentável para a Transformação Digital do Pará._x000D_
</t>
  </si>
  <si>
    <t>PROGRAMA MUNICÍPIOS SUSTENTÁVEIS DO ESTADO DO PARÁ: INFRAESTRUTURA E SANEAMENTO NA PRAIA DO ATALAIA EM SALINÓPOLIS/PA - PROSEP III</t>
  </si>
  <si>
    <t>Pará Mais Conectado - Conectividade Significativa e Sustentável para a Transformação Digital do Pará.</t>
  </si>
  <si>
    <t>Usina Hidrelétrica de Salto de Caxias</t>
  </si>
  <si>
    <t>Conservação Manejo Solos no PR</t>
  </si>
  <si>
    <t>Desenvolvimento Urbano - PEDU</t>
  </si>
  <si>
    <t>Controle de Qualidade Águas - PR</t>
  </si>
  <si>
    <t>Usina Hidrelétrica Segredo</t>
  </si>
  <si>
    <t>Rodovias do Paraná</t>
  </si>
  <si>
    <t>Programa Expansão, Melhoria e Inovações no Ensino Médio do Estado do Paraná</t>
  </si>
  <si>
    <t>Projeto de Alívio à Pobreza no Meio Rural e Gerenciamento dos Recursos Naturais/Paraná 12 Meses</t>
  </si>
  <si>
    <t>PDRI PARANÁ</t>
  </si>
  <si>
    <t>Ensino Básico no Paraná</t>
  </si>
  <si>
    <t>Programa de Apoio ao Desenvolvimento Urbano do Estado do Paraná - 1ª fase</t>
  </si>
  <si>
    <t>COPEL POWER DISTRIBU</t>
  </si>
  <si>
    <t>PWR DIST - PROG. ABCD</t>
  </si>
  <si>
    <t>Estruturação Física da Região Metropolitana de Curitiba</t>
  </si>
  <si>
    <t>Programa de Combate à Pobreza Rural do Paraná(Prog. de Integr. de Ações Sociais)</t>
  </si>
  <si>
    <t>6298 - COPEL II DIST</t>
  </si>
  <si>
    <t>Tefonia Rural - Objetivo Social/Telecomunicações do Paraná</t>
  </si>
  <si>
    <t>Ampliação do Sistema Telefônico da Cidade de Curitiba e Região Metropolitana</t>
  </si>
  <si>
    <t>Programa de Proteção da Floresta Atlântica no Estado do Paraná</t>
  </si>
  <si>
    <t>Projeto de Saneamento Ambiental do Estado do Paraná</t>
  </si>
  <si>
    <t>Programa Estadual de Desenvolvimento Urbano e Melhorias da Infra-Estrutura Municipal - Fase II</t>
  </si>
  <si>
    <t>Rede da Biodiversidade do Paraná - Conservação e Proteção da Biodiversidade no Estado do Paraná</t>
  </si>
  <si>
    <t>Doação - Programa de Sistemas de Transportes Urbano Sustentável no Paraná</t>
  </si>
  <si>
    <t>Projeto Importação de Equipamentos Energéticos</t>
  </si>
  <si>
    <t>Programa Rodoviário Do Paraná - BID V</t>
  </si>
  <si>
    <t>Biodiv Conserv and Community Nat Resource Manag in Turvo’s Araucaria Forestry</t>
  </si>
  <si>
    <t>Projeto de Apoio à Inclusão Social e ao  Desenv. Sustent.no Meio Rural Paranaense</t>
  </si>
  <si>
    <t>Projeto de Apoio aos Arranjos Produtivos Locais no Estado do Paraná</t>
  </si>
  <si>
    <t>Programa de Gestão Fiscal do Estado do Paraná</t>
  </si>
  <si>
    <t>Prodetur Paraná</t>
  </si>
  <si>
    <t>Projeto de Inclusão e Desenvolvimento Rural Sustentável - Paraná</t>
  </si>
  <si>
    <t>Programa de Microfranquias: Desenvolvimento e Aplicação por Dekasseguis</t>
  </si>
  <si>
    <t>Projeto Multissetorial para o Desenvolvimento do Paraná</t>
  </si>
  <si>
    <t>Programa Estadual de Apoio ao Desenvolvimento Urbano e Melhorias de Infraestrutura Municipal - Paraná Urbano III</t>
  </si>
  <si>
    <t>Programa Integrado de Inclusão Social e Requalificação Urbana - Família Paranaense</t>
  </si>
  <si>
    <t>Programa Paraná Seguro</t>
  </si>
  <si>
    <t>Programa de Reestruturação da Dívida do Estado do Paraná Representada pela Conta de Resultados a Compensar - CRC em Favor da COPEL</t>
  </si>
  <si>
    <t>Programa Estratégico de Infraestutura e Logística de Transporte do Paraná BID V</t>
  </si>
  <si>
    <t>Projeto de Modernização da Gestão Fiscal do Estado do Paraná, PROFISCO II PR</t>
  </si>
  <si>
    <t>Projeto de Inovação e Modernização da Gestão Pública no Paraná</t>
  </si>
  <si>
    <t>Programa Educação para o Futuro do Estado do Paraná</t>
  </si>
  <si>
    <t>Programa Estadual de Habitação - Estado do Paraná - Projeto Vida Nova</t>
  </si>
  <si>
    <t xml:space="preserve">Projeto Paraná Empreendedor - Promoção do Desenvolvimento Sustentável do Paraná por meio da ampliação do crédito produtivo às MPMEs no contexto pós pandêmico </t>
  </si>
  <si>
    <t>Rodovias PI</t>
  </si>
  <si>
    <t>Reforma do Estado - Piauí</t>
  </si>
  <si>
    <t>Projeto de Combate à Pobreza Rural do Piauí</t>
  </si>
  <si>
    <t>Reestr.e Modern.dos Sist.de Arrecad.Tribut.e Fiscal. da Secret. de Fazenda do PI</t>
  </si>
  <si>
    <t>2º Programa de Desenvolvimento Rodoviário do Est. do Piauí - PRODER II</t>
  </si>
  <si>
    <t>Projeto de Combate à Pobreza Rural II do Piauí - 1ª FASE</t>
  </si>
  <si>
    <t>Projeto de Combate à Pobreza Rural II do Piauí - 2ª FASE</t>
  </si>
  <si>
    <t>Proj. de Desenv. Integ. Sustent. da Infra-Est. Bás. p/a Prod. Mineração Turismo</t>
  </si>
  <si>
    <t>Doação -  Ampliação do Programa de Saúde e Saneamento Básico na Área Rural do Estado do Piauí</t>
  </si>
  <si>
    <t>Projeto de Desenvolvimento e Aperfeiçoamento da Gestão Fiscal do Estado do Piauí</t>
  </si>
  <si>
    <t>Programa de Desenvolvimento Sustentável no Semi-Árido - VIVA O SEMI-ÁRIDO no Estado do Piauí</t>
  </si>
  <si>
    <t>Doação - Apoio ao desenvolvimento da região limítrofe do litoral norte dos Estados do Maranhão, Piauí e Ceará, através do turismo sustentável e outras atividades econômicas de grupos sociais com capacidade empreendedora</t>
  </si>
  <si>
    <t>Projeto de Apoio a Geração de Emprego e Renda - PI</t>
  </si>
  <si>
    <t>Fortalecimento do Sistema de Inovação Tecnológica do Estado do Piauí</t>
  </si>
  <si>
    <t>Doação - Projeto de Apoio à Geração de Emprego e Renda - PROGERE - PI</t>
  </si>
  <si>
    <t>Programa de Desenvolvimento Sustentável do Piauí</t>
  </si>
  <si>
    <t>PIAUÍ - PILARES DE CRESCIMENTO E INCLUSÃO SOCIAL (SWAp)</t>
  </si>
  <si>
    <t>PIAUÍ: CRESCIMENTO SUSTENTÁVEL E INCLUSIVO ("DPL")</t>
  </si>
  <si>
    <t>Projeto de Modernização da Gestão Fiscal do Estado do Piauí</t>
  </si>
  <si>
    <t>Projeto de Inclusão Produtiva e Cidadania para o Semiárido Piauiense</t>
  </si>
  <si>
    <t>PROJETO INTEGRADO DE SEGURANÇA HÍDRICA, SUSTENTABILIDADE AMBIENTAL E DESENVOLVIMENTO SOCIOPRODUTIVO DA BACIA DOS RIOS PIAUI E CANINDE ESTADO DO PIAUÍ</t>
  </si>
  <si>
    <t>Projeto Integrado de Segurança Hídrica, Sustentabilidade Ambiental e Desenvolvimento Socioprodutivo da Bacia dos rios Piauí e Canindé Estado Do Piauí - Piauí Sustentável e Inclusivo (PSI)</t>
  </si>
  <si>
    <t>Programa de Sustentabilidade Fiscal, Eficiência e Eficácia do Gasto Público do Estado do Piauí</t>
  </si>
  <si>
    <t>Programa de Investimento em saúde e proteção social para recuperação do desenvolvimento humano pós-COVID19 no Piauí</t>
  </si>
  <si>
    <t>Projeto Piauí: Pilares de Crescimento e Inclusão Social II</t>
  </si>
  <si>
    <t>Projeto Piauí Verde e Sustentável</t>
  </si>
  <si>
    <t>Programa de recuperação e manutenção proativa, segura e resiliente de rodovias estaduais do Piauí</t>
  </si>
  <si>
    <t>Projeto de Modernização da Gestão Fiscal do Estado do Piauí PROFISCO III - PI</t>
  </si>
  <si>
    <t>Programa para a Transformação Digital do Governo do Estado do Piauí - PIAUÍ MAIS DIGITAL</t>
  </si>
  <si>
    <t>Saneamento Básico da Bacia da Baía da Guanabara</t>
  </si>
  <si>
    <t>Desenv. Social e Ambiental da Área do Porto de Sepetiba</t>
  </si>
  <si>
    <t>Programa Estadual de Transportes</t>
  </si>
  <si>
    <t>Proteção ao Meio Amb. e Des. Urb. Baixada Fluminense - PRIMADU</t>
  </si>
  <si>
    <t>Programa de Urbanização de Bairros da Baixada Fluminense</t>
  </si>
  <si>
    <t>Programa Baixada Viva II (Urbanização e Saneamento)</t>
  </si>
  <si>
    <t>Desenv. Social E Ambiental da Area do Porto de Sepetiba</t>
  </si>
  <si>
    <t>Reforma Do Estado - RJ PRO-RIO</t>
  </si>
  <si>
    <t>Modernização do Setor Tributário do Est. RJ</t>
  </si>
  <si>
    <t>Programa Estadual de Transportes - PET</t>
  </si>
  <si>
    <t>POWER DISTRIBUTION</t>
  </si>
  <si>
    <t>Programa de Recuperação Ambiental da Baía de Guanabara - 2ª FASE</t>
  </si>
  <si>
    <t>Projeto de Desenvolvimento Rural Sustentável em Microbacias Hidrográficas - RJ</t>
  </si>
  <si>
    <t>Prog. de Educ. Profissionale Fortalecimento Institucional do Setor Rural - RJ</t>
  </si>
  <si>
    <t>Projeto Ete Aterrado</t>
  </si>
  <si>
    <t>Projeto de Inovação Gerencial do Sistema Educacional do Estado do Rj com o Bird</t>
  </si>
  <si>
    <t>Proteção da Mata Atlântica no Rio de Janeiro</t>
  </si>
  <si>
    <t>Improving Energy Efficiency in Industries in the State of Rio de Janeiro</t>
  </si>
  <si>
    <t>DOAÇÃO - Projeto para Melhoria de Qualidade de Educação Básica -RJ</t>
  </si>
  <si>
    <t>Gerenciamento Integrado de Agroecossistemas Norte/Noroeste</t>
  </si>
  <si>
    <t>Projeto Aquisição de Equipamentos Médico-Hospitares - RJ</t>
  </si>
  <si>
    <t>Projeto Limpeza Urbana na Cidade do Rio de Janeiro</t>
  </si>
  <si>
    <t>Despoluição da Baia de Guanabara - RJ</t>
  </si>
  <si>
    <t>Gerenciamento Integrado de Agroecossistemas em Microbacias Hidrográficas do Norte/Noroeste Fluminense</t>
  </si>
  <si>
    <t>Programa Urbanização Integrada Bairros da Baixada Fluminense - Fase II</t>
  </si>
  <si>
    <t>Ecolm - Our Lady of Mercy School</t>
  </si>
  <si>
    <t>Programa Desconcentração Espacial das Ativ. Econ. do RJ e Geração de Empregos/Renda pelo Aumento da Competitividade dos Arranjos Prod. Locais</t>
  </si>
  <si>
    <t>Projeto de Melhoria na Qualidade da Educação do Estado do Rio de Janeiro - RJ</t>
  </si>
  <si>
    <t>Doação - Plano Diretor Estratégico de Desenvolvimento Sustentável da Meso-Região do Arco Rodoviário do Rio de Janeiro</t>
  </si>
  <si>
    <t>Doação - Apoio ao Programa de Desenvolvimento Urbano e Modernização da Infra-Estrutura e Habitação das Comunicações da Rocinha no Rio de Janeiro - Brasil</t>
  </si>
  <si>
    <t>Doação - Diagnóstico Sobre o Ambiente para Investimento no Estado do Rio de Janeiro</t>
  </si>
  <si>
    <t>Doação - Atualização do Plano Diretor de Recursos Hídricos da Bacia do Rio Iguaçu-Sarapuí/RJ</t>
  </si>
  <si>
    <t>Doação - Fundo de Assistência Preparatória ao Projeto de Desenvolvimento Rural Sustentável em Microbacias Hidrográficas-RJ</t>
  </si>
  <si>
    <t>Doação Corredor de Ônibus Expresso Metropolitano</t>
  </si>
  <si>
    <t>Programa Estadual de Transportes - PET - Adicional ao Contrato BIRD 4291 BR</t>
  </si>
  <si>
    <t>Doação - Estratégia de Gestão Ambiental para o Desenvolvimento da Região da Baía de Sepetiba</t>
  </si>
  <si>
    <t>Doação - Rio - Estado da Bicicleta</t>
  </si>
  <si>
    <t>Doação - Reforma Estrutural de Órgãos da Administração Indireta do Estado do Rio de Janeiro</t>
  </si>
  <si>
    <t>Programa Nacional de Desenvolvimento do Turismo no Estado do Rio de Janeiro</t>
  </si>
  <si>
    <t>Gestão Integrada do Ecossistema da Baía da Ilha Grande</t>
  </si>
  <si>
    <t>Programa Estadual de Transportes - PET II</t>
  </si>
  <si>
    <t>Programa de Modernização da Gestão Fazendária do Estado do Rio de Janeiro</t>
  </si>
  <si>
    <t>Doação - Regularização de Propriedades em Assentamentos Populares no Estado do Rio de Janeiro</t>
  </si>
  <si>
    <t>Programa de Renovação e Fortalecimento da Gestão Pública  - PRÓ-GESTÃO</t>
  </si>
  <si>
    <t>Programa de Indústrias Criativas baseadas em Redes Sociais Distribuidas</t>
  </si>
  <si>
    <t>Programa de Saneamento Ambiental dos Municípios do Entorno da Baía  de Guanabara - PSAM - 2ª Fase</t>
  </si>
  <si>
    <t>Programa Integrado de Urbanização, Saneamento e Estruturação Viária na Baixada Fluminense</t>
  </si>
  <si>
    <t>Programa de Desenvolvimento Econômico, Social e de Sustentabilidade Fiscal  do Estado do Rio de Janeiro</t>
  </si>
  <si>
    <t>Doação - Fortalecimento da Gestão de Investimentos e Serviços do Estado do Rio de Janeiro</t>
  </si>
  <si>
    <t>Programa de Saneamento Ambiental dos Municípios do Entorno da Baía  de Guanabara - PSAM</t>
  </si>
  <si>
    <t>Programa de Habitação e Desenvolvimento Urbano Metropolitano Sustentável</t>
  </si>
  <si>
    <t>Adicional ao Programa Estadual de Transportes 2 - PET 2</t>
  </si>
  <si>
    <t>Programa de Melhorias e Implantação da Infraestrutura Viária do Rio de Janeiro-Pro-Vias</t>
  </si>
  <si>
    <t>Obras Complementares do Arco Metropolitano do Rio de Janeiro</t>
  </si>
  <si>
    <t>Programa Emergencial Rodoviário da Região Serrana</t>
  </si>
  <si>
    <t>Doação - Apoio à Preparação do Programa de Saneamento Ambiental dos Municípios do Entorno da Baía de Guanabara-PSAM</t>
  </si>
  <si>
    <t>Projeto de Reforma e Adequação do Estádio do Maracanã para a Copa do Mundo de 2014.</t>
  </si>
  <si>
    <t>Programa Rodoviário do Rio de Janeiro - PRRJ</t>
  </si>
  <si>
    <t>Inclusão Social e Oportunidades para Jovens do Rio de Janeiro</t>
  </si>
  <si>
    <t>Programa de Desenvolvimento Econômico, Social e de Sustentabilidade Fiscal do Estado do Rio de Janeiro</t>
  </si>
  <si>
    <t>Apoio ao Programa de Integração e Mobilidade Urbana da Região Metropolitana do Estado do Rio de Janeiro</t>
  </si>
  <si>
    <t>Programa de Fortalecimento da Gestão do Setor Público e do Desenvolvimento Territorial Integrado</t>
  </si>
  <si>
    <t>Financiamento Adicional ao Projeto de Desenvolvimento Rural Sustentável em Microbacias Hidrográficas do Estado do Rio de Janeiro</t>
  </si>
  <si>
    <t>Programa de Suporte aos Grandes Eventos Esportivos</t>
  </si>
  <si>
    <t>Programa de Melhoramento da Qualidade e Integração dos Transportes de Massa Urbanos</t>
  </si>
  <si>
    <t>Fortalecimento da Governança e Gestão da Baía de Guanabara</t>
  </si>
  <si>
    <t xml:space="preserve">PROGRAMA DE MODERNIZAÇÃO DA GESTÃO FISCAL DO ESTADO DO RIO DE JANEIRO_x000D_
</t>
  </si>
  <si>
    <t>Programa de Desenvolvimento do Turismo no Estado do Rio Grande do Norte</t>
  </si>
  <si>
    <t>Gestão Integrada de Recursos Hídricos - RN</t>
  </si>
  <si>
    <t>Projeto de Combate à Pobreza Rural do Rio Grande do Norte</t>
  </si>
  <si>
    <t>Reestrut. e Moderniz. do Sistema de Adm. Tributaria - RN</t>
  </si>
  <si>
    <t>Prog. de Adequação do Sistema Operacional/Natal-RN</t>
  </si>
  <si>
    <t>Gestão Integrada de Recursos Hídricos - Rio Grande do Norte</t>
  </si>
  <si>
    <t>PROGRAMA DE ESGOTAMENTO SANITARIO DA CIDADE DE NATAL</t>
  </si>
  <si>
    <t>Projeto de Combate à Pobreza Rural do Rio Grande do Norte- 2ª FASE</t>
  </si>
  <si>
    <t>Projeto de Combate à Pobreza Rural no Rio Grande do Norte-1ª Fase</t>
  </si>
  <si>
    <t>Programa de Desenvolvimento Sustentável e Convivência com o Semi-Árido Potiguar</t>
  </si>
  <si>
    <t>Programa de Desenvolvimento e Melhoria Infra Estr. Urb.e Reg.-Rn</t>
  </si>
  <si>
    <t>Programa de Esgotamento Sanitário da Cidade de Natal - Ação Complementar</t>
  </si>
  <si>
    <t>Projeto de Integração da Modernização da Administração Fiscal e Financeira do Rio Grande do Norte - RN</t>
  </si>
  <si>
    <t>Projeto de Integração da Modernização da Administração Fiscal e Financeira do Rio Grande do Norte - PROFISCO II - RN</t>
  </si>
  <si>
    <t>Projeto Integrado de Desenvolvimento Sustentável do Rio Grande do Norte</t>
  </si>
  <si>
    <t>Projeto de Fortalecimento Institucional Estratégico da Secretaria de Saúde do Rio Grande do Norte</t>
  </si>
  <si>
    <t>Projeto de Modernização da Gestão Fiscal do Estado do Rio Grande do Norte</t>
  </si>
  <si>
    <t xml:space="preserve">PROJETO DE AMPLIAÇÃO DE USO DA SOLUÇÃO ONLINE DE LICITAÇÃO (SOL) </t>
  </si>
  <si>
    <t>Programa de Consolidação do Equilíbrio Fiscal para o Desenvolvimento do Estado do Rio Grande do Sul - II</t>
  </si>
  <si>
    <t>Rodovias Rio Grande do Sul</t>
  </si>
  <si>
    <t>Recuperação Bacia do Guaíba - PRÓ-GUAÍBA</t>
  </si>
  <si>
    <t>PIMES - Programa Integrado de Melhoria Social</t>
  </si>
  <si>
    <t>Expansão e Otimização dos Serviços de Saneamento / CORSAN-2000</t>
  </si>
  <si>
    <t>Programa dos Corredores de Transportes RS</t>
  </si>
  <si>
    <t>Projeto de Combate à Pobreza Rural do RS - RS Rural</t>
  </si>
  <si>
    <t>Reforma do Estado - RS</t>
  </si>
  <si>
    <t>6272 - STEEL - COSIPA II</t>
  </si>
  <si>
    <t>Modernização da Administração Tributária do Est. RS</t>
  </si>
  <si>
    <t>Prog.Integ. de Apoio a Criança e ao Adolescente no Est. RS</t>
  </si>
  <si>
    <t>Criação de Agência Regulatória de Privat. e Concessão no RS</t>
  </si>
  <si>
    <t>Ceee Distribution</t>
  </si>
  <si>
    <t>Apoio a Descentralização e Qualificação da Educação Pública do Estado do RS</t>
  </si>
  <si>
    <t>Controle das Cheias do Rio dos Sinos</t>
  </si>
  <si>
    <t>Desenv., Recuper.e Gerenc. Ambiental da Bacia Hidrogr. do Guaíba - II1ª Fase__</t>
  </si>
  <si>
    <t>Pró-Mar de Dentro</t>
  </si>
  <si>
    <t>Conservação da Mata Atlântica no Rio Grande do Sul</t>
  </si>
  <si>
    <t>Projeto Ambiental Regional do Rio Uruguai</t>
  </si>
  <si>
    <t>Desenv., Recuper.E Gerenc. Ambiental da Bacia Hidrogr. do Guaíba II - 2ª Fase</t>
  </si>
  <si>
    <t>Programa Estadual de Apoio às Instituições de Microcrédito Produtivo Popular</t>
  </si>
  <si>
    <t>Programa Ampliado de Desenvolvimento e Inclusão Social no Rio Grande do Sul</t>
  </si>
  <si>
    <t>Conservação da  Biodiversidade como Fator de Contribuição ao Desenvolvimento do Estado do Rio Grande do Sul</t>
  </si>
  <si>
    <t>Programa de Ajuste Fiscal e Melhoria da Qualidade de Vida do Estado do RS</t>
  </si>
  <si>
    <t>Programa de Integração da Malha Rodoviária do Rio Grande do Sul</t>
  </si>
  <si>
    <t>Conservação da Biodiversidade como Fator de Contribuição ao Desenvolvimento do Estado do Rio Grande do Sul</t>
  </si>
  <si>
    <t>Programa de Apoio à Integração Rodoviária e às Ações de Saúde do Estado do Rio Grande do Sul - RS</t>
  </si>
  <si>
    <t>Sustentabilidade Fiscal para o Crescimento - RS</t>
  </si>
  <si>
    <t>Projeto de Fortalecimento da Gestão Fiscal do Estado do Rio Grande do Sul</t>
  </si>
  <si>
    <t>Projeto Conservação da Mata Atlântica no Rio Grande do Sul- PCMARS - 2ª Fase</t>
  </si>
  <si>
    <t>Doação - Apoio à Preparação dos Programas de Ampliação da Capacidade Viária e de Pavimentação de Acessos Municipais no Estado do Rio Grande do Sul</t>
  </si>
  <si>
    <t>Programa de Apoio à Retomada do Desenvolvimento Econômico e Social do Rio Grande do Sul</t>
  </si>
  <si>
    <t>Programa de Oportunidades e Direitos - RS</t>
  </si>
  <si>
    <t>Programa de Consolidação do Equilíbrio Fiscal para o Desenvolvimento do Estado do Rio Grande do Sul - PROCONFIS</t>
  </si>
  <si>
    <t>Programa de Desenvolvimento do Turismo do Estado do Rio Grande do Sul - Corredor Turístico Grande Porto Alegre - Serra Gaúcha</t>
  </si>
  <si>
    <t>Saneamento urbano da cidade de Aceguá-RS. Obras de engenharia do sistema de esgotamento sanitário para a cidade de Aceguá-RS.</t>
  </si>
  <si>
    <t>Projeto de Modernização da Gestão Fiscal do Estado do Rio Grande do Sul</t>
  </si>
  <si>
    <t>Programa de Sustentabilidade Fiscal, Eficiência e Eficácia do Gasto Público do Estado do Rio Grande do Sul</t>
  </si>
  <si>
    <t>Programa de Apoio à Sustentabilidade Fiscal do Estado do Rio Grande do Sul</t>
  </si>
  <si>
    <t>Modernização e ampliação dos laboratórios de defesa agropecuária no âmbito do Mercosul</t>
  </si>
  <si>
    <t>Ponte Internacional entre Porto Soberbo (Brasil) e El Soberbio (Argentina)</t>
  </si>
  <si>
    <t xml:space="preserve">Programa Conecta RS  Projeto WI-FI sem Fronteiras </t>
  </si>
  <si>
    <t>Pavimentação da ERS 566 - trecho entre Alegrete e Maçambará</t>
  </si>
  <si>
    <t>Programa de Apoio ao Desenvolvimento e à Resiliência Social, Ambiental e Fiscal do Rio Grande do Sul</t>
  </si>
  <si>
    <t>Programa Gerenciamento Malha Rodoviária de Tocantins</t>
  </si>
  <si>
    <t>Programa de Implementação de Saneamento Básico - TO</t>
  </si>
  <si>
    <t>Projeto de Combate à Pobreza Rural do Tocantins</t>
  </si>
  <si>
    <t>Moderniz. das Areas de Administração Tribut. e Financ. - TO</t>
  </si>
  <si>
    <t>Programa de Gerenciamento da Malha Rodoviária II</t>
  </si>
  <si>
    <t>Rodovias Alimentadoras do Corredor de Exportação do Estado de Tocantins</t>
  </si>
  <si>
    <t>PERTINS - Programa de Eletrificação Rural do Estado do Tocantins</t>
  </si>
  <si>
    <t>Fortalecimento da Micro e Pequena Empresa de Tocantins</t>
  </si>
  <si>
    <t>Programa de Preservação Ambiental do Estado do Tocantins</t>
  </si>
  <si>
    <t>Desenvolvimento Sustentado do Jalapão - TO</t>
  </si>
  <si>
    <t>Projeto de Desenvolvimento Sustentável Rural - TO</t>
  </si>
  <si>
    <t>Programa de Desenvolvimento da Região Sudoeste do Estado do Tocantins - PRODOESTE - Fase I</t>
  </si>
  <si>
    <t>Programa de Desenvolvimento da Região Sudoeste do Estado do Tocantins - PRODOESTE - Fase II</t>
  </si>
  <si>
    <t>Eixos Rodoviários de Integração e Desenvolvimento - III</t>
  </si>
  <si>
    <t>Estudo do Plano Diretor para a Região Sudeste do Estado de Tocantins - PROPERTINS</t>
  </si>
  <si>
    <t>Programa de Desenvolvimento do Turismo Sustentável no Estado do Tocantins</t>
  </si>
  <si>
    <t>Projeto de Desenvolvimento Regional Integrado e Sustentável no Estado do Tocantins</t>
  </si>
  <si>
    <t>Projeto de Modernização Fiscal do Estado do Tocantins</t>
  </si>
  <si>
    <t>Projeto Eixos Rodoviários de Integração e Desenvolvimento IV</t>
  </si>
  <si>
    <t>Projeto de Infraestrutura Rodoviária</t>
  </si>
  <si>
    <t>Projeto de Gestão Sustentável e Recuperação Ambiental de Áreas Rurais do Estado do Tocantins</t>
  </si>
  <si>
    <t>Projeto de Prevenção e Combate a Incêndios Florestais, Acidentes Ambientais, Fiscalização e Investigação de Crimes contra o Meio Ambiente</t>
  </si>
  <si>
    <t>PROJETO DE MODERNIZAÇÃO DA GESTÃO DA TECNOLOGIA DA INFORMAÇÃO DO ESTADO DO TOCANTINS</t>
  </si>
  <si>
    <t>Projeto de Reestruturação Financeira</t>
  </si>
  <si>
    <t>Programa de Desenvolvimento Turismo Sustentável no Estado do Tocantins PRODETUR</t>
  </si>
  <si>
    <t>Projeto de Infraestrutura de Escoamento da Produção</t>
  </si>
  <si>
    <t>Projeto Ponte de Porto Nacional - PPPN</t>
  </si>
  <si>
    <t>Projeto de Melhoramento do Agronegócio e da Infraestrutura de Transporte</t>
  </si>
  <si>
    <t>Programa de Sustentabilidade Fiscal, Eficiência e Eficácia do Gasto Público do Estado do Tocantins</t>
  </si>
  <si>
    <t>Projeto de Modernização da Gestão Fiscal do Estado de Tocantins</t>
  </si>
  <si>
    <t>Programa Agrologístico de Apoio ao Desenvolvimento Sustentável da Agricultura Familiar, Turismo Inclusivo e Adaptação as Mudanças do Clima no Estado do Tocantins.</t>
  </si>
  <si>
    <t>PROGRAMA TOCANTINS PRODUTIVO NO ESTADO DO TOCANTINS</t>
  </si>
  <si>
    <t>Programa de Transferência de Tecnologia para Gestão Ecoeficiente: Cadeias de Fornecedores de Médias e Pequenas Empresas nas Regiões Norte e Nordeste do Brasil</t>
  </si>
  <si>
    <t>Doação - Apoio ao Projeto Inovar - Promover a Criação e Desenvolvimento de Empresas de Base Tecnológica no Brasil</t>
  </si>
  <si>
    <t>Doação /Projeto de Fortalecimento e Infra-Estrutura para o Mercado de Carbono no Brasil</t>
  </si>
  <si>
    <t>Doação - Programa Inovar II - (BR-M1044) - Suporte para Consolidação da Indústria de Venture Capital no Brasil e na América Latina por meio do Programa Inovar II</t>
  </si>
  <si>
    <t>Doação - Projeto de Modernização de Processos e de Sistemas de Informação da FINEP</t>
  </si>
  <si>
    <t>Inova Clima - Programa de financiamento à inovação em energias renováveis, eficiência energética e tratamento de resíduos para geração de energia</t>
  </si>
  <si>
    <t>Inovação como indutora do crescimento econômico brasileiro em setores estratégicos</t>
  </si>
  <si>
    <t>INOVAR COMO INDUTORA DO CRESCIMENTO ECONÔMICO BRASILEIRO EM SETORES ESTRATÉGICOS</t>
  </si>
  <si>
    <t>PROMOTORES DA MUDANÇA PARA A CONSERVAÇÃO DA BIODIVERSIDADE E DESENVOLVIMENTO SUSTENTÁVEL NA AMAZÔNIA</t>
  </si>
  <si>
    <t>Recuperação e Proteção de Serviços de Clima e Biodiversidade no Corredor Sudeste da Mata Atlântica Brasileira</t>
  </si>
  <si>
    <t>Ampliação do Complexo Industrial do Bio-Manguinhos/FIOCRUZ</t>
  </si>
  <si>
    <t>Projeto FOCEM "Biotecnologias aplicadas à saúde"</t>
  </si>
  <si>
    <t xml:space="preserve">Investigação, educação e biotecnologias aplicadas à saúde - Emergência Sanitária Covid1-19 </t>
  </si>
  <si>
    <t>Parque Nacional Grande Sertão Veredas</t>
  </si>
  <si>
    <t>Reservas Particulares do Patrimônio Natural do Cerrado Brasileiro (RPPNs)</t>
  </si>
  <si>
    <t>Coordenação FIP</t>
  </si>
  <si>
    <t xml:space="preserve">PROJETO DE CONSTRUÇÃO DE UM HOSPITAL TRANSFRONTEIRIÇO EM URUGUAIANA DE MÉDIA E ALTA COMPLEXIDADE EM CARDIOLOGIA E PEDIATRIA ARTICULADO COM A ATENÇÃO PRIMÁRIA EM SAÚDE_x000D_
</t>
  </si>
  <si>
    <t>Projeto Parque Tecnológico Binacional de Sant'Ana do Livramento/RS.</t>
  </si>
  <si>
    <t>Fundo Brasileiro de Biodiversidade</t>
  </si>
  <si>
    <t>Áreas Costeiras e Marinhas Protegidas</t>
  </si>
  <si>
    <t>Programa de Áreas Protegidas da Amazônia - ARPA -  Fase  II</t>
  </si>
  <si>
    <t>Consolidação do Sistema Nacional de Unidades de Conservação (SNUC) e Aumento da Proteção da Fauna e Flora</t>
  </si>
  <si>
    <t>FURNAS HYDROELECTRIC</t>
  </si>
  <si>
    <t>Projeto Piloto para Mitigação e Recuperação de Metano em Reservatórios de Usinas Hidrelétricas</t>
  </si>
  <si>
    <t>Modernização de Usinas Hidrelétricas</t>
  </si>
  <si>
    <t>Doação - Projeto de Reestruturação Organizacional</t>
  </si>
  <si>
    <t>Programa de apoio à Consolidação do Equilíbrio Fiscal para Sustentabilidade dos Investimentos Públicos do Distrito Federal</t>
  </si>
  <si>
    <t>PROGRAMA BRASÍLIA CAPITAL DAS ÁGUAS</t>
  </si>
  <si>
    <t>PROGRAMA DE MODERNIZAÇÃO DA ADMINISTRAÇÃO PÚBLICA DO DISTRITO FEDERAL</t>
  </si>
  <si>
    <t>Programa de Desenvolvimento Fazendário do Distrito Federal PRODEFAZ/PROFISCO II</t>
  </si>
  <si>
    <t>Programa de Infraestrutura e Readequação Urbana do Distrito Federal - INFRA-DF</t>
  </si>
  <si>
    <t>Implantação do Corredor de Transporte Coletivo BRT Expresso DF do Eixo Norte  Etapa 1.</t>
  </si>
  <si>
    <t>FERROVIA PARAENSE</t>
  </si>
  <si>
    <t>Feasibility Stdy for an EFCC Techonoly Option for an 80MWe, 200/tonnes Steam Cogeneration</t>
  </si>
  <si>
    <t>Projeto de Curso de Especialização em Neurogenética do HCPA</t>
  </si>
  <si>
    <t>Florestas Público-Privada p/a Rec. Amb. e Cons. de Águas Rios Jucús e Santa M.(PDF-B)</t>
  </si>
  <si>
    <t>Projeto Desenvolvimento Sustentado, Conservação da Biodiversidade Juruena/MT</t>
  </si>
  <si>
    <t>Establishment of a Global Repres. System of Marine Protected Areas</t>
  </si>
  <si>
    <t>Conservação/Uso Sustentável da Divers. Biológica para a Melhoria Saúde Pública</t>
  </si>
  <si>
    <t>Projeto "Biomass densification energy alternative for the preservation on the northeast caatinga forest" (Concept Paper)</t>
  </si>
  <si>
    <t>Hacia pesquerias sostenibles - reduciendo la pesca indidental de aves marinas amenazadas em las pesquerías de palangre em el Mar del Sur (PDF-B)</t>
  </si>
  <si>
    <t>Fortalecimento dos processos participativos de gestão de recursos naturais para o desenvolvimento econômico sustentável, conservação da biodiversidade e manutenção dos estoques de carbono das áreas alagáveis Amazônicas.</t>
  </si>
  <si>
    <t>Programa de Mobilidade Urbana de Baixo Carbono para Grandes Cidades</t>
  </si>
  <si>
    <t>Projeto Greening the Cocoa Industry - Global</t>
  </si>
  <si>
    <t>Cultivo Sustentável e Coleta de Flores da Espécie Sempre-Viva</t>
  </si>
  <si>
    <t>Cerrado em pé com geração de renda: a cadeia produtiva do baru como aliada da biodiversidade e dos povos tradicionais</t>
  </si>
  <si>
    <t>Projeto Capacitação Empreendedora de Jovens para Emancipação das Famílias Atendidas pelo Programa Bolsa Família</t>
  </si>
  <si>
    <t>Doação - FCTEDI - Ensaios e Disseminação de Células a Combustível</t>
  </si>
  <si>
    <t>BIOREMA - Material de Referência para Especificações de Biocombustível</t>
  </si>
  <si>
    <t>Projeto de Recuperação Ambiental de Áreas Degradadas do Mato Grosso do Sul</t>
  </si>
  <si>
    <t>Quinta Fase Operacional do Programa de Pequenas Doações para o Brasil  -  GEF</t>
  </si>
  <si>
    <t>Seventh Operational Phase of the GEF Small Grants Programme in Brazil</t>
  </si>
  <si>
    <t>Biosafety Clearing House of the Cartagena Protocol Project</t>
  </si>
  <si>
    <t>Patente Tecnológica</t>
  </si>
  <si>
    <t>Projeto Tecnológico.</t>
  </si>
  <si>
    <t>Doação - Estudos de Pré Exeqüibilidade Econômica, Técnica e Ambiental para a Conexão Intermodal das Hidrovias Tietê-Paraná e Paraná-Prata</t>
  </si>
  <si>
    <t>Itaoca Offshore</t>
  </si>
  <si>
    <t>INFRAESTRUTURA RODOVIÁRIA DO BRASIL</t>
  </si>
  <si>
    <t>Programa de Apoio ao Desenvolvimento Agropecuario no Nordeste - AgroNordeste</t>
  </si>
  <si>
    <t xml:space="preserve">Programa de Desenvolvimento Sustentável da Agropecuaria da Amazonia - AGRONORTE </t>
  </si>
  <si>
    <t xml:space="preserve">Protecting and Restoring the Ocean?s natural Capital, building Resilience and supporting Region-wide Investments for sustainable Blue socio-Economic development  </t>
  </si>
  <si>
    <t xml:space="preserve">Projeto de Segurança Alimentar e Nutricional no Semiárido Nordestino </t>
  </si>
  <si>
    <t>Conservation of the Atlantic Forest through the sustainable management of cocoa agroforestry landscapes</t>
  </si>
  <si>
    <t>Regularização Ambiental de Imóveis Rurais no Cerrado - CAR/FIP</t>
  </si>
  <si>
    <t>Projeto Dom Helder Câmara</t>
  </si>
  <si>
    <t>Programa de Modernização e Fortalecimento da Defesa Agropecuária</t>
  </si>
  <si>
    <t>Plataforma do Conhecimento para Cidades Sustentáveis</t>
  </si>
  <si>
    <t>Biogás Industrial - Aplicações de Biogás para a Agroindústria Brasileira</t>
  </si>
  <si>
    <t>TNA - Avaliação de Necessidades Tecnológicas para o Brasil</t>
  </si>
  <si>
    <t>Ciência, Tecnologia e Inovação para o Desenvolvimento Nacional</t>
  </si>
  <si>
    <t>Projeto Brasil LULUCF Sistema de Monitoramento  (Sistema Brasileiro de Monitoramento, Relatoria e Verificação de Emissões de Gases de Efeito Estufa)  Componentes Uso da Terra, Modelagem de Emissões e Disseminação das Informações</t>
  </si>
  <si>
    <t>Apoio à conformidade ao Código Florestal e à implementação da agenda brasileira de restauração: criação de incentivos para acabar com a dívida ambiental no Brasil.</t>
  </si>
  <si>
    <t>Fortalecimento do Sistema Nacional de Transparência do Brasil no âmbito do Acordo de Paris (DataClima+)</t>
  </si>
  <si>
    <t>SCIENCE &amp; TECH ED</t>
  </si>
  <si>
    <t>Segunda Comunicação Nacional do Brasil à UNFCCC</t>
  </si>
  <si>
    <t>Advanced Technology Cogeneration Project for the Costa Pinto Sugar</t>
  </si>
  <si>
    <t>Improving Brazilian Capacity to Conserve and Use Biodiversity through Information Management and Use (EX-Rede Virtual)</t>
  </si>
  <si>
    <t>Produção Sustentável de Carvão Vegetal de Biomassa Renovável</t>
  </si>
  <si>
    <t>Promoção do planejamento metropolitano integrado e investimentos inovadores em tecnologia urbana no Brasil</t>
  </si>
  <si>
    <t>Strengthening National Institutions in Brazil to Meet the Transparency Requirements of_x000D_
the Climate Long-Term Strategy (BR2050+)</t>
  </si>
  <si>
    <t>Fifth National Communication, Biennial Update Report and Biennial Transparency Report to the United Nations Framework Convention on Climate Change (UNFCCC)</t>
  </si>
  <si>
    <t>DEVT BANKING</t>
  </si>
  <si>
    <t>Programa de Modernização do DNIT- DNIT 3.0</t>
  </si>
  <si>
    <t>Projeto Garantias para a Concessão da Ferrovia De Integração Centro-Oeste (FICO) e Ferrovia de Integração Leste-Oeste (FIOL) de abrangência Nacional.</t>
  </si>
  <si>
    <t>Projeto Garantias para a Concessão da Ferrovia FERROGRÃO de abrangência Nacional</t>
  </si>
  <si>
    <t>GESTÃO BINACIONAL E INTEGRADA DOS RECURSOS HÍDRICOS NA BACIA DA LAGOA MIRIM E LAGOAS COSTEIRAS</t>
  </si>
  <si>
    <t>Promover novas estratégias de habitação no Brasil, com foco na população de baixa renda</t>
  </si>
  <si>
    <t xml:space="preserve">Projeto de captação multilateral do MIDR junto ao New Development Bank (NDB) para aporte nos Fundos de Desenvolvimento da Amazônia (FDA), do Centro-Oeste (FDCO) e do Nordeste (FDNE) </t>
  </si>
  <si>
    <t>Programa de Recuperação e Modernização da Barragem do Canal São Gonçalo, RS e estruturas de apoio ao manejo e operação</t>
  </si>
  <si>
    <t>URBAN TRANS II-RAIL</t>
  </si>
  <si>
    <t>Doação - Apoio ao Desenvolvimento de Arranjos Institucionais de Regulação Adequados para a Realidade do Setor Saneamento Básico no País</t>
  </si>
  <si>
    <t>Assistência Técnica Telecomunicações</t>
  </si>
  <si>
    <t>Programa de Ampliação do Acesso ao Crédito para Investimentos em Redes de Telecomunicações</t>
  </si>
  <si>
    <t>Eletrosul Transmissi</t>
  </si>
  <si>
    <t>Amazon Off -Grid Energy  - PDF-B  (assistência preparatória)</t>
  </si>
  <si>
    <t>Projeto de Manejo Sustentável de Terras no Sertão</t>
  </si>
  <si>
    <t>Fortalecimento da Gestão por Resultados nas Políticas de Desenvolvimento Social</t>
  </si>
  <si>
    <t>Programa de Gestão de Resíduos Sólidos - PGRS Nordeste</t>
  </si>
  <si>
    <t>Fundo Permanente para o uso Sustentável da Biodiversidade da Amazônia</t>
  </si>
  <si>
    <t>Estab. de um Fundo de Coop. Megadiversa p/a Cons. e uso Sustentável p/a Biodiv</t>
  </si>
  <si>
    <t>Implement. do Prog. de Ação Estrat. (Sap) p/o Gerenc. Integ. da Bacia p/o Pant</t>
  </si>
  <si>
    <t>National Program for the Integrated Management of Contaminated Sites - Full Sized</t>
  </si>
  <si>
    <t>Manejo Integrado e Conservação dos Campos Sulinos nos Países do Mercosul</t>
  </si>
  <si>
    <t>Preparação do 2° Empréstimo de Reforma Programática para a Sustentabilidade Ambiental</t>
  </si>
  <si>
    <t>Projeto Gerenciamento Ambientalmente Saudável das Bifenilas Policloradas</t>
  </si>
  <si>
    <t>Projeto Global para Avaliação e Demonstração de Técnicas de Manejo Integrado de Pragas para Eliminação do Uso de Pops no Controle de Cupins</t>
  </si>
  <si>
    <t>Apoio na Implementação do Plano de Monitoramento Global de POPs nos Países da América Latina e Caribe (GRULAC) - GLOBAL (GEF-ID-3778).</t>
  </si>
  <si>
    <t>Combate à Desertificação em Áreas Susceptíveis do Brasil: Manejo Agroflorestal Sustentável e Conservação da Biodiversidade</t>
  </si>
  <si>
    <t>Programa de Combate a Desertificação  no Brasil através da Recuperação de Terras Degradadas</t>
  </si>
  <si>
    <t>Apoio à Elaboração e à Implantação do Plano Estratégico Nacional da Biodiversidade 2011-2020 da Convenção sobre Diversidade Biológica</t>
  </si>
  <si>
    <t>Fortalecimento dos Fundos destinados à Mitigação de Gases de Efeito Estufa no Brasil com base na Gestão Orientada para Resultados</t>
  </si>
  <si>
    <t>GESTAO AMBIENTALMENTE ADEQUADA (ESM) DE POLUENTES ORGANICOS PERSISTENTES (POPs) NO BRASIL</t>
  </si>
  <si>
    <t>Projeto Brasileiro da Vida Selvagem</t>
  </si>
  <si>
    <t>Programa Paisagens Sustentáveis Amazônicas</t>
  </si>
  <si>
    <t xml:space="preserve">Uso sustentável, acessível e inovador dos recursos da biodiversidade e dos conhecimentos tradicionais associados no desenvolvimento da cadeia de valor de fitoterápicos no Brasil </t>
  </si>
  <si>
    <t>Revisão e atualizacão do Plano Nacional de Implementacao da Convencão de Estocolmo sobre Poluentes Orgânicos Persistentes POPs no Brasil</t>
  </si>
  <si>
    <t>Potencializando a conservação de biodiversidade em áreas privadas</t>
  </si>
  <si>
    <t>Preparing the Ground for the Implementation of the La Plata basin Strategic Action Program</t>
  </si>
  <si>
    <t>GloFouling - Building Partnerships to Assist Developing Countries to Minimize the Impacts from Aquatic Biofouling</t>
  </si>
  <si>
    <t>Implementação do Programa de Ações Estratégicas (PAE) do Sistema Aquífero Guarani: Apoiando Ações Regionais</t>
  </si>
  <si>
    <t>Conservação da Saúde e Integridade dos Ecossistemas Costeiros e Marinhos no Brasil,_x000D_
Sustaining Healthy Coastal and Marine Ecosystems Project</t>
  </si>
  <si>
    <t>Paisagens Sustentáveis da Amazônia  Fase 2</t>
  </si>
  <si>
    <t>Conecta Cerrado e Caatinga: gestão de paisagens, áreas protegidas e territórios tradicionais para manutenção de serviços ecossistêmicos em biomas secos e subtropicais.</t>
  </si>
  <si>
    <t>Projeto VERTENTES - Consórcio de Uso Múltiplo Sustentável e Gestão da Paisagem</t>
  </si>
  <si>
    <t>Elimination of mercury use in the chlor-alkali sector and environmental sound management of mercury stockpiles in Brazil</t>
  </si>
  <si>
    <t>Environmentally sound final destination of PCBs in Brazil</t>
  </si>
  <si>
    <t>Apoio Financeiro Não Reembolsável da CAF - Banco de Desenvolvimento da América Latina, para o Combate a Incêndios e Queimadas na Amazônia</t>
  </si>
  <si>
    <t>Ferrovias V</t>
  </si>
  <si>
    <t>Portos - Assistência Técnica</t>
  </si>
  <si>
    <t>Projeto Integrado de Desenvolvimento Urbano do Município da Serra-ES</t>
  </si>
  <si>
    <t>Programa de Requalificação Sustentável para o Desenvolvimento e a Mobilidade Urbana no Município de Serra/ES - REQUALIFICA SERRA</t>
  </si>
  <si>
    <t>Projeto Estrada da Produção</t>
  </si>
  <si>
    <t>UMEF (Usina Mini Geradora de Energia Fotovoltaica)  do Município de Acaraú/CE</t>
  </si>
  <si>
    <t>PROGRAMA DE INFRAESTRUTURA URBANA E SOCIOAMBIENTAL DE AGUAS LINDAS DE GOIÁS PRODESIN</t>
  </si>
  <si>
    <t>Programa de Requalificação Urbana, Ambiental e Promoção Social do Município de Alagoinhas</t>
  </si>
  <si>
    <t>Programa de Desenvolvimento Municipal Integrado no Estado do Rio Grande do Sul - Alegrete</t>
  </si>
  <si>
    <t>Programa de Desenvolvimento Municipal e Urbano da Bacia do Rio Gravataí - Alvorada/RS</t>
  </si>
  <si>
    <t>Projeto de Contorno Viário do Município de Amambai</t>
  </si>
  <si>
    <t>Programa de Desenvolvimento Sustentável do Município de Americana / SP - Americana Sustentável</t>
  </si>
  <si>
    <t>Programa de Desenvolvimento Social e  Ambiental de Ananindeua</t>
  </si>
  <si>
    <t>Programa de Requalificação Urbana e Ambiental de Ananindeua - PROANANIN</t>
  </si>
  <si>
    <t>Programa de Saneamento Básico de Angra dos Reis - SANEANGRA</t>
  </si>
  <si>
    <t>Programa de Reestruturação Viária da Bacia do Ribeirão Santo Antônio de Aparecida de Goiânia</t>
  </si>
  <si>
    <t>Programa de Restruturação Viária na Bacia do Ribeirão Santo Antônio de Aparecida de Goiânia II</t>
  </si>
  <si>
    <t>PROGRAMA DE INFRAESTRUTURA DE APARECIDA DE GOIÂNIA 100 ANOS</t>
  </si>
  <si>
    <t>Apucarana/PR - Programa Caminho das Águas - Circuito da Fé</t>
  </si>
  <si>
    <t>Programa Integrado de Desenvolvimento Urbano e Inclusão Social de Aracaju - 1ª Fase</t>
  </si>
  <si>
    <t>Programa de Requalificação Urbana da Região Oeste de Aracaju - Construindo para o Futuro</t>
  </si>
  <si>
    <t>CARTA CONSULTA - Plano de Desenvolvimento Integrado do Turismo Sustentável</t>
  </si>
  <si>
    <t>Programa Aracaju Cidade do Futuro</t>
  </si>
  <si>
    <t>Projeto de Saneamento Integrado de Araguaína - TO</t>
  </si>
  <si>
    <t>Programa de Mobilidade e Desenvolvimento Sócio-Ambiental de Arapiraca (ARAPIRACA PARA TODOS)</t>
  </si>
  <si>
    <t>ARARAQUARA / SP - Programa Revit. Urbana e Recup. Ambiental dos Recs. Hídricos</t>
  </si>
  <si>
    <t>Projeto de Requalificação Urbana e Recuperação Ambiental Parque dos Trilhos do Município de Araraquara</t>
  </si>
  <si>
    <t>Programa de Desenvolvimento Urbano e Ambiental do Município de Araucária - PR</t>
  </si>
  <si>
    <t xml:space="preserve">Programa de Desenvolvimento Urbano na Cidade de Atibaia  Moderniza Atibaia_x000D_
</t>
  </si>
  <si>
    <t>Programa de Desenvolvimento Urbano do município de Atibaia/SP - PRODEURB</t>
  </si>
  <si>
    <t>Projeto Rainha da Fronteira - Construindo o Desenvolvimento Sustentável de Bagé</t>
  </si>
  <si>
    <t>Projeto de Revitalização da Orla Urbana de Balneário Camboriú/SC</t>
  </si>
  <si>
    <t>Programa de Desenvolvimento Urbano, Ambiental e Social do Município de Barbacena</t>
  </si>
  <si>
    <t>Programa de Infra-Estrutura e Desenvolvimento Urbano do Município de Barbacena</t>
  </si>
  <si>
    <t>Programa de Desenvolvimento Urbano Inclusivo e Sustentável de Barra Mansa - RJ</t>
  </si>
  <si>
    <t>Programa de Recuperação Ambiental e Saneamento da Bacia do Rio Bauru - BAURU/SP</t>
  </si>
  <si>
    <t>Projeto de Desenvolvimento da Infra-Estrutura e Requalificação Urbana de Bela Vista - MS</t>
  </si>
  <si>
    <t>Projeto Cidade Bem Cuidada - Bela Vista (MS)</t>
  </si>
  <si>
    <t>Programa de Saneamento da Bacia da Estrada Nova</t>
  </si>
  <si>
    <t>Doação - Apoio a Sustentabilidade Socio-ambiental do Projeto UNA no Município de Belém</t>
  </si>
  <si>
    <t>Programa de Desenvolvimento do Turismo Sustentável do Município de Belém</t>
  </si>
  <si>
    <t>Programa de Saneamento Básico da Bacia da Estrada Nova - PROMABEN II</t>
  </si>
  <si>
    <t xml:space="preserve">Programa Integrado de Mobilidade Urbana do Município de Belém_x000D_
</t>
  </si>
  <si>
    <t>Programa de Macrodrenagem da Bacia Hidrográfica do Mata Fome de Belém do Pará - PROMMAF</t>
  </si>
  <si>
    <t>Programa de Restauração da Biodiversidade e Requalificação Urbanística da Região da Travessa da Soledade na Rota Cerâmica da Bacia Hidrográfica do Paracuri, Belém/PA</t>
  </si>
  <si>
    <t>Programa de Urbanização e Saneamento Ambiental do Município de Belford Roxo</t>
  </si>
  <si>
    <t>Melhoria da Qualidade de Vida da Populacao de BH - PROMEVIDA</t>
  </si>
  <si>
    <t>Desenvolvimento Urbano de Belo Horizonte</t>
  </si>
  <si>
    <t>BH Cidadania - Programa de Desenvolvimento Integrado</t>
  </si>
  <si>
    <t>Programa de Recuperação e Desenvolvimento da Bacia da Pampulha</t>
  </si>
  <si>
    <t>Programa de Capacitação em Qualidade Total na Educação em Belo Horizonte</t>
  </si>
  <si>
    <t>Programa de Recuperação Ambiental de Belo Horizonte (DRENURBS)</t>
  </si>
  <si>
    <t>Programa BH - Vilas Urbanizadas</t>
  </si>
  <si>
    <t>Doação - Programa BH - Vilas Urbanizadas</t>
  </si>
  <si>
    <t>Programa Nacional de Desenvolvimento do Turismo - PRODETUR Nacional Belo Horizonte</t>
  </si>
  <si>
    <t>Programa de Recuperação Ambiental de Belo Horizonte - Programa DRENURBS - Suplementar à 1ª Etapa</t>
  </si>
  <si>
    <t>Programa de Recuperação da Bacia Hidrográfica da Pampulha</t>
  </si>
  <si>
    <t>Projeto de Desenvolvimento Urbano e Integração com a Região Metropolitana</t>
  </si>
  <si>
    <t>Financiamento de Investimentos Previstos no Programa de Governo e no Orçamento Participativo</t>
  </si>
  <si>
    <t>Projeto de modernização e melhoria da qualidade das redes de Atenção em Saúde em Belo Horizonte</t>
  </si>
  <si>
    <t>Financiamento de Investimentos para obras e projetos no Município de Belo Horizonte/MG</t>
  </si>
  <si>
    <t>Segurança Cidadã Municipal</t>
  </si>
  <si>
    <t xml:space="preserve">Programa de Mobilidade e Inclusão Urbana de Belo Horizonte_x000D_
</t>
  </si>
  <si>
    <t>Programa de Governo e do Orçamento Participativo</t>
  </si>
  <si>
    <t>Otimização e adequação do sistema de macrodrenagem das bacias dos córregos Vilarinho, do Nado e do Ribeirão Isidoro</t>
  </si>
  <si>
    <t>PROGRAMA DE REDUÇÃO DE RISCOS DE INUNDAÇÕES E MELHORIAS URBANAS NA BACIA DO RIBEIRÃO ISIDORO, BELO HORIZONTE</t>
  </si>
  <si>
    <t>Programa de Qualificação Urbana de Centralidades em Belo Horizonte - Qualificação de Centralidades</t>
  </si>
  <si>
    <t>Programa de Mobilidade e Desenvolvimento Urbano Integrado de Belo Horizonte - Mobilidade sustentável e Requalificação do Centro de Belo Horizonte.</t>
  </si>
  <si>
    <t>Programa de Recuperação Ambiental de Belo Horizonte  2ª Etapa</t>
  </si>
  <si>
    <t>BH VERDE AZUL: PROGRAMA DE REDUÇÃO DE CARBONO</t>
  </si>
  <si>
    <t>Programa de Infra-Estrutura Urbana de Belo Oriente</t>
  </si>
  <si>
    <t>Programa de Desenvolvimento Municipal Integrado no Estado do Rio Grande do Sul - Bento Gonçalves</t>
  </si>
  <si>
    <t xml:space="preserve"> Programa de Desenvolvimento e Transformação Social no Município de Bento Gonçalves</t>
  </si>
  <si>
    <t>Projeto de Revitalização Urbana e Recuperação Ambiental da Bacia do Rio Betim - PROJETO RIO BETIM</t>
  </si>
  <si>
    <t>Doação p/o Projeto de Revitalização Urbana e Recuperação Ambiental do Rio Betim</t>
  </si>
  <si>
    <t>Centro Tecnológico de Mecatrônica/Prefeitura Municipal de Betim</t>
  </si>
  <si>
    <t>Projeto de Revitalização Urbana e Recuperação Ambiental da Bacia do Rio Betim</t>
  </si>
  <si>
    <t>Programa de Melhoria de Infra-Estrutura e Gestão de Serviços de Blumenau</t>
  </si>
  <si>
    <t>Programa de Mobilidade Sustentável de Blumenau</t>
  </si>
  <si>
    <t>PROGRAMA DE INFRAESTRUTURA URBANA PARA O MUNICÍPIO DE BLUMENAU/SC</t>
  </si>
  <si>
    <t>Programa de Infraestrutura Urbana e Saneamento para o Município de Blumenau/SC.</t>
  </si>
  <si>
    <t>PLANO DE DESENVOLVIMENTO INTEGRADO DE TURISMO SUSTENTAVEL</t>
  </si>
  <si>
    <t>Programa de Desenvolvimento do Turismo Nacional PRODETUR BOA VISTA.</t>
  </si>
  <si>
    <t>Plano de Mobilidade Urbana da Cidade de Brusque - SC</t>
  </si>
  <si>
    <t>Programa de Desenvolvimento Urbano e Sustentável em Brusque/SC - BRUSQUE 2030</t>
  </si>
  <si>
    <t>PROGRAMA DE INFRAESTRUTURA E DESENVOLVIMENTO URBANO DO CABO DE SANTO AGOSTINHO/PE</t>
  </si>
  <si>
    <t>Programa de Desenvolvimento Municipal Integrado do Estado do Rio Grande do Sul - Caçapava do Sul</t>
  </si>
  <si>
    <t>Projeto  de Melhoria e Ampliação  da Infra - Estrutura Urbana de Cachoeirinha - RS</t>
  </si>
  <si>
    <t>Programa Integrado de Desenvolvimento Urbano e Inclusão Social do Município de Cachoeiro de Itapemirim - ES</t>
  </si>
  <si>
    <t xml:space="preserve">Programa de Desenvolvimento Sustentável e de Inclusão Social do Município de Cachoeiro de Itapemirim </t>
  </si>
  <si>
    <t>Programa Urbanistico Integrado e Social de Cajamar - SP</t>
  </si>
  <si>
    <t>Programa de Renovação Socioespacial de Camaçari - BA</t>
  </si>
  <si>
    <t>PROGRAMA DE INTEGRAÇÃO E DESENVOLVIMENTO URBANO, SOCIAL E AMBIENTAL DO MUNICÍPIO DE CAMAÇARI/BA</t>
  </si>
  <si>
    <t>Programa de Desenvolvimento Municipal Integrado do Estado do Rio Grande do Sul - Camaquã</t>
  </si>
  <si>
    <t>PROGRAMA DE DESENVOLVIMENTO E URBANIZAÇÃO DO MUNICÍPIO DE CAMARAGIBE/PE  PRODEM CAMARAGIBE</t>
  </si>
  <si>
    <t>Programa Integrado de Desenvolvimento Urbano e Inclusão Social de Campina Grande</t>
  </si>
  <si>
    <t>PROGRAMA DE MOBILIDADE E DESENVOLVIMENTO SÓCIO-AMBIENTAL DE CAMPINA GRANDE - TRANSFORMA CAMPINA</t>
  </si>
  <si>
    <t>Programa de Combate âs Enchentes de Campinas I</t>
  </si>
  <si>
    <t>Programa de Inclusão Social da População Residente na Região do Aeroporto Internacional de Viracopos no Município de Campinas  - SP - 1ª Fase</t>
  </si>
  <si>
    <t>Mobilidade Urbana (Projeto e Implantação de Veículo Leve sobre Trilho VLT)</t>
  </si>
  <si>
    <t xml:space="preserve">PROGRAMA DE DESENVOLVIMENTO URBANO NA CIDADE DE CAMPINAS  - AVANÇA CAMPINAS_x000D_
</t>
  </si>
  <si>
    <t>Campinas Cidade do Conhecimento e da Inovação</t>
  </si>
  <si>
    <t>Melhoria do sistema de macrodrenagem visando a diminuição dos eventos de enchentes, alagamentos e inundações e implantação de Parques Lineares no Município de Campinas, SP</t>
  </si>
  <si>
    <t>Campinas + Sustentável: Construindo um Futuro Melhor</t>
  </si>
  <si>
    <t>Programa de Desenvolvimento Municipal Integrado no Estado do Rio Grande do Sul - Campo Bom - RS</t>
  </si>
  <si>
    <t>Programa de Desenvolvimento Social, Ambiental e Urbano de Campo Bom - RS</t>
  </si>
  <si>
    <t>Programa de Recuperação e Preservação das Áreas Degradadas do Córrego Sóter</t>
  </si>
  <si>
    <t>Programa de Recuperação das Áreas Degradadas do Córrego Imbirussu</t>
  </si>
  <si>
    <t>Programa de Desenvolvimento Integrado do Município de Campo Grande/MS</t>
  </si>
  <si>
    <t>Programa de Desenvolvimento Integrado e Qualificação Urbana de Campo Grande - Viva Campo Grande - 2ª  etapa</t>
  </si>
  <si>
    <t>Programa de Desenvolvimento Integrado do Município de Campo Grande - Viva Campo Grande II</t>
  </si>
  <si>
    <t xml:space="preserve">Programa Requalificação Urbana na Cidade Campo Grande </t>
  </si>
  <si>
    <t>Programa de Desenvolvimento Sustentável de Campo Grande, MS</t>
  </si>
  <si>
    <t>Moradia Digna</t>
  </si>
  <si>
    <t>Programa de Desenvolvimento Municipal Integrado do Estado do Rio Grande do Sul -Canela - RS</t>
  </si>
  <si>
    <t>Programa de Desenvolvimento Municipal Integrado no Estado do Rio Grande do Sul-Canguçu</t>
  </si>
  <si>
    <t>Programa Integrado de Investimentos para Revitalização e Ampliação da Infraestrutura Urbana de Canoas - Canoas para Todos.</t>
  </si>
  <si>
    <t>Programa de Macrodrenagem, Recuperação Ambiental e Desenvolvimento Urbano de Canoas/RS</t>
  </si>
  <si>
    <t>Projeto de Infraestrutura Urbana do Município de Canoinhas - SC</t>
  </si>
  <si>
    <t>Programa de Desenvolvimento Integrado - PDI</t>
  </si>
  <si>
    <t>PROGRAMA DE DESENVOLVIMENTO URBANO DE CASCAVEL-PDU CASCAVEL</t>
  </si>
  <si>
    <t>Programa de Desenvolvimento Urbano Integrado de Catanduva - SP</t>
  </si>
  <si>
    <t>Programa de Infraestrutura de Caucaia - PROINF</t>
  </si>
  <si>
    <t>Caucaia Cidade Saudável</t>
  </si>
  <si>
    <t>PROGRAMA DE INFRAESTRUTURA INTEGRADA DE CAUCAIA  CE</t>
  </si>
  <si>
    <t xml:space="preserve">PROGRAMA DE INFRAESTRUTURA INTEGRADA DE CAUCAIA II ? INTEGRA CAUCAIA _x000D_
</t>
  </si>
  <si>
    <t>Programa de Desenvolvimento Municipal Integrado no Estado do Rio Grande do Sul - Caxias do Sul</t>
  </si>
  <si>
    <t>Programa de Desenvolvimento da Infra-Estrutura e dos Serviços Básicos de Caxias do Sul</t>
  </si>
  <si>
    <t xml:space="preserve">Programa de Desenvolvimento da Infraestrutura e dos Serviços Básicos de Caxias do Sul II - PDI II </t>
  </si>
  <si>
    <t>Programa de Transformação Digital e Cidade Inteligente de Caxias do Sul - PRODIGITAL Caxias do Sul</t>
  </si>
  <si>
    <t>Projeto de Melhoria e Expansão da Infra-Estrutura Viária de Chapecó</t>
  </si>
  <si>
    <t>Projeto de Implantação do Contorno Viário Sudoeste, no Município de Chapecó/SC</t>
  </si>
  <si>
    <t>Programa de Desenvolvimento Urbano e Saneamento Ambiental de Colatina - ES</t>
  </si>
  <si>
    <t>Programa de Consolidação e Melhorias de Infra-Estrutura Social</t>
  </si>
  <si>
    <t>Projeto de Sustentabilidade Fiscal do Município de Contagem</t>
  </si>
  <si>
    <t>Programa de Ampliação de Sistema Viário no Município de Contagem - MG</t>
  </si>
  <si>
    <t>SISTEMA INTEGRADO DE MOBILIDADE DE CONTAGEM</t>
  </si>
  <si>
    <t>PROGRAMA DE REQUALIFICAÇÃO E DESENVOLVIMENTO URBANO DE CONTAGEM - PROURBE</t>
  </si>
  <si>
    <t>Projeto de Melhoria e Expansão da Infra-Estrutura Urbana de Corumbá/MS</t>
  </si>
  <si>
    <t>Programa de Desenvolvimento Integrado de Corumbá</t>
  </si>
  <si>
    <t>Contribuição Financeira não Reembolsável de Ajuda Humanitária COVID 19.</t>
  </si>
  <si>
    <t>Projeto de Transporte e Mobilidade Urbana de Criciúma/SC.</t>
  </si>
  <si>
    <t>Projeto de Transporte e Mobilidade Urbana de Criciúma/SC - 2ª Etapa</t>
  </si>
  <si>
    <t>Contribuição Financeira não Reembolsável de Ajuda Humanitária ao CODIV-19 em Criciúma.</t>
  </si>
  <si>
    <t>Programa de Gestão Ambiental e Renovação Urbana de Cubatão</t>
  </si>
  <si>
    <t>Doação - Apoio ao Programa de Gestão Ambiental e Renovação Urbana de Cubatão - Programa Guará Vermelho</t>
  </si>
  <si>
    <t>Programa de Gestão Ambiental e Renovação Urbana de Cubatão - Programa Guará Vermelho (Fase II)</t>
  </si>
  <si>
    <t>Saneamento Ambiental de Cuiaba</t>
  </si>
  <si>
    <t>PROINFRA - Obras de Saneamento e Infra-Estrutura Viária e Urbana de Cuiabá</t>
  </si>
  <si>
    <t>Programa de Recuperação das Áreas Degradadas do Vale do Córrego Gumitá e Revitalização do Entorno</t>
  </si>
  <si>
    <t xml:space="preserve">PROGRAMA CUIABÁ 300 ANOS - INFRAESTRUTURA </t>
  </si>
  <si>
    <t>Transporte Urbano em Curitiba - "Transporte De Massa"</t>
  </si>
  <si>
    <t>Eixo Metropolitano da Rede Integrada de Transporte</t>
  </si>
  <si>
    <t>Saneamento Ambiental nas Bacias Hidrográficas De Curitiba</t>
  </si>
  <si>
    <t>Projeto de Transporte Urbano de Curitiba - BID II</t>
  </si>
  <si>
    <t>Projeto VLT - Bonde Moderno de Curitiba</t>
  </si>
  <si>
    <t>Programa de Estruturação de Assentamentos Habitacionais da Cidade de Curitiba</t>
  </si>
  <si>
    <t>Programa Integrado de Desenvolvimento Social e Urbano do Município de Curitiba - PR</t>
  </si>
  <si>
    <t>Programa de Recuperação Ambiental e Ampliação da Capacidade da Rede Integrada de Transporte - RIT</t>
  </si>
  <si>
    <t>Projeto de Transporte Urbano de Curitiba - BID III - Linha Verde Norte</t>
  </si>
  <si>
    <t>Programa Integrado de Desenvolvimento do Turismo no Município de Curitiba</t>
  </si>
  <si>
    <t>Projeto para o Aumento da Capacidade e Velocidade da Linha Direta Inter 2 em Curitiba</t>
  </si>
  <si>
    <t>Projeto Gestão de Risco Climático Bairro Novo do Caximba - Curitiba-PR</t>
  </si>
  <si>
    <t xml:space="preserve">Programa Mobilidade Sustentável de Curitiba - Projeto Aumento da Capacidade e Velocidade do BRT do Eixo Leste-Oeste e Sul </t>
  </si>
  <si>
    <t>Curitiba Carbono Neutro: Mobilidade Sustentável e Eficiência Energética (Bilateral development cooperation: Decarbonization of public transport in Brazil)</t>
  </si>
  <si>
    <t>Programa de Saneamento Ambiental dos Mananciais do Alto Tietê - Município de Diadema/SP</t>
  </si>
  <si>
    <t>Doação - Estrutura para a Gestão do Fundo Municipal de Apoio à Habitação de Interesse Social (FUMAPIS) da Prefeitura de Diadema</t>
  </si>
  <si>
    <t xml:space="preserve">Programa de Desenvolvimento de Dourados/MS - Desenvolve Dourados </t>
  </si>
  <si>
    <t>Programa de Saneamento Ambiental e Desenvolvimento Econômico e Social do Município de Duque de Caxias</t>
  </si>
  <si>
    <t>PROGRAMA DE MACRODRENAGEM E COMBATE AS ENCHENTES NO MUNICÍPIO DE DUQUE DE CAXIAS - CAXIAS PARA O FUTURO</t>
  </si>
  <si>
    <t>Programa de Desenvolvimento Municipal Integrado do Município de Erechim - RS</t>
  </si>
  <si>
    <t>Programa de Desenvolvimento Municipal Integrado no Estado do Rio Grande do Sul - Esteio</t>
  </si>
  <si>
    <t>Projeto de Integração Urbana do Município de Feira de Santana - BA</t>
  </si>
  <si>
    <t>PROGRAMA FEIRA 200 ANOS - PREPARANDO FEIRA DE SANTANA PARA O FUTURO</t>
  </si>
  <si>
    <t xml:space="preserve">Programa de Drenagem Urbana Sustentável e Mobilidade Eficiente de Feira de Santana </t>
  </si>
  <si>
    <t>Programa de Desenvolvimento da Infra-Estrutura Básica e dos Serviços Urbanos de Florianópolis</t>
  </si>
  <si>
    <t>Programa de Requalificação de Espaços Urbanos e da Circulação de Pedestres de Florianópolis</t>
  </si>
  <si>
    <t>Programa de Requalificação do Sistema Viário e da Circulação de Pedestres de Florianópolis</t>
  </si>
  <si>
    <t>Programa Nacional de Desenvolvimento do Turismo</t>
  </si>
  <si>
    <t>Projeto de Expansão e Aperfeiçoamento da Educação Infantil e do Ensino Fundamental em Florianópolis</t>
  </si>
  <si>
    <t>O Programa Nacional de Desenvolvimento do Turismo - PRODETUR NACIONAL da cidade de Florianópolis - Integrando meio ambiente , cultura e tecnologia para ampliar e satisfação do turista.</t>
  </si>
  <si>
    <t>Programa Infraestrutura Viária de Florianópolis</t>
  </si>
  <si>
    <t xml:space="preserve">Programa de implantação da Avenida Beira Mar Norte Continental em Florianópolis. </t>
  </si>
  <si>
    <t xml:space="preserve">Programa de Desenvolvimento Urbano de Florianópolis/SC - Floripa para Todos_x000D_
</t>
  </si>
  <si>
    <t>Projeto de Expansão e Aperfeiçoamento da Educação Infantil e do Ensino Fundamental em Florianópolis ? 2º Rodada</t>
  </si>
  <si>
    <t>Programa de Transporte Urbano de Fortaleza - BID/FOR 1</t>
  </si>
  <si>
    <t>Programa de Requalificação Urbana com Inclusão Social - PREURBIS</t>
  </si>
  <si>
    <t>Programa Nacional de Desenvolvimento do Turismo - FORTALEZA-CE</t>
  </si>
  <si>
    <t>Programa Aldeia da Praia - Fortaleza/CE</t>
  </si>
  <si>
    <t>Programa Integrado de Políticas Públicas de Juventude de Fortaleza - CE</t>
  </si>
  <si>
    <t>Programa de Requalificação Urbana e Desenvolvimento Econômico das Zonas de Especial Interesse Social do Município de Fortaleza - CE</t>
  </si>
  <si>
    <t>Programa Municipal de Drenagem Urbana de Fortaleza- DRENURB - Fortaleza</t>
  </si>
  <si>
    <t>Programa de Transporte Urbano de Fortaleza</t>
  </si>
  <si>
    <t>Programa de Fortalecimento de Inclusão Social e Redes de Atenção - PROREDES Fortaleza</t>
  </si>
  <si>
    <t xml:space="preserve">Programa de Valorização e Ampliação da Infraestrutura e Atividade Turística de Fortaleza </t>
  </si>
  <si>
    <t>PROGRAMA FORTALEZA - CIDADE COM FUTURO</t>
  </si>
  <si>
    <t>FORTALEZA CIDADE SUSTENTÁVEL</t>
  </si>
  <si>
    <t>PROGRAMA DE INFRAESTRUTURA EM EDUCAÇÃO E SANEAMENTO DE FORTALEZA</t>
  </si>
  <si>
    <t>Projeto de Desenvolvimento Urbano e Social do Município de Fortaleza. FORTALEZA2040 1ª Etapa</t>
  </si>
  <si>
    <t xml:space="preserve">Contribuição Financeira não Reembolsável de Ajuda Humanitária COVID-19 para o Município de Fortaleza/Ce. </t>
  </si>
  <si>
    <t>Programa de Urbanização e Mobilidade de Fortaleza</t>
  </si>
  <si>
    <t>Interligação das hidrovias Tietê-Paraná e Paraná-Prata com a Transposição da Represa de Itaipu, Mediante a Construção de Portos Intermodais e Estruturas Complementares na Fronteira Brasil/Paraguai</t>
  </si>
  <si>
    <t>Construção de 11 Centros Escola Bairro Tempo Integral no Município de Foz do Iguaçu - 1ª Fase</t>
  </si>
  <si>
    <t>Construção de 11 Centros Escola Bairro Tempo Integral no Município de Foz do Iguaçu - 2ª Fase</t>
  </si>
  <si>
    <t>Programa de restauração de corpos hídricos e biodiversidade, com a reestruturação urbana sustentável da cidade de Foz do Iguaçu</t>
  </si>
  <si>
    <t>PROJETO DE CONSTRUÇÃO DE CMEI NO BAIRRO VILA PORTES NO MUNICÍPIO DE FOZ DO IGUAÇU</t>
  </si>
  <si>
    <t>Projeto de Construção de UBS na Ocupação Bubas no Município de Foz do Iguaçu</t>
  </si>
  <si>
    <t>Plano de Ação Goiânia Sustentável</t>
  </si>
  <si>
    <t>Programa de Ação para Melhoria do Sistema Viário do Trânsito de Goiânia</t>
  </si>
  <si>
    <t>Programa Urbano Ambiental Macambira Anicuns</t>
  </si>
  <si>
    <t>Centro Brasileiro para a Produção de Biocombustíveis Líquidos (Nota Conceitual)</t>
  </si>
  <si>
    <t>Programa de Transportes do Município de Goiânia</t>
  </si>
  <si>
    <t>GpRD Goiânia - Gestão para Resultados</t>
  </si>
  <si>
    <t xml:space="preserve">PROJETO GOIÂNIA CIDADE SUSTENTÁVEL _x000D_
</t>
  </si>
  <si>
    <t xml:space="preserve">Apoio a preparação do Programa de Saneamento e Requalificação Ambiental do Município de Goiânia </t>
  </si>
  <si>
    <t>PROGRAMA DE SANEAMENTO E REQUALIFICAÇÃO AMBIENTAL DO MUNICIPIO DE GOIÂNIA</t>
  </si>
  <si>
    <t>PROGRAMA URBANO AMBIENTAL MACAMBIRA ANICUNS GOIÂNIA GO  2ª ETAPA  PUAMA II</t>
  </si>
  <si>
    <t>Programa de Desenvolvimento Municipal Integrado no Estado do Rio Grande do Sul - Gramado</t>
  </si>
  <si>
    <t>PROJETO DE DESENVOLVIMENTO MUNICIPAL DE GRAVATAÍ</t>
  </si>
  <si>
    <t>Programa de Desenvolvimento Municipal Integrado do Estado do Rio Grande do Sul - Guaiba</t>
  </si>
  <si>
    <t>Programa de Consolidação e Melhorias de Infra-estrutura Municipal de Guarapuava/PR</t>
  </si>
  <si>
    <t>Programa de Desenvolvimento Econômico e Social do Município de Guarujá: Requalificação Urbana e Ambiental do Estuário - Guarujá - SP</t>
  </si>
  <si>
    <t>Doação - Programa de Desenvolvimento Econômico e Social do Município de Guarujá - SP</t>
  </si>
  <si>
    <t>PROGRAMA DE REQUALIFICAÇÃO URBANA E DRENAGEM FASE I GUARUJÁ FORTE</t>
  </si>
  <si>
    <t>Projeto Cinguaru</t>
  </si>
  <si>
    <t>PROGRAMA DE ACESSO À INFRA-ESTRUTURA - MUNICÍPIO DE GUARULHOS (SP)</t>
  </si>
  <si>
    <t>Programa de Saneamento Ambiental dos Mananciais do Alto Tietê - Município de Guarulhos/SP</t>
  </si>
  <si>
    <t>Programa Nacional de Desenvolvimento do Turismo - GUARULHOS-SP</t>
  </si>
  <si>
    <t>Projeto de Expansão das Redes de Atencão em Saúde de Guarulhos Prosaúde Guarulhos</t>
  </si>
  <si>
    <t>Projeto Sanear Guarulhos Implantação das Unidades de Coleta Transporte Afastamento e Tratamento de Esgoto no Município de Guarulhos</t>
  </si>
  <si>
    <t>Programa de Macrodrenagem e Controle de Enchentes do Rio Baquirivu-Guaçu em Guarulhos/SP</t>
  </si>
  <si>
    <t>Programa de Infra-Estrutura Urbana e Proteção de Áreas Naturais de Hortolândia</t>
  </si>
  <si>
    <t>Programa de Infraestrutura Urbana e Desenvolvimento Sustentável - Hortolândia/SP</t>
  </si>
  <si>
    <t xml:space="preserve">Programa de Desenvolvimento Urbano Sustentável, Preservação Ambiental e Modernização do Município de Hortolândia - PDUSPAM/Hortolândia-SP </t>
  </si>
  <si>
    <t>Projeto de Contorno Viário no Município de Iguatemi - MS</t>
  </si>
  <si>
    <t>Projeto de Revitalização Urbana e Recup. Ambiental das Bacias Hid. de Imperatriz</t>
  </si>
  <si>
    <t>Programa Urbanístico Integrado e Social de Indaiatuba</t>
  </si>
  <si>
    <t xml:space="preserve">Programa Integrado de Saneamento e Recursos Hídricos de Indaiatuba/SP - Rio Jundiaí Limpo   </t>
  </si>
  <si>
    <t>Programa de Desenvolvimento Urbano, Social e Ambiental do Município de Ipatinga</t>
  </si>
  <si>
    <t xml:space="preserve"> Programa de Reorganização Urbana de Mobilidade para Todos da cidade de Ipatinga/MG - PRORUMO</t>
  </si>
  <si>
    <t>Programa de Desenvolvimento Urbano Sustentável de Porto de Galinhas Ipojuca/PE</t>
  </si>
  <si>
    <t>PROGRAMA DE INTEGRAÇÃO URBANA DO MUNICÍPIO DE ITABUNA/BA - ITABUNA 2030</t>
  </si>
  <si>
    <t>Programa Integrado de Desenvolvimento Urbano e Inclusão Social de Itaguaí</t>
  </si>
  <si>
    <t>PROGRAMA TRANSPORTE E MOBILIDADE URBANA - VIVA CIDADE</t>
  </si>
  <si>
    <t>Programa Itajaí 2040: Moderna e Sustentável</t>
  </si>
  <si>
    <t>Itajai 2040, Moderna e Sustentavel</t>
  </si>
  <si>
    <t>Programa de Infra-Estrutura Urbana e Desenvolvimento Social e Ambiental do Município de Itapevi</t>
  </si>
  <si>
    <t>Programa de Mobilidade Urbana e Drenagem do Município de Itapevi - PMUD/Itapevi</t>
  </si>
  <si>
    <t>Programa de Infraestrutura - Desenvolvimento Econômico e Socioambiental de Itapipoca/Ce</t>
  </si>
  <si>
    <t>Programa de Aceleração e Desenvolvimento Municipal</t>
  </si>
  <si>
    <t>Todos com Moradia</t>
  </si>
  <si>
    <t>PROJETO PAVIMENTA ITAQUI</t>
  </si>
  <si>
    <t>Programa Integrado de Desenvolvimento Urbano e Inclusão Social de Itu - SP</t>
  </si>
  <si>
    <t>Prog. Revital.Urbana e Recup. Ambiental da Bacia do Córrego Rico</t>
  </si>
  <si>
    <t>DOAÇÃO JABOTICABAL / SP - Revital. Urb. e  Recup. Ambient. Bacia do Córrego Rico</t>
  </si>
  <si>
    <t xml:space="preserve">PROGRAMA DE DESENVOLVIMENTO URBANO E SOCIAL DO MUNICÍPIO DE JACAREÍ, SÃO PAULO  </t>
  </si>
  <si>
    <t>Programa de Desenvolvimento Urbano na Cidade de Jandira-SP</t>
  </si>
  <si>
    <t>PROGRAMA AVANÇAR _x000D_
DESENVOLVIMENTO E REQUALIFICAÇÃO URBANA SUSTENTÁVEL DE JARAGUÁ DO SUL SC</t>
  </si>
  <si>
    <t>Projeto Estratégico de Desenvolvimento de Ji Paraná  RO</t>
  </si>
  <si>
    <t>Programa de Desenvolvimento Urbano e Inclusão Social de João Pessoa - Fase I</t>
  </si>
  <si>
    <t>Doação - Plano Diretor de Transporte Urbano e Estruturação do Corredor Expresso de Ônibus de João Pessoa</t>
  </si>
  <si>
    <t>PROGRAMA DE DESENVOLVIMENTO URBANO INTEGRADO E SUSTENTÁVEL DO MUNICÍPIO DE JOÃO PESSOA</t>
  </si>
  <si>
    <t xml:space="preserve">Programa de Mobilidade e Desenvolvimento Urbano, Integrado e Sustentável - João Pessoa/PB </t>
  </si>
  <si>
    <t>Recuperacao, Controle e Geren.Ambiental (MUNICÍPIO. JOINVILLE)</t>
  </si>
  <si>
    <t>Programa Eixo Ecológico Leste e Estruturação de Parques Ambientais - Linha Verde</t>
  </si>
  <si>
    <t>Projeto de Revitalização Ambiental e Qualificação Urbana em Áreas das Bacias Elementares dos Rios Cachoeira, Cubatão e Piraí</t>
  </si>
  <si>
    <t>Projeto de Revitalização Ambiental e de Qualificação Urbana em Áreas das Bacias Hidrográficas de Joinville - Viva Cidade II</t>
  </si>
  <si>
    <t>Projeto Viva Cidade 2 - Revitalização Ambiental e Urbana do Município de Joinville</t>
  </si>
  <si>
    <t>Programa Linha Verde  Eixo Ecologico Leste de Joinville</t>
  </si>
  <si>
    <t>Contribuição Financeira não Reembolsável de Ajuda Humanitária COVID-19 Para o Município de Joinville</t>
  </si>
  <si>
    <t>Programa Viva Bem Joinville</t>
  </si>
  <si>
    <t>Programa Viva Bem Joinville - Moradia Social, Mitigação de Inundações e Melhorias Urbanísticas Sustentáveis</t>
  </si>
  <si>
    <t>Programa de Requalificação Urbana do Município de Juazeiro do Norte - CE</t>
  </si>
  <si>
    <t>PROGRAMA DE SANEAMENTO E INFRAESTRUTURA URBANA DE JUAZEIRO DO NORTE</t>
  </si>
  <si>
    <t>Recuperação Ambiental e da Qualidade das Águas da Sub-Bacia do Rio Paraibuna</t>
  </si>
  <si>
    <t>Projeto de Revitalização Urbana e Recuperação Ambiental do Eixo Paraibuna</t>
  </si>
  <si>
    <t>Projeto de Revitalização Urbana e Recuperação Ambiental do Eixo Paraibuna - MG</t>
  </si>
  <si>
    <t>Doação - Sistema Integrado de Transporte de Juiz de Fora</t>
  </si>
  <si>
    <t xml:space="preserve">PROGRAMA DE DRENAGEM E INFRAESTRUTURA DO MUNICÍPIO DE JUIZ DE FORA (MG) </t>
  </si>
  <si>
    <t>Programa Integrado de Desenvolvimento Urbano  de Jundiaí</t>
  </si>
  <si>
    <t xml:space="preserve">Programa de Desenvolvimento Urbano e Social de Jundiaí </t>
  </si>
  <si>
    <t>Programa Integrado de Desenvolvimento Urbano e Inclusão Social de Lages - SC</t>
  </si>
  <si>
    <t>Programa de Desenvolvimento Municipal Integrado no Estado do Rio Grande do Sul - Lagoa Vermelha</t>
  </si>
  <si>
    <t>Programa de Desenvolvimento Municipal Integrado do Estado do Rio Grande do Sul - Lajeado - RS</t>
  </si>
  <si>
    <t>Programa de Desenvolvimento Urbano e Ambiental do Município de Lavras - MG</t>
  </si>
  <si>
    <t>Programa de Desenvolvimento Urbano do Município de Limeira - Programa Acelera Limeira</t>
  </si>
  <si>
    <t>Programa de Desenvolvimento Urbano do Município de Limeira</t>
  </si>
  <si>
    <t>Revitalização Urbana e Recuperação Ambiental de Linhares - ES</t>
  </si>
  <si>
    <t>Programa de Desenvolvimento Sustentável do Município de Linhares - ES</t>
  </si>
  <si>
    <t xml:space="preserve">Programa de Desenvolvimento Urbano e Ordenamento Territorial de Linhares </t>
  </si>
  <si>
    <t>Programa de Desenvolvimento Urbano Sustentável de Londrina</t>
  </si>
  <si>
    <t xml:space="preserve">Programa de Requalificação do Parque Linear do Ribeirão Cambé </t>
  </si>
  <si>
    <t>PROGRAMA DE ACELERAÇÃO DA INFRAESTRUTURA DE LUZIÂNIA - AVANÇA LUZIÂNIA</t>
  </si>
  <si>
    <t>Programa Integrado de Infra-Estrutura Urbana e Social de Macaé - RJ</t>
  </si>
  <si>
    <t>Programa de Desenvolvimento Urbano Integrado de Maceió - AL</t>
  </si>
  <si>
    <t>Programa Requalificação Urbanística da Orla Lagunar de Maceió</t>
  </si>
  <si>
    <t xml:space="preserve">Projeto de Revitalização Urbana em bairros de Maceió </t>
  </si>
  <si>
    <t>Programa de Desenvolvimento Urbano do município de Maceió/AL - Desenvolve Maceió</t>
  </si>
  <si>
    <t>Programa de integração, desenvolvimento social e sustentável de Maceió - MCZ3i</t>
  </si>
  <si>
    <t>Programa Maceió Cidade Conectada</t>
  </si>
  <si>
    <t>Programa de Desenvolvimento Urbano e Inclusão Sócio-Ambiental de Manaus - AM - 1ª Fase</t>
  </si>
  <si>
    <t>Programa de Infra-Estrutura Urbana e Ambiental de Manaus</t>
  </si>
  <si>
    <t>Programa Nacional de Desenvolvimento do Turismo - PRODETUR NACIONAL MANAUS</t>
  </si>
  <si>
    <t>PROGRAMA DE DESENVOLVIMENTO URBANO E INCLUSAO SOCIOAMBIENTAL DE MANAUS, PROURBIS II</t>
  </si>
  <si>
    <t>PROEMEM - PROJETO DE EXPANSÃO E MELHORIA EDUCACIONAL DA REDE PÚBLICA MUNICIPAL DE MANAUS</t>
  </si>
  <si>
    <t>Programa de Integração, Mobilidade e Desenvolvimento da Cidade de Manaus - PIMD/MANAUS</t>
  </si>
  <si>
    <t>Programa de Consolidação do Equilíbrio Fiscal para a Melhoria da Prestação de Serviços Públicos do Município de Manaus (PROCONFIS MANAUS)</t>
  </si>
  <si>
    <t xml:space="preserve">Projeto de Requalificação Urbana e Socioambiental nas Comunidades Nossa Senhora de Fátima II e Gustavo Nascimento </t>
  </si>
  <si>
    <t>PROJETO DE EXPANSÃO E MELHORIA EDUCACIONAL DA REDE PÚBLICA MUNICIPAL DE MANAUS (PROEMEM II)</t>
  </si>
  <si>
    <t>Projeto de Preservação Ambiental do Córrego dos Bugres e Integração Viária Urbana de Maracaju - MS</t>
  </si>
  <si>
    <t>Importação de Equipamentos Técnico-Científicos para as Unidades Básicas de Saúde da Família e para o Hospital da Mulher de Maracanaú - CE</t>
  </si>
  <si>
    <t>Programa de Transporte e Logística Urbana de Maracanaú</t>
  </si>
  <si>
    <t>Programa Maracanaú Desenvolvimento Sustentável</t>
  </si>
  <si>
    <t>Programa de Desenvolvimento Municipal Integrado no Estado do Rio Grande do Sul - Marau</t>
  </si>
  <si>
    <t>Programa de Mobilidade Urbana do Município de Maringá</t>
  </si>
  <si>
    <t>Programa de Ação em Infraestrutura Urbana/ Medianeira-PR</t>
  </si>
  <si>
    <t>Programa de Saneamento Ambiental dos Mananciais do Alto Tietê -  Município de Mogi das Cruzes/SP</t>
  </si>
  <si>
    <t>PROGRAMA MAIS MOGI ECOTIETÊ</t>
  </si>
  <si>
    <t>Programa de Pré-Investimento do Setor Água</t>
  </si>
  <si>
    <t>PROGRAMA MAIS MOGI</t>
  </si>
  <si>
    <t>Programa de Desenvolvimento Urbano do Município de Montes Claros</t>
  </si>
  <si>
    <t>PROGRAMA DE MOBILIDADE URBANA DE MONTES CLAROS</t>
  </si>
  <si>
    <t>Programa de Infra-Estrutura Municipal - PIM/MOSSORÓ-RN</t>
  </si>
  <si>
    <t>Ações Urbanas Prioritárias em Natal</t>
  </si>
  <si>
    <t>Programa Integrado de Desenvolvimento Urbano e Inclusão Social de Natal - Fase 1</t>
  </si>
  <si>
    <t>Revitalização da Orla Urbana - Cidade de Natal</t>
  </si>
  <si>
    <t>Projeto Natal Cidade da Gente</t>
  </si>
  <si>
    <t>Programa Integrado de Desenvolvimento Urbano e Inclusão Social de Nilópolis - RJ</t>
  </si>
  <si>
    <t>Programa de Desenvolvimento Urbano e Inclusão Social de Niterói - 1ª Fase</t>
  </si>
  <si>
    <t>Doação - Programa de Desenvolvimento Urbano e Inclusão Social de Niteroi - RJ</t>
  </si>
  <si>
    <t xml:space="preserve">PROGRAMA REGIÃO OCEÂNICA SUSTENTÁVEL_x000D_
</t>
  </si>
  <si>
    <t>Projeto de Contenção de Erosão e Preservação Ambiental da Bacia do Córrego do Baile - MS</t>
  </si>
  <si>
    <t>Programa de Urbanização Integrada do Município de Nova Iguaçu/RJ</t>
  </si>
  <si>
    <t>Operação Não Reembolsável ao Programa de Desenvolvimento Urbano Integrado de Nova Iguaçu</t>
  </si>
  <si>
    <t>Linha de Credito para Desenvolvimento Agropecuário do Vale do São Francisco</t>
  </si>
  <si>
    <t>Programa de Desenvolvimento Municipal Integrado do Município de Novo Hamburgo - RS</t>
  </si>
  <si>
    <t>Doação - Plano Estratégico de Desenvolvimento Econômico Local para o Município de Novo Hamburgo e Desenho Executivo do Distrito Industrial</t>
  </si>
  <si>
    <t>Central de Inteligência e Gestão Urbana (CONECTA) e construção da Terceira Ponte do Município de Osasco</t>
  </si>
  <si>
    <t>Programa de Mobilidade e Drenagem - PROMOD do Município de Osasco</t>
  </si>
  <si>
    <t>Programa de Modernização e Melhoria da Qualidade do Sistema de Saúde em Ourinhos - SP</t>
  </si>
  <si>
    <t>Projeto de Melhoria e Expansão da Infra-Estrutura Viária de Palhoça - SC</t>
  </si>
  <si>
    <t>Acelera Palhoça (SC): Infraestrutura urbana da Região Sul e do Frei Damião</t>
  </si>
  <si>
    <t>Programa de Melhorias dos Transportes Urbanos de Palmas - PROMOB-PALMAS</t>
  </si>
  <si>
    <t>PROGRAMA DE REQUALIFICAÇÃO URBANA PALMAS PARA O FUTURO</t>
  </si>
  <si>
    <t xml:space="preserve">Programa Palmas Sustentável </t>
  </si>
  <si>
    <t>Programa de Desenvolvimento Muncipal Integrado do Estado do Rio Grande do Sul - Panambi - RS</t>
  </si>
  <si>
    <t>Programa de Desenvolvimento Urbano Integrado e Sustentável de Paracambi - RJ</t>
  </si>
  <si>
    <t>Programa de Mobilidade Urbana, Drenagem, Urbanização e Desenvolvimento de Paragominas PA</t>
  </si>
  <si>
    <t>PROAGUAS - Programa de Desenvolvimento dos Sistemas de Água e Esgoto e da Segurança Hídrica de Paragominas</t>
  </si>
  <si>
    <t>Programa Integrado de Desenvolvimento Social e Urbano do Município de Paranaguá</t>
  </si>
  <si>
    <t>Programa de Revitalização do Sistema Viário de Paranaguá - Rumo Certo</t>
  </si>
  <si>
    <t>PROJETO DE SANEAMENTO AMBIENTAL, MACRODRENAGEM E RECUPERAÇÃO DE IGARAPÉS E MARGENS DO RIO PARAUAPEBAS/PA</t>
  </si>
  <si>
    <t>Projeto de Infraestrutura e Saneamento Ambiental do Complexo VS-10</t>
  </si>
  <si>
    <t>Programa de Desenvolvimento  Integrado do Município de  Passo Fundo</t>
  </si>
  <si>
    <t>Programa de Consolidação e Melhoria de Infra-Estrutura Municipal - Paulínia Cidade Feliz</t>
  </si>
  <si>
    <t>PROGRAMA DE DESENVOLVIMENTO URBANO DE PAULÍNIA - DESENVOLVE PAULÍNIA</t>
  </si>
  <si>
    <t>Projeto Provida</t>
  </si>
  <si>
    <t>Ampliação do Sistema de Abast. De Água de Pelotas com Captação no São Gonçalo</t>
  </si>
  <si>
    <t>Projeto Integrado de Infra-Estrutura Municipal</t>
  </si>
  <si>
    <t>Projeto Pelotas RS Viva Melhor</t>
  </si>
  <si>
    <t>Petrolina/PE - Projeto de Reestruturação Urbana - Cidade Legal</t>
  </si>
  <si>
    <t>Doação Petrolina (PE) - Projeto de Reestruturação Urbana - Cidade Legal</t>
  </si>
  <si>
    <t>Programa Integrado de Desenvolvimento Social e Urbano do Município de Piracicaba - SP</t>
  </si>
  <si>
    <t>Programa Mais Água, Mais Vida</t>
  </si>
  <si>
    <t>Programa de Otimização Viária e Mobilidade Urbana de Poá - POÁ DO FUTURO</t>
  </si>
  <si>
    <t>Programa de Melhoramento de Infra-estrutura em Bairros - Município de Ponta Grossa/PR</t>
  </si>
  <si>
    <t>Programa Municipal de Desenvolvimento Urbano Integrado</t>
  </si>
  <si>
    <t>Projeto de Recuperação e Preservação Ambiental do Córrego Ponta Porã - MS</t>
  </si>
  <si>
    <t>Programa de Desenvolvimento da Faixa de Fronteira na Cidade de Ponta Porã/MS - FRONTEIRA DO FUTURO  PONTA PORÃ/MS</t>
  </si>
  <si>
    <t>Contribuição  Financeira não Reembolsável de Ajuda Humanitária ao COVID-19 em Ponta Porã</t>
  </si>
  <si>
    <t>Ampliação do Pronto Socorro do Hospital Municipal de Porto Alegre</t>
  </si>
  <si>
    <t>Capac.Tecn.Ativ.Prep.Ger.Proj.</t>
  </si>
  <si>
    <t>Pres. do Amb Nat. e Recup. de Are.Degra. da BA. do Arr. Dil.</t>
  </si>
  <si>
    <t>Programa de Desenvolvimento Municipal de Porto Alegre - 3ª Perimetral</t>
  </si>
  <si>
    <t>Programa Socioambiental de Porto Alegre - RS</t>
  </si>
  <si>
    <t>Programa Integrado Zona Norte "Entrada da Cidade" (Porto Alegre)</t>
  </si>
  <si>
    <t>Programa de Mobilidade Sustentável de Porto Alegre/RS</t>
  </si>
  <si>
    <t>Programa Integrado Socioambiental de Porto Alegre - RS</t>
  </si>
  <si>
    <t>Programa de Mobilidade Urbana Sustentável de Porto Alegre</t>
  </si>
  <si>
    <t>Programa de Desenvolvimento do Turismo Nacional</t>
  </si>
  <si>
    <t>Programa de Melhoria da Qualidade da Educação do Município de Porto Alegre</t>
  </si>
  <si>
    <t xml:space="preserve">ORLA POA (Organicidade e Requalificação do Espaço Urbano, do Lazer, do Acesso e Mobilidade de Porto Alegre) _x000D_
</t>
  </si>
  <si>
    <t>MOREBEMPOA</t>
  </si>
  <si>
    <t xml:space="preserve">PROGRAMA DE REVITALIZAÇÃO DA ÁREA CENTRAL DE PORTO ALEGRE_x000D_
_x000D_
</t>
  </si>
  <si>
    <t xml:space="preserve">Programa de Desenvolvimento Social e Sustentabilidade Fiscal para o Município de Porto Alegre </t>
  </si>
  <si>
    <t>PROGRAMA MUNICIPAL DE AMPLIAÇÃO E QUALIFICACÃO DA INFRAESTRUTURA URBANA E DE DESENVOLVIMENTO SUSTENTÁVEL DE PORTO ALEGRE</t>
  </si>
  <si>
    <t xml:space="preserve">PROGRAMA DE DESENVOLVIMENTO MUNICIPAL SUSTENTÁVEL, INTEGRADO E INCLUSIVO DO MUNICÍPIO DE PORTO ALEGRE </t>
  </si>
  <si>
    <t>Programa de Mobilidade Inteligente, Sustentável e Segura do Município de Porto Alegre</t>
  </si>
  <si>
    <t>PROGRAMA DE INOVAÇÃO SOCIAL PARA TRANSFORMAÇÃO TERRITORIAL DE PORTO ALEGRE</t>
  </si>
  <si>
    <t>PROGRAMA DE DRENAGEM URBANA RESILIENTE ÀS MUDANÇAS CLIMÁTICAS DE PORTO ALEGRE</t>
  </si>
  <si>
    <t xml:space="preserve">PROGRAMA DE RECONSTRUÇÃO E ADAPTAÇÃO ÀS MUDANÇAS CLIMÁTICAS EM PORTO ALEGRE			_x000D_
</t>
  </si>
  <si>
    <t xml:space="preserve">PROGRAMA DE INFRAESTRUTURA URBANA E DESENVOLVIMENTO SOCIOAMBIENTAL DE PORTO SEGURO/BA 				_x000D_
</t>
  </si>
  <si>
    <t>Modernização da Infra-estrutura do Município de Porto Velho</t>
  </si>
  <si>
    <t>Implantação de Sistema de Microdrenagem Urbana em Diversos Bairros do Município de Pouso Alegre - MG</t>
  </si>
  <si>
    <t>Programa Desenv. Urbano de Presidente Prudente - SP - 1ª fase</t>
  </si>
  <si>
    <t>Prudente Melhor - Prog. Desenv. Urbano de Presidente Prudente - SP - 2ª fase</t>
  </si>
  <si>
    <t>Doação Prudente Melhor - Prog. Desenv. Urbano Presidente Prudente - SP</t>
  </si>
  <si>
    <t xml:space="preserve">Projeto de Desenvolvimento Urbano e Mobilidade de Presidente Prudente SP_x000D_
</t>
  </si>
  <si>
    <t>Programa de Desenvolvimento Muncipal Integrado do Estado do Rio Grande do Sul - Quaraí - RS</t>
  </si>
  <si>
    <t>Programa de Investimentos para o  Desenvolvimento Urbano  Integrado e Sustentável de Queimados - RJ</t>
  </si>
  <si>
    <t>Prog. Estruturador da Cidade do Recife (MUNICIPIOS-RECIFE)</t>
  </si>
  <si>
    <t>Programa de Reabilitação de Áreas Urbanas Centrais do Recife</t>
  </si>
  <si>
    <t>CAPIBARIBE MELHOR - Projeto Capibaribe Melhor</t>
  </si>
  <si>
    <t>DOAÇÃO "CAPIBARIBE MELHOR" / Município de Recife (PE)</t>
  </si>
  <si>
    <t>Projeto de Melhoria da Acessibilidade Viária à Zona Sul do Recife - VIA MANGUE</t>
  </si>
  <si>
    <t>Programa de Desenvolvimento da Educação e da Gestão Pública no Município do Recife</t>
  </si>
  <si>
    <t>Programa de Desenvolvimento das Políticas Públicas da Cidade do Recife - Repensando a Cidade: Um Novo Recife Para o Novo Pernambuco</t>
  </si>
  <si>
    <t>PROGRAMA DE INVESTIMENTOS PARA A MELHORIA DA GESTÃO, DOS SERVIÇOS PÚBLICOS DE SAÚDE E DA INFRAESTRUTURA URBANA E RESILIÊNCIA DA CIDADE DO RECIFE</t>
  </si>
  <si>
    <t>PROGRAMA DE SUSTENTABILIDADE, INOVAÇÃO E RESILIÊNCIA DA CIDADE DO RECIFE</t>
  </si>
  <si>
    <t>PROGRAMA PARA PROMOÇÃO DA SUSTENTABILIDADE FISCAL E MELHORIA DA EFETIVIDADE DO GASTO PÚBLICO DO MUNICÍPIO DO RECIFE</t>
  </si>
  <si>
    <t>Programa de Requalificação e Resiliência Urbana em Áreas de Vulnerabilidade Socioambiental - ProMorar Recife</t>
  </si>
  <si>
    <t>Programa para Melhoria do Sistema Viário de Resende</t>
  </si>
  <si>
    <t>Programa de Saneamento Integrado do Ribeirão das Neves - Bacia do Rio São Francisco</t>
  </si>
  <si>
    <t>Projeto de Requalificação Urbana para regionais do Município de Ribeirão das Neves</t>
  </si>
  <si>
    <t>RIBEIRÃO PRETO/SP - Proj. Revital. Urbana e Recup.Ambiental Bacia Ribeirão Preto</t>
  </si>
  <si>
    <t xml:space="preserve">PROGRAMA RIBEIRÃO CIDADE ACOLHEDORA, GLOBAL E INTELIGENTE  </t>
  </si>
  <si>
    <t>Programa de Desenvolvimento Municipal Integrado no Estado do Rio Grande do Sul - Rosario do Sul</t>
  </si>
  <si>
    <t>Doação - Regulamentação de Zonas Especiais de Interesse Social (ZEIS) em Salvador</t>
  </si>
  <si>
    <t xml:space="preserve">Programa Nacional de Desenvolvimento do Turismo em Salvador </t>
  </si>
  <si>
    <t>Salvador Social</t>
  </si>
  <si>
    <t>Projeto Novo Mané Dendê - Salvador</t>
  </si>
  <si>
    <t>Cooperarão Técnica para o Projeto Novo Mané Dendê  Salvador</t>
  </si>
  <si>
    <t xml:space="preserve">Acordo de Subvencão para inclusão da cidade de Salvador no Programa 100 Cidades Resilientes </t>
  </si>
  <si>
    <t>Programa de Requalificação Urbanística de Salvador</t>
  </si>
  <si>
    <t>Salvador Social - 2ª fase</t>
  </si>
  <si>
    <t>Contribuição Financeira não Reembolsável de Ajuda Humanitária COVID-19 Para o Município de Salvador</t>
  </si>
  <si>
    <t>Programa de Inclusão Social e Territorial de Salvador BA</t>
  </si>
  <si>
    <t>SCA - Salvador Capital Afro</t>
  </si>
  <si>
    <t>Projeto de financiamento para transição sustentável: aceleração do processo de eletrificação da frota de ônibus de Salvador</t>
  </si>
  <si>
    <t>Projeto Salvador Social do Município de Salvador -3ª Fase -Desembolsos Vinculados a Indicadores</t>
  </si>
  <si>
    <t>Recuperacao Ambiental das Bacia do Alto Tamanduatei e Billings</t>
  </si>
  <si>
    <t>Programa de Desenvolvimento Municipal Integrado do Município de Santa Cruz do Sul</t>
  </si>
  <si>
    <t>Programa de Desenvolvimento Sustentável do Município de Santa Luzia - MG</t>
  </si>
  <si>
    <t>Programa de Desenvolvimento Sustentável da Região de Santa Maria</t>
  </si>
  <si>
    <t>Programa Integrado de Qualificação Social, Urbana e Ambiental de Santa Maria - 1ª Fase</t>
  </si>
  <si>
    <t xml:space="preserve">PROGRAMA DE INFRAESTRUTURA E DESENVOLVIMENTO URBANO DE SANTA RITA/PB   </t>
  </si>
  <si>
    <t>Fazendo Mais para Você - Santa Rosa - RS</t>
  </si>
  <si>
    <t>Programa de Desenv. Social Integrado para o Município de Sant'ana do Livramento</t>
  </si>
  <si>
    <t>Projeto do Sistema de Esgotamento Sanitário da Bacia ARMOUR - Santana do Livramento/RS/Br</t>
  </si>
  <si>
    <t xml:space="preserve">Projeto para o Fortalecimento do Sistema Único de Saúde e apoio à Pós-pandemia em Santo André _x000D_
</t>
  </si>
  <si>
    <t>Programa de Saneamento Ambiental dos Mananciais do Alto Tietê -  Município de Santo André/SP</t>
  </si>
  <si>
    <t>Programa de Mobilidade Urbana Sustentável de Santo André</t>
  </si>
  <si>
    <t>Programa Sanear Santo André</t>
  </si>
  <si>
    <t>Programa de Desenvolvimento Municipal Integrado no Estado do Rio Grande do Sul - Santo Angelo</t>
  </si>
  <si>
    <t>REMODELACAO DO PORTO DE SANTOS (BZ-P8)</t>
  </si>
  <si>
    <t>Apoio Téc. ao Prog. de Requalific. da Zona Portuária e da Reg. Cent. Histórica</t>
  </si>
  <si>
    <t>Programa de Desenvolvimento Estratégico de Santos e Infra-Estrutura Urbana e Habitacional da Zona Noroeste e dos Morros - "Programa Santos Novos Tempos"</t>
  </si>
  <si>
    <t>Doação - Apoio ao Programa de Desenvolvimento Estratégico de Santos e Infra-estrutura Urbana e Habitacional das Zonas Noroeste e dos Morros de Santos - SP</t>
  </si>
  <si>
    <t>INOVASANTOS: Complexo de Empreendedorismo,_x000D_
Tecnologia e Inovação Econômica</t>
  </si>
  <si>
    <t>Programa de Macrodrenagem, Acessibilidade, Inovação e Sustentabilidade de Santos SANTOS MAIS</t>
  </si>
  <si>
    <t>Projeto de Requalificação Urbana e de Gestão Ambiental - São Bento do Sul - SC</t>
  </si>
  <si>
    <t>Programa de Transporte Urbano de São Bernardo do Campo</t>
  </si>
  <si>
    <t>Programa de Modernização e Humanização da Saúde</t>
  </si>
  <si>
    <t>Projeto de Modernização e Humanização dos Serviços de Saúde - Fase II</t>
  </si>
  <si>
    <t>Programa de Saneamento Ambiental dos Mananciais do Alto Tietê - Município de São Bernardo do Campo/SP</t>
  </si>
  <si>
    <t>Programa Integrado de Melhoria Ambiental na Área de Mananciais da Represa Billings em São Bernardo do Campo/SP</t>
  </si>
  <si>
    <t>Programa de Transporte Urbano de São Bernardo do Campo - ETAPA II</t>
  </si>
  <si>
    <t>Programa de Modernização e Humanização da Saúde - Fase II</t>
  </si>
  <si>
    <t xml:space="preserve">Programa de Infraestrutura Urbana de São Bernardo do Campo </t>
  </si>
  <si>
    <t>Programa de Recuperação e Ordenamento Sócio Ambiental de Bairros de São Bernardo do Campo</t>
  </si>
  <si>
    <t>Contribuição Financeira não Reembolsável de Ajuda Humanitária COVID-19 para o Município de São Bernardo do Campo</t>
  </si>
  <si>
    <t>Programa de Infraestrutura Urbana de São Bernardo do Campo - Proinfra II</t>
  </si>
  <si>
    <t>Programa de Desenvolvimento Municipal Integrado no Estado do Rio Grande do Sul-São Borja</t>
  </si>
  <si>
    <t>Doação - Projeto Atende Fácil Empresa</t>
  </si>
  <si>
    <t>Programa de Desenvolvimento e Saneamento Ambiental de São Caetano do Sul/SP.</t>
  </si>
  <si>
    <t>Programa de Saneamento Ambiental e Desenvolvimento Urbano de São Gonçalo-RJ</t>
  </si>
  <si>
    <t>PROGRAMA DE AÇÕES  ESTRUTURANTES DE SÃO GONÇALO DO AMARANTE-RN - PAES</t>
  </si>
  <si>
    <t>Programa de Ações Estruturantes de São Gonçalo do Amarante-RN - PAES II</t>
  </si>
  <si>
    <t>Projeto de Melhoria e Ampliação da Infra-estrutura Urbana de São João de Meriti/RJ</t>
  </si>
  <si>
    <t>Projeto de Melhoria da Infraestrutura Viária e da Mobilidade Urbana do Município de São José - PMU/SJ</t>
  </si>
  <si>
    <t>Programa de implantação da Avenida Beira Mar Barreiros em São José/SC</t>
  </si>
  <si>
    <t>Programa de Implantação da Avenida Beira Mar de São José/SC - Av. Beira Mar São José</t>
  </si>
  <si>
    <t>Prog. Revitalização Urb. e Controle Enchentes</t>
  </si>
  <si>
    <t>Doação São José Rio Preto - Prog. Revital. Urbana e Contr.de Enchentes - PRÓ-URBAN</t>
  </si>
  <si>
    <t>Programa de Reestruturação Urbana  de São José dos Campos</t>
  </si>
  <si>
    <t>PROGRAMA DE ESTRUTURAÇÃO DA MOBILIDADE URBANA SUSTENTÁVEL DE SÃO JOSÉ DOS CAMPOS - NOVO TRANSPORTE PÚBLICO SUSTENTÁVEL</t>
  </si>
  <si>
    <t>Projeto de Revitalização Urbana e Recuperação Ambiental das Bacias dos Rios Itaqui e Ressaca</t>
  </si>
  <si>
    <t>Programa Municipal Sócio-Ambiental e de Integração Urbana de São Leopoldo/RS</t>
  </si>
  <si>
    <t>Projeto Integrado de Estruturação Municipal - Município de São Lourenço do SUL/RS</t>
  </si>
  <si>
    <t>Transporte e Trânsito - SÃO LUÍS 2000</t>
  </si>
  <si>
    <t>Doação - Programa de Desenvolvimento Sustentável das Bacias Itaqui-Bacanga - SÃO LUÍS</t>
  </si>
  <si>
    <t>Programa de Recuperação Ambiental e Melhoria da Qualidade de Vida da Bacia do Bacanga</t>
  </si>
  <si>
    <t>Programa de Revitalização do Centro Histórico de São Luís - MA - 1ª Fase</t>
  </si>
  <si>
    <t>Estudo de Viabilidade Econômico-Financeira do Programa de Revitalização do Centro Histórico de São Luís/MA.</t>
  </si>
  <si>
    <t>PROGRAMA DE SANEAMENTO INTEGRADO E URBANIZAÇÃO NO MUNICÍPIO DE SÃO LUÍS - PRÓ-SANEAMENTO SÃO LUÍS</t>
  </si>
  <si>
    <t>ProMorar São Luís/MA  Vem Pro Centro</t>
  </si>
  <si>
    <t>Modernização da Administração Público do Município de São Paulo</t>
  </si>
  <si>
    <t>Enchentes Fundo do Vale - SP</t>
  </si>
  <si>
    <t>Programa de Melhoramento em Favelas do Município de São Paulo - CINGAPURA</t>
  </si>
  <si>
    <t>Projeto de Microdrenagem, Segunda Etapa</t>
  </si>
  <si>
    <t>Microdrenagem - 3ª FASE</t>
  </si>
  <si>
    <t>Recuperacao Ambiental do Centro de Sao Paulo-Novo Sist.Transp.Urbano "MONOTRILHO"</t>
  </si>
  <si>
    <t>Projeto Billings Legal</t>
  </si>
  <si>
    <t>Projeto Vlp - Veículo Leve Sobre Pneus</t>
  </si>
  <si>
    <t>Projeto Implantação de Uma Usina de Compostagem</t>
  </si>
  <si>
    <t>Programa de Reabilitação da Área Central da Cidade de São Paulo</t>
  </si>
  <si>
    <t>Doação Procentro para o Componente "Programa Piloto de Locação Social"</t>
  </si>
  <si>
    <t>DRENUS/SP - Drenagem Urbana e Resgate Social de Fundos de Vale do Mun. de SP</t>
  </si>
  <si>
    <t>Prog. de Req. da Infra-Estrut. da Malha Viária Urbana na Cidade de São Paulo-Sp</t>
  </si>
  <si>
    <t>Doação - Apoio Técnico para Reabilitação dos Bairros Centrais com Inclusão Social na Prefeitura de São Paulo</t>
  </si>
  <si>
    <t xml:space="preserve">Programa de Trans. e Melhoria da Qualidade do Ar em SP </t>
  </si>
  <si>
    <t>Programa de Saneamento Ambiental dos Mananciais do Alto Tietê - Município de São Paulo/SP</t>
  </si>
  <si>
    <t>Doação - Desenvolvimento da Capacitação da Prefeitura da Cidade de São Paulo para Monitoramento e Avaliação de Programas Municipais</t>
  </si>
  <si>
    <t>Reestruturação e Qualificação das Redes Assistenciais da Cidade de São Paulo - Avança Saúde SP</t>
  </si>
  <si>
    <t>Programa de Melhoria da Mobilidade Urbana Universal (Corredor Aricanduva)</t>
  </si>
  <si>
    <t>A Educação Paulistana Pode +</t>
  </si>
  <si>
    <t>Programa de Redução da Emissão de Gases Poluentes por meio da Eletrificação da Frota de Ônibus</t>
  </si>
  <si>
    <t xml:space="preserve">Programa de Reestruturação e Qualificação da Rede Hospitalar e de Atenção Especializada da Cidade de São Paulo - Avança Saúde II </t>
  </si>
  <si>
    <t>Programa de Fortalecimento da Assistência Social e Qualificação do Atendimento a Indivíduos e Famílias em Vulnerabilidade e Risco Social no Município de São Paulo</t>
  </si>
  <si>
    <t>Projeto de Desenvolvimento Urbano e Ambiental do Município de São Sebastião - PROJETO ACONTECE</t>
  </si>
  <si>
    <t>Programa de Drenagem Urbana de São Vicente - São Vicente dos 500 anos</t>
  </si>
  <si>
    <t>Programa de Desenvolvimento Municipal Integrado no Estado do Rio Grande do Sul - Sapiranga</t>
  </si>
  <si>
    <t>Programa de Rede de Esgoto Sanitário Urbano</t>
  </si>
  <si>
    <t>Programa de Incentivo a Agroindústria (Pequeno Porte e Familiar)</t>
  </si>
  <si>
    <t>Programa Integrado de Desenvolvimento Urbano e Inclusão Social de Sete Lagoas - MG</t>
  </si>
  <si>
    <t>Projeto de Recuperação, Preservação Ambiental e Estruturação Viária da Região do Rio Vacaria - Sidrolândia - MS</t>
  </si>
  <si>
    <t>Programa de Implantação do Sistema de Esgotamento Sanitário de SINOP</t>
  </si>
  <si>
    <t>PROGRAMA DE DESENVOLVIMENTO SOCIOAMBIENTAL DE SOBRAL</t>
  </si>
  <si>
    <t>Programa Ambiental e de Integração Social de Sorocaba</t>
  </si>
  <si>
    <t>Doação - Plano Diretor Ambiental de Sorocaba</t>
  </si>
  <si>
    <t>Programa Ambiental e de Otimização Viária de Sorocaba</t>
  </si>
  <si>
    <t xml:space="preserve">PROGRAMA DE MOBILIDADE E DESENVOLVIMENTO URBANO DE SOROCABA  DESENVOLVE SOROCABA_x000D_
</t>
  </si>
  <si>
    <t>Projeto de Recuperação Ambiental do Córrego Central de Sorriso - PROJETO CIDADE SORRISO</t>
  </si>
  <si>
    <t>Programa de Infra-estrutura Urbana de Sumaré - Sistema Viário, Saneamento, Iluminação e Ambiental</t>
  </si>
  <si>
    <t>Programa de Saneamento Ambiental dos Mananciais do Alto Tietê - Município de Suzano/SP</t>
  </si>
  <si>
    <t>Programa Urbanístico Integrado e Social de Taboão da Serra - SP</t>
  </si>
  <si>
    <t>Programa de Melhorias Viárias, Contenção de Encostas e Drenagem das Bacias dos Córregos Joaquim Cachoeira e Ponte Alta</t>
  </si>
  <si>
    <t>Programa de Desenvolvimento Municipal Integrado do Estado do Rio Grande do Sul - Taquara</t>
  </si>
  <si>
    <t>Doação Tapiratiba/SP - Proj. Galerias Pluv. e Pav.Asfált.do Jardim Urb.Brocchi I</t>
  </si>
  <si>
    <t>Programa de Desenvolvimento Urbano e Ambiental do Município de Taubaté / SP - TAUBATÉ + VIVA</t>
  </si>
  <si>
    <t>Programa de Implantação do Contorno Rodoviário Sul e Macrodrenagem do Rio Una</t>
  </si>
  <si>
    <t>Programa de Melhoria da Mobilidade Urbana e Socioambiental de Taubaté</t>
  </si>
  <si>
    <t>Projeto Vila-Bairro Teresina</t>
  </si>
  <si>
    <t>Melhoria da Qualidade Ambiental de Teresina - Programa Lagoas do Norte</t>
  </si>
  <si>
    <t>Programa "Melhoria da Qual. Amb. de Teresina - Prog. Lagoas Do Norte" Teresina</t>
  </si>
  <si>
    <t>Programa de Atuação Integrada para o Desenvolvimento de Teresina</t>
  </si>
  <si>
    <t>Programa de Desenvolvimento do Turismo na Cidade de Teresina - PI</t>
  </si>
  <si>
    <t>Projeto Melhoria da Qualidade de Vida e da Gestão Municipal de Teresina - Programa Lagoas do Norte - Etapa II</t>
  </si>
  <si>
    <t>PROGRAMA DE DESENVOLVIMENTO URBANO INTEGRADO - TERESINA SUSTENTÁVEL -</t>
  </si>
  <si>
    <t>Programa de Transformação Urbana e Social por meio da Educação em Teresina</t>
  </si>
  <si>
    <t>Teresina 2030 Programa de Desenvolvimento Integrado do Município de Teresina (PI).</t>
  </si>
  <si>
    <t>Projeto de fortalecimento da resiliência com foco na redução de riscos às inundações e à promoção do desenvolvimento sustentável na zona Norte de Teresina.</t>
  </si>
  <si>
    <t>Programa de Desenvolvimento Sócio-Econômico Sustentável de Toledo - 1ª Fase</t>
  </si>
  <si>
    <t>Programa de Desenvolvimento Ambiental Sustentável de Toledo</t>
  </si>
  <si>
    <t>Projeto de Desenvolvimento Socioambiental de Três Lagoas - MS</t>
  </si>
  <si>
    <t>Programa de Macrodrenagem e Recuperação Ambiental do Município de Três Lagoas/MS</t>
  </si>
  <si>
    <t>Programa de Desenvolvimento Municipal Integrado do Estado do Rio Grande do Sul - Três Passos</t>
  </si>
  <si>
    <t>Programa de Desenvolvimento Muncipal Integrado do Estado do Rio Grande do Sul - Triunfo - RS</t>
  </si>
  <si>
    <t>Programa de Infra-estrutura do Corredor Turístico de Tubarão/SC</t>
  </si>
  <si>
    <t>Projeto de Melhoria da Infraestrutura Viária e da Mobilidade Urbana do Município de Tubarão (SC).</t>
  </si>
  <si>
    <t>Recuperação  Ambiental da Bacia do Rio Uberaba e Revitalização do Sistema  de Abastecimento de Água</t>
  </si>
  <si>
    <t>DOAÇÃO RECUPERAÇÃO AMBIENTAL DO RIO UBERABA</t>
  </si>
  <si>
    <t>Saneamento e Revitalização Urbana do Municipio de Uberaba MG</t>
  </si>
  <si>
    <t>Programa de Desenvolvimento Urbano e Recursos Hídricos do Município de Uberaba/MG - DESENVOLVE UBERABA</t>
  </si>
  <si>
    <t>Programa de Desenvolvimento Urbano e Sustentável em Umuarama - UMUARAMA EM DESENVOLVIMENTO</t>
  </si>
  <si>
    <t>Uruguaiana Vencerá</t>
  </si>
  <si>
    <t>PROJETO AVANCAR URUGUAIANA</t>
  </si>
  <si>
    <t>Programa de Desenvolvimento Municipal Integrado no Estado do Rio Grande do Sul - Vacaria</t>
  </si>
  <si>
    <t>Programa de Desenvolvimento Muncipal Integrado do Estado do Rio Grande do Sul - Venancio Aires - RS</t>
  </si>
  <si>
    <t>Projeto de Tratamento de Esgoto Sanitário de Veranópolis/RS</t>
  </si>
  <si>
    <t>Programa Integrado de Desenvolvimento Sustentável de Vila Velha - ES</t>
  </si>
  <si>
    <t>Programa Integrado de Requalificação Urbana em Bairros Precários do Município de Vila Velha</t>
  </si>
  <si>
    <t>Programa de Requalificação Urbana e Melhorias Ambientais em Vila Velha ES</t>
  </si>
  <si>
    <t>Projeto emergencial de controle e combate à Covid-19, no Município de Vila Velha/ES</t>
  </si>
  <si>
    <t>PROJETO TERRA - Mun.Vitória (ES) - Desenv. Urbano e Preservação Ambiental</t>
  </si>
  <si>
    <t>Programa de Desenvolvimento Urbano e Inclusão Social de Vitória</t>
  </si>
  <si>
    <t>Programa Iniciativa Cidades Emergentes e Sustentáveis Primeira Etapa</t>
  </si>
  <si>
    <t>PROJETO DE SANEAMENTO INTEGRADO E URBANIZACAO DE VITORIA DA CONQUISTA</t>
  </si>
  <si>
    <t>Programa de Mobilidade Urbana e Reurbanizacão da Orla Jaboatão dos Guararapes PE</t>
  </si>
  <si>
    <t>PROAP I - Urbanização de Assentamentos Populares do Rio de Janeiro</t>
  </si>
  <si>
    <t>Mapeamento Digital e Drenagem Urb. Munic. do Rio de Janeiro</t>
  </si>
  <si>
    <t>Programa de Urbanização de Assentamentos Populares do Rio de Janeiro II - Favela Bairro - PROAP II</t>
  </si>
  <si>
    <t>Implementação de Nova Proposta Pedagógica Rede Mun. Ensino RJ</t>
  </si>
  <si>
    <t>Programa Municipal de Corredores De Transportes - RJ</t>
  </si>
  <si>
    <t>Programa Rio Criança Maravilhosa</t>
  </si>
  <si>
    <t>Saneamento Zona Oeste - PMRJ (Ação Social /PMRJ)</t>
  </si>
  <si>
    <t>Programa de Apoio a Crianças e Jovens em Situação de Risco no Município - RJ</t>
  </si>
  <si>
    <t>Recuperação Ambiental Da Baixada De Jacarepaguá</t>
  </si>
  <si>
    <t>Projeto VLT - Bonde Moderno do Rio De Janeiro</t>
  </si>
  <si>
    <t>Programa de Urbanização de Assentamentos Populares do Rio de Janeiro III - Favela Bairro</t>
  </si>
  <si>
    <t>Programa de Urbanização de Assentamentos Populares para o Município do Rio de Janeiro - PROAP-RIO - ETAPA III</t>
  </si>
  <si>
    <t>Programa de Inserção Sócio-cultural e Produtiva de Jovens com poucos recursos do Município do Rio de Janeiro</t>
  </si>
  <si>
    <t>Programa Nacional de Desenvolvimento do Turismo - PRODETUR RIO DE JANEIRO-RJ - Revitalização da Região Portuária</t>
  </si>
  <si>
    <t>Doação - Estruturação do Corredor BRT T5 da Cidade do Rio de Janeiro</t>
  </si>
  <si>
    <t>Projeto de Política de Desenvolvimento do Município do Rio de Janeiro - DPL</t>
  </si>
  <si>
    <t>Doação - Apoio à Estruturação do Plano de Mobilidade Urbana Sustentável para a Cidade do Rio de Janeiro</t>
  </si>
  <si>
    <t>Doação - Programa Integrado para a Melhoria da Qualidade e Cobertura dos Serviços Sociais no Município do Rio de Janeiro</t>
  </si>
  <si>
    <t>Programa de Mobilidade Urbana Sustentável da Cidade do Rio de Janeiro</t>
  </si>
  <si>
    <t>Projeto de Promoção da Excelência na Gestão Pública do Município do Rio de Janeiro</t>
  </si>
  <si>
    <t>Construindo o Caminho para os Jogos Olímpicos e a Copa do Mundo: Aliança pelo Esporte para o Desenvolvimento</t>
  </si>
  <si>
    <t>Reestruturação de Dívida / Política de Desenvolvimento do Município do Rio de Janeiro - 2018</t>
  </si>
  <si>
    <t>Projeto de Ajuste e Desenvolvimento Sustentável do Rio de Janeiro</t>
  </si>
  <si>
    <t>Projeto de Ajuste e Desenvolvimento Sustentável do Rio de Janeiro - Etapa II</t>
  </si>
  <si>
    <t>Programa de Urbanização de Assentamentos Populares Pro Morar Rio de Janeiro PROAP IV</t>
  </si>
  <si>
    <t>Programa Rio Grande 2010 "Uma Visão de Futuro"</t>
  </si>
  <si>
    <t>Rio Grande/RS 2010 - 2ª Fase - Programa Rio Grande 2010 "Uma Visão de Futuro"</t>
  </si>
  <si>
    <t xml:space="preserve">Gestão Sustentável dos Resíduos Sólidos Urbanos no Município do Rio Grande - RS_x000D_
_x000D_
</t>
  </si>
  <si>
    <t>Programa de Desenvolvimento Municipal Integrado e Sustentável da Cidade do Rio Grande - RIO GRANDE 2030</t>
  </si>
  <si>
    <t>PROJETO ACESSO VERDE - PONTE DA VIA 7 NO MUNICÍPIO DO RIO GRANDE</t>
  </si>
  <si>
    <t>Conservação e Manejo de Polinizadores para a Agricultura Sustentável, através de uma Abordagem Ecossistêmica (global)</t>
  </si>
  <si>
    <t>Programa de Gestão Integral para Bacia Rio Putumayo e Suas Zonas de Influência</t>
  </si>
  <si>
    <t>Integrated Water Inform. Systemf The Upper Paraguay River Basin</t>
  </si>
  <si>
    <t>Gerenc.Int.Rec.Hídr.-Gerenc. Amb. Desenv.Sust.Bacia Rio Quarai</t>
  </si>
  <si>
    <t>Polidutos</t>
  </si>
  <si>
    <t>Gasoduto - Gás Natural Bolívia - Brasil</t>
  </si>
  <si>
    <t>FERTILIZER II</t>
  </si>
  <si>
    <t>Unidade Hidrotratamento de Correntes Inst. (Hdt) para a Refinaria do Planalto</t>
  </si>
  <si>
    <t>Agriculture Bulk Terminal at Port of Açu_x000D_
Terminal de Grãos no Porto do Açu</t>
  </si>
  <si>
    <t>PAVIMENTA CAPÃO DO LEÃO</t>
  </si>
  <si>
    <t xml:space="preserve">PROJETO DE INFRAESTRUTURA URBANA DE IGUATU </t>
  </si>
  <si>
    <t>APOIO À PREPARAÇÃO EM FORMA DE DOAÇÃO AO PROJETO DE MACRODRENAGEM, PROTEÇÃO DE FUNDOS DE VALES E REVITALIZAÇÃO DA ORLA DO RIO PARAUAPEBAS - PROSAP</t>
  </si>
  <si>
    <t>Programa de Recuperação e Ordenamento Urbano</t>
  </si>
  <si>
    <t>A Participatory Approach to Managing Environment: an Input to the Inter-American (GEF-ID 178)</t>
  </si>
  <si>
    <t>Climate Awareness Programme</t>
  </si>
  <si>
    <t>Review o Experineces in Ecotourism and Analysis of Lesson Learned</t>
  </si>
  <si>
    <t>Avaliação de Substâncias Tóxicas: Estabelecimento de uma Rede</t>
  </si>
  <si>
    <t>Development of a Forests Capital Index</t>
  </si>
  <si>
    <t>Capacitação e Fortalecimento Institucional em Acesso e Repartição de Benefícios (Protocolo de Nagoya)</t>
  </si>
  <si>
    <t>Incentivos para a inclusão  da conservação da biodiversidade na produção e venda de Café (Full Sized)</t>
  </si>
  <si>
    <t>Refinaria do Maranhão</t>
  </si>
  <si>
    <t>Programa de Modernização Integrada do Ministério da Fazenda</t>
  </si>
  <si>
    <t>Programa de Apoio à Modernização da Gestão do Sistema de Previdência Social - PROPREV - Segunda Fase</t>
  </si>
  <si>
    <t>Apoio ao Programa de Desenvolvimento Científico e Tecnológico Fase II</t>
  </si>
  <si>
    <t>Irrigacao Privada No Nordeste</t>
  </si>
  <si>
    <t>Reforsus</t>
  </si>
  <si>
    <t>Fundo Nacional de Meio Ambiente - FNMAl</t>
  </si>
  <si>
    <t>Modernização das Comp. Saneamento</t>
  </si>
  <si>
    <t>Plano Agropecuário e Florestal de Rondonia - PLANAFLORO</t>
  </si>
  <si>
    <t>Programa de desenvolvimento Agroambiental do Estado do Mato Grosso MT - PRODEAGRO</t>
  </si>
  <si>
    <t>Controle Qualidade Águas - UNIÃO</t>
  </si>
  <si>
    <t>Reabilitação e Descentralização de Rodovias Federais</t>
  </si>
  <si>
    <t>CAPAC.INSTIT.FED.DE ENS. SUP. DOS HOSP.UNI.E DOS SIST.NAC.CT</t>
  </si>
  <si>
    <t>Rodovias Fernão Dias I</t>
  </si>
  <si>
    <t>Pav.Rio Branco/Porto V.Pmaci</t>
  </si>
  <si>
    <t>PNMA - Programa Nacional Do Meio Ambiente</t>
  </si>
  <si>
    <t>Programa de Apoio ao Pequeno Produtor Rural - ALAGOAS</t>
  </si>
  <si>
    <t>Programa de Apoio ao Pequeno Produtor Rural - MARANHÃO</t>
  </si>
  <si>
    <t>Programa de Apoio ao Pequeno Produtor Rural - MG</t>
  </si>
  <si>
    <t>Programa de Apoio ao Pequeno Produtor Rural - PARAÍBA</t>
  </si>
  <si>
    <t>Programa de Apoio ao Pequeno Produtor Rural - CEARÁ</t>
  </si>
  <si>
    <t>Programa de Apoio ao Pequeno Produtor Rural - PIAUÍ</t>
  </si>
  <si>
    <t>Programa de Apoio ao Pequeno Produtor Rural - BAHIA</t>
  </si>
  <si>
    <t>Programa de Apoio ao Pequeno Produtor Rural - RN</t>
  </si>
  <si>
    <t>Programa de Apoio ao Pequeno Produtor Rural - SERGIPE</t>
  </si>
  <si>
    <t>PADCT II</t>
  </si>
  <si>
    <t>Desenvolvimento Científico e Tecnológico</t>
  </si>
  <si>
    <t>Sist. Difusão e Promoção de Inf. Tecnológica d Inv. - SIPRI</t>
  </si>
  <si>
    <t>Controle de Poluição SP</t>
  </si>
  <si>
    <t>Alto e Médio São Francisco</t>
  </si>
  <si>
    <t>Crédito Agrícola</t>
  </si>
  <si>
    <t>Irrigação Nordeste I</t>
  </si>
  <si>
    <t>Irrigação Jaíba</t>
  </si>
  <si>
    <t>Irrigação Nordeste</t>
  </si>
  <si>
    <t>Prog.Nac. de Irrigação-PRONI</t>
  </si>
  <si>
    <t>Extensão Agrícola II</t>
  </si>
  <si>
    <t>Pesquisa Agropecuária III</t>
  </si>
  <si>
    <t>Controle de Sanidade Animal</t>
  </si>
  <si>
    <t>Região Metropolitana de Salvador</t>
  </si>
  <si>
    <t>Gerenciamento Do Setor Público</t>
  </si>
  <si>
    <t>Educação Básica NE-II</t>
  </si>
  <si>
    <t>Saúde Básica no NE I</t>
  </si>
  <si>
    <t>Saúde Básica no NE II</t>
  </si>
  <si>
    <t>Controle de Endemias no Nordeste</t>
  </si>
  <si>
    <t>Controle da Malaria na Bacia Amazônica</t>
  </si>
  <si>
    <t>Rodovias Federais</t>
  </si>
  <si>
    <t>Descent. Sist. Transp. Urb. SP</t>
  </si>
  <si>
    <t>Geração de Empregos - PROSEGE</t>
  </si>
  <si>
    <t>Programa de Modernização de Tecnologia Agropecuária da Região Centro - Sul</t>
  </si>
  <si>
    <t>Descentralizacao dos Sist. de Transp. Metropol. - RJ</t>
  </si>
  <si>
    <t>Modernização d Receita Federal</t>
  </si>
  <si>
    <t>Prog.Nac.Controle Dst/Aids I</t>
  </si>
  <si>
    <t>Educação Básica Ne Iii</t>
  </si>
  <si>
    <t>Capacitação das Ifes e Hospitais Universitários</t>
  </si>
  <si>
    <t>Fortalecimento Institucional do MRE</t>
  </si>
  <si>
    <t>Programa de Ampliação da Capacidade e Modernização da Ligação Rodoviária São Paulo-Curitiba-Florianópolis</t>
  </si>
  <si>
    <t>Descentralizacao do Sistema de Transporte Urbano BeloHorizonte</t>
  </si>
  <si>
    <t>Descentralizacao d Sistema do Recife</t>
  </si>
  <si>
    <t>Descent. dos Trens Metrop. de BH, Re e Cid. de Médio Porte</t>
  </si>
  <si>
    <t>Plano Integ. de Educ. e Saúde - PIES</t>
  </si>
  <si>
    <t>Modernização das Inst. Fed. de Ens. Superior - IFES</t>
  </si>
  <si>
    <t>Prosin - Prog. Social De Infraest. p/a Recup. de Áreas Degr.</t>
  </si>
  <si>
    <t>Prog. Desenv. Agroambiental Estado do Acre - PRODEACRE</t>
  </si>
  <si>
    <t>Desenv. e Modern. da Educ. Suppriv. no Brasil "Prog. Bid Cat"</t>
  </si>
  <si>
    <t>Projeto Sorriso</t>
  </si>
  <si>
    <t>Prod. Agropecuaria em Areas Deassent. da Ref. Agr.</t>
  </si>
  <si>
    <t>Irrigação Pontal Sul</t>
  </si>
  <si>
    <t>Desenvol. e Moderniz. das Reg.Cacaueiras do Brasil (Prodec)</t>
  </si>
  <si>
    <t>Programa Nacional de Saneamento Rural</t>
  </si>
  <si>
    <t>Projeto de Assistência Técnica ao Projeto de Saneamento em Áreas de Baixa Renda</t>
  </si>
  <si>
    <t>Reequipamento de Laboratório de Ensino</t>
  </si>
  <si>
    <t>Projeto de Recuperação e Modernização dos Perímetros Irrigados da Codevasf</t>
  </si>
  <si>
    <t>Rede de Pesquisa e Desenvolvimento de Políticas Públicas</t>
  </si>
  <si>
    <t>Modernizacao do Setor Publico</t>
  </si>
  <si>
    <t>Programa de Desenvolvimento Tecnológico</t>
  </si>
  <si>
    <t>Aprimoramento da Qualidade e Equidade da Educação Básica</t>
  </si>
  <si>
    <t>Proecotur - Prog. de Coop. Téc. para Desenv. Ecoturismo na Amazônia Legal</t>
  </si>
  <si>
    <t>Regulação do Setor de Energia Elétrica</t>
  </si>
  <si>
    <t>Estrut. e Real. do Encont.Inter.p/Avalia. - PROCEL</t>
  </si>
  <si>
    <t>Conservação e Reabilitação Ambiental</t>
  </si>
  <si>
    <t>Educ. Profis. Seguro Desemprege Capac. de Trab.de Baixa Esc.</t>
  </si>
  <si>
    <t>Prodemo / IPEA</t>
  </si>
  <si>
    <t>Programa de Modernização do Poder Executivo Federal</t>
  </si>
  <si>
    <t>Expansão e Melhoria da Qualidade de Ensino de Segundo Grau</t>
  </si>
  <si>
    <t>Programa Brasileiro de Segurança De Transito</t>
  </si>
  <si>
    <t>Projeto de Apoio ao Desenvolvimento de Tecnologia Agropecuária para o Brasil</t>
  </si>
  <si>
    <t>Reforma do Setor Saúde REC. CAP. ASSISTENCIAL SUS - REFORSUS</t>
  </si>
  <si>
    <t>Irrigação Pontal Norte</t>
  </si>
  <si>
    <t>Novo Modelo Conceptual de Irrigação no Projeto Salitre</t>
  </si>
  <si>
    <t>Programa de Desenvolvimento Sustentável do Pantanal - PANTANAL - 1ª Fase</t>
  </si>
  <si>
    <t>Sist.de Inf.Para o Gerenc. de Política Social do Prog. Comunidade Solidária - IPEA</t>
  </si>
  <si>
    <t>Prog. de Recup., Ampliação e Moderniz. Sistema Postal-Paste</t>
  </si>
  <si>
    <t>Programa de Ação Social em Saneamento - PASS/BID</t>
  </si>
  <si>
    <t>Reabilitação e Descentralização de Rodovias II</t>
  </si>
  <si>
    <t>Latin America Terra Capital Fund (Ex-Fundo de Invest. em Biod. p/ América Latina)</t>
  </si>
  <si>
    <t>Assistência a Pequenos Agricultores Sem Terra</t>
  </si>
  <si>
    <t>EDUCATION III</t>
  </si>
  <si>
    <t>FERTILIZER III</t>
  </si>
  <si>
    <t>ELETROSUL TRANSMISSI</t>
  </si>
  <si>
    <t>AGRI. EXPORT IND. II</t>
  </si>
  <si>
    <t>NUTRITION I</t>
  </si>
  <si>
    <t>FERTILIZER I</t>
  </si>
  <si>
    <t>AGRIC. RESEARCH I</t>
  </si>
  <si>
    <t>DFC-MEDIUM &amp; SMALL I</t>
  </si>
  <si>
    <t>SECONDARY &amp; FEEDER R</t>
  </si>
  <si>
    <t>R.D.I-RIO GRANDE NORTE</t>
  </si>
  <si>
    <t>RAILWAYS III FEPASA</t>
  </si>
  <si>
    <t>6263 - AGR. SÃO FRANCISCO PO</t>
  </si>
  <si>
    <t>6265 - STEEL - CSN II</t>
  </si>
  <si>
    <t>6266 - HIGHWAYS V</t>
  </si>
  <si>
    <t>6267 - RAILWAYS II RFFSA</t>
  </si>
  <si>
    <t>6264 - EDUCATION II</t>
  </si>
  <si>
    <t>PORTO COLOMBIA HYDRO</t>
  </si>
  <si>
    <t>HIGHWAYS I</t>
  </si>
  <si>
    <t>LIVESTOCK</t>
  </si>
  <si>
    <t>RURAL WS &amp; S PILOT</t>
  </si>
  <si>
    <t>ESTREITO H - ELECT POW</t>
  </si>
  <si>
    <t>ESTREITO HYDROELECTR</t>
  </si>
  <si>
    <t>JURUMIRIM HYDROELECT</t>
  </si>
  <si>
    <t>PIRATININGA ELEC. PO</t>
  </si>
  <si>
    <t>BRASIL SUBURBAN CAR</t>
  </si>
  <si>
    <t>RIO DE JANEIRO HIGHW</t>
  </si>
  <si>
    <t>Prog. de Trein. e Disseminação de Proc. Licitatórios</t>
  </si>
  <si>
    <t>Projeto de Aproveitamentos Múltiplos de Rec. Hídricos</t>
  </si>
  <si>
    <t>Prog. Desenv. Capacid. e Acomp e Avaliação de Desempenho Proj</t>
  </si>
  <si>
    <t>Rede Ferroviária Federal</t>
  </si>
  <si>
    <t>Projeto de Reforma da Ciência e Tecnologia - PADCT III</t>
  </si>
  <si>
    <t>Programa de Modernização das Companhias de Saneamento - Fase II</t>
  </si>
  <si>
    <t>Gerenc.dos Recursos Hídricos Reg. Semi-Árido do Nordeste</t>
  </si>
  <si>
    <t>Prog. de Conservação e Revitalização de Recursos Hídricos</t>
  </si>
  <si>
    <t>Programa de Infra-Estrutura Aeroportuária Do Brasil</t>
  </si>
  <si>
    <t>Programa de Modernização do Sistema de Controle Externo dos Estados, Distrito Federal e Municípios Brasileiros</t>
  </si>
  <si>
    <t>Programa de Modernização do Sistema de Controle Externo dos Estados e Municípios Brasileiros e do Distrito Federal</t>
  </si>
  <si>
    <t>Corredor de Transporte Multimodal Centro-Norte - 2ª FASE</t>
  </si>
  <si>
    <t>Estudos e Pesquisas - BNDES</t>
  </si>
  <si>
    <t>Programa de Saneamento para População de Baixa Renda II</t>
  </si>
  <si>
    <t>Programa de Modernização da Justiça Eleitoral</t>
  </si>
  <si>
    <t>Pavimentação da BR 174 nos Estados do Amazonas e Roraima</t>
  </si>
  <si>
    <t>Aval. do Desenvolv. Infantil no Brasil e Polit. Publicas/IPEA</t>
  </si>
  <si>
    <t>Programa Desenvolvimento de Recursos Hídricos para o Semi-Árido Brasileiro</t>
  </si>
  <si>
    <t>Projeto de Suporte a Gestão Financeira dos Estados</t>
  </si>
  <si>
    <t>Programa de Apoio ao Fundo Nacional do Meio Ambiente - Fase II - 1ª etapa</t>
  </si>
  <si>
    <t>Reforma Educação Técnica</t>
  </si>
  <si>
    <t>Programa de Preservação do Patrimônio Histórico Urbano - MONUMENTA</t>
  </si>
  <si>
    <t>Programa de Reforma da Educação Profissional - PROEP</t>
  </si>
  <si>
    <t>Auto-Avaliação Nacional de Capacidades para a Gestão Ambiental</t>
  </si>
  <si>
    <t>Programa de Melhoramento de Bairros - Habitar Brasil</t>
  </si>
  <si>
    <t>Programa Nacional de Apoio à Gestão Administrativa e Fiscal dos Municípios Brasileiros</t>
  </si>
  <si>
    <t>Descentraliz. do Controle Integrado de Doenças Transmissíveis</t>
  </si>
  <si>
    <t>Empréstimo Programático de Ajuste do Setor de Desenvolvimento Humano - PSRL/HD I</t>
  </si>
  <si>
    <t>Marco Regulatório de Fundos Privados de Pensão</t>
  </si>
  <si>
    <t>Programa de Modernização do Setor de SANEAM. II</t>
  </si>
  <si>
    <t>Programa Nacional de Apoio à Administração Fiscal para os Estados Brasileiros</t>
  </si>
  <si>
    <t>Programa de Modernização da Meteorologia e Hidrologia Brasileiras</t>
  </si>
  <si>
    <t>Programa de Modernização e Ampliação da Capacidade da Rodovia Fernão Dias - II</t>
  </si>
  <si>
    <t>Programa Nacional de Incentivo à Agroindustrialização Rural - PRONAR</t>
  </si>
  <si>
    <t>Cédula da Terra - Programa Piloto de Apoio à Reforma Agrária</t>
  </si>
  <si>
    <t>Capacitação para Liderança Sindicais/DIEESE</t>
  </si>
  <si>
    <t>Apoio Institucional à Política de Defesa da Concorrência no Brasil</t>
  </si>
  <si>
    <t>Projeto do Trem Metropolitano de Fortaleza - 1ª Fase</t>
  </si>
  <si>
    <t>Aperfeiçoamento dos Instrumentos de Atuação do Banco Central do Brasil</t>
  </si>
  <si>
    <t>Treinamento Disseminação de Procedimentos para Desembolso e Auditorias</t>
  </si>
  <si>
    <t>Programa de Consolidação e Emancipação (Auto-Suficiência) de Assentamentos Resultantes da Reforma Agrária</t>
  </si>
  <si>
    <t>Highway Vii Rehab &amp;</t>
  </si>
  <si>
    <t>Education Vi-Cw &amp; Nn</t>
  </si>
  <si>
    <t>São Frn II - Rural D</t>
  </si>
  <si>
    <t>Nw Devt 1 - Agricult</t>
  </si>
  <si>
    <t>Education V-Agric &amp;</t>
  </si>
  <si>
    <t>Polonoroeste III</t>
  </si>
  <si>
    <t>Ag Credit/Exp Devt</t>
  </si>
  <si>
    <t>Export Devt I (Ap)</t>
  </si>
  <si>
    <t>Parana Market Towns</t>
  </si>
  <si>
    <t>Agro-Industries III</t>
  </si>
  <si>
    <t>Nw Devt II-Mato Gros</t>
  </si>
  <si>
    <t>Nw Devt I - Health</t>
  </si>
  <si>
    <t>Nw Devt I - Highways</t>
  </si>
  <si>
    <t>Piaui Rural Devt</t>
  </si>
  <si>
    <t>Alcohol &amp; Biomass En</t>
  </si>
  <si>
    <t>Ceara II Intergrated</t>
  </si>
  <si>
    <t>Education IV</t>
  </si>
  <si>
    <t>São Paulo Pollut CTL</t>
  </si>
  <si>
    <t>Secondary &amp; Feeder Rds</t>
  </si>
  <si>
    <t>Rural Devt V-Pernamb</t>
  </si>
  <si>
    <t>6301 - MEDIUM CITIES DEVT</t>
  </si>
  <si>
    <t>INTEG. RURAL DEVT V</t>
  </si>
  <si>
    <t>VALESUL ALUMINUM SME</t>
  </si>
  <si>
    <t>AGRICULTURAL EXTENSI</t>
  </si>
  <si>
    <t>AMAZONAS RURAL DEVT</t>
  </si>
  <si>
    <t>RECIFE INTEGRADTED UR</t>
  </si>
  <si>
    <t>MARANHÃO R/D</t>
  </si>
  <si>
    <t>METROPOLITAN DEVT</t>
  </si>
  <si>
    <t>FEEDER ROADS III</t>
  </si>
  <si>
    <t>DEVELOPMENT BANKING</t>
  </si>
  <si>
    <t>POWER PAULO AFONSO I</t>
  </si>
  <si>
    <t>POWER - ITUMBIARA</t>
  </si>
  <si>
    <t>AGRIC. EXPORT INDUST</t>
  </si>
  <si>
    <t>LIVESTOCK II</t>
  </si>
  <si>
    <t>HIGHWAYS IV</t>
  </si>
  <si>
    <t>HIGHWAYS III</t>
  </si>
  <si>
    <t>STEEL CSN</t>
  </si>
  <si>
    <t>MBR IRON ORE</t>
  </si>
  <si>
    <t>LAND SETTLEMENT - MARA</t>
  </si>
  <si>
    <t>RAILWAYS I</t>
  </si>
  <si>
    <t>PORTS I</t>
  </si>
  <si>
    <t>EDUCATION I</t>
  </si>
  <si>
    <t>MARIMBONDO POWER I</t>
  </si>
  <si>
    <t>HIGHWAYS II</t>
  </si>
  <si>
    <t>PETROCHEMICALS I</t>
  </si>
  <si>
    <t>URBAN MASS TRANSPORT</t>
  </si>
  <si>
    <t>HIGHWAYS VI</t>
  </si>
  <si>
    <t>RURAL DEVT - PARAIBA</t>
  </si>
  <si>
    <t>RURAL DEVT -CEARÁ</t>
  </si>
  <si>
    <t>RAILWAY REHABILITAT</t>
  </si>
  <si>
    <t>POWER AND TELEPHONE</t>
  </si>
  <si>
    <t>Descentralização do Sistema de Trem Metropolitano de Salvador</t>
  </si>
  <si>
    <t>Fundo de Fortalecimento Escolar - 1ª FASE</t>
  </si>
  <si>
    <t>Ciência e Tecnologia / Centros de Excelência</t>
  </si>
  <si>
    <t>Ciência e Tecnologia / Pesquisa Dirigida - PPD</t>
  </si>
  <si>
    <t>Reservas Extrativistas - RESEX</t>
  </si>
  <si>
    <t>Desenvolvimento da Floresta Nacional do Amapá</t>
  </si>
  <si>
    <t>Sipam - Sistema de Proteção da Amazônia Ii</t>
  </si>
  <si>
    <t>Espanha - Plano de Desenvolvimento da Unicamp II</t>
  </si>
  <si>
    <t>Acordo Brasil/Itália - JEQUITAÍ</t>
  </si>
  <si>
    <t>Apoio à Secretaria de Coordenação dos Assuntos da Amazônia Legal</t>
  </si>
  <si>
    <t>Projeto de Aproveitamento da Biomassa para Fins Energéticos</t>
  </si>
  <si>
    <t>Preparation and Development Facility - Expasion na Consolidation of a System</t>
  </si>
  <si>
    <t>Rda/Aquisição de Fontes de Ensaio-Copel</t>
  </si>
  <si>
    <t>Programa de Prevenção e Controle de Doenças e Agravos Ocasionados pela Falta ou Inadequação nos Sistemas de Abastecimento de Água e Esgotamento Sanitário em Cidades com até 30 mil Habitantes</t>
  </si>
  <si>
    <t>Programa Nacional de Agroenergia</t>
  </si>
  <si>
    <t>Ampliação e Modernização da Ligação Rodoviária Florianópolis-Osório</t>
  </si>
  <si>
    <t>Sistema Nacional de Vigilância em Saúde - 1ª Fase</t>
  </si>
  <si>
    <t>Programa de Reestruturação e Privatização no Setor Portuário</t>
  </si>
  <si>
    <t>Programa Recuperação da Qualidade da Água da Bacia do Rio Paraíba do Sul</t>
  </si>
  <si>
    <t>Projeto de Controle das DST/AIDS II</t>
  </si>
  <si>
    <t>Irrigação Jaíba - ETAPA III</t>
  </si>
  <si>
    <t>Projeto de Irrigação do Baixo Irecê</t>
  </si>
  <si>
    <t>Fortalecimento da Gestão Ambiental do Setor de Mineração Carbonífera - SC</t>
  </si>
  <si>
    <t>Promoção da Saúde dos Animais e dos Vegetais -1ª Fase Prosave</t>
  </si>
  <si>
    <t>Projeto de Desenvolvimento para Agricultura - Doação PRODETAB</t>
  </si>
  <si>
    <t>Desenvolvimento e Difusão da Negociação e Mediação Trabalhista no Brasil</t>
  </si>
  <si>
    <t>Integração do Poder Legislativo</t>
  </si>
  <si>
    <t>Programa Nacional do Meio Ambiente II - PNMA II</t>
  </si>
  <si>
    <t>Importação de Equipamentos Mec/Metrimpex - HUNGRIA</t>
  </si>
  <si>
    <t>Programa de Saúde e Saneamento Básico no Piauí</t>
  </si>
  <si>
    <t>Ações Básicas de Saúde no Ceará</t>
  </si>
  <si>
    <t>LAND RES/TITLING</t>
  </si>
  <si>
    <t>Melhoramento da Infraestrutura de Transporte no Corredor Rio-Sao Paulo - CAMPINAS</t>
  </si>
  <si>
    <t xml:space="preserve">Provarzeas Espirito Santo  </t>
  </si>
  <si>
    <t>Prodecer III - Programa Cooperação Nipo-Brasileira p/ Desenvolvimento do Cerrado</t>
  </si>
  <si>
    <t>Projeto de Conservação e Utilização Sustentável da Diversidade Biológica</t>
  </si>
  <si>
    <t>MEC/MEDICOR II</t>
  </si>
  <si>
    <t>Projeto Integrado de Proteção às Populações e Terras Indígenas da Amazônia Legal- PPTAL</t>
  </si>
  <si>
    <t>Estratégia p/ Utilização Hidrogênio Eletrolítico c/ Combustível Transporte Massa</t>
  </si>
  <si>
    <t>Subprograma de Políticas de Recursos Naturais - SPRN</t>
  </si>
  <si>
    <t>MEC/ALEMANHA V</t>
  </si>
  <si>
    <t>Brazilian National Climate Change-Inventario Emissoes Liq. Gases Efeito Estufa</t>
  </si>
  <si>
    <t>Corredor de Transporte Multimodal Centro-Norte</t>
  </si>
  <si>
    <t>Programa de Saneamento Ambiental da Ilha de São Luis</t>
  </si>
  <si>
    <t>Ação para uma Amazônia Sustentável</t>
  </si>
  <si>
    <t>Projeto Integrado de Biomassa</t>
  </si>
  <si>
    <t>Projeto Portal de Informações do Agronegócio para Acesso Público</t>
  </si>
  <si>
    <t>PRONAF - Programa Nacional de Fortalecimento da Agricultura Familiar</t>
  </si>
  <si>
    <t>Fundo de Fortalecimento Escolar - 2ª Fase</t>
  </si>
  <si>
    <t>Fundo de Fortalecimento Escolar</t>
  </si>
  <si>
    <t>Promoção da Saúde dos Animais e dos Vegetais -2ª FASE-PROSAVE</t>
  </si>
  <si>
    <t>Programa de Apoio ao Fundo Nacional do Meio Ambiente - Fase II - 2ª etapa</t>
  </si>
  <si>
    <t>Programa de Desenvolvimento Sustentável do Pantanal - PANTANAL- 2ª Fase</t>
  </si>
  <si>
    <t>Sistema Nacional de Vigilância em Saúde - 2ª Fase</t>
  </si>
  <si>
    <t>Sistema Nacional de Vigilância em Saúde - 3ª Fase</t>
  </si>
  <si>
    <t>Programa de Assistência Técnica para a Reforma dos Sistemas Estaduais de Previdência</t>
  </si>
  <si>
    <t>Estudos Sobre Impacto de Projetos de Infra-Estrutura Básica no RJ</t>
  </si>
  <si>
    <t>PRÓ-ÍNDIO</t>
  </si>
  <si>
    <t>Programa de Zoneamento Ecológico-Econômico de Macroeixos Selecionados</t>
  </si>
  <si>
    <t>Programa Prevencão/Controle de Queimadas no Arco do Desmatamento Amazônia</t>
  </si>
  <si>
    <t>NE URBN RECON (FL'D)</t>
  </si>
  <si>
    <t>Programa de Expansão e Melhoria do Ensino Médio - PROMED/ 1ª FASE</t>
  </si>
  <si>
    <t>Projeto de Profissionalização dos Trabalhadores da Área de Enfermagem</t>
  </si>
  <si>
    <t>IRRIG ENGINEERING</t>
  </si>
  <si>
    <t>Doação - Programa de Regulamentação dos Planos Privados de Assistência à Saúde</t>
  </si>
  <si>
    <t>People, Land Management and Environmental Change</t>
  </si>
  <si>
    <t>Programa Controle Poluição/Conservação Recursos Naturais</t>
  </si>
  <si>
    <t>Gerenciamento Integrado da Bacia do Alto Paraguai II/ Conservação da Biodiversidade e dos Ecosistemas Aquáticos II</t>
  </si>
  <si>
    <t>Gerenciamento Integrado dos Recursos Hídricos da Bacia do Rio São Francisco II - Zona Costeira</t>
  </si>
  <si>
    <t>Apoio ao Manejo Florestal Sustentável na Amazônia - PRO-MANEJO</t>
  </si>
  <si>
    <t>ELEC POWER SEC I</t>
  </si>
  <si>
    <t>Projeto Corredores Ecológicos</t>
  </si>
  <si>
    <t>Projeto Gerenc. Integrado Bacia Alto Paraguai - I</t>
  </si>
  <si>
    <t>Projeto Integrado Recursos Hídricos Bacia Rio S. Francisco - I</t>
  </si>
  <si>
    <t>Programa de Treinamento e Disseminação de Procedimentos Licitatórios - FASE II</t>
  </si>
  <si>
    <t>Prodecer III - Expansão</t>
  </si>
  <si>
    <t>Programa de Modernização de Instituições Federais de Ensino Superior</t>
  </si>
  <si>
    <t>Capacity Building and Targeted Research on the Floristic Diversity of the Americ</t>
  </si>
  <si>
    <t>Programa de Melhoria e Expansão do Ensino Médio - II Etapa</t>
  </si>
  <si>
    <t>Projeto Consolidação da Raça Girolando - Gado Leiteiro Tropical</t>
  </si>
  <si>
    <t>CREDIT &amp; MKTG REFORM</t>
  </si>
  <si>
    <t>Programa de Desenvolvimento Sustentável para os Assentamentos da Reforma Agrária no Semi-Árido do Nordeste</t>
  </si>
  <si>
    <t>Programa de Saneamento Integrado em Pequenos Municípios - SEDE ZERO - 1ª FASE</t>
  </si>
  <si>
    <t>Estratégia Nacional de Diversidade Biológica e Relatório para a Convenção sobre Diversidade Biológica</t>
  </si>
  <si>
    <t>Rede Monitoramento/ Pesq. na Eliminação Gases Afetam Camada Ozonio Cone Sul</t>
  </si>
  <si>
    <t>Controle Global de Gases Estufa, Incluindo Ozônio</t>
  </si>
  <si>
    <t>Instituto Interamericano Para Pesquisa E Mudanças Globais</t>
  </si>
  <si>
    <t>Alternativa à Roça e Queima</t>
  </si>
  <si>
    <t>Expansão/Consolidação de um Sistema de Áreas Protegidas na Reg.Amazônica - Brasil</t>
  </si>
  <si>
    <t>Wooden Furniture</t>
  </si>
  <si>
    <t>Proteção Biodiversidade e do Valor Sócio-Econômico Ecossist. De Mangues</t>
  </si>
  <si>
    <t>Promoção de Melhores Práticas de Conservação e Uso Sustentável da Biodiversidade em Regiões Áridas e Semi-áridas</t>
  </si>
  <si>
    <t>Controle e Gerenciamento de Água de Lastro de Navios em Países em Desenvolvimento</t>
  </si>
  <si>
    <t>Estimativa Estoques e Variações de Carbono Orgân. no Solo em Escala Nacional</t>
  </si>
  <si>
    <t>Geração de Energia Bagaço de Cana</t>
  </si>
  <si>
    <t>Programa Nacional de Apoio à Modernização Administrativa dos Estados</t>
  </si>
  <si>
    <t>Centros de Mediação e Arbitragem</t>
  </si>
  <si>
    <t>Projeto de Assistência Técnica à Previdência Social</t>
  </si>
  <si>
    <t>Programa de Crédito Fundiário e Combate à Pobreza Rural</t>
  </si>
  <si>
    <t>Classificação Ecológica do Território Brasileiro: um Método Climático</t>
  </si>
  <si>
    <t>Programa de Transformação da Gestão Social</t>
  </si>
  <si>
    <t>Projeto de Apoio à Inovação Tecnológica, Agroalimentar e Agroindustrial para o Futuro</t>
  </si>
  <si>
    <t>Projeto Manejo dos Recursos Naturais da Várzea - ProVárzea</t>
  </si>
  <si>
    <t>Projeto de Apoio ao Monitoramento e Análise - AMA</t>
  </si>
  <si>
    <t>Removal of Barriers to the Abatement Global Mercury Pollution Artisanal Gold Min</t>
  </si>
  <si>
    <t>Desenv. de Sist. Agroflorestais p/ Recup. Amb. das Bacias Hidro. Baixo Sul BA</t>
  </si>
  <si>
    <t>Estudo Integrado de Bacias Hidrográficas: Desenv. de Modelos de Recuperação</t>
  </si>
  <si>
    <t>Projeto Piloto Recup. Áreas Degrad. Mata Atlântica e Leste M. Gerais e Esp.Santo</t>
  </si>
  <si>
    <t>Addressing Biodiversity Conservation and Land Degradation Community Level</t>
  </si>
  <si>
    <t>Proj. Piloto de Auto-Promoção e Étno-Desenv. de Pop. Indígenas Brasileiras</t>
  </si>
  <si>
    <t>Conservation and Sustainable Management of Below Ground Biodiversity - Tranche 2</t>
  </si>
  <si>
    <t>Integrated Coastal Zone Management</t>
  </si>
  <si>
    <t>Manejo e Utilização de Dejetos Animais e de Resíduos Orgânicos e Químicos</t>
  </si>
  <si>
    <t>Biodiversity Conservation in the Brazilian Amazon</t>
  </si>
  <si>
    <t>Preservação da Biodiversidade/valor Socio-Econ. Ecoss. Mangues na Amér. Tropical</t>
  </si>
  <si>
    <t>Programa Pequenos Projetos - 2ª FASE</t>
  </si>
  <si>
    <t>Reforma da Previdência</t>
  </si>
  <si>
    <t>Modelo Indicador Para Ecossistemas Áridos (GEF-ID 33)</t>
  </si>
  <si>
    <t>Colheita/Comerc. Sementes de Árvores Nativas Territ. INDÍGENA DE URU-EU-WAU-WAU</t>
  </si>
  <si>
    <t>Conservação da Biodiversidade em Ecossistema Relevante do Sudoeste da Amazônia</t>
  </si>
  <si>
    <t>Exploração da Biodiversidade, Recomposição e Manutenção da Biomassa Florestal</t>
  </si>
  <si>
    <t>Probioma - Proteção à Biodiversidaden Mata Atlântica</t>
  </si>
  <si>
    <t>Doação - Programa de Desenvolvimento Energético de Estados e Municípios</t>
  </si>
  <si>
    <t>Projeto de Assistência Técnica para a Reforma da Previdência Social</t>
  </si>
  <si>
    <t>Projeto de Transformação do Setor Florestal</t>
  </si>
  <si>
    <t>Doação - Programa de Promoção à Capacitação</t>
  </si>
  <si>
    <t>Doação - FUNDESCOLA III</t>
  </si>
  <si>
    <t>Programa de Reforma e Proteção Social</t>
  </si>
  <si>
    <t>Sistema de Transporte de Alta Capacidade em Curitiba</t>
  </si>
  <si>
    <t>Feasibility Study For Externally-Fired Combined Cycle (EFCC)</t>
  </si>
  <si>
    <t>Agroforestry Systems Development Associated to Watershed Reclam. And Management</t>
  </si>
  <si>
    <t>Removal of Barriers to Biomass Cogeneration in Brazil</t>
  </si>
  <si>
    <t>Climate Change Capacity Building In the Southern Hemisphere</t>
  </si>
  <si>
    <t>Programa de Regulação de Planos Privados de Assistência à Saúde</t>
  </si>
  <si>
    <t>Projeto Cartão Nacional de Saúde - 2ª Fase</t>
  </si>
  <si>
    <t>Doação - Transferência de Tecnologia Através de Empreendimentos de Tecnologia Agropecuária</t>
  </si>
  <si>
    <t>A Survey and Mapping of the Remainign Native Vegetation of the Cerrado Biome</t>
  </si>
  <si>
    <t>Rede Abde/Sebrae de Informações para o Desenvolvimento - Rade</t>
  </si>
  <si>
    <t>Migratory Waterbirds (Regional)</t>
  </si>
  <si>
    <t>Agroindustia IV</t>
  </si>
  <si>
    <t>Provision and Use of Plant Taxonomic Information essential for Neotropical Biodiversity</t>
  </si>
  <si>
    <t>Programa de Fortalecimento da Sociedade Civil</t>
  </si>
  <si>
    <t>Programa de Erradicação do Trabalho Infantil - 1ª FASE</t>
  </si>
  <si>
    <t>Programa de Erradicação do Trabalho Infantil - 2ª FASE</t>
  </si>
  <si>
    <t>Projeto De Gerenciamento Dos Recursos Hidrícos Da Bacia Do Rio Paraíba Do Sul</t>
  </si>
  <si>
    <t>Projeto de Apoio à Implantação e Consolidação do Programa Saúde da Família no Brasil - 1ª Fase</t>
  </si>
  <si>
    <t>Projeto de Apoio à Implantação e Consolidação do Programa Saúde da Família no Brasil - 2ª Fase</t>
  </si>
  <si>
    <t>Projeto de Apoio à Implantação e Consolidação do Programa Saúde da Família no Brasil - 3ª Fase</t>
  </si>
  <si>
    <t>Projeto Amanhã</t>
  </si>
  <si>
    <t>Projeto Tipi</t>
  </si>
  <si>
    <t>Programa Museu Nacional da Universidade do Rio de Janeiro</t>
  </si>
  <si>
    <t>Avaliação Global de Recursos Energéticos Eólicos e Solares</t>
  </si>
  <si>
    <t>Resgate/Uuo Econ. Biodiv. Peq. Agric. e Pop. Noroeste/MT</t>
  </si>
  <si>
    <t>Desenvolvimento de Sistemas de Produção Agroecológica para o Estado de SC</t>
  </si>
  <si>
    <t>Proj de Melhoria da Identif. e Regulariz. de Terras das com. Quilombolas Brasil.</t>
  </si>
  <si>
    <t>Deliamento e Implementação de Projetos de Florestamento</t>
  </si>
  <si>
    <t>Proj. ee Expansão e Modernização de Bibliotecas Públicas e Incentivo à Leitura</t>
  </si>
  <si>
    <t>Doação - Programa de Especialização em Gestão de Empresas de Saúde</t>
  </si>
  <si>
    <t>Programa Sesi - Educação do Trabalhador</t>
  </si>
  <si>
    <t>Programa de Apoio à Modernização da Gestão do Sistema de Previdência Social - PROPREV</t>
  </si>
  <si>
    <t>Programa de Apoio à Empreendimentos Sustentáveis - FUNBIO</t>
  </si>
  <si>
    <t>Projeto de Modernização da Irrigação</t>
  </si>
  <si>
    <t>Projeto de Ajuste Fiscal e Reforma da Administração</t>
  </si>
  <si>
    <t>Reforma da Previdência II</t>
  </si>
  <si>
    <t>Cooperação Técnica Não Reembolsável nº ATN/JF - 6765 - (Doação PROMED)</t>
  </si>
  <si>
    <t>Desenvolv. Sustentavel do Sistema Aquífero Guarani</t>
  </si>
  <si>
    <t>Expansão e Consolidação de um Sistema de Áreas Protegidas na Região Amazônica do Brasil - ARPA</t>
  </si>
  <si>
    <t>Projeto Child Milenium</t>
  </si>
  <si>
    <t>Proj. Monit.e Contr. do Desmat. e Queimadas Amazon.- Prodesque</t>
  </si>
  <si>
    <t>Projeto Assistência Técnica ao Progr. Reforma p/ Setor Desenv. Humano - HD/TAL</t>
  </si>
  <si>
    <t>Infraestrutura de Qualidade Aumentando a Competitividade de Peq. e Medias Cias</t>
  </si>
  <si>
    <t>Projeto de Assistência Técnica para Reforma da Previdência Social</t>
  </si>
  <si>
    <t>Programa de Apoio à Modernização da Gestão do Sistema de Previdência Social</t>
  </si>
  <si>
    <t>Programa de Reforma da Previdência dos Municípios</t>
  </si>
  <si>
    <t>Integrating Biodiversity Tourism Sector</t>
  </si>
  <si>
    <t>Conservação da Bio. e Uso Sust. Rec. Nat. na Zona Costeira</t>
  </si>
  <si>
    <t>Manejo Integrado e Sustentável dos Recursos Hídricos da Bacia Transfronteiriça do Rio Amazonas (PDF-B AQUABIO)</t>
  </si>
  <si>
    <t>Avaliação Global de Recursos Energéticos Eólicos e Solares - FASE II</t>
  </si>
  <si>
    <t>A Survey and Mapping of the Remaining Native Vegetation of the Cerrado Biome -II</t>
  </si>
  <si>
    <t>Capacity Transboundary Water Resources Management in Latin America and Caribbean (regional)</t>
  </si>
  <si>
    <t>Removal of Barriers to the Introduction of Cleaner Artisanal Gold Mining and Extrataction Technologies - FASE II - GLOBAL</t>
  </si>
  <si>
    <t>Trem Metropolitano de Fortaleza - 2ª FASE</t>
  </si>
  <si>
    <t>Projeto de Fortalecimento do Gerenciamento Fiscal e Financeiro</t>
  </si>
  <si>
    <t>Doação - Projeto de Apoio à Expansão e Sustentabilidade do Programa de Saúde da Família no Brasil</t>
  </si>
  <si>
    <t>Apoio ao Uso Sustentável das Florestas Brasileiras - PNF - 1ª Fase</t>
  </si>
  <si>
    <t>Promoção Regional da Prot. Amb. Global, Através dos Meios de Com. Eletrônicos</t>
  </si>
  <si>
    <t>Prod. de Hidrogênio, a Partir do Etanol, p/ Cél. de Comb. Ap. Automotivas</t>
  </si>
  <si>
    <t>Mecanismo Financeiro para o Saneamento Rural - MEFISAl</t>
  </si>
  <si>
    <t>Demonstrações de Manejo Integrado de Ecossistemas e de Bacias Hidrográficas no Bioma Caatinga</t>
  </si>
  <si>
    <t>Apoio ao Uso Sustentável das Florestas Brasileiras - PNF - 2ª Fase</t>
  </si>
  <si>
    <t>Programa de Reforma Fiscal</t>
  </si>
  <si>
    <t>Programa de Aperfeiçoamento dos Instrumentos de Atuação do Banco Central do Brasil e da Comissão de Valores Mobiliários junto ao Sistema Financeiro Nacional</t>
  </si>
  <si>
    <t>Projeto Vortais para Cadeias Produtivas</t>
  </si>
  <si>
    <t>Projeto Reservas Extrativistas - Fase II - RESEX II</t>
  </si>
  <si>
    <t>Programa de Ajuste do Setor Financeiro</t>
  </si>
  <si>
    <t>Interior Atlantic Forest Trinat. Corridor Conserv. And Sustainable Use (PDF-A).</t>
  </si>
  <si>
    <t>Programa de Apoio à Modernização do Tribunal de Contas da União</t>
  </si>
  <si>
    <t>Projeto Edc-Canada/Equip. de Central de Comutação p/ Telefonia Móvel - Celular</t>
  </si>
  <si>
    <t>Doação-Estudo Setorial da Educação Superior no Brasil</t>
  </si>
  <si>
    <t>Projeto Credit Lyonnais/Exibank</t>
  </si>
  <si>
    <t>Projeto Telecomunicações Rurais</t>
  </si>
  <si>
    <t>Projeto Fundo de Estudos e Técnicos I</t>
  </si>
  <si>
    <t>Projeto Equipamentos Médico-Hospitalares P/ Hospitais Universitários</t>
  </si>
  <si>
    <t>Projeto Plano de Recuperação e Modernização de Locomotivas</t>
  </si>
  <si>
    <t>Projeto Piloto do Sistema Nacional de des. Tecnológico Aplicado à Habitação</t>
  </si>
  <si>
    <t>Programa de Treinamento de Capacitação Técnica e Ger. Em Conserv. da Natureza</t>
  </si>
  <si>
    <t>Projeto Metrimpex/Importação Equipamentos Mec</t>
  </si>
  <si>
    <t>Linha Dde Crédito para Aquisição de Tecn., Bens e Serv. p/ Mod. da Agropecuária</t>
  </si>
  <si>
    <t>Projeto Duplicação da Capacidade de Produção da Cenibra</t>
  </si>
  <si>
    <t>Projeto Alunorte - Alumina do Norte do Brasil S.ª</t>
  </si>
  <si>
    <t>Projeto Base Cartográfica Digital da Amazônia</t>
  </si>
  <si>
    <t>Transferência de Tecnologia para Perímetros Irrigados</t>
  </si>
  <si>
    <t>Produção Intensiva Leitura</t>
  </si>
  <si>
    <t>Prog. Piloto a Proteção de Florestas Tropicais do Brasil</t>
  </si>
  <si>
    <t>Wood Biomass Gasification</t>
  </si>
  <si>
    <t>Diversidade na Universidade - Acesso à Universidade de Grupos Socialmente Desfavorecidos</t>
  </si>
  <si>
    <t>Projeto de Suporte ao Desenv. de Empreend. de Agricultores Familiares do NE</t>
  </si>
  <si>
    <t>Formulação e gerenciamento de recursos hídricos da Bacia do Prata - PDF=A</t>
  </si>
  <si>
    <t>Projeto de Sistema de Transporte de Massa de Goiânia - GO</t>
  </si>
  <si>
    <t>Global Biodiversity (GBF) - PHASE III</t>
  </si>
  <si>
    <t>Doação Sistema de Informação para Planejamento Regional de Transporte</t>
  </si>
  <si>
    <t>Programa de Cadastro de Terras e Regularização Fundiária no Brasil - 1ª Fase</t>
  </si>
  <si>
    <t>Proteção Ambiental e Desenvolvimento Sustentável do Sistema Aquífero Guarani - Regional (Brasil, Argentina, Uruguai e Paraguai)</t>
  </si>
  <si>
    <t>Programa De Promoção Da Ética - PPE</t>
  </si>
  <si>
    <t>Programa Setorial de Promoção do Capital Humano</t>
  </si>
  <si>
    <t>Eco-responsible Procurement Guidance in Development and Nearly Industrial and Economic</t>
  </si>
  <si>
    <t>Ampliação da Rede Interamericana de Informação Sobre a Biodiversidade</t>
  </si>
  <si>
    <t>Globally Important Ingenious Agricultural Heritage Systems</t>
  </si>
  <si>
    <t>Sistema de Monitoramento da Biodiversidade em Unidades de Conservação Federais</t>
  </si>
  <si>
    <t>Desenvolvimento de Estrutura Nacional de Biosegurança</t>
  </si>
  <si>
    <t>Desenv. e Promoção de Medidas de Pol. p/Redução de Gás de Estufa e Proteção M.A</t>
  </si>
  <si>
    <t>Potential Economic and Technological Impacts of Climate Change and Agricultural</t>
  </si>
  <si>
    <t>Reforma do Setor de Energia - Power Sector Adjustment Loan</t>
  </si>
  <si>
    <t>Assist.Téc. para a Modern. e Fortalec. Instit. da Sec. de Previd. Complementar</t>
  </si>
  <si>
    <t>Projeto de Assistência Técnica à Previdência Social - PROAST II- 2ª FASE</t>
  </si>
  <si>
    <t>Programa de Cadastro de Terras e Regularização Fundiária no Brasil - 2ª Fase</t>
  </si>
  <si>
    <t>Replacement of Diesel Generators by Systems in the Brazilian Rain Forrest</t>
  </si>
  <si>
    <t>Cooperação Financeira - Programa Educação sem Fronteiras - EDUSF</t>
  </si>
  <si>
    <t>Projeto de Assistência Técnica ao Setor Energético Brasileiro - ESTAL</t>
  </si>
  <si>
    <t>Segundo Programa de Ajuste para o Setor Financeiro</t>
  </si>
  <si>
    <t>Programa de Apoio à Sustentabilidade do Projeto AIDS - AIDS III</t>
  </si>
  <si>
    <t>Programa Brasileiro de Transporte Urbano: Investimentos Multifásicos - PBTU</t>
  </si>
  <si>
    <t>Apoio as Ações de Pré-Investimentos da Sedu/PR</t>
  </si>
  <si>
    <t>Programa de Fortalecimento do Controle do Espaço Aéreo Brasileiro-Aeronaves CL-X e P-3BR</t>
  </si>
  <si>
    <t>Uso Sustentável da Agro-Biodiversidade e Combate à Desertificação no Sertão (PDF-B)</t>
  </si>
  <si>
    <t>Projeto Cerrado Sustentável (Projeto Guarda-Chuva)</t>
  </si>
  <si>
    <t>Programa Brasil-Argentina de Cooperação em Ciência, Tecnologia e Inovação</t>
  </si>
  <si>
    <t>Plano Nacional de Implementação no Brasil sobre Poluentes Orgânicos Persistentes</t>
  </si>
  <si>
    <t>Programa de Reforma Fiscal II</t>
  </si>
  <si>
    <t>Doação para o programa de Suporte para o Diálogo Nacional</t>
  </si>
  <si>
    <t>Doação da Implantação do Sistema de Informações Econômico-Financeiras da Antt</t>
  </si>
  <si>
    <t>Doação Análise Situacional do Poder Judiciário Brasileiro</t>
  </si>
  <si>
    <t>Technology Transfer Network - Phase II</t>
  </si>
  <si>
    <t>Proj. de Suporte ao Desenv. de Empreend. de Agric. Familiares do NE Brasileiro (Fida)</t>
  </si>
  <si>
    <t>Programa de Modernização da Gestão do Sistema Judiciário - 1ª FASE</t>
  </si>
  <si>
    <t>Programa de Modernização da Gestão do Sistema Judiciário - 2ª FASE</t>
  </si>
  <si>
    <t>Programa de Modernização da Gestão do Sistema Judiciário - 3ª FASE</t>
  </si>
  <si>
    <t>Projeto de Segurança Cidadâ</t>
  </si>
  <si>
    <t>Projeto de Segurança Cidadã</t>
  </si>
  <si>
    <t>Projeto de Segurançã Cidadâ</t>
  </si>
  <si>
    <t>Doação PRODETUR JK</t>
  </si>
  <si>
    <t>Doação - Fortalecimento Institucional para o Monitoramento e Avaliação do Impacto do Desenvolvimento Social no Setor de Turismo no Brasil</t>
  </si>
  <si>
    <t>Estrat.Interamer. p/a Partic. Públ.: um Mod. Reg. p/a Implement. Princíp. 10</t>
  </si>
  <si>
    <t>Subprograma de Ciência e Tecnologia - SPC&amp;T - Fase II - PPG7</t>
  </si>
  <si>
    <t>Prog. Cooperative Framework for Integrating Global Environmental Concerns Into T</t>
  </si>
  <si>
    <t>Implantação da Ferrovia Norte-Sul em Parceria Público-Privada - PPP</t>
  </si>
  <si>
    <t>Formação de Professores da Educação Infantil</t>
  </si>
  <si>
    <t>Apoio à Modernização do Aparelho do Estado - BRA/B7-3100/IB/1999/0057</t>
  </si>
  <si>
    <t>Doação - Consultoria e Outras Ações para Elaboração de Projeto de Qualificação do SUS - QUALISUS</t>
  </si>
  <si>
    <t>Instalação de Terminais Pesqueiros</t>
  </si>
  <si>
    <t>Projeto de Apoio à Agenda de Crescimento Econômico Equitativo e Sustentável</t>
  </si>
  <si>
    <t>Programa de Apoio Institucional para a Ouvidoria de Polícia e Policiamento Comunitário</t>
  </si>
  <si>
    <t>Apoio à Modernização do Sistema Fiscal Brasileiro</t>
  </si>
  <si>
    <t>Projeto de Investimentos para a Qualificação do Sistema Único de Saúde - Projeto QUALISUS 1ª Fase</t>
  </si>
  <si>
    <t>Projeto de Investimentos para a Qualificação do Sistema Único de Saúde - Projeto QUALISUS 2ª Fase</t>
  </si>
  <si>
    <t>Projeto de Investimentos para a Qualificação do Sistema Único de Saúde - Projeto QUALISUS 3ª Fase</t>
  </si>
  <si>
    <t>1º Empréstimo Prog. p/o Crescimento Eqüitativo e Sust. Psal - Competitividade</t>
  </si>
  <si>
    <t>Projeto de Apoio ao Programa Bolsa Família</t>
  </si>
  <si>
    <t>Projeto de Expansão do Programa de Proteção a Crianças e Adolescentes Ameaçados de Morte</t>
  </si>
  <si>
    <t>Produção Sustentável em Florestas Nacionais sob Regime de Concessões Florestais</t>
  </si>
  <si>
    <t>Instalação de Terminais Pesqueiros - 2º FASE</t>
  </si>
  <si>
    <t>Apoio ao Programa Nacional de Florestas</t>
  </si>
  <si>
    <t>Programa de Desenvolvimento Fronteiriço BRASIL/PERU/BOLÍVIA</t>
  </si>
  <si>
    <t>Redes de Centros Tecnológicos e Apoio às Pequenas e Médias Empresas</t>
  </si>
  <si>
    <t>Programa de Modernização do Legislativo Brasileiro</t>
  </si>
  <si>
    <t>Projeto de Assistência Técnica para a Agenda da Sustentabilidade Ambiental</t>
  </si>
  <si>
    <t>Whole Forest Observatories: Assessment of Forest Ecosystem Services for Effective Conservation</t>
  </si>
  <si>
    <t>Develop. Management Plan for the Sao Francisco River Basin</t>
  </si>
  <si>
    <t>Preparação para o Segundo Empréstimo Programático para a Reforma do Setor de Desenvolvimento Humano (Doação)</t>
  </si>
  <si>
    <t>Overcoming Land Degradation to Mitigate Deforestation in the Humid Tropic Region</t>
  </si>
  <si>
    <t>Conserv. e Uso Sustent. da Biodiversidade de Manguezais de Import. Global em Áreas Prot. no Brasil</t>
  </si>
  <si>
    <t>Iniciativa. de Sust. p/a Pesca Artes., Biod. Marinha e Manejo Participativo</t>
  </si>
  <si>
    <t>Programa Nacional de Primeiro Emprego - PNPE</t>
  </si>
  <si>
    <t>Programa de Consolidação da Infra-Estrutura Tecnológica dos Órgãos do Poder Judiciário</t>
  </si>
  <si>
    <t>Programa de Assistência Técnica para a Reforma dos Sistemas Estaduais de  Previdência - PARSEP II</t>
  </si>
  <si>
    <t>Doação - Programa Nacional de Desenvolvimento Institucional das Parcerias Público-Privadas no Brasil - PPP no Brasil</t>
  </si>
  <si>
    <t>Apoio ao Sistema Brasileiro de Proteção Social</t>
  </si>
  <si>
    <t>Projeto Mecanismos de Desenvolvimento Limpo para o Brasil - MDL</t>
  </si>
  <si>
    <t>Projeto Tartaruga - Praia do Forte</t>
  </si>
  <si>
    <t>Reforma Programática da Previdência II</t>
  </si>
  <si>
    <t>Primeiro Empréstimo de Reforma Programática para a Sustentabilidade Ambiental</t>
  </si>
  <si>
    <t>Sistema de Transferência de Informação e Validação de Dados do Mercado Comum do Sul</t>
  </si>
  <si>
    <t>Programa de Redução de Custos Logísticos - MT - 1ª FASE</t>
  </si>
  <si>
    <t>Programa de Redução de Custos Logísticos - MT - 2ª FASE</t>
  </si>
  <si>
    <t>Programa de Desenvolvimento da Infra-Estrutura Urbana da RIDE/DF</t>
  </si>
  <si>
    <t>Doação Programa Fundo de Desafios-Fundação Syngenta</t>
  </si>
  <si>
    <t>Manejo Integrado da Biodiversidade Aquática e dos Recursos Hídricos na Amazônia - AQUABIO</t>
  </si>
  <si>
    <t>Programa Nacional de Apoio à Modernização da Gestão e do Planejamento dos Estados e do Distrito Federal</t>
  </si>
  <si>
    <t>Streng. the effective cons. and sust. use of mangrove ecosystems in Brazil</t>
  </si>
  <si>
    <t>Southern Cone Region: Standards and Labelling Programme</t>
  </si>
  <si>
    <t>Building Capacity for Implementation of the CDB Provisions</t>
  </si>
  <si>
    <t>Projeto de Fortalecimento da Capacidade Institucional para Gestão em Regulação</t>
  </si>
  <si>
    <t>Projeto de Assistência Técnica para Fortalecimento da Política Nacional de Habitação - TAL Habitação</t>
  </si>
  <si>
    <t>Projeto de Apoio à Inserção Internacional das Pequenas e Médias Empresas Brasileiras</t>
  </si>
  <si>
    <t>Programa Multifase de Apoio ao Desenvolvimento do Legislativo Eletrônico no Brasil (Interlegis II) - E-Legislativo</t>
  </si>
  <si>
    <t>Prog de Reserva e Controle de Águas p/o Desenv Sustentavel na Mesoregião do RS</t>
  </si>
  <si>
    <t>Empréstimo Programático I : Reforma do Setor Habitacional</t>
  </si>
  <si>
    <t>Empréstimo Programático para a Reforma Fiscal da Previdência</t>
  </si>
  <si>
    <t>Management of soil organic carbon stocks</t>
  </si>
  <si>
    <t>Clean Tech Fund</t>
  </si>
  <si>
    <t>GEF Regional Project on Sustainable Transport and Air Quality</t>
  </si>
  <si>
    <t>Catalyzing the contribution of Indigenous Lands to the Conservation of Brazil's forest ecosystems (nome anterior: Proteção, Conservação, Recuperação e Uso Sustentável da Biodiversidade em Terras Indígenas).</t>
  </si>
  <si>
    <t>Programa de Apoio à Reestruturação do Sistema de Benefícios por Incapacidade - PARSIBI</t>
  </si>
  <si>
    <t>Doação - Construção de Capacidade para Gerenciamento de Projetos de Investimento em Infra-estrutura</t>
  </si>
  <si>
    <t>Projeto de Combate ao Tráfico Ilícito de Drogas e ao Crime Organizado</t>
  </si>
  <si>
    <t>Diagnósticos, Perspectivas e Alternativas para o Desenvolvimento do Brasil</t>
  </si>
  <si>
    <t>Programa Nacional de Desenvolvimento dos Recursos Hídricos - ProÁgua Nacional -1ª Fase</t>
  </si>
  <si>
    <t>Sustainable Management of the Shared Marine Resources of the Caribbean Large Marine Ecosystem and Adjacent Regions (regional)</t>
  </si>
  <si>
    <t>Política e Monitoramento do Bioma Cerrado (Cerrado Policy and Biome Monitoring Subproject) Fase I</t>
  </si>
  <si>
    <t>Programa de Preservação do Patrimônio Cultural Urbano Nacional - MONUMENTA II - 2ª Fase</t>
  </si>
  <si>
    <t>Projeto para a Central de Recursos em Comunidade de Rede</t>
  </si>
  <si>
    <t>Programa de Prevenção e Controle de Doenças e Agravos Ocasionados pelo Manejo Inadequado de Àguas Pluviais Urbanas em Cidades das Regiões Metropolitanas</t>
  </si>
  <si>
    <t>Rede Virtual de Informação sobre a Biodiversidade Brasileira - Nota Conceitual</t>
  </si>
  <si>
    <t>Operação Comercial da Marinha do Brasil com BNP-PARIBAS</t>
  </si>
  <si>
    <t>Programa Nacional do Meio Ambiente II - Fase II - 1ª Etapa</t>
  </si>
  <si>
    <t>Projeto de Ampliação de Capacidade e Melhoramentos da Rodovia BR 101-Florianópolis-Osório</t>
  </si>
  <si>
    <t>Programa de Expansão da Educação Profissional - Etapa II - (Fase 2)</t>
  </si>
  <si>
    <t>Projeto de Apoio à Modernização da Advocacia-Geral da União</t>
  </si>
  <si>
    <t>Programa Fundo de Desafios - Doação Adicional</t>
  </si>
  <si>
    <t>Programa de Promoção de Atividades Produtivas e Comerciais na Faixa de Fronteira - Arco Sul</t>
  </si>
  <si>
    <t>Doação - Programa de Fortalecimento da Gestão por Resultados - PRODEV Brasil</t>
  </si>
  <si>
    <t>Doação - Desenvolvimento e Implantação de Sistematização, Gerenciamento e Qualificação das Informações Disponíveis no Sistema de Gestão de Convênios, Contratos de Repasse e Termos de Parcerias (SICONV)</t>
  </si>
  <si>
    <t>Projeto de Formação do Cluster de MSPs de Conservação da Biodiversidade na Mata Atlântica</t>
  </si>
  <si>
    <t>Projeto de Crédito Fundiário e Combate à Pobreza Rural</t>
  </si>
  <si>
    <t>Desenvolvimento do Plano Nacional de Implementação da Convenção de Estocolmo sobre Poluentes Organicos Persistentes</t>
  </si>
  <si>
    <t>Fortalecimento das Capacidades Operacionais de Organizações da Sociedade Civil</t>
  </si>
  <si>
    <t>Doação - Estratégia e Plano de Ação para a Efetividade do Desenvolvimento no Brasil - ATN - 9736</t>
  </si>
  <si>
    <t>Programa de Formação Profissional em Saúde  - PROJETO PROFAPS</t>
  </si>
  <si>
    <t>Projeto de Assistência Técnica dos Setores de Energia e Mineral - META</t>
  </si>
  <si>
    <t>Programa de Expansão da Educação Profissional - Etapa II -  (FASE 1)</t>
  </si>
  <si>
    <t>Projeto "Apoio à Coordenação do Programa Piloto para Proteção das Florestas Tropicais do Brasil" - ACPP</t>
  </si>
  <si>
    <t>Projeto de Expansão e Consolidação da Saúde da Família no Brasil</t>
  </si>
  <si>
    <t>Doação - Apostando na Juventude do Brasil</t>
  </si>
  <si>
    <t>Incorporating global environmental services values into sustainable community biotrade enterprises in Brazil. (PDF-B)</t>
  </si>
  <si>
    <t>Projeto o Aquífero Transfronteiriço Pantanal e Áreas Úmidas Pantaneiras: Em busca de Uma Proteção Integrada e uma Abordagem Gerencial - PDF-A</t>
  </si>
  <si>
    <t>Programa de Modernização e Assistência Técnica da Secretaria do Tesouro Nacional - PROMAT.STN</t>
  </si>
  <si>
    <t>Desenvolvimento do Programa Interlegis - Rumo ao E-Legislativo - 2ª Fase</t>
  </si>
  <si>
    <t>Doação - Assistência Preparatória ao Projeto de Fortalecimento da Capacidade Operacional da Controladoria-Geral da União - PROCONTROLE</t>
  </si>
  <si>
    <t xml:space="preserve">Programa Estruturando a Governanca para a Resposta Nacional ao HIV AIDS  e outras DST  AIDS SUS </t>
  </si>
  <si>
    <t>National Forest Inventory (Inventário Florestal Nacional)</t>
  </si>
  <si>
    <t>Doação - Fortalecimento do Monitoramento e Avaliação na Esfera Federal de Governo</t>
  </si>
  <si>
    <t>DPL/BNDES - Banco Mundial</t>
  </si>
  <si>
    <t>Programa Nacional do Meio Ambiente II - Fase II - 2ª Etapa</t>
  </si>
  <si>
    <t>Segundo Empréstimo Programático para o Programa de Crescimento Sustentável e Eqüitativo -  PSAL 2 - Competitividade</t>
  </si>
  <si>
    <t>Programa Executivo de Desenvolvimento Sustentável do Agronegócio na Amazônia Legal</t>
  </si>
  <si>
    <t>Doação - Projeto de Valorização do Mundo Cultural  Mybá-Guarani</t>
  </si>
  <si>
    <t>Conservação da Biodiversidade voltada à nutrição para o melhoramento da saúde do ser humano (Global)</t>
  </si>
  <si>
    <t>Doação para Estudos Educacionais do Ministério da Educação</t>
  </si>
  <si>
    <t>Programa de Modernização de  Instrumentos e Sistemas de Gestão da Administração Pública Federal</t>
  </si>
  <si>
    <t>Strengthening National Policy and Knowledge Frameworks in Support of Sustainable Management of Brazil's Forest Resources</t>
  </si>
  <si>
    <t>Doação - Projeto Piloto "Programa de Ação MERCOSUL, Livre de Febre Aftosa"</t>
  </si>
  <si>
    <t>Doação - Projeto de Fortalecimento da Cadeia Produtiva e Desenvolvimento de Fornecedores de Madeira e Móveis do MERCOSUL</t>
  </si>
  <si>
    <t>Programa Nacional de Modernização do Ministério Público</t>
  </si>
  <si>
    <t>Programa de Preservação do Patrimônio Cultural Urbano Nacional - MONUMENTA II - 1ª Fase</t>
  </si>
  <si>
    <t>Consolidação do Programa Bolsa Família e Apoio ao Compromisso Nacional pelo Desenvolvimento Social</t>
  </si>
  <si>
    <t>Programa Nacional de Apoio à Gestão Administrativa e Fiscal dos Municípios Brasileiros - 2ª Fase/1ª Etapa</t>
  </si>
  <si>
    <t>Assegurar a sustentabilidade de projetos-piloto de Captura e Sequestro de Carbono em Formações Geológicas</t>
  </si>
  <si>
    <t>Mitigation options of greenhouse gas emissions in key sectors in Brazil</t>
  </si>
  <si>
    <t>Terceira Comunicação Nacional à Convenção-Quadro das Nações Unidas sobre Mudança de Clima (CQNUMC)</t>
  </si>
  <si>
    <t>TT-PILOT (GEF-4): Renewable CO2 Caputure and Storage from Sugar Fermentation Industry in São Paulo State</t>
  </si>
  <si>
    <t>Programa de Desenvolvimento de Submarinos - PROSUB</t>
  </si>
  <si>
    <t>Programa de Desenvolvimento do Setor Água - INTERÁGUAS</t>
  </si>
  <si>
    <t>Doação - Apoio à Implantação do Programa Nacional de Avaliação da Qualidade das Águas - PNQA</t>
  </si>
  <si>
    <t>Projeto de Mobilização Institucional e Municipal para apoiar a Copa Mundial de Futebol 2014  sediada no Brasil em benefício do Desenvolvimento Integral das Cidades Sede</t>
  </si>
  <si>
    <t>Doação - Apoio à Elaboração do Plano Nacional de Saneamento Básico - PLANSAB</t>
  </si>
  <si>
    <t>Programa de Atração de Investimentos para a Área de Atuação do Programa do Desenvolvimento da Faixa de Fronteira</t>
  </si>
  <si>
    <t>Programa de Acesso ao Aumento dos Serviços de Conectividade à Maioria nas Comunidades Pobres no Nordeste do Brasil</t>
  </si>
  <si>
    <t>Aquisição de helicópteros de médio porte para emprego geral das Forças Armadas, modelo Eurocopter - EC725 e apoio logístico inicial</t>
  </si>
  <si>
    <t>Gestão por Resultados e Coordenação Federativa na Administração Pública</t>
  </si>
  <si>
    <t>Programa de Modernização da Gestão do Patrimônio Imobiliário da União</t>
  </si>
  <si>
    <t>Doação - Implantação da Gestão Portuária por Resultados (GPPR) nas Companhias Docas vinculadas à Secretaria Especial de Portos</t>
  </si>
  <si>
    <t>Doação - Desenvolvimento e implantação de modelo de gestão por desempenho na Agência Nacional de Transportes Terrestres</t>
  </si>
  <si>
    <t>Projeto de Promoção e de Proteção dos Povos Indígenas do Brasil</t>
  </si>
  <si>
    <t>Doação - Projeto Observatório da Despesa Pública</t>
  </si>
  <si>
    <t>Gestão Florestal para a Produção Sustentável na Amazônia</t>
  </si>
  <si>
    <t>Doação - Projeto de Implantação da Biblioteca Unila - BIUNILA e do Instituto Mercosul de Estudos Avançados - IMEA da Universidade Federal Latino-Americana</t>
  </si>
  <si>
    <t>Programa de Fortalecimento do Sistema Único de Assistência Social</t>
  </si>
  <si>
    <t>Programa de Revitalização dos Hospitais Universitários Federais do Ministério da Educação</t>
  </si>
  <si>
    <t>Doação - Apoio à Formação de Recursos Humanos em Clima e Eventos Climatológicos Extremos provocados por Mudanças Globais do Clima</t>
  </si>
  <si>
    <t>Programa de Fortalecimento da Prevenção e Combate à Corrupção na Gestão Pública Brasileira</t>
  </si>
  <si>
    <t>Programa de Apoio ao Fortalecimento Institucional para a Gestão do Transportes Ferroviário</t>
  </si>
  <si>
    <t>Fortalecimento da Auditoria Financeira do TCU Sobre as Demonstrações Financeiras Consolidadas do Governo do Brasil</t>
  </si>
  <si>
    <t>Doação - Projeto Institucionalização e Avaliação da Política de Promoção das Pequenas e Médias Empresas (MPEs) nas Licitações Públicas</t>
  </si>
  <si>
    <t>Mais Direitos e Mais Poder  para as Mulheres Brasileiras</t>
  </si>
  <si>
    <t>Doação - Fortalecimento da capacidade de licitação em obras da Administração Pública Brasileira</t>
  </si>
  <si>
    <t>Projeto de diagnóstico e fortalecimento dos judiciários estaduais por meio do CNJ</t>
  </si>
  <si>
    <t>Estudo para o Desenvolvimento do Setor de Cabotagem no Brasil</t>
  </si>
  <si>
    <t>Programa Nacional de Apoio à Gestão Administrativa e Fiscal dos Municípios Brasileiros - 2ª Fase/2ª Etapa</t>
  </si>
  <si>
    <t>Programa Nacional de Apoio à Gestão Administrativa e Fiscal dos Municípios Brasileiros - 2ª Fase/3ª Etapa</t>
  </si>
  <si>
    <t>Projeto de Desenvolvimento Institucional e Tecnológico em Transportes</t>
  </si>
  <si>
    <t>Informações Florestais Para uma Gestão Orientada à Conservação e Valorização dos Recursos Florestais do Cerrado pelos Setores Público e Privado</t>
  </si>
  <si>
    <t>Desenvolvimento e fortalecimento do mercado madeireiro por meio do Manejo Florestal Sustentável</t>
  </si>
  <si>
    <t>Projeto F-X2  Aquisição de Aeronaves de Caça e Equipamentos</t>
  </si>
  <si>
    <t>Erradicação da subnotificação de registro civil</t>
  </si>
  <si>
    <t>Projeto de apoio à implementação do Novo Ensino Médio</t>
  </si>
  <si>
    <t xml:space="preserve">ProNegócios - Programa Nacional de Melhoria do Ambiente de Negócios e Simplificação Tributária </t>
  </si>
  <si>
    <t>PROJETO DE APOIO À MODERNIZAÇÃO DO SINE E À ESTRATÉGIA NACIONAL DE QUALIFICAÇÃO PARA A PRODUTIVIDADE E EMPREGO</t>
  </si>
  <si>
    <t>Programa Nacional de Reforma do Setor Público e Sustentabilidade Fiscal (Pro-Gestão  na Administração Federal)</t>
  </si>
  <si>
    <t>Aprimoramento das Políticas Públicas para a Primeira Infância</t>
  </si>
  <si>
    <t>Programa de Apoio à Implantação da Reforma da Atenção Primária à Saúde (APS) no Sistema Único de Saúde</t>
  </si>
  <si>
    <t>Programa emergencial de apoio para o enfrentamento da pandemia de COVID-19 no Brasil</t>
  </si>
  <si>
    <t>Programa Emergencial de Apoio a Renda de Populações Vulneráveis Afetadas pelo COVID-19 no Brasil</t>
  </si>
  <si>
    <t xml:space="preserve">Projeto para o Enfrentamento da Pandemia da COVID-19 </t>
  </si>
  <si>
    <t>Desenvolvimento do Plano de Ação Nacional (PAN) para Mineração Artesanal e em Pequena Escala de Ouro no Brasil</t>
  </si>
  <si>
    <t>Projeto para a Implantação do Complexo Industrial de Biotecnologia em Saúde - CIBS/Bio-Manguinhos em modalidade Built to Suit</t>
  </si>
  <si>
    <t>PROJETO DE RECUPERAÇÃO EDUCACIONAL PÓS-PANDEMIA: EDUCA MAIS NORTE E NORDESTE</t>
  </si>
  <si>
    <t>Apoio à transferência de renda para a população de baixa renda para superação da crise econômica pós-Covid</t>
  </si>
  <si>
    <t>Programa de Saneamento Brasil - PROSAB</t>
  </si>
  <si>
    <t>Apoio ao novo Programa Bolsa Familia</t>
  </si>
  <si>
    <t>Conexões Educacionais: Fortalecendo a Aprendizagem, a Governança e a Equidade</t>
  </si>
  <si>
    <t>Conectividade Significativa: uma nova agenda digital para o Brasil do Futuro</t>
  </si>
  <si>
    <t>Programa Piloto de Gestão Proativa, Segura e Resiliente da Malha Rodoviária no Nordeste</t>
  </si>
  <si>
    <t>PROGRAMA BRASIL CONTRA O CRIME</t>
  </si>
  <si>
    <t>PROGRAMA DE SANEAMENTO AMBIENTAL DA COMPANHIA DOS VALES DO SÃO FRANCISCO E DO PARNAÍBA</t>
  </si>
  <si>
    <t>PROGRAMA DE INTEGRAÇÃO E SEGURANÇA HÍDRICA DO SERTÃO BAIANO</t>
  </si>
  <si>
    <t>Reformas Institucionais para a Competitividade e a Melhoria do Ambiente de Negócios</t>
  </si>
  <si>
    <t>Apoio à Restruturação e Qualificação do SUAS</t>
  </si>
  <si>
    <t>PROGRAMA DE MODERNIZAÇÃO E MELHORIA CONTÍNUA DA PREVIDÊNCIA SOCIAL BRASILEIRA</t>
  </si>
  <si>
    <t>Projeto Indígena Cidadão, Fronteira Cidadã - Promovendo Direitos Humanos e Coesão Social para os Povos Indígenas na Fronteira com o Mercosul</t>
  </si>
  <si>
    <t xml:space="preserve">Reformas para a implementação do Programa de Mobilização de Capital Privado Externo e Proteção Cambial e apoio a melhorias estruturais no ambiente institucional e de negócios do Brasil </t>
  </si>
  <si>
    <t xml:space="preserve">Reformas para o crescimento produtivo, sustentável e inclusivo do Brasil </t>
  </si>
  <si>
    <t>PROGRAMA DE MODERNIZAÇÃO DA GESTÃO FISCAL DO MINISTÉRIO DA FAZENDA - PROFISCO-III - MF</t>
  </si>
  <si>
    <t>Programa de Água e Saneamento de Goiânia - Segunda Etapa</t>
  </si>
  <si>
    <t>Programa de Água e Saneamento de Goiânia</t>
  </si>
  <si>
    <t>Doação para Fundação BIOMINAS</t>
  </si>
  <si>
    <t>Programa Integrado de Desenvolvimento Urbano e Inclusão Social de Sete Lagoas (PRÓ-URBIS/SL)</t>
  </si>
  <si>
    <t>Water Funds: a conservation/climate resilient model for stressed watershed in Latin America and the Caribbean</t>
  </si>
  <si>
    <t>Iracambi Medicinal Plants</t>
  </si>
  <si>
    <t>Programa de Segurança Hídrica e Garantia do Abastecimento para o Município de Campinas no Estado de São Paulo</t>
  </si>
  <si>
    <t>Programa de Segurança Hídrica e Garantia de Abastecimento para o Município de Campinas no Estado de São Paulo</t>
  </si>
  <si>
    <t>Guaraqueçaba - Proteção da Biodiversidade na Floresta Atlântica Brasileira</t>
  </si>
  <si>
    <t>Interiorização das Telecomunicações em Minas Gerais</t>
  </si>
  <si>
    <t>Ecoenterprises  FUND</t>
  </si>
  <si>
    <t>Projeto de Conservação da Biodiversidade em Terra Privadas na América Latina</t>
  </si>
  <si>
    <t>TLBR Terminais Logísticos do Brasil</t>
  </si>
  <si>
    <t>CONSTRUÇÃO DA FERROVIA TRANSNORDESTINA</t>
  </si>
  <si>
    <t>Finalização da fábrica de semicondutores e implementação de tecnologias</t>
  </si>
  <si>
    <t>Doação - Projeto de Implementação de Um Centro de Integração Saúde Esporte e Lazer - CISEL</t>
  </si>
  <si>
    <t>Doação - Implantação da Sede do Núcleo de Estudos Açorianos, na UF - SC.</t>
  </si>
  <si>
    <t>Amb. Aprendizagem de Prog. Utiliz. a Ling. em Telis e Plataforma Eclipse - SC</t>
  </si>
  <si>
    <t>Programa Progredir: Capacitação e Inserção Social e Econômica em Zonas Fronteiriças - Palmeira das Missões e Frederico Westphalen</t>
  </si>
  <si>
    <t>Doação - Projeto Floresta das Crianças - AC</t>
  </si>
  <si>
    <t>Doação - Geração de processos de integração regional intercultural em Estudos Superiores na região de Madre de Dios (Perú), Acre (Brasil) e Pando (Bolívia).</t>
  </si>
  <si>
    <t>Projeto digitalização dos arquivos modernos do judiciário da comarca de Óbidos, Pará</t>
  </si>
  <si>
    <t>Plano de Recup., Conserv. e Gestão A. das B. H. Contribuintes do R. de Itaipú</t>
  </si>
  <si>
    <t>Da Mata à Casa</t>
  </si>
  <si>
    <t>XINGU RIO TRANSMISSORA DE ENERGIA - XRTE</t>
  </si>
  <si>
    <t>PRODETUR NACIONAL GOIÂNIA</t>
  </si>
  <si>
    <t>DOAÇÃO PRODEV  ABDI</t>
  </si>
  <si>
    <t>ASSENTAMENTO PRIVADO</t>
  </si>
  <si>
    <t>Financiamento a MPMEs em Santa Catarina</t>
  </si>
  <si>
    <t>Desenvolve SP - Infra. Sustentáveis</t>
  </si>
  <si>
    <t>Inova SP</t>
  </si>
  <si>
    <t>DOAÇÃO ANA</t>
  </si>
  <si>
    <t>DOAÇÃO RIO ARAGUAIA</t>
  </si>
  <si>
    <t>GEF-AMAZONAS</t>
  </si>
  <si>
    <t>SAP - RIO SÃO FRANCISCO</t>
  </si>
  <si>
    <t>GEF Alto Paraguai</t>
  </si>
  <si>
    <t xml:space="preserve">GEF Alto Paraguai </t>
  </si>
  <si>
    <t>GEF Águas Subterrâneas</t>
  </si>
  <si>
    <t>GVEP</t>
  </si>
  <si>
    <t>RECONSTRUIR RS - MPMEs</t>
  </si>
  <si>
    <t>AMAZÔNIA VERDE</t>
  </si>
  <si>
    <t>BioAmazônia</t>
  </si>
  <si>
    <t xml:space="preserve">Pro Energia Amazônia </t>
  </si>
  <si>
    <t>DOAÇÃO RESÍD.SÓLIDOS URBANOS-BDMG</t>
  </si>
  <si>
    <t>DOAÇÃO PPP´s - MG</t>
  </si>
  <si>
    <t>Doação BID BDMG</t>
  </si>
  <si>
    <t>DOAÇÃO GIRSU -  MG</t>
  </si>
  <si>
    <t>Novo Somma</t>
  </si>
  <si>
    <t>BCA BDMG</t>
  </si>
  <si>
    <t>BDMG INFRA ODS</t>
  </si>
  <si>
    <t>BDMG PBR</t>
  </si>
  <si>
    <t>BDMG CIDADES INFRA SOCIAL</t>
  </si>
  <si>
    <t>BDMG SUSTENTABILIDADE E MPE</t>
  </si>
  <si>
    <t>PROES Emergencial</t>
  </si>
  <si>
    <t>BANDES INFRA SUSTENTÁVEL</t>
  </si>
  <si>
    <t>ARMAZENAMENTO GRÃOS</t>
  </si>
  <si>
    <t>PDA</t>
  </si>
  <si>
    <t>BANK LOAN-BCO.BRASIL</t>
  </si>
  <si>
    <t>PDPI</t>
  </si>
  <si>
    <t>PRODETUR-SUL</t>
  </si>
  <si>
    <t>MPE-Banco Brasil</t>
  </si>
  <si>
    <t>Pró-Eficiência</t>
  </si>
  <si>
    <t>Financiamento Climático</t>
  </si>
  <si>
    <t>PROGRAMA DE BIOECONOMIA BB PARA A AMAZÔNIA</t>
  </si>
  <si>
    <t>Projeto BB para biomas Amazônia e Cerrado</t>
  </si>
  <si>
    <t>PROMEP - RS</t>
  </si>
  <si>
    <t>DESIGUALDADES  REGIONAIS</t>
  </si>
  <si>
    <t>PEM - NE</t>
  </si>
  <si>
    <t>PROSAN - BNB</t>
  </si>
  <si>
    <t>PRODETUR I</t>
  </si>
  <si>
    <t>LINHA BNB</t>
  </si>
  <si>
    <t>PROGRAMA APOIO NE</t>
  </si>
  <si>
    <t>CAATINGA - SÃO FRANCISCO</t>
  </si>
  <si>
    <t>DOAÇÃO FUM IRRIGAÇÃO</t>
  </si>
  <si>
    <t>FRUTICULTURA NORDEST</t>
  </si>
  <si>
    <t>DOAÇÃO CREDIAMIGO</t>
  </si>
  <si>
    <t>CREDIAMIGO</t>
  </si>
  <si>
    <t>DOAÇÃO FUM CREDIAMIGO</t>
  </si>
  <si>
    <t>PRODECAP</t>
  </si>
  <si>
    <t>PRODETUR NE II - 1ª Fase</t>
  </si>
  <si>
    <t>PRODETUR NE II - 2ª Fase</t>
  </si>
  <si>
    <t>DES. INDUST. NE III</t>
  </si>
  <si>
    <t>PÓLONORDESTE IV</t>
  </si>
  <si>
    <t>Doação - Capital de Risco</t>
  </si>
  <si>
    <t>PROJETO XINGÓ - BNB</t>
  </si>
  <si>
    <t>DOAÇÃO - PRODEPRO NE</t>
  </si>
  <si>
    <t>PRODEPRO</t>
  </si>
  <si>
    <t>Prodepro</t>
  </si>
  <si>
    <t>InfraNordeste</t>
  </si>
  <si>
    <t>CIF-REI/NE</t>
  </si>
  <si>
    <t>Prodecarb</t>
  </si>
  <si>
    <t>BNDES-SETOR PRIVADO</t>
  </si>
  <si>
    <t>POLUIÇÃO INDUSTRIAL</t>
  </si>
  <si>
    <t>PRIVATIZAÇÃO AÇO</t>
  </si>
  <si>
    <t>BNDES-MULTISETORIAL</t>
  </si>
  <si>
    <t>ENERGIA PRIVADA</t>
  </si>
  <si>
    <t>MERCADO DE CAPITAIS</t>
  </si>
  <si>
    <t>MULTISETORIAL II</t>
  </si>
  <si>
    <t>EXPORTAÇÃO BRASIL</t>
  </si>
  <si>
    <t>Doação - PRIVATIZAÇÃO - BNDES</t>
  </si>
  <si>
    <t>DOAÇÃO BNDES</t>
  </si>
  <si>
    <t>MCP-III</t>
  </si>
  <si>
    <t>PMSS II - BNDES</t>
  </si>
  <si>
    <t>BANK LOAN - 5ª LINHA</t>
  </si>
  <si>
    <t>GLOBAL IV - BNDES</t>
  </si>
  <si>
    <t>MULTISSETORIAL - NIB</t>
  </si>
  <si>
    <t>MULTISSETORIAL III</t>
  </si>
  <si>
    <t>MULTISSETORIAL - NIB II</t>
  </si>
  <si>
    <t>MULTISSETORIAL IV - PYMES</t>
  </si>
  <si>
    <t>MULTISSETORIAL - BEI</t>
  </si>
  <si>
    <t>PROJETO GASENE</t>
  </si>
  <si>
    <t>EXPORT PROMOTION</t>
  </si>
  <si>
    <t>PROGRAMA KFW - PCH</t>
  </si>
  <si>
    <t>MULTISSETORIAL V - PYMES</t>
  </si>
  <si>
    <t>PROGRAMA CAF/INTEGRAÇÃO E SOCIAL</t>
  </si>
  <si>
    <t>NIB - III</t>
  </si>
  <si>
    <t>BEI - Multiessetorial e Ambiental</t>
  </si>
  <si>
    <t>BNDES/JBIC-INFRA</t>
  </si>
  <si>
    <t>KfW - Energia Eólica</t>
  </si>
  <si>
    <t>CCLIP - BNDES 3ª ETAPA</t>
  </si>
  <si>
    <t>SEGUNDO CCLIP - BNDES</t>
  </si>
  <si>
    <t>BNDES/AFD Multissetorial</t>
  </si>
  <si>
    <t>LINHA GREEN</t>
  </si>
  <si>
    <t>Copa Solar/BNDES</t>
  </si>
  <si>
    <t>1º Programa do CCLIP BID-BNDES</t>
  </si>
  <si>
    <t xml:space="preserve">2º Programa do CCLIP BID-BNDES </t>
  </si>
  <si>
    <t>Linha de Crédito BIRD-BNDES</t>
  </si>
  <si>
    <t xml:space="preserve">Programa BNDES Clima </t>
  </si>
  <si>
    <t>Resiliência Climática no Nordeste FIDA-BNDES</t>
  </si>
  <si>
    <t>Programa BID-BNDES para Estruturação de Projetos</t>
  </si>
  <si>
    <t>PROSEG Federativo</t>
  </si>
  <si>
    <t>Programa Global de Crédito Emergencial BID-BNDES</t>
  </si>
  <si>
    <t>2° Programa BNDES-NDB Infraestrutura Sustentável</t>
  </si>
  <si>
    <t>Recuperação Sustentável e Produtivas das MPMEs</t>
  </si>
  <si>
    <t>PROJETO EMERGENCIAL COVID-19/BNDES</t>
  </si>
  <si>
    <t>PRODIGITAL</t>
  </si>
  <si>
    <t>PRO-AMAZÔNIA</t>
  </si>
  <si>
    <t>BNDES e AIIB - Infraestrutura Verde e Sustentável</t>
  </si>
  <si>
    <t>Programa BEI ? BNDES  de Saneamento</t>
  </si>
  <si>
    <t>PCRP - Sertão Vivo+</t>
  </si>
  <si>
    <t>Programa BNDES-BIRD de Apoio à Descarbonização</t>
  </si>
  <si>
    <t>Programa BNDES-NDB Mudança Climática</t>
  </si>
  <si>
    <t>PROGRAMA MODERNIZAR SUL</t>
  </si>
  <si>
    <t>BRDE - BEI</t>
  </si>
  <si>
    <t>BRDE/PCS</t>
  </si>
  <si>
    <t>BRDE/BID Desenvolve Sul</t>
  </si>
  <si>
    <t xml:space="preserve">SUL RESILIENTE ou REURB-SUL (ainda não definido) </t>
  </si>
  <si>
    <t>BRDE - PRO-INFRA SUL</t>
  </si>
  <si>
    <t>PROSUL EMERGENCIAL</t>
  </si>
  <si>
    <t>PROINFRA II</t>
  </si>
  <si>
    <t>PROINFRA RS</t>
  </si>
  <si>
    <t>PROSUL REERGUE SUL</t>
  </si>
  <si>
    <t>CAMPOS SULINOS</t>
  </si>
  <si>
    <t>DOAÇÃO - CAIXA  CERRADO</t>
  </si>
  <si>
    <t>PROSANEAR I</t>
  </si>
  <si>
    <t>EMERGÊNCIA - RIO</t>
  </si>
  <si>
    <t>PROSUL</t>
  </si>
  <si>
    <t>ABASTEC. ÁGUA MG</t>
  </si>
  <si>
    <t>DOAÇÃO PNAGE</t>
  </si>
  <si>
    <t>PNAGE - 1ª FASE</t>
  </si>
  <si>
    <t>ÁGUA E SANEAMENTO</t>
  </si>
  <si>
    <t>AGUA E SAN. MG III</t>
  </si>
  <si>
    <t>ÁGUA E SANEAM. SUL</t>
  </si>
  <si>
    <t>ÁGUA E ESGOTO CEF</t>
  </si>
  <si>
    <t>DESENV. URBANO CEF</t>
  </si>
  <si>
    <t>ÁGUA E ESGOTO</t>
  </si>
  <si>
    <t>ÁGUA MG</t>
  </si>
  <si>
    <t>TRATAM. ESGOTO SP</t>
  </si>
  <si>
    <t>PMSS II - CEF</t>
  </si>
  <si>
    <t>DOAÇÃO CENTROS HIST.</t>
  </si>
  <si>
    <t>PNAGE - 2ª FASE</t>
  </si>
  <si>
    <t>MAINSTREAMING/Probio II</t>
  </si>
  <si>
    <t>SANEAMENTO CAIXA</t>
  </si>
  <si>
    <t>MDL Caixa</t>
  </si>
  <si>
    <t>DOAÇÃO/BID/CEF</t>
  </si>
  <si>
    <t>INCLUSÃO SOCIAL CATADORES - CEF</t>
  </si>
  <si>
    <t>Programa de Financiamento do Banco Mundial CAIXA</t>
  </si>
  <si>
    <t>1º Programa do CCLIP BID - CAIXA</t>
  </si>
  <si>
    <t>Transformação Digital Para Estados e Cidades</t>
  </si>
  <si>
    <t>CENSIPAM</t>
  </si>
  <si>
    <t>Santa Catarina + Energia - BID</t>
  </si>
  <si>
    <t>Santa Catarina + Energia - CAF</t>
  </si>
  <si>
    <t>Programa Celesc BID II</t>
  </si>
  <si>
    <t>MINEIRÃO SOLAR</t>
  </si>
  <si>
    <t>DOAÇÃO COMPLEXO SÃO BERNARDO</t>
  </si>
  <si>
    <t>PCHs - TRANCHE III</t>
  </si>
  <si>
    <t>ITAPARICA</t>
  </si>
  <si>
    <t>TRANSMISSÃO ENERGIA</t>
  </si>
  <si>
    <t>DISTRIBUIÇÃO ENERGIA</t>
  </si>
  <si>
    <t>DIST. ENERGIA NE</t>
  </si>
  <si>
    <t>DIS. ENERGIA - ELB</t>
  </si>
  <si>
    <t>BIOMASSAS</t>
  </si>
  <si>
    <t>PROCEL</t>
  </si>
  <si>
    <t>INTERLIGA. NORTE-SUL</t>
  </si>
  <si>
    <t>BRASIL - VENEZUELA</t>
  </si>
  <si>
    <t>DIST. ELETROBRAS  I</t>
  </si>
  <si>
    <t>ELETRIFICAÇÃO RURAL</t>
  </si>
  <si>
    <t>DIST. ELETROBRAS II</t>
  </si>
  <si>
    <t>SISTEMA ELÉTRICO</t>
  </si>
  <si>
    <t>DISTR. ENERGIA-ELB</t>
  </si>
  <si>
    <t>ENERGIA/CHESF</t>
  </si>
  <si>
    <t>SIST.TRANSM.CHESF</t>
  </si>
  <si>
    <t>ANGRA II</t>
  </si>
  <si>
    <t>INTERLIGAÇÃO NO/NE</t>
  </si>
  <si>
    <t>LUZ NO CAMPO</t>
  </si>
  <si>
    <t>PROJETO SAMUEL</t>
  </si>
  <si>
    <t>USINA MANAUS</t>
  </si>
  <si>
    <t>TRANSMISSÃO/CONSERV</t>
  </si>
  <si>
    <t>Complexo São Bernardo - Tranche 2</t>
  </si>
  <si>
    <t>Complexo São Bernardo - Tranche 1</t>
  </si>
  <si>
    <t>DOAÇÃO PROJETO ELETROBRÁS</t>
  </si>
  <si>
    <t>Sistema Eletrobrás</t>
  </si>
  <si>
    <t>SUBSIDIÁRIAS SISTEMA ELETROBRÁS</t>
  </si>
  <si>
    <t>ANGRA  3</t>
  </si>
  <si>
    <t>Complexo Eólico Livramento</t>
  </si>
  <si>
    <t xml:space="preserve">PCH Santo Cristo </t>
  </si>
  <si>
    <t>UFVSD</t>
  </si>
  <si>
    <t>DOAÇÃO CELPA</t>
  </si>
  <si>
    <t>DOAÇÃO SUSTAINBLE PUBLIC</t>
  </si>
  <si>
    <t>ENERGIA TERMO-SOLAR</t>
  </si>
  <si>
    <t>SUCRE</t>
  </si>
  <si>
    <t>CERTIFICAÇÃO FLORESTAL</t>
  </si>
  <si>
    <t>DOAÇÃO CVM</t>
  </si>
  <si>
    <t>CUENCA DEL PLATA</t>
  </si>
  <si>
    <t>PROSAJ</t>
  </si>
  <si>
    <t>DOAÇÃO MEIO AMB. SP</t>
  </si>
  <si>
    <t>DOAÇÃO DESPOLUIÇÃO TIETÊ</t>
  </si>
  <si>
    <t>MONITOR. QUALID.TIETÊ</t>
  </si>
  <si>
    <t>CETESB - POPs</t>
  </si>
  <si>
    <t>POPs2 - CETESB</t>
  </si>
  <si>
    <t>TRANSP. URBANO III</t>
  </si>
  <si>
    <t>CASAN II</t>
  </si>
  <si>
    <t>SANEAM. AMBIENT.SC-JICA I</t>
  </si>
  <si>
    <t>Projeto GECOM</t>
  </si>
  <si>
    <t>PSA/AFD</t>
  </si>
  <si>
    <t>PROGRAMA SANEAR III</t>
  </si>
  <si>
    <t>CE.SANEAR II - 1ª FASE</t>
  </si>
  <si>
    <t>CE.SANEAR II - 2ª FASE</t>
  </si>
  <si>
    <t>Pecém Verde</t>
  </si>
  <si>
    <t>CEAGESP</t>
  </si>
  <si>
    <t>SANEAMENTO AMBIENTAL CAESB</t>
  </si>
  <si>
    <t>Programa ETES SUSTENTÁVEIS-CAESB</t>
  </si>
  <si>
    <t>Programa Unidades Operacionais Sustentáveis</t>
  </si>
  <si>
    <t>DOAÇÃO SANEAMENTO MARANHÃO</t>
  </si>
  <si>
    <t>SABESP-ABASTEC. I</t>
  </si>
  <si>
    <t>SANEAMENTO SABESP</t>
  </si>
  <si>
    <t>TIETÊ</t>
  </si>
  <si>
    <t>SABESP-ABASTEC. II</t>
  </si>
  <si>
    <t>TIETÊ - 2ª FASE</t>
  </si>
  <si>
    <t>ÁGUA  SP I</t>
  </si>
  <si>
    <t>ÁGUA SP II</t>
  </si>
  <si>
    <t>BAIXADA SANTISTA</t>
  </si>
  <si>
    <t>SABESP-PROG.SAN.AMBIENTAL</t>
  </si>
  <si>
    <t>SABESP / BARUERÍ E SUZANO</t>
  </si>
  <si>
    <t>MANANCIAIS ALTO TIETÊ- SABESP</t>
  </si>
  <si>
    <t>PRÓ-BILLINGS-SABESP</t>
  </si>
  <si>
    <t>SABESP A/B LOAN - BID</t>
  </si>
  <si>
    <t>DESPOLUIÇÃO TIETÊ-ETAPA III</t>
  </si>
  <si>
    <t>PROGRAMA ONDA LIMPA</t>
  </si>
  <si>
    <t>REDUÇÃO DE PERDAS - SABESP</t>
  </si>
  <si>
    <t>Projeto Tietê - Etapa IV</t>
  </si>
  <si>
    <t>Programa Saneamento Sustentável e Inclusivo</t>
  </si>
  <si>
    <t>PAPIS</t>
  </si>
  <si>
    <t>Onda Limpa III</t>
  </si>
  <si>
    <t>Investimentos 2007-2008</t>
  </si>
  <si>
    <t>PROGRAMA  PARAOPEBA</t>
  </si>
  <si>
    <t>Atualização Tecnológica - ETE - UTR</t>
  </si>
  <si>
    <t>Projeto PRODESIN</t>
  </si>
  <si>
    <t>Paraná Bem Tratado</t>
  </si>
  <si>
    <t>Capital da iluminação Solar</t>
  </si>
  <si>
    <t>HIDRÉL. VOLTA GRANDE</t>
  </si>
  <si>
    <t>DIS. ENERGIA - MG</t>
  </si>
  <si>
    <t>ENERGIA JAGUARÁ</t>
  </si>
  <si>
    <t>ENERGIA SÃO SIMÃO</t>
  </si>
  <si>
    <t>VALE JEQUITINHONHA</t>
  </si>
  <si>
    <t>DOAÇÃO CEMIG</t>
  </si>
  <si>
    <t>Estádios Solares CEMIG-KfW</t>
  </si>
  <si>
    <t>PCHs CEMIG-KfW</t>
  </si>
  <si>
    <t>Ampliação de PCHs</t>
  </si>
  <si>
    <t>PRODESUS CESAN</t>
  </si>
  <si>
    <t>PRÓ-ENERGIA RS - DISTRIBUIÇÃO</t>
  </si>
  <si>
    <t>Pró-Energia RS/Geração</t>
  </si>
  <si>
    <t>PEX/PE</t>
  </si>
  <si>
    <t>PROEX - PE</t>
  </si>
  <si>
    <t>PSA MICRORREGIÕES</t>
  </si>
  <si>
    <t>PRH-PERNAMBUCO</t>
  </si>
  <si>
    <t>Gravataí - CORSAN</t>
  </si>
  <si>
    <t>Promodec- Corsan</t>
  </si>
  <si>
    <t>PROSANEAMENTO-RS</t>
  </si>
  <si>
    <t>CVRD</t>
  </si>
  <si>
    <t>CARAJÁS</t>
  </si>
  <si>
    <t>PORTO VILA DO CONDE</t>
  </si>
  <si>
    <t>VILA DO CONDE</t>
  </si>
  <si>
    <t>DOAÇÃO FOREST PRODUCTS</t>
  </si>
  <si>
    <t>Certificação p/ Serv Ecossistêmicos</t>
  </si>
  <si>
    <t>PROJ. IMPORTAÇÃO</t>
  </si>
  <si>
    <t>PDCM</t>
  </si>
  <si>
    <t>PROMOBI/AMFRI</t>
  </si>
  <si>
    <t>Via Transcampesina</t>
  </si>
  <si>
    <t>DESPOLUIÇÃO TIETÊ-JBIC</t>
  </si>
  <si>
    <t>PROGRAMA BRASÍLIA SUSTENTÁVEL II</t>
  </si>
  <si>
    <t>EIXO SUL - DF - 1ª ETAPA</t>
  </si>
  <si>
    <t>CAESB</t>
  </si>
  <si>
    <t>SANEAMENTO - DF</t>
  </si>
  <si>
    <t>SAÚDE E EDUCAÇÃO-DF</t>
  </si>
  <si>
    <t>TRIBUTÁRIO - DF</t>
  </si>
  <si>
    <t>TRANSURB - DF</t>
  </si>
  <si>
    <t>PRODUTORES DF</t>
  </si>
  <si>
    <t>TRANSPORTES URBANOS-DF</t>
  </si>
  <si>
    <t>PROG BRASÍLIA SUSTENTÁVEL</t>
  </si>
  <si>
    <t>DOAÇÃO BSB SUSTENTÁVEL</t>
  </si>
  <si>
    <t>ADEs - PRÓ-CIDADE-DF</t>
  </si>
  <si>
    <t>PRODEFAZ</t>
  </si>
  <si>
    <t>TRANSPORTE COLETIVO EIXO SUL DO DF</t>
  </si>
  <si>
    <t>ÁGUAS DO DF</t>
  </si>
  <si>
    <t>Programa Gestão GDF</t>
  </si>
  <si>
    <t>DOAÇÃO TRANSPORTE  - DF</t>
  </si>
  <si>
    <t>Metrô Leve GDF - 1ª Etapa - W3 Sul</t>
  </si>
  <si>
    <t>BRASÍLIA SUSTENTÁVEL II</t>
  </si>
  <si>
    <t>CRESCIMENTO SUSTENTÁVEL DO DF</t>
  </si>
  <si>
    <t>DPL - DF</t>
  </si>
  <si>
    <t>ADEs - DF</t>
  </si>
  <si>
    <t>DF Rural Sustentável</t>
  </si>
  <si>
    <t>Pacto Pela Vida</t>
  </si>
  <si>
    <t>BONN GUIDELINES</t>
  </si>
  <si>
    <t>MANANCIAIS TIETÊ-SP1ªFASE</t>
  </si>
  <si>
    <t>GLOBALLAST PARTNERSHIPS</t>
  </si>
  <si>
    <t>GEF CERRADO</t>
  </si>
  <si>
    <t>PRO</t>
  </si>
  <si>
    <t>PRO-Furnas II</t>
  </si>
  <si>
    <t>MEGAWATT SOLAR</t>
  </si>
  <si>
    <t>PROGRAMA SANEAMENTO METROPOLITANO</t>
  </si>
  <si>
    <t>PROSANBAHIA</t>
  </si>
  <si>
    <t>MSB</t>
  </si>
  <si>
    <t>PESQUISA AGRÍCCOLA</t>
  </si>
  <si>
    <t>RECURSOS GENETICOS</t>
  </si>
  <si>
    <t>RIO FORMOSO</t>
  </si>
  <si>
    <t>CERRADO</t>
  </si>
  <si>
    <t>LAC BIOSAFETY</t>
  </si>
  <si>
    <t>BACP</t>
  </si>
  <si>
    <t>DOAÇÃO GEF - EMBRAPA</t>
  </si>
  <si>
    <t>SISTEMA POSTAL/ECT</t>
  </si>
  <si>
    <t>Correios 5.0</t>
  </si>
  <si>
    <t>SANEAMENTO BÁSICO MS</t>
  </si>
  <si>
    <t>ESGOTAMENTO SANITÁRIO DE PONTA PORÃ</t>
  </si>
  <si>
    <t>Programa de Redução de Perdas</t>
  </si>
  <si>
    <t>RESTAURA RSC 287</t>
  </si>
  <si>
    <t>Melhoramento da gestão metropolitana</t>
  </si>
  <si>
    <t>PDRS</t>
  </si>
  <si>
    <t>RODOVIAS BA</t>
  </si>
  <si>
    <t>PCPR - BA II</t>
  </si>
  <si>
    <t>ELETRICIDADE - BA</t>
  </si>
  <si>
    <t>SUBÚRBIO FERROVIÁRIO</t>
  </si>
  <si>
    <t>PRODUR - BA</t>
  </si>
  <si>
    <t>FIDA - BA</t>
  </si>
  <si>
    <t>BAÍA TODOS OS SANTOS</t>
  </si>
  <si>
    <t>DOAÇÃO REC. HIDR.-BA</t>
  </si>
  <si>
    <t>RECURSOS HÍDRICOS-BA</t>
  </si>
  <si>
    <t>VIVER MELHOR - 1ª FASE</t>
  </si>
  <si>
    <t>Viver Melhor II - Doação</t>
  </si>
  <si>
    <t>TRIBUTÁRIO - BA</t>
  </si>
  <si>
    <t>DOAÇÃO PRODUR</t>
  </si>
  <si>
    <t>BAHIA II</t>
  </si>
  <si>
    <t>RODOVIAS BA II</t>
  </si>
  <si>
    <t>SAÚDE BAHIA - 1ª FASE</t>
  </si>
  <si>
    <t>DOAÇÃO FUM TURISMO</t>
  </si>
  <si>
    <t>SANEAMENTO BA - 2ª FASE</t>
  </si>
  <si>
    <t>EN.ELÉ.SÃO FRANCISCO</t>
  </si>
  <si>
    <t>AÇÃO CRIANÇA - BA</t>
  </si>
  <si>
    <t>DOAÇÃO FUMIN - BA</t>
  </si>
  <si>
    <t>CENTRO ENDEMISMO</t>
  </si>
  <si>
    <t>EDUCAÇÃO BA - 1ª FASE</t>
  </si>
  <si>
    <t>DOAÇÃO FUM AGRIC - BA</t>
  </si>
  <si>
    <t>SAÚDE BAHIA - 2ª FASE</t>
  </si>
  <si>
    <t>PCPR - BA III -1ª FASE</t>
  </si>
  <si>
    <t>RIBEIRA AZUL</t>
  </si>
  <si>
    <t>DOAÇÃO PRODUZIR II</t>
  </si>
  <si>
    <t>PCPR-BA III -2ª FASE</t>
  </si>
  <si>
    <t>EDUCAÇÃO BA - 2ª FASE</t>
  </si>
  <si>
    <t>CAATINGA BA e CE (Mata Branca)</t>
  </si>
  <si>
    <t>DOAÇÃO SAÚDE - BA</t>
  </si>
  <si>
    <t>DOAÇÃO ÁGUA - BA</t>
  </si>
  <si>
    <t>DESENV. FLORESTAL BAHIA</t>
  </si>
  <si>
    <t xml:space="preserve"> PROMOSEFAZ</t>
  </si>
  <si>
    <t>ARRANJOS PROD. - BA</t>
  </si>
  <si>
    <t>VIVER MELHOR II - 2ª FASE</t>
  </si>
  <si>
    <t>PDA BAHIA</t>
  </si>
  <si>
    <t>PGRH II - BA / 1ª ETAPA</t>
  </si>
  <si>
    <t>PGRH II - BA / 2ª ETAPA</t>
  </si>
  <si>
    <t>MANUT. RODOVIAS-PREMAR</t>
  </si>
  <si>
    <t>PRODECAR</t>
  </si>
  <si>
    <t>Doação Biodiesel - BA</t>
  </si>
  <si>
    <t>Doação PHRD/PGRH II  - BA</t>
  </si>
  <si>
    <t>PCPR-PRODUZIR III-BA</t>
  </si>
  <si>
    <t>PROCONFIS   - Bahia</t>
  </si>
  <si>
    <t>SWAP BAHIA</t>
  </si>
  <si>
    <t>DOAÇÃO QUILOMBOLA- BA</t>
  </si>
  <si>
    <t>DOAÇÃO AUDITORIA -TCE/BA</t>
  </si>
  <si>
    <t>PRODETUR NACIONAL - BA</t>
  </si>
  <si>
    <t>PROFISCO - BAHIA</t>
  </si>
  <si>
    <t>PROCONFIS II</t>
  </si>
  <si>
    <t>Proinclusão - DPL  BA</t>
  </si>
  <si>
    <t>Pró-semiárido</t>
  </si>
  <si>
    <t>PROSUS</t>
  </si>
  <si>
    <t>PROGEST BAHIA</t>
  </si>
  <si>
    <t>PREMAR II</t>
  </si>
  <si>
    <t>PROINCLUSÃO II</t>
  </si>
  <si>
    <t>PREMAR II 2ª Etapa</t>
  </si>
  <si>
    <t>PROFISCO  II/ BA</t>
  </si>
  <si>
    <t>Ponte Salvador Ilha de Itaparica Bahia</t>
  </si>
  <si>
    <t>PROSUS II</t>
  </si>
  <si>
    <t>Projeto Bahia Mais Produtiva</t>
  </si>
  <si>
    <t>PROGRAMA SANEAMENTO,RECURSOS HÍDRICOS E SAÚDE BA</t>
  </si>
  <si>
    <t>Parceiros da Mata</t>
  </si>
  <si>
    <t>PRO-RODOVIAS</t>
  </si>
  <si>
    <t>Bahia Mais Digital</t>
  </si>
  <si>
    <t>Vida Melhor Urbano</t>
  </si>
  <si>
    <t>Bahia Sustentável</t>
  </si>
  <si>
    <t>PBMS</t>
  </si>
  <si>
    <t>PROAGIR - PB</t>
  </si>
  <si>
    <t>TRANSP. MASSA - PB</t>
  </si>
  <si>
    <t>TRIBUTÁRIO - PB</t>
  </si>
  <si>
    <t>PCPR - PB II</t>
  </si>
  <si>
    <t>MODERN. JOÃO PESSOA</t>
  </si>
  <si>
    <t>DOAÇÃO ÁGUA - PB</t>
  </si>
  <si>
    <t>SIS.VIÁRIO CAMP. GDE</t>
  </si>
  <si>
    <t>RODOVIAS PB</t>
  </si>
  <si>
    <t>DOAÇÃO SAÚDE - PB</t>
  </si>
  <si>
    <t>PCPR - PB III</t>
  </si>
  <si>
    <t>ENS.FUNDAMENTAL/PB</t>
  </si>
  <si>
    <t>DOAÇÃO PARAÍBA - PB</t>
  </si>
  <si>
    <t>PCPR - PB/ COOPERAR</t>
  </si>
  <si>
    <t>Projeto  "NOVOS CAMINHOS"</t>
  </si>
  <si>
    <t>PROFISCO - PB</t>
  </si>
  <si>
    <t>PROCASE- Paraiba Proj.Cariri-Seridó</t>
  </si>
  <si>
    <t>PRODETUR NACIONAL/PB</t>
  </si>
  <si>
    <t>PPRS</t>
  </si>
  <si>
    <t>Caminhos da Paraíba 2ª Etapa</t>
  </si>
  <si>
    <t>AMAR</t>
  </si>
  <si>
    <t>Segurança Hídrica PB</t>
  </si>
  <si>
    <t>PROJETO AMAR</t>
  </si>
  <si>
    <t>PROFISCO II  PB</t>
  </si>
  <si>
    <t xml:space="preserve">BRS-João Pessoa/PB / Ações 1 e 2 </t>
  </si>
  <si>
    <t>INFRAESTRUTURA HÍDRICA NA PARAÍBA</t>
  </si>
  <si>
    <t>PROCASE II</t>
  </si>
  <si>
    <t>Projeto de Segurança Hídrica da Paraíba 2 - PSHPB2</t>
  </si>
  <si>
    <t>PB Rural Sustentável II</t>
  </si>
  <si>
    <t>PROCONFIS/AL</t>
  </si>
  <si>
    <t>RODOVIAS AL</t>
  </si>
  <si>
    <t>PROJETO SURURU</t>
  </si>
  <si>
    <t>TRIBUTÁRIO - AL</t>
  </si>
  <si>
    <t>PCPR - AL II 1ª FASE</t>
  </si>
  <si>
    <t>RECURSOS HÍDRICOS</t>
  </si>
  <si>
    <t>PQ. MARINHO PARIPUEI</t>
  </si>
  <si>
    <t>PCPR - AL II 2ª FASE</t>
  </si>
  <si>
    <t>PRODETUR NACIONAL - AL</t>
  </si>
  <si>
    <t>PROFISCO - AL</t>
  </si>
  <si>
    <t>DPL - AL</t>
  </si>
  <si>
    <t>DOAÇÃO - ALAGOAS/BIRD</t>
  </si>
  <si>
    <t>PROFISCO II AL</t>
  </si>
  <si>
    <t>Pro-Gestão Alagoas</t>
  </si>
  <si>
    <t>Alagoas Mais Digital</t>
  </si>
  <si>
    <t>Programa Alagoas Mais Sustentável</t>
  </si>
  <si>
    <t>Alagoas Sem Parar</t>
  </si>
  <si>
    <t>RODOVIAS GO</t>
  </si>
  <si>
    <t>DOAÇÃO SANEAM. - GO</t>
  </si>
  <si>
    <t>CELG</t>
  </si>
  <si>
    <t>TELECOMUN. GO/TO</t>
  </si>
  <si>
    <t>FAUNA CINEGÉTICA</t>
  </si>
  <si>
    <t>PRÓ-CERRADO - GO</t>
  </si>
  <si>
    <t>PRÓ-ESCOLA GO</t>
  </si>
  <si>
    <t>ÁREAS PROTEGIDAS-GO</t>
  </si>
  <si>
    <t>PRODUT. RURAIS - GO</t>
  </si>
  <si>
    <t>Rodovias Goiás II</t>
  </si>
  <si>
    <t>Comunidade Digital</t>
  </si>
  <si>
    <t>GOIAS CERRADO SUSTENTÁVEL</t>
  </si>
  <si>
    <t>PRODETUR NACIONAL-GO</t>
  </si>
  <si>
    <t>RODOVIAS DO ÁLCOOL DE GOIÁS</t>
  </si>
  <si>
    <t>PROMAT - PROFISCO/GO</t>
  </si>
  <si>
    <t>Reestruturação Resíduo Lei 9.496/97 Estado Goiás</t>
  </si>
  <si>
    <t xml:space="preserve">Obras Rodoviárias </t>
  </si>
  <si>
    <t>PROFISCO II - GO</t>
  </si>
  <si>
    <t>Goiás Sustentável</t>
  </si>
  <si>
    <t>GM-RECONSTRUÇÃO-BIRD</t>
  </si>
  <si>
    <t>GM RECONSTRUÇÃO - CAF</t>
  </si>
  <si>
    <t>PROFISCO III GO</t>
  </si>
  <si>
    <t>PROFISCO III - GO</t>
  </si>
  <si>
    <t>REFORMA - MT</t>
  </si>
  <si>
    <t>HORTIFRUTIGRANJEIROS</t>
  </si>
  <si>
    <t>JURUENA- 2ª FASE</t>
  </si>
  <si>
    <t>CADASTRO TERRAS MULT - MT</t>
  </si>
  <si>
    <t>PROFISCO - MT</t>
  </si>
  <si>
    <t>MT INOVAÇÃO</t>
  </si>
  <si>
    <t>Dívida MT</t>
  </si>
  <si>
    <t>Refinanciamento da Divida</t>
  </si>
  <si>
    <t>PROCONCRETO</t>
  </si>
  <si>
    <t>PROINFRA</t>
  </si>
  <si>
    <t>Mato Grosso fiscal e ambiental.</t>
  </si>
  <si>
    <t>PROFISCO II - MT</t>
  </si>
  <si>
    <t>Projeto Aprendizagem em Foco</t>
  </si>
  <si>
    <t>Mato Grosso Produtivo</t>
  </si>
  <si>
    <t>PRO GESTÃO MATO GROSSO</t>
  </si>
  <si>
    <t>Pró-Sustentabilidade MT</t>
  </si>
  <si>
    <t>PRODETUR NACIONAL - MS</t>
  </si>
  <si>
    <t>SOLOS - MS</t>
  </si>
  <si>
    <t>PONTE 262 - FONP</t>
  </si>
  <si>
    <t>MS 384 - 474 - FONP</t>
  </si>
  <si>
    <t>MS - 141 - FONP</t>
  </si>
  <si>
    <t>CAPTA.DE RECURSOS MS</t>
  </si>
  <si>
    <t>RODOV. EST. MS</t>
  </si>
  <si>
    <t>PROJETO FRONTEIRA - MS</t>
  </si>
  <si>
    <t>PROJETO NOVO BAIRRO-MS</t>
  </si>
  <si>
    <t>Doação Levantamento Patrimonial</t>
  </si>
  <si>
    <t>Doação Eficiência Energética-MS</t>
  </si>
  <si>
    <t>PROFISCO - MS</t>
  </si>
  <si>
    <t>Doação Transportes PELT/MS</t>
  </si>
  <si>
    <t>PDE/MS</t>
  </si>
  <si>
    <t>Reestruturação do Resíduo-9496</t>
  </si>
  <si>
    <t>PROFISCO II MS</t>
  </si>
  <si>
    <t>MS Fronteiras</t>
  </si>
  <si>
    <t>Programa Rodar MS</t>
  </si>
  <si>
    <t>Caminhos de Minas/CAF</t>
  </si>
  <si>
    <t>PROFLORESTA</t>
  </si>
  <si>
    <t>PROSAN - MG</t>
  </si>
  <si>
    <t>RODOVIAS MG I</t>
  </si>
  <si>
    <t>SOMMA</t>
  </si>
  <si>
    <t>PQE/MG</t>
  </si>
  <si>
    <t>QUAL. URBANA - MG</t>
  </si>
  <si>
    <t>EDUC. PRÉ-ESC. - MG</t>
  </si>
  <si>
    <t>BH - GOV. VALADARES</t>
  </si>
  <si>
    <t>PCPR - MG II-1ª FASE</t>
  </si>
  <si>
    <t>REFORMA - MG</t>
  </si>
  <si>
    <t>PROSUS - MG</t>
  </si>
  <si>
    <t>RODOVIAS MG II</t>
  </si>
  <si>
    <t>DESENV. AGRÍCOLA MG</t>
  </si>
  <si>
    <t>ALUMÍNIO ALCOMINAS</t>
  </si>
  <si>
    <t>HIDRÉL. ITUTINGA</t>
  </si>
  <si>
    <t>DOAÇÃO NOVA SERRANA</t>
  </si>
  <si>
    <t>DOAÇÃO ESCOLAS MG</t>
  </si>
  <si>
    <t>PMC</t>
  </si>
  <si>
    <t>DES. RURAL MG</t>
  </si>
  <si>
    <t>ENERGIA SIDERURGIA</t>
  </si>
  <si>
    <t>JAÍBA II-IRRIGAÇÃO - BZP6</t>
  </si>
  <si>
    <t>PROMATA-MG</t>
  </si>
  <si>
    <t>PROSAM II</t>
  </si>
  <si>
    <t>TERRAS DEVOLUTAS</t>
  </si>
  <si>
    <t>IRACAMBI</t>
  </si>
  <si>
    <t>PCPR - MG II-2ª FASE</t>
  </si>
  <si>
    <t>FLORESTAS NATIVAS</t>
  </si>
  <si>
    <t>APL - MG</t>
  </si>
  <si>
    <t>PRONOROESTE MINEIRO - MG</t>
  </si>
  <si>
    <t>PROACESSO - MG - 1ª FASE</t>
  </si>
  <si>
    <t>Doação - PP MG</t>
  </si>
  <si>
    <t>PROACESSO - MG- 2ª FASE</t>
  </si>
  <si>
    <t>EMPRÉSTIMO DE AJUSTE - MG</t>
  </si>
  <si>
    <t>DOAÇÃO ENERGIA RENOVÁVEL - MG</t>
  </si>
  <si>
    <t>PRODETUR NACIONAL - MINAS GERAIS</t>
  </si>
  <si>
    <t>DOAÇÃO PRODEV CONSAD</t>
  </si>
  <si>
    <t>DOAÇÃO RMBH - MG</t>
  </si>
  <si>
    <t>MINAS COMUNICA</t>
  </si>
  <si>
    <t>Promata II</t>
  </si>
  <si>
    <t>Doação - MG-Brasil</t>
  </si>
  <si>
    <t>SWAP/MG</t>
  </si>
  <si>
    <t>Doação-Fortalecimento</t>
  </si>
  <si>
    <t>PROFISCO - MG</t>
  </si>
  <si>
    <t>Desenvolvimento MG III</t>
  </si>
  <si>
    <t>SWAP II/MG FINANCIAMENTO ADICIONAL</t>
  </si>
  <si>
    <t>DOAÇÃO MINISTÉRIO PÚBLICO - MG</t>
  </si>
  <si>
    <t>DOAÇÃO Mobilidade da RMBH</t>
  </si>
  <si>
    <t>DOAÇÃO RESÍDUOS SOLIDOS - RMBH</t>
  </si>
  <si>
    <t>CRC/CEMIG/ BPI</t>
  </si>
  <si>
    <t>DPL-MG  - CRC/CEMIG</t>
  </si>
  <si>
    <t>PROGRAMA DE APOIO AFD - CRC/CEMIG</t>
  </si>
  <si>
    <t>SEGURANÇA CIDADÃ/MG</t>
  </si>
  <si>
    <t>Minas Investe</t>
  </si>
  <si>
    <t>OD Cargas</t>
  </si>
  <si>
    <t>Segurança Cidadã/MG</t>
  </si>
  <si>
    <t>Infraestrutura Logística MG</t>
  </si>
  <si>
    <t>PROFISCO II MG</t>
  </si>
  <si>
    <t>Progestão MG</t>
  </si>
  <si>
    <t>PCPR - PE II</t>
  </si>
  <si>
    <t>PAPP - PE</t>
  </si>
  <si>
    <t>RODOVIAS PE</t>
  </si>
  <si>
    <t>PRODESCAP</t>
  </si>
  <si>
    <t>PROMETRÓPOLE/PE</t>
  </si>
  <si>
    <t>PROMATA - PE</t>
  </si>
  <si>
    <t>SUAPE</t>
  </si>
  <si>
    <t>RODOVIAS PE II</t>
  </si>
  <si>
    <t>POLO PETR/JUAZEIRO</t>
  </si>
  <si>
    <t>RECURSOS HIDRÍCOS-PE</t>
  </si>
  <si>
    <t>DOAÇÃO INDUSTRIAS PE</t>
  </si>
  <si>
    <t>DOAÇÃO AMBIENTAL PE</t>
  </si>
  <si>
    <t>TRIBUTÁRIO - PE</t>
  </si>
  <si>
    <t>DOAÇÃO REC. HIDR.-PE</t>
  </si>
  <si>
    <t>DOAÇÃO BACIAS - PE</t>
  </si>
  <si>
    <t>ELETRIF. RURAL- PE</t>
  </si>
  <si>
    <t>SANEAMENTO PE I</t>
  </si>
  <si>
    <t>SANEAMENTO PE II</t>
  </si>
  <si>
    <t>PESCA EM AGUAS - PE</t>
  </si>
  <si>
    <t>REC. PELÁGICOS</t>
  </si>
  <si>
    <t>PCPR-PE II-1ª FASE</t>
  </si>
  <si>
    <t>EDUCAÇÃO BÁSICA - PE</t>
  </si>
  <si>
    <t>DOAÇÃO EDUCAÇÃO - PE</t>
  </si>
  <si>
    <t>PCPR-PE II-2ª FASE</t>
  </si>
  <si>
    <t>ARRANJOS PROD. - PE</t>
  </si>
  <si>
    <t>DOAÇÃO QUILOMBOLA- PE</t>
  </si>
  <si>
    <t>PROFISCO- PE</t>
  </si>
  <si>
    <t>EDUCAÇÃO E GESTÃO - PE</t>
  </si>
  <si>
    <t>PSHPE-SUST. HÍDRICA - PE</t>
  </si>
  <si>
    <t>PRODETUR NACIONAL -PE</t>
  </si>
  <si>
    <t>PROMAS</t>
  </si>
  <si>
    <t>DOAÇÃO URB-AL III - PE</t>
  </si>
  <si>
    <t>ProRural - Pernambuco</t>
  </si>
  <si>
    <t>DOAÇÃO PERNAMBUCO RURAL SUSTENTÁVEL</t>
  </si>
  <si>
    <t>PSA - IPOJUCA</t>
  </si>
  <si>
    <t>PROMETRÓPOLE II</t>
  </si>
  <si>
    <t>DOAÇÃO-PSA-IPOJUCA</t>
  </si>
  <si>
    <t>DPL - PE</t>
  </si>
  <si>
    <t>PROCONFIS/PE</t>
  </si>
  <si>
    <t>Pernambuco: Crescimento Econômico com Equidade</t>
  </si>
  <si>
    <t>Projeto EDUCAR</t>
  </si>
  <si>
    <t>PE Seguro</t>
  </si>
  <si>
    <t>Desenvolvimento Rural Sustentável dos Territórios</t>
  </si>
  <si>
    <t>PROFISCO II PE</t>
  </si>
  <si>
    <t>PROSAR-PE</t>
  </si>
  <si>
    <t>DIGITALJUS-PE</t>
  </si>
  <si>
    <t>Projeto Pernambuco Agroecológico (PEAGROECOLÓGICO)</t>
  </si>
  <si>
    <t>PROMIRHIS-PE</t>
  </si>
  <si>
    <t>Transforma PE</t>
  </si>
  <si>
    <t>Programa Pernambuco Mais Sustentável</t>
  </si>
  <si>
    <t>PROFISCO III - PE</t>
  </si>
  <si>
    <t>JPS</t>
  </si>
  <si>
    <t>Progestão Pernambuco</t>
  </si>
  <si>
    <t>SANEAMENTO - RO</t>
  </si>
  <si>
    <t>FIDA - RO</t>
  </si>
  <si>
    <t>TRIBUTÁRIO - RO</t>
  </si>
  <si>
    <t>EXTRACT. RESERVE-RO</t>
  </si>
  <si>
    <t>BIODIVERS. RONDONIA</t>
  </si>
  <si>
    <t>TERRITÓRIO INDÍGENAS</t>
  </si>
  <si>
    <t>RODOVIAS RO</t>
  </si>
  <si>
    <t>PRÓ-ESCOLA RONDÔNIA</t>
  </si>
  <si>
    <t>Rodovias Rondônia II</t>
  </si>
  <si>
    <t>PROFISCO - RO</t>
  </si>
  <si>
    <t>PROFISCO II RO</t>
  </si>
  <si>
    <t>ENERGIA RORAIMA</t>
  </si>
  <si>
    <t>PAVIMENTAÇÃO BR-401</t>
  </si>
  <si>
    <t>PRODETUR NACIONAL - RR</t>
  </si>
  <si>
    <t>PROFISCO-RR</t>
  </si>
  <si>
    <t>PROVIAS-SC</t>
  </si>
  <si>
    <t>SOLOS - SC</t>
  </si>
  <si>
    <t>RODOVIAS SC/BIRD</t>
  </si>
  <si>
    <t>RODOVIAS SC/BID</t>
  </si>
  <si>
    <t>PRODEM - SC</t>
  </si>
  <si>
    <t>ENS. SUP/SC</t>
  </si>
  <si>
    <t>PRAPEM-MICROBACIAS 2</t>
  </si>
  <si>
    <t>PROINVEST</t>
  </si>
  <si>
    <t>INFORM. EDUCATIVA</t>
  </si>
  <si>
    <t>DESC. ENS. PROF.</t>
  </si>
  <si>
    <t>DESC. ENS. FUND.</t>
  </si>
  <si>
    <t>ESPAÇO ESPORTIVO-SC</t>
  </si>
  <si>
    <t>REFORMAS ESCOLARES</t>
  </si>
  <si>
    <t>PLANO MOD.ENS.SUP-SC</t>
  </si>
  <si>
    <t>DOAÇÃO INCUBADOR. SC</t>
  </si>
  <si>
    <t>TRIBUTÁRIO - SC</t>
  </si>
  <si>
    <t>HIDRÉL. SALTO OSÓRIO</t>
  </si>
  <si>
    <t>AUTOMAÇÃO INDUSTRIAL</t>
  </si>
  <si>
    <t>PLANO DE TELECOMUN.</t>
  </si>
  <si>
    <t>RODOVIAS SC/BIRD II</t>
  </si>
  <si>
    <t>SAÚDE SC</t>
  </si>
  <si>
    <t>BACIA ITAJAÍ-AÇU</t>
  </si>
  <si>
    <t>AGROECOLÓGICO - SC</t>
  </si>
  <si>
    <t>BASE DE DADOS - SC</t>
  </si>
  <si>
    <t>ÁGUAS SUBTERRANEAS</t>
  </si>
  <si>
    <t>MONITORAMENTO AR</t>
  </si>
  <si>
    <t>MONITORAMENTO RIOS</t>
  </si>
  <si>
    <t>MONIT.AMB.MESOESCALA</t>
  </si>
  <si>
    <t>PRESERV. DE ESPÉCIES</t>
  </si>
  <si>
    <t>MONITOR. DO MAR - SC</t>
  </si>
  <si>
    <t>AGROMETEOROLÓGICAS</t>
  </si>
  <si>
    <t>PRODUÇÃO ANIMAL-SC</t>
  </si>
  <si>
    <t>CONSEV. SERRA TABUL.</t>
  </si>
  <si>
    <t>Mata Atlântica SC</t>
  </si>
  <si>
    <t>RODOVIAS SC - IV</t>
  </si>
  <si>
    <t>MAMPITUBA</t>
  </si>
  <si>
    <t>SERRA DO TABULEIRO</t>
  </si>
  <si>
    <t>DOAÇÃO AQÜIFERO GUARANI</t>
  </si>
  <si>
    <t>PIR-SC</t>
  </si>
  <si>
    <t>Programa BID V</t>
  </si>
  <si>
    <t>DOAÇÃO - ARRANJOS PROD. - SC</t>
  </si>
  <si>
    <t>PROJETO MICROBACIAS 3</t>
  </si>
  <si>
    <t>PRODETUR NACIONAL - SC</t>
  </si>
  <si>
    <t>PROFISCO - SC</t>
  </si>
  <si>
    <t>Mata Atlântica SC II</t>
  </si>
  <si>
    <t>PROGESTÃO / SC</t>
  </si>
  <si>
    <t>DOAÇÃO DESASTRES NATURAIS - SC</t>
  </si>
  <si>
    <t>PROSAÚDE- SC</t>
  </si>
  <si>
    <t>PROGRAMA BID VI</t>
  </si>
  <si>
    <t>SC RURAL - Inovação e Desenvolvimento</t>
  </si>
  <si>
    <t>PROFISCO II SC</t>
  </si>
  <si>
    <t>Refinanciamento Dívida de Santa Catarina com BOFA</t>
  </si>
  <si>
    <t>Programa Estrada Boa</t>
  </si>
  <si>
    <t>SC Rural 2: Sustentabilidade e Inovação</t>
  </si>
  <si>
    <t>Santa Catarina Protegida e Resiliente</t>
  </si>
  <si>
    <t>PROGRAMA BAQUIRIVU-GUAÇU</t>
  </si>
  <si>
    <t>MICROBACIAS SP-Cons/Manej</t>
  </si>
  <si>
    <t>COMGÁS</t>
  </si>
  <si>
    <t>PROSAN - SP</t>
  </si>
  <si>
    <t>IEB/SP</t>
  </si>
  <si>
    <t>RODOVIAS SP</t>
  </si>
  <si>
    <t>FEPASA</t>
  </si>
  <si>
    <t>METRÔ SP I</t>
  </si>
  <si>
    <t>CPO LIMPO-STO AMARO</t>
  </si>
  <si>
    <t>SETOR PRODUTIVO</t>
  </si>
  <si>
    <t>ENS. SUP/SP</t>
  </si>
  <si>
    <t>APOIO ENS. SUP-SP</t>
  </si>
  <si>
    <t>SANEAMENTO MARÍLIA</t>
  </si>
  <si>
    <t>REFORMA - SP</t>
  </si>
  <si>
    <t>DOAÇÃO CULT. E CIDADANIA</t>
  </si>
  <si>
    <t>DIS. ENERGIA - SP</t>
  </si>
  <si>
    <t>HIDRÉL. XAVANTES</t>
  </si>
  <si>
    <t>HIDRÉL. SALTO GRANDE</t>
  </si>
  <si>
    <t>FAZENDÁRIO - SP</t>
  </si>
  <si>
    <t>DOAÇÃO FUM TRANSP.</t>
  </si>
  <si>
    <t>SAÚDE SP I</t>
  </si>
  <si>
    <t>SAÚDE SP II</t>
  </si>
  <si>
    <t>COSIPA I</t>
  </si>
  <si>
    <t>RIO PIRACICABA</t>
  </si>
  <si>
    <t>RODOVIAS EST. SP</t>
  </si>
  <si>
    <t>INTERLIGAÇÃO SP</t>
  </si>
  <si>
    <t>COMGÁS II</t>
  </si>
  <si>
    <t>CORTIÇO-SP</t>
  </si>
  <si>
    <t>Mata Atlântica SP</t>
  </si>
  <si>
    <t>CORTIÇO-SP - 2ª FASE</t>
  </si>
  <si>
    <t xml:space="preserve"> 4ª LINHA METRÔ - SP</t>
  </si>
  <si>
    <t>DOAÇÃO FUMIN - IDEC</t>
  </si>
  <si>
    <t>PROMED-SP</t>
  </si>
  <si>
    <t>TREM BOM - SP</t>
  </si>
  <si>
    <t>QUEBRA DE PLATAFORMA</t>
  </si>
  <si>
    <t>DOAÇ. FUM JUDICIÁRIO</t>
  </si>
  <si>
    <t>PROCEN II</t>
  </si>
  <si>
    <t>USP</t>
  </si>
  <si>
    <t>HIDROGÊNIO FASE II</t>
  </si>
  <si>
    <t>DOAÇÃO FUMIN - INOR</t>
  </si>
  <si>
    <t>AQUISIÇÃO EQUIPAMENTO</t>
  </si>
  <si>
    <t>TECNOLOGIA LIMPA</t>
  </si>
  <si>
    <t>RECURSOS HÍDRICOS-SP</t>
  </si>
  <si>
    <t>ILHA DE SANTO AMARO</t>
  </si>
  <si>
    <t>METEOROLOGIA UNESP</t>
  </si>
  <si>
    <t>CALHA RIO TIETÊ</t>
  </si>
  <si>
    <t>USINA LIXO</t>
  </si>
  <si>
    <t>PROFFIS-SP</t>
  </si>
  <si>
    <t xml:space="preserve"> 5ª LINHA METRÔ - SP</t>
  </si>
  <si>
    <t>Fabricas de Cultura</t>
  </si>
  <si>
    <t>DOAÇÃO ALTO TIETÊ/SP</t>
  </si>
  <si>
    <t>FLORESTA ATLÂNTICA DO INTERIOR</t>
  </si>
  <si>
    <t>ECOTURISMO - SP</t>
  </si>
  <si>
    <t>POLÍTICA SOCIAL - SP</t>
  </si>
  <si>
    <t xml:space="preserve"> MATAS CILIARES</t>
  </si>
  <si>
    <t>ARRANJOS PROD. - SP</t>
  </si>
  <si>
    <t>DOAÇÃO PPP - SP</t>
  </si>
  <si>
    <t>Prog Rec Rod SP - Etapa II</t>
  </si>
  <si>
    <t>MANANCIAIS ALTO TIETÊ-GESP</t>
  </si>
  <si>
    <t>LINHA 4 - METRÔ/SP</t>
  </si>
  <si>
    <t>Projeto CPTM e METRÔ - SP</t>
  </si>
  <si>
    <t>Prog Recupe Rod SP Etapa III</t>
  </si>
  <si>
    <t>MICROBACIAS II-SP</t>
  </si>
  <si>
    <t>REÁGUA</t>
  </si>
  <si>
    <t>Programa Inv. Transp. Metrop. de SP</t>
  </si>
  <si>
    <t>PROGRAMA DE VICINAIS - SP/BIRD</t>
  </si>
  <si>
    <t>DOAÇÃO REDUÇÃO GASES EFEITO ESTUFA</t>
  </si>
  <si>
    <t>Mosaicos da Mata Atlântica e Serra</t>
  </si>
  <si>
    <t>Coral da CPTM - SP</t>
  </si>
  <si>
    <t>VÁRZEAS DO TIETÊ</t>
  </si>
  <si>
    <t>PRÓ-VICINAIS - FASE  IV</t>
  </si>
  <si>
    <t>DOAÇÃO TRATAMEN. TÉRMICO DE RESÍDUO</t>
  </si>
  <si>
    <t>DOAÇÃO RACIONALIZAÇÃO E GESTÃO - SP</t>
  </si>
  <si>
    <t>DOAÇÃO SETOR DE SANEAMENTO / SP</t>
  </si>
  <si>
    <t>EXPANSÃO DA LINHA 5 - LILÁS - METRÔ</t>
  </si>
  <si>
    <t>PROFISCO-SP</t>
  </si>
  <si>
    <t>COMPLEXO CULTURAL TEATRO DA DANÇA</t>
  </si>
  <si>
    <t>Rodoanel Mario Covas - 1ª Fase</t>
  </si>
  <si>
    <t>Rodoanel Mario Covas -  2ª Fase</t>
  </si>
  <si>
    <t>Trem de Guarulhos-Linha 13-JADE</t>
  </si>
  <si>
    <t>GEF SP Mata Atlântica</t>
  </si>
  <si>
    <t>TRANSPORTE E MEIO AMBIENTE - SP</t>
  </si>
  <si>
    <t>PIRSP</t>
  </si>
  <si>
    <t>FORTGES - SP</t>
  </si>
  <si>
    <t>SANTOS-GUARUJÁ</t>
  </si>
  <si>
    <t>Trens para CPTM</t>
  </si>
  <si>
    <t>PROFISCO II SP</t>
  </si>
  <si>
    <t>Empreendimento Linha 17  Ouro  Trecho 1</t>
  </si>
  <si>
    <t>AGRIPROCLIMA SP</t>
  </si>
  <si>
    <t>Gestão de Crises Hídricas</t>
  </si>
  <si>
    <t>Litoral Sustentável</t>
  </si>
  <si>
    <t>RENASCE TIETÊ</t>
  </si>
  <si>
    <t>Projeto Tamoios - SP</t>
  </si>
  <si>
    <t>Programa de Vicinais</t>
  </si>
  <si>
    <t>Educa SP</t>
  </si>
  <si>
    <t>Expansão Linha 2 e Aquisição de Material Rodante</t>
  </si>
  <si>
    <t>Enfrentamento Coronavírus SP</t>
  </si>
  <si>
    <t>Nenhum Aluno para Trás - SP</t>
  </si>
  <si>
    <t>SP+D</t>
  </si>
  <si>
    <t>Metro de São Paulo Linha 2 - Extensão</t>
  </si>
  <si>
    <t>PIRSP III</t>
  </si>
  <si>
    <t>Projeto Linha 2-Verde: Material Rodante e Sistemas</t>
  </si>
  <si>
    <t xml:space="preserve">Obras Civis da Expansão da Linha 2-Verde </t>
  </si>
  <si>
    <t>Agro Paulista + Verde</t>
  </si>
  <si>
    <t>Sistemas Operacionais - Expansão da Linha 2-Verde</t>
  </si>
  <si>
    <t>PPP Linha 4 - Amarela do Metrô - Fase III</t>
  </si>
  <si>
    <t>RENOVA SUS-SES/SP</t>
  </si>
  <si>
    <t>LITORAL SUSTENTÁVEL</t>
  </si>
  <si>
    <t>PPP Linha 4 - Amarela do Metrô Fase III - Sistemas</t>
  </si>
  <si>
    <t>Garantias para PPP das Linhas 11,12 e 13</t>
  </si>
  <si>
    <t>PPP Linha 4 - Amarela do Metrô - Fase III Estações</t>
  </si>
  <si>
    <t>Garantias para PPP TIC Eixo Norte</t>
  </si>
  <si>
    <t>PROJETO ARAS SP</t>
  </si>
  <si>
    <t>PROREDES</t>
  </si>
  <si>
    <t>PCPR - SE II</t>
  </si>
  <si>
    <t>FIDA - SE</t>
  </si>
  <si>
    <t>TRIBUTÁRIO - SE</t>
  </si>
  <si>
    <t xml:space="preserve"> REFORMA SE</t>
  </si>
  <si>
    <t>REFORMA - SE</t>
  </si>
  <si>
    <t>ENERGIPE</t>
  </si>
  <si>
    <t>PROVABASE</t>
  </si>
  <si>
    <t>PCPR-SE III-1ª FASE</t>
  </si>
  <si>
    <t>PCPR-SE II-2ª FASE</t>
  </si>
  <si>
    <t>ABASTEC. ÁGUA SE</t>
  </si>
  <si>
    <t>SEMI-ÁRIDO SERGIPANO</t>
  </si>
  <si>
    <t>PRODETUR NACIONAL/SE</t>
  </si>
  <si>
    <t>SERGIPE CIDADES</t>
  </si>
  <si>
    <t>PROFISCO/SE</t>
  </si>
  <si>
    <t>Proj. Dom Távora - Sergipe</t>
  </si>
  <si>
    <t>PROGRAMA SE-INFRA</t>
  </si>
  <si>
    <t>DPL - SE</t>
  </si>
  <si>
    <t>DPL II</t>
  </si>
  <si>
    <t>PROFISCO II/SE</t>
  </si>
  <si>
    <t>PROREDES Sergipe - 2021</t>
  </si>
  <si>
    <t>Mais Sergipe</t>
  </si>
  <si>
    <t>Sergipe Sustentável</t>
  </si>
  <si>
    <t>PRO CAMPO</t>
  </si>
  <si>
    <t>Conecta-SE</t>
  </si>
  <si>
    <t>PROMOFAZ - AC</t>
  </si>
  <si>
    <t>TRIBUTÁRIO - AC</t>
  </si>
  <si>
    <t>Desenv. Sustentável Acre I</t>
  </si>
  <si>
    <t>Desenv. Sustentável Acre II</t>
  </si>
  <si>
    <t>SÓCIO-ECONÔMICO</t>
  </si>
  <si>
    <t>PROACRE</t>
  </si>
  <si>
    <t>PROFISCO/AC</t>
  </si>
  <si>
    <t>PROSER - AC</t>
  </si>
  <si>
    <t>Acre Eficiente e Sustentável</t>
  </si>
  <si>
    <t>PDRS - AC</t>
  </si>
  <si>
    <t>Programa REM Acre Fase II</t>
  </si>
  <si>
    <t>Programa REM Acre, Fase II</t>
  </si>
  <si>
    <t>PROISA</t>
  </si>
  <si>
    <t>Pro-Gestão Acre</t>
  </si>
  <si>
    <t>PROCAPE</t>
  </si>
  <si>
    <t>PROFISCO III - AC</t>
  </si>
  <si>
    <t>PROJETO AMAPÁ</t>
  </si>
  <si>
    <t>TRIBUTÁRIO - AP</t>
  </si>
  <si>
    <t>SANEAMENTO - AP</t>
  </si>
  <si>
    <t>COMUNIDADES RURAIS-AMAPÁ</t>
  </si>
  <si>
    <t>Qualidade Ambiental Amapá - 1ª FASE</t>
  </si>
  <si>
    <t>PDSA/AMAPÁ - 2ª FASE</t>
  </si>
  <si>
    <t>Biodiversidade Amapá</t>
  </si>
  <si>
    <t>ENERGIA RENOVAVEL</t>
  </si>
  <si>
    <t xml:space="preserve"> Rodoviário  Amapá</t>
  </si>
  <si>
    <t>PROFISCO - AMAPÁ</t>
  </si>
  <si>
    <t>PRODETUR NACIONAL  -AP - 1ª Fase</t>
  </si>
  <si>
    <t>Comunidades, Floresta e Clima no Amapá</t>
  </si>
  <si>
    <t>PROFISCO II AP</t>
  </si>
  <si>
    <t>PADEAM - AM</t>
  </si>
  <si>
    <t>IGARAPÉS MANAUS</t>
  </si>
  <si>
    <t>AMAZONAS URGENTE</t>
  </si>
  <si>
    <t>COMUNIDADE PRODUTIVA</t>
  </si>
  <si>
    <t>IGARAPÉ DO MINDU</t>
  </si>
  <si>
    <t>IGARAPÉS</t>
  </si>
  <si>
    <t>DOAÇÃO FUMIN - ADHIMA</t>
  </si>
  <si>
    <t>IGARAPÉS MANAUS/PROSAMIM</t>
  </si>
  <si>
    <t>IGARAPE 40</t>
  </si>
  <si>
    <t>DOAÇÃO AMAZONAS</t>
  </si>
  <si>
    <t>ZONA FRANCA VERDE-AM</t>
  </si>
  <si>
    <t>PLANDSUL</t>
  </si>
  <si>
    <t>PRODERAM - Segunda Fase</t>
  </si>
  <si>
    <t>PROSAMIM - 2ª Fase</t>
  </si>
  <si>
    <t>PROSAMIM III   - 2ª Fase</t>
  </si>
  <si>
    <t>PROSAMIM  - ADICIONAL</t>
  </si>
  <si>
    <t>DOAÇÃO REGIÃO CENTRAL DE MANAUS</t>
  </si>
  <si>
    <t>DOAÇÃO PROFLORAM</t>
  </si>
  <si>
    <t>PROSAIMAUÉS - AM</t>
  </si>
  <si>
    <t>PROSAMIM III</t>
  </si>
  <si>
    <t>PROSAMIM BINDÁ/SESC/SHARP/S.SEBASTI</t>
  </si>
  <si>
    <t>PROVIÁRIO MANAUS</t>
  </si>
  <si>
    <t>DOAÇÃO - PROSAIMAUÉS</t>
  </si>
  <si>
    <t xml:space="preserve"> Cobertura fachada e membrana</t>
  </si>
  <si>
    <t>PROFISCO - AMAZONAS</t>
  </si>
  <si>
    <t>PROCONFIS/AM</t>
  </si>
  <si>
    <t>PRODESUS</t>
  </si>
  <si>
    <t>CIDU</t>
  </si>
  <si>
    <t>PRODESMA</t>
  </si>
  <si>
    <t>Amazonas Sustentável</t>
  </si>
  <si>
    <t>Projeto Putumayo-Içá</t>
  </si>
  <si>
    <t>PROSAMIN-AM</t>
  </si>
  <si>
    <t>PROFISCO III - AM</t>
  </si>
  <si>
    <t>PROSAI Parintins</t>
  </si>
  <si>
    <t>PADEAM II</t>
  </si>
  <si>
    <t>PRO-SUSTENTÁVEL II</t>
  </si>
  <si>
    <t>Progestão Amazonas</t>
  </si>
  <si>
    <t>PRO-SUSTENTÁVEL III</t>
  </si>
  <si>
    <t>SANEFOR</t>
  </si>
  <si>
    <t>PCPR - CE II</t>
  </si>
  <si>
    <t>RODOVIAS CE I</t>
  </si>
  <si>
    <t>PROURB - CE</t>
  </si>
  <si>
    <t>RIO SÃO FRANCISCO</t>
  </si>
  <si>
    <t>PROARES - CE</t>
  </si>
  <si>
    <t>RODOVIAS CE II</t>
  </si>
  <si>
    <t>CEARÁ 2000</t>
  </si>
  <si>
    <t>PROGERIRH</t>
  </si>
  <si>
    <t>ASSEMB. LEGISL. - CE</t>
  </si>
  <si>
    <t>TRIBUTÁRIO - CE</t>
  </si>
  <si>
    <t>DOAÇÃO REC. HIDR.-CE</t>
  </si>
  <si>
    <t>PROGERIRH-PILOTO</t>
  </si>
  <si>
    <t>DOAÇÃO SISAR</t>
  </si>
  <si>
    <t>SANEAMENTO CEARÁ</t>
  </si>
  <si>
    <t>ENERGIA EÓLICA-CE</t>
  </si>
  <si>
    <t>PROACE</t>
  </si>
  <si>
    <t>SANEAMENTO CEARÁ II</t>
  </si>
  <si>
    <t>EDUCAÇÃO BÁSICA - CE</t>
  </si>
  <si>
    <t>TRATAMENTO DE LIXO</t>
  </si>
  <si>
    <t>DOAÇÃO METROFOR</t>
  </si>
  <si>
    <t>DOAÇÃO EDUCAÇÃO - CE</t>
  </si>
  <si>
    <t>MARICULTURA-CE</t>
  </si>
  <si>
    <t>PCPR - CE III - 1ª FASE</t>
  </si>
  <si>
    <t>PCPR-CE II-2ª Fase</t>
  </si>
  <si>
    <t>PROURB/ CE -  II</t>
  </si>
  <si>
    <t>CIDADES DO CEARÁ - CARIRI CENTRAL</t>
  </si>
  <si>
    <t>APOIO INCLUSÃO SOCIAL CE</t>
  </si>
  <si>
    <t>DOAÇÃO SANEAMENTO CEARÁ</t>
  </si>
  <si>
    <t>PROARES II - CE</t>
  </si>
  <si>
    <t>DOAÇÃO CIDADES DO CEARÁ</t>
  </si>
  <si>
    <t>CEARÁ SAÚDE</t>
  </si>
  <si>
    <t>SWAp II - CE</t>
  </si>
  <si>
    <t>Rodovias Ceará  III</t>
  </si>
  <si>
    <t>PROGERIRH II</t>
  </si>
  <si>
    <t>Cidades do Ceará II</t>
  </si>
  <si>
    <t>PROFISCO/CE</t>
  </si>
  <si>
    <t>Prodetur Nacional - Ceará</t>
  </si>
  <si>
    <t>DOAÇÃO PROARES II</t>
  </si>
  <si>
    <t>PROJETO SÃO JOSÉ III  - 1ª Fase</t>
  </si>
  <si>
    <t>DOAÇÃO RODOVIAS CEARÁ III</t>
  </si>
  <si>
    <t>PROJETO SÃO JOSÉ III  - 2ª Fase</t>
  </si>
  <si>
    <t>DOAÇÃO QUILOMBOLA- CEARÁ</t>
  </si>
  <si>
    <t>PROINFTUR - CEARÁ</t>
  </si>
  <si>
    <t>ACQUÁRIO CEARÁ</t>
  </si>
  <si>
    <t>DOAÇÃO CAF - PROINFTUR CEARÁ</t>
  </si>
  <si>
    <t>DOAÇÃO ICID 2010 - CE</t>
  </si>
  <si>
    <t>PROMOTEC-CE</t>
  </si>
  <si>
    <t>Doação - São José III- CE</t>
  </si>
  <si>
    <t>PROJETO PAULO FREIRE</t>
  </si>
  <si>
    <t>PROGRAMA CEARÁ IV</t>
  </si>
  <si>
    <t>P4R - Ceará</t>
  </si>
  <si>
    <t>PROJETO MUCURIPE</t>
  </si>
  <si>
    <t>PROARES III</t>
  </si>
  <si>
    <t>PROEXMAES 2</t>
  </si>
  <si>
    <t>PROMOTEC II</t>
  </si>
  <si>
    <t>Rede SISAR</t>
  </si>
  <si>
    <t>CAC T1</t>
  </si>
  <si>
    <t>Amortização Dívida e Manuntenção do Investimento</t>
  </si>
  <si>
    <t>PforR II Ceará</t>
  </si>
  <si>
    <t>PROFISCO II - CE</t>
  </si>
  <si>
    <t>IPF Ceará</t>
  </si>
  <si>
    <t>Projeto Paulo Freire Mais (PPF Mais)</t>
  </si>
  <si>
    <t>PROMOTUR</t>
  </si>
  <si>
    <t>PROSATUR/CE</t>
  </si>
  <si>
    <t>PReVio</t>
  </si>
  <si>
    <t>Promojud</t>
  </si>
  <si>
    <t>LAIF</t>
  </si>
  <si>
    <t>Proemerge Ceará</t>
  </si>
  <si>
    <t>Programa Ceara Mais Digital</t>
  </si>
  <si>
    <t>InfraRodoviária/Ceará</t>
  </si>
  <si>
    <t>PROARES III/ 2ª Fase</t>
  </si>
  <si>
    <t>Ceará Sustentável</t>
  </si>
  <si>
    <t>GESURH Sertão Central - CE</t>
  </si>
  <si>
    <t>Projeto Paulo Freire II</t>
  </si>
  <si>
    <t>PROFISCO III CE</t>
  </si>
  <si>
    <t>Ressocializa-CE</t>
  </si>
  <si>
    <t xml:space="preserve">INOVA CLIMA </t>
  </si>
  <si>
    <t>PRODETUR NACIONAL - ES</t>
  </si>
  <si>
    <t>GESTÃO INTEGRADA DAS ÁGUAS - ES</t>
  </si>
  <si>
    <t>RODOVIAS ES I</t>
  </si>
  <si>
    <t>CESAN</t>
  </si>
  <si>
    <t>EDUCAÇÃO - ES</t>
  </si>
  <si>
    <t>SANEAMENTO - BEI</t>
  </si>
  <si>
    <t>SOLOS - ES</t>
  </si>
  <si>
    <t>RODOVIAS ES II-1ª FASE</t>
  </si>
  <si>
    <t>TRIBUTÁRIO - ES</t>
  </si>
  <si>
    <t>INSEMINAÇÃO</t>
  </si>
  <si>
    <t>RECURSOS NATURAIS</t>
  </si>
  <si>
    <t>SAÚDE ES</t>
  </si>
  <si>
    <t>RODOVIAS ES II-2ª FASE</t>
  </si>
  <si>
    <t>PCPR - ES</t>
  </si>
  <si>
    <t>CO2</t>
  </si>
  <si>
    <t>ES-PROJETO ÁGUAS LIMPAS</t>
  </si>
  <si>
    <t>FLORESTAS PARA A VIDA</t>
  </si>
  <si>
    <t>PROJETO ÁGUAS LIMPAS 2</t>
  </si>
  <si>
    <t>PROFISCO - ES</t>
  </si>
  <si>
    <t>PRES III</t>
  </si>
  <si>
    <t>Estado Presente</t>
  </si>
  <si>
    <t>PROFISCO II ES</t>
  </si>
  <si>
    <t xml:space="preserve"> PROGRAMA LOGÍSTICA ES</t>
  </si>
  <si>
    <t>PACTO PELA APRENDIZAGEM NO ES - PAES</t>
  </si>
  <si>
    <t>Modernização da Frota</t>
  </si>
  <si>
    <t>MODERNIZA-ES</t>
  </si>
  <si>
    <t>Complexo de Saúde para o Norte ES</t>
  </si>
  <si>
    <t>Águas e Paisagem II</t>
  </si>
  <si>
    <t>PROMOJUES</t>
  </si>
  <si>
    <t>Espírito Santo Mais Inteligente</t>
  </si>
  <si>
    <t>PROATIVA-ES</t>
  </si>
  <si>
    <t>Campo do Amanhã</t>
  </si>
  <si>
    <t>RODOVIAS MA</t>
  </si>
  <si>
    <t>DESESTATIZAÇÃO - MA</t>
  </si>
  <si>
    <t>REAPARELHAMENTO - MA</t>
  </si>
  <si>
    <t>PCPR - MA I</t>
  </si>
  <si>
    <t>IPTU - SÃO LUÍS</t>
  </si>
  <si>
    <t>RODOVIAS MA II</t>
  </si>
  <si>
    <t>PCPR - MA II</t>
  </si>
  <si>
    <t>DOAÇÃO EDUCAÇÃO - MA</t>
  </si>
  <si>
    <t>EDUCAÇÃO RURAL - MA</t>
  </si>
  <si>
    <t>SANEAMENTO ILHA SÃO LUÍS</t>
  </si>
  <si>
    <t>PROFISCO-MA</t>
  </si>
  <si>
    <t>Maranhão Desenvolvido</t>
  </si>
  <si>
    <t>PDI - INFRAMETROPOLITANA</t>
  </si>
  <si>
    <t>PRODETUR NACIONAL - MA</t>
  </si>
  <si>
    <t xml:space="preserve">Desenvolvimento Rural Sustentável nos Territórios </t>
  </si>
  <si>
    <t>Corredor Sul Norte do Maranhão</t>
  </si>
  <si>
    <t>Maranhão Mais Justo e Competitivo</t>
  </si>
  <si>
    <t>PROFISCO II MA</t>
  </si>
  <si>
    <t>PAGES</t>
  </si>
  <si>
    <t>PROFISCO III MA</t>
  </si>
  <si>
    <t>SANEAMENTO BELÉM</t>
  </si>
  <si>
    <t>REFORMA - PA</t>
  </si>
  <si>
    <t>DOAÇÃO REFORMA PA</t>
  </si>
  <si>
    <t>TRIBUTÁRIO - PA</t>
  </si>
  <si>
    <t>OLEO DENDE</t>
  </si>
  <si>
    <t>PARÁ URBE - 1ª FASE</t>
  </si>
  <si>
    <t>PARÁ URBE - 2ª FASE</t>
  </si>
  <si>
    <t>DOAÇÃO PCPR PHRD - PA</t>
  </si>
  <si>
    <t>PARÁ RURAL</t>
  </si>
  <si>
    <t>Profisco - PA- (2078/OC-BR)</t>
  </si>
  <si>
    <t>Rodovias Pará - CAF</t>
  </si>
  <si>
    <t>PRODETUR - PA</t>
  </si>
  <si>
    <t>METROPOLITANO PARÁ</t>
  </si>
  <si>
    <t>DOAÇÃO SANEAMENTO PARÁ</t>
  </si>
  <si>
    <t>EDUCAÇÃO BÁSICA - PA</t>
  </si>
  <si>
    <t xml:space="preserve">PRODETUR II Pará </t>
  </si>
  <si>
    <t>PROFISCO II - PA</t>
  </si>
  <si>
    <t>Municípios Sustentáveis</t>
  </si>
  <si>
    <t>PRODEIR</t>
  </si>
  <si>
    <t>Educação Por Todo o Pará</t>
  </si>
  <si>
    <t>Pará Contra o Coronavírus</t>
  </si>
  <si>
    <t>PRODESAN PARÁ</t>
  </si>
  <si>
    <t>Descarboniza Pará</t>
  </si>
  <si>
    <t>Programa Avança Pará</t>
  </si>
  <si>
    <t>PROETEC-PA</t>
  </si>
  <si>
    <t>CT Açaí - Curso Técnico em Açaí</t>
  </si>
  <si>
    <t>PROSEP II</t>
  </si>
  <si>
    <t>PRODESAN PARÁ-LAGOS</t>
  </si>
  <si>
    <t>Pará Mais Conectado</t>
  </si>
  <si>
    <t>PROSEP III</t>
  </si>
  <si>
    <t>SALTO DE CAXIAS</t>
  </si>
  <si>
    <t>SOLOS - PR</t>
  </si>
  <si>
    <t>PEDU - PR</t>
  </si>
  <si>
    <t>PROSAN - PR</t>
  </si>
  <si>
    <t>SEGREDO</t>
  </si>
  <si>
    <t>RODOVIAS PR</t>
  </si>
  <si>
    <t>PROEM/PR</t>
  </si>
  <si>
    <t>PCPR-PARANA 12 MESES</t>
  </si>
  <si>
    <t>PDRI - PR</t>
  </si>
  <si>
    <t>ENSINO BÁSICO - PR</t>
  </si>
  <si>
    <t>PARANÁ URBANO I</t>
  </si>
  <si>
    <t>ENERGIA COPEL</t>
  </si>
  <si>
    <t>DIS. ENERGIA - PR</t>
  </si>
  <si>
    <t>ÔNIBUS CURITIBA II</t>
  </si>
  <si>
    <t>PARANÁ SOLIDARIEDADE</t>
  </si>
  <si>
    <t>DISTRIB. COPEL I</t>
  </si>
  <si>
    <t>DISTRIB. COPEL II</t>
  </si>
  <si>
    <t>TELEFONIA RURAL</t>
  </si>
  <si>
    <t>SISTEMA TELEFÔNICO</t>
  </si>
  <si>
    <t>Mata Atlântica PR</t>
  </si>
  <si>
    <t>SANEAMENTO PARANÁ</t>
  </si>
  <si>
    <t>PARANA URBANO II</t>
  </si>
  <si>
    <t>REDEBIO - PR</t>
  </si>
  <si>
    <t>DOAÇÃO TRANSPORTE PR</t>
  </si>
  <si>
    <t>PROJETO ENERGÉTICOS</t>
  </si>
  <si>
    <t>PROG. RODOVIÁRIO PR</t>
  </si>
  <si>
    <t>TURVO'S</t>
  </si>
  <si>
    <t>INCL. SOCIAL PARANAENSE</t>
  </si>
  <si>
    <t>ARRANJOS PROD - PR</t>
  </si>
  <si>
    <t>PROFISCO-PR</t>
  </si>
  <si>
    <t>PRODETUR NACIONAL -PR</t>
  </si>
  <si>
    <t>PróTerritório - Paraná</t>
  </si>
  <si>
    <t>Microfranquias - Dekasseguis</t>
  </si>
  <si>
    <t>PROFISCO-PR/2011</t>
  </si>
  <si>
    <t>O NOVO PARANÁ</t>
  </si>
  <si>
    <t>Parana Urbano III</t>
  </si>
  <si>
    <t>FAMÍLIA PARANAENSE</t>
  </si>
  <si>
    <t>PPS - PR</t>
  </si>
  <si>
    <t>Programa de Reestruturação da Dívida CRC-COPEL</t>
  </si>
  <si>
    <t>PPUIII</t>
  </si>
  <si>
    <t>PROFISCO II PR</t>
  </si>
  <si>
    <t>Paraná Eficiente</t>
  </si>
  <si>
    <t>Educação para o Futuro</t>
  </si>
  <si>
    <t>Projeto Vida Nova</t>
  </si>
  <si>
    <t>Paraná Empreendedor</t>
  </si>
  <si>
    <t>RODOVIAS PI</t>
  </si>
  <si>
    <t>REFORMA - PI</t>
  </si>
  <si>
    <t>PCPR - PI II</t>
  </si>
  <si>
    <t>TRIBUTÁRIO - PI</t>
  </si>
  <si>
    <t>PRODER II</t>
  </si>
  <si>
    <t>PCPR-PI II-1ª FASE</t>
  </si>
  <si>
    <t>PCPR-PI II-2ª FASE</t>
  </si>
  <si>
    <t>PRODUÇÃO PIAUÍ</t>
  </si>
  <si>
    <t>DOAÇÃO PROSAR - PI II</t>
  </si>
  <si>
    <t>PROFISCO - PI</t>
  </si>
  <si>
    <t>PROJ. VIVA O SEMI-ÁRIDO-Piauí PI</t>
  </si>
  <si>
    <t>Doação Turismo Sustentável-MA/PI/CE</t>
  </si>
  <si>
    <t>PROGERE-PI</t>
  </si>
  <si>
    <t>FORTALECIMENTO TECNOLÓGICO - PI</t>
  </si>
  <si>
    <t>DOAÇÃO - PROGERE-PI</t>
  </si>
  <si>
    <t>DPL - PI</t>
  </si>
  <si>
    <t>Pilares do Crescimento</t>
  </si>
  <si>
    <t>Piauí Sustentável</t>
  </si>
  <si>
    <t>PROFISCO  II</t>
  </si>
  <si>
    <t>PIAUÍ VIVA O SEMIÁRIDO</t>
  </si>
  <si>
    <t>PIAUÍ SUSTENTÁVEL E INCLUSIVO (PSI)</t>
  </si>
  <si>
    <t>Pro-Gestão Piauí</t>
  </si>
  <si>
    <t>Piauí: Pilares de Desenvolvimento Humano</t>
  </si>
  <si>
    <t xml:space="preserve">Projeto Piauí: Estradas Seguras </t>
  </si>
  <si>
    <t>PROFISCO III - PI</t>
  </si>
  <si>
    <t>Programa Piauí Mais Digital</t>
  </si>
  <si>
    <t>DESPOL.BAÍA GB - PDBG</t>
  </si>
  <si>
    <t>SEPETIBA</t>
  </si>
  <si>
    <t>PET</t>
  </si>
  <si>
    <t>PRIMADU</t>
  </si>
  <si>
    <t>NOVA BAIXADA</t>
  </si>
  <si>
    <t>BAIXADA VIVA II</t>
  </si>
  <si>
    <t>PORTO DE SEPETIBA</t>
  </si>
  <si>
    <t>PRO-RIO</t>
  </si>
  <si>
    <t>TRIBUTÁRIO - RJ</t>
  </si>
  <si>
    <t>DOAÇÃO PET/RJ</t>
  </si>
  <si>
    <t>DISTR. ENERGIA-LIGHT</t>
  </si>
  <si>
    <t>BAÍA GUANABARA II</t>
  </si>
  <si>
    <t>MICROBACIAS-Rio Rural</t>
  </si>
  <si>
    <t>DOAÇ. FUM EDUC-RJ</t>
  </si>
  <si>
    <t>ETE ATERRADO</t>
  </si>
  <si>
    <t>EDUCAÇÃO - RJ</t>
  </si>
  <si>
    <t>Mata Atlântica RJ</t>
  </si>
  <si>
    <t>SEBRAE-ENERGIA</t>
  </si>
  <si>
    <t>DOAÇÃO EDUCAÇÃO - RJ</t>
  </si>
  <si>
    <t>AG. NORTE/NOROESTE</t>
  </si>
  <si>
    <t>HOSPITALARES - RJ</t>
  </si>
  <si>
    <t>PROJETO LIMPEZA - RJ</t>
  </si>
  <si>
    <t>DESP. BAIA GUANABARA</t>
  </si>
  <si>
    <t>RIO RURAL GEF</t>
  </si>
  <si>
    <t>NOVA BAIXADA II</t>
  </si>
  <si>
    <t>ESCOLA ECOLÓGICA</t>
  </si>
  <si>
    <t>ARRANJOS PROD. - RJ</t>
  </si>
  <si>
    <t>Sucesso Escolar - RJ</t>
  </si>
  <si>
    <t>DOAÇÃO ARCO RODOVIÁRIO-RJ</t>
  </si>
  <si>
    <t>DOAÇÃO ROCINHA-RJ</t>
  </si>
  <si>
    <t>DOAÇÃO DIAGNÓSTICO-RJ</t>
  </si>
  <si>
    <t>DOAÇÃO BACIA DO RIO IGUAÇU-SARAPUÍ</t>
  </si>
  <si>
    <t>PHRD -DOAÇÃO MICROBACIAS-RJ</t>
  </si>
  <si>
    <t>DOAÇÃO CORREDOR DE ÔNIBUS - RJ</t>
  </si>
  <si>
    <t>PET ADICIONAL - RJ</t>
  </si>
  <si>
    <t>DOAÇÃO - BAÍA DE SEPETIBA-RJ</t>
  </si>
  <si>
    <t>DOAÇÃO RIO - ESTADO DA BICICLETA</t>
  </si>
  <si>
    <t>Doação Reforma Estrutural de Órgãos</t>
  </si>
  <si>
    <t>PRODETUR NACIONAL - RJ</t>
  </si>
  <si>
    <t>Baía da Ilha Grande/RJ</t>
  </si>
  <si>
    <t>PET II</t>
  </si>
  <si>
    <t>PROFISCO - RJ</t>
  </si>
  <si>
    <t>DOAÇÃO REGULARIZAÇÃO FUNDIÁRIA - RJ</t>
  </si>
  <si>
    <t>PRÓ-GESTÃO/RJ - TAL</t>
  </si>
  <si>
    <t>Indústrias Criativas</t>
  </si>
  <si>
    <t>PSAM  - 2ª Fase</t>
  </si>
  <si>
    <t>SANEAR BAIXADA</t>
  </si>
  <si>
    <t>PRODESF-DPL-RJ</t>
  </si>
  <si>
    <t>DOAÇÃO PRODEV RJ</t>
  </si>
  <si>
    <t>PSAM</t>
  </si>
  <si>
    <t>PROHDUMS-RJ</t>
  </si>
  <si>
    <t>ADICIONAL AO PET 2</t>
  </si>
  <si>
    <t>PRO-VIAS</t>
  </si>
  <si>
    <t>ARCO METROPOLITANO - RIO DE JANEIRO</t>
  </si>
  <si>
    <t>PROGRAMA EMERGENCIAL</t>
  </si>
  <si>
    <t>DOAÇÃO - PSAM</t>
  </si>
  <si>
    <t>Projeto Maracanã - Copa 2014</t>
  </si>
  <si>
    <t>PRÓ-RODOVIAS</t>
  </si>
  <si>
    <t>JUVENTUDE  RJ</t>
  </si>
  <si>
    <t>PRODESF II</t>
  </si>
  <si>
    <t>PMU - Estado do Rio de Janeiro</t>
  </si>
  <si>
    <t>RIO METRÓPOLE - PROGESTÃO II</t>
  </si>
  <si>
    <t>Microbacias - Rio Rural FA</t>
  </si>
  <si>
    <t>PROGESP</t>
  </si>
  <si>
    <t>PROMIT</t>
  </si>
  <si>
    <t>Não tem</t>
  </si>
  <si>
    <t>PROFISCO II RJ</t>
  </si>
  <si>
    <t>PRODETUR NACIONAL - RN</t>
  </si>
  <si>
    <t>RECURSOS HÍDRICOS-RN</t>
  </si>
  <si>
    <t>PCPR - RN II</t>
  </si>
  <si>
    <t>TRIBUTÁRIO - RN</t>
  </si>
  <si>
    <t>RODOVIAS RN</t>
  </si>
  <si>
    <t>DOAÇÃO REC. HIDR.-RN</t>
  </si>
  <si>
    <t>SANEAMENTO NATAL</t>
  </si>
  <si>
    <t>PCPR-RN III-2ª FASE</t>
  </si>
  <si>
    <t>PCPR-RN III-1ª FASE</t>
  </si>
  <si>
    <t>SEMI-ÁRIDO POTIGUAR- RN</t>
  </si>
  <si>
    <t>RN URBANO MUNICÍPIOS</t>
  </si>
  <si>
    <t>DOAÇÃO SANEAMENTO NATAL</t>
  </si>
  <si>
    <t>PROFISCO -  RN</t>
  </si>
  <si>
    <t>PROFISCO II - RN</t>
  </si>
  <si>
    <t>DPL - RN</t>
  </si>
  <si>
    <t>PROFISCO II RN</t>
  </si>
  <si>
    <t>SOL RN</t>
  </si>
  <si>
    <t>PROCONFIS/RS II</t>
  </si>
  <si>
    <t>RODOVIAS RS/BIRD</t>
  </si>
  <si>
    <t>PRÓ-GUAÍBA</t>
  </si>
  <si>
    <t>PIMES</t>
  </si>
  <si>
    <t>CORSAN - 2000</t>
  </si>
  <si>
    <t>RODOVIAS RS</t>
  </si>
  <si>
    <t>PCPR-RS/RS RURAL</t>
  </si>
  <si>
    <t>REFORMA - RS</t>
  </si>
  <si>
    <t>COSIPA II</t>
  </si>
  <si>
    <t>ENRGIA/CEEE</t>
  </si>
  <si>
    <t>TRIBUTÁRIO - RS</t>
  </si>
  <si>
    <t>PIÁ 2000</t>
  </si>
  <si>
    <t>DOAÇÃO CONCESSÃO RS</t>
  </si>
  <si>
    <t>DISTRIB.  CEEE</t>
  </si>
  <si>
    <t>EDUCAÇÃO PÚBLICA-RS</t>
  </si>
  <si>
    <t>RIO DOS SINOS</t>
  </si>
  <si>
    <t>GUAÍBA II - 1ª FASE</t>
  </si>
  <si>
    <t>PRÓ-MAR DENTRO</t>
  </si>
  <si>
    <t>Mata Atlântica RS</t>
  </si>
  <si>
    <t>RIO URUGUAI</t>
  </si>
  <si>
    <t>GUAÍBA II - 2ª FASE</t>
  </si>
  <si>
    <t>DOAÇÃO MICROCRÉDITO</t>
  </si>
  <si>
    <t>INCLUSÃO SOCIAL-RS</t>
  </si>
  <si>
    <t>RS BIODIVERSIDADE</t>
  </si>
  <si>
    <t>DOAÇÃO PRÓ RIO URUGUAI</t>
  </si>
  <si>
    <t>AJUSTE FISCAL - RS</t>
  </si>
  <si>
    <t>Rodovias RS/ BID II</t>
  </si>
  <si>
    <t xml:space="preserve"> INTEGRAÇÃO RODOVIÁRIA E SAÚDE - RS</t>
  </si>
  <si>
    <t>Sustentabilidade Fiscal - RS</t>
  </si>
  <si>
    <t>PROFISCO - RS</t>
  </si>
  <si>
    <t>Mata Atlântica RS II</t>
  </si>
  <si>
    <t>DOAÇÃO ACESSOS MUNICIPAIS - RS</t>
  </si>
  <si>
    <t>PROREDES - BIRD</t>
  </si>
  <si>
    <t>POD - RS</t>
  </si>
  <si>
    <t>PROCONFIS - RS</t>
  </si>
  <si>
    <t>PRODETUR RS</t>
  </si>
  <si>
    <t>Saneamento Urbano Integrado Aceguá-RS</t>
  </si>
  <si>
    <t>PROFISCO II RS</t>
  </si>
  <si>
    <t>PROGESTÃO RS</t>
  </si>
  <si>
    <t>Pró-Sustentabilidade-RS</t>
  </si>
  <si>
    <t>Fortalecimento da Defesa Agropecuária no Mercosul</t>
  </si>
  <si>
    <t xml:space="preserve">Ponte Soberbo </t>
  </si>
  <si>
    <t>Conecta RS</t>
  </si>
  <si>
    <t>PRÓ-RESILIÊNCIA RS</t>
  </si>
  <si>
    <t>RODOVIAS TO</t>
  </si>
  <si>
    <t>SANEAMENTO - TO</t>
  </si>
  <si>
    <t>PCPR - TO</t>
  </si>
  <si>
    <t>TRIBUTÁRIO - TO</t>
  </si>
  <si>
    <t>RODOVIAS TO II</t>
  </si>
  <si>
    <t>ALIMENTADORAS</t>
  </si>
  <si>
    <t>PERTINS</t>
  </si>
  <si>
    <t>DOAÇÃO FUMIN - TO</t>
  </si>
  <si>
    <t>PROG. AMB. TOCANTINS</t>
  </si>
  <si>
    <t>JALAPÃO-TO</t>
  </si>
  <si>
    <t>PROJETO PIER - TO</t>
  </si>
  <si>
    <t>PRODOESTE - Fase I</t>
  </si>
  <si>
    <t>PRODOESTE - Fase II</t>
  </si>
  <si>
    <t>Projeto Pontes TO</t>
  </si>
  <si>
    <t>PROPERTINS</t>
  </si>
  <si>
    <t>PRODETUR NACIONAL - TOCANTINS.</t>
  </si>
  <si>
    <t>PDRIS-TO</t>
  </si>
  <si>
    <t>PROFISCO - PMF-TO</t>
  </si>
  <si>
    <t>TOCANTINS FASE - IV</t>
  </si>
  <si>
    <t>PIER - TO</t>
  </si>
  <si>
    <t>GEF: Áreas Degradadas</t>
  </si>
  <si>
    <t>PROTIC</t>
  </si>
  <si>
    <t>Pro-Finanças</t>
  </si>
  <si>
    <t>PRODETUR TOCANTINS</t>
  </si>
  <si>
    <t>PROEP</t>
  </si>
  <si>
    <t>PPPN</t>
  </si>
  <si>
    <t>TOCANTINS AGRO</t>
  </si>
  <si>
    <t>Pró Gestão</t>
  </si>
  <si>
    <t>PROFISCO II/TO</t>
  </si>
  <si>
    <t xml:space="preserve">Projeto Tocantins Produtivo </t>
  </si>
  <si>
    <t>PROJETO TOCANTINS PRODUTIVO</t>
  </si>
  <si>
    <t>Doação/Projeto Vínculos</t>
  </si>
  <si>
    <t>DOAÇÃO INOVAR</t>
  </si>
  <si>
    <t>DOAÇÃO MERCADO DE CARBONO NO BRASIL</t>
  </si>
  <si>
    <t>Doação Programa Inovar II</t>
  </si>
  <si>
    <t>SOLUÇÃO INTEGRADA FINEP</t>
  </si>
  <si>
    <t>Inova Clima</t>
  </si>
  <si>
    <t>Inovar para Crescer</t>
  </si>
  <si>
    <t>INOVAR PARA CRESCER</t>
  </si>
  <si>
    <t>GEF Mata Atlântica</t>
  </si>
  <si>
    <t>AMPLIABIO</t>
  </si>
  <si>
    <t>"Biotecnologias aplicadas à saúde"</t>
  </si>
  <si>
    <t>FOCEM COVID-19</t>
  </si>
  <si>
    <t>SERTÃO VEREDAS</t>
  </si>
  <si>
    <t>CERRADO BRASILEIRO</t>
  </si>
  <si>
    <t xml:space="preserve">HOSPITAL UNIVERSITÁRIO TRANSFRONTEIRIÇO </t>
  </si>
  <si>
    <t>Tecnopark Binacional</t>
  </si>
  <si>
    <t>FUNBIO</t>
  </si>
  <si>
    <t>GEF MAR</t>
  </si>
  <si>
    <t>ARPA - Fase II</t>
  </si>
  <si>
    <t>GEF TER</t>
  </si>
  <si>
    <t>HIDREL. FURNAS</t>
  </si>
  <si>
    <t>RECUPERAÇÃO DE METANO - FURNAS</t>
  </si>
  <si>
    <t>MODHID</t>
  </si>
  <si>
    <t>PROCONFIS-DF</t>
  </si>
  <si>
    <t>BRASÍLIA CAPITAL DAS ÁGUAS</t>
  </si>
  <si>
    <t>PMAP-DF</t>
  </si>
  <si>
    <t>PROFISCO II / DF</t>
  </si>
  <si>
    <t>INFRA-DF</t>
  </si>
  <si>
    <t>Expresso DF Eixo Norte</t>
  </si>
  <si>
    <t>Doação EFCC</t>
  </si>
  <si>
    <t>Especialização em Neurogentica do HCPA</t>
  </si>
  <si>
    <t>Especialização em Neurogenética do HCPA</t>
  </si>
  <si>
    <t>JURUENA-MT 1ª FASE</t>
  </si>
  <si>
    <t>MARINE AREAS</t>
  </si>
  <si>
    <t>MELH. SAÚDE PÚBLICA</t>
  </si>
  <si>
    <t>DOAÇÃO PROJETO BIOMAS</t>
  </si>
  <si>
    <t>AVES MARINHAS E PESCA</t>
  </si>
  <si>
    <t>Desenvolvimento sustentável na Amazônia</t>
  </si>
  <si>
    <t>Mobilidade Urbana de Baixo Carbono</t>
  </si>
  <si>
    <t>Projeto Cocoa Industry</t>
  </si>
  <si>
    <t>DOAÇÃO SEMPRE-VIVA</t>
  </si>
  <si>
    <t>Baru com renda, Cerrado de pé</t>
  </si>
  <si>
    <t>DOAÇÃO JOVENS- BOLSA FAMÍLIA</t>
  </si>
  <si>
    <t>DOAÇÃO CÉLULAS A COMBUSTÍVEL</t>
  </si>
  <si>
    <t>DOAÇÃO BIOREMA</t>
  </si>
  <si>
    <t>BIOCOM BRASIL</t>
  </si>
  <si>
    <t>Small Grants - GEF 5</t>
  </si>
  <si>
    <t>PPP-ECOS no Cerrado e Caatinga</t>
  </si>
  <si>
    <t>CLEARING HOUSE</t>
  </si>
  <si>
    <t>DOAÇÃO ITAIPU</t>
  </si>
  <si>
    <t>AgroNordeste</t>
  </si>
  <si>
    <t>PDSAA - AGRONORTE</t>
  </si>
  <si>
    <t>PROCARIBE+</t>
  </si>
  <si>
    <t>PROSAN</t>
  </si>
  <si>
    <t xml:space="preserve">Preserving Mata Atlantica through the "Cabruca" </t>
  </si>
  <si>
    <t>CAR-FIP</t>
  </si>
  <si>
    <t>Projeto Dom Helder II</t>
  </si>
  <si>
    <t>PRODEFESA</t>
  </si>
  <si>
    <t>Cidades Sustentáveis</t>
  </si>
  <si>
    <t>Biogás Industrial</t>
  </si>
  <si>
    <t>TNA Brasil</t>
  </si>
  <si>
    <t>Projeto Brasil LULUCF</t>
  </si>
  <si>
    <t xml:space="preserve">Bases para restauração e adequação ambiental </t>
  </si>
  <si>
    <t>DataClima+</t>
  </si>
  <si>
    <t>Segunda Comunicação Nacional</t>
  </si>
  <si>
    <t>DOAÇÃO EFCC</t>
  </si>
  <si>
    <t>INFORMAÇÃO BIODIVERSIDADE</t>
  </si>
  <si>
    <t>CHARCOAL</t>
  </si>
  <si>
    <t>Metrópoles Inovadoras e Sustentáveis</t>
  </si>
  <si>
    <t>BR2050+</t>
  </si>
  <si>
    <t>5CN, BUR e BTR to the UNFCCC</t>
  </si>
  <si>
    <t>Programa DNIT 3.0</t>
  </si>
  <si>
    <t>Garantias para o Corredor Ferroviário FICO-FIOL</t>
  </si>
  <si>
    <t>Garantias para a Concessão Ferrogrão</t>
  </si>
  <si>
    <t>GEF Lagoa Mirim</t>
  </si>
  <si>
    <t>PROMORAR</t>
  </si>
  <si>
    <t>PARCERIA NDB &amp; MIDR</t>
  </si>
  <si>
    <t>Segurança Hídrica Transfronteiriça Lagoa Mirim</t>
  </si>
  <si>
    <t>DOAÇÃO PRODEV SANEAMENTO</t>
  </si>
  <si>
    <t>DOAÇÃO TELECOMUNIC.</t>
  </si>
  <si>
    <t>Programa Acessa Crédito Telecom</t>
  </si>
  <si>
    <t>TRANS. ELETROSUL II</t>
  </si>
  <si>
    <t>AMAZON ENERGY</t>
  </si>
  <si>
    <t>DESERTIF. NO  SERTÃO</t>
  </si>
  <si>
    <t>DOAÇÃO PRODEV MDS</t>
  </si>
  <si>
    <t>PGRS Nordeste</t>
  </si>
  <si>
    <t>DOAÇÃO FUM AMAZÔNIA</t>
  </si>
  <si>
    <t>MEGADIVERSE</t>
  </si>
  <si>
    <t>SAP - ALTO PARAGUAI</t>
  </si>
  <si>
    <t>CONTAMINATED SITES</t>
  </si>
  <si>
    <t>Doação 2º PRL Ambiental</t>
  </si>
  <si>
    <t>BIFENILAS POLICLORADAS</t>
  </si>
  <si>
    <t>PROJETO POPS</t>
  </si>
  <si>
    <t>GRULAC</t>
  </si>
  <si>
    <t>GEF-FAO (DCD/SEDR/MMA)</t>
  </si>
  <si>
    <t>GEF-PNUD (DCD/SEDR/MMA)</t>
  </si>
  <si>
    <t>Fortalecimento de Fundos destinados à Mitigação</t>
  </si>
  <si>
    <t>NIP Priorities</t>
  </si>
  <si>
    <t>GEF-Cadeias Produtivas Sustentáveis</t>
  </si>
  <si>
    <t>NIP Update</t>
  </si>
  <si>
    <t>Potencializando a conservação em áreas privadas</t>
  </si>
  <si>
    <t>MSP-CICPLATA</t>
  </si>
  <si>
    <t>Projeto GloFouling.</t>
  </si>
  <si>
    <t>MSP-GUARANI</t>
  </si>
  <si>
    <t>GEF Mar II</t>
  </si>
  <si>
    <t>Paisagens Sustentáveis 2</t>
  </si>
  <si>
    <t>Conecta Cerrado e Caatinga</t>
  </si>
  <si>
    <t>VERTENTES</t>
  </si>
  <si>
    <t>Projeto Cloro-Álcali</t>
  </si>
  <si>
    <t>Projeto Eliminação de PCB</t>
  </si>
  <si>
    <t>PREVFOGO CAF</t>
  </si>
  <si>
    <t>FERROVIAS V</t>
  </si>
  <si>
    <t>PORTOS</t>
  </si>
  <si>
    <t>SERRA-ES</t>
  </si>
  <si>
    <t>REQUALIFICA SERRA</t>
  </si>
  <si>
    <t>PEP</t>
  </si>
  <si>
    <t xml:space="preserve">UMEF ACARAÚ </t>
  </si>
  <si>
    <t>PRODESIN-ALG/GO</t>
  </si>
  <si>
    <t>PROGRAMA ALAGOINHAS NOVO TEMPO</t>
  </si>
  <si>
    <t>Promun - Alegrete</t>
  </si>
  <si>
    <t>Gravataí - Alvorada</t>
  </si>
  <si>
    <t>Avançar Amambai</t>
  </si>
  <si>
    <t>Americana Sustentável</t>
  </si>
  <si>
    <t>SANEAR ANANINDEUA</t>
  </si>
  <si>
    <t>PROANANIN</t>
  </si>
  <si>
    <t>SANEANGRA</t>
  </si>
  <si>
    <t>APARECIDA, UMA CIDADE PARA TODOS</t>
  </si>
  <si>
    <t>PROGRAMA DE RESTRUTURAÇÃO VIÁRIA II</t>
  </si>
  <si>
    <t>PROGRAMA DE REESTRUTURAÇÃO VIÁRIA II</t>
  </si>
  <si>
    <t xml:space="preserve"> Aparecida de Goiânia 100  anos</t>
  </si>
  <si>
    <t>APUCARANA/PR -CIRCUITO FÉ</t>
  </si>
  <si>
    <t>ARACAJU PARA TODOS</t>
  </si>
  <si>
    <t>Aracaju - Construindo para o Futuro</t>
  </si>
  <si>
    <t>PDITS</t>
  </si>
  <si>
    <t>Aracaju Cidade do Futuro</t>
  </si>
  <si>
    <t>Águas de Araguaína - Saneamento Integrado</t>
  </si>
  <si>
    <t>ARAPIRACA PARA TODOS</t>
  </si>
  <si>
    <t>ARARAQUARA - BIRD</t>
  </si>
  <si>
    <t>PARQUE DOS TRILHOS - ARARAQUARA</t>
  </si>
  <si>
    <t>Programa Viurban - Araucária - PR</t>
  </si>
  <si>
    <t>Moderniza Atibaia</t>
  </si>
  <si>
    <t>PRODEURB</t>
  </si>
  <si>
    <t>BAGÉ - Rainha Fronteira</t>
  </si>
  <si>
    <t>PROJETO ORLA-CAMBORIÚ</t>
  </si>
  <si>
    <t>BARBACENA - CAMINHOS PARA O FUTURO</t>
  </si>
  <si>
    <t>INFRA-ESTRUTURA/BARBACENA - MG</t>
  </si>
  <si>
    <t>Prourbis - Barra Mansa</t>
  </si>
  <si>
    <t>BAURU - SP</t>
  </si>
  <si>
    <t>Urbano Bela Vista - MS</t>
  </si>
  <si>
    <t>Cidade Bem Cuidada</t>
  </si>
  <si>
    <t>PROMABEN</t>
  </si>
  <si>
    <t>SUSTENTABILIDADE-BACIA DO UNA -PA</t>
  </si>
  <si>
    <t>PRODETUR BELÉM</t>
  </si>
  <si>
    <t>PROMABEN II</t>
  </si>
  <si>
    <t>ProMob Belém</t>
  </si>
  <si>
    <t>PROMMAF</t>
  </si>
  <si>
    <t>Requalificação urbana ambiental em Icoaraci</t>
  </si>
  <si>
    <t>PROSABEL</t>
  </si>
  <si>
    <t>PROMEVIDA</t>
  </si>
  <si>
    <t>URBANO BELO HORIZONTE</t>
  </si>
  <si>
    <t>BH CIDADANIA</t>
  </si>
  <si>
    <t>PAMPULHA - MG</t>
  </si>
  <si>
    <t>DOAÇÃO FUM UNICENTRO</t>
  </si>
  <si>
    <t>BH.DRENURBS - 1ª FASE</t>
  </si>
  <si>
    <t>VILAS URBANIZADAS-BH</t>
  </si>
  <si>
    <t>DOAÇÃO VILAS URBAN. BH</t>
  </si>
  <si>
    <t>PRODETUR Nacional Belo Horizonte</t>
  </si>
  <si>
    <t>DRENURBS - SUPLEMENTAR</t>
  </si>
  <si>
    <t>PAMPULHA VIVA</t>
  </si>
  <si>
    <t>DESENVOLVIMENTO URBANO - RMBH</t>
  </si>
  <si>
    <t>Programa de Governo e Orçamento Participativo</t>
  </si>
  <si>
    <t>MELHORSAUDE- BH</t>
  </si>
  <si>
    <t>Financiamento de obras e projetos.</t>
  </si>
  <si>
    <t>Segurança Cidadã</t>
  </si>
  <si>
    <t>Mobilidade e Inclusão Urbana de Belo Horizonte</t>
  </si>
  <si>
    <t>Programa de Governo e OP</t>
  </si>
  <si>
    <t>Macrodrenagem córregos Vilarinho, Nado e Isidoro</t>
  </si>
  <si>
    <t>Intervenções na Bacia do Ribeirão Isidoro</t>
  </si>
  <si>
    <t>Qualificação de Centralidades</t>
  </si>
  <si>
    <t>Programa de Desenvolvimento do Hipercentro</t>
  </si>
  <si>
    <t>Programa DRENURBS 2ª Etapa</t>
  </si>
  <si>
    <t>BH VERDE AZUL</t>
  </si>
  <si>
    <t>URBANO BELO ORIENTE</t>
  </si>
  <si>
    <t>Promun - Bento Gonçalves</t>
  </si>
  <si>
    <t>PRODETRANS</t>
  </si>
  <si>
    <t>BETIM URBANO - MG</t>
  </si>
  <si>
    <t>DOAÇÃO RIO BETIM</t>
  </si>
  <si>
    <t>TECN DE MECATRÔNICA</t>
  </si>
  <si>
    <t>PROJETO RIO BETIM II</t>
  </si>
  <si>
    <t>Blumenau - BID I</t>
  </si>
  <si>
    <t>PROG.BID- BLUMENAU</t>
  </si>
  <si>
    <t>Programa de Infraestrutura Urbana de Blumenau/SC</t>
  </si>
  <si>
    <t>Blumenau Melhor</t>
  </si>
  <si>
    <t>PRODETUR BOA VISTA</t>
  </si>
  <si>
    <t>Plano de Mobilidade de Brusque - SC</t>
  </si>
  <si>
    <t>BRUSQUE 2030</t>
  </si>
  <si>
    <t>PRODECSA</t>
  </si>
  <si>
    <t>Promun - Caçapava</t>
  </si>
  <si>
    <t>Gravataí - Cachoeirinha</t>
  </si>
  <si>
    <t>PROJETO CACHOEIRINHA - RS</t>
  </si>
  <si>
    <t>PROGRAMA CACHOEIRO DE ITAPEMIRIM</t>
  </si>
  <si>
    <t>PROURBIS CAJAMAR - SP</t>
  </si>
  <si>
    <t>SOCIOESPACIAL CAMAÇARI - BA</t>
  </si>
  <si>
    <t>PROGRAMA INTEGRAÇÃO - CAMAÇARI/BA</t>
  </si>
  <si>
    <t>Promun - Camaquã</t>
  </si>
  <si>
    <t>PRODEM/CAMARAGIBE</t>
  </si>
  <si>
    <t>CAMPINA GRANDE VIVA</t>
  </si>
  <si>
    <t>TRANSFORMA CAMPINA</t>
  </si>
  <si>
    <t>PROCEN I</t>
  </si>
  <si>
    <t>Aeroporto Campinas - 1ª Fase</t>
  </si>
  <si>
    <t>VLT</t>
  </si>
  <si>
    <t>AVANÇA CAMPINAS</t>
  </si>
  <si>
    <t>Campinas Cidade Inteligente</t>
  </si>
  <si>
    <t>Melhoria na macrodrenagem no município de Campinas</t>
  </si>
  <si>
    <t>Campinas + Sustentável</t>
  </si>
  <si>
    <t>Promun - Campo Bom</t>
  </si>
  <si>
    <t>PROGRAMA PRODUS - CAMPO BOM</t>
  </si>
  <si>
    <t>CÓRREGO SÓTER/Cpo. Gde-MS</t>
  </si>
  <si>
    <t>PROJETO IMBIRUSSU</t>
  </si>
  <si>
    <t>VIVA CAMPO GRANDE</t>
  </si>
  <si>
    <t>VIVA CAMPO GRANDE - 2ª ETAPA</t>
  </si>
  <si>
    <t>Viva Campo Grande II</t>
  </si>
  <si>
    <t>REQUALICG</t>
  </si>
  <si>
    <t>Cidade Sustentável</t>
  </si>
  <si>
    <t>Promun - Canela</t>
  </si>
  <si>
    <t>Promun - Canguçu - RS</t>
  </si>
  <si>
    <t>Canoas para Todos</t>
  </si>
  <si>
    <t>PRÓ-CANOAS</t>
  </si>
  <si>
    <t>INFRA-ESTRUTURA URBANA DE CANOINHAS</t>
  </si>
  <si>
    <t>PDI-MUNICÍPIO DE CASCAVEL - PR</t>
  </si>
  <si>
    <t>PDU CASCAVEL</t>
  </si>
  <si>
    <t>URBANO INTEGRADO CATANDUVA - SP</t>
  </si>
  <si>
    <t>PROINF CAUCAIA</t>
  </si>
  <si>
    <t xml:space="preserve">Caucaia Município Saudável </t>
  </si>
  <si>
    <t>CAUCAIA INTEGRADA</t>
  </si>
  <si>
    <t>INTEGRA CAUCAIA</t>
  </si>
  <si>
    <t>Promun - Caxias do Sul</t>
  </si>
  <si>
    <t>SERVIÇOS BÁSICOS CAXIAS DO SUL</t>
  </si>
  <si>
    <t>PDI II Caxias do Sul/RS</t>
  </si>
  <si>
    <t>PRODIGITAL CAXIAS DO SUL</t>
  </si>
  <si>
    <t>CHAPECÓ</t>
  </si>
  <si>
    <t>Implantação do Contorno Viário Sudoeste</t>
  </si>
  <si>
    <t>PROGRAMA INTEGRADO DE COLATINA</t>
  </si>
  <si>
    <t>Colombo Mais Social</t>
  </si>
  <si>
    <t>SUSTENTABILIDADE FISCAL CONTAGEM</t>
  </si>
  <si>
    <t>PROVIA-Implantação da Av. Maracanã</t>
  </si>
  <si>
    <t>SIM - Contagem</t>
  </si>
  <si>
    <t>PROURBE</t>
  </si>
  <si>
    <t>PROJETO CURUPAH</t>
  </si>
  <si>
    <t>PDI - Corumbá</t>
  </si>
  <si>
    <t>Contribuição Financeira não Reembolsável COVID-19</t>
  </si>
  <si>
    <t>Criciúma em Movimento</t>
  </si>
  <si>
    <t>AVANÇA CRICIÚMA</t>
  </si>
  <si>
    <t>COVID-19 em Criciúma</t>
  </si>
  <si>
    <t>GUARÁ VERMELHO I-CUBATÃO</t>
  </si>
  <si>
    <t>DOAÇÃO CUBATÃO</t>
  </si>
  <si>
    <t>GUARÁ VERMELHO II-CUBATÃO</t>
  </si>
  <si>
    <t>PROSAN - CUIABÁ</t>
  </si>
  <si>
    <t>PROINFRA-Cuiabá (MT)</t>
  </si>
  <si>
    <t>PROJETO CÓRREGO GUMITÁ</t>
  </si>
  <si>
    <t>CUIABÁ 300 ANOS</t>
  </si>
  <si>
    <t>ÔNIBUS CURITIBA I</t>
  </si>
  <si>
    <t>EIXO METROPOLITANO</t>
  </si>
  <si>
    <t>BACIAS CURITIBA</t>
  </si>
  <si>
    <t>TRANSP URB CTBA</t>
  </si>
  <si>
    <t>BONDE MODERNO - CTBA</t>
  </si>
  <si>
    <t>HABITAR CURITIBA</t>
  </si>
  <si>
    <t>Urbano Curitiba</t>
  </si>
  <si>
    <t>RIT - QUALIDADE CURITIBA</t>
  </si>
  <si>
    <t>Linha Verde Norte - Etapa III</t>
  </si>
  <si>
    <t>PRODETUR NACIONAL CURITIBA</t>
  </si>
  <si>
    <t>Inter 2 - Curitiba</t>
  </si>
  <si>
    <t>PGRC - Curitiba</t>
  </si>
  <si>
    <t>Ligeirão Leste-Oeste e Sul - Curitiba</t>
  </si>
  <si>
    <t>Curitiba Carbono Neutro</t>
  </si>
  <si>
    <t>Man.Alto Tietê-Mun. Diadema/SP</t>
  </si>
  <si>
    <t>Doação Diadema/Fumapis</t>
  </si>
  <si>
    <t>Desenvolve Dourados</t>
  </si>
  <si>
    <t>PROSADUQUE</t>
  </si>
  <si>
    <t>CAXIAS PARA O FUTURO</t>
  </si>
  <si>
    <t>PROCIDADES - ERECHIM</t>
  </si>
  <si>
    <t>Promun - Esteio</t>
  </si>
  <si>
    <t>Integr.Urbana Feira de Santana - BA</t>
  </si>
  <si>
    <t xml:space="preserve">PROGRAMA FEIRA 200 ANOS </t>
  </si>
  <si>
    <t>Programa Feira 200 Anos</t>
  </si>
  <si>
    <t>FLORIANÓPOLIS/SC - URBANO</t>
  </si>
  <si>
    <t>Espaços Urbanos de Florianópolis</t>
  </si>
  <si>
    <t>SISTEMA VIÁRIO FLORIANÓPOLIS</t>
  </si>
  <si>
    <t>PRODETUR  FLORIANÓPOLIS</t>
  </si>
  <si>
    <t>Educação Florianópolis.</t>
  </si>
  <si>
    <t>PRODETUR</t>
  </si>
  <si>
    <t>Programa BID Florianópolis</t>
  </si>
  <si>
    <t>Avenida Beira Mar Norte Continental</t>
  </si>
  <si>
    <t>Programa Floripa para Todos</t>
  </si>
  <si>
    <t>PRAEB - 2 (BID-2)</t>
  </si>
  <si>
    <t>TRANSPORTE URB. FORTALEZA</t>
  </si>
  <si>
    <t>PREURBIS - FORTALEZA</t>
  </si>
  <si>
    <t>PRODETUR NACIONAL - FORTALEZA</t>
  </si>
  <si>
    <t>ALDEIA DA PRAIA FORTALEZA-CE</t>
  </si>
  <si>
    <t>POLÍTICA PÚBLICA JUVENTUDE - FORTAL</t>
  </si>
  <si>
    <t>PREZEIS FORTALEZA - CE</t>
  </si>
  <si>
    <t>DRENURB - FORTALEZA</t>
  </si>
  <si>
    <t>Transfor II</t>
  </si>
  <si>
    <t>PROVATUR FORTALEZA</t>
  </si>
  <si>
    <t>CIDADE COM FUTURO</t>
  </si>
  <si>
    <t>FCS</t>
  </si>
  <si>
    <t>FORTALEZA2040 - 1ª ETAPA</t>
  </si>
  <si>
    <t>Ajuda Humanitária COVID-19 Fortaleza</t>
  </si>
  <si>
    <t>PROMURB</t>
  </si>
  <si>
    <t>DOAÇÃO INTERLIGAÇÃO HIDROVIAS</t>
  </si>
  <si>
    <t>Centros Escolas de Foz do Iguaçu/I</t>
  </si>
  <si>
    <t>Centros Escolas de Foz do Iguaçu/II</t>
  </si>
  <si>
    <t>REINVENTANDO FOZ DO IGUAÇU</t>
  </si>
  <si>
    <t>CONSTRUÇÃO DE CMEI VILA PORTES</t>
  </si>
  <si>
    <t>Construção de UBS</t>
  </si>
  <si>
    <t>Gravataí - Glorinha</t>
  </si>
  <si>
    <t>ICES Goiania</t>
  </si>
  <si>
    <t>TRÂNSITO - GO</t>
  </si>
  <si>
    <t>MACAMBIRA ANICUNS</t>
  </si>
  <si>
    <t>BIOGEN</t>
  </si>
  <si>
    <t>Transportes Goiânia</t>
  </si>
  <si>
    <t>GOIÂNIA CIDADE SUSTENTÁVEL</t>
  </si>
  <si>
    <t>CT-Saneamento</t>
  </si>
  <si>
    <t>PROSAN-GO</t>
  </si>
  <si>
    <t>PUAMA II</t>
  </si>
  <si>
    <t>Promun - Gramado</t>
  </si>
  <si>
    <t>Gravataí - Gravataí</t>
  </si>
  <si>
    <t>Promun - Guaíba</t>
  </si>
  <si>
    <t>Guarapuava pra você</t>
  </si>
  <si>
    <t>PROG. ESTUÁRIO VIVO - GUARUJÁ</t>
  </si>
  <si>
    <t>DOAÇÃO PROGRAMA ESTUÁRIO VIVO</t>
  </si>
  <si>
    <t>GUARUJÁ FORTE</t>
  </si>
  <si>
    <t>PROJETO CINGUARU</t>
  </si>
  <si>
    <t>GUARULHOS INFRAESTRUTURA</t>
  </si>
  <si>
    <t>MANANCIAIS ALTO TIETÊ-MUN.GUARULHOS</t>
  </si>
  <si>
    <t>PRODETUR NACIONAL - GUARULHOS</t>
  </si>
  <si>
    <t>PROSAÚDE GUARULHOS</t>
  </si>
  <si>
    <t>Projeto Sanear Guarulhos</t>
  </si>
  <si>
    <t>Projeto Rio Baquirivu-Guaçu</t>
  </si>
  <si>
    <t>INFRA-URBE</t>
  </si>
  <si>
    <t>Via Viva - Hortolândia/SP</t>
  </si>
  <si>
    <t>PDUSPAM.</t>
  </si>
  <si>
    <t>Contorno Viário de Iguatemi</t>
  </si>
  <si>
    <t>BACIAS IMPERATRIZ - MA</t>
  </si>
  <si>
    <t>PROURBIS INDAIATUBA</t>
  </si>
  <si>
    <t>RIO JUNDIAÍ LIMPO</t>
  </si>
  <si>
    <t>IPATINGA + HUMANA</t>
  </si>
  <si>
    <t>PRORUMO</t>
  </si>
  <si>
    <t>PRODEPORTO</t>
  </si>
  <si>
    <t>ITABUNA 2030</t>
  </si>
  <si>
    <t>Programa Inclusão Social Itaguaí-RJ</t>
  </si>
  <si>
    <t>VIVA CIDADE</t>
  </si>
  <si>
    <t>Itajaí/SC 2040: Moderna e Sustentável</t>
  </si>
  <si>
    <t xml:space="preserve">Cooperação Não Reembolsável COVID 19 </t>
  </si>
  <si>
    <t>PROITAPEVI</t>
  </si>
  <si>
    <t>PMUD/Itapevi</t>
  </si>
  <si>
    <t>PRODESA</t>
  </si>
  <si>
    <t>Desenvolve Itaquá</t>
  </si>
  <si>
    <t>TCM</t>
  </si>
  <si>
    <t>PPI</t>
  </si>
  <si>
    <t>Programa de Itu - SP</t>
  </si>
  <si>
    <t>JABOTICABAL -  RICO LIMPO</t>
  </si>
  <si>
    <t>DOAÇÃO JABOTICABAL-SP</t>
  </si>
  <si>
    <t>PDJ</t>
  </si>
  <si>
    <t>Programa de Desenvolvimento Urbano</t>
  </si>
  <si>
    <t xml:space="preserve">PROGRAMA AVANÇAR JARAGUÁ DO SUL </t>
  </si>
  <si>
    <t>Ji-Paraná Sustentável</t>
  </si>
  <si>
    <t>PRODURB-SOCIAL - FASE I</t>
  </si>
  <si>
    <t>DOAÇÃO TRANSPORTE - PARAÍBA</t>
  </si>
  <si>
    <t>PROGRAMA JOÃO PESSOA SUSTENTÁVEL</t>
  </si>
  <si>
    <t xml:space="preserve">Mobilidade Sustentável: BRS e rio Jaguaribe </t>
  </si>
  <si>
    <t>JOINVILLE</t>
  </si>
  <si>
    <t>LINHA VERDE - JOINVILLE</t>
  </si>
  <si>
    <t>Projeto VIVA CIDADE - Joinville- SC</t>
  </si>
  <si>
    <t>PROJETO VIVA CIDADE II</t>
  </si>
  <si>
    <t>Projeto Viva Cidade II</t>
  </si>
  <si>
    <t>Programa Linha Verde Joinville</t>
  </si>
  <si>
    <t>Contribuição Financeira e Humanitária</t>
  </si>
  <si>
    <t>Viva Bem Joinville</t>
  </si>
  <si>
    <t>Programa de Requalificação Urbana</t>
  </si>
  <si>
    <t>PROSAN Juazeiro do Norte</t>
  </si>
  <si>
    <t>BACIA DO PARAIBUNA</t>
  </si>
  <si>
    <t>EIXO PARAIB.-JUIZ DE FORA</t>
  </si>
  <si>
    <t>PROJETO EIXO PARAIBUNA</t>
  </si>
  <si>
    <t>DOAÇÃO-TRANSPORTE JUIZ DE FORA-MG</t>
  </si>
  <si>
    <t>PRODRENAGEM - Juiz de Fora (MG)</t>
  </si>
  <si>
    <t>Inclusão Social Jundiaí - SP</t>
  </si>
  <si>
    <t>Avança Jundiaí Etapa 2</t>
  </si>
  <si>
    <t>PRO-LAGES - NOVO TEMPO</t>
  </si>
  <si>
    <t>Promun - Lagoa Vermelha</t>
  </si>
  <si>
    <t>Promun - Lajeado</t>
  </si>
  <si>
    <t>LAVRAS QUE TE QUERO  BEM</t>
  </si>
  <si>
    <t>PROGRAMA ACELERA LIMEIRA</t>
  </si>
  <si>
    <t>DESENVOLVE LIMEIRA</t>
  </si>
  <si>
    <t>Linhares para o Futuro - ES</t>
  </si>
  <si>
    <t>De Mãos Dadas com o Futuro</t>
  </si>
  <si>
    <t xml:space="preserve">PDUOT - Linhares </t>
  </si>
  <si>
    <t>Urbano Sustentável-Londrina</t>
  </si>
  <si>
    <t>Procidades Londrina</t>
  </si>
  <si>
    <t>Parque Linear do Ribeirão Cambé</t>
  </si>
  <si>
    <t>PROGRAMA AVANÇA LUZIÂNIA</t>
  </si>
  <si>
    <t>MACAÉ COM DESENVOLVIMENTO P/ TODOS</t>
  </si>
  <si>
    <t>PROGRAMA INTEGRADO DE MACEIÓ</t>
  </si>
  <si>
    <t>REURBOLAM - Maceió</t>
  </si>
  <si>
    <t xml:space="preserve">Revitaliza Maceió </t>
  </si>
  <si>
    <t>Desenvolve Maceió</t>
  </si>
  <si>
    <t>MCZ3i</t>
  </si>
  <si>
    <t>Maceió ON!</t>
  </si>
  <si>
    <t>Prourbis - Manaus - 1ª Fase</t>
  </si>
  <si>
    <t>PRÓ-MANAUS</t>
  </si>
  <si>
    <t>PRODETUR NACIONAL - MANAUS</t>
  </si>
  <si>
    <t>PROURBIS II</t>
  </si>
  <si>
    <t>PROEMEM</t>
  </si>
  <si>
    <t>PIMD/MANAUS</t>
  </si>
  <si>
    <t>PROCONFIS/MN</t>
  </si>
  <si>
    <t>REURB - Fátima</t>
  </si>
  <si>
    <t>PROEMEM II</t>
  </si>
  <si>
    <t>Revitalização do Córrego dos Bugres</t>
  </si>
  <si>
    <t>REDE HOSPITALAR - MARACANAÚ - CE</t>
  </si>
  <si>
    <t>TRANSLOG - Maracanaú</t>
  </si>
  <si>
    <t>MDS</t>
  </si>
  <si>
    <t>Promun - Marau</t>
  </si>
  <si>
    <t>Promun -Maringá</t>
  </si>
  <si>
    <t>MEDIANEIRA - PR</t>
  </si>
  <si>
    <t>Manan Alto Tietê-Mun. Mcruzes/SP</t>
  </si>
  <si>
    <t>+MOGI ECOTIETÊ</t>
  </si>
  <si>
    <t>PPSA</t>
  </si>
  <si>
    <t>MONTES DO FUTURO</t>
  </si>
  <si>
    <t>PMUMC</t>
  </si>
  <si>
    <t>PIM/MOSSORÓ-RN</t>
  </si>
  <si>
    <t>AÇÕES URBANAS NATAL</t>
  </si>
  <si>
    <t>NATAL DO FUTURO - FASE 1</t>
  </si>
  <si>
    <t>PRODETUR/NATAL</t>
  </si>
  <si>
    <t>PROJETO NATAL/RN</t>
  </si>
  <si>
    <t>NILÓPOLIS CRESCENDO A CADA DIA</t>
  </si>
  <si>
    <t>NITERÓI URBANO</t>
  </si>
  <si>
    <t>Doação Niteroi - RJ</t>
  </si>
  <si>
    <t>PRÓ-SUSTENTÁVEL</t>
  </si>
  <si>
    <t>Projeto Córrego do Baile - MS</t>
  </si>
  <si>
    <t>Nova Iguaçu</t>
  </si>
  <si>
    <t>BAIRRO ESCOLA</t>
  </si>
  <si>
    <t>VALE SÃO FRANCISCO</t>
  </si>
  <si>
    <t>Pró-Cidades - NH de Mãos Dadas</t>
  </si>
  <si>
    <t>Doação N. Hamburgo-RS</t>
  </si>
  <si>
    <t>Conecta</t>
  </si>
  <si>
    <t>PROMOD do Município de Osasco</t>
  </si>
  <si>
    <t>Projeto Saúde de Qualidade</t>
  </si>
  <si>
    <t>Transporte Urbano de Palhoça - SC</t>
  </si>
  <si>
    <t>Projeto: Acelera Palhoça - SC</t>
  </si>
  <si>
    <t>PROMOB PALMAS</t>
  </si>
  <si>
    <t>PALMAS PARA O FUTURO</t>
  </si>
  <si>
    <t>Palmas Sustentável</t>
  </si>
  <si>
    <t>Promun - Panambi</t>
  </si>
  <si>
    <t>Urbano Paracambi  - RJ</t>
  </si>
  <si>
    <t>PRODEPAR</t>
  </si>
  <si>
    <t>PROAGUAS</t>
  </si>
  <si>
    <t>Paranaguá Rumo Certo - BID</t>
  </si>
  <si>
    <t>Trasnp. Urb. Paranaguá - FONPLATA</t>
  </si>
  <si>
    <t xml:space="preserve">PROSAP </t>
  </si>
  <si>
    <t>PRODIN - Passo Fundo</t>
  </si>
  <si>
    <t xml:space="preserve"> PAULÍNIA - CIDADE FELIZ</t>
  </si>
  <si>
    <t>DESNVOLVE PAULÍNIA</t>
  </si>
  <si>
    <t>PROJETO PROVIDA</t>
  </si>
  <si>
    <t>ÁGUAS PELOTAS</t>
  </si>
  <si>
    <t>PELOTAS/RS</t>
  </si>
  <si>
    <t>PETROLINA URBANO</t>
  </si>
  <si>
    <t>DOAÇÃO PETROLINA URBANO</t>
  </si>
  <si>
    <t>Urbano Piracicaba - SP</t>
  </si>
  <si>
    <t>Mais Água, Mais Vida</t>
  </si>
  <si>
    <t xml:space="preserve">POÁ DO FUTURO </t>
  </si>
  <si>
    <t>PONTA GROSSA URBANO- PR</t>
  </si>
  <si>
    <t>PROMUDE</t>
  </si>
  <si>
    <t>Córrego Ponta Porã - MS</t>
  </si>
  <si>
    <t>FRONTEIRA DO FUTURO - PONTA PORÃ/MS</t>
  </si>
  <si>
    <t xml:space="preserve">COVID-19 em Ponta Porã </t>
  </si>
  <si>
    <t>HOSP. PORTO ALEGRE</t>
  </si>
  <si>
    <t>GERENC. PROJETO</t>
  </si>
  <si>
    <t>ARROIO DILÚVIO</t>
  </si>
  <si>
    <t xml:space="preserve"> 3ª PERIMETRAL-RS</t>
  </si>
  <si>
    <t>SOCIOAMBIENT.P.ALEGRE/BID</t>
  </si>
  <si>
    <t>ENTRADA DA CIDADE - RS</t>
  </si>
  <si>
    <t>CIDADE ACESSIVEL</t>
  </si>
  <si>
    <t>PISA</t>
  </si>
  <si>
    <t>Portais da Cidade POA</t>
  </si>
  <si>
    <t>PRODETUR NACIONAL PORTO ALEGRE</t>
  </si>
  <si>
    <t>ORLA-POA</t>
  </si>
  <si>
    <t>PROGRAMA CENTRO+</t>
  </si>
  <si>
    <t xml:space="preserve">PROGRAMA PORTO ALEGRE +  </t>
  </si>
  <si>
    <t>POA-INFRA</t>
  </si>
  <si>
    <t>PORTO ALEGRE SUSTENTÁVEL</t>
  </si>
  <si>
    <t>PoaInteligente</t>
  </si>
  <si>
    <t>POATERRITORIAL</t>
  </si>
  <si>
    <t>POA+DRENARESILIENTE</t>
  </si>
  <si>
    <t>SUPERAPOA</t>
  </si>
  <si>
    <t>PROINPS/BA</t>
  </si>
  <si>
    <t>PROPORTO</t>
  </si>
  <si>
    <t>POUSO ALEGRE  - MG</t>
  </si>
  <si>
    <t>PRUDENTE MELHOR - 1ª FASE</t>
  </si>
  <si>
    <t>PRUDENTE MELHOR - 2ª FASE</t>
  </si>
  <si>
    <t>DOAÇÃO PRUDENTE MELHOR</t>
  </si>
  <si>
    <t>+ PRUDENTE</t>
  </si>
  <si>
    <t>Promun - Quaraí</t>
  </si>
  <si>
    <t>URBANO INTEGRADO - QUEIMADOS - RJ</t>
  </si>
  <si>
    <t>ESTRUTURADOR RECIFE</t>
  </si>
  <si>
    <t>ÁREAS URBANAS-RECIFE</t>
  </si>
  <si>
    <t>CAPIBARIBE MELHOR / BIRD</t>
  </si>
  <si>
    <t>DOAÇÃO CAPIBARIBE MELHOR</t>
  </si>
  <si>
    <t>PROJETO VIA MANGUE</t>
  </si>
  <si>
    <t>EDUCAÇÃO E GESTÃO PÚBLICA - RECIFE</t>
  </si>
  <si>
    <t>Recife  - Repensando a Cidade</t>
  </si>
  <si>
    <t>RECIFE - INVESTIMENTOS</t>
  </si>
  <si>
    <t>RECIFE - CIDADE INTELIGENTE E RESILIENTE</t>
  </si>
  <si>
    <t>Programa Recife +:Eficiente e Sustentável</t>
  </si>
  <si>
    <t xml:space="preserve">ProMorar Recife </t>
  </si>
  <si>
    <t>Bacia do Rio São Francisco</t>
  </si>
  <si>
    <t>Nova Neves</t>
  </si>
  <si>
    <t>RIBEIRÃO PRETO/SP</t>
  </si>
  <si>
    <t>PROGRAMA RIBEIRÃO PRETO ÁGIL</t>
  </si>
  <si>
    <t>Promun - Rosário do Sul</t>
  </si>
  <si>
    <t>DOAÇÃO ZEIS - SALVADOR</t>
  </si>
  <si>
    <t>PRODETUR SALVADOR</t>
  </si>
  <si>
    <t>Mané Dendê</t>
  </si>
  <si>
    <t>CT/MANE DENDÊ</t>
  </si>
  <si>
    <t>Salvador Resiliente</t>
  </si>
  <si>
    <t>PROQUALI</t>
  </si>
  <si>
    <t>AÇÕES DE COMBATE AO COVID-19 - SALVADOR/BA</t>
  </si>
  <si>
    <t>Salvador Inclusiva</t>
  </si>
  <si>
    <t>SCA</t>
  </si>
  <si>
    <t>SALVADOR ELÉTRICA E INCLUSIVA</t>
  </si>
  <si>
    <t>Salvador Social 3</t>
  </si>
  <si>
    <t>REPRESA BILLINGS</t>
  </si>
  <si>
    <t>SANTA CRUZ AVANÇA</t>
  </si>
  <si>
    <t>Cidade com Visão  de Futuro - MG</t>
  </si>
  <si>
    <t>SANTA MARIA SUSTENTÁVEL</t>
  </si>
  <si>
    <t>URBANO SANTA MARIA - RS</t>
  </si>
  <si>
    <t>PROINF/SANTA RITA</t>
  </si>
  <si>
    <t>FAZENDO MAIS PARA VOCÊ -SANTA ROSA</t>
  </si>
  <si>
    <t>LIVRAMENTO DE MÃOS DADAS</t>
  </si>
  <si>
    <t>Estação de Tratamento de Esgoto ARMOUR</t>
  </si>
  <si>
    <t>Man Alto Tietê - Mun. S André/SP</t>
  </si>
  <si>
    <t>PMUS</t>
  </si>
  <si>
    <t>SANEASA</t>
  </si>
  <si>
    <t>Promun - Santo Ângelo</t>
  </si>
  <si>
    <t>Gravataí - Sto Antônio da Patrulha</t>
  </si>
  <si>
    <t>PORTO SANTOS</t>
  </si>
  <si>
    <t>CIDADE DE SANTOS</t>
  </si>
  <si>
    <t>PROG. SANTOS NOVOS TEMPOS</t>
  </si>
  <si>
    <t>DOAÇÃO MORROS DE SANTOS - SP</t>
  </si>
  <si>
    <t>INOVASANTOS</t>
  </si>
  <si>
    <t>SANTOS MAIS</t>
  </si>
  <si>
    <t>SÃO BENTO DO SUL-SC</t>
  </si>
  <si>
    <t>SIS. VIÁRIO - SBC</t>
  </si>
  <si>
    <t>SAÚDE S. BERNARDO-FASE I</t>
  </si>
  <si>
    <t>SAUDE S. BERNARDO-FASE II</t>
  </si>
  <si>
    <t>MANANCIAIS ALTO TIETÊ-MUN. SBC/SP</t>
  </si>
  <si>
    <t>Pró-Billings-São Bernardo do Campo</t>
  </si>
  <si>
    <t>PTU/SBC II - PROGRAMA BID II</t>
  </si>
  <si>
    <t>BID SAÚDE II</t>
  </si>
  <si>
    <t>PROSABs</t>
  </si>
  <si>
    <t>Proinfra II</t>
  </si>
  <si>
    <t>Promun  - São Borja</t>
  </si>
  <si>
    <t>DOAÇÃO FUMIN-ATENDE FÁCIL EMPRESA</t>
  </si>
  <si>
    <t>PRODESA/SP</t>
  </si>
  <si>
    <t>CONSTRUINDO O FUTURO</t>
  </si>
  <si>
    <t>PAES</t>
  </si>
  <si>
    <t>PAES II</t>
  </si>
  <si>
    <t>São João de Meriti - RJ</t>
  </si>
  <si>
    <t>Caminhos Novos de São José</t>
  </si>
  <si>
    <t>Av. Beira Mar Barreiros</t>
  </si>
  <si>
    <t>Av. Beira Mar São José</t>
  </si>
  <si>
    <t xml:space="preserve"> S.JOSÉ R.PRETO-PROURBAN</t>
  </si>
  <si>
    <t>DOAÇÃO S. JOSÉ RIO PRETO</t>
  </si>
  <si>
    <t>Programa S. J.  Campos  SP 1ª fase</t>
  </si>
  <si>
    <t xml:space="preserve">NOVO TRANSPORTE PÚBLICO SUSTENTÁVEL </t>
  </si>
  <si>
    <t>SJPINHAIS-VIVER SÃO JOSÉ</t>
  </si>
  <si>
    <t>PROGRAMA NOVA CIDADE</t>
  </si>
  <si>
    <t>PIEM</t>
  </si>
  <si>
    <t>SÃO LUÍS 2000</t>
  </si>
  <si>
    <t>DOAÇÃO ITAQUI-BACANGA -MA</t>
  </si>
  <si>
    <t>S.LUIS.BACIA  BACANGA</t>
  </si>
  <si>
    <t>Revitalização São Luís - 1ª Fase</t>
  </si>
  <si>
    <t>DOAÇÃO REVITALIZAÇÃO SÃO LUIZ - MA</t>
  </si>
  <si>
    <t>PRO-SANEAMENTO SÃO LUÍS</t>
  </si>
  <si>
    <t>Vem pro Centro</t>
  </si>
  <si>
    <t>MODERNIZAÇÃO PMSP</t>
  </si>
  <si>
    <t>ENCHENTES - SP</t>
  </si>
  <si>
    <t>CINGAPURA</t>
  </si>
  <si>
    <t>SP.PROCAV II-MICRODRENAGEM</t>
  </si>
  <si>
    <t>PROCAV III</t>
  </si>
  <si>
    <t>MONOTRILHO SP</t>
  </si>
  <si>
    <t>BILLINGS LEGAL</t>
  </si>
  <si>
    <t>PROJETO VLP - PMSP</t>
  </si>
  <si>
    <t>USINA DE COMPOSTAGEM</t>
  </si>
  <si>
    <t>PROCENTRO - SP</t>
  </si>
  <si>
    <t>DOAÇÃO PROCENTRO</t>
  </si>
  <si>
    <t>DRENUS - SP</t>
  </si>
  <si>
    <t>RODOVIAS URBANAS - SP</t>
  </si>
  <si>
    <t>DOAÇÃO - BAIRROS SP</t>
  </si>
  <si>
    <t>QUALIDADE DO AR EM SP</t>
  </si>
  <si>
    <t>Manan Alto Tietê-Mun. S.Paulo/SP</t>
  </si>
  <si>
    <t>Doação - Prefeitura de SP</t>
  </si>
  <si>
    <t>Redes Assistenciais - Avança Saúde SP</t>
  </si>
  <si>
    <t>Corredor Aricanduva</t>
  </si>
  <si>
    <t>Eletrificação da frota São Paulo</t>
  </si>
  <si>
    <t>Avança Saúde II</t>
  </si>
  <si>
    <t>Programa Qualifica SUAS SP</t>
  </si>
  <si>
    <t>PROJETO ACONTECE</t>
  </si>
  <si>
    <t>São Vicente dos 500 Anos</t>
  </si>
  <si>
    <t>Promun - Sapiranga</t>
  </si>
  <si>
    <t>SERRANÓPOLIS IGUAÇU</t>
  </si>
  <si>
    <t>PEQ. PORTE FAMILIAR</t>
  </si>
  <si>
    <t>PRÓ-URBIS/SL</t>
  </si>
  <si>
    <t>Projeto Viva Vacaria</t>
  </si>
  <si>
    <t>PRÓ-SANEAMENTO</t>
  </si>
  <si>
    <t>PRODESOL</t>
  </si>
  <si>
    <t>Sorocaba Total - SP</t>
  </si>
  <si>
    <t>DOAÇÃO CAF - SOROCABA</t>
  </si>
  <si>
    <t>SOROCABA TOTAL II</t>
  </si>
  <si>
    <t>DESENVOLVE SOROCABA</t>
  </si>
  <si>
    <t>PROJETO CIDADE SORRISO</t>
  </si>
  <si>
    <t>PRÓ-SUMARÉ</t>
  </si>
  <si>
    <t>Manan Alto Tietê-Mun. Suzano/SP</t>
  </si>
  <si>
    <t>PROURBIS-TABOÃO DA SERRA</t>
  </si>
  <si>
    <t>MELHORIAS TABOÃO DA SERRA</t>
  </si>
  <si>
    <t>Promun - Taquara</t>
  </si>
  <si>
    <t>DOAÇÃO TAPIRATIBA/SP</t>
  </si>
  <si>
    <t>TAUBATÉ + VIVA</t>
  </si>
  <si>
    <t>TAUBATÉ MELHOR</t>
  </si>
  <si>
    <t>PROJETO VILA</t>
  </si>
  <si>
    <t>TERES.-PROG. LAGOAS NORTE</t>
  </si>
  <si>
    <t>TERES.DOAÇ LAGOAS NORTE</t>
  </si>
  <si>
    <t>Município de Teresina/PI</t>
  </si>
  <si>
    <t>PRODETUR NACIONAL - TERESINA</t>
  </si>
  <si>
    <t>Lagoas do Norte II</t>
  </si>
  <si>
    <t>Projeto Teresina Sustentável (PDI)</t>
  </si>
  <si>
    <t>Cidadania inTHEegral</t>
  </si>
  <si>
    <t>TERESINA 2030</t>
  </si>
  <si>
    <t>Projeto Caminho das Águas</t>
  </si>
  <si>
    <t>MUN. DA GENTE - TOLEDO</t>
  </si>
  <si>
    <t>PROGRAMA AMBIENTAL DE TOLEDO</t>
  </si>
  <si>
    <t>Três Lagoas - MS</t>
  </si>
  <si>
    <t>Três Lagoas Sustentável</t>
  </si>
  <si>
    <t>Promun - Três Passos</t>
  </si>
  <si>
    <t>Promun - Triunfo</t>
  </si>
  <si>
    <t>CORRETUR-TUBARÃO</t>
  </si>
  <si>
    <t>TUBARÃO180º</t>
  </si>
  <si>
    <t>UBERABA-PROJETO ÁGUA VIVA</t>
  </si>
  <si>
    <t>DOAÇÃO RIO UBERABA</t>
  </si>
  <si>
    <t xml:space="preserve"> Saneamento e Revitalização - Uberaba/MG</t>
  </si>
  <si>
    <t>DESENVOLVE UBERABA</t>
  </si>
  <si>
    <t>UMUARAMA EM DESENVOLVIMENTO</t>
  </si>
  <si>
    <t>URUGUAIANA VENCERÁ</t>
  </si>
  <si>
    <t>AVANAR URUGUAIANA</t>
  </si>
  <si>
    <t>Promun - Vacaria</t>
  </si>
  <si>
    <t>Promun - Venâncio Aires</t>
  </si>
  <si>
    <t>Esgoto Veranópolis</t>
  </si>
  <si>
    <t>Desenvolvimento Vila Velha - ES</t>
  </si>
  <si>
    <t>PROGRAMA INTEGRADO TERRA NOVA</t>
  </si>
  <si>
    <t>Vila Velha Vida Nova</t>
  </si>
  <si>
    <t>Enfrentamento ao COVID-19 - Vila Velha/ES</t>
  </si>
  <si>
    <t>PROJ. TERRA - MUN.VITÓRIA</t>
  </si>
  <si>
    <t>DES.SOCIAL/URBANO-VITORIA</t>
  </si>
  <si>
    <t>Vitória Sustentável</t>
  </si>
  <si>
    <t xml:space="preserve">PROJETO DE SANEAMENTO DE VITÓRIA DA CONQUISTA  </t>
  </si>
  <si>
    <t>Programa Jaboatão do Futuro</t>
  </si>
  <si>
    <t>FAVELAS BAIRRO I</t>
  </si>
  <si>
    <t>MAPEAMENTO DIGITAL</t>
  </si>
  <si>
    <t>PROAP  II - FAVELA BAIRRO</t>
  </si>
  <si>
    <t>PROPOST.PEDAG.ENS/RJ</t>
  </si>
  <si>
    <t>TRANSPORTES - PMRJ</t>
  </si>
  <si>
    <t>PROCRIM</t>
  </si>
  <si>
    <t>ZONA OESTE - RJ</t>
  </si>
  <si>
    <t>MENINOS DE RUA-RJ</t>
  </si>
  <si>
    <t>JACAREPAGUÁ</t>
  </si>
  <si>
    <t>BONDE MODERNO - RJ</t>
  </si>
  <si>
    <t>PROAP III - FAVELA BAIRRO</t>
  </si>
  <si>
    <t>PROAP-RIO - ETAPA III</t>
  </si>
  <si>
    <t>Doação-Inserção Jovens RJ</t>
  </si>
  <si>
    <t>PRODETUR CIDADE  DO RIO</t>
  </si>
  <si>
    <t>Corredor BRT T5 - Rio de Janeiro</t>
  </si>
  <si>
    <t>POLÍTICA DE DESENVOLVIMENTO</t>
  </si>
  <si>
    <t>PMUS -RJ</t>
  </si>
  <si>
    <t>DOAÇÃO - PROSOCIAL</t>
  </si>
  <si>
    <t>TRANS RIO</t>
  </si>
  <si>
    <t>PROJETO RIO DE EXCELÊNCIA</t>
  </si>
  <si>
    <t>Doação Jogos Olímpicos - RJ</t>
  </si>
  <si>
    <t>DPL 2018</t>
  </si>
  <si>
    <t>Rio de Janeiro Sustentável</t>
  </si>
  <si>
    <t>Rio de Janeiro Sustentável - Etapa II</t>
  </si>
  <si>
    <t>PROAP IV</t>
  </si>
  <si>
    <t>RIO GRANDE/RS</t>
  </si>
  <si>
    <t>RIO GRANDE/RS  - 2ª FASE</t>
  </si>
  <si>
    <t>RG SUSTENTÁVEL</t>
  </si>
  <si>
    <t>RIO GRANDE 2030</t>
  </si>
  <si>
    <t>ACESSO VERDE - PONTE DA VIA 7</t>
  </si>
  <si>
    <t>POLINIZADORES</t>
  </si>
  <si>
    <t>RIO PUTUMAYO</t>
  </si>
  <si>
    <t>PARAGUAY RIVER</t>
  </si>
  <si>
    <t>BACIA RIO QUARAI</t>
  </si>
  <si>
    <t>POLIDUTOS</t>
  </si>
  <si>
    <t>GASODUTO</t>
  </si>
  <si>
    <t>FERTILIZANTES II</t>
  </si>
  <si>
    <t>REFINARIA PLANALTO</t>
  </si>
  <si>
    <t>PAV CAPÃO</t>
  </si>
  <si>
    <t>PROINFI/CE</t>
  </si>
  <si>
    <t>Doação - PROSAP/Parauapebas/PA</t>
  </si>
  <si>
    <t>PROCIDADES Teresópolis</t>
  </si>
  <si>
    <t>PARTICIP. APPROACH</t>
  </si>
  <si>
    <t>CLIMATE AWARENESS</t>
  </si>
  <si>
    <t>ECOTOURISMO</t>
  </si>
  <si>
    <t>SUBSTÂNCIAS TÓXICAS</t>
  </si>
  <si>
    <t>FOREST CAPITAL INDEX</t>
  </si>
  <si>
    <t>DOAÇÃO CAFÉ</t>
  </si>
  <si>
    <t>PMIMF</t>
  </si>
  <si>
    <t>PROPREV - 2ª  FASE</t>
  </si>
  <si>
    <t>FINEP II</t>
  </si>
  <si>
    <t>IRRIGAÇÃO PRIVADA</t>
  </si>
  <si>
    <t>DOAÇÃO REFORSUS</t>
  </si>
  <si>
    <t>FNMA I</t>
  </si>
  <si>
    <t>PMSS I</t>
  </si>
  <si>
    <t>PLANAFLORO</t>
  </si>
  <si>
    <t>PRODEAGRO</t>
  </si>
  <si>
    <t>PROSAN - UNIÃO</t>
  </si>
  <si>
    <t>DESC. RODOVIAS I</t>
  </si>
  <si>
    <t>INFES-HOSPITAIS</t>
  </si>
  <si>
    <t>FERNÃO DIAS I</t>
  </si>
  <si>
    <t>PMACI</t>
  </si>
  <si>
    <t>PNMA I</t>
  </si>
  <si>
    <t>PAPP - AL</t>
  </si>
  <si>
    <t>PAPP - MA</t>
  </si>
  <si>
    <t>PAPP - MG</t>
  </si>
  <si>
    <t>PAPP - PB</t>
  </si>
  <si>
    <t>PAPP - CE</t>
  </si>
  <si>
    <t>PAPP - PI</t>
  </si>
  <si>
    <t>PAPP - BA</t>
  </si>
  <si>
    <t>PAPP - RN</t>
  </si>
  <si>
    <t>PAPP - SE</t>
  </si>
  <si>
    <t>FINEP I</t>
  </si>
  <si>
    <t>SIPRI</t>
  </si>
  <si>
    <t>POLUIÇÃO SP</t>
  </si>
  <si>
    <t>ALTO E MÉDIO SF</t>
  </si>
  <si>
    <t>CRÉDITO AGRÍCOLA</t>
  </si>
  <si>
    <t>IRRIGAÇÃO BIRD</t>
  </si>
  <si>
    <t>IRRIGAÇÃO JAÍBA</t>
  </si>
  <si>
    <t>IRRIGAÇÃO BID</t>
  </si>
  <si>
    <t>PRONI</t>
  </si>
  <si>
    <t>EXTENSÃO AGRÍCOLA II</t>
  </si>
  <si>
    <t>PESQUISA III</t>
  </si>
  <si>
    <t>SANIDADE ANIMAL III</t>
  </si>
  <si>
    <t>RMSALVADOR</t>
  </si>
  <si>
    <t>GER. SETOR PUBLICO</t>
  </si>
  <si>
    <t>NEBE II</t>
  </si>
  <si>
    <t>SAÚDE NE I</t>
  </si>
  <si>
    <t>SAÚDE NE II</t>
  </si>
  <si>
    <t>PCDEN</t>
  </si>
  <si>
    <t>PCMAM</t>
  </si>
  <si>
    <t>RODOVIAS FEDERAIS</t>
  </si>
  <si>
    <t>CBTU SP</t>
  </si>
  <si>
    <t>PROSEGE</t>
  </si>
  <si>
    <t>PROMOAGRO</t>
  </si>
  <si>
    <t>CBTU RJ</t>
  </si>
  <si>
    <t>RECEITA FEDERAL</t>
  </si>
  <si>
    <t>AIDS I</t>
  </si>
  <si>
    <t>NEBE III</t>
  </si>
  <si>
    <t>IFES/HOSPITAIS</t>
  </si>
  <si>
    <t>FORT. INST. MRE</t>
  </si>
  <si>
    <t>SP/CURITIBA/FLORIPA</t>
  </si>
  <si>
    <t>CBTU BH</t>
  </si>
  <si>
    <t>CBTU RECIFE</t>
  </si>
  <si>
    <t>DOAÇÃO TRENS METROP.</t>
  </si>
  <si>
    <t>PIES</t>
  </si>
  <si>
    <t>IFES</t>
  </si>
  <si>
    <t>PROSIN</t>
  </si>
  <si>
    <t>PRODEACRE</t>
  </si>
  <si>
    <t>PROG. BID CAT</t>
  </si>
  <si>
    <t>PROJETO SORRISO</t>
  </si>
  <si>
    <t>PROARA</t>
  </si>
  <si>
    <t>PONTAL SUL</t>
  </si>
  <si>
    <t>CACAU</t>
  </si>
  <si>
    <t>SANEAMENTO RURAL</t>
  </si>
  <si>
    <t>PAT PROSANEAR</t>
  </si>
  <si>
    <t>REEQ. LAB. ENSINO</t>
  </si>
  <si>
    <t>IRRIGAÇÃO MELHORADA</t>
  </si>
  <si>
    <t>REDE IPEA-Contrato 991/OC</t>
  </si>
  <si>
    <t>MODERN. SET. PÚBLICO</t>
  </si>
  <si>
    <t>FINEP/FONPLATA</t>
  </si>
  <si>
    <t>DOAÇÃO MEC</t>
  </si>
  <si>
    <t>PROECOTUR</t>
  </si>
  <si>
    <t>DOAÇÃO SETOR ELETR.</t>
  </si>
  <si>
    <t>DOAÇÃO PROCEL</t>
  </si>
  <si>
    <t>DOAÇÃO CVRD</t>
  </si>
  <si>
    <t>EDUC. PROFIS - MTB</t>
  </si>
  <si>
    <t>PRODEMO - IPEA</t>
  </si>
  <si>
    <t>PMPEF - MARE</t>
  </si>
  <si>
    <t>EXP.QUAL.ENS.S.GRAU</t>
  </si>
  <si>
    <t>SEG. TRÂNSITO</t>
  </si>
  <si>
    <t>PRODETAB</t>
  </si>
  <si>
    <t>REFORSUS</t>
  </si>
  <si>
    <t>PONTAL NORTE</t>
  </si>
  <si>
    <t>IRRIGAÇÃO SALITRE</t>
  </si>
  <si>
    <t>PANTANAL - 1ª Fase</t>
  </si>
  <si>
    <t>DOAÇÃO COM.SOLIDÁRIA</t>
  </si>
  <si>
    <t>CORREIOS - PASTE</t>
  </si>
  <si>
    <t>PASS - BID</t>
  </si>
  <si>
    <t>DESC. RODOVIAS II</t>
  </si>
  <si>
    <t>TERRA CAPITAL</t>
  </si>
  <si>
    <t>AGRIC. SEM TERRA</t>
  </si>
  <si>
    <t>EDUCAÇÃO III</t>
  </si>
  <si>
    <t>FERTILIZANTES III</t>
  </si>
  <si>
    <t>TRANS. ELETROSUL I</t>
  </si>
  <si>
    <t>AGROINDÚSTRIA II</t>
  </si>
  <si>
    <t>NUTRIÇÃO I</t>
  </si>
  <si>
    <t>FERTILIZANTES I</t>
  </si>
  <si>
    <t>PESQUISA AGRÍCOLA I</t>
  </si>
  <si>
    <t>PEQ. E MÉDIA INDUST.</t>
  </si>
  <si>
    <t>RODOV. VICINAIS II</t>
  </si>
  <si>
    <t>RODOV. VICINAIS I</t>
  </si>
  <si>
    <t>AGRICULTURA - RN</t>
  </si>
  <si>
    <t>FERROVIAS III-FEPASA</t>
  </si>
  <si>
    <t>AGRIC. SÃO FRANCISCO</t>
  </si>
  <si>
    <t>CSN II</t>
  </si>
  <si>
    <t>RODOVIAS V</t>
  </si>
  <si>
    <t>FERROVIAS II</t>
  </si>
  <si>
    <t>EDUCAÇÃO II</t>
  </si>
  <si>
    <t>HIDRÉLPORTO COLOMBIA</t>
  </si>
  <si>
    <t>RODOVIAS I</t>
  </si>
  <si>
    <t>SANIDADE ANIMAL I</t>
  </si>
  <si>
    <t>HIDREL. ESTREITO II</t>
  </si>
  <si>
    <t>HIDREL. ESTREITO III</t>
  </si>
  <si>
    <t>HIDREL. ESTREITO I</t>
  </si>
  <si>
    <t>ENERGIA ELÉTRICA</t>
  </si>
  <si>
    <t>FURNAS</t>
  </si>
  <si>
    <t>HIDRÉL. JURUMIRIM</t>
  </si>
  <si>
    <t>ENERGIA PIRATININGA</t>
  </si>
  <si>
    <t>TRANSP. SUBURBANO</t>
  </si>
  <si>
    <t>RODOVIAS RJ</t>
  </si>
  <si>
    <t>DOAÇÃO SEAIN</t>
  </si>
  <si>
    <t>RECURSOS HIDRÍCOS - BID</t>
  </si>
  <si>
    <t>DOAÇÃO DESEMPENHO</t>
  </si>
  <si>
    <t>PRIVATIZAÇÃO RFFSA</t>
  </si>
  <si>
    <t>PADCT III</t>
  </si>
  <si>
    <t>PMSS II - UNIÃO</t>
  </si>
  <si>
    <t>DOAÇÃO REC. HIDR.-NE</t>
  </si>
  <si>
    <t>CONSERV REC.HIDRÍCOS</t>
  </si>
  <si>
    <t>INFRAERO</t>
  </si>
  <si>
    <t>PROMOEX-1ª FASE - BR 0403</t>
  </si>
  <si>
    <t>PROMOEX-2ª FASE</t>
  </si>
  <si>
    <t>MULTIMODAL 2ª FASE</t>
  </si>
  <si>
    <t>DOAÇÃO FUM BNDES</t>
  </si>
  <si>
    <t>DOAÇÃO PROSANEAR II</t>
  </si>
  <si>
    <t>JUSTIÇA ELEITORAL</t>
  </si>
  <si>
    <t>BR-174 - CAF</t>
  </si>
  <si>
    <t>DOAÇÃO 1ª INFÂNCIA</t>
  </si>
  <si>
    <t>PROÁGUA SEMI-ÁRIDO</t>
  </si>
  <si>
    <t>DOAÇÃO STN</t>
  </si>
  <si>
    <t>FNMA II - 1ª etapa</t>
  </si>
  <si>
    <t>EDUCAÇÃO TÉCNICA</t>
  </si>
  <si>
    <t>MONUMENTA</t>
  </si>
  <si>
    <t>NECESSIDADES DE CAP.</t>
  </si>
  <si>
    <t>HABITAR BRASIL</t>
  </si>
  <si>
    <t>PNAFM</t>
  </si>
  <si>
    <t>DOENÇAS TRANSMISSÍV.</t>
  </si>
  <si>
    <t>PSRL - HD</t>
  </si>
  <si>
    <t>FUMIN PREVIDÊNCIA</t>
  </si>
  <si>
    <t>DOAÇÃO PMSS II</t>
  </si>
  <si>
    <t>PNAFE</t>
  </si>
  <si>
    <t>METEOROLOGIA/HIDROL.</t>
  </si>
  <si>
    <t>FERNÃO DIAS II</t>
  </si>
  <si>
    <t>PRONAR</t>
  </si>
  <si>
    <t>CÉDULA DA TERRA</t>
  </si>
  <si>
    <t>DOAÇÃO FUM DIEESE</t>
  </si>
  <si>
    <t>DOAÇÃO FUM CONCORREN</t>
  </si>
  <si>
    <t>METROFOR - 1ª FASE</t>
  </si>
  <si>
    <t>PROAT I</t>
  </si>
  <si>
    <t>DOAÇÃO DESEMBOLSO</t>
  </si>
  <si>
    <t>REFORMA AGRÁRIA-BID</t>
  </si>
  <si>
    <t>REABIL. RODOVIAS VII</t>
  </si>
  <si>
    <t>EDUCAÇÃO N E CO VI</t>
  </si>
  <si>
    <t>SÃO FRANCISCO II</t>
  </si>
  <si>
    <t>POLONOROESTE I</t>
  </si>
  <si>
    <t>EDUCAÇÃO V</t>
  </si>
  <si>
    <t>POLONOROESTE III</t>
  </si>
  <si>
    <t>DESENV. EXPORTAÇÃO</t>
  </si>
  <si>
    <t>PARANÁ MERCADOS</t>
  </si>
  <si>
    <t>AGROINDUSTRIA III</t>
  </si>
  <si>
    <t>POLONOROESTE II-MT</t>
  </si>
  <si>
    <t>POLONOROESTE I AGRIC</t>
  </si>
  <si>
    <t>POLONOROESTE I SAÚDE</t>
  </si>
  <si>
    <t>POLONOROESTE I RODOV</t>
  </si>
  <si>
    <t>DES. RURAL PI</t>
  </si>
  <si>
    <t>ALCOOL E BIOMASSA</t>
  </si>
  <si>
    <t>DES. INTEGRADO CE II</t>
  </si>
  <si>
    <t>EDUCAÇÃO IV</t>
  </si>
  <si>
    <t>CONTROLE POLUIÇÃO SP</t>
  </si>
  <si>
    <t>RODOV. VICINAIS III</t>
  </si>
  <si>
    <t>RODOV. VICINAIS V</t>
  </si>
  <si>
    <t>DES. RURAL PE</t>
  </si>
  <si>
    <t>CIDADES MÉDIAS</t>
  </si>
  <si>
    <t>DES. RURAL INTEG. V</t>
  </si>
  <si>
    <t>VALESUL</t>
  </si>
  <si>
    <t>EXTENSÃO RURAL</t>
  </si>
  <si>
    <t>AMAZONAS RURAL</t>
  </si>
  <si>
    <t>DES. URBANO RECIFE</t>
  </si>
  <si>
    <t>DES. RURAL MA</t>
  </si>
  <si>
    <t>DES. URBANO NE</t>
  </si>
  <si>
    <t>RODOV. VICINAIS IV</t>
  </si>
  <si>
    <t>BNDES-BANCO DESENV.</t>
  </si>
  <si>
    <t>PAULO AFONSO I</t>
  </si>
  <si>
    <t>HIDREL. ITUMBIARA</t>
  </si>
  <si>
    <t>AGROIND. EXPORTAÇÃO</t>
  </si>
  <si>
    <t>SANIDADE ANIMAL II</t>
  </si>
  <si>
    <t>RODOVIAS IV</t>
  </si>
  <si>
    <t>RODOVIAS III</t>
  </si>
  <si>
    <t>SIDERURGIA CSN</t>
  </si>
  <si>
    <t>MINERIO DE FERRO</t>
  </si>
  <si>
    <t>ASSENTAMENTOS</t>
  </si>
  <si>
    <t>PORTOS I</t>
  </si>
  <si>
    <t>EDUCAÇÃO I</t>
  </si>
  <si>
    <t>HIDRÉL. MARIMBONDO</t>
  </si>
  <si>
    <t>RODOVIAS II</t>
  </si>
  <si>
    <t>EXTENSÃO AGRÍCOLA</t>
  </si>
  <si>
    <t>PETROQUÍMICA I</t>
  </si>
  <si>
    <t>TRANSP. URBANO II</t>
  </si>
  <si>
    <t>RODOVIAS VI</t>
  </si>
  <si>
    <t>DES. RURAL PB</t>
  </si>
  <si>
    <t>DESENV. RURAL CE</t>
  </si>
  <si>
    <t>REABILIT. FERROVIA</t>
  </si>
  <si>
    <t>ENERGIA/TELFONIA II</t>
  </si>
  <si>
    <t>ENERGIA/TELEFONIA I</t>
  </si>
  <si>
    <t>CBTU  SALVADOR</t>
  </si>
  <si>
    <t>FUNDESCOLA-1ª FASE</t>
  </si>
  <si>
    <t>CENTROS  EXCELÊNCIA</t>
  </si>
  <si>
    <t>PESQUISA DIRIGIDA</t>
  </si>
  <si>
    <t>RESEX</t>
  </si>
  <si>
    <t>FLORESTA NACIONAL</t>
  </si>
  <si>
    <t>PROTEÇÃO DE AMAZÔNIA</t>
  </si>
  <si>
    <t>UNICAMP</t>
  </si>
  <si>
    <t>PROJETO JEQUITAÍ</t>
  </si>
  <si>
    <t>ASSUNTOS DA AMAZÔNIA</t>
  </si>
  <si>
    <t>APROVEIT. BIOMASSA</t>
  </si>
  <si>
    <t>DEVELOPMENT FACILITY</t>
  </si>
  <si>
    <t>FONTES DE ENSAIO</t>
  </si>
  <si>
    <t>ÁGUA PARA TODOS</t>
  </si>
  <si>
    <t>FLORIANÓPOLIS-OSÓRIO</t>
  </si>
  <si>
    <t>VIGISUS - 1ª FASE</t>
  </si>
  <si>
    <t>SETOR PORTUÁRIO</t>
  </si>
  <si>
    <t>DOAÇÃO PARAÍBA SUL</t>
  </si>
  <si>
    <t>AIDS II</t>
  </si>
  <si>
    <t>IRRIGAÇÃO JAÍBA III</t>
  </si>
  <si>
    <t>BAIXO IRECÊ</t>
  </si>
  <si>
    <t>GESTÃO AMBIENTAL-SC</t>
  </si>
  <si>
    <t>PROSAVE - 1ª FASE</t>
  </si>
  <si>
    <t>DOAÇÃO PRODETAB</t>
  </si>
  <si>
    <t>DOAÇ. FUM  TRABALHO</t>
  </si>
  <si>
    <t>INTERLEGIS-Contrato 1123</t>
  </si>
  <si>
    <t>PNMA II</t>
  </si>
  <si>
    <t>MEC/METRIMPEX</t>
  </si>
  <si>
    <t>SAÚDE PIAUÍ</t>
  </si>
  <si>
    <t>SAÚDE CEARÁ</t>
  </si>
  <si>
    <t>CORREDOR RJ SP CAMP.</t>
  </si>
  <si>
    <t>PROVÁRZEAS</t>
  </si>
  <si>
    <t>PRODECER III</t>
  </si>
  <si>
    <t>PROBIO</t>
  </si>
  <si>
    <t>MEDICOR II</t>
  </si>
  <si>
    <t>PPTAL</t>
  </si>
  <si>
    <t>HIDROGÊNIO ELETROLÍT</t>
  </si>
  <si>
    <t>SPRN</t>
  </si>
  <si>
    <t>BRAZILIAN CLIMATE</t>
  </si>
  <si>
    <t>MULTIMODAL</t>
  </si>
  <si>
    <t>SÃO LUÍS</t>
  </si>
  <si>
    <t>AMAZÔNIA SUSTENTÁVEL</t>
  </si>
  <si>
    <t>INTEGR.BIOMASSA</t>
  </si>
  <si>
    <t>DOAÇÃO AGRONEGÓCIO</t>
  </si>
  <si>
    <t>PRONAF</t>
  </si>
  <si>
    <t>FUNDESCOLA-2ª FASE</t>
  </si>
  <si>
    <t>FUNDESCOLA - III-A</t>
  </si>
  <si>
    <t>PROSAVE - 2ª FASE</t>
  </si>
  <si>
    <t>FNMA II - 2ª etapa</t>
  </si>
  <si>
    <t>PANTANAL - 2ª Fase</t>
  </si>
  <si>
    <t>VIGISUS - 2ª FASE</t>
  </si>
  <si>
    <t>VIGISUS - 3ª FASE</t>
  </si>
  <si>
    <t>PARSEP</t>
  </si>
  <si>
    <t>DOAÇÃO INFRA-ESTR RJ</t>
  </si>
  <si>
    <t>DOAÇÃO PRÓ-ÍNDIO</t>
  </si>
  <si>
    <t>ZONEAMENTO ECOLÓGICO</t>
  </si>
  <si>
    <t>PROARCO</t>
  </si>
  <si>
    <t>PROMED - 1ª FASE</t>
  </si>
  <si>
    <t>PROFAE</t>
  </si>
  <si>
    <t>DOAÇÃO PLAN PRIV SAÚDE</t>
  </si>
  <si>
    <t>PLEC</t>
  </si>
  <si>
    <t>FINEP - KfW</t>
  </si>
  <si>
    <t>BACIA PARAGUAI - II</t>
  </si>
  <si>
    <t>BACIA S. FRANCISCO II</t>
  </si>
  <si>
    <t>PROMANEJO</t>
  </si>
  <si>
    <t>Corredores Ecológicos</t>
  </si>
  <si>
    <t>BACIA PARAGUAI - I</t>
  </si>
  <si>
    <t>BACIA S. FRANCISCO I</t>
  </si>
  <si>
    <t>DOAÇÃO SEAIN - II</t>
  </si>
  <si>
    <t>PRODECER EXPANSÃO</t>
  </si>
  <si>
    <t>ENSINO SUPERIOR</t>
  </si>
  <si>
    <t>TAXONOMIC INFORMATIO</t>
  </si>
  <si>
    <t>PNAFM - 2ª FASE Arquivado</t>
  </si>
  <si>
    <t>PNAFM - 3ª FASE - Arquivada</t>
  </si>
  <si>
    <t>PROMED II</t>
  </si>
  <si>
    <t>DOAÇÃO FUM GADO</t>
  </si>
  <si>
    <t>PROJ. DOM HELDER- FIDA</t>
  </si>
  <si>
    <t>SEDE ZERO -  1ª FASE</t>
  </si>
  <si>
    <t>ESTRAT.DIVERS.BIOLÓG</t>
  </si>
  <si>
    <t>CAMADA DE OZONIO</t>
  </si>
  <si>
    <t>GASES ESTUFA</t>
  </si>
  <si>
    <t>MUDANÇAS GLOBAIS</t>
  </si>
  <si>
    <t>ROÇA E QUEIMA</t>
  </si>
  <si>
    <t>ÁREAS PROTEGIDAS</t>
  </si>
  <si>
    <t>WOODEN FURNITURE</t>
  </si>
  <si>
    <t>ECOSSISTEMAS MANGUE I</t>
  </si>
  <si>
    <t>REG. ÁRIDA/SEMI-ÁRIDA</t>
  </si>
  <si>
    <t>ÁGUA DE LASTRO NAVIO</t>
  </si>
  <si>
    <t>ESTOQUES CARBONO</t>
  </si>
  <si>
    <t>BAGAÇO DE CANA</t>
  </si>
  <si>
    <t>MOD. ADMINISTRATIVA</t>
  </si>
  <si>
    <t>DOAÇÃO FUM ARBITRAGEM</t>
  </si>
  <si>
    <t>PROAST- 4537-0</t>
  </si>
  <si>
    <t>CRÉD.FUND(Ex-Banco da Terra) 1ªFase</t>
  </si>
  <si>
    <t>MÉTODO CLIMÁTICO</t>
  </si>
  <si>
    <t>GESTÃO SOCIAL</t>
  </si>
  <si>
    <t>AGROFUTURO</t>
  </si>
  <si>
    <t>Projeto Várzea</t>
  </si>
  <si>
    <t>Projeto AMA</t>
  </si>
  <si>
    <t>MERCURY POLLUTION</t>
  </si>
  <si>
    <t>BAIXO SUL DA BAHIA</t>
  </si>
  <si>
    <t>BACIAS HIDROGRÁFICAS</t>
  </si>
  <si>
    <t>ÁREAS DEGRADADAS</t>
  </si>
  <si>
    <t>ADDRESSING BIODIVERS</t>
  </si>
  <si>
    <t>PROJETO CAMINHAR</t>
  </si>
  <si>
    <t>BELOW GROUND</t>
  </si>
  <si>
    <t>COASTAL ZONE</t>
  </si>
  <si>
    <t>DEJETOS ANIMAIS</t>
  </si>
  <si>
    <t>FM-LIL</t>
  </si>
  <si>
    <t>ECOSSISTEMAS MANGUE II</t>
  </si>
  <si>
    <t>PPP</t>
  </si>
  <si>
    <t>REFORMA PREVIDÊNCIA</t>
  </si>
  <si>
    <t>ECOSSISTEMAS ÁRIDOS</t>
  </si>
  <si>
    <t>URU-EU-WAU-WAU</t>
  </si>
  <si>
    <t>PARQUE PACAÁS NOVOS</t>
  </si>
  <si>
    <t>BIOMASSA FLORESTAL</t>
  </si>
  <si>
    <t>PROBIOMA</t>
  </si>
  <si>
    <t xml:space="preserve"> PRODEEM</t>
  </si>
  <si>
    <t xml:space="preserve"> PREVIDÊNCIA SOCIAL</t>
  </si>
  <si>
    <t>DOAÇÃO SETOR FLOREST</t>
  </si>
  <si>
    <t>DOAÇÃO CHEQ PRATA</t>
  </si>
  <si>
    <t>DOAÇ. FUNDESCOLA III</t>
  </si>
  <si>
    <t>REDE P. SOCIAL/BID</t>
  </si>
  <si>
    <t>REDE P. SOCIAL/BIRD</t>
  </si>
  <si>
    <t>STAC EM CURITIBA</t>
  </si>
  <si>
    <t>COMBINED CYCLE-EFCC</t>
  </si>
  <si>
    <t>AGROFORESTRY</t>
  </si>
  <si>
    <t>BARRIERS TO BIOMASS</t>
  </si>
  <si>
    <t>SOUTHERN HEMISPHERE</t>
  </si>
  <si>
    <t>REPRIV</t>
  </si>
  <si>
    <t>CARTÃO SAÚDE</t>
  </si>
  <si>
    <t>PROETA- FUMIN EMBRAPA</t>
  </si>
  <si>
    <t>CONSERV. DO CERRADO</t>
  </si>
  <si>
    <t>DOAÇÃO RADE</t>
  </si>
  <si>
    <t>SOUTHERN CONE REGION</t>
  </si>
  <si>
    <t>AGROINDUSTRIA IV</t>
  </si>
  <si>
    <t>FLORA NEOTRÓPICA</t>
  </si>
  <si>
    <t>DOAÇÃO SOC. CIVIL</t>
  </si>
  <si>
    <t>PETI - 1ª FASE</t>
  </si>
  <si>
    <t>PETI - 2ª FASE</t>
  </si>
  <si>
    <t>DOAÇÃO FUM BANCO</t>
  </si>
  <si>
    <t>PARAÍBA DO SUL</t>
  </si>
  <si>
    <t>SAÚDE DA FAMÍLIA - I</t>
  </si>
  <si>
    <t>SAÚDE DA FAMÍLIA - II</t>
  </si>
  <si>
    <t>SAÚDE DA FAMÍLIA - III</t>
  </si>
  <si>
    <t>DOAÇÃO FUMIN - AMANHÃ</t>
  </si>
  <si>
    <t>PROJETO TIPI</t>
  </si>
  <si>
    <t>DOAÇÃO UFRJ/MN</t>
  </si>
  <si>
    <t>EÓLICAS E SOLARES</t>
  </si>
  <si>
    <t>NOROESTE MT</t>
  </si>
  <si>
    <t>AGROECOLÓGICA - SC</t>
  </si>
  <si>
    <t>DOAÇÃO QUILOMBO</t>
  </si>
  <si>
    <t>ENERGIA LIMPA</t>
  </si>
  <si>
    <t>DOAÇÃO BIBLIOTECAS</t>
  </si>
  <si>
    <t>DOAÇÃO EMP. SAÚDE</t>
  </si>
  <si>
    <t>PROGRAMA SESI</t>
  </si>
  <si>
    <t>PROPREV - 1ª FASE</t>
  </si>
  <si>
    <t>DOAÇÃO FUNBIO</t>
  </si>
  <si>
    <t>DOAÇÃO IRRIGAÇÃO</t>
  </si>
  <si>
    <t>REFORMA ADMINISTRAÇÃO</t>
  </si>
  <si>
    <t>REFORMA PREVIDÊNCIA II</t>
  </si>
  <si>
    <t>DOAÇÃO BID ESCOLA JOVEM</t>
  </si>
  <si>
    <t>AQUÍFERO GUARANI</t>
  </si>
  <si>
    <t>ARPA</t>
  </si>
  <si>
    <t>DOAÇÃO FUM CHILD</t>
  </si>
  <si>
    <t>PRODESQUE</t>
  </si>
  <si>
    <t>HD-TAL</t>
  </si>
  <si>
    <t>DOAÇ. FUM QUALIDADE</t>
  </si>
  <si>
    <t>PROAST II - 1ª FASE</t>
  </si>
  <si>
    <t>PROPREV - 2ª FASE - Arquivado</t>
  </si>
  <si>
    <t>PREV. MUNICÍPIOS</t>
  </si>
  <si>
    <t>TURISMO</t>
  </si>
  <si>
    <t>ZONA C. BRASILEIRA</t>
  </si>
  <si>
    <t>HÍDRICOS NA AMAZÔNIA</t>
  </si>
  <si>
    <t>SOLAR AND WIND - II</t>
  </si>
  <si>
    <t>CERRADO BIOMA II</t>
  </si>
  <si>
    <t>RECURSOS H. TRANSF.</t>
  </si>
  <si>
    <t>MERCURIO - FASE II</t>
  </si>
  <si>
    <t>METROFOR - 2ª FASE</t>
  </si>
  <si>
    <t>PROGER</t>
  </si>
  <si>
    <t>DOAÇÃO SAÚDE FAMÍLIA</t>
  </si>
  <si>
    <t>PNF/BIRD - 1ª Fase</t>
  </si>
  <si>
    <t>TV CULTURA</t>
  </si>
  <si>
    <t>CÉLULA COMBUSTÍVEL</t>
  </si>
  <si>
    <t>MEFISA</t>
  </si>
  <si>
    <t>CAATINGA</t>
  </si>
  <si>
    <t>PNF/BIRD - 2ª Fase</t>
  </si>
  <si>
    <t>REFORMA FISCAL</t>
  </si>
  <si>
    <t>PROAT II Contrato 4637/BR</t>
  </si>
  <si>
    <t>DOAÇÃO VORTAIS</t>
  </si>
  <si>
    <t>RESEX - II</t>
  </si>
  <si>
    <t>AJUSTE FINANCEIRO</t>
  </si>
  <si>
    <t>CORREDOR ECOLÓGICO-GEF</t>
  </si>
  <si>
    <t>MODERNIZAÇÃO DO TCU</t>
  </si>
  <si>
    <t>CANADA - EDC</t>
  </si>
  <si>
    <t>DOAÇÃO EDUC SUPERIOR</t>
  </si>
  <si>
    <t>PROJETO EXIBANK</t>
  </si>
  <si>
    <t>TELEC. RURAIS</t>
  </si>
  <si>
    <t>FUNDO TÉCNICOS I</t>
  </si>
  <si>
    <t>EQUIP. HOSPITALARES</t>
  </si>
  <si>
    <t>PROJETO LOCOMOTIVAS</t>
  </si>
  <si>
    <t>PILOTO TECNOLÓGICO</t>
  </si>
  <si>
    <t>BOTICÁRIO</t>
  </si>
  <si>
    <t>PROJETO METRIMPEX</t>
  </si>
  <si>
    <t>LINHA DE CRÉDITO</t>
  </si>
  <si>
    <t>DUPLICAÇÃO CENIBRA</t>
  </si>
  <si>
    <t>PROJETO ALUNORTE</t>
  </si>
  <si>
    <t>Projeto Base Cartográfica</t>
  </si>
  <si>
    <t>TECN. P/ PERÍMETROS</t>
  </si>
  <si>
    <t>INTENSIVA LEITURA</t>
  </si>
  <si>
    <t>FLORESTAS TROPICAIS</t>
  </si>
  <si>
    <t>WOOD BIOMASS</t>
  </si>
  <si>
    <t>DIVERSIDADE NA UNIVE</t>
  </si>
  <si>
    <t>EMPREEND.AGRs. FAMILIARES</t>
  </si>
  <si>
    <t>BACIA DO PRATA</t>
  </si>
  <si>
    <t>METRÔ GO</t>
  </si>
  <si>
    <t>FORUM BIODIV. GLOBAL</t>
  </si>
  <si>
    <t>DOAÇÃO SITRA</t>
  </si>
  <si>
    <t>CADASTRO TERRAS-1º FASE</t>
  </si>
  <si>
    <t>PROMOÇÃO DA ÉTICA</t>
  </si>
  <si>
    <t>SETORIAL SOCIAL</t>
  </si>
  <si>
    <t>DOAÇÃO ICLEI</t>
  </si>
  <si>
    <t>DOAÇÃO IABIN</t>
  </si>
  <si>
    <t>DOAÇAO AGRICULTURA</t>
  </si>
  <si>
    <t>DOAÇÃO SIMBIO</t>
  </si>
  <si>
    <t>DOAÇÃO BIOSAFETY</t>
  </si>
  <si>
    <t>DOAÇÃO GREENHOUSE</t>
  </si>
  <si>
    <t>DOAÇÃO PROCISUR</t>
  </si>
  <si>
    <t>SETORIAL ENERGIA</t>
  </si>
  <si>
    <t>PREVIDÊNCIA SOCIAL</t>
  </si>
  <si>
    <t>PROAST II - 2ª FASE</t>
  </si>
  <si>
    <t>CADASTRO TERRAS-2º FASE</t>
  </si>
  <si>
    <t>DIESEL GENERATORS</t>
  </si>
  <si>
    <t>PROGRAMA EDUSF</t>
  </si>
  <si>
    <t>ESTAL - ENERGIA</t>
  </si>
  <si>
    <t>AJUSTE FINANCEIRO II</t>
  </si>
  <si>
    <t>AIDS III</t>
  </si>
  <si>
    <t>PROGRAMA PBTU</t>
  </si>
  <si>
    <t>DOAÇÃO SEDU/PR</t>
  </si>
  <si>
    <t>CL-X e P-3BR</t>
  </si>
  <si>
    <t>DESERT. SERTÃO</t>
  </si>
  <si>
    <t>Cerrado antigo</t>
  </si>
  <si>
    <t>BRASIL ARGENTINA</t>
  </si>
  <si>
    <t>POP'S</t>
  </si>
  <si>
    <t>REFORMA FISCAL II</t>
  </si>
  <si>
    <t>DOAÇÃO CONCERTAÇÃO NAC.</t>
  </si>
  <si>
    <t>DOAÇÃO ANTT</t>
  </si>
  <si>
    <t>DOAÇÃO PODER  JUDICIÁRIO</t>
  </si>
  <si>
    <t>DOAÇÃO TTN</t>
  </si>
  <si>
    <t>PROJETO XINGÓ - MDA</t>
  </si>
  <si>
    <t>SIST. JUDICIÁRIO-1ª FASE</t>
  </si>
  <si>
    <t>SIST. JUDICIÁRIO- 2ª FASE</t>
  </si>
  <si>
    <t>SIST. JUDICIÁRIO- 3ª FASE</t>
  </si>
  <si>
    <t>SEGURANÇA CIDADÃ - I</t>
  </si>
  <si>
    <t>SEGURANÇA CIDADÃ - II</t>
  </si>
  <si>
    <t>SEGURANÇA CIDADÃ - III</t>
  </si>
  <si>
    <t>DOAÇÃO PRODETUR JK</t>
  </si>
  <si>
    <t>DOAÇÃO TURISMO</t>
  </si>
  <si>
    <t>PRINCÍPIO 10</t>
  </si>
  <si>
    <t>SPC&amp;T- Fase II</t>
  </si>
  <si>
    <t>ILAC</t>
  </si>
  <si>
    <t>PARCERIA PÚBLICO-PRIVADA</t>
  </si>
  <si>
    <t>FORMAÇÃO DE PROFESSORES</t>
  </si>
  <si>
    <t>EURO BRASIL 2000</t>
  </si>
  <si>
    <t>DOAÇÃO QUALISUS</t>
  </si>
  <si>
    <t>TERMINAIS PESQUEIROS - 1º</t>
  </si>
  <si>
    <t>PACE</t>
  </si>
  <si>
    <t>OUVIDORIA DE POLÍCIA</t>
  </si>
  <si>
    <t>ESAF - BRA/B73100/99/0058</t>
  </si>
  <si>
    <t>QUALISUS - 1ª FASE</t>
  </si>
  <si>
    <t>QUALISUS - 2ª FASE</t>
  </si>
  <si>
    <t>QUALISUS - 3ª FASE</t>
  </si>
  <si>
    <t>PSAL - COMPETIVIDADE</t>
  </si>
  <si>
    <t>BOLSA FAMÍLIA</t>
  </si>
  <si>
    <t>CRIANÇAS AMEAÇADAS  MORTE</t>
  </si>
  <si>
    <t>Concessões Florestais</t>
  </si>
  <si>
    <t>TERMINAIS PESQUEIROS - 2º</t>
  </si>
  <si>
    <t>DOAÇÃO PNF</t>
  </si>
  <si>
    <t>PROGRAMA FRONTEIRIÇO</t>
  </si>
  <si>
    <t>PROJETO COOPERAÇÃO BR/UE</t>
  </si>
  <si>
    <t>PROMOLEGIS</t>
  </si>
  <si>
    <t>TAL  Ambiental</t>
  </si>
  <si>
    <t>WFO</t>
  </si>
  <si>
    <t>MSP SÃO FRANCISCO</t>
  </si>
  <si>
    <t>DESENVOLVIMENTO HUMANO</t>
  </si>
  <si>
    <t>SAÚDE HUMANA</t>
  </si>
  <si>
    <t>DESENVOLVIMENTO HUMANO II</t>
  </si>
  <si>
    <t>HUMID TROPIC ECOREGION</t>
  </si>
  <si>
    <t>MANGROVE</t>
  </si>
  <si>
    <t>DOAÇÃO PESCA ARTESANAL</t>
  </si>
  <si>
    <t>PRIMEIRO EMPREGO</t>
  </si>
  <si>
    <t>E - JUS</t>
  </si>
  <si>
    <t>PARSEP II</t>
  </si>
  <si>
    <t>DOAÇÃO PPP BRASIL/FUMIN</t>
  </si>
  <si>
    <t>APOIO BOLSA FAMÍLIA</t>
  </si>
  <si>
    <t>DOAÇÃO MDL</t>
  </si>
  <si>
    <t>PROJ.TARTARUGA FORTE</t>
  </si>
  <si>
    <t>Programático  Previdência</t>
  </si>
  <si>
    <t>EMPRÉSTIMO PROGRAMÁTICO</t>
  </si>
  <si>
    <t xml:space="preserve"> MERCOSUL</t>
  </si>
  <si>
    <t>PREMEF</t>
  </si>
  <si>
    <t>CUSTOS LOGÍSTICOS-2ª FASE</t>
  </si>
  <si>
    <t>MI-PROGR.INFRA-RIDE - DF</t>
  </si>
  <si>
    <t>DOAÇÃO SYNGENTA -FUNDO DE DESAFIOS</t>
  </si>
  <si>
    <t>AQUABIO</t>
  </si>
  <si>
    <t>PNAGE -  1ª FASE</t>
  </si>
  <si>
    <t>PNAGE -  2ª FASE</t>
  </si>
  <si>
    <t>MANGUES</t>
  </si>
  <si>
    <t>SOUTHEM CONE - CSL</t>
  </si>
  <si>
    <t>RECURSOS GENÉTICOS</t>
  </si>
  <si>
    <t>GESTÃO EM REGULAÇÃO -PRES</t>
  </si>
  <si>
    <t>TAL - HABITAÇÃO</t>
  </si>
  <si>
    <t>PROJETO PME`s BRASILEIRAS</t>
  </si>
  <si>
    <t>INTERLEGIS II</t>
  </si>
  <si>
    <t>PRO-RESUL</t>
  </si>
  <si>
    <t>PROGRAMÁTICO HABITAÇÃO</t>
  </si>
  <si>
    <t>PROGRAMÁTICO  Previdência</t>
  </si>
  <si>
    <t>SOC-SLM</t>
  </si>
  <si>
    <t>Clean Tech</t>
  </si>
  <si>
    <t>Qualidade do Ar</t>
  </si>
  <si>
    <t>GEF INDÍGENA</t>
  </si>
  <si>
    <t>PARSIBI</t>
  </si>
  <si>
    <t>DOAÇÃO-PPI (STN)</t>
  </si>
  <si>
    <t>COMBATE AO TRÁFICO</t>
  </si>
  <si>
    <t>IPEA Pesquisa</t>
  </si>
  <si>
    <t>PROÁGUA NACIONAL-1ª FASE</t>
  </si>
  <si>
    <t>CLME</t>
  </si>
  <si>
    <t>MMA CERRADO SUSTENTÁVEL</t>
  </si>
  <si>
    <t>MONUMENTA II  - 2ª Fase__</t>
  </si>
  <si>
    <t>Doação USTDA</t>
  </si>
  <si>
    <t>PROGRAMA SAÚDE AMBIENTAL</t>
  </si>
  <si>
    <t>REDE VIRTUAL</t>
  </si>
  <si>
    <t>Marinha BNP</t>
  </si>
  <si>
    <t>PNMA II - Fase II - 1ª Etapa</t>
  </si>
  <si>
    <t>PROJETO FLORIANÓPOLIS - OSÓRIO</t>
  </si>
  <si>
    <t>PROEP II- FASE 2</t>
  </si>
  <si>
    <t>PMGI/AGU</t>
  </si>
  <si>
    <t>DOAÇÃO SYNGENTA/ADICIONAL</t>
  </si>
  <si>
    <t>PFRONTAS</t>
  </si>
  <si>
    <t>DOAÇÃO PRODEV PROFISCO</t>
  </si>
  <si>
    <t>DOAÇÃO PRODEV SICONV</t>
  </si>
  <si>
    <t>MATA ATLANTICA</t>
  </si>
  <si>
    <t>CRÉD.FUND Ex-Banco da Terra-2ª Fase</t>
  </si>
  <si>
    <t>NIP/POPs</t>
  </si>
  <si>
    <t>DOAÇÃO-CENTRO COOP. SUECO</t>
  </si>
  <si>
    <t>Doação PRODEV</t>
  </si>
  <si>
    <t>Projeto PROFAPS</t>
  </si>
  <si>
    <t>ESTAL II - MME- 2ª Fase</t>
  </si>
  <si>
    <t>PROEP II - FASE I</t>
  </si>
  <si>
    <t>Doação Coordenação PPG7</t>
  </si>
  <si>
    <t>DOAÇÃO PROESF II</t>
  </si>
  <si>
    <t>Doação Juventude</t>
  </si>
  <si>
    <t>AMIGOS DA TERRA</t>
  </si>
  <si>
    <t>DOAÇÃO O AQUÍFERO TRANSFRONTEIRIÇO</t>
  </si>
  <si>
    <t>PROGRAMA PROMAT.TN</t>
  </si>
  <si>
    <t>INTERLEGIS II - 2ª Fase</t>
  </si>
  <si>
    <t>DOAÇÃO PROCONTROLE</t>
  </si>
  <si>
    <t>AIDS - SUS</t>
  </si>
  <si>
    <t>Forest Inventory</t>
  </si>
  <si>
    <t>Doação Fortalecimeto Monitoramento</t>
  </si>
  <si>
    <t>Prodetur Nacional</t>
  </si>
  <si>
    <t>DPL/BNDES - Institucional e SocioAm</t>
  </si>
  <si>
    <t>PNMA II - Fase II - 2ª Etapa</t>
  </si>
  <si>
    <t>PSAL 2</t>
  </si>
  <si>
    <t>PDSA</t>
  </si>
  <si>
    <t>Doação Mybá-Guarani</t>
  </si>
  <si>
    <t>NUTRITION</t>
  </si>
  <si>
    <t>INFRA-RIDE/DF</t>
  </si>
  <si>
    <t>DOAÇÃO ESTUDOS MEC</t>
  </si>
  <si>
    <t>PROSIS (CCLIP - GESTÃO)</t>
  </si>
  <si>
    <t>Inventário Florestal</t>
  </si>
  <si>
    <t>DOAÇÃO - Febre Aftosa</t>
  </si>
  <si>
    <t>DOAÇÃO CADEIA PRODUTIVA</t>
  </si>
  <si>
    <t>PRÓ-MP</t>
  </si>
  <si>
    <t>MONUMENTA II</t>
  </si>
  <si>
    <t>PROGRAMA BOLSA FAMÍLIA II</t>
  </si>
  <si>
    <t>PNAFM - 2ª FASE/1ª Etapa</t>
  </si>
  <si>
    <t>Captura e Sequestro de Carbono</t>
  </si>
  <si>
    <t>MITIGATION GREENHOUSE GAS</t>
  </si>
  <si>
    <t>III Comunicação Nacional</t>
  </si>
  <si>
    <t>SUGAR FERMENTATION INDSUTRY IN SP</t>
  </si>
  <si>
    <t>PROSUB</t>
  </si>
  <si>
    <t>PROGR. INTERÁGUAS</t>
  </si>
  <si>
    <t>PNQA - DOAÇÃO</t>
  </si>
  <si>
    <t>COPA DO MUNDO 2014</t>
  </si>
  <si>
    <t>DOAÇÃO PLANSAB</t>
  </si>
  <si>
    <t>DOAÇÃO CTFF</t>
  </si>
  <si>
    <t>Comunidades Pobres NE-Conectividade</t>
  </si>
  <si>
    <t>H-X BR</t>
  </si>
  <si>
    <t>DOAÇÃO PRODEV  SAE</t>
  </si>
  <si>
    <t>PMGPU</t>
  </si>
  <si>
    <t>DOAÇÃO PRODEV PORTOS</t>
  </si>
  <si>
    <t>DOAÇÃO PRODEV  ANTT</t>
  </si>
  <si>
    <t>PPÍNDIO</t>
  </si>
  <si>
    <t>DOAÇÃO ODP/CGU</t>
  </si>
  <si>
    <t>DOAÇÃO GESTÃO FLORESTAL</t>
  </si>
  <si>
    <t>DOAÇÃO PROJETO BIUNILA/IMEA</t>
  </si>
  <si>
    <t>FORTSUAS</t>
  </si>
  <si>
    <t>REVITALIZAÇÃO HU's</t>
  </si>
  <si>
    <t>DOAÇÃO SECCI/BID-CAPACITAÇÃO DE RH</t>
  </si>
  <si>
    <t>PROPREVINE</t>
  </si>
  <si>
    <t>DOAÇÃO PRODEV - FINEP</t>
  </si>
  <si>
    <t>APOIO À GESTÃO - ANTT</t>
  </si>
  <si>
    <t>DOAÇÃO AUDITORIA FINANCEIRA DO TCU</t>
  </si>
  <si>
    <t>ESTAL II - MME - 1ª Fase</t>
  </si>
  <si>
    <t>DOAÇÃO - MPEs - SLTI/MP</t>
  </si>
  <si>
    <t>DOAÇÃO-MAIS DIREITOS/UNIFEM/ONU</t>
  </si>
  <si>
    <t>Doação/MP/BIRD</t>
  </si>
  <si>
    <t>Doação CNJ</t>
  </si>
  <si>
    <t>DOAÇÃO - CABOTAGEN NO BRASIL</t>
  </si>
  <si>
    <t>PNAFM - 2ª FASE/2ª Etapa</t>
  </si>
  <si>
    <t>PNAFM - 2ª FASE/3ª Etapa</t>
  </si>
  <si>
    <t>PDITT</t>
  </si>
  <si>
    <t>BR-T1277</t>
  </si>
  <si>
    <t>Manejo Florestal Sustentável</t>
  </si>
  <si>
    <t>Projeto F-X2</t>
  </si>
  <si>
    <t>ESUREC</t>
  </si>
  <si>
    <t>Implementação do Novo Ensino Médio</t>
  </si>
  <si>
    <t>PRONEGÓCIOS</t>
  </si>
  <si>
    <t>Projeto E+</t>
  </si>
  <si>
    <t>Pro-Gestão Governo Federal</t>
  </si>
  <si>
    <t>Projeto Criança Feliz</t>
  </si>
  <si>
    <t>Implantação da Reforma da APS</t>
  </si>
  <si>
    <t>Apoio ao enfrentamento da pandemia do COVID-19</t>
  </si>
  <si>
    <t>Apoio a Populações Afetadas pelo COVID-19</t>
  </si>
  <si>
    <t>Vacina SUS</t>
  </si>
  <si>
    <t>PAN Minamata</t>
  </si>
  <si>
    <t xml:space="preserve">Garantia BTS CIBS </t>
  </si>
  <si>
    <t>Educa Mais Norte e Nordeste</t>
  </si>
  <si>
    <t>Apoio a população de baixa renda</t>
  </si>
  <si>
    <t>PROSAB</t>
  </si>
  <si>
    <t>Apoio ao Bolsa Família</t>
  </si>
  <si>
    <t>Conexões Educacionais</t>
  </si>
  <si>
    <t>Conectividade Significativa no Brasil</t>
  </si>
  <si>
    <t>Pro-Nordeste</t>
  </si>
  <si>
    <t>BRASIL CONTRA O CRIME</t>
  </si>
  <si>
    <t>PROSAM</t>
  </si>
  <si>
    <t>CSB</t>
  </si>
  <si>
    <t>Competitividade e Melhoria do Ambiente de Negócios</t>
  </si>
  <si>
    <t>Avança SUAS</t>
  </si>
  <si>
    <t>Modernização da Previdência Social</t>
  </si>
  <si>
    <t>Projeto Indígena Cidadão, Fronteira Cidadã</t>
  </si>
  <si>
    <t>Reformas Eco Invest Brasil</t>
  </si>
  <si>
    <t>Crescimento produtivo, sustentável e inclusivo</t>
  </si>
  <si>
    <t>PROFISCO-III-MF</t>
  </si>
  <si>
    <t xml:space="preserve"> BID - SANEAGO II</t>
  </si>
  <si>
    <t>SANEAMENTO GOIÂNIA</t>
  </si>
  <si>
    <t>DOAÇÃO FUM BIOMINAS</t>
  </si>
  <si>
    <t>DOAÇÃO PRÓ-URBIS/SL</t>
  </si>
  <si>
    <t>Fundos de Água</t>
  </si>
  <si>
    <t>DOAÇÃO IRACAMBI</t>
  </si>
  <si>
    <t>Segurança Hídrica para o Município de Campinas/SP</t>
  </si>
  <si>
    <t>GUARAQUEÇABA</t>
  </si>
  <si>
    <t>TELEC.RURAIS/MG</t>
  </si>
  <si>
    <t>ECOENTERPRISES</t>
  </si>
  <si>
    <t>TERRAS PRIVADAS AMERICA L</t>
  </si>
  <si>
    <t>UNITEC</t>
  </si>
  <si>
    <t>DOAÇÃO CISEL - UNICAMP</t>
  </si>
  <si>
    <t>DOAÇÃO NEA/UFSC</t>
  </si>
  <si>
    <t>DOAÇÃO IBM/UFSC</t>
  </si>
  <si>
    <t>Programa PROGREDIR Fronteira Gaúcha</t>
  </si>
  <si>
    <t>Doação Floresta das Crianças-AC</t>
  </si>
  <si>
    <t>Doação UF-ACRE</t>
  </si>
  <si>
    <t>MEAP</t>
  </si>
  <si>
    <t>RESERVATÓRIO ITAIPÚ</t>
  </si>
  <si>
    <t>DA MATA À CASA</t>
  </si>
  <si>
    <t>XRTE</t>
  </si>
  <si>
    <t>Ch_Inst</t>
  </si>
  <si>
    <t>BID</t>
  </si>
  <si>
    <t>BID/PRODEV</t>
  </si>
  <si>
    <t>BID/FUMIN</t>
  </si>
  <si>
    <t>NDB</t>
  </si>
  <si>
    <t>BID/JSF</t>
  </si>
  <si>
    <t>BID/INWAP</t>
  </si>
  <si>
    <t>GEF/PNUMA</t>
  </si>
  <si>
    <t>GEF</t>
  </si>
  <si>
    <t>GEF/PNUD</t>
  </si>
  <si>
    <t>Debt Investment</t>
  </si>
  <si>
    <t xml:space="preserve">Equity Investment </t>
  </si>
  <si>
    <t>JBIC</t>
  </si>
  <si>
    <t>GCF</t>
  </si>
  <si>
    <t>BIRD</t>
  </si>
  <si>
    <t>AFD</t>
  </si>
  <si>
    <t>BEI</t>
  </si>
  <si>
    <t>FONPLATA</t>
  </si>
  <si>
    <t>PPG7</t>
  </si>
  <si>
    <t>WB-JG</t>
  </si>
  <si>
    <t>KfW</t>
  </si>
  <si>
    <t>FIDA</t>
  </si>
  <si>
    <t>A Definir</t>
  </si>
  <si>
    <t>NIB</t>
  </si>
  <si>
    <t>EXIMCHINA</t>
  </si>
  <si>
    <t>CAF</t>
  </si>
  <si>
    <t>FIDA/GCF</t>
  </si>
  <si>
    <t>FIDA/GCF (Doação)</t>
  </si>
  <si>
    <t>BID/Clean Technology Fund</t>
  </si>
  <si>
    <t>JICA</t>
  </si>
  <si>
    <t>AIIB</t>
  </si>
  <si>
    <t>GEF/BIRD</t>
  </si>
  <si>
    <t>KfW/DOAÇÃO</t>
  </si>
  <si>
    <t>BIRD/JSDF</t>
  </si>
  <si>
    <t>BIRD/IDF</t>
  </si>
  <si>
    <t>SOCIETÉ GENERALE</t>
  </si>
  <si>
    <t>BIRD/IFC</t>
  </si>
  <si>
    <t>Citibank</t>
  </si>
  <si>
    <t>BID/SECCI</t>
  </si>
  <si>
    <t>AGROINVEST</t>
  </si>
  <si>
    <t>FOCEM</t>
  </si>
  <si>
    <t>BID/ICSF</t>
  </si>
  <si>
    <t>BID/INFRAFUND</t>
  </si>
  <si>
    <t>CIAT</t>
  </si>
  <si>
    <t>BID/ASSIST.TÉC</t>
  </si>
  <si>
    <t>ITALIA</t>
  </si>
  <si>
    <t>T.D.A</t>
  </si>
  <si>
    <t>Santander</t>
  </si>
  <si>
    <t>Bank of America</t>
  </si>
  <si>
    <t>Credit Suisse</t>
  </si>
  <si>
    <t>Deutsche Bank</t>
  </si>
  <si>
    <t>Unicredit</t>
  </si>
  <si>
    <t>BIRD/CITIES ALLIANCE</t>
  </si>
  <si>
    <t>CESVI</t>
  </si>
  <si>
    <t>EU</t>
  </si>
  <si>
    <t>BIRD/SFLAC</t>
  </si>
  <si>
    <t>MLW</t>
  </si>
  <si>
    <t>GEF/BID</t>
  </si>
  <si>
    <t>BID/ACQUAFUND</t>
  </si>
  <si>
    <t>BID/FCAS</t>
  </si>
  <si>
    <t>Ex-Im BANK - EUA</t>
  </si>
  <si>
    <t>FIDA/FEFSA</t>
  </si>
  <si>
    <t>AECID</t>
  </si>
  <si>
    <t>BID/KPRF</t>
  </si>
  <si>
    <t>COFACE</t>
  </si>
  <si>
    <t>MEDIO CREDITO</t>
  </si>
  <si>
    <t>BBVA</t>
  </si>
  <si>
    <t>EDC</t>
  </si>
  <si>
    <t>CDB</t>
  </si>
  <si>
    <t>MHBK</t>
  </si>
  <si>
    <t>BID/FEC</t>
  </si>
  <si>
    <t>TNC</t>
  </si>
  <si>
    <t>BIRD/FIP</t>
  </si>
  <si>
    <t>BID/ICSTF</t>
  </si>
  <si>
    <t>GOV.AUSTRALIANO</t>
  </si>
  <si>
    <t>BID/FIRII</t>
  </si>
  <si>
    <t>GEF/UNIDO</t>
  </si>
  <si>
    <t>GEF/FAO</t>
  </si>
  <si>
    <t>GEF/FIDA</t>
  </si>
  <si>
    <t>AGENCY FEE</t>
  </si>
  <si>
    <t>BID/JCF</t>
  </si>
  <si>
    <t>BB AG VIENA</t>
  </si>
  <si>
    <t>ESPANHA</t>
  </si>
  <si>
    <t>BID/FGCE</t>
  </si>
  <si>
    <t xml:space="preserve">Fundação Rockefeller </t>
  </si>
  <si>
    <t>FGCF - FRANÇA</t>
  </si>
  <si>
    <t>KUWAIT</t>
  </si>
  <si>
    <t>OEA</t>
  </si>
  <si>
    <t>METRIMPEX</t>
  </si>
  <si>
    <t>ARGENTINA</t>
  </si>
  <si>
    <t>URUGUAI</t>
  </si>
  <si>
    <t>WB-PPIAF</t>
  </si>
  <si>
    <t>BIRD/USAID</t>
  </si>
  <si>
    <t>ITTO</t>
  </si>
  <si>
    <t>SYNGENTA</t>
  </si>
  <si>
    <t>GOV. EUA</t>
  </si>
  <si>
    <t>USTA/USA</t>
  </si>
  <si>
    <t>BNP</t>
  </si>
  <si>
    <t>CCSueco</t>
  </si>
  <si>
    <t>Consórcio de Bancos</t>
  </si>
  <si>
    <t>BID/IID</t>
  </si>
  <si>
    <t>UNIFEM/ONU</t>
  </si>
  <si>
    <t>BID/FIP</t>
  </si>
  <si>
    <t>AB SEK</t>
  </si>
  <si>
    <t>BID/CCR</t>
  </si>
  <si>
    <t>Fundo OPEP</t>
  </si>
  <si>
    <t>GOV. PORTUGAL</t>
  </si>
  <si>
    <t>IBM</t>
  </si>
  <si>
    <t>UCLA Library</t>
  </si>
  <si>
    <t>0</t>
  </si>
  <si>
    <t>Estado do Rio de Janeiro</t>
  </si>
  <si>
    <t>Distrito Federal</t>
  </si>
  <si>
    <t>Estado do Mato Grosso do Sul</t>
  </si>
  <si>
    <t>Estado de Santa Catarina</t>
  </si>
  <si>
    <t>Estado de São Paulo</t>
  </si>
  <si>
    <t>Estado do Rio Grande do Sul</t>
  </si>
  <si>
    <t>Estado da Bahia</t>
  </si>
  <si>
    <t>Estado do Amazonas</t>
  </si>
  <si>
    <t>Estado de Minas Gerais</t>
  </si>
  <si>
    <t>Estado do Espírito Santo</t>
  </si>
  <si>
    <t>Estado do Pará</t>
  </si>
  <si>
    <t>Estado do Ceará</t>
  </si>
  <si>
    <t>Estado do Maranhão</t>
  </si>
  <si>
    <t>Estado de Sergipe</t>
  </si>
  <si>
    <t>Estado do Paraná</t>
  </si>
  <si>
    <t>Estado de Pernambuco</t>
  </si>
  <si>
    <t>Estado da Paraíba</t>
  </si>
  <si>
    <t>Estado de Alagoas</t>
  </si>
  <si>
    <t>Estado de Goiás</t>
  </si>
  <si>
    <t>Estado do Mato Grosso</t>
  </si>
  <si>
    <t>Estado de Rondônia</t>
  </si>
  <si>
    <t>Estado de Roraima</t>
  </si>
  <si>
    <t>Estado do Acre</t>
  </si>
  <si>
    <t>Estado do Amapá</t>
  </si>
  <si>
    <t>Estado do Piauí</t>
  </si>
  <si>
    <t>Estado do Rio Grande do Norte</t>
  </si>
  <si>
    <t>Estado do Tocantins</t>
  </si>
  <si>
    <t>ALOÍSIO PÁDUA PINTO</t>
  </si>
  <si>
    <t>Rosangela Moreira Castelo Branco</t>
  </si>
  <si>
    <t>Manuella Damasceno Louzada</t>
  </si>
  <si>
    <t>Cadmo Soares Gomes</t>
  </si>
  <si>
    <t>Klaus Nery Teixeira</t>
  </si>
  <si>
    <t>Fernanda Rodrigues Marciano</t>
  </si>
  <si>
    <t>Raphael Silveira Amaro</t>
  </si>
  <si>
    <t>Tânia Delfino Ribeiro</t>
  </si>
  <si>
    <t>Isis Smidt Lara Resende</t>
  </si>
  <si>
    <t>Patricia Matos Magalhaes Albuquerque</t>
  </si>
  <si>
    <t>Fabiana Matsuo Nomura</t>
  </si>
  <si>
    <t>Necy Yonamine</t>
  </si>
  <si>
    <t>Wanda Dias Fonseca Taquary</t>
  </si>
  <si>
    <t>Vitor de Lima Magalhães</t>
  </si>
  <si>
    <t>Nanahira de Rabelo e Sant'Anna</t>
  </si>
  <si>
    <t>Antônio Sabino da Costa Filho</t>
  </si>
  <si>
    <t>Jandira Rocha Carvalho</t>
  </si>
  <si>
    <t>Camila Barbosa Curi</t>
  </si>
  <si>
    <t>Leny Maria Corazza</t>
  </si>
  <si>
    <t>Marcelo Moisés de Paula</t>
  </si>
  <si>
    <t>Marcus Cesar Ribeiro Barretto</t>
  </si>
  <si>
    <t>Camila Medina Chagas</t>
  </si>
  <si>
    <t>Josiane Fortes Ferreira Costa</t>
  </si>
  <si>
    <t>Alisson Vilas Boas</t>
  </si>
  <si>
    <t>Ronald Ferreira de Melo</t>
  </si>
  <si>
    <t>Rudybert Barros von Eye</t>
  </si>
  <si>
    <t>Humberto Leite Freitas Filho</t>
  </si>
  <si>
    <t>Gustavo Piccinini Dullius</t>
  </si>
  <si>
    <t>Sandra Maria de Carvalho Amaral</t>
  </si>
  <si>
    <t>Raquel Ferrari da Veiga</t>
  </si>
  <si>
    <t>Anael Aymoré Jacob</t>
  </si>
  <si>
    <t>Willian Bueno e Silva</t>
  </si>
  <si>
    <t>Patrício Piauí Magalhães Silva</t>
  </si>
  <si>
    <t>Jônatas D'Alma Costa Santos</t>
  </si>
  <si>
    <t>Alex Fabiano Ribeiro de Magalhães</t>
  </si>
  <si>
    <t>Alber Furtado de Vasconcelos Neto</t>
  </si>
  <si>
    <t>Francisco Carneiro de Filippo</t>
  </si>
  <si>
    <t>Neuseli Ayres do Couto Castanheira</t>
  </si>
  <si>
    <t>Heder Carlos de Oliveira</t>
  </si>
  <si>
    <t>Paulo Roberto Certo Fernandes Afonso</t>
  </si>
  <si>
    <t>Eduardo  Cruz Rocha</t>
  </si>
  <si>
    <t>Carlos Augusto Amaral Hoffmann</t>
  </si>
  <si>
    <t>Fabiana Cardoso Martins</t>
  </si>
  <si>
    <t>Claudia Veiga da Silva</t>
  </si>
  <si>
    <t>Gildete Dutra Emerick</t>
  </si>
  <si>
    <t>Jesiel Soares da Silva</t>
  </si>
  <si>
    <t>Caroline Leite Nascimento</t>
  </si>
  <si>
    <t>Patricia Lamego Teixeira Soares</t>
  </si>
  <si>
    <t>Regina Gurgel de Saboya</t>
  </si>
  <si>
    <t>Dilso Marvell Marques</t>
  </si>
  <si>
    <t>Diogo Barcellos Ferreira</t>
  </si>
  <si>
    <t>Lilia Lucia Genu Maya Cavalcante</t>
  </si>
  <si>
    <t>Mariana Cunha Eleutério Rodrigues</t>
  </si>
  <si>
    <t>Comércio e Serviços (Turismo)</t>
  </si>
  <si>
    <t>Fortalecimento Institucional</t>
  </si>
  <si>
    <t>Crédito</t>
  </si>
  <si>
    <t>Meio Ambiente</t>
  </si>
  <si>
    <t>Encargos Especiais</t>
  </si>
  <si>
    <t>Desenvolvimento Urbano e Mobilidade</t>
  </si>
  <si>
    <t>Energia</t>
  </si>
  <si>
    <t>Agricultura</t>
  </si>
  <si>
    <t>Saneamento Básico</t>
  </si>
  <si>
    <t>Desenvolvimento Social</t>
  </si>
  <si>
    <t>P &amp; D e Inovação</t>
  </si>
  <si>
    <t>Logística e Transporte</t>
  </si>
  <si>
    <t>Educação</t>
  </si>
  <si>
    <t>Segurança Pública</t>
  </si>
  <si>
    <t>Trabalho</t>
  </si>
  <si>
    <t>Comunicações</t>
  </si>
  <si>
    <t>Saúde</t>
  </si>
  <si>
    <t>Administração</t>
  </si>
  <si>
    <t>Refinanciamento de Dívida</t>
  </si>
  <si>
    <t>Turismo</t>
  </si>
  <si>
    <t>Cultura</t>
  </si>
  <si>
    <t>Comércio e Serviços</t>
  </si>
  <si>
    <t>Indústria</t>
  </si>
  <si>
    <t>Desporto e Lazer</t>
  </si>
  <si>
    <t>Habitação</t>
  </si>
  <si>
    <t>Previdência Social</t>
  </si>
  <si>
    <t>Direitos da Cidadania</t>
  </si>
  <si>
    <t>Defesa Nacional</t>
  </si>
  <si>
    <t>(61) 2020-4822</t>
  </si>
  <si>
    <t>(61) 2020-4809</t>
  </si>
  <si>
    <t>(61) 2020-4819</t>
  </si>
  <si>
    <t>(61) 2020-4832</t>
  </si>
  <si>
    <t>(61) 2020-4830</t>
  </si>
  <si>
    <t>(61) 2020-4811</t>
  </si>
  <si>
    <t>(61) 2020-4847</t>
  </si>
  <si>
    <t>(61) 2020-4387</t>
  </si>
  <si>
    <t>(61) 2020-4358</t>
  </si>
  <si>
    <t>(61) 2020-4886</t>
  </si>
  <si>
    <t>Tel. (61) 2020-4855</t>
  </si>
  <si>
    <t>Segue nova senha solicitada.</t>
  </si>
  <si>
    <t>(61) 2020-4814</t>
  </si>
  <si>
    <t>(61) 2020-4837</t>
  </si>
  <si>
    <t>2020-5665</t>
  </si>
  <si>
    <t>(61) 2020-4813</t>
  </si>
  <si>
    <t>20204464</t>
  </si>
  <si>
    <t>20204353</t>
  </si>
  <si>
    <t>Tel. 20204464</t>
  </si>
  <si>
    <t>(61) 2020-4818</t>
  </si>
  <si>
    <t>61 98155-9494</t>
  </si>
  <si>
    <t>(61) 2020-4370</t>
  </si>
  <si>
    <t>2020-4818</t>
  </si>
  <si>
    <t>(61) 2020-4637</t>
  </si>
  <si>
    <t>Arquivado</t>
  </si>
  <si>
    <t>Aguardando Assinatura</t>
  </si>
  <si>
    <t>Finalizada</t>
  </si>
  <si>
    <t>Em preparação</t>
  </si>
  <si>
    <t>Aguardando Cofiex</t>
  </si>
  <si>
    <t>Em execução</t>
  </si>
  <si>
    <t>Repagamento</t>
  </si>
  <si>
    <t>Aprovada COFIEX</t>
  </si>
  <si>
    <t>Em negociação</t>
  </si>
  <si>
    <t>Em revisão</t>
  </si>
  <si>
    <t>Confirmado na Pré-Cofiex</t>
  </si>
  <si>
    <t>Aguardando negociação</t>
  </si>
  <si>
    <t>Encaminhada</t>
  </si>
  <si>
    <t>07/09/2010 00:00</t>
  </si>
  <si>
    <t>24/04/2009 00:00</t>
  </si>
  <si>
    <t>14/09/2008 00:00</t>
  </si>
  <si>
    <t>15/10/2021 00:00</t>
  </si>
  <si>
    <t>27/09/1972 00:00</t>
  </si>
  <si>
    <t>31/10/1994 00:00</t>
  </si>
  <si>
    <t>06/07/1995 00:00</t>
  </si>
  <si>
    <t>01/07/1998 00:00</t>
  </si>
  <si>
    <t>08/04/1999 00:00</t>
  </si>
  <si>
    <t>12/11/2003 00:00</t>
  </si>
  <si>
    <t>27/05/2004 00:00</t>
  </si>
  <si>
    <t>30/07/1995 00:00</t>
  </si>
  <si>
    <t>19/11/1999 00:00</t>
  </si>
  <si>
    <t>05/09/2002 00:00</t>
  </si>
  <si>
    <t>04/09/2004 00:00</t>
  </si>
  <si>
    <t>27/05/2020 00:00</t>
  </si>
  <si>
    <t>31/07/2003 00:00</t>
  </si>
  <si>
    <t>12/12/1994 00:00</t>
  </si>
  <si>
    <t>16/02/1970 00:00</t>
  </si>
  <si>
    <t>08/09/1998 00:00</t>
  </si>
  <si>
    <t>10/06/1999 00:00</t>
  </si>
  <si>
    <t>09/09/2002 00:00</t>
  </si>
  <si>
    <t>03/08/2000 00:00</t>
  </si>
  <si>
    <t>27/09/2002 00:00</t>
  </si>
  <si>
    <t>13/04/1988 00:00</t>
  </si>
  <si>
    <t>05/12/2001 00:00</t>
  </si>
  <si>
    <t>17/09/2012 00:00</t>
  </si>
  <si>
    <t>14/01/1991 00:00</t>
  </si>
  <si>
    <t>21/09/1992 00:00</t>
  </si>
  <si>
    <t>15/07/1991 00:00</t>
  </si>
  <si>
    <t>30/05/1997 00:00</t>
  </si>
  <si>
    <t>05/12/1996 00:00</t>
  </si>
  <si>
    <t>18/03/2003 00:00</t>
  </si>
  <si>
    <t>12/07/2002 00:00</t>
  </si>
  <si>
    <t>14/03/1999 00:00</t>
  </si>
  <si>
    <t>14/06/1995 00:00</t>
  </si>
  <si>
    <t>28/07/1999 00:00</t>
  </si>
  <si>
    <t>17/07/2002 00:00</t>
  </si>
  <si>
    <t>09/05/2002 00:00</t>
  </si>
  <si>
    <t>09/11/2005 00:00</t>
  </si>
  <si>
    <t>23/09/2005 00:00</t>
  </si>
  <si>
    <t>27/05/2005 00:00</t>
  </si>
  <si>
    <t>10/12/2010 00:00</t>
  </si>
  <si>
    <t>19/10/2007 00:00</t>
  </si>
  <si>
    <t>13/10/2010 00:00</t>
  </si>
  <si>
    <t>05/10/2011 00:00</t>
  </si>
  <si>
    <t>01/01/2009 00:00</t>
  </si>
  <si>
    <t>26/03/2009 00:00</t>
  </si>
  <si>
    <t>19/03/2009 00:00</t>
  </si>
  <si>
    <t>13/12/2010 00:00</t>
  </si>
  <si>
    <t>26/03/2011 00:00</t>
  </si>
  <si>
    <t>10/11/2017 00:00</t>
  </si>
  <si>
    <t>11/12/2020 00:00</t>
  </si>
  <si>
    <t>05/06/2023 00:00</t>
  </si>
  <si>
    <t>06/12/2023 00:00</t>
  </si>
  <si>
    <t>01/11/2021 00:00</t>
  </si>
  <si>
    <t>12/10/2023 00:00</t>
  </si>
  <si>
    <t>26/11/2018 00:00</t>
  </si>
  <si>
    <t>14/09/2017 00:00</t>
  </si>
  <si>
    <t>07/02/2023 00:00</t>
  </si>
  <si>
    <t>23/03/2023 00:00</t>
  </si>
  <si>
    <t>30/12/2022 00:00</t>
  </si>
  <si>
    <t>20/06/2012 00:00</t>
  </si>
  <si>
    <t>30/12/1988 00:00</t>
  </si>
  <si>
    <t>29/09/1988 00:00</t>
  </si>
  <si>
    <t>18/01/1977 00:00</t>
  </si>
  <si>
    <t>18/05/1981 00:00</t>
  </si>
  <si>
    <t>18/07/1980 00:00</t>
  </si>
  <si>
    <t>14/04/1980 00:00</t>
  </si>
  <si>
    <t>08/02/1979 00:00</t>
  </si>
  <si>
    <t>30/03/1983 00:00</t>
  </si>
  <si>
    <t>17/06/1974 00:00</t>
  </si>
  <si>
    <t>10/03/1978 00:00</t>
  </si>
  <si>
    <t>06/03/2001 00:00</t>
  </si>
  <si>
    <t>14/03/2008 00:00</t>
  </si>
  <si>
    <t>05/12/2011 00:00</t>
  </si>
  <si>
    <t>21/12/2006 00:00</t>
  </si>
  <si>
    <t>28/01/2011 00:00</t>
  </si>
  <si>
    <t>10/09/2012 00:00</t>
  </si>
  <si>
    <t>06/06/2006 00:00</t>
  </si>
  <si>
    <t>31/10/2018 00:00</t>
  </si>
  <si>
    <t>14/12/2012 00:00</t>
  </si>
  <si>
    <t>10/01/2012 00:00</t>
  </si>
  <si>
    <t>01/11/2012 00:00</t>
  </si>
  <si>
    <t>01/11/1991 00:00</t>
  </si>
  <si>
    <t>27/08/1976 00:00</t>
  </si>
  <si>
    <t>19/12/1966 00:00</t>
  </si>
  <si>
    <t>05/12/2000 00:00</t>
  </si>
  <si>
    <t>22/11/1998 00:00</t>
  </si>
  <si>
    <t>06/04/1998 00:00</t>
  </si>
  <si>
    <t>04/08/1998 00:00</t>
  </si>
  <si>
    <t>14/12/1983 00:00</t>
  </si>
  <si>
    <t>12/05/1982 00:00</t>
  </si>
  <si>
    <t>14/01/1981 00:00</t>
  </si>
  <si>
    <t>08/05/1978 00:00</t>
  </si>
  <si>
    <t>26/05/1950 00:00</t>
  </si>
  <si>
    <t>28/08/1985 00:00</t>
  </si>
  <si>
    <t>29/07/1981 00:00</t>
  </si>
  <si>
    <t>07/09/1998 00:00</t>
  </si>
  <si>
    <t>22/11/2012 00:00</t>
  </si>
  <si>
    <t>12/12/2008 00:00</t>
  </si>
  <si>
    <t>24/02/2011 00:00</t>
  </si>
  <si>
    <t>01/04/2001 00:00</t>
  </si>
  <si>
    <t>22/10/2010 00:00</t>
  </si>
  <si>
    <t>30/05/2005 00:00</t>
  </si>
  <si>
    <t>28/03/2003 00:00</t>
  </si>
  <si>
    <t>16/07/2010 00:00</t>
  </si>
  <si>
    <t>19/12/2023 00:00</t>
  </si>
  <si>
    <t>07/01/1997 00:00</t>
  </si>
  <si>
    <t>18/08/1992 00:00</t>
  </si>
  <si>
    <t>05/06/1981 00:00</t>
  </si>
  <si>
    <t>18/10/1996 00:00</t>
  </si>
  <si>
    <t>31/03/2010 00:00</t>
  </si>
  <si>
    <t>01/10/2010 00:00</t>
  </si>
  <si>
    <t>18/10/2012 00:00</t>
  </si>
  <si>
    <t>22/10/2004 00:00</t>
  </si>
  <si>
    <t>24/10/2014 00:00</t>
  </si>
  <si>
    <t>01/01/2013 00:00</t>
  </si>
  <si>
    <t>16/02/1990 00:00</t>
  </si>
  <si>
    <t>16/06/1987 00:00</t>
  </si>
  <si>
    <t>17/12/1992 00:00</t>
  </si>
  <si>
    <t>19/07/2000 00:00</t>
  </si>
  <si>
    <t>21/06/1971 00:00</t>
  </si>
  <si>
    <t>06/08/2004 00:00</t>
  </si>
  <si>
    <t>28/10/2009 00:00</t>
  </si>
  <si>
    <t>14/10/2010 00:00</t>
  </si>
  <si>
    <t>27/05/2008 00:00</t>
  </si>
  <si>
    <t>03/09/2010 00:00</t>
  </si>
  <si>
    <t>15/02/2011 00:00</t>
  </si>
  <si>
    <t>23/02/2012 00:00</t>
  </si>
  <si>
    <t>29/11/2019 00:00</t>
  </si>
  <si>
    <t>04/12/2019 00:00</t>
  </si>
  <si>
    <t>29/11/2011 00:00</t>
  </si>
  <si>
    <t>23/10/1968 00:00</t>
  </si>
  <si>
    <t>15/03/1966 00:00</t>
  </si>
  <si>
    <t>14/06/1972 00:00</t>
  </si>
  <si>
    <t>02/09/1996 00:00</t>
  </si>
  <si>
    <t>09/07/2008 00:00</t>
  </si>
  <si>
    <t>26/09/2012 00:00</t>
  </si>
  <si>
    <t>19/09/2012 00:00</t>
  </si>
  <si>
    <t>21/12/2012 00:00</t>
  </si>
  <si>
    <t>28/12/2012 00:00</t>
  </si>
  <si>
    <t>12/07/2024 00:00</t>
  </si>
  <si>
    <t>14/11/1995 00:00</t>
  </si>
  <si>
    <t>05/06/1984 00:00</t>
  </si>
  <si>
    <t>13/08/1982 00:00</t>
  </si>
  <si>
    <t>08/03/2017 00:00</t>
  </si>
  <si>
    <t>18/07/1995 00:00</t>
  </si>
  <si>
    <t>28/09/1989 00:00</t>
  </si>
  <si>
    <t>11/06/2001 00:00</t>
  </si>
  <si>
    <t>30/01/2008 00:00</t>
  </si>
  <si>
    <t>23/02/2006 00:00</t>
  </si>
  <si>
    <t>29/02/2016 00:00</t>
  </si>
  <si>
    <t>08/10/2009 00:00</t>
  </si>
  <si>
    <t>10/09/2009 00:00</t>
  </si>
  <si>
    <t>10/03/2009 00:00</t>
  </si>
  <si>
    <t>10/09/2014 00:00</t>
  </si>
  <si>
    <t>14/06/2010 00:00</t>
  </si>
  <si>
    <t>06/08/2012 00:00</t>
  </si>
  <si>
    <t>17/12/2013 00:00</t>
  </si>
  <si>
    <t>30/03/2011 00:00</t>
  </si>
  <si>
    <t>12/12/2018 00:00</t>
  </si>
  <si>
    <t>08/07/1981 00:00</t>
  </si>
  <si>
    <t>30/06/2006 00:00</t>
  </si>
  <si>
    <t>01/01/2008 00:00</t>
  </si>
  <si>
    <t>02/07/2007 00:00</t>
  </si>
  <si>
    <t>12/06/2015 00:00</t>
  </si>
  <si>
    <t>29/08/2014 00:00</t>
  </si>
  <si>
    <t>09/02/1994 00:00</t>
  </si>
  <si>
    <t>16/07/1995 00:00</t>
  </si>
  <si>
    <t>23/03/1986 00:00</t>
  </si>
  <si>
    <t>28/04/1997 00:00</t>
  </si>
  <si>
    <t>09/08/1996 00:00</t>
  </si>
  <si>
    <t>29/05/1997 00:00</t>
  </si>
  <si>
    <t>01/03/1996 00:00</t>
  </si>
  <si>
    <t>04/12/1997 00:00</t>
  </si>
  <si>
    <t>07/04/2006 00:00</t>
  </si>
  <si>
    <t>15/12/2003 00:00</t>
  </si>
  <si>
    <t>23/05/1983 00:00</t>
  </si>
  <si>
    <t>27/12/1999 00:00</t>
  </si>
  <si>
    <t>26/08/2003 00:00</t>
  </si>
  <si>
    <t>05/11/2002 00:00</t>
  </si>
  <si>
    <t>26/05/1997 00:00</t>
  </si>
  <si>
    <t>15/07/1987 00:00</t>
  </si>
  <si>
    <t>30/10/1998 00:00</t>
  </si>
  <si>
    <t>12/02/2001 00:00</t>
  </si>
  <si>
    <t>29/10/2001 00:00</t>
  </si>
  <si>
    <t>14/12/2005 00:00</t>
  </si>
  <si>
    <t>27/06/2007 00:00</t>
  </si>
  <si>
    <t>26/06/2001 00:00</t>
  </si>
  <si>
    <t>07/07/2006 00:00</t>
  </si>
  <si>
    <t>16/02/2006 00:00</t>
  </si>
  <si>
    <t>27/06/2012 00:00</t>
  </si>
  <si>
    <t>10/09/2007 00:00</t>
  </si>
  <si>
    <t>05/07/2006 00:00</t>
  </si>
  <si>
    <t>31/07/2008 00:00</t>
  </si>
  <si>
    <t>12/09/2006 00:00</t>
  </si>
  <si>
    <t>09/12/2010 00:00</t>
  </si>
  <si>
    <t>22/06/2009 00:00</t>
  </si>
  <si>
    <t>18/07/2012 00:00</t>
  </si>
  <si>
    <t>07/07/2009 00:00</t>
  </si>
  <si>
    <t>14/12/2009 00:00</t>
  </si>
  <si>
    <t>23/04/2014 00:00</t>
  </si>
  <si>
    <t>18/12/2012 00:00</t>
  </si>
  <si>
    <t>20/08/2014 00:00</t>
  </si>
  <si>
    <t>30/12/2014 00:00</t>
  </si>
  <si>
    <t>31/05/2016 00:00</t>
  </si>
  <si>
    <t>14/08/2014 00:00</t>
  </si>
  <si>
    <t>19/04/2022 00:00</t>
  </si>
  <si>
    <t>16/02/1998 00:00</t>
  </si>
  <si>
    <t>20/06/2002 00:00</t>
  </si>
  <si>
    <t>28/04/2010 00:00</t>
  </si>
  <si>
    <t>26/04/2010 00:00</t>
  </si>
  <si>
    <t>18/05/2012 00:00</t>
  </si>
  <si>
    <t>17/10/2012 00:00</t>
  </si>
  <si>
    <t>13/03/2019 00:00</t>
  </si>
  <si>
    <t>02/12/2020 00:00</t>
  </si>
  <si>
    <t>20/11/2020 00:00</t>
  </si>
  <si>
    <t>13/12/2021 00:00</t>
  </si>
  <si>
    <t>23/12/2013 00:00</t>
  </si>
  <si>
    <t>21/01/1994 00:00</t>
  </si>
  <si>
    <t>22/12/2009 00:00</t>
  </si>
  <si>
    <t>21/10/2011 00:00</t>
  </si>
  <si>
    <t>06/05/2020 00:00</t>
  </si>
  <si>
    <t>29/08/2023 00:00</t>
  </si>
  <si>
    <t>24/09/2024 00:00</t>
  </si>
  <si>
    <t>19/09/2023 00:00</t>
  </si>
  <si>
    <t>16/01/2002 00:00</t>
  </si>
  <si>
    <t>28/08/1998 00:00</t>
  </si>
  <si>
    <t>05/09/1991 00:00</t>
  </si>
  <si>
    <t>23/08/2013 00:00</t>
  </si>
  <si>
    <t>23/09/2022 00:00</t>
  </si>
  <si>
    <t>30/03/1999 00:00</t>
  </si>
  <si>
    <t>20/12/2012 00:00</t>
  </si>
  <si>
    <t>06/09/2019 00:00</t>
  </si>
  <si>
    <t>26/05/2023 00:00</t>
  </si>
  <si>
    <t>12/02/1998 00:00</t>
  </si>
  <si>
    <t>30/04/2002 00:00</t>
  </si>
  <si>
    <t>28/02/1996 00:00</t>
  </si>
  <si>
    <t>16/07/2004 00:00</t>
  </si>
  <si>
    <t>29/10/2010 00:00</t>
  </si>
  <si>
    <t>16/09/2010 00:00</t>
  </si>
  <si>
    <t>16/09/2019 00:00</t>
  </si>
  <si>
    <t>30/09/1988 00:00</t>
  </si>
  <si>
    <t>01/02/1993 00:00</t>
  </si>
  <si>
    <t>31/05/1989 00:00</t>
  </si>
  <si>
    <t>19/10/1993 00:00</t>
  </si>
  <si>
    <t>06/03/1995 00:00</t>
  </si>
  <si>
    <t>31/01/2006 00:00</t>
  </si>
  <si>
    <t>23/02/1977 00:00</t>
  </si>
  <si>
    <t>26/01/1968 00:00</t>
  </si>
  <si>
    <t>17/07/1953 00:00</t>
  </si>
  <si>
    <t>14/02/2001 00:00</t>
  </si>
  <si>
    <t>15/09/1980 00:00</t>
  </si>
  <si>
    <t>11/04/1972 00:00</t>
  </si>
  <si>
    <t>01/04/2003 00:00</t>
  </si>
  <si>
    <t>22/10/2009 00:00</t>
  </si>
  <si>
    <t>26/02/2010 00:00</t>
  </si>
  <si>
    <t>28/04/2006 00:00</t>
  </si>
  <si>
    <t>05/07/2004 00:00</t>
  </si>
  <si>
    <t>30/09/2010 00:00</t>
  </si>
  <si>
    <t>01/01/2010 00:00</t>
  </si>
  <si>
    <t>15/03/2010 00:00</t>
  </si>
  <si>
    <t>09/06/2009 00:00</t>
  </si>
  <si>
    <t>03/12/2009 00:00</t>
  </si>
  <si>
    <t>08/05/2007 00:00</t>
  </si>
  <si>
    <t>13/08/2008 00:00</t>
  </si>
  <si>
    <t>07/10/2008 00:00</t>
  </si>
  <si>
    <t>08/07/2010 00:00</t>
  </si>
  <si>
    <t>09/07/2010 00:00</t>
  </si>
  <si>
    <t>19/01/2010 00:00</t>
  </si>
  <si>
    <t>23/03/2011 00:00</t>
  </si>
  <si>
    <t>17/04/2012 00:00</t>
  </si>
  <si>
    <t>28/11/2012 00:00</t>
  </si>
  <si>
    <t>26/11/2012 00:00</t>
  </si>
  <si>
    <t>03/12/2012 00:00</t>
  </si>
  <si>
    <t>29/07/1997 00:00</t>
  </si>
  <si>
    <t>15/07/1986 00:00</t>
  </si>
  <si>
    <t>06/02/1992 00:00</t>
  </si>
  <si>
    <t>23/07/2003 00:00</t>
  </si>
  <si>
    <t>05/06/2002 00:00</t>
  </si>
  <si>
    <t>23/12/1996 00:00</t>
  </si>
  <si>
    <t>16/06/1998 00:00</t>
  </si>
  <si>
    <t>29/05/1996 00:00</t>
  </si>
  <si>
    <t>13/12/1995 00:00</t>
  </si>
  <si>
    <t>07/12/2001 00:00</t>
  </si>
  <si>
    <t>27/06/2005 00:00</t>
  </si>
  <si>
    <t>02/04/2001 00:00</t>
  </si>
  <si>
    <t>14/03/2007 00:00</t>
  </si>
  <si>
    <t>20/06/2011 00:00</t>
  </si>
  <si>
    <t>30/07/2009 00:00</t>
  </si>
  <si>
    <t>13/07/2010 00:00</t>
  </si>
  <si>
    <t>06/11/2009 00:00</t>
  </si>
  <si>
    <t>18/03/2010 00:00</t>
  </si>
  <si>
    <t>02/12/2010 00:00</t>
  </si>
  <si>
    <t>18/06/2012 00:00</t>
  </si>
  <si>
    <t>14/07/2010 00:00</t>
  </si>
  <si>
    <t>07/08/2013 00:00</t>
  </si>
  <si>
    <t>13/08/2011 00:00</t>
  </si>
  <si>
    <t>13/04/2012 00:00</t>
  </si>
  <si>
    <t>18/07/2013 00:00</t>
  </si>
  <si>
    <t>30/09/2019 00:00</t>
  </si>
  <si>
    <t>19/06/2002 00:00</t>
  </si>
  <si>
    <t>25/05/2012 00:00</t>
  </si>
  <si>
    <t>09/12/1999 00:00</t>
  </si>
  <si>
    <t>27/12/2012 00:00</t>
  </si>
  <si>
    <t>26/08/2014 00:00</t>
  </si>
  <si>
    <t>22/07/1991 00:00</t>
  </si>
  <si>
    <t>26/06/1986 00:00</t>
  </si>
  <si>
    <t>22/12/1992 00:00</t>
  </si>
  <si>
    <t>18/12/1992 00:00</t>
  </si>
  <si>
    <t>10/05/2002 00:00</t>
  </si>
  <si>
    <t>06/10/1998 00:00</t>
  </si>
  <si>
    <t>05/04/1971 00:00</t>
  </si>
  <si>
    <t>23/09/1981 00:00</t>
  </si>
  <si>
    <t>23/12/1999 00:00</t>
  </si>
  <si>
    <t>11/09/2002 00:00</t>
  </si>
  <si>
    <t>22/08/2005 00:00</t>
  </si>
  <si>
    <t>01/03/2007 00:00</t>
  </si>
  <si>
    <t>31/08/2010 00:00</t>
  </si>
  <si>
    <t>01/09/2010 00:00</t>
  </si>
  <si>
    <t>09/04/2010 00:00</t>
  </si>
  <si>
    <t>09/01/2013 00:00</t>
  </si>
  <si>
    <t>27/12/2023 00:00</t>
  </si>
  <si>
    <t>25/07/2014 00:00</t>
  </si>
  <si>
    <t>07/12/1999 00:00</t>
  </si>
  <si>
    <t>04/10/1991 00:00</t>
  </si>
  <si>
    <t>11/12/1987 00:00</t>
  </si>
  <si>
    <t>27/07/1987 00:00</t>
  </si>
  <si>
    <t>07/04/1997 00:00</t>
  </si>
  <si>
    <t>29/01/2004 00:00</t>
  </si>
  <si>
    <t>26/02/1965 00:00</t>
  </si>
  <si>
    <t>18/12/1953 00:00</t>
  </si>
  <si>
    <t>10/12/1984 00:00</t>
  </si>
  <si>
    <t>06/02/1985 00:00</t>
  </si>
  <si>
    <t>23/06/2002 00:00</t>
  </si>
  <si>
    <t>17/12/1993 00:00</t>
  </si>
  <si>
    <t>06/08/2002 00:00</t>
  </si>
  <si>
    <t>28/01/1988 00:00</t>
  </si>
  <si>
    <t>26/12/2001 00:00</t>
  </si>
  <si>
    <t>16/06/2008 00:00</t>
  </si>
  <si>
    <t>12/06/2008 00:00</t>
  </si>
  <si>
    <t>10/08/2004 00:00</t>
  </si>
  <si>
    <t>29/05/2004 00:00</t>
  </si>
  <si>
    <t>18/12/2002 00:00</t>
  </si>
  <si>
    <t>13/06/2008 00:00</t>
  </si>
  <si>
    <t>28/02/2008 00:00</t>
  </si>
  <si>
    <t>27/09/2010 00:00</t>
  </si>
  <si>
    <t>10/11/2010 00:00</t>
  </si>
  <si>
    <t>05/08/2009 00:00</t>
  </si>
  <si>
    <t>24/08/2009 00:00</t>
  </si>
  <si>
    <t>08/12/2010 00:00</t>
  </si>
  <si>
    <t>18/10/2010 00:00</t>
  </si>
  <si>
    <t>13/07/2011 00:00</t>
  </si>
  <si>
    <t>28/05/2008 00:00</t>
  </si>
  <si>
    <t>14/06/2012 00:00</t>
  </si>
  <si>
    <t>03/07/2014 00:00</t>
  </si>
  <si>
    <t>24/09/2013 00:00</t>
  </si>
  <si>
    <t>25/06/2014 00:00</t>
  </si>
  <si>
    <t>23/09/2014 00:00</t>
  </si>
  <si>
    <t>11/11/2014 00:00</t>
  </si>
  <si>
    <t>20/10/2014 00:00</t>
  </si>
  <si>
    <t>21/11/2019 00:00</t>
  </si>
  <si>
    <t>07/10/2019 00:00</t>
  </si>
  <si>
    <t>29/09/2022 00:00</t>
  </si>
  <si>
    <t>15/09/2022 00:00</t>
  </si>
  <si>
    <t>28/12/2023 00:00</t>
  </si>
  <si>
    <t>18/01/1996 00:00</t>
  </si>
  <si>
    <t>30/05/1995 00:00</t>
  </si>
  <si>
    <t>25/03/1997 00:00</t>
  </si>
  <si>
    <t>21/02/2002 00:00</t>
  </si>
  <si>
    <t>11/05/2009 00:00</t>
  </si>
  <si>
    <t>18/12/2013 00:00</t>
  </si>
  <si>
    <t>13/09/2012 00:00</t>
  </si>
  <si>
    <t>30/08/2013 00:00</t>
  </si>
  <si>
    <t>18/09/2013 00:00</t>
  </si>
  <si>
    <t>29/11/2022 00:00</t>
  </si>
  <si>
    <t>23/11/2023 00:00</t>
  </si>
  <si>
    <t>17/07/2013 00:00</t>
  </si>
  <si>
    <t>19/12/2008 00:00</t>
  </si>
  <si>
    <t>17/03/2016 00:00</t>
  </si>
  <si>
    <t>10/12/2013 00:00</t>
  </si>
  <si>
    <t>14/11/2017 00:00</t>
  </si>
  <si>
    <t>15/05/2024 00:00</t>
  </si>
  <si>
    <t>02/06/2006 00:00</t>
  </si>
  <si>
    <t>20/12/2013 00:00</t>
  </si>
  <si>
    <t>30/12/2023 00:00</t>
  </si>
  <si>
    <t>05/08/2014 00:00</t>
  </si>
  <si>
    <t>19/01/2006 00:00</t>
  </si>
  <si>
    <t>28/04/2004 00:00</t>
  </si>
  <si>
    <t>12/08/2008 00:00</t>
  </si>
  <si>
    <t>10/11/2008 00:00</t>
  </si>
  <si>
    <t>01/09/2009 00:00</t>
  </si>
  <si>
    <t>30/11/2010 00:00</t>
  </si>
  <si>
    <t>23/11/2010 00:00</t>
  </si>
  <si>
    <t>16/03/2012 00:00</t>
  </si>
  <si>
    <t>29/09/2014 00:00</t>
  </si>
  <si>
    <t>16/04/2012 00:00</t>
  </si>
  <si>
    <t>04/11/2021 00:00</t>
  </si>
  <si>
    <t>11/10/2022 00:00</t>
  </si>
  <si>
    <t>09/12/1992 00:00</t>
  </si>
  <si>
    <t>06/07/1990 00:00</t>
  </si>
  <si>
    <t>15/12/1994 00:00</t>
  </si>
  <si>
    <t>21/05/1997 00:00</t>
  </si>
  <si>
    <t>19/12/1997 00:00</t>
  </si>
  <si>
    <t>10/02/2000 00:00</t>
  </si>
  <si>
    <t>14/10/1996 00:00</t>
  </si>
  <si>
    <t>12/12/1997 00:00</t>
  </si>
  <si>
    <t>31/01/1990 00:00</t>
  </si>
  <si>
    <t>01/08/1997 00:00</t>
  </si>
  <si>
    <t>07/12/2005 00:00</t>
  </si>
  <si>
    <t>06/08/2001 00:00</t>
  </si>
  <si>
    <t>01/01/2001 00:00</t>
  </si>
  <si>
    <t>30/01/2000 00:00</t>
  </si>
  <si>
    <t>18/10/2005 00:00</t>
  </si>
  <si>
    <t>14/06/2006 00:00</t>
  </si>
  <si>
    <t>09/10/2007 00:00</t>
  </si>
  <si>
    <t>22/09/2009 00:00</t>
  </si>
  <si>
    <t>02/09/2013 00:00</t>
  </si>
  <si>
    <t>20/05/2009 00:00</t>
  </si>
  <si>
    <t>25/11/2010 00:00</t>
  </si>
  <si>
    <t>18/12/2008 00:00</t>
  </si>
  <si>
    <t>03/10/2012 00:00</t>
  </si>
  <si>
    <t>04/06/2009 00:00</t>
  </si>
  <si>
    <t>30/12/2019 00:00</t>
  </si>
  <si>
    <t>28/08/2013 00:00</t>
  </si>
  <si>
    <t>01/01/2011 00:00</t>
  </si>
  <si>
    <t>20/07/2010 00:00</t>
  </si>
  <si>
    <t>30/08/2012 00:00</t>
  </si>
  <si>
    <t>27/06/2013 00:00</t>
  </si>
  <si>
    <t>27/12/2013 00:00</t>
  </si>
  <si>
    <t>01/06/2016 00:00</t>
  </si>
  <si>
    <t>19/12/2013 00:00</t>
  </si>
  <si>
    <t>28/12/2017 00:00</t>
  </si>
  <si>
    <t>11/05/2016 00:00</t>
  </si>
  <si>
    <t>26/06/2019 00:00</t>
  </si>
  <si>
    <t>17/10/2018 00:00</t>
  </si>
  <si>
    <t>30/12/2021 00:00</t>
  </si>
  <si>
    <t>29/12/2021 00:00</t>
  </si>
  <si>
    <t>17/11/2022 00:00</t>
  </si>
  <si>
    <t>28/09/2015 00:00</t>
  </si>
  <si>
    <t>28/02/1992 00:00</t>
  </si>
  <si>
    <t>28/10/1994 00:00</t>
  </si>
  <si>
    <t>28/03/2006 00:00</t>
  </si>
  <si>
    <t>04/03/1980 00:00</t>
  </si>
  <si>
    <t>10/11/2004 00:00</t>
  </si>
  <si>
    <t>11/12/2008 00:00</t>
  </si>
  <si>
    <t>17/09/2009 00:00</t>
  </si>
  <si>
    <t>05/11/2010 00:00</t>
  </si>
  <si>
    <t>21/12/2011 00:00</t>
  </si>
  <si>
    <t>28/12/2021 00:00</t>
  </si>
  <si>
    <t>21/12/2021 00:00</t>
  </si>
  <si>
    <t>20/06/2023 00:00</t>
  </si>
  <si>
    <t>25/03/1994 00:00</t>
  </si>
  <si>
    <t>30/03/1998 00:00</t>
  </si>
  <si>
    <t>15/02/2006 00:00</t>
  </si>
  <si>
    <t>30/01/2002 00:00</t>
  </si>
  <si>
    <t>29/09/2010 00:00</t>
  </si>
  <si>
    <t>23/07/2013 00:00</t>
  </si>
  <si>
    <t>21/02/2019 00:00</t>
  </si>
  <si>
    <t>27/01/1993 00:00</t>
  </si>
  <si>
    <t>03/07/2002 00:00</t>
  </si>
  <si>
    <t>01/08/2004 00:00</t>
  </si>
  <si>
    <t>07/11/2007 00:00</t>
  </si>
  <si>
    <t>28/09/2009 00:00</t>
  </si>
  <si>
    <t>08/07/2009 00:00</t>
  </si>
  <si>
    <t>04/09/2012 00:00</t>
  </si>
  <si>
    <t>16/12/2013 00:00</t>
  </si>
  <si>
    <t>19/02/2019 00:00</t>
  </si>
  <si>
    <t>11/03/2019 00:00</t>
  </si>
  <si>
    <t>27/11/2018 00:00</t>
  </si>
  <si>
    <t>21/12/2022 00:00</t>
  </si>
  <si>
    <t>15/02/1989 00:00</t>
  </si>
  <si>
    <t>14/08/1989 00:00</t>
  </si>
  <si>
    <t>15/01/1991 00:00</t>
  </si>
  <si>
    <t>23/12/1997 00:00</t>
  </si>
  <si>
    <t>26/10/1994 00:00</t>
  </si>
  <si>
    <t>01/01/1996 00:00</t>
  </si>
  <si>
    <t>23/05/1996 00:00</t>
  </si>
  <si>
    <t>19/05/1976 00:00</t>
  </si>
  <si>
    <t>20/06/1979 00:00</t>
  </si>
  <si>
    <t>24/07/1986 00:00</t>
  </si>
  <si>
    <t>17/06/1997 00:00</t>
  </si>
  <si>
    <t>08/01/1998 00:00</t>
  </si>
  <si>
    <t>01/04/2002 00:00</t>
  </si>
  <si>
    <t>06/08/2014 00:00</t>
  </si>
  <si>
    <t>12/12/2013 00:00</t>
  </si>
  <si>
    <t>12/01/2017 00:00</t>
  </si>
  <si>
    <t>20/12/2017 00:00</t>
  </si>
  <si>
    <t>30/09/2020 00:00</t>
  </si>
  <si>
    <t>23/11/2022 00:00</t>
  </si>
  <si>
    <t>27/09/2022 00:00</t>
  </si>
  <si>
    <t>18/06/1997 00:00</t>
  </si>
  <si>
    <t>21/03/2002 00:00</t>
  </si>
  <si>
    <t>24/07/2007 00:00</t>
  </si>
  <si>
    <t>26/12/2005 00:00</t>
  </si>
  <si>
    <t>09/04/2013 00:00</t>
  </si>
  <si>
    <t>15/05/2012 00:00</t>
  </si>
  <si>
    <t>27/04/2016 00:00</t>
  </si>
  <si>
    <t>22/01/2019 00:00</t>
  </si>
  <si>
    <t>28/11/2023 00:00</t>
  </si>
  <si>
    <t>25/11/2023 00:00</t>
  </si>
  <si>
    <t>11/03/2024 00:00</t>
  </si>
  <si>
    <t>07/08/2024 00:00</t>
  </si>
  <si>
    <t>29/03/1994 00:00</t>
  </si>
  <si>
    <t>09/03/1994 00:00</t>
  </si>
  <si>
    <t>01/06/1999 00:00</t>
  </si>
  <si>
    <t>27/03/1998 00:00</t>
  </si>
  <si>
    <t>28/08/1996 00:00</t>
  </si>
  <si>
    <t>16/04/1973 00:00</t>
  </si>
  <si>
    <t>02/02/2001 00:00</t>
  </si>
  <si>
    <t>21/06/2001 00:00</t>
  </si>
  <si>
    <t>31/05/2005 00:00</t>
  </si>
  <si>
    <t>30/06/2005 00:00</t>
  </si>
  <si>
    <t>31/07/2007 00:00</t>
  </si>
  <si>
    <t>30/06/2008 00:00</t>
  </si>
  <si>
    <t>13/05/2008 00:00</t>
  </si>
  <si>
    <t>17/11/2009 00:00</t>
  </si>
  <si>
    <t>01/06/2009 00:00</t>
  </si>
  <si>
    <t>08/08/2011 00:00</t>
  </si>
  <si>
    <t>30/08/2011 00:00</t>
  </si>
  <si>
    <t>24/09/2009 00:00</t>
  </si>
  <si>
    <t>10/05/2010 00:00</t>
  </si>
  <si>
    <t>25/03/2009 00:00</t>
  </si>
  <si>
    <t>22/11/2010 00:00</t>
  </si>
  <si>
    <t>22/03/2010 00:00</t>
  </si>
  <si>
    <t>20/03/2012 00:00</t>
  </si>
  <si>
    <t>09/08/2011 00:00</t>
  </si>
  <si>
    <t>05/09/2012 00:00</t>
  </si>
  <si>
    <t>05/12/2012 00:00</t>
  </si>
  <si>
    <t>20/09/2012 00:00</t>
  </si>
  <si>
    <t>22/07/2011 00:00</t>
  </si>
  <si>
    <t>22/02/2013 00:00</t>
  </si>
  <si>
    <t>30/10/2012 00:00</t>
  </si>
  <si>
    <t>09/10/2012 00:00</t>
  </si>
  <si>
    <t>30/04/2014 00:00</t>
  </si>
  <si>
    <t>19/08/2013 00:00</t>
  </si>
  <si>
    <t>03/12/2013 00:00</t>
  </si>
  <si>
    <t>27/02/2014 00:00</t>
  </si>
  <si>
    <t>30/01/1998 00:00</t>
  </si>
  <si>
    <t>20/06/2008 00:00</t>
  </si>
  <si>
    <t>04/07/2002 00:00</t>
  </si>
  <si>
    <t>24/04/2013 00:00</t>
  </si>
  <si>
    <t>04/10/2013 00:00</t>
  </si>
  <si>
    <t>17/06/2013 00:00</t>
  </si>
  <si>
    <t>24/11/2021 00:00</t>
  </si>
  <si>
    <t>29/05/2014 00:00</t>
  </si>
  <si>
    <t>22/05/1998 00:00</t>
  </si>
  <si>
    <t>26/07/1995 00:00</t>
  </si>
  <si>
    <t>22/01/1990 00:00</t>
  </si>
  <si>
    <t>17/10/2000 00:00</t>
  </si>
  <si>
    <t>10/07/1997 00:00</t>
  </si>
  <si>
    <t>11/07/1997 00:00</t>
  </si>
  <si>
    <t>10/06/1997 00:00</t>
  </si>
  <si>
    <t>04/08/1975 00:00</t>
  </si>
  <si>
    <t>27/06/1952 00:00</t>
  </si>
  <si>
    <t>01/01/1993 00:00</t>
  </si>
  <si>
    <t>19/08/2002 00:00</t>
  </si>
  <si>
    <t>29/07/2004 00:00</t>
  </si>
  <si>
    <t>01/01/2005 00:00</t>
  </si>
  <si>
    <t>25/05/2010 00:00</t>
  </si>
  <si>
    <t>01/09/2008 00:00</t>
  </si>
  <si>
    <t>29/08/2011 00:00</t>
  </si>
  <si>
    <t>11/09/2012 00:00</t>
  </si>
  <si>
    <t>01/09/2014 00:00</t>
  </si>
  <si>
    <t>06/11/2013 00:00</t>
  </si>
  <si>
    <t>07/12/2020 00:00</t>
  </si>
  <si>
    <t>29/12/2023 00:00</t>
  </si>
  <si>
    <t>17/03/1997 00:00</t>
  </si>
  <si>
    <t>24/06/1994 00:00</t>
  </si>
  <si>
    <t>16/03/1998 00:00</t>
  </si>
  <si>
    <t>29/10/2004 00:00</t>
  </si>
  <si>
    <t>25/11/2008 00:00</t>
  </si>
  <si>
    <t>06/12/2012 00:00</t>
  </si>
  <si>
    <t>19/10/2012 00:00</t>
  </si>
  <si>
    <t>19/11/2012 00:00</t>
  </si>
  <si>
    <t>27/05/2024 00:00</t>
  </si>
  <si>
    <t>22/10/2001 00:00</t>
  </si>
  <si>
    <t>10/06/2008 00:00</t>
  </si>
  <si>
    <t>30/07/2008 00:00</t>
  </si>
  <si>
    <t>01/08/2018 00:00</t>
  </si>
  <si>
    <t>28/01/2016 00:00</t>
  </si>
  <si>
    <t>20/12/2011 00:00</t>
  </si>
  <si>
    <t>02/09/2020 00:00</t>
  </si>
  <si>
    <t>11/05/1992 00:00</t>
  </si>
  <si>
    <t>15/02/2001 00:00</t>
  </si>
  <si>
    <t>04/12/2017 00:00</t>
  </si>
  <si>
    <t>05/09/1996 00:00</t>
  </si>
  <si>
    <t>26/09/2014 00:00</t>
  </si>
  <si>
    <t>21/03/2012 00:00</t>
  </si>
  <si>
    <t>28/03/2012 00:00</t>
  </si>
  <si>
    <t>22/05/2018 00:00</t>
  </si>
  <si>
    <t>03/10/1958 00:00</t>
  </si>
  <si>
    <t>22/12/2011 00:00</t>
  </si>
  <si>
    <t>14/01/2012 00:00</t>
  </si>
  <si>
    <t>01/01/2000 00:00</t>
  </si>
  <si>
    <t>08/04/2015 00:00</t>
  </si>
  <si>
    <t>26/10/2021 00:00</t>
  </si>
  <si>
    <t>14/08/2009 00:00</t>
  </si>
  <si>
    <t>22/05/2017 00:00</t>
  </si>
  <si>
    <t>22/08/2014 00:00</t>
  </si>
  <si>
    <t>06/01/2017 00:00</t>
  </si>
  <si>
    <t>03/05/2017 00:00</t>
  </si>
  <si>
    <t>20/12/2005 00:00</t>
  </si>
  <si>
    <t>27/06/2011 00:00</t>
  </si>
  <si>
    <t>24/01/2014 00:00</t>
  </si>
  <si>
    <t>18/12/2021 00:00</t>
  </si>
  <si>
    <t>29/08/2022 00:00</t>
  </si>
  <si>
    <t>08/03/1985 00:00</t>
  </si>
  <si>
    <t>02/06/1980 00:00</t>
  </si>
  <si>
    <t>06/10/1980 00:00</t>
  </si>
  <si>
    <t>29/12/2006 00:00</t>
  </si>
  <si>
    <t>22/12/2005 00:00</t>
  </si>
  <si>
    <t>03/07/2006 00:00</t>
  </si>
  <si>
    <t>20/07/2009 00:00</t>
  </si>
  <si>
    <t>21/11/2017 00:00</t>
  </si>
  <si>
    <t>08/06/2015 00:00</t>
  </si>
  <si>
    <t>15/12/2012 00:00</t>
  </si>
  <si>
    <t>02/08/2018 00:00</t>
  </si>
  <si>
    <t>19/12/2017 00:00</t>
  </si>
  <si>
    <t>03/05/2018 00:00</t>
  </si>
  <si>
    <t>20/09/2016 00:00</t>
  </si>
  <si>
    <t>13/07/2018 00:00</t>
  </si>
  <si>
    <t>12/04/2019 00:00</t>
  </si>
  <si>
    <t>01/12/2018 00:00</t>
  </si>
  <si>
    <t>13/12/2019 00:00</t>
  </si>
  <si>
    <t>28/05/2021 00:00</t>
  </si>
  <si>
    <t>23/11/2021 00:00</t>
  </si>
  <si>
    <t>22/07/1985 00:00</t>
  </si>
  <si>
    <t>17/06/1988 00:00</t>
  </si>
  <si>
    <t>17/05/2017 00:00</t>
  </si>
  <si>
    <t>31/08/2012 00:00</t>
  </si>
  <si>
    <t>12/12/2019 00:00</t>
  </si>
  <si>
    <t>07/11/2019 00:00</t>
  </si>
  <si>
    <t>07/12/2023 00:00</t>
  </si>
  <si>
    <t>11/11/2008 00:00</t>
  </si>
  <si>
    <t>02/04/2009 00:00</t>
  </si>
  <si>
    <t>15/03/2024 00:00</t>
  </si>
  <si>
    <t>27/04/2009 00:00</t>
  </si>
  <si>
    <t>02/07/2004 00:00</t>
  </si>
  <si>
    <t>22/11/2019 00:00</t>
  </si>
  <si>
    <t>14/09/2022 00:00</t>
  </si>
  <si>
    <t>18/01/2005 00:00</t>
  </si>
  <si>
    <t>22/08/2012 00:00</t>
  </si>
  <si>
    <t>04/10/2022 00:00</t>
  </si>
  <si>
    <t>12/05/2023 00:00</t>
  </si>
  <si>
    <t>23/01/2009 00:00</t>
  </si>
  <si>
    <t>14/06/2019 00:00</t>
  </si>
  <si>
    <t>14/05/2024 00:00</t>
  </si>
  <si>
    <t>16/03/1997 00:00</t>
  </si>
  <si>
    <t>15/05/2002 00:00</t>
  </si>
  <si>
    <t>06/09/2007 00:00</t>
  </si>
  <si>
    <t>03/06/2008 00:00</t>
  </si>
  <si>
    <t>12/05/2017 00:00</t>
  </si>
  <si>
    <t>24/06/2014 00:00</t>
  </si>
  <si>
    <t>28/12/2007 00:00</t>
  </si>
  <si>
    <t>04/08/2022 00:00</t>
  </si>
  <si>
    <t>21/12/2010 00:00</t>
  </si>
  <si>
    <t>26/10/2012 00:00</t>
  </si>
  <si>
    <t>23/10/2019 00:00</t>
  </si>
  <si>
    <t>27/01/2017 00:00</t>
  </si>
  <si>
    <t>11/05/2020 00:00</t>
  </si>
  <si>
    <t>13/02/2020 00:00</t>
  </si>
  <si>
    <t>27/10/2022 00:00</t>
  </si>
  <si>
    <t>04/08/2005 00:00</t>
  </si>
  <si>
    <t>07/10/1995 00:00</t>
  </si>
  <si>
    <t>12/05/2004 00:00</t>
  </si>
  <si>
    <t>03/12/2007 00:00</t>
  </si>
  <si>
    <t>10/09/2010 00:00</t>
  </si>
  <si>
    <t>19/07/2011 00:00</t>
  </si>
  <si>
    <t>27/11/2020 00:00</t>
  </si>
  <si>
    <t>26/08/2020 00:00</t>
  </si>
  <si>
    <t>10/10/2022 00:00</t>
  </si>
  <si>
    <t>15/02/2008 00:00</t>
  </si>
  <si>
    <t>29/06/2004 00:00</t>
  </si>
  <si>
    <t>14/07/2014 00:00</t>
  </si>
  <si>
    <t>19/12/2006 00:00</t>
  </si>
  <si>
    <t>14/05/2012 00:00</t>
  </si>
  <si>
    <t>24/02/2016 00:00</t>
  </si>
  <si>
    <t>04/06/2018 00:00</t>
  </si>
  <si>
    <t>05/06/2019 00:00</t>
  </si>
  <si>
    <t>06/06/2019 00:00</t>
  </si>
  <si>
    <t>12/06/2020 00:00</t>
  </si>
  <si>
    <t>17/09/2013 00:00</t>
  </si>
  <si>
    <t>16/09/2009 00:00</t>
  </si>
  <si>
    <t>26/06/2013 00:00</t>
  </si>
  <si>
    <t>15/01/2016 00:00</t>
  </si>
  <si>
    <t>08/10/2020 00:00</t>
  </si>
  <si>
    <t>09/04/2012 00:00</t>
  </si>
  <si>
    <t>05/09/2018 00:00</t>
  </si>
  <si>
    <t>11/10/2023 00:00</t>
  </si>
  <si>
    <t>30/03/2022 00:00</t>
  </si>
  <si>
    <t>30/10/2018 00:00</t>
  </si>
  <si>
    <t>13/11/2019 00:00</t>
  </si>
  <si>
    <t>22/02/2011 00:00</t>
  </si>
  <si>
    <t>20/12/2018 00:00</t>
  </si>
  <si>
    <t>14/12/2006 00:00</t>
  </si>
  <si>
    <t>29/01/2008 00:00</t>
  </si>
  <si>
    <t>01/08/2017 00:00</t>
  </si>
  <si>
    <t>27/09/2018 00:00</t>
  </si>
  <si>
    <t>17/06/2020 00:00</t>
  </si>
  <si>
    <t>27/12/2022 00:00</t>
  </si>
  <si>
    <t>15/12/2023 00:00</t>
  </si>
  <si>
    <t>28/05/2010 00:00</t>
  </si>
  <si>
    <t>13/11/2012 00:00</t>
  </si>
  <si>
    <t>14/07/2017 00:00</t>
  </si>
  <si>
    <t>22/06/2016 00:00</t>
  </si>
  <si>
    <t>16/11/2018 00:00</t>
  </si>
  <si>
    <t>22/09/2010 00:00</t>
  </si>
  <si>
    <t>10/09/2020 00:00</t>
  </si>
  <si>
    <t>28/02/2014 00:00</t>
  </si>
  <si>
    <t>30/11/2016 00:00</t>
  </si>
  <si>
    <t>18/02/1993 00:00</t>
  </si>
  <si>
    <t>19/11/2009 00:00</t>
  </si>
  <si>
    <t>28/12/2018 00:00</t>
  </si>
  <si>
    <t>30/09/2011 00:00</t>
  </si>
  <si>
    <t>29/10/2020 00:00</t>
  </si>
  <si>
    <t>26/03/2008 00:00</t>
  </si>
  <si>
    <t>17/09/2010 00:00</t>
  </si>
  <si>
    <t>22/01/2020 00:00</t>
  </si>
  <si>
    <t>24/11/1997 00:00</t>
  </si>
  <si>
    <t>28/07/1998 00:00</t>
  </si>
  <si>
    <t>22/12/2003 00:00</t>
  </si>
  <si>
    <t>10/08/2016 00:00</t>
  </si>
  <si>
    <t>03/09/2009 00:00</t>
  </si>
  <si>
    <t>01/01/2004 00:00</t>
  </si>
  <si>
    <t>31/10/2012 00:00</t>
  </si>
  <si>
    <t>15/05/2023 00:00</t>
  </si>
  <si>
    <t>06/06/2017 00:00</t>
  </si>
  <si>
    <t>11/07/2018 00:00</t>
  </si>
  <si>
    <t>26/06/2018 00:00</t>
  </si>
  <si>
    <t>26/01/2016 00:00</t>
  </si>
  <si>
    <t>18/12/2018 00:00</t>
  </si>
  <si>
    <t>04/10/2021 00:00</t>
  </si>
  <si>
    <t>04/03/2010 00:00</t>
  </si>
  <si>
    <t>16/07/2018 00:00</t>
  </si>
  <si>
    <t>08/02/2010 00:00</t>
  </si>
  <si>
    <t>31/08/2007 00:00</t>
  </si>
  <si>
    <t>31/03/2006 00:00</t>
  </si>
  <si>
    <t>29/10/2012 00:00</t>
  </si>
  <si>
    <t>25/06/2013 00:00</t>
  </si>
  <si>
    <t>17/05/2016 00:00</t>
  </si>
  <si>
    <t>05/10/2017 00:00</t>
  </si>
  <si>
    <t>03/09/2020 00:00</t>
  </si>
  <si>
    <t>08/07/2020 00:00</t>
  </si>
  <si>
    <t>20/02/2008 00:00</t>
  </si>
  <si>
    <t>20/10/2022 00:00</t>
  </si>
  <si>
    <t>25/08/2020 00:00</t>
  </si>
  <si>
    <t>18/08/2011 00:00</t>
  </si>
  <si>
    <t>14/07/2005 00:00</t>
  </si>
  <si>
    <t>29/11/2016 00:00</t>
  </si>
  <si>
    <t>09/02/1987 00:00</t>
  </si>
  <si>
    <t>11/07/1996 00:00</t>
  </si>
  <si>
    <t>10/01/1995 00:00</t>
  </si>
  <si>
    <t>02/06/2004 00:00</t>
  </si>
  <si>
    <t>18/02/2009 00:00</t>
  </si>
  <si>
    <t>19/06/2019 00:00</t>
  </si>
  <si>
    <t>31/12/2021 00:00</t>
  </si>
  <si>
    <t>14/11/2018 00:00</t>
  </si>
  <si>
    <t>08/09/2008 00:00</t>
  </si>
  <si>
    <t>09/10/2018 00:00</t>
  </si>
  <si>
    <t>01/12/2017 00:00</t>
  </si>
  <si>
    <t>24/07/2008 00:00</t>
  </si>
  <si>
    <t>05/08/2004 00:00</t>
  </si>
  <si>
    <t>28/09/2018 00:00</t>
  </si>
  <si>
    <t>23/07/2008 00:00</t>
  </si>
  <si>
    <t>31/07/2012 00:00</t>
  </si>
  <si>
    <t>19/05/2008 00:00</t>
  </si>
  <si>
    <t>11/08/2004 00:00</t>
  </si>
  <si>
    <t>13/05/2009 00:00</t>
  </si>
  <si>
    <t>19/06/2020 00:00</t>
  </si>
  <si>
    <t>14/08/2008 00:00</t>
  </si>
  <si>
    <t>12/08/2019 00:00</t>
  </si>
  <si>
    <t>08/12/1995 00:00</t>
  </si>
  <si>
    <t>08/05/1995 00:00</t>
  </si>
  <si>
    <t>29/03/2000 00:00</t>
  </si>
  <si>
    <t>05/07/2012 00:00</t>
  </si>
  <si>
    <t>01/03/2010 00:00</t>
  </si>
  <si>
    <t>20/08/2010 00:00</t>
  </si>
  <si>
    <t>28/06/2011 00:00</t>
  </si>
  <si>
    <t>17/05/2013 00:00</t>
  </si>
  <si>
    <t>26/01/2023 00:00</t>
  </si>
  <si>
    <t>30/01/2024 00:00</t>
  </si>
  <si>
    <t>25/02/2010 00:00</t>
  </si>
  <si>
    <t>31/08/2008 00:00</t>
  </si>
  <si>
    <t>26/10/1992 00:00</t>
  </si>
  <si>
    <t>23/11/1998 00:00</t>
  </si>
  <si>
    <t>15/12/1998 00:00</t>
  </si>
  <si>
    <t>25/11/1998 00:00</t>
  </si>
  <si>
    <t>29/04/1977 00:00</t>
  </si>
  <si>
    <t>23/08/2022 00:00</t>
  </si>
  <si>
    <t>10/12/2015 00:00</t>
  </si>
  <si>
    <t>24/07/2000 00:00</t>
  </si>
  <si>
    <t>08/11/2017 00:00</t>
  </si>
  <si>
    <t>28/03/2014 00:00</t>
  </si>
  <si>
    <t>10/06/2013 00:00</t>
  </si>
  <si>
    <t>22/02/1996 00:00</t>
  </si>
  <si>
    <t>06/07/1992 00:00</t>
  </si>
  <si>
    <t>19/09/1992 00:00</t>
  </si>
  <si>
    <t>16/09/1992 00:00</t>
  </si>
  <si>
    <t>28/06/1994 00:00</t>
  </si>
  <si>
    <t>15/03/1998 00:00</t>
  </si>
  <si>
    <t>10/12/1997 00:00</t>
  </si>
  <si>
    <t>13/10/1993 00:00</t>
  </si>
  <si>
    <t>14/03/1985 00:00</t>
  </si>
  <si>
    <t>16/08/1990 00:00</t>
  </si>
  <si>
    <t>02/10/1992 00:00</t>
  </si>
  <si>
    <t>20/07/1987 00:00</t>
  </si>
  <si>
    <t>13/06/1985 00:00</t>
  </si>
  <si>
    <t>15/02/1991 00:00</t>
  </si>
  <si>
    <t>12/11/1991 00:00</t>
  </si>
  <si>
    <t>30/06/1986 00:00</t>
  </si>
  <si>
    <t>19/04/1991 00:00</t>
  </si>
  <si>
    <t>10/01/1990 00:00</t>
  </si>
  <si>
    <t>21/09/1988 00:00</t>
  </si>
  <si>
    <t>25/08/1993 00:00</t>
  </si>
  <si>
    <t>23/10/1986 00:00</t>
  </si>
  <si>
    <t>26/09/1990 00:00</t>
  </si>
  <si>
    <t>02/06/1989 00:00</t>
  </si>
  <si>
    <t>30/04/1991 00:00</t>
  </si>
  <si>
    <t>03/09/1992 00:00</t>
  </si>
  <si>
    <t>29/04/1991 00:00</t>
  </si>
  <si>
    <t>14/10/1993 00:00</t>
  </si>
  <si>
    <t>16/03/1994 00:00</t>
  </si>
  <si>
    <t>10/02/1994 00:00</t>
  </si>
  <si>
    <t>15/09/1995 00:00</t>
  </si>
  <si>
    <t>22/10/1996 00:00</t>
  </si>
  <si>
    <t>26/06/1996 00:00</t>
  </si>
  <si>
    <t>30/11/1995 00:00</t>
  </si>
  <si>
    <t>03/04/1996 00:00</t>
  </si>
  <si>
    <t>19/09/2000 00:00</t>
  </si>
  <si>
    <t>30/10/1997 00:00</t>
  </si>
  <si>
    <t>11/08/2000 00:00</t>
  </si>
  <si>
    <t>01/01/1995 00:00</t>
  </si>
  <si>
    <t>07/11/1996 00:00</t>
  </si>
  <si>
    <t>29/04/1998 00:00</t>
  </si>
  <si>
    <t>29/08/1997 00:00</t>
  </si>
  <si>
    <t>27/09/1996 00:00</t>
  </si>
  <si>
    <t>05/06/2001 00:00</t>
  </si>
  <si>
    <t>08/07/1996 00:00</t>
  </si>
  <si>
    <t>08/09/2004 00:00</t>
  </si>
  <si>
    <t>07/09/1977 00:00</t>
  </si>
  <si>
    <t>22/09/1976 00:00</t>
  </si>
  <si>
    <t>01/10/1976 00:00</t>
  </si>
  <si>
    <t>23/06/1976 00:00</t>
  </si>
  <si>
    <t>01/03/1976 00:00</t>
  </si>
  <si>
    <t>24/08/1981 00:00</t>
  </si>
  <si>
    <t>12/11/1975 00:00</t>
  </si>
  <si>
    <t>17/01/1975 00:00</t>
  </si>
  <si>
    <t>27/12/1974 00:00</t>
  </si>
  <si>
    <t>23/09/1967 00:00</t>
  </si>
  <si>
    <t>01/08/1985 00:00</t>
  </si>
  <si>
    <t>17/06/1959 00:00</t>
  </si>
  <si>
    <t>22/01/1958 00:00</t>
  </si>
  <si>
    <t>24/02/1954 00:00</t>
  </si>
  <si>
    <t>30/04/1953 00:00</t>
  </si>
  <si>
    <t>22/04/1996 00:00</t>
  </si>
  <si>
    <t>17/09/1996 00:00</t>
  </si>
  <si>
    <t>17/03/1998 00:00</t>
  </si>
  <si>
    <t>16/06/1999 00:00</t>
  </si>
  <si>
    <t>05/02/1997 00:00</t>
  </si>
  <si>
    <t>14/09/2005 00:00</t>
  </si>
  <si>
    <t>20/12/1996 00:00</t>
  </si>
  <si>
    <t>11/04/1997 00:00</t>
  </si>
  <si>
    <t>30/04/2003 00:00</t>
  </si>
  <si>
    <t>03/06/1998 00:00</t>
  </si>
  <si>
    <t>29/04/1999 00:00</t>
  </si>
  <si>
    <t>04/12/1999 00:00</t>
  </si>
  <si>
    <t>13/09/1999 00:00</t>
  </si>
  <si>
    <t>18/05/2001 00:00</t>
  </si>
  <si>
    <t>29/03/2003 00:00</t>
  </si>
  <si>
    <t>05/06/1998 00:00</t>
  </si>
  <si>
    <t>26/11/1998 00:00</t>
  </si>
  <si>
    <t>10/08/2000 00:00</t>
  </si>
  <si>
    <t>23/04/1997 00:00</t>
  </si>
  <si>
    <t>29/01/1998 00:00</t>
  </si>
  <si>
    <t>05/10/1998 00:00</t>
  </si>
  <si>
    <t>07/12/2000 00:00</t>
  </si>
  <si>
    <t>30/07/1984 00:00</t>
  </si>
  <si>
    <t>03/11/1983 00:00</t>
  </si>
  <si>
    <t>05/10/1983 00:00</t>
  </si>
  <si>
    <t>25/05/1983 00:00</t>
  </si>
  <si>
    <t>15/12/1981 00:00</t>
  </si>
  <si>
    <t>10/08/1981 00:00</t>
  </si>
  <si>
    <t>12/06/1981 00:00</t>
  </si>
  <si>
    <t>06/01/1982 00:00</t>
  </si>
  <si>
    <t>07/03/1979 00:00</t>
  </si>
  <si>
    <t>22/05/1978 00:00</t>
  </si>
  <si>
    <t>25/06/1982 00:00</t>
  </si>
  <si>
    <t>21/12/1982 00:00</t>
  </si>
  <si>
    <t>01/08/1973 00:00</t>
  </si>
  <si>
    <t>19/12/1972 00:00</t>
  </si>
  <si>
    <t>14/08/1972 00:00</t>
  </si>
  <si>
    <t>08/02/1972 00:00</t>
  </si>
  <si>
    <t>25/08/1971 00:00</t>
  </si>
  <si>
    <t>24/07/1972 00:00</t>
  </si>
  <si>
    <t>25/05/1970 00:00</t>
  </si>
  <si>
    <t>06/07/1978 00:00</t>
  </si>
  <si>
    <t>08/03/1978 00:00</t>
  </si>
  <si>
    <t>17/11/1977 00:00</t>
  </si>
  <si>
    <t>18/01/1951 00:00</t>
  </si>
  <si>
    <t>27/01/1949 00:00</t>
  </si>
  <si>
    <t>03/12/1999 00:00</t>
  </si>
  <si>
    <t>07/06/1998 00:00</t>
  </si>
  <si>
    <t>21/09/1994 00:00</t>
  </si>
  <si>
    <t>22/11/1994 00:00</t>
  </si>
  <si>
    <t>16/11/1994 00:00</t>
  </si>
  <si>
    <t>30/11/1994 00:00</t>
  </si>
  <si>
    <t>11/12/1998 00:00</t>
  </si>
  <si>
    <t>15/03/1999 00:00</t>
  </si>
  <si>
    <t>12/03/1998 00:00</t>
  </si>
  <si>
    <t>27/07/1999 00:00</t>
  </si>
  <si>
    <t>28/06/2000 00:00</t>
  </si>
  <si>
    <t>30/06/1992 00:00</t>
  </si>
  <si>
    <t>07/04/1995 00:00</t>
  </si>
  <si>
    <t>15/10/1985 00:00</t>
  </si>
  <si>
    <t>10/06/1996 00:00</t>
  </si>
  <si>
    <t>17/12/1984 00:00</t>
  </si>
  <si>
    <t>05/06/1996 00:00</t>
  </si>
  <si>
    <t>05/12/1994 00:00</t>
  </si>
  <si>
    <t>13/11/1995 00:00</t>
  </si>
  <si>
    <t>22/07/1996 00:00</t>
  </si>
  <si>
    <t>01/06/1996 00:00</t>
  </si>
  <si>
    <t>16/12/1999 00:00</t>
  </si>
  <si>
    <t>25/10/2002 00:00</t>
  </si>
  <si>
    <t>03/11/2004 00:00</t>
  </si>
  <si>
    <t>28/04/1999 00:00</t>
  </si>
  <si>
    <t>01/01/1999 00:00</t>
  </si>
  <si>
    <t>30/09/1999 00:00</t>
  </si>
  <si>
    <t>24/04/1986 00:00</t>
  </si>
  <si>
    <t>02/03/2000 00:00</t>
  </si>
  <si>
    <t>26/09/2000 00:00</t>
  </si>
  <si>
    <t>23/05/2001 00:00</t>
  </si>
  <si>
    <t>01/03/1998 00:00</t>
  </si>
  <si>
    <t>25/10/1999 00:00</t>
  </si>
  <si>
    <t>01/10/1999 00:00</t>
  </si>
  <si>
    <t>01/09/1999 00:00</t>
  </si>
  <si>
    <t>16/04/1997 00:00</t>
  </si>
  <si>
    <t>27/05/1998 00:00</t>
  </si>
  <si>
    <t>28/12/2001 00:00</t>
  </si>
  <si>
    <t>10/12/2005 00:00</t>
  </si>
  <si>
    <t>10/10/2000 00:00</t>
  </si>
  <si>
    <t>01/03/1995 00:00</t>
  </si>
  <si>
    <t>14/01/1993 00:00</t>
  </si>
  <si>
    <t>20/12/1993 00:00</t>
  </si>
  <si>
    <t>08/08/2002 00:00</t>
  </si>
  <si>
    <t>28/10/1999 00:00</t>
  </si>
  <si>
    <t>17/07/1986 00:00</t>
  </si>
  <si>
    <t>30/03/2000 00:00</t>
  </si>
  <si>
    <t>01/05/1997 00:00</t>
  </si>
  <si>
    <t>01/01/1997 00:00</t>
  </si>
  <si>
    <t>29/10/1997 00:00</t>
  </si>
  <si>
    <t>02/05/2000 00:00</t>
  </si>
  <si>
    <t>16/07/2001 00:00</t>
  </si>
  <si>
    <t>17/07/2006 00:00</t>
  </si>
  <si>
    <t>17/11/1999 00:00</t>
  </si>
  <si>
    <t>23/12/1998 00:00</t>
  </si>
  <si>
    <t>07/07/2002 00:00</t>
  </si>
  <si>
    <t>02/01/1998 00:00</t>
  </si>
  <si>
    <t>09/03/1999 00:00</t>
  </si>
  <si>
    <t>23/11/2001 00:00</t>
  </si>
  <si>
    <t>31/05/2001 00:00</t>
  </si>
  <si>
    <t>30/12/1999 00:00</t>
  </si>
  <si>
    <t>05/11/1999 00:00</t>
  </si>
  <si>
    <t>22/01/2002 00:00</t>
  </si>
  <si>
    <t>26/09/2002 00:00</t>
  </si>
  <si>
    <t>09/09/2009 00:00</t>
  </si>
  <si>
    <t>19/09/2001 00:00</t>
  </si>
  <si>
    <t>19/12/2001 00:00</t>
  </si>
  <si>
    <t>30/06/2000 00:00</t>
  </si>
  <si>
    <t>12/06/2000 00:00</t>
  </si>
  <si>
    <t>19/03/2001 00:00</t>
  </si>
  <si>
    <t>13/06/2002 00:00</t>
  </si>
  <si>
    <t>24/04/2003 00:00</t>
  </si>
  <si>
    <t>26/10/2006 00:00</t>
  </si>
  <si>
    <t>16/10/2003 00:00</t>
  </si>
  <si>
    <t>23/10/2003 00:00</t>
  </si>
  <si>
    <t>30/06/2001 00:00</t>
  </si>
  <si>
    <t>26/03/2003 00:00</t>
  </si>
  <si>
    <t>01/08/2002 00:00</t>
  </si>
  <si>
    <t>21/12/2001 00:00</t>
  </si>
  <si>
    <t>13/03/2001 00:00</t>
  </si>
  <si>
    <t>03/02/2004 00:00</t>
  </si>
  <si>
    <t>27/07/2001 00:00</t>
  </si>
  <si>
    <t>22/06/2001 00:00</t>
  </si>
  <si>
    <t>08/07/2003 00:00</t>
  </si>
  <si>
    <t>13/03/2002 00:00</t>
  </si>
  <si>
    <t>06/12/2007 00:00</t>
  </si>
  <si>
    <t>13/09/2004 00:00</t>
  </si>
  <si>
    <t>17/05/2007 00:00</t>
  </si>
  <si>
    <t>26/02/2003 00:00</t>
  </si>
  <si>
    <t>23/02/2003 00:00</t>
  </si>
  <si>
    <t>23/07/2002 00:00</t>
  </si>
  <si>
    <t>23/09/2004 00:00</t>
  </si>
  <si>
    <t>27/11/2003 00:00</t>
  </si>
  <si>
    <t>10/03/2005 00:00</t>
  </si>
  <si>
    <t>30/08/2007 00:00</t>
  </si>
  <si>
    <t>03/10/2007 00:00</t>
  </si>
  <si>
    <t>11/08/2003 00:00</t>
  </si>
  <si>
    <t>04/11/2003 00:00</t>
  </si>
  <si>
    <t>08/12/2006 00:00</t>
  </si>
  <si>
    <t>04/03/2005 00:00</t>
  </si>
  <si>
    <t>05/08/2005 00:00</t>
  </si>
  <si>
    <t>18/04/2005 00:00</t>
  </si>
  <si>
    <t>04/10/2005 00:00</t>
  </si>
  <si>
    <t>28/12/2004 00:00</t>
  </si>
  <si>
    <t>21/06/2004 00:00</t>
  </si>
  <si>
    <t>24/05/2005 00:00</t>
  </si>
  <si>
    <t>25/01/2005 00:00</t>
  </si>
  <si>
    <t>07/12/2004 00:00</t>
  </si>
  <si>
    <t>28/12/2005 00:00</t>
  </si>
  <si>
    <t>01/09/2004 00:00</t>
  </si>
  <si>
    <t>31/08/2004 00:00</t>
  </si>
  <si>
    <t>17/07/2008 00:00</t>
  </si>
  <si>
    <t>20/10/2006 00:00</t>
  </si>
  <si>
    <t>24/10/2005 00:00</t>
  </si>
  <si>
    <t>26/07/2005 00:00</t>
  </si>
  <si>
    <t>11/11/2005 00:00</t>
  </si>
  <si>
    <t>10/10/2007 00:00</t>
  </si>
  <si>
    <t>16/09/2005 00:00</t>
  </si>
  <si>
    <t>15/09/2006 00:00</t>
  </si>
  <si>
    <t>31/05/2006 00:00</t>
  </si>
  <si>
    <t>23/11/2007 00:00</t>
  </si>
  <si>
    <t>21/09/2006 00:00</t>
  </si>
  <si>
    <t>11/12/2007 00:00</t>
  </si>
  <si>
    <t>11/04/2006 00:00</t>
  </si>
  <si>
    <t>25/09/2006 00:00</t>
  </si>
  <si>
    <t>30/10/2009 00:00</t>
  </si>
  <si>
    <t>05/12/2005 00:00</t>
  </si>
  <si>
    <t>15/09/2009 00:00</t>
  </si>
  <si>
    <t>20/09/2007 00:00</t>
  </si>
  <si>
    <t>08/12/2009 00:00</t>
  </si>
  <si>
    <t>12/02/2007 00:00</t>
  </si>
  <si>
    <t>01/01/2007 00:00</t>
  </si>
  <si>
    <t>10/11/2006 00:00</t>
  </si>
  <si>
    <t>05/10/2010 00:00</t>
  </si>
  <si>
    <t>10/03/2010 00:00</t>
  </si>
  <si>
    <t>17/06/2010 00:00</t>
  </si>
  <si>
    <t>10/06/2010 00:00</t>
  </si>
  <si>
    <t>30/01/2012 00:00</t>
  </si>
  <si>
    <t>02/08/2011 00:00</t>
  </si>
  <si>
    <t>28/06/2007 00:00</t>
  </si>
  <si>
    <t>21/09/2011 00:00</t>
  </si>
  <si>
    <t>29/12/2009 00:00</t>
  </si>
  <si>
    <t>01/12/2012 00:00</t>
  </si>
  <si>
    <t>01/11/2010 00:00</t>
  </si>
  <si>
    <t>02/12/2009 00:00</t>
  </si>
  <si>
    <t>15/12/2011 00:00</t>
  </si>
  <si>
    <t>17/12/2008 00:00</t>
  </si>
  <si>
    <t>30/09/2009 00:00</t>
  </si>
  <si>
    <t>26/03/2012 00:00</t>
  </si>
  <si>
    <t>09/09/2011 00:00</t>
  </si>
  <si>
    <t>16/12/2011 00:00</t>
  </si>
  <si>
    <t>28/09/2011 00:00</t>
  </si>
  <si>
    <t>31/03/2011 00:00</t>
  </si>
  <si>
    <t>01/03/2012 00:00</t>
  </si>
  <si>
    <t>21/07/2021 00:00</t>
  </si>
  <si>
    <t>02/08/2012 00:00</t>
  </si>
  <si>
    <t>10/06/2014 00:00</t>
  </si>
  <si>
    <t>25/08/2015 00:00</t>
  </si>
  <si>
    <t>24/05/2018 00:00</t>
  </si>
  <si>
    <t>22/12/2020 00:00</t>
  </si>
  <si>
    <t>21/12/2020 00:00</t>
  </si>
  <si>
    <t>17/06/2021 00:00</t>
  </si>
  <si>
    <t>18/02/2022 00:00</t>
  </si>
  <si>
    <t>24/12/2020 00:00</t>
  </si>
  <si>
    <t>10/01/2022 00:00</t>
  </si>
  <si>
    <t>11/12/2002 00:00</t>
  </si>
  <si>
    <t>08/12/1998 00:00</t>
  </si>
  <si>
    <t>30/07/2018 00:00</t>
  </si>
  <si>
    <t>30/09/2014 00:00</t>
  </si>
  <si>
    <t>24/04/2012 00:00</t>
  </si>
  <si>
    <t>28/02/2010 00:00</t>
  </si>
  <si>
    <t>15/10/2024 00:00</t>
  </si>
  <si>
    <t>31/12/1979 00:00</t>
  </si>
  <si>
    <t>31/12/2003 00:00</t>
  </si>
  <si>
    <t>30/12/2006 00:00</t>
  </si>
  <si>
    <t>31/12/2005 00:00</t>
  </si>
  <si>
    <t>31/12/2012 00:00</t>
  </si>
  <si>
    <t>04/09/2007 00:00</t>
  </si>
  <si>
    <t>27/05/2025 00:00</t>
  </si>
  <si>
    <t>31/07/2010 00:00</t>
  </si>
  <si>
    <t>12/12/2004 00:00</t>
  </si>
  <si>
    <t>31/12/1975 00:00</t>
  </si>
  <si>
    <t>08/03/2003 00:00</t>
  </si>
  <si>
    <t>09/09/2006 00:00</t>
  </si>
  <si>
    <t>31/03/2007 00:00</t>
  </si>
  <si>
    <t>27/03/2012 00:00</t>
  </si>
  <si>
    <t>13/10/1992 00:00</t>
  </si>
  <si>
    <t>05/02/2009 00:00</t>
  </si>
  <si>
    <t>31/12/1994 00:00</t>
  </si>
  <si>
    <t>30/06/1997 00:00</t>
  </si>
  <si>
    <t>15/05/1996 00:00</t>
  </si>
  <si>
    <t>01/01/2002 00:00</t>
  </si>
  <si>
    <t>22/03/2003 00:00</t>
  </si>
  <si>
    <t>31/05/2000 00:00</t>
  </si>
  <si>
    <t>28/07/2001 00:00</t>
  </si>
  <si>
    <t>09/05/2006 00:00</t>
  </si>
  <si>
    <t>09/11/2007 00:00</t>
  </si>
  <si>
    <t>23/09/2009 00:00</t>
  </si>
  <si>
    <t>30/11/2011 00:00</t>
  </si>
  <si>
    <t>19/10/2011 00:00</t>
  </si>
  <si>
    <t>13/10/2012 00:00</t>
  </si>
  <si>
    <t>31/12/2010 00:00</t>
  </si>
  <si>
    <t>19/03/2013 00:00</t>
  </si>
  <si>
    <t>13/12/2014 00:00</t>
  </si>
  <si>
    <t>26/03/2013 00:00</t>
  </si>
  <si>
    <t>10/11/2021 00:00</t>
  </si>
  <si>
    <t>11/12/2024 00:00</t>
  </si>
  <si>
    <t>05/06/2025 00:00</t>
  </si>
  <si>
    <t>01/11/2022 00:00</t>
  </si>
  <si>
    <t>22/09/2027 00:00</t>
  </si>
  <si>
    <t>30/06/2026 00:00</t>
  </si>
  <si>
    <t>29/12/2027 00:00</t>
  </si>
  <si>
    <t>07/02/2025 00:00</t>
  </si>
  <si>
    <t>31/12/2015 00:00</t>
  </si>
  <si>
    <t>31/12/1996 00:00</t>
  </si>
  <si>
    <t>30/09/1995 00:00</t>
  </si>
  <si>
    <t>30/09/1982 00:00</t>
  </si>
  <si>
    <t>31/12/1987 00:00</t>
  </si>
  <si>
    <t>31/12/1986 00:00</t>
  </si>
  <si>
    <t>31/12/1985 00:00</t>
  </si>
  <si>
    <t>31/12/1984 00:00</t>
  </si>
  <si>
    <t>30/09/1989 00:00</t>
  </si>
  <si>
    <t>15/08/1980 00:00</t>
  </si>
  <si>
    <t>30/09/1984 00:00</t>
  </si>
  <si>
    <t>12/12/2003 00:00</t>
  </si>
  <si>
    <t>30/04/2015 00:00</t>
  </si>
  <si>
    <t>21/12/2009 00:00</t>
  </si>
  <si>
    <t>28/01/2014 00:00</t>
  </si>
  <si>
    <t>10/01/2016 00:00</t>
  </si>
  <si>
    <t>30/04/2025 00:00</t>
  </si>
  <si>
    <t>30/06/2015 00:00</t>
  </si>
  <si>
    <t>31/12/2017 00:00</t>
  </si>
  <si>
    <t>31/12/1997 00:00</t>
  </si>
  <si>
    <t>30/06/1982 00:00</t>
  </si>
  <si>
    <t>30/06/1973 00:00</t>
  </si>
  <si>
    <t>22/05/2002 00:00</t>
  </si>
  <si>
    <t>06/10/2001 00:00</t>
  </si>
  <si>
    <t>04/08/2001 00:00</t>
  </si>
  <si>
    <t>31/12/1991 00:00</t>
  </si>
  <si>
    <t>30/06/1990 00:00</t>
  </si>
  <si>
    <t>31/12/1989 00:00</t>
  </si>
  <si>
    <t>31/12/1956 00:00</t>
  </si>
  <si>
    <t>31/12/1992 00:00</t>
  </si>
  <si>
    <t>31/12/1998 00:00</t>
  </si>
  <si>
    <t>30/12/2002 00:00</t>
  </si>
  <si>
    <t>30/06/1995 00:00</t>
  </si>
  <si>
    <t>31/12/2013 00:00</t>
  </si>
  <si>
    <t>30/09/2002 00:00</t>
  </si>
  <si>
    <t>30/05/2010 00:00</t>
  </si>
  <si>
    <t>31/03/2012 00:00</t>
  </si>
  <si>
    <t>31/12/1999 00:00</t>
  </si>
  <si>
    <t>31/12/2001 00:00</t>
  </si>
  <si>
    <t>30/12/2024 00:00</t>
  </si>
  <si>
    <t>01/10/2012 00:00</t>
  </si>
  <si>
    <t>18/10/2016 00:00</t>
  </si>
  <si>
    <t>31/08/2021 00:00</t>
  </si>
  <si>
    <t>24/04/2022 00:00</t>
  </si>
  <si>
    <t>16/03/1993 00:00</t>
  </si>
  <si>
    <t>17/12/1998 00:00</t>
  </si>
  <si>
    <t>19/07/2008 00:00</t>
  </si>
  <si>
    <t>30/06/1977 00:00</t>
  </si>
  <si>
    <t>06/08/2011 00:00</t>
  </si>
  <si>
    <t>30/07/2017 00:00</t>
  </si>
  <si>
    <t>09/02/2022 00:00</t>
  </si>
  <si>
    <t>01/07/2008 00:00</t>
  </si>
  <si>
    <t>31/10/2019 00:00</t>
  </si>
  <si>
    <t>04/03/2013 00:00</t>
  </si>
  <si>
    <t>24/05/2019 00:00</t>
  </si>
  <si>
    <t>29/05/2025 00:00</t>
  </si>
  <si>
    <t>16/06/2025 00:00</t>
  </si>
  <si>
    <t>20/06/2018 00:00</t>
  </si>
  <si>
    <t>30/06/1976 00:00</t>
  </si>
  <si>
    <t>31/12/1972 00:00</t>
  </si>
  <si>
    <t>31/12/1974 00:00</t>
  </si>
  <si>
    <t>30/09/1979 00:00</t>
  </si>
  <si>
    <t>19/03/2019 00:00</t>
  </si>
  <si>
    <t>21/12/2018 00:00</t>
  </si>
  <si>
    <t>28/06/2019 00:00</t>
  </si>
  <si>
    <t>06/08/1994 00:00</t>
  </si>
  <si>
    <t>31/07/2006 00:00</t>
  </si>
  <si>
    <t>11/06/2009 00:00</t>
  </si>
  <si>
    <t>30/12/2018 00:00</t>
  </si>
  <si>
    <t>31/12/2011 00:00</t>
  </si>
  <si>
    <t>28/06/2021 00:00</t>
  </si>
  <si>
    <t>08/10/2013 00:00</t>
  </si>
  <si>
    <t>28/09/2012 00:00</t>
  </si>
  <si>
    <t>31/05/2023 00:00</t>
  </si>
  <si>
    <t>04/07/2013 00:00</t>
  </si>
  <si>
    <t>17/12/2015 00:00</t>
  </si>
  <si>
    <t>30/10/2010 00:00</t>
  </si>
  <si>
    <t>30/06/2011 00:00</t>
  </si>
  <si>
    <t>30/06/2014 00:00</t>
  </si>
  <si>
    <t>09/08/1998 00:00</t>
  </si>
  <si>
    <t>23/09/1993 00:00</t>
  </si>
  <si>
    <t>30/09/2004 00:00</t>
  </si>
  <si>
    <t>24/09/2003 00:00</t>
  </si>
  <si>
    <t>01/06/2004 00:00</t>
  </si>
  <si>
    <t>31/10/1997 00:00</t>
  </si>
  <si>
    <t>30/09/2005 00:00</t>
  </si>
  <si>
    <t>15/09/2005 00:00</t>
  </si>
  <si>
    <t>27/06/2008 00:00</t>
  </si>
  <si>
    <t>31/08/2009 00:00</t>
  </si>
  <si>
    <t>05/08/2008 00:00</t>
  </si>
  <si>
    <t>30/10/2003 00:00</t>
  </si>
  <si>
    <t>30/06/2007 00:00</t>
  </si>
  <si>
    <t>31/03/2003 00:00</t>
  </si>
  <si>
    <t>07/07/2012 00:00</t>
  </si>
  <si>
    <t>04/11/2014 00:00</t>
  </si>
  <si>
    <t>31/10/2013 00:00</t>
  </si>
  <si>
    <t>27/04/2018 00:00</t>
  </si>
  <si>
    <t>30/09/2013 00:00</t>
  </si>
  <si>
    <t>31/03/2013 00:00</t>
  </si>
  <si>
    <t>31/01/2014 00:00</t>
  </si>
  <si>
    <t>22/06/2011 00:00</t>
  </si>
  <si>
    <t>31/10/2017 00:00</t>
  </si>
  <si>
    <t>16/11/2014 00:00</t>
  </si>
  <si>
    <t>14/04/2013 00:00</t>
  </si>
  <si>
    <t>23/12/2021 00:00</t>
  </si>
  <si>
    <t>17/12/2019 00:00</t>
  </si>
  <si>
    <t>28/12/2014 00:00</t>
  </si>
  <si>
    <t>31/12/2014 00:00</t>
  </si>
  <si>
    <t>30/03/2024 00:00</t>
  </si>
  <si>
    <t>30/08/2021 00:00</t>
  </si>
  <si>
    <t>20/06/2022 00:00</t>
  </si>
  <si>
    <t>31/01/2016 00:00</t>
  </si>
  <si>
    <t>19/04/2027 00:00</t>
  </si>
  <si>
    <t>06/04/1996 00:00</t>
  </si>
  <si>
    <t>08/05/2005 00:00</t>
  </si>
  <si>
    <t>26/04/2014 00:00</t>
  </si>
  <si>
    <t>18/05/2018 00:00</t>
  </si>
  <si>
    <t>31/12/2020 00:00</t>
  </si>
  <si>
    <t>20/02/2052 00:00</t>
  </si>
  <si>
    <t>15/06/2025 00:00</t>
  </si>
  <si>
    <t>20/11/2025 00:00</t>
  </si>
  <si>
    <t>13/12/2026 00:00</t>
  </si>
  <si>
    <t>23/12/2015 00:00</t>
  </si>
  <si>
    <t>23/12/2018 00:00</t>
  </si>
  <si>
    <t>06/05/2025 00:00</t>
  </si>
  <si>
    <t>29/08/2028 00:00</t>
  </si>
  <si>
    <t>20/09/2028 00:00</t>
  </si>
  <si>
    <t>31/12/2006 00:00</t>
  </si>
  <si>
    <t>28/02/2001 00:00</t>
  </si>
  <si>
    <t>26/12/1997 00:00</t>
  </si>
  <si>
    <t>23/02/2019 00:00</t>
  </si>
  <si>
    <t>30/01/2030 00:00</t>
  </si>
  <si>
    <t>31/12/2024 00:00</t>
  </si>
  <si>
    <t>12/02/2000 00:00</t>
  </si>
  <si>
    <t>30/10/2006 00:00</t>
  </si>
  <si>
    <t>02/03/2003 00:00</t>
  </si>
  <si>
    <t>29/10/2016 00:00</t>
  </si>
  <si>
    <t>30/06/2016 00:00</t>
  </si>
  <si>
    <t>16/12/2025 00:00</t>
  </si>
  <si>
    <t>30/11/1993 00:00</t>
  </si>
  <si>
    <t>28/06/2002 00:00</t>
  </si>
  <si>
    <t>31/03/1971 00:00</t>
  </si>
  <si>
    <t>01/06/1977 00:00</t>
  </si>
  <si>
    <t>31/12/2007 00:00</t>
  </si>
  <si>
    <t>22/10/2014 00:00</t>
  </si>
  <si>
    <t>26/02/2012 00:00</t>
  </si>
  <si>
    <t>28/04/2011 00:00</t>
  </si>
  <si>
    <t>05/07/2009 00:00</t>
  </si>
  <si>
    <t>10/02/2035 00:00</t>
  </si>
  <si>
    <t>15/09/2014 00:00</t>
  </si>
  <si>
    <t>30/06/2012 00:00</t>
  </si>
  <si>
    <t>21/06/2010 00:00</t>
  </si>
  <si>
    <t>31/10/2014 00:00</t>
  </si>
  <si>
    <t>07/04/2011 00:00</t>
  </si>
  <si>
    <t>09/01/2012 00:00</t>
  </si>
  <si>
    <t>31/07/2013 00:00</t>
  </si>
  <si>
    <t>19/05/2013 00:00</t>
  </si>
  <si>
    <t>23/03/2013 00:00</t>
  </si>
  <si>
    <t>17/04/2016 00:00</t>
  </si>
  <si>
    <t>03/12/2016 00:00</t>
  </si>
  <si>
    <t>30/12/2001 00:00</t>
  </si>
  <si>
    <t>30/06/1996 00:00</t>
  </si>
  <si>
    <t>20/12/1997 00:00</t>
  </si>
  <si>
    <t>02/03/2011 00:00</t>
  </si>
  <si>
    <t>31/08/1998 00:00</t>
  </si>
  <si>
    <t>01/07/2000 00:00</t>
  </si>
  <si>
    <t>30/06/2010 00:00</t>
  </si>
  <si>
    <t>04/03/2003 00:00</t>
  </si>
  <si>
    <t>31/01/2010 00:00</t>
  </si>
  <si>
    <t>30/11/2014 00:00</t>
  </si>
  <si>
    <t>12/07/2016 00:00</t>
  </si>
  <si>
    <t>30/11/2015 00:00</t>
  </si>
  <si>
    <t>30/03/2020 00:00</t>
  </si>
  <si>
    <t>02/06/2018 00:00</t>
  </si>
  <si>
    <t>30/06/2020 00:00</t>
  </si>
  <si>
    <t>28/12/2011 00:00</t>
  </si>
  <si>
    <t>06/07/2012 00:00</t>
  </si>
  <si>
    <t>30/09/2026 00:00</t>
  </si>
  <si>
    <t>19/06/2004 00:00</t>
  </si>
  <si>
    <t>25/09/2018 00:00</t>
  </si>
  <si>
    <t>31/12/2002 00:00</t>
  </si>
  <si>
    <t>27/11/2013 00:00</t>
  </si>
  <si>
    <t>26/08/2019 00:00</t>
  </si>
  <si>
    <t>30/06/1999 00:00</t>
  </si>
  <si>
    <t>18/12/2000 00:00</t>
  </si>
  <si>
    <t>22/01/2005 00:00</t>
  </si>
  <si>
    <t>31/05/1978 00:00</t>
  </si>
  <si>
    <t>31/12/2000 00:00</t>
  </si>
  <si>
    <t>31/10/2009 00:00</t>
  </si>
  <si>
    <t>31/08/2011 00:00</t>
  </si>
  <si>
    <t>01/05/2010 00:00</t>
  </si>
  <si>
    <t>31/08/2014 00:00</t>
  </si>
  <si>
    <t>30/10/2017 00:00</t>
  </si>
  <si>
    <t>01/09/2017 00:00</t>
  </si>
  <si>
    <t>31/12/2019 00:00</t>
  </si>
  <si>
    <t>27/12/2028 00:00</t>
  </si>
  <si>
    <t>25/07/2026 00:00</t>
  </si>
  <si>
    <t>30/11/2008 00:00</t>
  </si>
  <si>
    <t>31/05/1999 00:00</t>
  </si>
  <si>
    <t>31/12/1995 00:00</t>
  </si>
  <si>
    <t>06/10/2003 00:00</t>
  </si>
  <si>
    <t>29/05/2005 00:00</t>
  </si>
  <si>
    <t>31/12/1973 00:00</t>
  </si>
  <si>
    <t>30/06/1975 00:00</t>
  </si>
  <si>
    <t>30/09/1959 00:00</t>
  </si>
  <si>
    <t>01/05/1979 00:00</t>
  </si>
  <si>
    <t>23/06/2006 00:00</t>
  </si>
  <si>
    <t>31/12/2004 00:00</t>
  </si>
  <si>
    <t>15/12/2010 00:00</t>
  </si>
  <si>
    <t>30/06/2009 00:00</t>
  </si>
  <si>
    <t>30/06/2003 00:00</t>
  </si>
  <si>
    <t>01/07/1993 00:00</t>
  </si>
  <si>
    <t>30/03/2010 00:00</t>
  </si>
  <si>
    <t>31/05/2013 00:00</t>
  </si>
  <si>
    <t>18/12/2006 00:00</t>
  </si>
  <si>
    <t>23/12/2012 00:00</t>
  </si>
  <si>
    <t>27/04/2011 00:00</t>
  </si>
  <si>
    <t>30/12/2016 00:00</t>
  </si>
  <si>
    <t>28/02/2012 00:00</t>
  </si>
  <si>
    <t>30/03/2017 00:00</t>
  </si>
  <si>
    <t>28/02/2018 00:00</t>
  </si>
  <si>
    <t>28/06/2018 00:00</t>
  </si>
  <si>
    <t>31/07/2015 00:00</t>
  </si>
  <si>
    <t>30/09/2018 00:00</t>
  </si>
  <si>
    <t>30/09/2017 00:00</t>
  </si>
  <si>
    <t>05/02/2014 00:00</t>
  </si>
  <si>
    <t>08/12/2019 00:00</t>
  </si>
  <si>
    <t>13/08/2019 00:00</t>
  </si>
  <si>
    <t>28/05/2009 00:00</t>
  </si>
  <si>
    <t>03/12/2020 00:00</t>
  </si>
  <si>
    <t>30/12/2020 00:00</t>
  </si>
  <si>
    <t>27/09/2017 00:00</t>
  </si>
  <si>
    <t>14/09/2019 00:00</t>
  </si>
  <si>
    <t>03/01/2020 00:00</t>
  </si>
  <si>
    <t>23/08/2016 00:00</t>
  </si>
  <si>
    <t>25/10/2021 00:00</t>
  </si>
  <si>
    <t>01/01/2030 00:00</t>
  </si>
  <si>
    <t>31/03/2019 00:00</t>
  </si>
  <si>
    <t>20/10/2017 00:00</t>
  </si>
  <si>
    <t>21/11/2026 00:00</t>
  </si>
  <si>
    <t>07/10/2026 00:00</t>
  </si>
  <si>
    <t>29/03/2028 00:00</t>
  </si>
  <si>
    <t>15/03/2028 00:00</t>
  </si>
  <si>
    <t>28/12/2028 00:00</t>
  </si>
  <si>
    <t>30/01/1999 00:00</t>
  </si>
  <si>
    <t>31/10/2006 00:00</t>
  </si>
  <si>
    <t>18/08/2019 00:00</t>
  </si>
  <si>
    <t>30/08/2018 00:00</t>
  </si>
  <si>
    <t>31/03/2021 00:00</t>
  </si>
  <si>
    <t>29/11/2027 00:00</t>
  </si>
  <si>
    <t>23/11/2028 00:00</t>
  </si>
  <si>
    <t>23/05/2010 00:00</t>
  </si>
  <si>
    <t>17/11/2021 00:00</t>
  </si>
  <si>
    <t>30/06/2017 00:00</t>
  </si>
  <si>
    <t>20/04/2016 00:00</t>
  </si>
  <si>
    <t>05/08/2022 00:00</t>
  </si>
  <si>
    <t>19/01/2012 00:00</t>
  </si>
  <si>
    <t>28/02/2007 00:00</t>
  </si>
  <si>
    <t>10/07/2014 00:00</t>
  </si>
  <si>
    <t>01/09/2013 00:00</t>
  </si>
  <si>
    <t>21/11/2013 00:00</t>
  </si>
  <si>
    <t>23/08/2019 00:00</t>
  </si>
  <si>
    <t>16/06/2021 00:00</t>
  </si>
  <si>
    <t>29/09/2018 00:00</t>
  </si>
  <si>
    <t>11/12/2014 00:00</t>
  </si>
  <si>
    <t>01/01/2021 00:00</t>
  </si>
  <si>
    <t>23/12/2016 00:00</t>
  </si>
  <si>
    <t>11/10/2027 00:00</t>
  </si>
  <si>
    <t>09/09/1998 00:00</t>
  </si>
  <si>
    <t>21/05/2005 00:00</t>
  </si>
  <si>
    <t>19/12/2004 00:00</t>
  </si>
  <si>
    <t>30/04/2009 00:00</t>
  </si>
  <si>
    <t>30/06/2002 00:00</t>
  </si>
  <si>
    <t>30/11/2007 00:00</t>
  </si>
  <si>
    <t>31/12/2016 00:00</t>
  </si>
  <si>
    <t>31/12/2022 00:00</t>
  </si>
  <si>
    <t>22/12/2017 00:00</t>
  </si>
  <si>
    <t>31/05/2009 00:00</t>
  </si>
  <si>
    <t>22/12/2016 00:00</t>
  </si>
  <si>
    <t>22/12/2014 00:00</t>
  </si>
  <si>
    <t>02/09/2021 00:00</t>
  </si>
  <si>
    <t>20/05/2016 00:00</t>
  </si>
  <si>
    <t>25/02/2019 00:00</t>
  </si>
  <si>
    <t>18/12/2011 00:00</t>
  </si>
  <si>
    <t>30/04/2019 00:00</t>
  </si>
  <si>
    <t>02/10/2012 00:00</t>
  </si>
  <si>
    <t>31/12/2025 00:00</t>
  </si>
  <si>
    <t>01/01/2100 00:00</t>
  </si>
  <si>
    <t>27/12/2018 00:00</t>
  </si>
  <si>
    <t>31/05/2022 00:00</t>
  </si>
  <si>
    <t>31/01/2019 00:00</t>
  </si>
  <si>
    <t>31/05/2024 00:00</t>
  </si>
  <si>
    <t>28/12/2024 00:00</t>
  </si>
  <si>
    <t>11/05/2019 00:00</t>
  </si>
  <si>
    <t>30/06/2024 00:00</t>
  </si>
  <si>
    <t>17/10/2024 00:00</t>
  </si>
  <si>
    <t>31/12/2026 00:00</t>
  </si>
  <si>
    <t>30/12/2026 00:00</t>
  </si>
  <si>
    <t>29/12/2026 00:00</t>
  </si>
  <si>
    <t>17/11/2027 00:00</t>
  </si>
  <si>
    <t>28/02/1998 00:00</t>
  </si>
  <si>
    <t>26/08/1998 00:00</t>
  </si>
  <si>
    <t>05/11/2017 00:00</t>
  </si>
  <si>
    <t>28/12/2025 00:00</t>
  </si>
  <si>
    <t>28/12/2026 00:00</t>
  </si>
  <si>
    <t>21/12/2027 00:00</t>
  </si>
  <si>
    <t>31/12/2008 00:00</t>
  </si>
  <si>
    <t>28/02/2005 00:00</t>
  </si>
  <si>
    <t>29/09/2016 00:00</t>
  </si>
  <si>
    <t>24/07/2013 00:00</t>
  </si>
  <si>
    <t>21/02/2025 00:00</t>
  </si>
  <si>
    <t>03/12/2010 00:00</t>
  </si>
  <si>
    <t>30/03/2006 00:00</t>
  </si>
  <si>
    <t>08/07/2012 00:00</t>
  </si>
  <si>
    <t>13/02/2010 00:00</t>
  </si>
  <si>
    <t>16/10/2022 01:00</t>
  </si>
  <si>
    <t>19/08/2025 00:00</t>
  </si>
  <si>
    <t>19/02/2026 00:00</t>
  </si>
  <si>
    <t>11/09/2024 00:00</t>
  </si>
  <si>
    <t>31/03/1997 00:00</t>
  </si>
  <si>
    <t>15/07/1996 00:00</t>
  </si>
  <si>
    <t>18/12/1997 00:00</t>
  </si>
  <si>
    <t>23/09/2007 00:00</t>
  </si>
  <si>
    <t>30/09/2006 00:00</t>
  </si>
  <si>
    <t>31/10/1980 00:00</t>
  </si>
  <si>
    <t>30/06/1987 00:00</t>
  </si>
  <si>
    <t>22/05/2009 00:00</t>
  </si>
  <si>
    <t>31/01/2009 00:00</t>
  </si>
  <si>
    <t>01/04/2004 00:00</t>
  </si>
  <si>
    <t>06/08/2019 00:00</t>
  </si>
  <si>
    <t>30/11/2019 00:00</t>
  </si>
  <si>
    <t>31/12/2023 00:00</t>
  </si>
  <si>
    <t>20/06/2024 00:00</t>
  </si>
  <si>
    <t>16/04/2026 00:00</t>
  </si>
  <si>
    <t>30/09/2025 00:00</t>
  </si>
  <si>
    <t>31/10/2027 00:00</t>
  </si>
  <si>
    <t>22/10/2016 00:00</t>
  </si>
  <si>
    <t>30/06/2022 00:00</t>
  </si>
  <si>
    <t>30/03/2013 00:00</t>
  </si>
  <si>
    <t>31/08/2017 00:00</t>
  </si>
  <si>
    <t>22/01/2025 00:00</t>
  </si>
  <si>
    <t>28/11/2029 00:00</t>
  </si>
  <si>
    <t>29/06/2029 00:00</t>
  </si>
  <si>
    <t>30/06/2029 00:00</t>
  </si>
  <si>
    <t>25/12/2006 00:00</t>
  </si>
  <si>
    <t>09/07/2004 00:00</t>
  </si>
  <si>
    <t>09/01/2006 00:00</t>
  </si>
  <si>
    <t>31/12/1977 00:00</t>
  </si>
  <si>
    <t>25/03/2003 00:00</t>
  </si>
  <si>
    <t>17/08/2011 00:00</t>
  </si>
  <si>
    <t>29/02/2012 00:00</t>
  </si>
  <si>
    <t>29/07/2016 00:00</t>
  </si>
  <si>
    <t>30/06/2019 00:00</t>
  </si>
  <si>
    <t>10/05/2016 00:00</t>
  </si>
  <si>
    <t>25/06/2012 00:00</t>
  </si>
  <si>
    <t>31/12/2018 00:00</t>
  </si>
  <si>
    <t>13/09/2015 00:00</t>
  </si>
  <si>
    <t>05/12/2015 00:00</t>
  </si>
  <si>
    <t>20/03/2014 00:00</t>
  </si>
  <si>
    <t>22/11/2014 00:00</t>
  </si>
  <si>
    <t>22/02/2017 00:00</t>
  </si>
  <si>
    <t>09/10/2013 00:00</t>
  </si>
  <si>
    <t>01/01/2018 00:00</t>
  </si>
  <si>
    <t>30/11/2018 00:00</t>
  </si>
  <si>
    <t>27/10/2016 00:00</t>
  </si>
  <si>
    <t>31/03/2015 00:00</t>
  </si>
  <si>
    <t>24/04/2017 00:00</t>
  </si>
  <si>
    <t>17/10/2016 00:00</t>
  </si>
  <si>
    <t>30/04/2023 00:00</t>
  </si>
  <si>
    <t>29/05/2016 00:00</t>
  </si>
  <si>
    <t>26/07/2001 00:00</t>
  </si>
  <si>
    <t>26/07/2002 00:00</t>
  </si>
  <si>
    <t>10/07/2004 00:00</t>
  </si>
  <si>
    <t>10/07/2007 00:00</t>
  </si>
  <si>
    <t>30/12/1983 00:00</t>
  </si>
  <si>
    <t>30/06/1957 00:00</t>
  </si>
  <si>
    <t>31/03/2016 00:00</t>
  </si>
  <si>
    <t>29/08/2018 00:00</t>
  </si>
  <si>
    <t>31/05/2019 00:00</t>
  </si>
  <si>
    <t>21/12/2014 00:00</t>
  </si>
  <si>
    <t>07/12/2025 00:00</t>
  </si>
  <si>
    <t>15/10/2003 00:00</t>
  </si>
  <si>
    <t>30/08/2017 00:00</t>
  </si>
  <si>
    <t>05/05/2012 00:00</t>
  </si>
  <si>
    <t>19/10/2019 00:00</t>
  </si>
  <si>
    <t>30/03/2018 00:00</t>
  </si>
  <si>
    <t>29/12/2028 00:00</t>
  </si>
  <si>
    <t>15/11/2010 00:00</t>
  </si>
  <si>
    <t>30/01/2013 00:00</t>
  </si>
  <si>
    <t>28/07/2023 00:00</t>
  </si>
  <si>
    <t>10/05/2012 00:00</t>
  </si>
  <si>
    <t>28/02/2004 00:00</t>
  </si>
  <si>
    <t>13/10/2024 00:00</t>
  </si>
  <si>
    <t>22/05/2025 00:00</t>
  </si>
  <si>
    <t>31/01/1966 00:00</t>
  </si>
  <si>
    <t>22/03/2016 00:00</t>
  </si>
  <si>
    <t>06/02/2013 00:00</t>
  </si>
  <si>
    <t>08/10/2021 00:00</t>
  </si>
  <si>
    <t>28/02/2017 00:00</t>
  </si>
  <si>
    <t>14/02/2011 00:00</t>
  </si>
  <si>
    <t>31/03/2025 00:00</t>
  </si>
  <si>
    <t>04/12/2024 00:00</t>
  </si>
  <si>
    <t>09/08/2024 00:00</t>
  </si>
  <si>
    <t>27/06/2016 00:00</t>
  </si>
  <si>
    <t>06/12/2021 00:00</t>
  </si>
  <si>
    <t>16/12/2026 00:00</t>
  </si>
  <si>
    <t>31/12/1990 00:00</t>
  </si>
  <si>
    <t>31/03/2014 00:00</t>
  </si>
  <si>
    <t>15/07/2015 00:00</t>
  </si>
  <si>
    <t>30/04/2024 00:00</t>
  </si>
  <si>
    <t>26/04/2026 00:00</t>
  </si>
  <si>
    <t>30/06/1994 00:00</t>
  </si>
  <si>
    <t>17/05/2020 00:00</t>
  </si>
  <si>
    <t>13/08/2016 00:00</t>
  </si>
  <si>
    <t>12/12/2025 00:00</t>
  </si>
  <si>
    <t>22/01/2018 00:00</t>
  </si>
  <si>
    <t>07/11/2024 00:00</t>
  </si>
  <si>
    <t>12/10/2028 00:00</t>
  </si>
  <si>
    <t>30/04/2013 00:00</t>
  </si>
  <si>
    <t>02/04/2014 00:00</t>
  </si>
  <si>
    <t>16/03/2029 00:00</t>
  </si>
  <si>
    <t>02/07/2011 00:00</t>
  </si>
  <si>
    <t>18/09/2021 00:00</t>
  </si>
  <si>
    <t>22/11/2024 00:00</t>
  </si>
  <si>
    <t>31/10/2026 00:00</t>
  </si>
  <si>
    <t>22/05/2026 00:00</t>
  </si>
  <si>
    <t>04/10/2027 00:00</t>
  </si>
  <si>
    <t>18/05/2028 00:00</t>
  </si>
  <si>
    <t>23/01/2014 00:00</t>
  </si>
  <si>
    <t>14/06/2024 00:00</t>
  </si>
  <si>
    <t>16/03/2003 00:00</t>
  </si>
  <si>
    <t>15/03/2005 00:00</t>
  </si>
  <si>
    <t>03/06/2014 00:00</t>
  </si>
  <si>
    <t>12/12/2023 00:00</t>
  </si>
  <si>
    <t>24/06/2017 00:00</t>
  </si>
  <si>
    <t>27/12/2019 00:00</t>
  </si>
  <si>
    <t>04/08/2027 00:00</t>
  </si>
  <si>
    <t>17/10/2023 00:00</t>
  </si>
  <si>
    <t>26/10/2018 00:00</t>
  </si>
  <si>
    <t>23/10/2024 00:00</t>
  </si>
  <si>
    <t>11/05/2021 00:00</t>
  </si>
  <si>
    <t>13/02/2025 00:00</t>
  </si>
  <si>
    <t>10/10/2027 00:00</t>
  </si>
  <si>
    <t>07/10/2000 00:00</t>
  </si>
  <si>
    <t>17/04/2009 00:00</t>
  </si>
  <si>
    <t>10/12/2018 00:00</t>
  </si>
  <si>
    <t>31/07/2019 00:00</t>
  </si>
  <si>
    <t>27/10/2025 00:00</t>
  </si>
  <si>
    <t>26/08/2025 00:00</t>
  </si>
  <si>
    <t>15/02/2012 00:00</t>
  </si>
  <si>
    <t>29/12/2010 00:00</t>
  </si>
  <si>
    <t>19/12/2015 00:00</t>
  </si>
  <si>
    <t>03/09/2016 00:00</t>
  </si>
  <si>
    <t>14/05/2016 00:00</t>
  </si>
  <si>
    <t>03/09/2017 00:00</t>
  </si>
  <si>
    <t>24/02/2021 00:00</t>
  </si>
  <si>
    <t>06/06/2025 00:00</t>
  </si>
  <si>
    <t>12/06/2021 00:00</t>
  </si>
  <si>
    <t>17/06/2015 00:00</t>
  </si>
  <si>
    <t>16/03/2018 00:00</t>
  </si>
  <si>
    <t>26/12/2017 00:00</t>
  </si>
  <si>
    <t>08/10/2025 00:00</t>
  </si>
  <si>
    <t>09/04/2015 00:00</t>
  </si>
  <si>
    <t>05/09/2022 00:00</t>
  </si>
  <si>
    <t>30/03/2026 00:00</t>
  </si>
  <si>
    <t>30/04/2026 00:00</t>
  </si>
  <si>
    <t>13/11/2024 00:00</t>
  </si>
  <si>
    <t>22/02/2012 00:00</t>
  </si>
  <si>
    <t>20/06/2026 00:00</t>
  </si>
  <si>
    <t>14/12/2016 00:00</t>
  </si>
  <si>
    <t>31/07/2014 00:00</t>
  </si>
  <si>
    <t>01/02/2027 00:00</t>
  </si>
  <si>
    <t>27/09/2026 00:00</t>
  </si>
  <si>
    <t>01/01/2225 00:00</t>
  </si>
  <si>
    <t>20/06/2025 00:00</t>
  </si>
  <si>
    <t>28/05/2016 00:00</t>
  </si>
  <si>
    <t>07/10/2011 00:00</t>
  </si>
  <si>
    <t>13/11/2016 00:00</t>
  </si>
  <si>
    <t>31/07/2017 00:00</t>
  </si>
  <si>
    <t>15/11/2023 00:00</t>
  </si>
  <si>
    <t>22/09/2018 00:00</t>
  </si>
  <si>
    <t>10/09/2025 00:00</t>
  </si>
  <si>
    <t>28/08/2021 00:00</t>
  </si>
  <si>
    <t>30/11/2023 00:00</t>
  </si>
  <si>
    <t>26/10/2019 00:00</t>
  </si>
  <si>
    <t>29/04/2026 00:00</t>
  </si>
  <si>
    <t>17/07/2016 00:00</t>
  </si>
  <si>
    <t>17/09/2014 00:00</t>
  </si>
  <si>
    <t>22/01/2026 00:00</t>
  </si>
  <si>
    <t>24/07/2003 00:00</t>
  </si>
  <si>
    <t>24/11/2002 00:00</t>
  </si>
  <si>
    <t>28/07/2007 00:00</t>
  </si>
  <si>
    <t>22/12/2015 00:00</t>
  </si>
  <si>
    <t>10/08/2023 00:00</t>
  </si>
  <si>
    <t>06/06/2024 00:00</t>
  </si>
  <si>
    <t>30/06/2023 00:00</t>
  </si>
  <si>
    <t>22/07/2017 00:00</t>
  </si>
  <si>
    <t>18/12/2024 00:00</t>
  </si>
  <si>
    <t>27/12/2002 00:00</t>
  </si>
  <si>
    <t>17/07/2009 00:00</t>
  </si>
  <si>
    <t>21/09/2016 00:00</t>
  </si>
  <si>
    <t>30/09/2015 00:00</t>
  </si>
  <si>
    <t>25/12/2020 00:00</t>
  </si>
  <si>
    <t>05/10/2023 00:00</t>
  </si>
  <si>
    <t>03/09/2025 00:00</t>
  </si>
  <si>
    <t>08/07/2021 00:00</t>
  </si>
  <si>
    <t>20/08/2011 00:00</t>
  </si>
  <si>
    <t>20/10/2027 00:00</t>
  </si>
  <si>
    <t>28/02/2016 00:00</t>
  </si>
  <si>
    <t>11/12/2004 00:00</t>
  </si>
  <si>
    <t>10/01/2007 00:00</t>
  </si>
  <si>
    <t>02/12/2012 00:00</t>
  </si>
  <si>
    <t>18/03/2012 00:00</t>
  </si>
  <si>
    <t>19/06/2024 00:00</t>
  </si>
  <si>
    <t>14/11/2025 00:00</t>
  </si>
  <si>
    <t>08/09/2012 00:00</t>
  </si>
  <si>
    <t>09/04/2025 00:00</t>
  </si>
  <si>
    <t>19/10/2027 00:00</t>
  </si>
  <si>
    <t>01/12/2021 00:00</t>
  </si>
  <si>
    <t>15/04/2022 00:00</t>
  </si>
  <si>
    <t>28/03/2025 00:00</t>
  </si>
  <si>
    <t>23/07/2012 00:00</t>
  </si>
  <si>
    <t>30/12/2025 00:00</t>
  </si>
  <si>
    <t>19/06/2021 00:00</t>
  </si>
  <si>
    <t>14/02/2017 00:00</t>
  </si>
  <si>
    <t>12/08/2026 00:00</t>
  </si>
  <si>
    <t>08/12/2000 00:00</t>
  </si>
  <si>
    <t>08/12/2001 00:00</t>
  </si>
  <si>
    <t>29/09/2006 00:00</t>
  </si>
  <si>
    <t>01/03/2011 00:00</t>
  </si>
  <si>
    <t>30/06/2013 00:00</t>
  </si>
  <si>
    <t>30/06/2018 00:00</t>
  </si>
  <si>
    <t>17/11/2016 00:00</t>
  </si>
  <si>
    <t>15/12/2001 00:00</t>
  </si>
  <si>
    <t>31/05/1983 00:00</t>
  </si>
  <si>
    <t>23/08/2027 00:00</t>
  </si>
  <si>
    <t>10/02/2018 00:00</t>
  </si>
  <si>
    <t>01/09/2003 00:00</t>
  </si>
  <si>
    <t>28/03/2019 00:00</t>
  </si>
  <si>
    <t>10/06/2018 00:00</t>
  </si>
  <si>
    <t>22/02/2002 00:00</t>
  </si>
  <si>
    <t>06/07/1998 00:00</t>
  </si>
  <si>
    <t>15/03/2007 00:00</t>
  </si>
  <si>
    <t>17/12/2005 00:00</t>
  </si>
  <si>
    <t>14/05/1995 00:00</t>
  </si>
  <si>
    <t>12/05/1995 00:00</t>
  </si>
  <si>
    <t>12/11/1995 00:00</t>
  </si>
  <si>
    <t>31/12/1993 00:00</t>
  </si>
  <si>
    <t>26/12/1998 00:00</t>
  </si>
  <si>
    <t>10/01/1998 00:00</t>
  </si>
  <si>
    <t>30/09/1997 00:00</t>
  </si>
  <si>
    <t>29/12/1999 00:00</t>
  </si>
  <si>
    <t>18/12/1999 00:00</t>
  </si>
  <si>
    <t>30/06/1998 00:00</t>
  </si>
  <si>
    <t>26/12/2004 00:00</t>
  </si>
  <si>
    <t>26/06/2006 00:00</t>
  </si>
  <si>
    <t>30/06/2004 00:00</t>
  </si>
  <si>
    <t>30/04/1998 00:00</t>
  </si>
  <si>
    <t>15/12/2007 00:00</t>
  </si>
  <si>
    <t>31/10/2007 00:00</t>
  </si>
  <si>
    <t>08/12/2007 00:00</t>
  </si>
  <si>
    <t>27/12/2008 00:00</t>
  </si>
  <si>
    <t>05/11/2005 00:00</t>
  </si>
  <si>
    <t>18/07/1998 00:00</t>
  </si>
  <si>
    <t>08/03/2009 00:00</t>
  </si>
  <si>
    <t>30/06/1985 00:00</t>
  </si>
  <si>
    <t>30/06/1984 00:00</t>
  </si>
  <si>
    <t>31/12/1982 00:00</t>
  </si>
  <si>
    <t>31/12/1983 00:00</t>
  </si>
  <si>
    <t>30/06/1983 00:00</t>
  </si>
  <si>
    <t>31/12/1980 00:00</t>
  </si>
  <si>
    <t>20/11/1981 00:00</t>
  </si>
  <si>
    <t>24/03/1976 00:00</t>
  </si>
  <si>
    <t>30/09/1983 00:00</t>
  </si>
  <si>
    <t>31/12/1981 00:00</t>
  </si>
  <si>
    <t>31/03/1973 00:00</t>
  </si>
  <si>
    <t>28/02/1977 00:00</t>
  </si>
  <si>
    <t>31/12/1964 00:00</t>
  </si>
  <si>
    <t>30/09/1963 00:00</t>
  </si>
  <si>
    <t>30/06/1956 00:00</t>
  </si>
  <si>
    <t>31/12/1957 00:00</t>
  </si>
  <si>
    <t>31/07/2004 00:00</t>
  </si>
  <si>
    <t>30/10/2008 00:00</t>
  </si>
  <si>
    <t>14/09/2013 00:00</t>
  </si>
  <si>
    <t>26/09/2008 00:00</t>
  </si>
  <si>
    <t>18/06/1999 00:00</t>
  </si>
  <si>
    <t>29/07/2008 00:00</t>
  </si>
  <si>
    <t>04/10/2010 00:00</t>
  </si>
  <si>
    <t>24/11/2008 00:00</t>
  </si>
  <si>
    <t>13/09/2008 00:00</t>
  </si>
  <si>
    <t>31/08/2002 00:00</t>
  </si>
  <si>
    <t>25/05/2004 00:00</t>
  </si>
  <si>
    <t>25/11/2005 00:00</t>
  </si>
  <si>
    <t>31/01/2007 00:00</t>
  </si>
  <si>
    <t>12/06/2001 00:00</t>
  </si>
  <si>
    <t>07/12/2007 00:00</t>
  </si>
  <si>
    <t>28/02/1991 00:00</t>
  </si>
  <si>
    <t>30/06/1988 00:00</t>
  </si>
  <si>
    <t>31/03/1990 00:00</t>
  </si>
  <si>
    <t>31/03/1992 00:00</t>
  </si>
  <si>
    <t>31/03/1987 00:00</t>
  </si>
  <si>
    <t>31/08/1986 00:00</t>
  </si>
  <si>
    <t>31/12/1988 00:00</t>
  </si>
  <si>
    <t>01/09/1987 00:00</t>
  </si>
  <si>
    <t>30/09/1985 00:00</t>
  </si>
  <si>
    <t>31/01/1983 00:00</t>
  </si>
  <si>
    <t>30/06/1979 00:00</t>
  </si>
  <si>
    <t>31/12/1976 00:00</t>
  </si>
  <si>
    <t>31/03/1978 00:00</t>
  </si>
  <si>
    <t>30/09/1980 00:00</t>
  </si>
  <si>
    <t>30/06/1978 00:00</t>
  </si>
  <si>
    <t>31/08/1978 00:00</t>
  </si>
  <si>
    <t>31/07/1975 00:00</t>
  </si>
  <si>
    <t>30/03/1984 00:00</t>
  </si>
  <si>
    <t>30/09/1986 00:00</t>
  </si>
  <si>
    <t>31/03/1960 00:00</t>
  </si>
  <si>
    <t>31/12/1954 00:00</t>
  </si>
  <si>
    <t>31/12/1953 00:00</t>
  </si>
  <si>
    <t>30/09/2000 00:00</t>
  </si>
  <si>
    <t>29/02/1992 00:00</t>
  </si>
  <si>
    <t>31/07/2009 00:00</t>
  </si>
  <si>
    <t>30/12/2000 00:00</t>
  </si>
  <si>
    <t>31/12/2009 00:00</t>
  </si>
  <si>
    <t>01/12/2005 00:00</t>
  </si>
  <si>
    <t>24/01/2007 00:00</t>
  </si>
  <si>
    <t>26/09/2009 00:00</t>
  </si>
  <si>
    <t>30/06/1993 00:00</t>
  </si>
  <si>
    <t>23/11/2004 00:00</t>
  </si>
  <si>
    <t>28/02/2002 00:00</t>
  </si>
  <si>
    <t>01/12/2006 00:00</t>
  </si>
  <si>
    <t>31/05/2003 00:00</t>
  </si>
  <si>
    <t>01/06/2006 00:00</t>
  </si>
  <si>
    <t>30/09/1998 00:00</t>
  </si>
  <si>
    <t>31/03/1999 00:00</t>
  </si>
  <si>
    <t>28/02/1997 00:00</t>
  </si>
  <si>
    <t>14/05/1996 00:00</t>
  </si>
  <si>
    <t>01/01/1994 00:00</t>
  </si>
  <si>
    <t>30/03/2004 00:00</t>
  </si>
  <si>
    <t>01/01/2006 00:00</t>
  </si>
  <si>
    <t>16/04/2005 00:00</t>
  </si>
  <si>
    <t>30/12/2004 00:00</t>
  </si>
  <si>
    <t>14/09/2007 00:00</t>
  </si>
  <si>
    <t>16/02/2012 00:00</t>
  </si>
  <si>
    <t>23/08/2008 00:00</t>
  </si>
  <si>
    <t>29/08/2008 00:00</t>
  </si>
  <si>
    <t>05/03/2001 00:00</t>
  </si>
  <si>
    <t>18/09/2004 00:00</t>
  </si>
  <si>
    <t>19/05/2006 00:00</t>
  </si>
  <si>
    <t>30/11/2009 00:00</t>
  </si>
  <si>
    <t>30/04/2010 00:00</t>
  </si>
  <si>
    <t>31/10/2002 00:00</t>
  </si>
  <si>
    <t>30/12/2010 00:00</t>
  </si>
  <si>
    <t>31/03/2002 00:00</t>
  </si>
  <si>
    <t>30/05/2008 00:00</t>
  </si>
  <si>
    <t>18/12/2007 00:00</t>
  </si>
  <si>
    <t>17/11/2012 00:00</t>
  </si>
  <si>
    <t>23/07/2009 00:00</t>
  </si>
  <si>
    <t>16/12/2002 00:00</t>
  </si>
  <si>
    <t>30/03/2014 00:00</t>
  </si>
  <si>
    <t>04/11/2006 00:00</t>
  </si>
  <si>
    <t>08/03/2014 00:00</t>
  </si>
  <si>
    <t>02/03/2009 00:00</t>
  </si>
  <si>
    <t>31/03/2009 00:00</t>
  </si>
  <si>
    <t>15/12/2008 00:00</t>
  </si>
  <si>
    <t>30/03/2012 00:00</t>
  </si>
  <si>
    <t>30/11/2005 00:00</t>
  </si>
  <si>
    <t>30/12/2005 00:00</t>
  </si>
  <si>
    <t>05/04/2006 00:00</t>
  </si>
  <si>
    <t>01/08/2013 00:00</t>
  </si>
  <si>
    <t>10/10/2009 00:00</t>
  </si>
  <si>
    <t>30/05/2013 00:00</t>
  </si>
  <si>
    <t>23/05/2013 00:00</t>
  </si>
  <si>
    <t>10/12/2014 00:00</t>
  </si>
  <si>
    <t>08/03/2006 00:00</t>
  </si>
  <si>
    <t>10/09/2011 00:00</t>
  </si>
  <si>
    <t>30/10/2015 00:00</t>
  </si>
  <si>
    <t>05/12/2009 00:00</t>
  </si>
  <si>
    <t>15/09/2016 00:00</t>
  </si>
  <si>
    <t>30/12/2012 00:00</t>
  </si>
  <si>
    <t>30/09/2012 00:00</t>
  </si>
  <si>
    <t>08/12/2012 00:00</t>
  </si>
  <si>
    <t>12/10/2011 00:00</t>
  </si>
  <si>
    <t>01/01/2014 00:00</t>
  </si>
  <si>
    <t>30/08/2009 00:00</t>
  </si>
  <si>
    <t>01/12/2007 00:00</t>
  </si>
  <si>
    <t>31/07/2016 00:00</t>
  </si>
  <si>
    <t>30/04/2016 00:00</t>
  </si>
  <si>
    <t>28/06/2012 00:00</t>
  </si>
  <si>
    <t>29/12/2017 00:00</t>
  </si>
  <si>
    <t>02/02/2025 00:00</t>
  </si>
  <si>
    <t>17/05/2026 00:00</t>
  </si>
  <si>
    <t>01/01/2012 00:00</t>
  </si>
  <si>
    <t>09/09/2015 00:00</t>
  </si>
  <si>
    <t>28/06/2014 00:00</t>
  </si>
  <si>
    <t>17/12/2018 00:00</t>
  </si>
  <si>
    <t>30/06/2028 00:00</t>
  </si>
  <si>
    <t>10/03/2023 00:00</t>
  </si>
  <si>
    <t>01/12/2022 00:00</t>
  </si>
  <si>
    <t>31/05/2021 00:00</t>
  </si>
  <si>
    <t>31/08/2026 00:00</t>
  </si>
  <si>
    <t>11/12/2011 00:00</t>
  </si>
  <si>
    <t>24/03/2005 00:00</t>
  </si>
  <si>
    <t>30/04/2006 00:00</t>
  </si>
  <si>
    <t>Federal</t>
  </si>
  <si>
    <t>Municipal</t>
  </si>
  <si>
    <t>Estadual</t>
  </si>
  <si>
    <t xml:space="preserve"> Instituto Internacional para Sustentabilidade - IIS</t>
  </si>
  <si>
    <t>aaa</t>
  </si>
  <si>
    <t>Agência Brasileira de Desenvolvimento Industrial - ABDI</t>
  </si>
  <si>
    <t>Agência de Desenvolvimento do Mato Grosso do Sul</t>
  </si>
  <si>
    <t>Agência de Fomento do Estado de Santa Catarina S/A - BADESC</t>
  </si>
  <si>
    <t>Agência de Fomento do Estado de São Paulo - Desenvolve SP</t>
  </si>
  <si>
    <t>Agência Nacional de Águas - ANA</t>
  </si>
  <si>
    <t>AIRSHIP DO BRASIL</t>
  </si>
  <si>
    <t>Associação Gente do Brasil</t>
  </si>
  <si>
    <t>Badesul Desenvolvimento S.A. - Agencia de Fomento/RS</t>
  </si>
  <si>
    <t>Bahia Mineração S.A.</t>
  </si>
  <si>
    <t>Banco da Amazônia S/A - BASA</t>
  </si>
  <si>
    <t>Banco de Desenvolvimento de Minas Gerais S/A - BDMG</t>
  </si>
  <si>
    <t>Banco de Desenvolvimento do Espirito Santo SA - BANDES</t>
  </si>
  <si>
    <t>Banco do Brasil S/A</t>
  </si>
  <si>
    <t>Banco do Estado do Rio Grande do Sul - BANRISUL</t>
  </si>
  <si>
    <t>Banco do Nordeste do Brasil - BNB</t>
  </si>
  <si>
    <t>Banco Nacional de Desenvolvimento Econômico e Social - BNDES</t>
  </si>
  <si>
    <t>Banco Regional de Desenvolvimento do Extremo Sul - BRDE</t>
  </si>
  <si>
    <t>Birdlife Brasil</t>
  </si>
  <si>
    <t>BRF BIOREFINO DE LUBRIFICANTES S.A.</t>
  </si>
  <si>
    <t>Caixa Econômica Federal - CEF</t>
  </si>
  <si>
    <t>Câmara dos Deputados - CD</t>
  </si>
  <si>
    <t>Casa Civil  Presidência da República</t>
  </si>
  <si>
    <t>Celesc Distribuição S.A.</t>
  </si>
  <si>
    <t>Cemig Geração e Transmissão S/A</t>
  </si>
  <si>
    <t>Centrais Elétricas Brasileiras S/A - ELETROBRÁS</t>
  </si>
  <si>
    <t>Centrais Elétricas do Pará S/A - CELPA</t>
  </si>
  <si>
    <t>Centro de Estudos em Sustentabilidade da EAESP/FGV</t>
  </si>
  <si>
    <t>Centro de Pesquisa de Energia Elétrica - CEPEL</t>
  </si>
  <si>
    <t>Centro de Tecnologia Canavieira - CTC</t>
  </si>
  <si>
    <t>Centro Internacional para Pesquisa Florestal - CIFOR</t>
  </si>
  <si>
    <t>Comissão de Valores Mobiliários - CVM</t>
  </si>
  <si>
    <t>Comitê Inter Governamental Coordenador dos Países da Bacia do Prata</t>
  </si>
  <si>
    <t>Companhia Águas de Joinville</t>
  </si>
  <si>
    <t>Companhia Ambiental do Estado de São Paulo. - CETESB</t>
  </si>
  <si>
    <t>Companhia Brasileira de Trens Urbanos - CBTU</t>
  </si>
  <si>
    <t>Companhia Catarinense de Águas e Saneamento - CASAN</t>
  </si>
  <si>
    <t>Companhia de Água e Esgoto do Ceará - CAGECE</t>
  </si>
  <si>
    <t>Companhia de Desenvolvimento do Complexo Industrial e Portuário do Pecém - CIPP S/A</t>
  </si>
  <si>
    <t>Companhia de Entrepostos e Armazéns Gerais de São Paulo - CEAGESP</t>
  </si>
  <si>
    <t>Companhia de Saneamento Ambiental do Distrito Federal - CAESB</t>
  </si>
  <si>
    <t>Companhia de Saneamento Ambiental do Maranhão - CAEMA</t>
  </si>
  <si>
    <t>Companhia de Saneamento Básico do Estado de São Paulo - SABESP</t>
  </si>
  <si>
    <t>Companhia de Saneamento de Minas Gerais - COPASA</t>
  </si>
  <si>
    <t>Companhia de Saneamento do Estado de Sergipe - DESO</t>
  </si>
  <si>
    <t>Companhia de Saneamento do Paraná - SANEPAR</t>
  </si>
  <si>
    <t>Companhia Energética de Brasília - CEB</t>
  </si>
  <si>
    <t>Companhia Energética de Minas Gerais - CEMIG</t>
  </si>
  <si>
    <t>Companhia Espírito Santense de Saneamento - CESAN</t>
  </si>
  <si>
    <t>Companhia Estadual de Distribuição de Energia Elétrica - CEEE-D</t>
  </si>
  <si>
    <t>Companhia Estadual de Geração e Transmissão de Energia - CEEE-GT</t>
  </si>
  <si>
    <t>Companhia Pernambucana de Saneamento - COMPESA</t>
  </si>
  <si>
    <t>Companhia Riograndense de Saneamento - RS</t>
  </si>
  <si>
    <t>Companhia Vale do Rio Doce - CVRD</t>
  </si>
  <si>
    <t>Conselho Brasileiro de Manejo Florestal - FSC/Brasil</t>
  </si>
  <si>
    <t>Conselho Nacional de Desenvolvimento Científico e Tecnológico - CNPQ</t>
  </si>
  <si>
    <t>Conservação Internacional-Brasil (CI); Sociedade Rural Brasileira (SRB); Fundação Brasileira para o Desenvolvimento Rural (FBDS)</t>
  </si>
  <si>
    <t>Consórcio Intermunicipal de Governança Cooperativa para o Desenvolvimento Sustentável dos Municípios do Semiárido Cearense</t>
  </si>
  <si>
    <t>Consórcio Intermunicipal Multifinalitário da Região da AMFRI</t>
  </si>
  <si>
    <t>CONSÓRCIO PUBLICO INTERMUNICIPAL DE DESENVOLVIMENTO ECONÔMICO, SOCIAL E AMBIENTAL  DA BACIA DO RIO JAGUARÃO - CIDEJA</t>
  </si>
  <si>
    <t>COPELMI MINERAÇÃO LTDA.</t>
  </si>
  <si>
    <t>Departamento de Águas e Energia Elétrica do Estado de São Paulo</t>
  </si>
  <si>
    <t>Diversos</t>
  </si>
  <si>
    <t>EDLP - Estação da Luz Participações Ltda</t>
  </si>
  <si>
    <t>Eletrobras Furnas</t>
  </si>
  <si>
    <t>ELETROSUL Centrais Elétricas S/A</t>
  </si>
  <si>
    <t>Empresa Baiana de Águas e Saneamento S.A. - EMBASA</t>
  </si>
  <si>
    <t>Empresa Brasileira de Pesquisa Agropecuária - EMBRAPA</t>
  </si>
  <si>
    <t>Empresa de Correios e Telégrafos - ECT</t>
  </si>
  <si>
    <t>Empresa de Saneamento de Mato Grosso do Sul</t>
  </si>
  <si>
    <t xml:space="preserve">Empresa Gaúcha de Rodovia - EGR </t>
  </si>
  <si>
    <t xml:space="preserve">Empresa Paulista de Planejamento Metropolitano S.A (EMPLASA) </t>
  </si>
  <si>
    <t>Estado de Mato Grosso</t>
  </si>
  <si>
    <t>Estado de Mato Grosso do Sul</t>
  </si>
  <si>
    <t>Federação das Indústrias do Estado da Bahia - Instituto Euvaldo Lodi - FIEB/IEL</t>
  </si>
  <si>
    <t>Financiadora de Estudos e Projetos - FINEP</t>
  </si>
  <si>
    <t>FUNDAÇÃO AMAZONAS SUSTENTÁVEL (FAS)</t>
  </si>
  <si>
    <t>Fundação de Empreendimentos Científicos e Tecnológicos - FINATEC</t>
  </si>
  <si>
    <t>Fundação Oswaldo Cruz - FIOCRUZ</t>
  </si>
  <si>
    <t>Fundação Pró-Natureza</t>
  </si>
  <si>
    <t>FUNDACAO PRO-NATUREZA - FUNATURA</t>
  </si>
  <si>
    <t>FUNDAÇÃO UNIVERSIDADE FEDERAL DO PAMPA - UNIPAMPA</t>
  </si>
  <si>
    <t>Fundo Brasileiro de Biodiversidade - FUNBIO</t>
  </si>
  <si>
    <t>Fundo Brasileiro para a Biodiversidade - FUNBIO</t>
  </si>
  <si>
    <t>FURNAS Centrais Elétricas S/A</t>
  </si>
  <si>
    <t>Governo do Distrito Federal</t>
  </si>
  <si>
    <t>Governo do Estado do Pará</t>
  </si>
  <si>
    <t>Grupo Costa Pinto</t>
  </si>
  <si>
    <t>Hospital de Clínicas de Porto Alegre</t>
  </si>
  <si>
    <t>Hospital de Clínicas de Porto Alegre - RS</t>
  </si>
  <si>
    <t>Instituto Bioatlântica - IBIO</t>
  </si>
  <si>
    <t>Instituto Brasileiro de Pesquisas e Estudos Ambientais</t>
  </si>
  <si>
    <t>Instituto Brasileiro do Meio Ambiente e dos Recursos Naturais Renováveis - IBAMA</t>
  </si>
  <si>
    <t>Instituto de Desenvolvimento Sustentável Mamirauá</t>
  </si>
  <si>
    <t>Instituto de Energia e Meio Ambiente - IEMA</t>
  </si>
  <si>
    <t>Instituto de Manejo e Certificação de Floresta e Agrícola - IMAFLORA</t>
  </si>
  <si>
    <t>Instituto Estadual de Florestas - IEF</t>
  </si>
  <si>
    <t>Instituto Internacional de Educação do Brasil - IEB</t>
  </si>
  <si>
    <t>Instituto Internacional para o Desenvolvimento da Cidadania - IIDAC</t>
  </si>
  <si>
    <t>Instituto Nacional de Metrologia, Normatização e Qualidade Industrial - INMETRO</t>
  </si>
  <si>
    <t>Instituto Renovar</t>
  </si>
  <si>
    <t>Instituto Sociedade, População e Natureza - ISPN</t>
  </si>
  <si>
    <t>Internacional Plant Genetic Resource Institute</t>
  </si>
  <si>
    <t>INTERSAFRA Patente Tecnológica</t>
  </si>
  <si>
    <t>Itaipu Binacional</t>
  </si>
  <si>
    <t>Itaoca Terminal Marítimo S.A.</t>
  </si>
  <si>
    <t>JS CONSTRUTORA E LOCADORA LTDA</t>
  </si>
  <si>
    <t>Ministério da Agricultura, Pecuária e Abastecimento</t>
  </si>
  <si>
    <t>MINISTERIO DA AGRICULTURA, PECUÁRIA E ABASTECIMENTO - MAPA</t>
  </si>
  <si>
    <t>Ministério da Ciência, Tecnologia e Inovação</t>
  </si>
  <si>
    <t>Ministério da Ciência, Tecnologia e Inovação - MCTI</t>
  </si>
  <si>
    <t>Ministério da Ciência, Tecnologia, Inovações e Comunicações</t>
  </si>
  <si>
    <t>Ministério da Fazenda - MF</t>
  </si>
  <si>
    <t>Ministério da Infraestrutura - MInfra</t>
  </si>
  <si>
    <t>MINISTÉRIO DA INTEGRAÇÃO E DO DESENVOLVIMENTO REGIONAL - MIDR</t>
  </si>
  <si>
    <t>Ministério das Cidades</t>
  </si>
  <si>
    <t>Ministério das Comunicações</t>
  </si>
  <si>
    <t>Ministério de Minas e Energia</t>
  </si>
  <si>
    <t>Ministério do Desenvolvimento Agrário</t>
  </si>
  <si>
    <t>Ministério do Desenvolvimento Social e Combate à Fome</t>
  </si>
  <si>
    <t>Ministério do Meio Ambiente</t>
  </si>
  <si>
    <t>Ministério do Meio Ambiente - MMA</t>
  </si>
  <si>
    <t>Ministério dos Transportes</t>
  </si>
  <si>
    <t>Município da Serra - ES</t>
  </si>
  <si>
    <t>Município de Abelardo Luz - SC</t>
  </si>
  <si>
    <t>Municipio de Acarau - CE</t>
  </si>
  <si>
    <t>Município de Águas Lindas de Goiás - GO</t>
  </si>
  <si>
    <t>Município de Alagoinhas - BA</t>
  </si>
  <si>
    <t>Município de Alegrete - RS</t>
  </si>
  <si>
    <t>Município de Alvorada - RS</t>
  </si>
  <si>
    <t>Município de Amambai-MS</t>
  </si>
  <si>
    <t>Município de Americana - SP</t>
  </si>
  <si>
    <t>Município de Ananindeua - PA</t>
  </si>
  <si>
    <t>Município de Angra dos Reis - RJ</t>
  </si>
  <si>
    <t>Município de Aparecida de Goiânia - GO</t>
  </si>
  <si>
    <t>Município de Apucarana - PR</t>
  </si>
  <si>
    <t>Município de Aracaju - SE</t>
  </si>
  <si>
    <t>Município de Araguaína - TO</t>
  </si>
  <si>
    <t>Município de Arapiraca - AL</t>
  </si>
  <si>
    <t>Município de Araraquara - SP</t>
  </si>
  <si>
    <t>Município de Araucária - PR</t>
  </si>
  <si>
    <t>Município de Atibaia - SP</t>
  </si>
  <si>
    <t>Município de Bagé - RS</t>
  </si>
  <si>
    <t>Município de Balneário Camboriú - SC</t>
  </si>
  <si>
    <t>Município de Barbacena - MG</t>
  </si>
  <si>
    <t>Município de Barra Mansa - RJ</t>
  </si>
  <si>
    <t>Município de Bauru - SP</t>
  </si>
  <si>
    <t>Município de Bela Vista - MS</t>
  </si>
  <si>
    <t>Município de Belém - PA</t>
  </si>
  <si>
    <t>Município de Belford Roxo - RJ</t>
  </si>
  <si>
    <t>Município de Belo Horizonte - MG</t>
  </si>
  <si>
    <t>Município de Belo Oriente - MG</t>
  </si>
  <si>
    <t>Município de Bento Gonçalves - RS</t>
  </si>
  <si>
    <t>Município de Betim - MG</t>
  </si>
  <si>
    <t>Município de Blumenau - SC</t>
  </si>
  <si>
    <t>Município de Boa Vista - RR</t>
  </si>
  <si>
    <t>Município de Brusque - SC</t>
  </si>
  <si>
    <t>Município de Cabo de Santo Agostinho</t>
  </si>
  <si>
    <t>Município de Caçapava do Sul - RS</t>
  </si>
  <si>
    <t>Município de Cachoeirinha - RS</t>
  </si>
  <si>
    <t>Município de Cachoeiro de Itapemirim - ES</t>
  </si>
  <si>
    <t>Município de Cajamar - SP</t>
  </si>
  <si>
    <t>Município de Camaçari - BA</t>
  </si>
  <si>
    <t>Município de Camaquã - RS</t>
  </si>
  <si>
    <t>Município de Camaragibe</t>
  </si>
  <si>
    <t>Município de Campina Grande - PB</t>
  </si>
  <si>
    <t>Município de Campinas - SP</t>
  </si>
  <si>
    <t>Município de Campo Bom - RS</t>
  </si>
  <si>
    <t>Município de Campo Grande - MS</t>
  </si>
  <si>
    <t>Município de Candiota - RS</t>
  </si>
  <si>
    <t>Município de Canela - RS</t>
  </si>
  <si>
    <t>Município de Canguçu - RS</t>
  </si>
  <si>
    <t>Município de Canoas - RS</t>
  </si>
  <si>
    <t>Município de Canoinhas - SC</t>
  </si>
  <si>
    <t>Município de Cascavel - PR</t>
  </si>
  <si>
    <t>Município de Catanduva - SP</t>
  </si>
  <si>
    <t>Município de Caucaia - CE</t>
  </si>
  <si>
    <t>Município de Caxias do Sul - RS</t>
  </si>
  <si>
    <t>Município de Chapecó - SC</t>
  </si>
  <si>
    <t>Município de Colatina - ES</t>
  </si>
  <si>
    <t>Município de Colombo - PR</t>
  </si>
  <si>
    <t>Município de Contagem - MG</t>
  </si>
  <si>
    <t>Município de Corumbá - MS</t>
  </si>
  <si>
    <t>Município de Criciúma - SC</t>
  </si>
  <si>
    <t>Município de Cubatão - SP</t>
  </si>
  <si>
    <t>Município de Cuiabá - MT</t>
  </si>
  <si>
    <t>Município de Curitiba - PR</t>
  </si>
  <si>
    <t>Município de Diadema - SP</t>
  </si>
  <si>
    <t>Município de Dourados - MS</t>
  </si>
  <si>
    <t>Município de Duque de Caxias - RJ</t>
  </si>
  <si>
    <t>Município de Erechim - RS</t>
  </si>
  <si>
    <t>Município de Esteio - RS</t>
  </si>
  <si>
    <t>Município de Feira de Santana - BA</t>
  </si>
  <si>
    <t>Município de Florianópolis - SC</t>
  </si>
  <si>
    <t>Município de Fortaleza - CE</t>
  </si>
  <si>
    <t>Município de Foz do Iguaçu - PR</t>
  </si>
  <si>
    <t>Município de Glorinha - RS</t>
  </si>
  <si>
    <t>Município de Goiânia - GO</t>
  </si>
  <si>
    <t>Município de Gramado - RS</t>
  </si>
  <si>
    <t>Município de Gravataí - RS</t>
  </si>
  <si>
    <t>Município de Guaíba - RS</t>
  </si>
  <si>
    <t>Município de Guarapuava - PR</t>
  </si>
  <si>
    <t>Município de Guarujá - SP</t>
  </si>
  <si>
    <t>Município de Guarulhos - SP</t>
  </si>
  <si>
    <t>Município de Hortolândia - SP</t>
  </si>
  <si>
    <t>Município de Iguatemi-MS</t>
  </si>
  <si>
    <t>Município de Imperatriz - MA</t>
  </si>
  <si>
    <t>Município de Indaiatuba - SP</t>
  </si>
  <si>
    <t>Município de Ipatinga - MG</t>
  </si>
  <si>
    <t>Município de Ipojuca/PE</t>
  </si>
  <si>
    <t>Município de Itabuna - BA</t>
  </si>
  <si>
    <t>Município de Itaguaí - RJ</t>
  </si>
  <si>
    <t>Município de Itajaí - SC</t>
  </si>
  <si>
    <t>Município de Itapevi - SP</t>
  </si>
  <si>
    <t>Município de Itapipoca - CE</t>
  </si>
  <si>
    <t>Município de Itaquaquecetuba - SP</t>
  </si>
  <si>
    <t>Município de Itaqui - RS</t>
  </si>
  <si>
    <t>Município de Itu - SP</t>
  </si>
  <si>
    <t>Município de Jaboticabal - SP</t>
  </si>
  <si>
    <t>Municipio de Jacareí - SP</t>
  </si>
  <si>
    <t>Município de Jandira</t>
  </si>
  <si>
    <t>Município de Jaraguá do Sul - SC</t>
  </si>
  <si>
    <t>Município de Ji-Paraná - RO</t>
  </si>
  <si>
    <t>Município de João Pessoa - PB</t>
  </si>
  <si>
    <t>Município de Joinville - SC</t>
  </si>
  <si>
    <t>Município de Juazeiro do Norte - CE</t>
  </si>
  <si>
    <t>Município de Juiz de Fora - MG</t>
  </si>
  <si>
    <t>Município de Jundiaí - SP</t>
  </si>
  <si>
    <t>Município de Lages - SC</t>
  </si>
  <si>
    <t>Município de Lagoa Vermelha - RS</t>
  </si>
  <si>
    <t>Município de Lajeado - RS</t>
  </si>
  <si>
    <t>Município de Lavras - MG</t>
  </si>
  <si>
    <t>Município de Limeira - SP</t>
  </si>
  <si>
    <t>Município de Linhares - ES</t>
  </si>
  <si>
    <t>Município de Londrina - PR</t>
  </si>
  <si>
    <t>Município de Luziania - GO</t>
  </si>
  <si>
    <t>Município de Macaé - RJ</t>
  </si>
  <si>
    <t>Município de Maceió - AL</t>
  </si>
  <si>
    <t>Município de Manaus - AM</t>
  </si>
  <si>
    <t>Município de Maracaju - MS</t>
  </si>
  <si>
    <t>Município de Maracanaú - CE</t>
  </si>
  <si>
    <t>Município de Marau - RS</t>
  </si>
  <si>
    <t>Municipio de Maringá - PR</t>
  </si>
  <si>
    <t>Município de Medianeira - PR</t>
  </si>
  <si>
    <t>Município de Mogi das Cruzes - SP</t>
  </si>
  <si>
    <t>Município de Montes Claros - MG</t>
  </si>
  <si>
    <t>Município de Mossoró - RN</t>
  </si>
  <si>
    <t>Município de Natal - RN</t>
  </si>
  <si>
    <t>Município de Nilópolis - RJ</t>
  </si>
  <si>
    <t>Município de Niterói - RJ</t>
  </si>
  <si>
    <t>Município de Nova Andradina - MS</t>
  </si>
  <si>
    <t>Município de Nova Iguaçu - RJ</t>
  </si>
  <si>
    <t>Município de Novo Hamburgo - RS</t>
  </si>
  <si>
    <t>Município de Osasco - SP</t>
  </si>
  <si>
    <t>Município de Ourinhos - SP</t>
  </si>
  <si>
    <t>Município de Palhoça - SC</t>
  </si>
  <si>
    <t>Município de Palmas - TO</t>
  </si>
  <si>
    <t>Município de Panambi - RS</t>
  </si>
  <si>
    <t>Município de Paracambi - RJ</t>
  </si>
  <si>
    <t>Município de Paragominas - PA</t>
  </si>
  <si>
    <t>Município de Paranaguá - PR</t>
  </si>
  <si>
    <t>Município de Parauapebas - PA</t>
  </si>
  <si>
    <t>Município de Passo Fundo - RS</t>
  </si>
  <si>
    <t>Município de Paulínia - SP</t>
  </si>
  <si>
    <t>Município de Pedro Leopoldo - MG</t>
  </si>
  <si>
    <t>Município de Pelotas - RS</t>
  </si>
  <si>
    <t>Município de Petrolina - PE</t>
  </si>
  <si>
    <t>Município de Piracicaba - SP</t>
  </si>
  <si>
    <t>Município de Poá - SP</t>
  </si>
  <si>
    <t>Município de Ponta Grossa - PR</t>
  </si>
  <si>
    <t>Município de Ponta Porã - MS</t>
  </si>
  <si>
    <t>Município de Porto Alegre - RS</t>
  </si>
  <si>
    <t>Município de Porto Seguro</t>
  </si>
  <si>
    <t>Município de Porto Velho - RO</t>
  </si>
  <si>
    <t>Município de Pouso Alegre - MG</t>
  </si>
  <si>
    <t>Município de Presidente Prudente - SP</t>
  </si>
  <si>
    <t>Município de Quaraí - RS</t>
  </si>
  <si>
    <t>Município de Queimados - RJ</t>
  </si>
  <si>
    <t>Município de Recife - PE</t>
  </si>
  <si>
    <t>Município de Resende - RJ</t>
  </si>
  <si>
    <t>Município de Ribeirão das Neves - MG</t>
  </si>
  <si>
    <t>Município de Ribeirão Preto - SP</t>
  </si>
  <si>
    <t>Município de Rosário do Sul - RS</t>
  </si>
  <si>
    <t>Município de Salvador - BA</t>
  </si>
  <si>
    <t>Município de Santa Cruz do Sul - RS</t>
  </si>
  <si>
    <t>Município de Santa Luzia - MG</t>
  </si>
  <si>
    <t>Município de Santa Maria - RS</t>
  </si>
  <si>
    <t>Município de Santa Rita</t>
  </si>
  <si>
    <t>Município de Santa Rosa - RS</t>
  </si>
  <si>
    <t>Município de Santana do Livramento - RS</t>
  </si>
  <si>
    <t>Municipio de Santo André - SP</t>
  </si>
  <si>
    <t>Município de Santo André - SP</t>
  </si>
  <si>
    <t>Município de Santo Ângelo - RS</t>
  </si>
  <si>
    <t>Município de Santo Antônio da Patrulha - RS</t>
  </si>
  <si>
    <t>Município de Santos - SP</t>
  </si>
  <si>
    <t>Município de São Bento do Sul - SC</t>
  </si>
  <si>
    <t>Município de São Bernardo do Campo - SP</t>
  </si>
  <si>
    <t>Município de São Borja - RS</t>
  </si>
  <si>
    <t>Município de São Caetano do Sul - SP</t>
  </si>
  <si>
    <t>Município de São Gonçalo - RJ</t>
  </si>
  <si>
    <t>Município de São Gonçalo do Amarante-RN</t>
  </si>
  <si>
    <t>Município de São João de Meriti - RJ</t>
  </si>
  <si>
    <t>Município de São José - SC</t>
  </si>
  <si>
    <t>Município de São José do Rio Preto - SP</t>
  </si>
  <si>
    <t>Município de São José dos Campos - SP</t>
  </si>
  <si>
    <t>Município de São José dos Pinhais - PR</t>
  </si>
  <si>
    <t>Município de São Leopoldo - RS</t>
  </si>
  <si>
    <t>Município de São Lourenço do Sul - RS</t>
  </si>
  <si>
    <t>Município de São Luís - MA</t>
  </si>
  <si>
    <t>Município de São Paulo - SP</t>
  </si>
  <si>
    <t>Município de São Sebastião - SP</t>
  </si>
  <si>
    <t>Município de São Vicente - SP</t>
  </si>
  <si>
    <t>Município de Sapiranga - RS</t>
  </si>
  <si>
    <t>Município de Serranópolis do Iguaçu - PR</t>
  </si>
  <si>
    <t>Município de Sete Lagoas  - MG</t>
  </si>
  <si>
    <t>Município de Sidrolândia - MS</t>
  </si>
  <si>
    <t>Município de Sinop - MT</t>
  </si>
  <si>
    <t>Município de Sobral - CE</t>
  </si>
  <si>
    <t>Município de Sorocaba - SP</t>
  </si>
  <si>
    <t>Município de Sorriso - MT</t>
  </si>
  <si>
    <t>Município de Sumaré - SP</t>
  </si>
  <si>
    <t>Município de Suzano - SP</t>
  </si>
  <si>
    <t>Municipio de Taboão da Serra - SP</t>
  </si>
  <si>
    <t>Município de Taguara - RS</t>
  </si>
  <si>
    <t>Município de Tapiratiba - SP</t>
  </si>
  <si>
    <t>Município de Taubaté - SP</t>
  </si>
  <si>
    <t>Município de Teresina - PI</t>
  </si>
  <si>
    <t>Município de Toledo - PR</t>
  </si>
  <si>
    <t>Município de Três Lagoas - MS</t>
  </si>
  <si>
    <t>Município de Três Passos - RS</t>
  </si>
  <si>
    <t>Município de Triunfo - RS</t>
  </si>
  <si>
    <t>Município de Tubarão - SC</t>
  </si>
  <si>
    <t>Município de Uberaba - MG</t>
  </si>
  <si>
    <t>Município de Umuarama - PR</t>
  </si>
  <si>
    <t>Município de Uruguaiana - RS</t>
  </si>
  <si>
    <t>Município de Vacaria - RS</t>
  </si>
  <si>
    <t>Município de Venâncio Aires - RS</t>
  </si>
  <si>
    <t>Município de Veranópolis - RS</t>
  </si>
  <si>
    <t>Município de Vila Velha - ES</t>
  </si>
  <si>
    <t>Município de Vitória - ES</t>
  </si>
  <si>
    <t>Município de Vitória da Conquista</t>
  </si>
  <si>
    <t>Município do Jaboatão dos Guararapes - PE</t>
  </si>
  <si>
    <t>MUNICÍPIO DO RIO DE JANEIRO - RJ</t>
  </si>
  <si>
    <t xml:space="preserve">Município do Rio de Janeiro - RJ </t>
  </si>
  <si>
    <t>Município do Rio Grande - RS</t>
  </si>
  <si>
    <t>Organização das Nações Unidas Para a Agricultura e Alimentação - FAO / ONU</t>
  </si>
  <si>
    <t>Organização dos Estados Americanos - OEA</t>
  </si>
  <si>
    <t>Petróleo Brasileiro S/A</t>
  </si>
  <si>
    <t>Porto do Açu Operações S.A.</t>
  </si>
  <si>
    <t>Prefeitura Municipal de Capão do Leão - MS</t>
  </si>
  <si>
    <t>Prefeitura Municipal de Iguatu-CE</t>
  </si>
  <si>
    <t>Prefeitura Municipal de Parauapebas - PA</t>
  </si>
  <si>
    <t>Prefeitura Municipal de Teresópolis</t>
  </si>
  <si>
    <t>Programa das Nações Unidas Para a Alimentação - PNUMA</t>
  </si>
  <si>
    <t>Programa das Nações Unidas Para o Desenvolvimento - PNUD</t>
  </si>
  <si>
    <t>Rainforest Alliance e Rede de Agricultura Sustentável</t>
  </si>
  <si>
    <t>Refinaria Petroquímica Brasil S.A.</t>
  </si>
  <si>
    <t>República Federativa do Brasil</t>
  </si>
  <si>
    <t>Saneamento de Goiás S/A - SANEAGO</t>
  </si>
  <si>
    <t>Secretaria  de Meio Ambiente - Belo Horizonte</t>
  </si>
  <si>
    <t>Secretaria de Assuntos Internacionais - Ministério do Planejamento, Orçamento e Gestão</t>
  </si>
  <si>
    <t>Secretaria de Meio Ambiente e Recursos Hidrícos do Estado do Paraná</t>
  </si>
  <si>
    <t>Sociedade Amigos de Iracambi</t>
  </si>
  <si>
    <t>Sociedade de Abastecimento de Água e Saneamento S/A - SANASA Campinas</t>
  </si>
  <si>
    <t>Sociedade de Pesquisa em Vida Selvagem</t>
  </si>
  <si>
    <t>Telemig Celular - Minas Gerais</t>
  </si>
  <si>
    <t>The Nature Conservancy</t>
  </si>
  <si>
    <t>TLBR LOGÍSTICA, ADMINISTRAÇÃO E PARTICIPAÇÃO LTDA</t>
  </si>
  <si>
    <t>TRANSNORDESTINA LOGISTICA S.A.</t>
  </si>
  <si>
    <t>UNITEC SEMICONDUTORES S/A</t>
  </si>
  <si>
    <t>Universidade Estadual de Campinas - UNICAMP</t>
  </si>
  <si>
    <t>Universidade Federal de Santa Catarina - UFSC</t>
  </si>
  <si>
    <t>Universidade Federal de Santa Maria - RS</t>
  </si>
  <si>
    <t>Universidade Federal do Acre - AC</t>
  </si>
  <si>
    <t>Universidade Federal do Oeste do Pará (Ufopa)</t>
  </si>
  <si>
    <t>Universidade Federal do Paraná</t>
  </si>
  <si>
    <t>Vitae Civilis</t>
  </si>
  <si>
    <t>XINGU RIO TRANSMISSORA DE ENERGIA S.A.</t>
  </si>
  <si>
    <t>Outros</t>
  </si>
  <si>
    <t>Operação de Crédito Externo</t>
  </si>
  <si>
    <t>Doações</t>
  </si>
  <si>
    <t>Contribuição Financeira não Reembolsável GEF</t>
  </si>
  <si>
    <t>Cooperação Técnica GEF</t>
  </si>
  <si>
    <t>Operação Comercial</t>
  </si>
  <si>
    <t xml:space="preserve">  Em Preparação</t>
  </si>
  <si>
    <t xml:space="preserve">  Em Análise COFIEX</t>
  </si>
  <si>
    <t>Em Execução</t>
  </si>
  <si>
    <t xml:space="preserve"> Em Negociação</t>
  </si>
  <si>
    <t xml:space="preserve">   Em revisão</t>
  </si>
  <si>
    <t xml:space="preserve">  Encaminhada</t>
  </si>
  <si>
    <t>22/03/2022 00:00</t>
  </si>
  <si>
    <t>05/10/2009 00:00</t>
  </si>
  <si>
    <t>01/04/2008 00:00</t>
  </si>
  <si>
    <t>25/06/2008 00:00</t>
  </si>
  <si>
    <t>23/07/2020 00:00</t>
  </si>
  <si>
    <t>05/09/1972 00:00</t>
  </si>
  <si>
    <t>27/02/2004 00:00</t>
  </si>
  <si>
    <t>28/11/2018 00:00</t>
  </si>
  <si>
    <t>31/01/2001 00:00</t>
  </si>
  <si>
    <t>20/01/1970 00:00</t>
  </si>
  <si>
    <t>09/01/2002 00:00</t>
  </si>
  <si>
    <t>30/05/2000 00:00</t>
  </si>
  <si>
    <t>04/03/2002 00:00</t>
  </si>
  <si>
    <t>17/12/1987 00:00</t>
  </si>
  <si>
    <t>16/05/2001 00:00</t>
  </si>
  <si>
    <t>25/07/2012 00:00</t>
  </si>
  <si>
    <t>20/11/1990 00:00</t>
  </si>
  <si>
    <t>18/06/1992 00:00</t>
  </si>
  <si>
    <t>28/12/1990 00:00</t>
  </si>
  <si>
    <t>01/01/2003 00:00</t>
  </si>
  <si>
    <t>23/09/1998 00:00</t>
  </si>
  <si>
    <t>14/03/1995 00:00</t>
  </si>
  <si>
    <t>08/03/1999 00:00</t>
  </si>
  <si>
    <t>28/11/2001 00:00</t>
  </si>
  <si>
    <t>15/12/2004 00:00</t>
  </si>
  <si>
    <t>13/05/2005 00:00</t>
  </si>
  <si>
    <t>17/04/2007 00:00</t>
  </si>
  <si>
    <t>19/12/2009 00:00</t>
  </si>
  <si>
    <t>01/10/2008 00:00</t>
  </si>
  <si>
    <t>18/11/2009 00:00</t>
  </si>
  <si>
    <t>20/03/2011 00:00</t>
  </si>
  <si>
    <t>12/12/2016 00:00</t>
  </si>
  <si>
    <t>14/12/2018 00:00</t>
  </si>
  <si>
    <t>13/01/2021 00:00</t>
  </si>
  <si>
    <t>27/10/2021 00:00</t>
  </si>
  <si>
    <t>23/09/2020 00:00</t>
  </si>
  <si>
    <t>15/12/2020 00:00</t>
  </si>
  <si>
    <t>09/10/2020 00:00</t>
  </si>
  <si>
    <t>20/11/2018 00:00</t>
  </si>
  <si>
    <t>07/09/2017 00:00</t>
  </si>
  <si>
    <t>16/12/2020 00:00</t>
  </si>
  <si>
    <t>24/03/2020 00:00</t>
  </si>
  <si>
    <t>30/11/2020 00:00</t>
  </si>
  <si>
    <t>29/06/1988 00:00</t>
  </si>
  <si>
    <t>24/06/1988 00:00</t>
  </si>
  <si>
    <t>06/07/1976 00:00</t>
  </si>
  <si>
    <t>21/04/1981 00:00</t>
  </si>
  <si>
    <t>22/05/1980 00:00</t>
  </si>
  <si>
    <t>27/03/1980 00:00</t>
  </si>
  <si>
    <t>30/01/1979 00:00</t>
  </si>
  <si>
    <t>23/01/1979 00:00</t>
  </si>
  <si>
    <t>22/03/1983 00:00</t>
  </si>
  <si>
    <t>04/06/1974 00:00</t>
  </si>
  <si>
    <t>28/02/1978 00:00</t>
  </si>
  <si>
    <t>12/12/2002 00:00</t>
  </si>
  <si>
    <t>31/01/2008 00:00</t>
  </si>
  <si>
    <t>02/11/2010 00:00</t>
  </si>
  <si>
    <t>27/04/2006 00:00</t>
  </si>
  <si>
    <t>21/01/2011 00:00</t>
  </si>
  <si>
    <t>29/06/2018 00:00</t>
  </si>
  <si>
    <t>14/03/2012 00:00</t>
  </si>
  <si>
    <t>02/12/2005 00:00</t>
  </si>
  <si>
    <t>22/11/2017 00:00</t>
  </si>
  <si>
    <t>14/10/2012 00:00</t>
  </si>
  <si>
    <t>20/02/1990 00:00</t>
  </si>
  <si>
    <t>24/06/1976 00:00</t>
  </si>
  <si>
    <t>13/12/1966 00:00</t>
  </si>
  <si>
    <t>05/10/1999 00:00</t>
  </si>
  <si>
    <t>05/11/1997 00:00</t>
  </si>
  <si>
    <t>08/12/1983 00:00</t>
  </si>
  <si>
    <t>11/05/1982 00:00</t>
  </si>
  <si>
    <t>23/12/1980 00:00</t>
  </si>
  <si>
    <t>28/03/1978 00:00</t>
  </si>
  <si>
    <t>04/06/1985 00:00</t>
  </si>
  <si>
    <t>14/06/1990 00:00</t>
  </si>
  <si>
    <t>14/01/2009 00:00</t>
  </si>
  <si>
    <t>01/10/2018 00:00</t>
  </si>
  <si>
    <t>22/12/2010 00:00</t>
  </si>
  <si>
    <t>21/04/2005 00:00</t>
  </si>
  <si>
    <t>29/05/2002 00:00</t>
  </si>
  <si>
    <t>25/06/2009 00:00</t>
  </si>
  <si>
    <t>30/11/2022 00:00</t>
  </si>
  <si>
    <t>31/03/1981 00:00</t>
  </si>
  <si>
    <t>30/04/1996 00:00</t>
  </si>
  <si>
    <t>14/07/2008 00:00</t>
  </si>
  <si>
    <t>26/11/2003 00:00</t>
  </si>
  <si>
    <t>01/05/2014 00:00</t>
  </si>
  <si>
    <t>28/06/1989 00:00</t>
  </si>
  <si>
    <t>25/11/1992 00:00</t>
  </si>
  <si>
    <t>20/10/1999 00:00</t>
  </si>
  <si>
    <t>18/05/1971 00:00</t>
  </si>
  <si>
    <t>24/05/2002 00:00</t>
  </si>
  <si>
    <t>09/07/2009 00:00</t>
  </si>
  <si>
    <t>14/07/2009 00:00</t>
  </si>
  <si>
    <t>30/04/2008 00:00</t>
  </si>
  <si>
    <t>14/10/2009 00:00</t>
  </si>
  <si>
    <t>01/07/2010 00:00</t>
  </si>
  <si>
    <t>30/07/2010 00:00</t>
  </si>
  <si>
    <t>11/10/2018 00:00</t>
  </si>
  <si>
    <t>18/07/2022 00:00</t>
  </si>
  <si>
    <t>15/10/1968 00:00</t>
  </si>
  <si>
    <t>08/03/1966 00:00</t>
  </si>
  <si>
    <t>16/05/1972 00:00</t>
  </si>
  <si>
    <t>11/07/1995 00:00</t>
  </si>
  <si>
    <t>31/05/1984 00:00</t>
  </si>
  <si>
    <t>10/08/1982 00:00</t>
  </si>
  <si>
    <t>02/11/2016 00:00</t>
  </si>
  <si>
    <t>06/12/2000 00:00</t>
  </si>
  <si>
    <t>16/01/2008 00:00</t>
  </si>
  <si>
    <t>15/08/2006 00:00</t>
  </si>
  <si>
    <t>24/10/2013 00:00</t>
  </si>
  <si>
    <t>24/09/2007 00:00</t>
  </si>
  <si>
    <t>09/04/2009 00:00</t>
  </si>
  <si>
    <t>10/10/2008 00:00</t>
  </si>
  <si>
    <t>01/11/2013 00:00</t>
  </si>
  <si>
    <t>16/06/1981 00:00</t>
  </si>
  <si>
    <t>30/08/2006 00:00</t>
  </si>
  <si>
    <t>15/10/2014 00:00</t>
  </si>
  <si>
    <t>27/06/2014 00:00</t>
  </si>
  <si>
    <t>29/09/1993 00:00</t>
  </si>
  <si>
    <t>29/06/1995 00:00</t>
  </si>
  <si>
    <t>04/03/1997 00:00</t>
  </si>
  <si>
    <t>07/12/1995 00:00</t>
  </si>
  <si>
    <t>13/03/1996 00:00</t>
  </si>
  <si>
    <t>13/09/1995 00:00</t>
  </si>
  <si>
    <t>11/09/1997 00:00</t>
  </si>
  <si>
    <t>06/12/2005 00:00</t>
  </si>
  <si>
    <t>26/04/1983 00:00</t>
  </si>
  <si>
    <t>04/08/1999 00:00</t>
  </si>
  <si>
    <t>12/06/2003 00:00</t>
  </si>
  <si>
    <t>15/07/1998 00:00</t>
  </si>
  <si>
    <t>20/12/2000 00:00</t>
  </si>
  <si>
    <t>01/09/2005 00:00</t>
  </si>
  <si>
    <t>26/04/2006 00:00</t>
  </si>
  <si>
    <t>17/02/2010 00:00</t>
  </si>
  <si>
    <t>14/11/2006 00:00</t>
  </si>
  <si>
    <t>11/12/2006 00:00</t>
  </si>
  <si>
    <t>28/07/2009 00:00</t>
  </si>
  <si>
    <t>04/12/2008 00:00</t>
  </si>
  <si>
    <t>27/02/2013 00:00</t>
  </si>
  <si>
    <t>28/02/2013 00:00</t>
  </si>
  <si>
    <t>14/11/2012 00:00</t>
  </si>
  <si>
    <t>11/12/2013 00:00</t>
  </si>
  <si>
    <t>30/07/2014 00:00</t>
  </si>
  <si>
    <t>12/11/2014 00:00</t>
  </si>
  <si>
    <t>29/01/2016 00:00</t>
  </si>
  <si>
    <t>15/01/2020 00:00</t>
  </si>
  <si>
    <t>20/11/1997 00:00</t>
  </si>
  <si>
    <t>10/07/2008 00:00</t>
  </si>
  <si>
    <t>14/09/2009 00:00</t>
  </si>
  <si>
    <t>17/12/2009 00:00</t>
  </si>
  <si>
    <t>13/11/2013 00:00</t>
  </si>
  <si>
    <t>28/02/2019 00:00</t>
  </si>
  <si>
    <t>23/01/2019 00:00</t>
  </si>
  <si>
    <t>09/12/2020 00:00</t>
  </si>
  <si>
    <t>27/09/2013 00:00</t>
  </si>
  <si>
    <t>05/05/2020 00:00</t>
  </si>
  <si>
    <t>15/09/2021 00:00</t>
  </si>
  <si>
    <t>21/07/2022 00:00</t>
  </si>
  <si>
    <t>31/08/2022 00:00</t>
  </si>
  <si>
    <t>25/08/1988 00:00</t>
  </si>
  <si>
    <t>23/08/2001 00:00</t>
  </si>
  <si>
    <t>10/06/1998 00:00</t>
  </si>
  <si>
    <t>28/04/2022 00:00</t>
  </si>
  <si>
    <t>12/06/1997 00:00</t>
  </si>
  <si>
    <t>28/03/2001 00:00</t>
  </si>
  <si>
    <t>20/05/2010 00:00</t>
  </si>
  <si>
    <t>01/09/2012 00:00</t>
  </si>
  <si>
    <t>03/11/2021 00:00</t>
  </si>
  <si>
    <t>18/04/1997 00:00</t>
  </si>
  <si>
    <t>07/11/2001 00:00</t>
  </si>
  <si>
    <t>23/09/1994 00:00</t>
  </si>
  <si>
    <t>04/06/2010 00:00</t>
  </si>
  <si>
    <t>04/05/2010 00:00</t>
  </si>
  <si>
    <t>05/01/1993 00:00</t>
  </si>
  <si>
    <t>20/07/1993 00:00</t>
  </si>
  <si>
    <t>17/05/1994 00:00</t>
  </si>
  <si>
    <t>06/09/2005 00:00</t>
  </si>
  <si>
    <t>28/04/1998 00:00</t>
  </si>
  <si>
    <t>11/01/1977 00:00</t>
  </si>
  <si>
    <t>11/01/1968 00:00</t>
  </si>
  <si>
    <t>16/07/1953 00:00</t>
  </si>
  <si>
    <t>19/06/1980 00:00</t>
  </si>
  <si>
    <t>04/04/1972 00:00</t>
  </si>
  <si>
    <t>15/01/2009 00:00</t>
  </si>
  <si>
    <t>21/12/2005 00:00</t>
  </si>
  <si>
    <t>15/12/2009 00:00</t>
  </si>
  <si>
    <t>09/12/2009 00:00</t>
  </si>
  <si>
    <t>01/12/2009 00:00</t>
  </si>
  <si>
    <t>01/05/2008 00:00</t>
  </si>
  <si>
    <t>06/06/2008 00:00</t>
  </si>
  <si>
    <t>16/11/2009 00:00</t>
  </si>
  <si>
    <t>16/03/2010 00:00</t>
  </si>
  <si>
    <t>06/04/2010 00:00</t>
  </si>
  <si>
    <t>04/11/2010 00:00</t>
  </si>
  <si>
    <t>12/12/2011 00:00</t>
  </si>
  <si>
    <t>12/02/2012 00:00</t>
  </si>
  <si>
    <t>26/07/2012 00:00</t>
  </si>
  <si>
    <t>16/12/2014 00:00</t>
  </si>
  <si>
    <t>12/12/1996 00:00</t>
  </si>
  <si>
    <t>12/06/1986 00:00</t>
  </si>
  <si>
    <t>23/10/1991 00:00</t>
  </si>
  <si>
    <t>24/10/2001 00:00</t>
  </si>
  <si>
    <t>30/04/1994 00:00</t>
  </si>
  <si>
    <t>14/10/2004 00:00</t>
  </si>
  <si>
    <t>19/10/2006 00:00</t>
  </si>
  <si>
    <t>23/06/2009 00:00</t>
  </si>
  <si>
    <t>14/04/2009 00:00</t>
  </si>
  <si>
    <t>14/01/2010 00:00</t>
  </si>
  <si>
    <t>15/09/2010 00:00</t>
  </si>
  <si>
    <t>06/03/2012 00:00</t>
  </si>
  <si>
    <t>19/12/2012 00:00</t>
  </si>
  <si>
    <t>22/03/2012 00:00</t>
  </si>
  <si>
    <t>23/10/2013 00:00</t>
  </si>
  <si>
    <t>21/03/2006 00:00</t>
  </si>
  <si>
    <t>22/08/2013 00:00</t>
  </si>
  <si>
    <t>30/01/1990 00:00</t>
  </si>
  <si>
    <t>19/09/1985 00:00</t>
  </si>
  <si>
    <t>02/12/1992 00:00</t>
  </si>
  <si>
    <t>25/04/2002 00:00</t>
  </si>
  <si>
    <t>30/03/1971 00:00</t>
  </si>
  <si>
    <t>13/02/2002 00:00</t>
  </si>
  <si>
    <t>09/08/2006 00:00</t>
  </si>
  <si>
    <t>02/09/2010 00:00</t>
  </si>
  <si>
    <t>07/08/2009 00:00</t>
  </si>
  <si>
    <t>24/05/2023 00:00</t>
  </si>
  <si>
    <t>28/10/1997 00:00</t>
  </si>
  <si>
    <t>25/04/1989 00:00</t>
  </si>
  <si>
    <t>02/07/1992 00:00</t>
  </si>
  <si>
    <t>26/06/1991 00:00</t>
  </si>
  <si>
    <t>09/06/1987 00:00</t>
  </si>
  <si>
    <t>25/06/1987 00:00</t>
  </si>
  <si>
    <t>25/02/1965 00:00</t>
  </si>
  <si>
    <t>17/12/1953 00:00</t>
  </si>
  <si>
    <t>21/06/1984 00:00</t>
  </si>
  <si>
    <t>30/05/1972 00:00</t>
  </si>
  <si>
    <t>26/09/2001 00:00</t>
  </si>
  <si>
    <t>07/04/1998 00:00</t>
  </si>
  <si>
    <t>03/10/2001 00:00</t>
  </si>
  <si>
    <t>12/07/1993 00:00</t>
  </si>
  <si>
    <t>03/02/1999 00:00</t>
  </si>
  <si>
    <t>17/10/1987 00:00</t>
  </si>
  <si>
    <t>08/04/2008 00:00</t>
  </si>
  <si>
    <t>05/05/2004 00:00</t>
  </si>
  <si>
    <t>29/10/2003 00:00</t>
  </si>
  <si>
    <t>09/12/2005 00:00</t>
  </si>
  <si>
    <t>20/12/2004 00:00</t>
  </si>
  <si>
    <t>21/06/2005 00:00</t>
  </si>
  <si>
    <t>05/11/2007 00:00</t>
  </si>
  <si>
    <t>10/05/2006 00:00</t>
  </si>
  <si>
    <t>02/12/2008 00:00</t>
  </si>
  <si>
    <t>06/08/2008 00:00</t>
  </si>
  <si>
    <t>08/09/2010 00:00</t>
  </si>
  <si>
    <t>21/09/2010 00:00</t>
  </si>
  <si>
    <t>03/08/2010 00:00</t>
  </si>
  <si>
    <t>20/04/2010 00:00</t>
  </si>
  <si>
    <t>11/06/2010 00:00</t>
  </si>
  <si>
    <t>08/11/2011 00:00</t>
  </si>
  <si>
    <t>19/09/2013 00:00</t>
  </si>
  <si>
    <t>14/06/2013 00:00</t>
  </si>
  <si>
    <t>13/12/2013 00:00</t>
  </si>
  <si>
    <t>03/09/2014 00:00</t>
  </si>
  <si>
    <t>30/10/2013 00:00</t>
  </si>
  <si>
    <t>20/07/2014 00:00</t>
  </si>
  <si>
    <t>06/12/2018 00:00</t>
  </si>
  <si>
    <t>18/12/2019 00:00</t>
  </si>
  <si>
    <t>15/08/2022 00:00</t>
  </si>
  <si>
    <t>07/09/2022 00:00</t>
  </si>
  <si>
    <t>28/06/2023 00:00</t>
  </si>
  <si>
    <t>09/07/2014 00:00</t>
  </si>
  <si>
    <t>01/12/1993 00:00</t>
  </si>
  <si>
    <t>29/01/2002 00:00</t>
  </si>
  <si>
    <t>23/09/2008 00:00</t>
  </si>
  <si>
    <t>26/01/2012 00:00</t>
  </si>
  <si>
    <t>03/03/2011 00:00</t>
  </si>
  <si>
    <t>21/09/2012 00:00</t>
  </si>
  <si>
    <t>21/05/2013 00:00</t>
  </si>
  <si>
    <t>19/11/2021 00:00</t>
  </si>
  <si>
    <t>02/11/2022 00:00</t>
  </si>
  <si>
    <t>08/05/2002 00:00</t>
  </si>
  <si>
    <t>10/04/2013 00:00</t>
  </si>
  <si>
    <t>05/12/2013 00:00</t>
  </si>
  <si>
    <t>13/11/2017 00:00</t>
  </si>
  <si>
    <t>24/07/2023 00:00</t>
  </si>
  <si>
    <t>28/10/2013 00:00</t>
  </si>
  <si>
    <t>09/12/2019 00:00</t>
  </si>
  <si>
    <t>26/02/2008 00:00</t>
  </si>
  <si>
    <t>15/07/2009 00:00</t>
  </si>
  <si>
    <t>26/05/2010 00:00</t>
  </si>
  <si>
    <t>20/11/2012 00:00</t>
  </si>
  <si>
    <t>13/12/2011 00:00</t>
  </si>
  <si>
    <t>25/02/2013 00:00</t>
  </si>
  <si>
    <t>02/03/2012 00:00</t>
  </si>
  <si>
    <t>17/10/2014 00:00</t>
  </si>
  <si>
    <t>23/05/2014 00:00</t>
  </si>
  <si>
    <t>30/09/1992 00:00</t>
  </si>
  <si>
    <t>26/02/1990 00:00</t>
  </si>
  <si>
    <t>06/09/1994 00:00</t>
  </si>
  <si>
    <t>25/10/1996 00:00</t>
  </si>
  <si>
    <t>02/07/1997 00:00</t>
  </si>
  <si>
    <t>06/01/2000 00:00</t>
  </si>
  <si>
    <t>26/05/2004 00:00</t>
  </si>
  <si>
    <t>24/02/2009 00:00</t>
  </si>
  <si>
    <t>12/07/2005 00:00</t>
  </si>
  <si>
    <t>11/11/2009 00:00</t>
  </si>
  <si>
    <t>30/09/2008 00:00</t>
  </si>
  <si>
    <t>29/07/2009 00:00</t>
  </si>
  <si>
    <t>07/11/2012 00:00</t>
  </si>
  <si>
    <t>05/11/2008 00:00</t>
  </si>
  <si>
    <t>05/05/2010 00:00</t>
  </si>
  <si>
    <t>20/10/2008 00:00</t>
  </si>
  <si>
    <t>05/04/2012 00:00</t>
  </si>
  <si>
    <t>13/04/2009 00:00</t>
  </si>
  <si>
    <t>18/07/2019 00:00</t>
  </si>
  <si>
    <t>03/07/2012 00:00</t>
  </si>
  <si>
    <t>15/12/2014 00:00</t>
  </si>
  <si>
    <t>17/12/2014 00:00</t>
  </si>
  <si>
    <t>13/07/2016 00:00</t>
  </si>
  <si>
    <t>08/12/2017 00:00</t>
  </si>
  <si>
    <t>08/08/2019 00:00</t>
  </si>
  <si>
    <t>13/07/2021 00:00</t>
  </si>
  <si>
    <t>12/03/2021 00:00</t>
  </si>
  <si>
    <t>04/07/2021 00:00</t>
  </si>
  <si>
    <t>20/04/2022 00:00</t>
  </si>
  <si>
    <t>27/05/2022 00:00</t>
  </si>
  <si>
    <t>23/07/2014 00:00</t>
  </si>
  <si>
    <t>02/11/2005 00:00</t>
  </si>
  <si>
    <t>01/07/2004 00:00</t>
  </si>
  <si>
    <t>20/11/2009 00:00</t>
  </si>
  <si>
    <t>11/12/2019 00:00</t>
  </si>
  <si>
    <t>18/11/2020 00:00</t>
  </si>
  <si>
    <t>15/03/1994 00:00</t>
  </si>
  <si>
    <t>18/05/2004 00:00</t>
  </si>
  <si>
    <t>05/03/2018 00:00</t>
  </si>
  <si>
    <t>15/12/2017 00:00</t>
  </si>
  <si>
    <t>20/11/1991 00:00</t>
  </si>
  <si>
    <t>12/12/2006 00:00</t>
  </si>
  <si>
    <t>04/12/2007 00:00</t>
  </si>
  <si>
    <t>01/05/2013 00:00</t>
  </si>
  <si>
    <t>23/07/2018 00:00</t>
  </si>
  <si>
    <t>29/03/2021 00:00</t>
  </si>
  <si>
    <t>31/01/1989 00:00</t>
  </si>
  <si>
    <t>22/06/1989 00:00</t>
  </si>
  <si>
    <t>05/07/1990 00:00</t>
  </si>
  <si>
    <t>18/09/1996 00:00</t>
  </si>
  <si>
    <t>27/06/1996 00:00</t>
  </si>
  <si>
    <t>11/05/1976 00:00</t>
  </si>
  <si>
    <t>07/06/1979 00:00</t>
  </si>
  <si>
    <t>14/03/1996 00:00</t>
  </si>
  <si>
    <t>24/02/2002 00:00</t>
  </si>
  <si>
    <t>20/09/2002 00:00</t>
  </si>
  <si>
    <t>07/11/2013 00:00</t>
  </si>
  <si>
    <t>06/11/2012 00:00</t>
  </si>
  <si>
    <t>21/09/2017 00:00</t>
  </si>
  <si>
    <t>16/12/2019 00:00</t>
  </si>
  <si>
    <t>09/05/2022 00:00</t>
  </si>
  <si>
    <t>10/04/2024 00:00</t>
  </si>
  <si>
    <t>18/07/2006 00:00</t>
  </si>
  <si>
    <t>21/12/2015 00:00</t>
  </si>
  <si>
    <t>12/10/2022 00:00</t>
  </si>
  <si>
    <t>03/10/2023 00:00</t>
  </si>
  <si>
    <t>17/11/1993 00:00</t>
  </si>
  <si>
    <t>05/03/1998 00:00</t>
  </si>
  <si>
    <t>17/09/1997 00:00</t>
  </si>
  <si>
    <t>17/07/1997 00:00</t>
  </si>
  <si>
    <t>10/04/1973 00:00</t>
  </si>
  <si>
    <t>23/04/2008 00:00</t>
  </si>
  <si>
    <t>12/02/2008 00:00</t>
  </si>
  <si>
    <t>26/01/2009 00:00</t>
  </si>
  <si>
    <t>03/06/2011 00:00</t>
  </si>
  <si>
    <t>26/08/2010 00:00</t>
  </si>
  <si>
    <t>02/02/2010 00:00</t>
  </si>
  <si>
    <t>23/11/2011 00:00</t>
  </si>
  <si>
    <t>15/03/2011 00:00</t>
  </si>
  <si>
    <t>12/04/2012 00:00</t>
  </si>
  <si>
    <t>29/08/2012 00:00</t>
  </si>
  <si>
    <t>12/02/2014 00:00</t>
  </si>
  <si>
    <t>04/12/2009 00:00</t>
  </si>
  <si>
    <t>18/09/2007 00:00</t>
  </si>
  <si>
    <t>27/06/2002 00:00</t>
  </si>
  <si>
    <t>15/05/1997 00:00</t>
  </si>
  <si>
    <t>24/10/1989 00:00</t>
  </si>
  <si>
    <t>23/08/2000 00:00</t>
  </si>
  <si>
    <t>10/08/1997 00:00</t>
  </si>
  <si>
    <t>22/04/1997 00:00</t>
  </si>
  <si>
    <t>22/07/1975 00:00</t>
  </si>
  <si>
    <t>01/05/2012 00:00</t>
  </si>
  <si>
    <t>06/06/2013 00:00</t>
  </si>
  <si>
    <t>27/09/2023 00:00</t>
  </si>
  <si>
    <t>09/12/2003 00:00</t>
  </si>
  <si>
    <t>03/11/2010 00:00</t>
  </si>
  <si>
    <t>25/09/2008 00:00</t>
  </si>
  <si>
    <t>01/11/2017 00:00</t>
  </si>
  <si>
    <t>27/08/2020 00:00</t>
  </si>
  <si>
    <t>16/04/1996 00:00</t>
  </si>
  <si>
    <t>12/03/2018 00:00</t>
  </si>
  <si>
    <t>17/03/2010 00:00</t>
  </si>
  <si>
    <t>25/07/2011 00:00</t>
  </si>
  <si>
    <t>30/10/2014 00:00</t>
  </si>
  <si>
    <t>26/04/2021 00:00</t>
  </si>
  <si>
    <t>08/12/2021 00:00</t>
  </si>
  <si>
    <t>21/07/2015 00:00</t>
  </si>
  <si>
    <t>27/05/2015 00:00</t>
  </si>
  <si>
    <t>29/01/1985 00:00</t>
  </si>
  <si>
    <t>03/05/2010 00:00</t>
  </si>
  <si>
    <t>01/05/2021 00:00</t>
  </si>
  <si>
    <t>06/05/1980 00:00</t>
  </si>
  <si>
    <t>10/07/2024 00:00</t>
  </si>
  <si>
    <t>22/07/1980 00:00</t>
  </si>
  <si>
    <t>19/12/2005 00:00</t>
  </si>
  <si>
    <t>02/07/2009 00:00</t>
  </si>
  <si>
    <t>09/05/2016 00:00</t>
  </si>
  <si>
    <t>01/04/2016 00:00</t>
  </si>
  <si>
    <t>14/12/2017 00:00</t>
  </si>
  <si>
    <t>03/10/2016 00:00</t>
  </si>
  <si>
    <t>20/11/2019 00:00</t>
  </si>
  <si>
    <t>19/04/2021 00:00</t>
  </si>
  <si>
    <t>31/07/1985 00:00</t>
  </si>
  <si>
    <t>24/05/1988 00:00</t>
  </si>
  <si>
    <t>23/12/2020 00:00</t>
  </si>
  <si>
    <t>09/01/2019 00:00</t>
  </si>
  <si>
    <t>13/12/2017 00:00</t>
  </si>
  <si>
    <t>13/12/2022 00:00</t>
  </si>
  <si>
    <t>19/10/2010 00:00</t>
  </si>
  <si>
    <t>15/01/2019 00:00</t>
  </si>
  <si>
    <t>15/03/2022 00:00</t>
  </si>
  <si>
    <t>01/08/2008 00:00</t>
  </si>
  <si>
    <t>12/03/2019 00:00</t>
  </si>
  <si>
    <t>17/07/1996 00:00</t>
  </si>
  <si>
    <t>27/03/2002 00:00</t>
  </si>
  <si>
    <t>21/06/2007 00:00</t>
  </si>
  <si>
    <t>13/02/2008 00:00</t>
  </si>
  <si>
    <t>16/12/2015 00:00</t>
  </si>
  <si>
    <t>04/11/2013 00:00</t>
  </si>
  <si>
    <t>26/09/2013 00:00</t>
  </si>
  <si>
    <t>11/12/2009 00:00</t>
  </si>
  <si>
    <t>28/11/2014 00:00</t>
  </si>
  <si>
    <t>12/12/2007 00:00</t>
  </si>
  <si>
    <t>08/04/2020 00:00</t>
  </si>
  <si>
    <t>16/08/2017 00:00</t>
  </si>
  <si>
    <t>13/04/2020 00:00</t>
  </si>
  <si>
    <t>14/01/2004 00:00</t>
  </si>
  <si>
    <t>13/08/2010 00:00</t>
  </si>
  <si>
    <t>14/05/2004 00:00</t>
  </si>
  <si>
    <t>20/11/2013 00:00</t>
  </si>
  <si>
    <t>25/08/2004 00:00</t>
  </si>
  <si>
    <t>04/11/2009 00:00</t>
  </si>
  <si>
    <t>20/12/2010 00:00</t>
  </si>
  <si>
    <t>21/10/2009 00:00</t>
  </si>
  <si>
    <t>05/12/2014 00:00</t>
  </si>
  <si>
    <t>28/04/2017 00:00</t>
  </si>
  <si>
    <t>06/06/2020 00:00</t>
  </si>
  <si>
    <t>08/08/2103 00:00</t>
  </si>
  <si>
    <t>14/05/2013 00:00</t>
  </si>
  <si>
    <t>07/07/2020 00:00</t>
  </si>
  <si>
    <t>09/04/2011 00:00</t>
  </si>
  <si>
    <t>20/12/2016 00:00</t>
  </si>
  <si>
    <t>22/07/2022 00:00</t>
  </si>
  <si>
    <t>28/03/2008 00:00</t>
  </si>
  <si>
    <t>21/07/2023 00:00</t>
  </si>
  <si>
    <t>14/08/2018 00:00</t>
  </si>
  <si>
    <t>07/04/2020 00:00</t>
  </si>
  <si>
    <t>20/07/2019 00:00</t>
  </si>
  <si>
    <t>06/10/2010 00:00</t>
  </si>
  <si>
    <t>28/04/2020 00:00</t>
  </si>
  <si>
    <t>05/12/2003 00:00</t>
  </si>
  <si>
    <t>13/12/2016 00:00</t>
  </si>
  <si>
    <t>12/06/2023 00:00</t>
  </si>
  <si>
    <t>01/08/2012 00:00</t>
  </si>
  <si>
    <t>27/11/2015 00:00</t>
  </si>
  <si>
    <t>03/12/2015 00:00</t>
  </si>
  <si>
    <t>26/02/2009 00:00</t>
  </si>
  <si>
    <t>09/09/2020 00:00</t>
  </si>
  <si>
    <t>14/12/2007 00:00</t>
  </si>
  <si>
    <t>08/05/2009 00:00</t>
  </si>
  <si>
    <t>28/10/2018 00:00</t>
  </si>
  <si>
    <t>22/03/2011 00:00</t>
  </si>
  <si>
    <t>27/11/2019 00:00</t>
  </si>
  <si>
    <t>15/01/2008 00:00</t>
  </si>
  <si>
    <t>13/11/2008 00:00</t>
  </si>
  <si>
    <t>15/11/2019 00:00</t>
  </si>
  <si>
    <t>09/03/1998 00:00</t>
  </si>
  <si>
    <t>17/03/2003 00:00</t>
  </si>
  <si>
    <t>28/09/2016 00:00</t>
  </si>
  <si>
    <t>07/06/2023 00:00</t>
  </si>
  <si>
    <t>20/12/2007 00:00</t>
  </si>
  <si>
    <t>29/05/2012 00:00</t>
  </si>
  <si>
    <t>11/01/2023 00:00</t>
  </si>
  <si>
    <t>25/05/2016 00:00</t>
  </si>
  <si>
    <t>09/12/2015 00:00</t>
  </si>
  <si>
    <t>22/09/2020 00:00</t>
  </si>
  <si>
    <t>23/12/2008 00:00</t>
  </si>
  <si>
    <t>27/07/2016 00:00</t>
  </si>
  <si>
    <t>24/11/2009 00:00</t>
  </si>
  <si>
    <t>03/10/2011 00:00</t>
  </si>
  <si>
    <t>29/03/2012 00:00</t>
  </si>
  <si>
    <t>12/12/2012 00:00</t>
  </si>
  <si>
    <t>02/07/2020 00:00</t>
  </si>
  <si>
    <t>12/05/2010 00:00</t>
  </si>
  <si>
    <t>23/03/2012 00:00</t>
  </si>
  <si>
    <t>10/07/1996 00:00</t>
  </si>
  <si>
    <t>14/12/1994 00:00</t>
  </si>
  <si>
    <t>01/10/2003 00:00</t>
  </si>
  <si>
    <t>22/04/2020 00:00</t>
  </si>
  <si>
    <t>07/11/2014 00:00</t>
  </si>
  <si>
    <t>10/08/2022 00:00</t>
  </si>
  <si>
    <t>29/06/2021 00:00</t>
  </si>
  <si>
    <t>27/03/2008 00:00</t>
  </si>
  <si>
    <t>29/06/2020 00:00</t>
  </si>
  <si>
    <t>19/02/2008 00:00</t>
  </si>
  <si>
    <t>21/03/2007 00:00</t>
  </si>
  <si>
    <t>21/05/2008 00:00</t>
  </si>
  <si>
    <t>06/06/2016 00:00</t>
  </si>
  <si>
    <t>01/11/1995 00:00</t>
  </si>
  <si>
    <t>12/01/1995 00:00</t>
  </si>
  <si>
    <t>15/03/2000 00:00</t>
  </si>
  <si>
    <t>10/11/2009 00:00</t>
  </si>
  <si>
    <t>16/06/2022 00:00</t>
  </si>
  <si>
    <t>16/11/2023 00:00</t>
  </si>
  <si>
    <t>17/12/1997 00:00</t>
  </si>
  <si>
    <t>20/07/1997 00:00</t>
  </si>
  <si>
    <t>19/04/1977 00:00</t>
  </si>
  <si>
    <t>01/01/2022 00:00</t>
  </si>
  <si>
    <t>18/05/2017 00:00</t>
  </si>
  <si>
    <t>13/07/2006 00:00</t>
  </si>
  <si>
    <t>10/10/2012 00:00</t>
  </si>
  <si>
    <t>21/09/1995 00:00</t>
  </si>
  <si>
    <t>25/03/1992 00:00</t>
  </si>
  <si>
    <t>10/03/1992 00:00</t>
  </si>
  <si>
    <t>17/03/1992 00:00</t>
  </si>
  <si>
    <t>01/10/1997 00:00</t>
  </si>
  <si>
    <t>22/09/1993 00:00</t>
  </si>
  <si>
    <t>27/02/1990 00:00</t>
  </si>
  <si>
    <t>12/11/1990 00:00</t>
  </si>
  <si>
    <t>21/10/1986 00:00</t>
  </si>
  <si>
    <t>30/05/1985 00:00</t>
  </si>
  <si>
    <t>30/04/1985 00:00</t>
  </si>
  <si>
    <t>29/11/1990 00:00</t>
  </si>
  <si>
    <t>28/03/1991 00:00</t>
  </si>
  <si>
    <t>23/06/1988 00:00</t>
  </si>
  <si>
    <t>22/12/1988 00:00</t>
  </si>
  <si>
    <t>16/08/1989 00:00</t>
  </si>
  <si>
    <t>09/06/1988 00:00</t>
  </si>
  <si>
    <t>22/04/1986 00:00</t>
  </si>
  <si>
    <t>19/06/1986 00:00</t>
  </si>
  <si>
    <t>13/05/1993 00:00</t>
  </si>
  <si>
    <t>30/11/1989 00:00</t>
  </si>
  <si>
    <t>31/03/1988 00:00</t>
  </si>
  <si>
    <t>25/05/1989 00:00</t>
  </si>
  <si>
    <t>13/02/1990 00:00</t>
  </si>
  <si>
    <t>24/04/1991 00:00</t>
  </si>
  <si>
    <t>15/01/1992 00:00</t>
  </si>
  <si>
    <t>29/06/1993 00:00</t>
  </si>
  <si>
    <t>27/09/1995 00:00</t>
  </si>
  <si>
    <t>09/11/1993 00:00</t>
  </si>
  <si>
    <t>23/11/1993 00:00</t>
  </si>
  <si>
    <t>08/06/1994 00:00</t>
  </si>
  <si>
    <t>29/11/1995 00:00</t>
  </si>
  <si>
    <t>19/02/1997 00:00</t>
  </si>
  <si>
    <t>27/10/1999 00:00</t>
  </si>
  <si>
    <t>12/05/1987 00:00</t>
  </si>
  <si>
    <t>18/09/1997 00:00</t>
  </si>
  <si>
    <t>22/05/1997 00:00</t>
  </si>
  <si>
    <t>20/06/1996 00:00</t>
  </si>
  <si>
    <t>17/10/2001 00:00</t>
  </si>
  <si>
    <t>09/06/1977 00:00</t>
  </si>
  <si>
    <t>26/04/1977 00:00</t>
  </si>
  <si>
    <t>23/11/1976 00:00</t>
  </si>
  <si>
    <t>15/07/1976 00:00</t>
  </si>
  <si>
    <t>24/01/1976 00:00</t>
  </si>
  <si>
    <t>27/04/1976 00:00</t>
  </si>
  <si>
    <t>10/02/1976 00:00</t>
  </si>
  <si>
    <t>11/12/1975 00:00</t>
  </si>
  <si>
    <t>21/10/1975 00:00</t>
  </si>
  <si>
    <t>09/06/1975 00:00</t>
  </si>
  <si>
    <t>14/01/1975 00:00</t>
  </si>
  <si>
    <t>12/11/1974 00:00</t>
  </si>
  <si>
    <t>14/09/1967 00:00</t>
  </si>
  <si>
    <t>07/05/1985 00:00</t>
  </si>
  <si>
    <t>16/06/1959 00:00</t>
  </si>
  <si>
    <t>21/01/1958 00:00</t>
  </si>
  <si>
    <t>18/02/1954 00:00</t>
  </si>
  <si>
    <t>06/02/1997 00:00</t>
  </si>
  <si>
    <t>14/07/2000 00:00</t>
  </si>
  <si>
    <t>02/04/1998 00:00</t>
  </si>
  <si>
    <t>16/09/1998 00:00</t>
  </si>
  <si>
    <t>22/09/1999 00:00</t>
  </si>
  <si>
    <t>16/03/2006 00:00</t>
  </si>
  <si>
    <t>11/08/1999 00:00</t>
  </si>
  <si>
    <t>25/02/2003 00:00</t>
  </si>
  <si>
    <t>06/05/1998 00:00</t>
  </si>
  <si>
    <t>11/12/1996 00:00</t>
  </si>
  <si>
    <t>04/12/1996 00:00</t>
  </si>
  <si>
    <t>26/04/2000 00:00</t>
  </si>
  <si>
    <t>26/01/2000 00:00</t>
  </si>
  <si>
    <t>18/11/1997 00:00</t>
  </si>
  <si>
    <t>07/06/2000 00:00</t>
  </si>
  <si>
    <t>17/05/1984 00:00</t>
  </si>
  <si>
    <t>08/12/1988 00:00</t>
  </si>
  <si>
    <t>25/10/1983 00:00</t>
  </si>
  <si>
    <t>04/10/1983 00:00</t>
  </si>
  <si>
    <t>23/08/1983 00:00</t>
  </si>
  <si>
    <t>25/03/1982 00:00</t>
  </si>
  <si>
    <t>01/12/1981 00:00</t>
  </si>
  <si>
    <t>12/05/1981 00:00</t>
  </si>
  <si>
    <t>02/12/1980 00:00</t>
  </si>
  <si>
    <t>10/06/1980 00:00</t>
  </si>
  <si>
    <t>19/06/1979 00:00</t>
  </si>
  <si>
    <t>14/06/1979 00:00</t>
  </si>
  <si>
    <t>31/05/1979 00:00</t>
  </si>
  <si>
    <t>06/03/1979 00:00</t>
  </si>
  <si>
    <t>16/05/1978 00:00</t>
  </si>
  <si>
    <t>27/05/1982 00:00</t>
  </si>
  <si>
    <t>03/06/1982 00:00</t>
  </si>
  <si>
    <t>10/06/1982 00:00</t>
  </si>
  <si>
    <t>03/08/1982 00:00</t>
  </si>
  <si>
    <t>05/07/1973 00:00</t>
  </si>
  <si>
    <t>28/06/1973 00:00</t>
  </si>
  <si>
    <t>08/08/1972 00:00</t>
  </si>
  <si>
    <t>14/03/1972 00:00</t>
  </si>
  <si>
    <t>01/02/1972 00:00</t>
  </si>
  <si>
    <t>03/08/1971 00:00</t>
  </si>
  <si>
    <t>06/07/1972 00:00</t>
  </si>
  <si>
    <t>25/05/1971 00:00</t>
  </si>
  <si>
    <t>19/05/1970 00:00</t>
  </si>
  <si>
    <t>31/03/1970 00:00</t>
  </si>
  <si>
    <t>09/05/1978 00:00</t>
  </si>
  <si>
    <t>27/04/1978 00:00</t>
  </si>
  <si>
    <t>13/09/1977 00:00</t>
  </si>
  <si>
    <t>16/01/1951 00:00</t>
  </si>
  <si>
    <t>17/06/1999 00:00</t>
  </si>
  <si>
    <t>17/09/1998 00:00</t>
  </si>
  <si>
    <t>15/09/1998 00:00</t>
  </si>
  <si>
    <t>27/05/1999 00:00</t>
  </si>
  <si>
    <t>25/06/1985 00:00</t>
  </si>
  <si>
    <t>08/06/1999 00:00</t>
  </si>
  <si>
    <t>10/09/1998 00:00</t>
  </si>
  <si>
    <t>19/12/1985 00:00</t>
  </si>
  <si>
    <t>23/11/1999 00:00</t>
  </si>
  <si>
    <t>23/08/1999 00:00</t>
  </si>
  <si>
    <t>31/05/2007 00:00</t>
  </si>
  <si>
    <t>21/12/2000 00:00</t>
  </si>
  <si>
    <t>15/01/1998 00:00</t>
  </si>
  <si>
    <t>24/05/1994 00:00</t>
  </si>
  <si>
    <t>12/12/1993 00:00</t>
  </si>
  <si>
    <t>01/05/2000 00:00</t>
  </si>
  <si>
    <t>02/02/2000 00:00</t>
  </si>
  <si>
    <t>10/02/1997 00:00</t>
  </si>
  <si>
    <t>07/02/2000 00:00</t>
  </si>
  <si>
    <t>30/11/2000 00:00</t>
  </si>
  <si>
    <t>01/12/2004 00:00</t>
  </si>
  <si>
    <t>08/02/2006 00:00</t>
  </si>
  <si>
    <t>07/01/1999 00:00</t>
  </si>
  <si>
    <t>23/05/2000 00:00</t>
  </si>
  <si>
    <t>13/10/1999 00:00</t>
  </si>
  <si>
    <t>10/10/2001 00:00</t>
  </si>
  <si>
    <t>16/06/1988 00:00</t>
  </si>
  <si>
    <t>14/03/2002 00:00</t>
  </si>
  <si>
    <t>25/04/2008 00:00</t>
  </si>
  <si>
    <t>12/09/2001 00:00</t>
  </si>
  <si>
    <t>31/03/2000 00:00</t>
  </si>
  <si>
    <t>28/07/2005 00:00</t>
  </si>
  <si>
    <t>25/07/2002 00:00</t>
  </si>
  <si>
    <t>04/12/2001 00:00</t>
  </si>
  <si>
    <t>24/05/2001 00:00</t>
  </si>
  <si>
    <t>09/01/2004 00:00</t>
  </si>
  <si>
    <t>18/01/2001 00:00</t>
  </si>
  <si>
    <t>04/09/2001 00:00</t>
  </si>
  <si>
    <t>19/09/2002 00:00</t>
  </si>
  <si>
    <t>07/06/2002 00:00</t>
  </si>
  <si>
    <t>09/08/2004 00:00</t>
  </si>
  <si>
    <t>22/06/2005 00:00</t>
  </si>
  <si>
    <t>24/06/2003 00:00</t>
  </si>
  <si>
    <t>26/06/2003 00:00</t>
  </si>
  <si>
    <t>19/11/2004 00:00</t>
  </si>
  <si>
    <t>02/08/2006 00:00</t>
  </si>
  <si>
    <t>02/12/2004 00:00</t>
  </si>
  <si>
    <t>08/07/2004 00:00</t>
  </si>
  <si>
    <t>29/01/2009 00:00</t>
  </si>
  <si>
    <t>19/02/2004 00:00</t>
  </si>
  <si>
    <t>17/06/2004 00:00</t>
  </si>
  <si>
    <t>12/06/2007 00:00</t>
  </si>
  <si>
    <t>13/02/2007 00:00</t>
  </si>
  <si>
    <t>24/08/2004 00:00</t>
  </si>
  <si>
    <t>29/11/2006 00:00</t>
  </si>
  <si>
    <t>10/11/2005 00:00</t>
  </si>
  <si>
    <t>09/05/2007 00:00</t>
  </si>
  <si>
    <t>14/06/2005 00:00</t>
  </si>
  <si>
    <t>02/06/2005 00:00</t>
  </si>
  <si>
    <t>18/01/2002 00:00</t>
  </si>
  <si>
    <t>07/02/2006 00:00</t>
  </si>
  <si>
    <t>03/09/2008 00:00</t>
  </si>
  <si>
    <t>24/03/2006 00:00</t>
  </si>
  <si>
    <t>18/05/2010 00:00</t>
  </si>
  <si>
    <t>05/03/2009 00:00</t>
  </si>
  <si>
    <t>02/10/2009 00:00</t>
  </si>
  <si>
    <t>11/03/2010 00:00</t>
  </si>
  <si>
    <t>08/06/2010 00:00</t>
  </si>
  <si>
    <t>27/07/2009 00:00</t>
  </si>
  <si>
    <t>12/07/2011 00:00</t>
  </si>
  <si>
    <t>23/09/2011 00:00</t>
  </si>
  <si>
    <t>05/03/2013 00:00</t>
  </si>
  <si>
    <t>14/12/2011 00:00</t>
  </si>
  <si>
    <t>28/03/2011 00:00</t>
  </si>
  <si>
    <t>22/05/2020 00:00</t>
  </si>
  <si>
    <t>27/07/2012 00:00</t>
  </si>
  <si>
    <t>25/11/2014 00:00</t>
  </si>
  <si>
    <t>22/07/2016 00:00</t>
  </si>
  <si>
    <t>18/06/2020 00:00</t>
  </si>
  <si>
    <t>10/08/2020 00:00</t>
  </si>
  <si>
    <t>14/08/2020 00:00</t>
  </si>
  <si>
    <t>31/01/2022 00:00</t>
  </si>
  <si>
    <t>22/07/2020 00:00</t>
  </si>
  <si>
    <t>12/05/2022 00:00</t>
  </si>
  <si>
    <t>12/08/1998 00:00</t>
  </si>
  <si>
    <t>16/06/2018 00:00</t>
  </si>
  <si>
    <t>Sudeste</t>
  </si>
  <si>
    <t>Centro Oeste</t>
  </si>
  <si>
    <t>Nacional</t>
  </si>
  <si>
    <t>Sul</t>
  </si>
  <si>
    <t>Norte</t>
  </si>
  <si>
    <t>Nordeste</t>
  </si>
  <si>
    <t>03/07/2017 00:00</t>
  </si>
  <si>
    <t>04/09/2009 00:00</t>
  </si>
  <si>
    <t>02/03/1999 00:00</t>
  </si>
  <si>
    <t>16/08/2022 00:00</t>
  </si>
  <si>
    <t>27/09/2021 00:00</t>
  </si>
  <si>
    <t>26/11/2020 00:00</t>
  </si>
  <si>
    <t>22/04/2003 00:00</t>
  </si>
  <si>
    <t>11/09/2003 00:00</t>
  </si>
  <si>
    <t>12/03/2020 00:00</t>
  </si>
  <si>
    <t>16/09/2022 00:00</t>
  </si>
  <si>
    <t>16/05/2005 00:00</t>
  </si>
  <si>
    <t>31/07/2024 00:00</t>
  </si>
  <si>
    <t>20/07/2018 00:00</t>
  </si>
  <si>
    <t>09/08/2022 00:00</t>
  </si>
  <si>
    <t>25/01/2024 00:00</t>
  </si>
  <si>
    <t>17/03/2008 00:00</t>
  </si>
  <si>
    <t>01/12/2008 00:00</t>
  </si>
  <si>
    <t>25/10/2016 00:00</t>
  </si>
  <si>
    <t>02/09/2022 00:00</t>
  </si>
  <si>
    <t>20/10/2023 00:00</t>
  </si>
  <si>
    <t>02/02/2024 00:00</t>
  </si>
  <si>
    <t>29/07/2024 00:00</t>
  </si>
  <si>
    <t>03/06/2020 00:00</t>
  </si>
  <si>
    <t>01/01/1940 00:00</t>
  </si>
  <si>
    <t>27/05/1992 00:00</t>
  </si>
  <si>
    <t>15/06/1999 00:00</t>
  </si>
  <si>
    <t>26/10/2007 00:00</t>
  </si>
  <si>
    <t>11/08/2017 00:00</t>
  </si>
  <si>
    <t>07/06/2022 00:00</t>
  </si>
  <si>
    <t>09/02/2024 00:00</t>
  </si>
  <si>
    <t>02/08/2024 00:00</t>
  </si>
  <si>
    <t>19/05/1994 00:00</t>
  </si>
  <si>
    <t>04/05/1992 00:00</t>
  </si>
  <si>
    <t>22/03/1996 00:00</t>
  </si>
  <si>
    <t>01/01/1990 23:59</t>
  </si>
  <si>
    <t>05/05/1998 00:00</t>
  </si>
  <si>
    <t>10/02/1999 00:00</t>
  </si>
  <si>
    <t>21/05/1999 00:00</t>
  </si>
  <si>
    <t>21/05/2000 00:00</t>
  </si>
  <si>
    <t>01/02/2001 00:00</t>
  </si>
  <si>
    <t>16/04/2001 00:00</t>
  </si>
  <si>
    <t>04/10/2012 00:00</t>
  </si>
  <si>
    <t>08/08/2022 00:00</t>
  </si>
  <si>
    <t>29/09/2023 00:00</t>
  </si>
  <si>
    <t>31/10/2023 00:00</t>
  </si>
  <si>
    <t>08/05/2024 00:00</t>
  </si>
  <si>
    <t>04/01/1991 00:00</t>
  </si>
  <si>
    <t>27/06/1991 00:00</t>
  </si>
  <si>
    <t>20/10/1990 00:00</t>
  </si>
  <si>
    <t>31/05/1993 00:00</t>
  </si>
  <si>
    <t>02/10/2002 00:00</t>
  </si>
  <si>
    <t>28/05/2001 00:00</t>
  </si>
  <si>
    <t>19/01/2000 00:00</t>
  </si>
  <si>
    <t>21/11/2000 00:00</t>
  </si>
  <si>
    <t>15/07/2003 00:00</t>
  </si>
  <si>
    <t>30/08/2004 00:00</t>
  </si>
  <si>
    <t>26/04/2005 00:00</t>
  </si>
  <si>
    <t>29/02/2008 00:00</t>
  </si>
  <si>
    <t>12/05/2008 00:00</t>
  </si>
  <si>
    <t>03/12/2008 00:00</t>
  </si>
  <si>
    <t>29/11/2010 00:00</t>
  </si>
  <si>
    <t>03/08/2016 00:00</t>
  </si>
  <si>
    <t>17/07/2018 00:00</t>
  </si>
  <si>
    <t>13/08/2020 00:00</t>
  </si>
  <si>
    <t>26/06/2020 00:00</t>
  </si>
  <si>
    <t>04/06/2020 00:00</t>
  </si>
  <si>
    <t>10/08/2021 00:00</t>
  </si>
  <si>
    <t>08/09/2020 00:00</t>
  </si>
  <si>
    <t>30/07/2021 00:00</t>
  </si>
  <si>
    <t>01/08/2023 00:00</t>
  </si>
  <si>
    <t>06/11/2023 00:00</t>
  </si>
  <si>
    <t>07/05/2024 00:00</t>
  </si>
  <si>
    <t>09/05/2024 00:00</t>
  </si>
  <si>
    <t>30/07/2024 00:00</t>
  </si>
  <si>
    <t>26/06/2008 00:00</t>
  </si>
  <si>
    <t>17/03/2017 00:00</t>
  </si>
  <si>
    <t>27/07/2020 00:00</t>
  </si>
  <si>
    <t>03/04/2019 00:00</t>
  </si>
  <si>
    <t>01/11/2019 00:00</t>
  </si>
  <si>
    <t>06/02/2024 00:00</t>
  </si>
  <si>
    <t>11/01/2006 00:00</t>
  </si>
  <si>
    <t>04/07/2012 00:00</t>
  </si>
  <si>
    <t>06/11/2002 00:00</t>
  </si>
  <si>
    <t>16/03/2005 00:00</t>
  </si>
  <si>
    <t>14/04/2005 00:00</t>
  </si>
  <si>
    <t>13/02/2006 00:00</t>
  </si>
  <si>
    <t>31/05/2010 00:00</t>
  </si>
  <si>
    <t>26/10/2023 00:00</t>
  </si>
  <si>
    <t>16/08/2005 00:00</t>
  </si>
  <si>
    <t>18/02/2016 00:00</t>
  </si>
  <si>
    <t>11/04/2024 00:00</t>
  </si>
  <si>
    <t>28/02/2011 00:00</t>
  </si>
  <si>
    <t>03/05/1994 00:00</t>
  </si>
  <si>
    <t>08/08/1997 00:00</t>
  </si>
  <si>
    <t>18/03/2005 00:00</t>
  </si>
  <si>
    <t>30/10/1996 00:00</t>
  </si>
  <si>
    <t>07/07/1998 00:00</t>
  </si>
  <si>
    <t>09/03/2001 00:00</t>
  </si>
  <si>
    <t>31/08/2006 00:00</t>
  </si>
  <si>
    <t>30/08/2008 00:00</t>
  </si>
  <si>
    <t>21/11/2008 00:00</t>
  </si>
  <si>
    <t>27/11/2009 00:00</t>
  </si>
  <si>
    <t>05/08/2010 00:00</t>
  </si>
  <si>
    <t>02/07/2014 00:00</t>
  </si>
  <si>
    <t>04/09/2008 00:00</t>
  </si>
  <si>
    <t>28/09/2006 00:00</t>
  </si>
  <si>
    <t>11/03/2004 00:00</t>
  </si>
  <si>
    <t>14/05/2002 00:00</t>
  </si>
  <si>
    <t>26/09/2005 00:00</t>
  </si>
  <si>
    <t>08/11/2021 00:00</t>
  </si>
  <si>
    <t>06/04/1992 00:00</t>
  </si>
  <si>
    <t>09/03/2005 00:00</t>
  </si>
  <si>
    <t>17/01/2011 00:00</t>
  </si>
  <si>
    <t>23/08/2004 00:00</t>
  </si>
  <si>
    <t>21/10/2010 00:00</t>
  </si>
  <si>
    <t>14/05/1998 00:00</t>
  </si>
  <si>
    <t>15/05/1998 00:00</t>
  </si>
  <si>
    <t>13/07/2023 00:00</t>
  </si>
  <si>
    <t>25/10/2023 00:00</t>
  </si>
  <si>
    <t>27/09/2004 00:00</t>
  </si>
  <si>
    <t>15/10/2008 00:00</t>
  </si>
  <si>
    <t>26/04/2018 00:00</t>
  </si>
  <si>
    <t>10/03/2022 00:00</t>
  </si>
  <si>
    <t>09/09/2022 00:00</t>
  </si>
  <si>
    <t>22/04/2010 00:00</t>
  </si>
  <si>
    <t>23/08/1991 00:00</t>
  </si>
  <si>
    <t>23/03/2004 00:00</t>
  </si>
  <si>
    <t>15/01/2004 00:00</t>
  </si>
  <si>
    <t>17/08/2005 00:00</t>
  </si>
  <si>
    <t>12/04/2007 00:00</t>
  </si>
  <si>
    <t>12/07/2007 00:00</t>
  </si>
  <si>
    <t>24/04/2008 00:00</t>
  </si>
  <si>
    <t>10/08/2017 00:00</t>
  </si>
  <si>
    <t>23/03/2018 00:00</t>
  </si>
  <si>
    <t>11/11/2019 00:00</t>
  </si>
  <si>
    <t>02/03/2007 00:00</t>
  </si>
  <si>
    <t>28/08/2009 00:00</t>
  </si>
  <si>
    <t>19/10/2016 00:00</t>
  </si>
  <si>
    <t>07/08/2020 00:00</t>
  </si>
  <si>
    <t>01/11/2023 00:00</t>
  </si>
  <si>
    <t>21/08/2009 00:00</t>
  </si>
  <si>
    <t>02/03/2010 00:00</t>
  </si>
  <si>
    <t>18/12/2009 00:00</t>
  </si>
  <si>
    <t>06/09/2022 00:00</t>
  </si>
  <si>
    <t>20/01/2006 00:00</t>
  </si>
  <si>
    <t>20/03/2017 00:00</t>
  </si>
  <si>
    <t>18/02/1991 00:00</t>
  </si>
  <si>
    <t>24/05/1993 00:00</t>
  </si>
  <si>
    <t>23/06/2008 00:00</t>
  </si>
  <si>
    <t>11/07/2016 00:00</t>
  </si>
  <si>
    <t>01/09/2022 00:00</t>
  </si>
  <si>
    <t>12/11/2021 00:00</t>
  </si>
  <si>
    <t>20/03/2024 00:00</t>
  </si>
  <si>
    <t>03/01/2018 00:00</t>
  </si>
  <si>
    <t>05/03/2012 00:00</t>
  </si>
  <si>
    <t>03/07/2008 00:00</t>
  </si>
  <si>
    <t>28/03/1995 00:00</t>
  </si>
  <si>
    <t>04/03/2004 00:00</t>
  </si>
  <si>
    <t>16/11/2005 00:00</t>
  </si>
  <si>
    <t>16/01/2007 00:00</t>
  </si>
  <si>
    <t>26/09/2007 00:00</t>
  </si>
  <si>
    <t>05/05/2008 00:00</t>
  </si>
  <si>
    <t>18/06/2008 00:00</t>
  </si>
  <si>
    <t>21/07/2008 00:00</t>
  </si>
  <si>
    <t>29/10/2009 00:00</t>
  </si>
  <si>
    <t>03/11/2011 00:00</t>
  </si>
  <si>
    <t>19/06/2013 00:00</t>
  </si>
  <si>
    <t>13/09/2016 00:00</t>
  </si>
  <si>
    <t>29/11/2002 00:00</t>
  </si>
  <si>
    <t>28/09/2004 00:00</t>
  </si>
  <si>
    <t>28/10/2011 00:00</t>
  </si>
  <si>
    <t>06/11/2018 00:00</t>
  </si>
  <si>
    <t>25/10/2019 00:00</t>
  </si>
  <si>
    <t>18/07/2023 00:00</t>
  </si>
  <si>
    <t>24/01/2001 00:00</t>
  </si>
  <si>
    <t>20/02/2003 00:00</t>
  </si>
  <si>
    <t>15/02/2005 00:00</t>
  </si>
  <si>
    <t>13/04/2006 00:00</t>
  </si>
  <si>
    <t>20/11/2000 00:00</t>
  </si>
  <si>
    <t>08/02/2024 00:00</t>
  </si>
  <si>
    <t>24/12/2010 00:00</t>
  </si>
  <si>
    <t>19/03/2024 00:00</t>
  </si>
  <si>
    <t>26/07/2017 00:00</t>
  </si>
  <si>
    <t>12/02/2016 00:00</t>
  </si>
  <si>
    <t>14/03/1993 00:00</t>
  </si>
  <si>
    <t>25/04/1995 00:00</t>
  </si>
  <si>
    <t>31/05/1994 00:00</t>
  </si>
  <si>
    <t>28/09/1992 00:00</t>
  </si>
  <si>
    <t>11/12/1991 00:00</t>
  </si>
  <si>
    <t>04/03/1992 00:00</t>
  </si>
  <si>
    <t>05/09/1995 00:00</t>
  </si>
  <si>
    <t>29/10/2002 00:00</t>
  </si>
  <si>
    <t>11/11/2002 00:00</t>
  </si>
  <si>
    <t>19/01/1996 00:00</t>
  </si>
  <si>
    <t>30/10/2000 00:00</t>
  </si>
  <si>
    <t>15/02/1993 00:00</t>
  </si>
  <si>
    <t>20/04/1998 00:00</t>
  </si>
  <si>
    <t>21/07/1998 00:00</t>
  </si>
  <si>
    <t>03/12/1998 00:00</t>
  </si>
  <si>
    <t>27/06/2000 00:00</t>
  </si>
  <si>
    <t>20/09/2000 00:00</t>
  </si>
  <si>
    <t>05/03/2004 00:00</t>
  </si>
  <si>
    <t>07/05/2001 00:00</t>
  </si>
  <si>
    <t>05/08/1992 00:00</t>
  </si>
  <si>
    <t>14/04/2003 00:00</t>
  </si>
  <si>
    <t>11/07/2003 00:00</t>
  </si>
  <si>
    <t>08/06/2004 00:00</t>
  </si>
  <si>
    <t>23/02/2005 00:00</t>
  </si>
  <si>
    <t>03/05/2005 00:00</t>
  </si>
  <si>
    <t>04/05/2006 00:00</t>
  </si>
  <si>
    <t>18/10/2007 00:00</t>
  </si>
  <si>
    <t>07/02/2008 00:00</t>
  </si>
  <si>
    <t>24/06/2008 00:00</t>
  </si>
  <si>
    <t>16/06/2009 00:00</t>
  </si>
  <si>
    <t>24/11/2010 00:00</t>
  </si>
  <si>
    <t>17/10/2011 00:00</t>
  </si>
  <si>
    <t>12/04/2013 00:00</t>
  </si>
  <si>
    <t>03/06/2013 00:00</t>
  </si>
  <si>
    <t>26/08/2013 00:00</t>
  </si>
  <si>
    <t>25/11/2013 00:00</t>
  </si>
  <si>
    <t>15/05/2015 00:00</t>
  </si>
  <si>
    <t>27/03/2019 00:00</t>
  </si>
  <si>
    <t>30/06/2021 00:00</t>
  </si>
  <si>
    <t>19/10/2021 00:00</t>
  </si>
  <si>
    <t>28/07/2022 00:00</t>
  </si>
  <si>
    <t>26/08/2022 00:00</t>
  </si>
  <si>
    <t>25/08/2022 00:00</t>
  </si>
  <si>
    <t>19/07/2023 00:00</t>
  </si>
  <si>
    <t>23/10/2023 00:00</t>
  </si>
  <si>
    <t>31/01/2024 00:00</t>
  </si>
  <si>
    <t>16/05/2024 00:00</t>
  </si>
  <si>
    <t>12/03/2012 00:00</t>
  </si>
  <si>
    <t>20/12/1995 00:00</t>
  </si>
  <si>
    <t>24/04/1998 00:00</t>
  </si>
  <si>
    <t>22/06/1999 00:00</t>
  </si>
  <si>
    <t>13/12/1999 00:00</t>
  </si>
  <si>
    <t>18/03/2002 00:00</t>
  </si>
  <si>
    <t>26/11/2007 00:00</t>
  </si>
  <si>
    <t>11/01/2008 00:00</t>
  </si>
  <si>
    <t>17/10/2013 00:00</t>
  </si>
  <si>
    <t>24/07/2014 00:00</t>
  </si>
  <si>
    <t>21/03/2016 00:00</t>
  </si>
  <si>
    <t>19/09/2017 00:00</t>
  </si>
  <si>
    <t>29/03/2019 00:00</t>
  </si>
  <si>
    <t>12/08/2022 00:00</t>
  </si>
  <si>
    <t>26/04/2023 00:00</t>
  </si>
  <si>
    <t>04/11/1991 00:00</t>
  </si>
  <si>
    <t>19/12/1995 00:00</t>
  </si>
  <si>
    <t>10/10/1996 00:00</t>
  </si>
  <si>
    <t>05/01/1999 00:00</t>
  </si>
  <si>
    <t>14/10/2008 00:00</t>
  </si>
  <si>
    <t>25/10/2010 00:00</t>
  </si>
  <si>
    <t>30/03/2021 00:00</t>
  </si>
  <si>
    <t>25/03/2021 00:00</t>
  </si>
  <si>
    <t>27/04/2023 00:00</t>
  </si>
  <si>
    <t>19/09/1995 00:00</t>
  </si>
  <si>
    <t>02/05/1997 00:00</t>
  </si>
  <si>
    <t>19/05/1998 00:00</t>
  </si>
  <si>
    <t>05/07/2000 00:00</t>
  </si>
  <si>
    <t>02/05/2005 00:00</t>
  </si>
  <si>
    <t>11/07/2005 00:00</t>
  </si>
  <si>
    <t>14/11/2005 00:00</t>
  </si>
  <si>
    <t>15/08/2008 00:00</t>
  </si>
  <si>
    <t>28/08/2008 00:00</t>
  </si>
  <si>
    <t>20/03/2013 00:00</t>
  </si>
  <si>
    <t>15/12/2016 00:00</t>
  </si>
  <si>
    <t>21/03/2019 00:00</t>
  </si>
  <si>
    <t>15/04/2020 00:00</t>
  </si>
  <si>
    <t>20/10/2021 00:00</t>
  </si>
  <si>
    <t>05/03/2024 00:00</t>
  </si>
  <si>
    <t>02/10/2023 00:00</t>
  </si>
  <si>
    <t>03/11/2023 00:00</t>
  </si>
  <si>
    <t>01/08/2024 00:00</t>
  </si>
  <si>
    <t>25/11/1996 00:00</t>
  </si>
  <si>
    <t>26/08/1999 00:00</t>
  </si>
  <si>
    <t>09/10/2003 00:00</t>
  </si>
  <si>
    <t>27/07/2011 00:00</t>
  </si>
  <si>
    <t>25/10/2011 00:00</t>
  </si>
  <si>
    <t>15/07/2021 00:00</t>
  </si>
  <si>
    <t>12/07/2021 00:00</t>
  </si>
  <si>
    <t>07/12/2021 00:00</t>
  </si>
  <si>
    <t>04/03/2008 00:00</t>
  </si>
  <si>
    <t>01/07/1992 00:00</t>
  </si>
  <si>
    <t>24/02/1994 00:00</t>
  </si>
  <si>
    <t>20/12/1999 00:00</t>
  </si>
  <si>
    <t>13/11/2003 00:00</t>
  </si>
  <si>
    <t>16/08/2008 00:00</t>
  </si>
  <si>
    <t>03/07/2009 00:00</t>
  </si>
  <si>
    <t>02/11/2015 00:00</t>
  </si>
  <si>
    <t>27/07/2017 00:00</t>
  </si>
  <si>
    <t>25/04/2024 00:00</t>
  </si>
  <si>
    <t>14/06/1991 00:00</t>
  </si>
  <si>
    <t>16/09/1995 00:00</t>
  </si>
  <si>
    <t>09/08/1995 00:00</t>
  </si>
  <si>
    <t>18/05/1996 00:00</t>
  </si>
  <si>
    <t>06/01/1997 00:00</t>
  </si>
  <si>
    <t>15/03/1990 00:00</t>
  </si>
  <si>
    <t>07/08/1998 00:00</t>
  </si>
  <si>
    <t>05/01/2001 00:00</t>
  </si>
  <si>
    <t>29/08/2003 00:00</t>
  </si>
  <si>
    <t>04/09/2003 00:00</t>
  </si>
  <si>
    <t>01/10/2009 00:00</t>
  </si>
  <si>
    <t>12/03/2010 00:00</t>
  </si>
  <si>
    <t>05/09/2006 00:00</t>
  </si>
  <si>
    <t>30/03/2007 00:00</t>
  </si>
  <si>
    <t>11/04/2007 00:00</t>
  </si>
  <si>
    <t>18/05/2007 00:00</t>
  </si>
  <si>
    <t>08/01/2008 00:00</t>
  </si>
  <si>
    <t>02/09/2008 00:00</t>
  </si>
  <si>
    <t>05/09/2008 00:00</t>
  </si>
  <si>
    <t>19/08/2009 00:00</t>
  </si>
  <si>
    <t>25/08/2009 00:00</t>
  </si>
  <si>
    <t>15/01/2010 00:00</t>
  </si>
  <si>
    <t>01/11/2011 00:00</t>
  </si>
  <si>
    <t>21/01/2013 00:00</t>
  </si>
  <si>
    <t>25/03/2014 00:00</t>
  </si>
  <si>
    <t>18/02/2014 00:00</t>
  </si>
  <si>
    <t>01/04/2014 00:00</t>
  </si>
  <si>
    <t>08/11/2019 00:00</t>
  </si>
  <si>
    <t>22/12/2023 00:00</t>
  </si>
  <si>
    <t>08/09/1995 00:00</t>
  </si>
  <si>
    <t>14/06/1993 00:00</t>
  </si>
  <si>
    <t>13/05/1992 00:00</t>
  </si>
  <si>
    <t>30/12/1994 00:00</t>
  </si>
  <si>
    <t>28/05/1997 00:00</t>
  </si>
  <si>
    <t>22/12/1995 00:00</t>
  </si>
  <si>
    <t>07/07/1997 00:00</t>
  </si>
  <si>
    <t>08/09/1992 00:00</t>
  </si>
  <si>
    <t>05/02/1999 00:00</t>
  </si>
  <si>
    <t>29/05/2009 00:00</t>
  </si>
  <si>
    <t>06/07/2006 00:00</t>
  </si>
  <si>
    <t>09/08/2007 00:00</t>
  </si>
  <si>
    <t>28/10/2008 00:00</t>
  </si>
  <si>
    <t>16/12/2008 00:00</t>
  </si>
  <si>
    <t>24/02/2010 00:00</t>
  </si>
  <si>
    <t>02/08/2010 00:00</t>
  </si>
  <si>
    <t>19/01/2011 00:00</t>
  </si>
  <si>
    <t>10/03/2011 00:00</t>
  </si>
  <si>
    <t>23/10/2012 00:00</t>
  </si>
  <si>
    <t>25/10/2012 00:00</t>
  </si>
  <si>
    <t>16/10/2013 00:00</t>
  </si>
  <si>
    <t>16/03/2017 00:00</t>
  </si>
  <si>
    <t>24/02/2017 00:00</t>
  </si>
  <si>
    <t>25/10/2017 00:00</t>
  </si>
  <si>
    <t>26/07/2022 00:00</t>
  </si>
  <si>
    <t>18/08/2022 00:00</t>
  </si>
  <si>
    <t>24/08/2022 00:00</t>
  </si>
  <si>
    <t>25/07/2023 00:00</t>
  </si>
  <si>
    <t>08/01/2024 00:00</t>
  </si>
  <si>
    <t>26/12/1991 00:00</t>
  </si>
  <si>
    <t>01/07/1996 00:00</t>
  </si>
  <si>
    <t>02/05/1996 00:00</t>
  </si>
  <si>
    <t>18/12/1998 00:00</t>
  </si>
  <si>
    <t>31/10/2000 00:00</t>
  </si>
  <si>
    <t>11/11/2004 00:00</t>
  </si>
  <si>
    <t>28/07/2017 00:00</t>
  </si>
  <si>
    <t>04/08/1997 00:00</t>
  </si>
  <si>
    <t>07/10/1997 00:00</t>
  </si>
  <si>
    <t>07/11/2008 00:00</t>
  </si>
  <si>
    <t>18/09/2012 00:00</t>
  </si>
  <si>
    <t>05/11/2009 00:00</t>
  </si>
  <si>
    <t>08/08/1990 00:00</t>
  </si>
  <si>
    <t>11/04/1996 00:00</t>
  </si>
  <si>
    <t>27/02/1994 00:00</t>
  </si>
  <si>
    <t>01/04/1996 00:00</t>
  </si>
  <si>
    <t>28/12/1992 00:00</t>
  </si>
  <si>
    <t>21/09/1998 00:00</t>
  </si>
  <si>
    <t>08/10/1998 00:00</t>
  </si>
  <si>
    <t>14/08/2006 00:00</t>
  </si>
  <si>
    <t>20/04/2000 00:00</t>
  </si>
  <si>
    <t>26/07/2000 00:00</t>
  </si>
  <si>
    <t>10/06/2002 00:00</t>
  </si>
  <si>
    <t>13/01/2004 00:00</t>
  </si>
  <si>
    <t>13/01/2006 00:00</t>
  </si>
  <si>
    <t>29/06/2006 00:00</t>
  </si>
  <si>
    <t>14/11/2007 00:00</t>
  </si>
  <si>
    <t>04/01/2008 00:00</t>
  </si>
  <si>
    <t>24/12/2008 00:00</t>
  </si>
  <si>
    <t>11/02/2009 00:00</t>
  </si>
  <si>
    <t>28/09/2017 00:00</t>
  </si>
  <si>
    <t>30/10/2023 00:00</t>
  </si>
  <si>
    <t>09/05/2012 00:00</t>
  </si>
  <si>
    <t>21/01/1993 00:00</t>
  </si>
  <si>
    <t>22/09/1995 00:00</t>
  </si>
  <si>
    <t>05/12/2002 00:00</t>
  </si>
  <si>
    <t>16/02/1996 00:00</t>
  </si>
  <si>
    <t>12/05/1997 00:00</t>
  </si>
  <si>
    <t>05/08/1997 00:00</t>
  </si>
  <si>
    <t>04/11/1997 00:00</t>
  </si>
  <si>
    <t>16/01/1998 00:00</t>
  </si>
  <si>
    <t>04/09/1990 00:00</t>
  </si>
  <si>
    <t>20/05/1998 00:00</t>
  </si>
  <si>
    <t>08/07/1998 00:00</t>
  </si>
  <si>
    <t>18/09/1998 00:00</t>
  </si>
  <si>
    <t>16/03/1999 00:00</t>
  </si>
  <si>
    <t>30/09/1994 00:00</t>
  </si>
  <si>
    <t>08/03/2000 00:00</t>
  </si>
  <si>
    <t>10/08/2001 00:00</t>
  </si>
  <si>
    <t>20/08/2001 00:00</t>
  </si>
  <si>
    <t>27/08/2001 00:00</t>
  </si>
  <si>
    <t>16/11/2001 00:00</t>
  </si>
  <si>
    <t>05/02/2002 00:00</t>
  </si>
  <si>
    <t>05/08/2003 00:00</t>
  </si>
  <si>
    <t>22/08/2003 00:00</t>
  </si>
  <si>
    <t>15/09/2004 00:00</t>
  </si>
  <si>
    <t>21/09/2004 00:00</t>
  </si>
  <si>
    <t>12/01/2007 00:00</t>
  </si>
  <si>
    <t>04/04/2007 00:00</t>
  </si>
  <si>
    <t>30/04/2007 00:00</t>
  </si>
  <si>
    <t>28/05/2007 00:00</t>
  </si>
  <si>
    <t>11/09/2008 00:00</t>
  </si>
  <si>
    <t>19/09/2008 00:00</t>
  </si>
  <si>
    <t>08/10/2008 00:00</t>
  </si>
  <si>
    <t>22/10/2008 00:00</t>
  </si>
  <si>
    <t>10/02/2009 00:00</t>
  </si>
  <si>
    <t>05/05/2009 00:00</t>
  </si>
  <si>
    <t>24/01/2012 00:00</t>
  </si>
  <si>
    <t>12/08/2011 00:00</t>
  </si>
  <si>
    <t>02/01/2012 00:00</t>
  </si>
  <si>
    <t>20/05/2013 00:00</t>
  </si>
  <si>
    <t>25/09/2013 00:00</t>
  </si>
  <si>
    <t>27/03/2015 00:00</t>
  </si>
  <si>
    <t>05/12/2017 00:00</t>
  </si>
  <si>
    <t>27/07/2018 00:00</t>
  </si>
  <si>
    <t>22/07/2019 00:00</t>
  </si>
  <si>
    <t>18/04/2019 00:00</t>
  </si>
  <si>
    <t>05/11/2019 00:00</t>
  </si>
  <si>
    <t>01/06/2020 00:00</t>
  </si>
  <si>
    <t>13/05/2020 00:00</t>
  </si>
  <si>
    <t>08/06/2020 00:00</t>
  </si>
  <si>
    <t>25/02/2022 00:00</t>
  </si>
  <si>
    <t>25/04/2023 00:00</t>
  </si>
  <si>
    <t>12/04/2024 00:00</t>
  </si>
  <si>
    <t>09/10/2023 00:00</t>
  </si>
  <si>
    <t>06/05/2024 00:00</t>
  </si>
  <si>
    <t>16/09/2024 00:00</t>
  </si>
  <si>
    <t>04/05/1995 00:00</t>
  </si>
  <si>
    <t>29/04/1996 00:00</t>
  </si>
  <si>
    <t>02/08/1996 00:00</t>
  </si>
  <si>
    <t>26/04/2004 00:00</t>
  </si>
  <si>
    <t>18/10/2013 00:00</t>
  </si>
  <si>
    <t>29/07/2021 00:00</t>
  </si>
  <si>
    <t>05/07/2023 00:00</t>
  </si>
  <si>
    <t>07/11/2023 00:00</t>
  </si>
  <si>
    <t>11/10/2007 00:00</t>
  </si>
  <si>
    <t>13/01/2012 00:00</t>
  </si>
  <si>
    <t>20/08/2013 00:00</t>
  </si>
  <si>
    <t>14/10/2016 00:00</t>
  </si>
  <si>
    <t>03/08/2017 00:00</t>
  </si>
  <si>
    <t>24/10/2017 00:00</t>
  </si>
  <si>
    <t>10/02/2022 00:00</t>
  </si>
  <si>
    <t>17/04/2024 00:00</t>
  </si>
  <si>
    <t>08/05/1996 00:00</t>
  </si>
  <si>
    <t>17/05/2001 00:00</t>
  </si>
  <si>
    <t>19/07/2001 00:00</t>
  </si>
  <si>
    <t>04/07/2005 00:00</t>
  </si>
  <si>
    <t>25/02/2008 00:00</t>
  </si>
  <si>
    <t>18/03/2008 00:00</t>
  </si>
  <si>
    <t>04/06/2008 00:00</t>
  </si>
  <si>
    <t>14/10/2013 00:00</t>
  </si>
  <si>
    <t>18/04/2018 00:00</t>
  </si>
  <si>
    <t>16/05/2012 00:00</t>
  </si>
  <si>
    <t>03/11/1998 00:00</t>
  </si>
  <si>
    <t>28/02/2003 00:00</t>
  </si>
  <si>
    <t>02/09/2003 00:00</t>
  </si>
  <si>
    <t>03/06/2009 00:00</t>
  </si>
  <si>
    <t>11/05/2007 00:00</t>
  </si>
  <si>
    <t>24/09/2008 00:00</t>
  </si>
  <si>
    <t>05/01/2009 00:00</t>
  </si>
  <si>
    <t>15/06/2010 00:00</t>
  </si>
  <si>
    <t>13/10/2011 00:00</t>
  </si>
  <si>
    <t>03/01/2012 00:00</t>
  </si>
  <si>
    <t>13/03/2012 00:00</t>
  </si>
  <si>
    <t>08/04/2013 00:00</t>
  </si>
  <si>
    <t>14/08/2013 00:00</t>
  </si>
  <si>
    <t>04/11/2016 00:00</t>
  </si>
  <si>
    <t>13/02/2017 00:00</t>
  </si>
  <si>
    <t>20/03/2020 00:00</t>
  </si>
  <si>
    <t>18/03/2021 00:00</t>
  </si>
  <si>
    <t>29/06/2022 00:00</t>
  </si>
  <si>
    <t>26/02/2024 00:00</t>
  </si>
  <si>
    <t>07/02/1992 00:00</t>
  </si>
  <si>
    <t>13/06/1995 00:00</t>
  </si>
  <si>
    <t>27/12/1994 00:00</t>
  </si>
  <si>
    <t>01/08/1995 00:00</t>
  </si>
  <si>
    <t>03/11/1995 00:00</t>
  </si>
  <si>
    <t>15/01/1997 00:00</t>
  </si>
  <si>
    <t>20/09/2001 00:00</t>
  </si>
  <si>
    <t>06/10/1993 00:00</t>
  </si>
  <si>
    <t>28/09/1995 00:00</t>
  </si>
  <si>
    <t>06/10/1995 00:00</t>
  </si>
  <si>
    <t>19/11/1998 00:00</t>
  </si>
  <si>
    <t>13/10/1998 00:00</t>
  </si>
  <si>
    <t>20/08/1999 00:00</t>
  </si>
  <si>
    <t>05/08/1999 00:00</t>
  </si>
  <si>
    <t>15/05/2000 00:00</t>
  </si>
  <si>
    <t>15/04/2004 00:00</t>
  </si>
  <si>
    <t>12/07/2004 00:00</t>
  </si>
  <si>
    <t>09/08/2005 00:00</t>
  </si>
  <si>
    <t>19/07/2007 00:00</t>
  </si>
  <si>
    <t>10/12/2007 00:00</t>
  </si>
  <si>
    <t>17/09/2008 00:00</t>
  </si>
  <si>
    <t>24/10/2008 00:00</t>
  </si>
  <si>
    <t>10/02/2010 00:00</t>
  </si>
  <si>
    <t>04/07/2011 00:00</t>
  </si>
  <si>
    <t>29/08/2013 00:00</t>
  </si>
  <si>
    <t>12/11/2013 00:00</t>
  </si>
  <si>
    <t>24/11/2015 00:00</t>
  </si>
  <si>
    <t>19/04/2016 00:00</t>
  </si>
  <si>
    <t>21/03/2017 00:00</t>
  </si>
  <si>
    <t>13/03/2017 00:00</t>
  </si>
  <si>
    <t>06/06/2018 00:00</t>
  </si>
  <si>
    <t>13/08/2018 00:00</t>
  </si>
  <si>
    <t>28/04/2021 00:00</t>
  </si>
  <si>
    <t>23/03/2020 00:00</t>
  </si>
  <si>
    <t>14/07/2021 00:00</t>
  </si>
  <si>
    <t>01/08/2022 00:00</t>
  </si>
  <si>
    <t>27/06/2024 00:00</t>
  </si>
  <si>
    <t>21/05/2012 00:00</t>
  </si>
  <si>
    <t>16/06/1991 00:00</t>
  </si>
  <si>
    <t>02/01/1994 00:00</t>
  </si>
  <si>
    <t>18/10/2000 00:00</t>
  </si>
  <si>
    <t>26/03/2001 00:00</t>
  </si>
  <si>
    <t>29/03/2001 00:00</t>
  </si>
  <si>
    <t>07/03/2001 00:00</t>
  </si>
  <si>
    <t>03/07/2003 00:00</t>
  </si>
  <si>
    <t>28/06/2006 00:00</t>
  </si>
  <si>
    <t>17/01/2013 00:00</t>
  </si>
  <si>
    <t>20/11/2017 00:00</t>
  </si>
  <si>
    <t>05/08/2019 00:00</t>
  </si>
  <si>
    <t>24/10/2019 00:00</t>
  </si>
  <si>
    <t>08/11/1991 00:00</t>
  </si>
  <si>
    <t>21/10/1996 00:00</t>
  </si>
  <si>
    <t>12/11/1998 00:00</t>
  </si>
  <si>
    <t>31/07/2000 00:00</t>
  </si>
  <si>
    <t>06/09/2001 00:00</t>
  </si>
  <si>
    <t>12/02/2004 00:00</t>
  </si>
  <si>
    <t>26/02/2013 00:00</t>
  </si>
  <si>
    <t>21/12/2017 00:00</t>
  </si>
  <si>
    <t>05/08/2016 00:00</t>
  </si>
  <si>
    <t>07/08/1990 00:00</t>
  </si>
  <si>
    <t>07/05/1996 00:00</t>
  </si>
  <si>
    <t>24/03/2004 00:00</t>
  </si>
  <si>
    <t>02/02/2006 00:00</t>
  </si>
  <si>
    <t>12/11/2009 00:00</t>
  </si>
  <si>
    <t>11/11/2011 00:00</t>
  </si>
  <si>
    <t>15/07/2014 00:00</t>
  </si>
  <si>
    <t>10/09/2015 00:00</t>
  </si>
  <si>
    <t>23/02/2017 00:00</t>
  </si>
  <si>
    <t>24/11/2017 00:00</t>
  </si>
  <si>
    <t>07/08/2017 00:00</t>
  </si>
  <si>
    <t>22/11/2021 00:00</t>
  </si>
  <si>
    <t>28/04/2023 00:00</t>
  </si>
  <si>
    <t>11/07/2024 00:00</t>
  </si>
  <si>
    <t>02/08/2023 00:00</t>
  </si>
  <si>
    <t>31/07/2023 00:00</t>
  </si>
  <si>
    <t>19/01/2024 00:00</t>
  </si>
  <si>
    <t>15/07/2024 00:00</t>
  </si>
  <si>
    <t>10/05/2024 00:00</t>
  </si>
  <si>
    <t>20/09/1991 00:00</t>
  </si>
  <si>
    <t>22/06/1992 00:00</t>
  </si>
  <si>
    <t>14/02/1994 00:00</t>
  </si>
  <si>
    <t>17/02/1992 00:00</t>
  </si>
  <si>
    <t>10/03/1995 00:00</t>
  </si>
  <si>
    <t>15/04/1996 00:00</t>
  </si>
  <si>
    <t>06/08/1996 00:00</t>
  </si>
  <si>
    <t>14/05/1992 00:00</t>
  </si>
  <si>
    <t>18/05/1995 00:00</t>
  </si>
  <si>
    <t>28/04/2000 00:00</t>
  </si>
  <si>
    <t>08/05/2000 00:00</t>
  </si>
  <si>
    <t>22/05/2001 00:00</t>
  </si>
  <si>
    <t>06/12/2001 00:00</t>
  </si>
  <si>
    <t>27/04/2004 00:00</t>
  </si>
  <si>
    <t>11/03/2008 00:00</t>
  </si>
  <si>
    <t>13/02/2009 00:00</t>
  </si>
  <si>
    <t>13/06/2011 00:00</t>
  </si>
  <si>
    <t>26/07/2011 00:00</t>
  </si>
  <si>
    <t>11/10/2011 00:00</t>
  </si>
  <si>
    <t>24/11/2011 00:00</t>
  </si>
  <si>
    <t>25/11/2011 00:00</t>
  </si>
  <si>
    <t>29/01/2013 00:00</t>
  </si>
  <si>
    <t>27/08/2013 00:00</t>
  </si>
  <si>
    <t>20/09/2017 00:00</t>
  </si>
  <si>
    <t>10/12/1991 00:00</t>
  </si>
  <si>
    <t>22/08/1995 00:00</t>
  </si>
  <si>
    <t>27/06/1995 00:00</t>
  </si>
  <si>
    <t>19/07/1999 00:00</t>
  </si>
  <si>
    <t>20/04/2005 00:00</t>
  </si>
  <si>
    <t>14/05/2008 00:00</t>
  </si>
  <si>
    <t>09/10/2008 00:00</t>
  </si>
  <si>
    <t>09/08/2010 00:00</t>
  </si>
  <si>
    <t>07/12/2010 00:00</t>
  </si>
  <si>
    <t>07/07/2011 00:00</t>
  </si>
  <si>
    <t>30/11/2017 00:00</t>
  </si>
  <si>
    <t>16/07/2021 00:00</t>
  </si>
  <si>
    <t>13/08/2021 00:00</t>
  </si>
  <si>
    <t>11/07/2022 00:00</t>
  </si>
  <si>
    <t>09/08/1991 00:00</t>
  </si>
  <si>
    <t>17/04/1995 00:00</t>
  </si>
  <si>
    <t>18/04/1995 00:00</t>
  </si>
  <si>
    <t>01/12/1995 00:00</t>
  </si>
  <si>
    <t>04/03/1996 00:00</t>
  </si>
  <si>
    <t>12/04/1999 00:00</t>
  </si>
  <si>
    <t>04/06/1999 00:00</t>
  </si>
  <si>
    <t>06/08/1999 00:00</t>
  </si>
  <si>
    <t>19/08/1999 00:00</t>
  </si>
  <si>
    <t>09/11/1999 00:00</t>
  </si>
  <si>
    <t>09/01/2001 00:00</t>
  </si>
  <si>
    <t>27/09/2001 00:00</t>
  </si>
  <si>
    <t>06/02/2004 00:00</t>
  </si>
  <si>
    <t>22/08/2007 00:00</t>
  </si>
  <si>
    <t>24/08/2007 00:00</t>
  </si>
  <si>
    <t>12/11/2007 00:00</t>
  </si>
  <si>
    <t>25/01/2008 00:00</t>
  </si>
  <si>
    <t>02/04/2008 00:00</t>
  </si>
  <si>
    <t>11/04/2008 00:00</t>
  </si>
  <si>
    <t>26/08/2008 00:00</t>
  </si>
  <si>
    <t>03/10/2008 00:00</t>
  </si>
  <si>
    <t>15/07/2010 00:00</t>
  </si>
  <si>
    <t>14/12/2010 00:00</t>
  </si>
  <si>
    <t>05/04/2011 00:00</t>
  </si>
  <si>
    <t>02/05/2011 00:00</t>
  </si>
  <si>
    <t>21/06/2011 00:00</t>
  </si>
  <si>
    <t>24/08/2011 00:00</t>
  </si>
  <si>
    <t>02/09/2011 00:00</t>
  </si>
  <si>
    <t>31/10/2011 00:00</t>
  </si>
  <si>
    <t>10/09/2013 00:00</t>
  </si>
  <si>
    <t>23/05/2008 00:00</t>
  </si>
  <si>
    <t>25/05/1996 00:00</t>
  </si>
  <si>
    <t>03/07/1991 00:00</t>
  </si>
  <si>
    <t>18/08/2000 00:00</t>
  </si>
  <si>
    <t>07/10/2005 00:00</t>
  </si>
  <si>
    <t>01/03/2005 00:00</t>
  </si>
  <si>
    <t>29/11/2007 00:00</t>
  </si>
  <si>
    <t>16/12/2010 00:00</t>
  </si>
  <si>
    <t>15/06/2021 00:00</t>
  </si>
  <si>
    <t>14/09/2012 00:00</t>
  </si>
  <si>
    <t>10/04/1992 00:00</t>
  </si>
  <si>
    <t>15/03/1995 00:00</t>
  </si>
  <si>
    <t>15/10/1997 00:00</t>
  </si>
  <si>
    <t>30/01/2001 00:00</t>
  </si>
  <si>
    <t>17/08/2001 00:00</t>
  </si>
  <si>
    <t>03/10/2000 00:00</t>
  </si>
  <si>
    <t>25/03/2002 00:00</t>
  </si>
  <si>
    <t>03/12/2003 00:00</t>
  </si>
  <si>
    <t>14/07/2004 00:00</t>
  </si>
  <si>
    <t>29/09/2005 00:00</t>
  </si>
  <si>
    <t>08/09/2006 00:00</t>
  </si>
  <si>
    <t>09/11/2006 00:00</t>
  </si>
  <si>
    <t>09/01/2009 00:00</t>
  </si>
  <si>
    <t>08/04/2009 00:00</t>
  </si>
  <si>
    <t>09/11/2011 00:00</t>
  </si>
  <si>
    <t>11/10/2012 00:00</t>
  </si>
  <si>
    <t>01/07/2013 00:00</t>
  </si>
  <si>
    <t>19/02/2024 00:00</t>
  </si>
  <si>
    <t>23/09/2024 00:00</t>
  </si>
  <si>
    <t>25/06/1997 00:00</t>
  </si>
  <si>
    <t>17/11/1995 00:00</t>
  </si>
  <si>
    <t>07/10/1996 00:00</t>
  </si>
  <si>
    <t>25/05/1995 00:00</t>
  </si>
  <si>
    <t>10/05/1999 00:00</t>
  </si>
  <si>
    <t>01/02/2007 00:00</t>
  </si>
  <si>
    <t>19/08/2008 00:00</t>
  </si>
  <si>
    <t>24/09/2012 00:00</t>
  </si>
  <si>
    <t>17/08/2015 00:00</t>
  </si>
  <si>
    <t>13/06/2022 00:00</t>
  </si>
  <si>
    <t>26/04/2024 00:00</t>
  </si>
  <si>
    <t>08/08/2007 00:00</t>
  </si>
  <si>
    <t>14/08/2000 00:00</t>
  </si>
  <si>
    <t>17/05/2011 00:00</t>
  </si>
  <si>
    <t>10/03/2017 00:00</t>
  </si>
  <si>
    <t>26/12/2018 00:00</t>
  </si>
  <si>
    <t>06/01/2012 00:00</t>
  </si>
  <si>
    <t>11/09/2013 00:00</t>
  </si>
  <si>
    <t>05/08/2020 00:00</t>
  </si>
  <si>
    <t>19/01/1998 00:00</t>
  </si>
  <si>
    <t>04/04/2014 00:00</t>
  </si>
  <si>
    <t>21/03/2024 00:00</t>
  </si>
  <si>
    <t>15/12/1995 00:00</t>
  </si>
  <si>
    <t>26/01/2007 00:00</t>
  </si>
  <si>
    <t>17/07/2023 00:00</t>
  </si>
  <si>
    <t>09/10/2002 00:00</t>
  </si>
  <si>
    <t>27/06/2023 00:00</t>
  </si>
  <si>
    <t>14/01/2005 00:00</t>
  </si>
  <si>
    <t>11/08/2006 00:00</t>
  </si>
  <si>
    <t>16/10/2006 00:00</t>
  </si>
  <si>
    <t>24/09/2020 00:00</t>
  </si>
  <si>
    <t>06/11/2006 00:00</t>
  </si>
  <si>
    <t>20/12/2021 00:00</t>
  </si>
  <si>
    <t>20/06/2006 00:00</t>
  </si>
  <si>
    <t>18/08/2010 00:00</t>
  </si>
  <si>
    <t>09/03/2004 00:00</t>
  </si>
  <si>
    <t>21/09/2018 00:00</t>
  </si>
  <si>
    <t>20/07/2020 00:00</t>
  </si>
  <si>
    <t>21/10/2021 00:00</t>
  </si>
  <si>
    <t>16/07/2009 00:00</t>
  </si>
  <si>
    <t>07/11/2017 00:00</t>
  </si>
  <si>
    <t>25/03/2015 00:00</t>
  </si>
  <si>
    <t>02/04/2015 00:00</t>
  </si>
  <si>
    <t>05/10/2016 00:00</t>
  </si>
  <si>
    <t>19/02/2016 00:00</t>
  </si>
  <si>
    <t>27/04/2022 00:00</t>
  </si>
  <si>
    <t>24/01/2002 00:00</t>
  </si>
  <si>
    <t>10/04/2008 00:00</t>
  </si>
  <si>
    <t>07/02/2012 00:00</t>
  </si>
  <si>
    <t>24/09/2019 00:00</t>
  </si>
  <si>
    <t>11/01/2019 00:00</t>
  </si>
  <si>
    <t>10/07/2019 00:00</t>
  </si>
  <si>
    <t>14/12/2021 00:00</t>
  </si>
  <si>
    <t>24/09/2021 00:00</t>
  </si>
  <si>
    <t>01/02/2022 00:00</t>
  </si>
  <si>
    <t>27/11/2023 00:00</t>
  </si>
  <si>
    <t>10/01/2003 00:00</t>
  </si>
  <si>
    <t>27/05/2009 00:00</t>
  </si>
  <si>
    <t>10/04/2023 00:00</t>
  </si>
  <si>
    <t>11/02/2003 00:00</t>
  </si>
  <si>
    <t>27/08/2009 00:00</t>
  </si>
  <si>
    <t>13/04/2000 00:00</t>
  </si>
  <si>
    <t>28/10/2004 00:00</t>
  </si>
  <si>
    <t>21/10/2005 00:00</t>
  </si>
  <si>
    <t>08/11/2006 00:00</t>
  </si>
  <si>
    <t>18/07/2008 00:00</t>
  </si>
  <si>
    <t>11/05/2012 00:00</t>
  </si>
  <si>
    <t>14/07/2015 00:00</t>
  </si>
  <si>
    <t>28/07/2015 00:00</t>
  </si>
  <si>
    <t>21/10/2019 00:00</t>
  </si>
  <si>
    <t>05/02/2018 00:00</t>
  </si>
  <si>
    <t>06/02/2018 00:00</t>
  </si>
  <si>
    <t>20/09/2018 00:00</t>
  </si>
  <si>
    <t>23/04/2019 00:00</t>
  </si>
  <si>
    <t>04/10/2019 00:00</t>
  </si>
  <si>
    <t>25/03/2024 00:00</t>
  </si>
  <si>
    <t>28/08/2018 00:00</t>
  </si>
  <si>
    <t>24/04/2007 00:00</t>
  </si>
  <si>
    <t>06/03/2007 00:00</t>
  </si>
  <si>
    <t>26/08/2005 00:00</t>
  </si>
  <si>
    <t>21/11/2006 00:00</t>
  </si>
  <si>
    <t>19/05/2014 00:00</t>
  </si>
  <si>
    <t>17/08/2018 00:00</t>
  </si>
  <si>
    <t>26/03/2021 00:00</t>
  </si>
  <si>
    <t>13/05/2003 00:00</t>
  </si>
  <si>
    <t>28/11/2013 00:00</t>
  </si>
  <si>
    <t>04/12/2013 00:00</t>
  </si>
  <si>
    <t>10/10/2023 00:00</t>
  </si>
  <si>
    <t>22/05/2003 00:00</t>
  </si>
  <si>
    <t>10/02/2006 00:00</t>
  </si>
  <si>
    <t>18/11/2021 00:00</t>
  </si>
  <si>
    <t>23/12/2005 00:00</t>
  </si>
  <si>
    <t>11/01/2007 00:00</t>
  </si>
  <si>
    <t>28/04/2005 00:00</t>
  </si>
  <si>
    <t>06/03/2006 00:00</t>
  </si>
  <si>
    <t>28/09/2005 00:00</t>
  </si>
  <si>
    <t>06/04/2009 00:00</t>
  </si>
  <si>
    <t>11/09/2009 00:00</t>
  </si>
  <si>
    <t>05/09/2011 00:00</t>
  </si>
  <si>
    <t>18/05/2015 00:00</t>
  </si>
  <si>
    <t>04/03/2022 00:00</t>
  </si>
  <si>
    <t>05/08/2024 00:00</t>
  </si>
  <si>
    <t>10/10/2005 00:00</t>
  </si>
  <si>
    <t>02/09/1993 00:00</t>
  </si>
  <si>
    <t>13/11/2002 00:00</t>
  </si>
  <si>
    <t>21/08/1995 00:00</t>
  </si>
  <si>
    <t>06/02/2002 00:00</t>
  </si>
  <si>
    <t>10/03/2003 00:00</t>
  </si>
  <si>
    <t>31/01/2012 00:00</t>
  </si>
  <si>
    <t>09/06/2011 00:00</t>
  </si>
  <si>
    <t>07/03/2018 00:00</t>
  </si>
  <si>
    <t>22/09/2017 00:00</t>
  </si>
  <si>
    <t>22/08/2018 00:00</t>
  </si>
  <si>
    <t>26/03/2019 00:00</t>
  </si>
  <si>
    <t>23/04/2024 00:00</t>
  </si>
  <si>
    <t>21/03/2003 00:00</t>
  </si>
  <si>
    <t>06/02/2017 00:00</t>
  </si>
  <si>
    <t>23/08/2002 00:00</t>
  </si>
  <si>
    <t>26/11/2002 00:00</t>
  </si>
  <si>
    <t>17/10/2006 00:00</t>
  </si>
  <si>
    <t>26/06/2007 00:00</t>
  </si>
  <si>
    <t>19/06/2009 00:00</t>
  </si>
  <si>
    <t>24/08/2018 00:00</t>
  </si>
  <si>
    <t>19/11/2013 00:00</t>
  </si>
  <si>
    <t>16/11/2021 00:00</t>
  </si>
  <si>
    <t>01/09/2006 00:00</t>
  </si>
  <si>
    <t>03/10/2006 00:00</t>
  </si>
  <si>
    <t>26/10/2005 00:00</t>
  </si>
  <si>
    <t>21/10/1993 00:00</t>
  </si>
  <si>
    <t>24/02/2006 00:00</t>
  </si>
  <si>
    <t>14/02/2019 00:00</t>
  </si>
  <si>
    <t>26/06/2023 00:00</t>
  </si>
  <si>
    <t>26/01/2024 00:00</t>
  </si>
  <si>
    <t>16/12/2005 00:00</t>
  </si>
  <si>
    <t>01/02/2010 00:00</t>
  </si>
  <si>
    <t>06/11/2014 00:00</t>
  </si>
  <si>
    <t>14/08/2019 00:00</t>
  </si>
  <si>
    <t>10/10/2006 00:00</t>
  </si>
  <si>
    <t>13/07/2017 00:00</t>
  </si>
  <si>
    <t>16/10/2017 00:00</t>
  </si>
  <si>
    <t>20/07/2022 00:00</t>
  </si>
  <si>
    <t>14/02/2007 00:00</t>
  </si>
  <si>
    <t>02/12/2013 00:00</t>
  </si>
  <si>
    <t>02/05/2024 00:00</t>
  </si>
  <si>
    <t>21/11/2005 00:00</t>
  </si>
  <si>
    <t>24/11/2006 00:00</t>
  </si>
  <si>
    <t>24/04/2024 00:00</t>
  </si>
  <si>
    <t>07/05/2014 00:00</t>
  </si>
  <si>
    <t>14/04/2020 00:00</t>
  </si>
  <si>
    <t>08/01/2004 00:00</t>
  </si>
  <si>
    <t>19/01/2004 00:00</t>
  </si>
  <si>
    <t>27/08/2004 00:00</t>
  </si>
  <si>
    <t>14/02/2003 00:00</t>
  </si>
  <si>
    <t>18/08/2018 00:00</t>
  </si>
  <si>
    <t>10/01/1994 00:00</t>
  </si>
  <si>
    <t>12/06/1996 00:00</t>
  </si>
  <si>
    <t>02/10/2007 00:00</t>
  </si>
  <si>
    <t>16/09/2008 00:00</t>
  </si>
  <si>
    <t>05/04/2019 00:00</t>
  </si>
  <si>
    <t>17/04/2019 00:00</t>
  </si>
  <si>
    <t>18/03/2020 00:00</t>
  </si>
  <si>
    <t>16/08/2024 00:00</t>
  </si>
  <si>
    <t>11/06/2007 00:00</t>
  </si>
  <si>
    <t>06/08/2021 00:00</t>
  </si>
  <si>
    <t>10/04/2006 00:00</t>
  </si>
  <si>
    <t>13/09/2002 00:00</t>
  </si>
  <si>
    <t>05/01/2010 00:00</t>
  </si>
  <si>
    <t>26/08/2011 00:00</t>
  </si>
  <si>
    <t>14/11/2013 00:00</t>
  </si>
  <si>
    <t>14/05/2014 00:00</t>
  </si>
  <si>
    <t>06/12/2013 00:00</t>
  </si>
  <si>
    <t>09/05/2014 00:00</t>
  </si>
  <si>
    <t>17/10/2019 00:00</t>
  </si>
  <si>
    <t>21/05/2020 00:00</t>
  </si>
  <si>
    <t>12/01/2024 00:00</t>
  </si>
  <si>
    <t>04/08/2006 00:00</t>
  </si>
  <si>
    <t>07/12/2012 00:00</t>
  </si>
  <si>
    <t>21/08/1997 00:00</t>
  </si>
  <si>
    <t>13/06/2004 00:00</t>
  </si>
  <si>
    <t>14/02/2013 00:00</t>
  </si>
  <si>
    <t>29/04/2015 00:00</t>
  </si>
  <si>
    <t>03/09/2015 00:00</t>
  </si>
  <si>
    <t>23/05/2019 00:00</t>
  </si>
  <si>
    <t>06/02/2015 00:00</t>
  </si>
  <si>
    <t>19/08/2005 00:00</t>
  </si>
  <si>
    <t>11/07/2006 00:00</t>
  </si>
  <si>
    <t>03/08/2006 00:00</t>
  </si>
  <si>
    <t>27/08/1997 00:00</t>
  </si>
  <si>
    <t>31/07/2002 00:00</t>
  </si>
  <si>
    <t>31/08/2018 00:00</t>
  </si>
  <si>
    <t>05/08/2021 00:00</t>
  </si>
  <si>
    <t>04/06/2003 00:00</t>
  </si>
  <si>
    <t>20/04/2007 00:00</t>
  </si>
  <si>
    <t>01/11/2005 00:00</t>
  </si>
  <si>
    <t>17/05/2024 00:00</t>
  </si>
  <si>
    <t>02/06/2022 00:00</t>
  </si>
  <si>
    <t>04/01/2018 00:00</t>
  </si>
  <si>
    <t>24/04/2006 00:00</t>
  </si>
  <si>
    <t>24/04/2023 00:00</t>
  </si>
  <si>
    <t>02/04/2007 00:00</t>
  </si>
  <si>
    <t>18/06/2003 00:00</t>
  </si>
  <si>
    <t>01/12/2003 00:00</t>
  </si>
  <si>
    <t>16/02/2018 00:00</t>
  </si>
  <si>
    <t>08/03/2018 00:00</t>
  </si>
  <si>
    <t>07/03/2014 00:00</t>
  </si>
  <si>
    <t>08/11/1993 00:00</t>
  </si>
  <si>
    <t>27/11/2012 00:00</t>
  </si>
  <si>
    <t>03/08/2015 00:00</t>
  </si>
  <si>
    <t>07/05/1997 00:00</t>
  </si>
  <si>
    <t>03/04/2002 00:00</t>
  </si>
  <si>
    <t>27/11/2006 00:00</t>
  </si>
  <si>
    <t>07/07/2023 00:00</t>
  </si>
  <si>
    <t>22/12/2006 00:00</t>
  </si>
  <si>
    <t>20/05/2008 00:00</t>
  </si>
  <si>
    <t>17/07/2007 00:00</t>
  </si>
  <si>
    <t>12/11/2018 00:00</t>
  </si>
  <si>
    <t>10/03/2006 00:00</t>
  </si>
  <si>
    <t>09/03/2022 00:00</t>
  </si>
  <si>
    <t>06/10/2005 00:00</t>
  </si>
  <si>
    <t>28/11/2006 00:00</t>
  </si>
  <si>
    <t>19/03/2015 00:00</t>
  </si>
  <si>
    <t>08/03/2022 00:00</t>
  </si>
  <si>
    <t>17/08/2023 00:00</t>
  </si>
  <si>
    <t>24/01/2006 00:00</t>
  </si>
  <si>
    <t>19/05/2009 00:00</t>
  </si>
  <si>
    <t>02/04/2019 00:00</t>
  </si>
  <si>
    <t>13/08/2013 00:00</t>
  </si>
  <si>
    <t>15/10/2018 00:00</t>
  </si>
  <si>
    <t>08/08/2014 00:00</t>
  </si>
  <si>
    <t>06/03/2002 00:00</t>
  </si>
  <si>
    <t>21/08/2018 00:00</t>
  </si>
  <si>
    <t>20/05/2020 00:00</t>
  </si>
  <si>
    <t>07/05/2007 00:00</t>
  </si>
  <si>
    <t>01/02/2016 00:00</t>
  </si>
  <si>
    <t>11/07/2008 00:00</t>
  </si>
  <si>
    <t>11/03/1998 00:00</t>
  </si>
  <si>
    <t>21/09/2005 00:00</t>
  </si>
  <si>
    <t>09/03/2006 00:00</t>
  </si>
  <si>
    <t>27/07/2005 00:00</t>
  </si>
  <si>
    <t>30/01/2006 00:00</t>
  </si>
  <si>
    <t>11/07/2014 00:00</t>
  </si>
  <si>
    <t>11/05/2005 00:00</t>
  </si>
  <si>
    <t>12/12/2017 00:00</t>
  </si>
  <si>
    <t>24/02/2022 00:00</t>
  </si>
  <si>
    <t>16/08/2019 00:00</t>
  </si>
  <si>
    <t>12/06/2006 00:00</t>
  </si>
  <si>
    <t>30/05/2015 00:00</t>
  </si>
  <si>
    <t>21/10/2016 00:00</t>
  </si>
  <si>
    <t>18/07/2024 00:00</t>
  </si>
  <si>
    <t>20/06/2003 00:00</t>
  </si>
  <si>
    <t>23/10/2018 00:00</t>
  </si>
  <si>
    <t>02/08/1999 00:00</t>
  </si>
  <si>
    <t>03/04/2017 00:00</t>
  </si>
  <si>
    <t>07/02/2003 00:00</t>
  </si>
  <si>
    <t>25/07/2022 00:00</t>
  </si>
  <si>
    <t>16/10/2018 00:00</t>
  </si>
  <si>
    <t>07/05/2003 00:00</t>
  </si>
  <si>
    <t>12/08/2010 00:00</t>
  </si>
  <si>
    <t>10/05/1994 00:00</t>
  </si>
  <si>
    <t>05/07/1996 00:00</t>
  </si>
  <si>
    <t>14/09/1999 00:00</t>
  </si>
  <si>
    <t>02/08/2000 00:00</t>
  </si>
  <si>
    <t>04/12/2006 00:00</t>
  </si>
  <si>
    <t>23/12/2009 00:00</t>
  </si>
  <si>
    <t>29/04/2014 00:00</t>
  </si>
  <si>
    <t>07/10/2014 00:00</t>
  </si>
  <si>
    <t>30/07/2015 00:00</t>
  </si>
  <si>
    <t>20/05/2024 00:00</t>
  </si>
  <si>
    <t>03/08/2021 00:00</t>
  </si>
  <si>
    <t>23/01/2007 00:00</t>
  </si>
  <si>
    <t>28/11/2003 00:00</t>
  </si>
  <si>
    <t>02/08/2004 00:00</t>
  </si>
  <si>
    <t>12/07/2006 00:00</t>
  </si>
  <si>
    <t>05/10/1993 00:00</t>
  </si>
  <si>
    <t>04/07/2003 00:00</t>
  </si>
  <si>
    <t>22/11/2013 00:00</t>
  </si>
  <si>
    <t>02/02/2022 00:00</t>
  </si>
  <si>
    <t>27/06/2022 00:00</t>
  </si>
  <si>
    <t>10/02/2015 00:00</t>
  </si>
  <si>
    <t>21/08/2019 00:00</t>
  </si>
  <si>
    <t>03/07/2007 00:00</t>
  </si>
  <si>
    <t>19/09/2014 00:00</t>
  </si>
  <si>
    <t>17/07/2015 00:00</t>
  </si>
  <si>
    <t>04/12/2015 00:00</t>
  </si>
  <si>
    <t>27/12/2016 00:00</t>
  </si>
  <si>
    <t>08/05/2020 00:00</t>
  </si>
  <si>
    <t>25/05/2020 00:00</t>
  </si>
  <si>
    <t>19/09/2022 00:00</t>
  </si>
  <si>
    <t>19/04/2024 00:00</t>
  </si>
  <si>
    <t>27/11/1992 00:00</t>
  </si>
  <si>
    <t>26/07/2006 00:00</t>
  </si>
  <si>
    <t>22/10/2018 00:00</t>
  </si>
  <si>
    <t>26/03/2004 00:00</t>
  </si>
  <si>
    <t>23/08/2006 00:00</t>
  </si>
  <si>
    <t>02/09/2004 00:00</t>
  </si>
  <si>
    <t>16/02/2005 00:00</t>
  </si>
  <si>
    <t>24/06/2015 00:00</t>
  </si>
  <si>
    <t>02/06/2020 00:00</t>
  </si>
  <si>
    <t>26/07/2021 00:00</t>
  </si>
  <si>
    <t>23/07/2007 00:00</t>
  </si>
  <si>
    <t>29/07/2019 00:00</t>
  </si>
  <si>
    <t>15/08/2019 00:00</t>
  </si>
  <si>
    <t>06/01/2015 00:00</t>
  </si>
  <si>
    <t>16/08/2004 00:00</t>
  </si>
  <si>
    <t>03/04/2003 00:00</t>
  </si>
  <si>
    <t>27/05/2003 00:00</t>
  </si>
  <si>
    <t>05/06/2003 00:00</t>
  </si>
  <si>
    <t>22/03/2006 00:00</t>
  </si>
  <si>
    <t>15/07/2022 00:00</t>
  </si>
  <si>
    <t>03/09/1990 00:00</t>
  </si>
  <si>
    <t>26/05/1994 00:00</t>
  </si>
  <si>
    <t>01/08/1991 00:00</t>
  </si>
  <si>
    <t>21/12/1995 00:00</t>
  </si>
  <si>
    <t>25/07/2003 00:00</t>
  </si>
  <si>
    <t>27/08/2003 00:00</t>
  </si>
  <si>
    <t>22/04/2004 00:00</t>
  </si>
  <si>
    <t>14/03/2019 00:00</t>
  </si>
  <si>
    <t>11/08/2022 00:00</t>
  </si>
  <si>
    <t>03/08/2023 00:00</t>
  </si>
  <si>
    <t>10/07/2023 00:00</t>
  </si>
  <si>
    <t>06/10/2023 00:00</t>
  </si>
  <si>
    <t>01/08/2006 00:00</t>
  </si>
  <si>
    <t>19/07/2010 00:00</t>
  </si>
  <si>
    <t>09/12/2011 00:00</t>
  </si>
  <si>
    <t>21/06/2006 00:00</t>
  </si>
  <si>
    <t>08/04/2010 00:00</t>
  </si>
  <si>
    <t>01/06/2007 00:00</t>
  </si>
  <si>
    <t>18/11/2002 00:00</t>
  </si>
  <si>
    <t>08/11/2010 00:00</t>
  </si>
  <si>
    <t>10/04/2014 00:00</t>
  </si>
  <si>
    <t>09/04/1997 00:00</t>
  </si>
  <si>
    <t>03/10/2013 00:00</t>
  </si>
  <si>
    <t>29/07/2022 00:00</t>
  </si>
  <si>
    <t>03/11/2005 00:00</t>
  </si>
  <si>
    <t>15/06/2009 00:00</t>
  </si>
  <si>
    <t>14/10/2005 00:00</t>
  </si>
  <si>
    <t>10/07/2003 00:00</t>
  </si>
  <si>
    <t>23/02/2016 00:00</t>
  </si>
  <si>
    <t>13/10/2020 00:00</t>
  </si>
  <si>
    <t>20/03/2018 00:00</t>
  </si>
  <si>
    <t>06/03/1997 00:00</t>
  </si>
  <si>
    <t>02/09/2005 00:00</t>
  </si>
  <si>
    <t>25/06/1993 00:00</t>
  </si>
  <si>
    <t>16/05/1995 00:00</t>
  </si>
  <si>
    <t>07/11/1997 00:00</t>
  </si>
  <si>
    <t>28/06/1995 00:00</t>
  </si>
  <si>
    <t>11/05/2010 00:00</t>
  </si>
  <si>
    <t>01/04/2011 00:00</t>
  </si>
  <si>
    <t>27/03/2018 00:00</t>
  </si>
  <si>
    <t>20/09/2022 00:00</t>
  </si>
  <si>
    <t>12/05/1999 00:00</t>
  </si>
  <si>
    <t>14/05/1999 00:00</t>
  </si>
  <si>
    <t>03/04/1989 00:00</t>
  </si>
  <si>
    <t>28/04/1995 00:00</t>
  </si>
  <si>
    <t>20/02/2024 00:00</t>
  </si>
  <si>
    <t>28/12/1998 00:00</t>
  </si>
  <si>
    <t>24/08/2001 00:00</t>
  </si>
  <si>
    <t>11/04/2000 00:00</t>
  </si>
  <si>
    <t>24/03/2000 00:00</t>
  </si>
  <si>
    <t>29/01/2014 00:00</t>
  </si>
  <si>
    <t>12/05/2009 00:00</t>
  </si>
  <si>
    <t>25/07/1990 00:00</t>
  </si>
  <si>
    <t>20/01/1990 00:00</t>
  </si>
  <si>
    <t>25/02/1991 00:00</t>
  </si>
  <si>
    <t>12/06/1991 00:00</t>
  </si>
  <si>
    <t>20/06/1991 00:00</t>
  </si>
  <si>
    <t>25/06/1991 00:00</t>
  </si>
  <si>
    <t>20/01/1992 00:00</t>
  </si>
  <si>
    <t>02/06/1993 00:00</t>
  </si>
  <si>
    <t>03/04/1992 00:00</t>
  </si>
  <si>
    <t>21/06/1990 00:00</t>
  </si>
  <si>
    <t>05/08/1991 00:00</t>
  </si>
  <si>
    <t>27/04/1994 00:00</t>
  </si>
  <si>
    <t>13/04/1993 00:00</t>
  </si>
  <si>
    <t>03/03/1993 00:00</t>
  </si>
  <si>
    <t>23/07/1991 00:00</t>
  </si>
  <si>
    <t>18/07/1990 00:00</t>
  </si>
  <si>
    <t>07/12/1993 00:00</t>
  </si>
  <si>
    <t>02/09/2002 00:00</t>
  </si>
  <si>
    <t>15/05/1995 00:00</t>
  </si>
  <si>
    <t>10/05/1995 00:00</t>
  </si>
  <si>
    <t>02/03/1995 00:00</t>
  </si>
  <si>
    <t>19/11/1996 00:00</t>
  </si>
  <si>
    <t>01/01/1990 00:00</t>
  </si>
  <si>
    <t>02/06/1995 00:00</t>
  </si>
  <si>
    <t>12/03/1997 00:00</t>
  </si>
  <si>
    <t>26/06/1995 00:00</t>
  </si>
  <si>
    <t>21/01/1998 00:00</t>
  </si>
  <si>
    <t>19/06/1995 00:00</t>
  </si>
  <si>
    <t>21/08/1996 00:00</t>
  </si>
  <si>
    <t>16/06/1996 00:00</t>
  </si>
  <si>
    <t>24/08/1995 00:00</t>
  </si>
  <si>
    <t>21/06/1996 00:00</t>
  </si>
  <si>
    <t>27/03/1997 00:00</t>
  </si>
  <si>
    <t>18/04/1996 00:00</t>
  </si>
  <si>
    <t>06/09/1995 00:00</t>
  </si>
  <si>
    <t>14/02/1996 00:00</t>
  </si>
  <si>
    <t>19/06/1996 00:00</t>
  </si>
  <si>
    <t>24/06/1996 00:00</t>
  </si>
  <si>
    <t>24/09/1996 00:00</t>
  </si>
  <si>
    <t>16/10/1996 00:00</t>
  </si>
  <si>
    <t>09/12/1996 00:00</t>
  </si>
  <si>
    <t>20/01/1997 00:00</t>
  </si>
  <si>
    <t>24/03/1997 00:00</t>
  </si>
  <si>
    <t>08/04/1997 00:00</t>
  </si>
  <si>
    <t>07/11/2005 00:00</t>
  </si>
  <si>
    <t>03/06/1997 00:00</t>
  </si>
  <si>
    <t>08/07/1997 00:00</t>
  </si>
  <si>
    <t>24/10/1997 00:00</t>
  </si>
  <si>
    <t>05/02/1998 00:00</t>
  </si>
  <si>
    <t>19/11/1991 00:00</t>
  </si>
  <si>
    <t>16/08/1993 00:00</t>
  </si>
  <si>
    <t>22/07/1992 00:00</t>
  </si>
  <si>
    <t>18/11/1993 00:00</t>
  </si>
  <si>
    <t>10/08/1995 00:00</t>
  </si>
  <si>
    <t>03/08/1995 00:00</t>
  </si>
  <si>
    <t>02/10/1998 00:00</t>
  </si>
  <si>
    <t>09/04/1998 00:00</t>
  </si>
  <si>
    <t>24/07/1998 00:00</t>
  </si>
  <si>
    <t>03/09/1999 00:00</t>
  </si>
  <si>
    <t>16/04/1998 00:00</t>
  </si>
  <si>
    <t>11/05/1998 00:00</t>
  </si>
  <si>
    <t>08/08/1996 00:00</t>
  </si>
  <si>
    <t>03/04/1998 00:00</t>
  </si>
  <si>
    <t>11/09/1998 00:00</t>
  </si>
  <si>
    <t>23/07/1998 00:00</t>
  </si>
  <si>
    <t>24/05/2000 00:00</t>
  </si>
  <si>
    <t>25/02/1993 00:00</t>
  </si>
  <si>
    <t>01/12/1991 00:00</t>
  </si>
  <si>
    <t>21/08/1992 00:00</t>
  </si>
  <si>
    <t>15/12/1993 00:00</t>
  </si>
  <si>
    <t>25/03/1998 00:00</t>
  </si>
  <si>
    <t>02/03/1998 00:00</t>
  </si>
  <si>
    <t>13/04/1999 00:00</t>
  </si>
  <si>
    <t>19/08/1998 00:00</t>
  </si>
  <si>
    <t>01/12/1998 00:00</t>
  </si>
  <si>
    <t>26/02/1999 00:00</t>
  </si>
  <si>
    <t>09/10/1998 00:00</t>
  </si>
  <si>
    <t>09/11/1998 00:00</t>
  </si>
  <si>
    <t>16/11/1998 00:00</t>
  </si>
  <si>
    <t>04/12/1998 00:00</t>
  </si>
  <si>
    <t>09/12/1998 00:00</t>
  </si>
  <si>
    <t>15/07/1997 00:00</t>
  </si>
  <si>
    <t>18/06/1998 00:00</t>
  </si>
  <si>
    <t>12/03/1999 00:00</t>
  </si>
  <si>
    <t>01/12/1992 00:00</t>
  </si>
  <si>
    <t>05/11/1998 00:00</t>
  </si>
  <si>
    <t>19/03/1999 00:00</t>
  </si>
  <si>
    <t>16/10/2002 00:00</t>
  </si>
  <si>
    <t>23/02/1999 00:00</t>
  </si>
  <si>
    <t>09/02/1999 00:00</t>
  </si>
  <si>
    <t>27/04/1999 00:00</t>
  </si>
  <si>
    <t>18/08/1999 00:00</t>
  </si>
  <si>
    <t>22/07/1999 00:00</t>
  </si>
  <si>
    <t>23/07/1999 00:00</t>
  </si>
  <si>
    <t>04/11/1999 00:00</t>
  </si>
  <si>
    <t>20/09/1999 00:00</t>
  </si>
  <si>
    <t>04/10/1999 00:00</t>
  </si>
  <si>
    <t>11/11/1999 00:00</t>
  </si>
  <si>
    <t>26/10/1999 00:00</t>
  </si>
  <si>
    <t>06/12/1999 00:00</t>
  </si>
  <si>
    <t>12/09/1999 00:00</t>
  </si>
  <si>
    <t>17/09/1999 00:00</t>
  </si>
  <si>
    <t>15/12/1999 00:00</t>
  </si>
  <si>
    <t>30/11/1999 00:00</t>
  </si>
  <si>
    <t>29/02/2000 00:00</t>
  </si>
  <si>
    <t>16/02/2000 00:00</t>
  </si>
  <si>
    <t>23/03/2000 00:00</t>
  </si>
  <si>
    <t>04/05/2000 00:00</t>
  </si>
  <si>
    <t>18/05/2000 00:00</t>
  </si>
  <si>
    <t>02/04/2004 00:00</t>
  </si>
  <si>
    <t>15/03/2002 00:00</t>
  </si>
  <si>
    <t>11/11/2000 00:00</t>
  </si>
  <si>
    <t>24/10/2000 00:00</t>
  </si>
  <si>
    <t>11/10/2000 00:00</t>
  </si>
  <si>
    <t>22/09/2000 00:00</t>
  </si>
  <si>
    <t>04/09/2000 00:00</t>
  </si>
  <si>
    <t>04/10/2000 00:00</t>
  </si>
  <si>
    <t>10/01/2001 00:00</t>
  </si>
  <si>
    <t>29/11/2000 00:00</t>
  </si>
  <si>
    <t>20/03/2002 00:00</t>
  </si>
  <si>
    <t>04/12/2000 00:00</t>
  </si>
  <si>
    <t>18/06/2001 00:00</t>
  </si>
  <si>
    <t>11/05/2001 00:00</t>
  </si>
  <si>
    <t>27/06/2001 00:00</t>
  </si>
  <si>
    <t>14/08/2001 00:00</t>
  </si>
  <si>
    <t>17/09/2001 00:00</t>
  </si>
  <si>
    <t>12/03/2001 00:00</t>
  </si>
  <si>
    <t>30/11/2006 00:00</t>
  </si>
  <si>
    <t>19/06/2001 00:00</t>
  </si>
  <si>
    <t>31/07/2001 00:00</t>
  </si>
  <si>
    <t>04/07/2001 00:00</t>
  </si>
  <si>
    <t>08/10/2001 00:00</t>
  </si>
  <si>
    <t>08/08/2001 00:00</t>
  </si>
  <si>
    <t>14/11/2001 00:00</t>
  </si>
  <si>
    <t>18/10/2001 00:00</t>
  </si>
  <si>
    <t>12/10/2001 00:00</t>
  </si>
  <si>
    <t>30/10/2001 00:00</t>
  </si>
  <si>
    <t>16/10/2001 00:00</t>
  </si>
  <si>
    <t>15/10/2001 00:00</t>
  </si>
  <si>
    <t>11/09/2001 00:00</t>
  </si>
  <si>
    <t>27/02/2002 00:00</t>
  </si>
  <si>
    <t>08/04/2002 00:00</t>
  </si>
  <si>
    <t>19/04/2002 00:00</t>
  </si>
  <si>
    <t>17/05/2002 00:00</t>
  </si>
  <si>
    <t>11/07/2002 00:00</t>
  </si>
  <si>
    <t>26/06/2002 00:00</t>
  </si>
  <si>
    <t>08/06/2001 00:00</t>
  </si>
  <si>
    <t>07/08/2003 00:00</t>
  </si>
  <si>
    <t>05/05/2003 00:00</t>
  </si>
  <si>
    <t>10/06/2003 00:00</t>
  </si>
  <si>
    <t>25/06/2003 00:00</t>
  </si>
  <si>
    <t>27/03/2003 00:00</t>
  </si>
  <si>
    <t>16/07/2003 00:00</t>
  </si>
  <si>
    <t>12/08/2003 00:00</t>
  </si>
  <si>
    <t>12/04/2000 00:00</t>
  </si>
  <si>
    <t>20/02/2004 00:00</t>
  </si>
  <si>
    <t>08/03/2004 00:00</t>
  </si>
  <si>
    <t>06/04/2004 00:00</t>
  </si>
  <si>
    <t>30/04/2004 00:00</t>
  </si>
  <si>
    <t>16/01/2004 00:00</t>
  </si>
  <si>
    <t>21/05/2004 00:00</t>
  </si>
  <si>
    <t>28/05/2004 00:00</t>
  </si>
  <si>
    <t>18/06/2004 00:00</t>
  </si>
  <si>
    <t>02/02/2007 00:00</t>
  </si>
  <si>
    <t>26/07/2004 00:00</t>
  </si>
  <si>
    <t>20/09/2004 00:00</t>
  </si>
  <si>
    <t>08/10/2004 00:00</t>
  </si>
  <si>
    <t>04/11/2004 00:00</t>
  </si>
  <si>
    <t>12/11/2004 00:00</t>
  </si>
  <si>
    <t>17/11/2004 00:00</t>
  </si>
  <si>
    <t>29/11/2004 00:00</t>
  </si>
  <si>
    <t>06/12/2004 00:00</t>
  </si>
  <si>
    <t>10/12/2004 00:00</t>
  </si>
  <si>
    <t>06/01/2005 00:00</t>
  </si>
  <si>
    <t>03/01/2005 00:00</t>
  </si>
  <si>
    <t>11/01/2005 00:00</t>
  </si>
  <si>
    <t>22/12/2004 00:00</t>
  </si>
  <si>
    <t>03/06/2005 00:00</t>
  </si>
  <si>
    <t>01/05/2005 00:00</t>
  </si>
  <si>
    <t>06/05/2005 00:00</t>
  </si>
  <si>
    <t>17/05/2005 00:00</t>
  </si>
  <si>
    <t>16/05/2006 00:00</t>
  </si>
  <si>
    <t>07/06/2005 00:00</t>
  </si>
  <si>
    <t>17/06/2005 00:00</t>
  </si>
  <si>
    <t>23/11/2005 00:00</t>
  </si>
  <si>
    <t>24/11/2005 00:00</t>
  </si>
  <si>
    <t>01/02/2006 00:00</t>
  </si>
  <si>
    <t>29/11/2005 00:00</t>
  </si>
  <si>
    <t>08/06/2006 00:00</t>
  </si>
  <si>
    <t>14/06/2007 00:00</t>
  </si>
  <si>
    <t>25/07/2007 00:00</t>
  </si>
  <si>
    <t>04/10/2007 00:00</t>
  </si>
  <si>
    <t>27/11/2007 00:00</t>
  </si>
  <si>
    <t>28/04/2008 00:00</t>
  </si>
  <si>
    <t>16/05/2008 00:00</t>
  </si>
  <si>
    <t>21/08/2008 00:00</t>
  </si>
  <si>
    <t>10/09/2008 00:00</t>
  </si>
  <si>
    <t>12/11/2008 00:00</t>
  </si>
  <si>
    <t>26/12/2008 00:00</t>
  </si>
  <si>
    <t>17/02/2009 00:00</t>
  </si>
  <si>
    <t>27/02/2009 00:00</t>
  </si>
  <si>
    <t>09/03/2009 00:00</t>
  </si>
  <si>
    <t>27/03/2009 00:00</t>
  </si>
  <si>
    <t>18/05/2009 00:00</t>
  </si>
  <si>
    <t>10/07/2009 00:00</t>
  </si>
  <si>
    <t>24/07/2009 00:00</t>
  </si>
  <si>
    <t>04/08/2009 00:00</t>
  </si>
  <si>
    <t>13/08/2009 00:00</t>
  </si>
  <si>
    <t>26/08/2009 00:00</t>
  </si>
  <si>
    <t>12/01/2010 00:00</t>
  </si>
  <si>
    <t>17/05/2010 00:00</t>
  </si>
  <si>
    <t>02/06/2010 00:00</t>
  </si>
  <si>
    <t>19/09/2011 00:00</t>
  </si>
  <si>
    <t>10/07/2012 00:00</t>
  </si>
  <si>
    <t>20/09/2013 00:00</t>
  </si>
  <si>
    <t>23/01/2017 00:00</t>
  </si>
  <si>
    <t>28/06/2017 00:00</t>
  </si>
  <si>
    <t>17/07/2019 00:00</t>
  </si>
  <si>
    <t>06/11/2019 00:00</t>
  </si>
  <si>
    <t>15/05/2020 00:00</t>
  </si>
  <si>
    <t>28/07/2021 00:00</t>
  </si>
  <si>
    <t>27/08/2021 00:00</t>
  </si>
  <si>
    <t>05/07/2022 00:00</t>
  </si>
  <si>
    <t>19/06/2023 00:00</t>
  </si>
  <si>
    <t>08/11/2023 00:00</t>
  </si>
  <si>
    <t>20/09/2024 00:00</t>
  </si>
  <si>
    <t>29/10/1991 00:00</t>
  </si>
  <si>
    <t>07/02/2007 00:00</t>
  </si>
  <si>
    <t>08/06/2018 00:00</t>
  </si>
  <si>
    <t>21/06/2002 00:00</t>
  </si>
  <si>
    <t>06/02/2001 00:00</t>
  </si>
  <si>
    <t>27/10/2004 00:00</t>
  </si>
  <si>
    <t>21/05/2018 00:00</t>
  </si>
  <si>
    <t>17/06/2003 00:00</t>
  </si>
  <si>
    <t>26/01/2006 00:00</t>
  </si>
  <si>
    <t>12/09/2011 00:00</t>
  </si>
  <si>
    <t>19/10/2022 00:00</t>
  </si>
  <si>
    <t>01/02/2018 00:00</t>
  </si>
  <si>
    <t>00</t>
  </si>
  <si>
    <t>BR-T1106</t>
  </si>
  <si>
    <t>0000</t>
  </si>
  <si>
    <t>BR-T1103</t>
  </si>
  <si>
    <t>5138/OC-BR</t>
  </si>
  <si>
    <t>0857-0</t>
  </si>
  <si>
    <t>BIRD-26659</t>
  </si>
  <si>
    <t>CEC-26655</t>
  </si>
  <si>
    <t>KfW- 66335</t>
  </si>
  <si>
    <t>66335</t>
  </si>
  <si>
    <t>FFEM</t>
  </si>
  <si>
    <t>PHRD/BIRD</t>
  </si>
  <si>
    <t>200065136</t>
  </si>
  <si>
    <t>DFID</t>
  </si>
  <si>
    <t>4691/OC-BR</t>
  </si>
  <si>
    <t>1308</t>
  </si>
  <si>
    <t>0841-CO</t>
  </si>
  <si>
    <t>0656-0</t>
  </si>
  <si>
    <t>ATN5975-BR</t>
  </si>
  <si>
    <t>25604</t>
  </si>
  <si>
    <t>1387-CO</t>
  </si>
  <si>
    <t>4554-BR</t>
  </si>
  <si>
    <t>1392</t>
  </si>
  <si>
    <t>0541-CO</t>
  </si>
  <si>
    <t>TC0009012</t>
  </si>
  <si>
    <t>ATN/OC 13347-BR</t>
  </si>
  <si>
    <t>3268-0</t>
  </si>
  <si>
    <t>3480-0</t>
  </si>
  <si>
    <t>0602-CO</t>
  </si>
  <si>
    <t>0907-CO</t>
  </si>
  <si>
    <t>000</t>
  </si>
  <si>
    <t>1125-CO</t>
  </si>
  <si>
    <t>1175-CO</t>
  </si>
  <si>
    <t>1374-CO</t>
  </si>
  <si>
    <t>PIL 03/15</t>
  </si>
  <si>
    <t>1608</t>
  </si>
  <si>
    <t>1860/OC-BR</t>
  </si>
  <si>
    <t>950/2011/BNDES</t>
  </si>
  <si>
    <t>202095990</t>
  </si>
  <si>
    <t>2023</t>
  </si>
  <si>
    <t>2236</t>
  </si>
  <si>
    <t>xxx</t>
  </si>
  <si>
    <t>3866/OC-BR</t>
  </si>
  <si>
    <t>4672/OC</t>
  </si>
  <si>
    <t>5212/OC-BR</t>
  </si>
  <si>
    <t>5115/OC-BR</t>
  </si>
  <si>
    <t>20BR04</t>
  </si>
  <si>
    <t>5130/OC-BR</t>
  </si>
  <si>
    <t>5204/OC</t>
  </si>
  <si>
    <t>BIRD 90700-90710</t>
  </si>
  <si>
    <t>20BR05</t>
  </si>
  <si>
    <t>5158/OC</t>
  </si>
  <si>
    <t>209810854</t>
  </si>
  <si>
    <t>2983-0</t>
  </si>
  <si>
    <t>2975-0</t>
  </si>
  <si>
    <t>1309-0</t>
  </si>
  <si>
    <t>1970-0</t>
  </si>
  <si>
    <t>1850-0</t>
  </si>
  <si>
    <t>1823-0</t>
  </si>
  <si>
    <t>1656-0</t>
  </si>
  <si>
    <t>1654-0</t>
  </si>
  <si>
    <t>2249-0</t>
  </si>
  <si>
    <t>1009-0</t>
  </si>
  <si>
    <t>1525-0</t>
  </si>
  <si>
    <t>4292-1</t>
  </si>
  <si>
    <t>TF091515</t>
  </si>
  <si>
    <t>7964-BR</t>
  </si>
  <si>
    <t>ATN-9785</t>
  </si>
  <si>
    <t>TF097192</t>
  </si>
  <si>
    <t>TF11956</t>
  </si>
  <si>
    <t>BR-T1014</t>
  </si>
  <si>
    <t>4404/OC-BR</t>
  </si>
  <si>
    <t>200966911</t>
  </si>
  <si>
    <t>200066324</t>
  </si>
  <si>
    <t>2883-1</t>
  </si>
  <si>
    <t>1300-0</t>
  </si>
  <si>
    <t>0475-0</t>
  </si>
  <si>
    <t>4514-0</t>
  </si>
  <si>
    <t>1051/OC-BR</t>
  </si>
  <si>
    <t>2364-0</t>
  </si>
  <si>
    <t>2365-0</t>
  </si>
  <si>
    <t>2138-0</t>
  </si>
  <si>
    <t>1939-0</t>
  </si>
  <si>
    <t>1538-0</t>
  </si>
  <si>
    <t>0025-0</t>
  </si>
  <si>
    <t>2565-0</t>
  </si>
  <si>
    <t>2564-0</t>
  </si>
  <si>
    <t>66106</t>
  </si>
  <si>
    <t>F-2661</t>
  </si>
  <si>
    <t>3227-0</t>
  </si>
  <si>
    <t>78840/IBRD</t>
  </si>
  <si>
    <t>0000111111</t>
  </si>
  <si>
    <t>BRA/10/G31</t>
  </si>
  <si>
    <t>BRA/G</t>
  </si>
  <si>
    <t>ATN7887</t>
  </si>
  <si>
    <t>5685/OC-BR</t>
  </si>
  <si>
    <t>25255</t>
  </si>
  <si>
    <t>65422</t>
  </si>
  <si>
    <t>1965-0</t>
  </si>
  <si>
    <t>65588</t>
  </si>
  <si>
    <t>BZ-P16</t>
  </si>
  <si>
    <t>1847</t>
  </si>
  <si>
    <t>1502/OC-BR</t>
  </si>
  <si>
    <t>3168/OC-BR</t>
  </si>
  <si>
    <t>3102-0</t>
  </si>
  <si>
    <t>0229-CI</t>
  </si>
  <si>
    <t>0713-CO</t>
  </si>
  <si>
    <t>0896-FOE</t>
  </si>
  <si>
    <t>1212-CO</t>
  </si>
  <si>
    <t>0757-0</t>
  </si>
  <si>
    <t>0758-0</t>
  </si>
  <si>
    <t>BZ-P15</t>
  </si>
  <si>
    <t>76620/IBRD</t>
  </si>
  <si>
    <t>BZ-P17</t>
  </si>
  <si>
    <t>1983-A e B</t>
  </si>
  <si>
    <t>2202/OC-BR</t>
  </si>
  <si>
    <t>BZ-P18</t>
  </si>
  <si>
    <t>BZ-P19</t>
  </si>
  <si>
    <t>4623/OC-BR</t>
  </si>
  <si>
    <t>8916-BR</t>
  </si>
  <si>
    <t>200966929</t>
  </si>
  <si>
    <t>0122223345678</t>
  </si>
  <si>
    <t>0566-0</t>
  </si>
  <si>
    <t>0478-0</t>
  </si>
  <si>
    <t>0442-0</t>
  </si>
  <si>
    <t>0829-0</t>
  </si>
  <si>
    <t>65592</t>
  </si>
  <si>
    <t>BR-T1111</t>
  </si>
  <si>
    <t>CBR1045</t>
  </si>
  <si>
    <t>2700/OC-BR</t>
  </si>
  <si>
    <t xml:space="preserve">CBR104301K </t>
  </si>
  <si>
    <t>2813/OC-BR</t>
  </si>
  <si>
    <t>23BR01</t>
  </si>
  <si>
    <t>3924-0</t>
  </si>
  <si>
    <t>B004-0</t>
  </si>
  <si>
    <t>2196-0</t>
  </si>
  <si>
    <t>BRA/17/G31</t>
  </si>
  <si>
    <t>BZ-P10</t>
  </si>
  <si>
    <t>0526-CO</t>
  </si>
  <si>
    <t>814/SF-BR</t>
  </si>
  <si>
    <t>1288</t>
  </si>
  <si>
    <t>1957/OC-BR</t>
  </si>
  <si>
    <t>7326-0</t>
  </si>
  <si>
    <t>3040/OC-BR</t>
  </si>
  <si>
    <t>CFX1302</t>
  </si>
  <si>
    <t>7675-0</t>
  </si>
  <si>
    <t>BR-T1089</t>
  </si>
  <si>
    <t>2957/OC-BR</t>
  </si>
  <si>
    <t>TF096767</t>
  </si>
  <si>
    <t>ATN/FI-13220-BR</t>
  </si>
  <si>
    <t>BR-T1283</t>
  </si>
  <si>
    <t>10599</t>
  </si>
  <si>
    <t>201870435</t>
  </si>
  <si>
    <t>2016-0</t>
  </si>
  <si>
    <t>523359</t>
  </si>
  <si>
    <t>BRA/14/G33</t>
  </si>
  <si>
    <t>8415</t>
  </si>
  <si>
    <t>0772-764CO</t>
  </si>
  <si>
    <t>3917-0</t>
  </si>
  <si>
    <t>0507-CO</t>
  </si>
  <si>
    <t>0785-FOE</t>
  </si>
  <si>
    <t>4140-0</t>
  </si>
  <si>
    <t>0404-BR</t>
  </si>
  <si>
    <t>BZ-P11</t>
  </si>
  <si>
    <t>878/OC-BR</t>
  </si>
  <si>
    <t>4232-0</t>
  </si>
  <si>
    <t>73440/IBRD</t>
  </si>
  <si>
    <t>TF052117</t>
  </si>
  <si>
    <t>2269-0</t>
  </si>
  <si>
    <t>1191-OC-BR</t>
  </si>
  <si>
    <t>7182-0</t>
  </si>
  <si>
    <t>TC0203001</t>
  </si>
  <si>
    <t>199565185</t>
  </si>
  <si>
    <t>65663</t>
  </si>
  <si>
    <t>45920IBRD</t>
  </si>
  <si>
    <t>4623-0</t>
  </si>
  <si>
    <t>7327-0</t>
  </si>
  <si>
    <t>7186-0</t>
  </si>
  <si>
    <t>TF090274</t>
  </si>
  <si>
    <t>TF025822</t>
  </si>
  <si>
    <t>1727</t>
  </si>
  <si>
    <t>1738</t>
  </si>
  <si>
    <t>7344-BR</t>
  </si>
  <si>
    <t>2295/OC-BR</t>
  </si>
  <si>
    <t>7411-0</t>
  </si>
  <si>
    <t>696</t>
  </si>
  <si>
    <t>TF056575</t>
  </si>
  <si>
    <t>7732</t>
  </si>
  <si>
    <t>2081/OC-BR</t>
  </si>
  <si>
    <t>79510/IBRD</t>
  </si>
  <si>
    <t>TF93842</t>
  </si>
  <si>
    <t xml:space="preserve">TF 95683 </t>
  </si>
  <si>
    <t>2912/OC-BR</t>
  </si>
  <si>
    <t>2914/OC-BR</t>
  </si>
  <si>
    <t xml:space="preserve">2841 </t>
  </si>
  <si>
    <t>8177</t>
  </si>
  <si>
    <t>2000000435</t>
  </si>
  <si>
    <t>3262/OC-BR</t>
  </si>
  <si>
    <t>3321/OC-BR</t>
  </si>
  <si>
    <t>85800/IBRD</t>
  </si>
  <si>
    <t>84140-IBRD</t>
  </si>
  <si>
    <t>4970/OC-BR</t>
  </si>
  <si>
    <t>4251-0</t>
  </si>
  <si>
    <t>TF026842</t>
  </si>
  <si>
    <t>7628-0</t>
  </si>
  <si>
    <t>CFX1353</t>
  </si>
  <si>
    <t>2184/OC-BR</t>
  </si>
  <si>
    <t>I798 BR</t>
  </si>
  <si>
    <t>3067/OC-BR</t>
  </si>
  <si>
    <t>8639/IBRD</t>
  </si>
  <si>
    <t>8931-0</t>
  </si>
  <si>
    <t>4740/OC-BR</t>
  </si>
  <si>
    <t>5188/OC-BR</t>
  </si>
  <si>
    <t>3061/OC-BR</t>
  </si>
  <si>
    <t>3548-0</t>
  </si>
  <si>
    <t>3001/OC-BR</t>
  </si>
  <si>
    <t>7817-0</t>
  </si>
  <si>
    <t>TF097283</t>
  </si>
  <si>
    <t>CFX3172</t>
  </si>
  <si>
    <t>5344/OC-BR</t>
  </si>
  <si>
    <t>9435-BR</t>
  </si>
  <si>
    <t>5575/OC-BR</t>
  </si>
  <si>
    <t>0536-CO</t>
  </si>
  <si>
    <t>0810-FOE</t>
  </si>
  <si>
    <t>46360/IBRD</t>
  </si>
  <si>
    <t>ATN6003-BR</t>
  </si>
  <si>
    <t>BZ-P7</t>
  </si>
  <si>
    <t>2906/OC-BR</t>
  </si>
  <si>
    <t>9380-BR</t>
  </si>
  <si>
    <t>4189-0</t>
  </si>
  <si>
    <t>2324/OC-BR</t>
  </si>
  <si>
    <t>9297</t>
  </si>
  <si>
    <t>8966/BR</t>
  </si>
  <si>
    <t>5393/OC-BR</t>
  </si>
  <si>
    <t>BR-04/97</t>
  </si>
  <si>
    <t>BR-05/01</t>
  </si>
  <si>
    <t>BR-01/94</t>
  </si>
  <si>
    <t>BR-09/2005</t>
  </si>
  <si>
    <t>2327</t>
  </si>
  <si>
    <t>78720/IBRD</t>
  </si>
  <si>
    <t>4597/OC-BR</t>
  </si>
  <si>
    <t>2895-0</t>
  </si>
  <si>
    <t>3554-0</t>
  </si>
  <si>
    <t>0570-CO</t>
  </si>
  <si>
    <t>0825-FOE</t>
  </si>
  <si>
    <t>3639-0</t>
  </si>
  <si>
    <t>3733-0</t>
  </si>
  <si>
    <t>73290-IBRD</t>
  </si>
  <si>
    <t>4318-0</t>
  </si>
  <si>
    <t>1362-0</t>
  </si>
  <si>
    <t>0526-0</t>
  </si>
  <si>
    <t>0076-0</t>
  </si>
  <si>
    <t>ATN5738-BR</t>
  </si>
  <si>
    <t>1877-0</t>
  </si>
  <si>
    <t>0812-0</t>
  </si>
  <si>
    <t>BZ-P6</t>
  </si>
  <si>
    <t>67 219</t>
  </si>
  <si>
    <t>2117/OC-BR</t>
  </si>
  <si>
    <t>2200-CO</t>
  </si>
  <si>
    <t>1709</t>
  </si>
  <si>
    <t>BR-M1001</t>
  </si>
  <si>
    <t>2281</t>
  </si>
  <si>
    <t>73770/IBRD</t>
  </si>
  <si>
    <t>ATN/OC-11987-BR</t>
  </si>
  <si>
    <t>TF 94414</t>
  </si>
  <si>
    <t>200766410</t>
  </si>
  <si>
    <t>7547-0</t>
  </si>
  <si>
    <t>BR-T1067</t>
  </si>
  <si>
    <t>2232</t>
  </si>
  <si>
    <t>2306</t>
  </si>
  <si>
    <t>7871-BR</t>
  </si>
  <si>
    <t xml:space="preserve">TF 95718 </t>
  </si>
  <si>
    <t>1169</t>
  </si>
  <si>
    <t xml:space="preserve">BR-T1217 </t>
  </si>
  <si>
    <t>CREDISUIS-MG</t>
  </si>
  <si>
    <t>8187-0</t>
  </si>
  <si>
    <t xml:space="preserve">104601J </t>
  </si>
  <si>
    <t>00000</t>
  </si>
  <si>
    <t>3399</t>
  </si>
  <si>
    <t>4122-0</t>
  </si>
  <si>
    <t>2718-0</t>
  </si>
  <si>
    <t>0642-CO</t>
  </si>
  <si>
    <t>866-SF-BR</t>
  </si>
  <si>
    <t>4690-0</t>
  </si>
  <si>
    <t>1357</t>
  </si>
  <si>
    <t>29547</t>
  </si>
  <si>
    <t>198965576</t>
  </si>
  <si>
    <t>66376</t>
  </si>
  <si>
    <t>46250IBRD</t>
  </si>
  <si>
    <t>4754-0</t>
  </si>
  <si>
    <t>TF026297</t>
  </si>
  <si>
    <t>46251/IBRD</t>
  </si>
  <si>
    <t>2147/OC-BR</t>
  </si>
  <si>
    <t>TF093831</t>
  </si>
  <si>
    <t>2151/OC-BR</t>
  </si>
  <si>
    <t>77110/IBRD</t>
  </si>
  <si>
    <t>77780/IBRD</t>
  </si>
  <si>
    <t>2409/OC-BR</t>
  </si>
  <si>
    <t>81350/IBRD</t>
  </si>
  <si>
    <t>TF096046</t>
  </si>
  <si>
    <t>2901/OC-BR</t>
  </si>
  <si>
    <t>s/n</t>
  </si>
  <si>
    <t>81420-BR</t>
  </si>
  <si>
    <t>3039/OC-BR</t>
  </si>
  <si>
    <t>82840-IBRD</t>
  </si>
  <si>
    <t>4554/OC-BR</t>
  </si>
  <si>
    <t xml:space="preserve">CFX0510 </t>
  </si>
  <si>
    <t>2370</t>
  </si>
  <si>
    <t xml:space="preserve">CFX000352 </t>
  </si>
  <si>
    <t>3052</t>
  </si>
  <si>
    <t xml:space="preserve"> 077</t>
  </si>
  <si>
    <t>CFX2252</t>
  </si>
  <si>
    <t>3160-0</t>
  </si>
  <si>
    <t>2623-0</t>
  </si>
  <si>
    <t>3547-0</t>
  </si>
  <si>
    <t>0719-CO</t>
  </si>
  <si>
    <t>46600-IBRD</t>
  </si>
  <si>
    <t>ATN6001-BR</t>
  </si>
  <si>
    <t>0728-0</t>
  </si>
  <si>
    <t>65924</t>
  </si>
  <si>
    <t>200066340</t>
  </si>
  <si>
    <t>1390-CO</t>
  </si>
  <si>
    <t>TF055476</t>
  </si>
  <si>
    <t>BR-T1018</t>
  </si>
  <si>
    <t>CFX1432</t>
  </si>
  <si>
    <t>79520-IBRD</t>
  </si>
  <si>
    <t>2172/OC-BR</t>
  </si>
  <si>
    <t>2171/OC-BR</t>
  </si>
  <si>
    <t>BR-T1154</t>
  </si>
  <si>
    <t>2900/OC/BR</t>
  </si>
  <si>
    <t>5752/OC-BR</t>
  </si>
  <si>
    <t>CFX2231</t>
  </si>
  <si>
    <t>4238-0</t>
  </si>
  <si>
    <t>3043-0</t>
  </si>
  <si>
    <t>3504-0</t>
  </si>
  <si>
    <t>3375-0</t>
  </si>
  <si>
    <t>2830-0</t>
  </si>
  <si>
    <t>2857-0</t>
  </si>
  <si>
    <t>0844-CO</t>
  </si>
  <si>
    <t>8327/OC-BR</t>
  </si>
  <si>
    <t>0477-0</t>
  </si>
  <si>
    <t>0404-0</t>
  </si>
  <si>
    <t>0093-0</t>
  </si>
  <si>
    <t>2447-0</t>
  </si>
  <si>
    <t>2448-0</t>
  </si>
  <si>
    <t>0828-0</t>
  </si>
  <si>
    <t>1351-CO</t>
  </si>
  <si>
    <t>4312-0</t>
  </si>
  <si>
    <t>1354</t>
  </si>
  <si>
    <t>65087</t>
  </si>
  <si>
    <t>4646-0</t>
  </si>
  <si>
    <t>ATN6375-BR</t>
  </si>
  <si>
    <t>0532-CO</t>
  </si>
  <si>
    <t>SN</t>
  </si>
  <si>
    <t>7536-0</t>
  </si>
  <si>
    <t>1543</t>
  </si>
  <si>
    <t>1486</t>
  </si>
  <si>
    <t>TF051141</t>
  </si>
  <si>
    <t>1681</t>
  </si>
  <si>
    <t>1611</t>
  </si>
  <si>
    <t>TF055091</t>
  </si>
  <si>
    <t>1911/OC-BR</t>
  </si>
  <si>
    <t>1735</t>
  </si>
  <si>
    <t>7661-0</t>
  </si>
  <si>
    <t>C1230</t>
  </si>
  <si>
    <t>78690/IBRD</t>
  </si>
  <si>
    <t>C1150</t>
  </si>
  <si>
    <t>75060-IBRD</t>
  </si>
  <si>
    <t>2077</t>
  </si>
  <si>
    <t>79080-IBRD</t>
  </si>
  <si>
    <t>78700/IBRD</t>
  </si>
  <si>
    <t>2009</t>
  </si>
  <si>
    <t>7688-0</t>
  </si>
  <si>
    <t>2376/OC-BR</t>
  </si>
  <si>
    <t>78200/IBRD</t>
  </si>
  <si>
    <t>2500/OC-BR</t>
  </si>
  <si>
    <t>7837-0</t>
  </si>
  <si>
    <t>BR-T1108</t>
  </si>
  <si>
    <t>2305/OC-BR</t>
  </si>
  <si>
    <t>78550/BIRD</t>
  </si>
  <si>
    <t>2331/OC-BR</t>
  </si>
  <si>
    <t>2618/OC-BR</t>
  </si>
  <si>
    <t>CBR nº 1049 01 S</t>
  </si>
  <si>
    <t>8272-IBRD</t>
  </si>
  <si>
    <t>CFX1934</t>
  </si>
  <si>
    <t>3127/OC-BR</t>
  </si>
  <si>
    <t>3276/0C-BR</t>
  </si>
  <si>
    <t>3051/OC-BR</t>
  </si>
  <si>
    <t>S/N</t>
  </si>
  <si>
    <t>FI 83193</t>
  </si>
  <si>
    <t>4706</t>
  </si>
  <si>
    <t>CFX3035</t>
  </si>
  <si>
    <t>4960/OC-BR</t>
  </si>
  <si>
    <t>CFX 3536</t>
  </si>
  <si>
    <t>5579/OC-BR</t>
  </si>
  <si>
    <t>5764/OC-BR</t>
  </si>
  <si>
    <t>3246/OC-BR</t>
  </si>
  <si>
    <t>3919-0</t>
  </si>
  <si>
    <t>0344-BR</t>
  </si>
  <si>
    <t>29589</t>
  </si>
  <si>
    <t>4649-0</t>
  </si>
  <si>
    <t>7595</t>
  </si>
  <si>
    <t>2984/OC-BR</t>
  </si>
  <si>
    <t>81130-IBRD</t>
  </si>
  <si>
    <t>2518</t>
  </si>
  <si>
    <t>I883 BR</t>
  </si>
  <si>
    <t>8257</t>
  </si>
  <si>
    <t xml:space="preserve"> </t>
  </si>
  <si>
    <t>5411/OC-BR</t>
  </si>
  <si>
    <t>5639/OC-BR</t>
  </si>
  <si>
    <t>3162/OC-BR</t>
  </si>
  <si>
    <t>1399</t>
  </si>
  <si>
    <t>2928/OC-BR</t>
  </si>
  <si>
    <t>7625-BR</t>
  </si>
  <si>
    <t>84420/IBRD</t>
  </si>
  <si>
    <t>8310</t>
  </si>
  <si>
    <t>201669092</t>
  </si>
  <si>
    <t>9583-BR</t>
  </si>
  <si>
    <t>7265-0</t>
  </si>
  <si>
    <t>3119/OC-BR</t>
  </si>
  <si>
    <t>BR-T1275</t>
  </si>
  <si>
    <t>4930/OC-BR</t>
  </si>
  <si>
    <t>2992/OC-BR</t>
  </si>
  <si>
    <t xml:space="preserve">1692/OC-BR    </t>
  </si>
  <si>
    <t>52810</t>
  </si>
  <si>
    <t>75130-BR</t>
  </si>
  <si>
    <t>xxxx</t>
  </si>
  <si>
    <t>2006</t>
  </si>
  <si>
    <t>2165</t>
  </si>
  <si>
    <t>BR-X1017</t>
  </si>
  <si>
    <t>200866822</t>
  </si>
  <si>
    <t>2846/OC-BR</t>
  </si>
  <si>
    <t>2676/OC-BR</t>
  </si>
  <si>
    <t>CFX2249</t>
  </si>
  <si>
    <t>BR-T1244</t>
  </si>
  <si>
    <t>3296/OC-BR</t>
  </si>
  <si>
    <t>3139</t>
  </si>
  <si>
    <t>83760-IBRD</t>
  </si>
  <si>
    <t>9188</t>
  </si>
  <si>
    <t>5423/OC-BR</t>
  </si>
  <si>
    <t>5845/OC-BR</t>
  </si>
  <si>
    <t>0695-CO</t>
  </si>
  <si>
    <t>0892-FOE</t>
  </si>
  <si>
    <t>3918-0</t>
  </si>
  <si>
    <t>0587-CO</t>
  </si>
  <si>
    <t>0833-FOE</t>
  </si>
  <si>
    <t>3789-0</t>
  </si>
  <si>
    <t>0955-CO</t>
  </si>
  <si>
    <t>1019-CO</t>
  </si>
  <si>
    <t>4531-0</t>
  </si>
  <si>
    <t>29192/IBRD</t>
  </si>
  <si>
    <t>4190-0</t>
  </si>
  <si>
    <t>198665093</t>
  </si>
  <si>
    <t>BZ-P12</t>
  </si>
  <si>
    <t>199966169-KFW</t>
  </si>
  <si>
    <t>4591-0</t>
  </si>
  <si>
    <t>TF025823</t>
  </si>
  <si>
    <t>4626-0</t>
  </si>
  <si>
    <t>7387-0</t>
  </si>
  <si>
    <t>76540/IBRD</t>
  </si>
  <si>
    <t>7321-0</t>
  </si>
  <si>
    <t>200565788</t>
  </si>
  <si>
    <t>2230</t>
  </si>
  <si>
    <t>TF090852</t>
  </si>
  <si>
    <t>2137/OC-BR</t>
  </si>
  <si>
    <t>7600</t>
  </si>
  <si>
    <t>2169/OC-BR</t>
  </si>
  <si>
    <t>76300-IBRD</t>
  </si>
  <si>
    <t>2826/OC-BR</t>
  </si>
  <si>
    <t>2044/OC-BR</t>
  </si>
  <si>
    <t>2321/OC-BR</t>
  </si>
  <si>
    <t>BR-T1093</t>
  </si>
  <si>
    <t>8124</t>
  </si>
  <si>
    <t>11568-BR</t>
  </si>
  <si>
    <t>8986-BR</t>
  </si>
  <si>
    <t>TF093827</t>
  </si>
  <si>
    <t>CFX1939</t>
  </si>
  <si>
    <t>1161</t>
  </si>
  <si>
    <t>s/nº</t>
  </si>
  <si>
    <t xml:space="preserve">I882 BR </t>
  </si>
  <si>
    <t>E17 BR</t>
  </si>
  <si>
    <t>2964/OC-BR</t>
  </si>
  <si>
    <t>3395/OC-BR</t>
  </si>
  <si>
    <t>8302/IBRD</t>
  </si>
  <si>
    <t>3408/OC-BR</t>
  </si>
  <si>
    <t>3703/OC-BR</t>
  </si>
  <si>
    <t>301000512</t>
  </si>
  <si>
    <t>4436/OC-BR</t>
  </si>
  <si>
    <t>CFX 3569</t>
  </si>
  <si>
    <t>5237/OC-BR</t>
  </si>
  <si>
    <t>5248/OC-BR</t>
  </si>
  <si>
    <t>5516/OC-BR</t>
  </si>
  <si>
    <t>5541/OC-BR</t>
  </si>
  <si>
    <t>3257/OC-BR</t>
  </si>
  <si>
    <t>83530/IBRD</t>
  </si>
  <si>
    <t>0641-CO</t>
  </si>
  <si>
    <t>865-SF-BR</t>
  </si>
  <si>
    <t>3767-0</t>
  </si>
  <si>
    <t>1675</t>
  </si>
  <si>
    <t>7248-0</t>
  </si>
  <si>
    <t>TF093210</t>
  </si>
  <si>
    <t>7655-0</t>
  </si>
  <si>
    <t>2245/OC-BR</t>
  </si>
  <si>
    <t>2483</t>
  </si>
  <si>
    <t>3279/OC-BR</t>
  </si>
  <si>
    <t>4741/OC-BR</t>
  </si>
  <si>
    <t>4933/OC-BR</t>
  </si>
  <si>
    <t>5155/OC-BR</t>
  </si>
  <si>
    <t>3715-0</t>
  </si>
  <si>
    <t>4252-0</t>
  </si>
  <si>
    <t>4735-0</t>
  </si>
  <si>
    <t>TF026671</t>
  </si>
  <si>
    <t>2304</t>
  </si>
  <si>
    <t>4458/OC-BR</t>
  </si>
  <si>
    <t>0649-CO</t>
  </si>
  <si>
    <t>869/SF-BR</t>
  </si>
  <si>
    <t>1404</t>
  </si>
  <si>
    <t>53131</t>
  </si>
  <si>
    <t>7414</t>
  </si>
  <si>
    <t>2078/OC-BR</t>
  </si>
  <si>
    <t>CFX1248</t>
  </si>
  <si>
    <t>3058/OC-BR</t>
  </si>
  <si>
    <t>BZ-P20</t>
  </si>
  <si>
    <t>2933/OC-BR</t>
  </si>
  <si>
    <t>4459/OC-BR</t>
  </si>
  <si>
    <t>CFX2957</t>
  </si>
  <si>
    <t>2018BR01</t>
  </si>
  <si>
    <t>5435/OC-BR</t>
  </si>
  <si>
    <t>021962</t>
  </si>
  <si>
    <t>3018-0</t>
  </si>
  <si>
    <t>3100-0</t>
  </si>
  <si>
    <t>1692</t>
  </si>
  <si>
    <t>0593-CO</t>
  </si>
  <si>
    <t>0722-CO</t>
  </si>
  <si>
    <t>0950-OC-BR</t>
  </si>
  <si>
    <t>4060-0</t>
  </si>
  <si>
    <t>3766-0</t>
  </si>
  <si>
    <t>0917-CO</t>
  </si>
  <si>
    <t>1257-0</t>
  </si>
  <si>
    <t>0476-0</t>
  </si>
  <si>
    <t>1721-0</t>
  </si>
  <si>
    <t>1721-5</t>
  </si>
  <si>
    <t>9566357</t>
  </si>
  <si>
    <t>BZ-P13</t>
  </si>
  <si>
    <t>1405-CO</t>
  </si>
  <si>
    <t>TF051007</t>
  </si>
  <si>
    <t>3065/OC-BR</t>
  </si>
  <si>
    <t>82010-IBRD</t>
  </si>
  <si>
    <t>3412/OC-BR</t>
  </si>
  <si>
    <t>3129/OC-BR</t>
  </si>
  <si>
    <t>3137/OC-BR</t>
  </si>
  <si>
    <t>CFX 152</t>
  </si>
  <si>
    <t>4299/OC-BR</t>
  </si>
  <si>
    <t>4632/OC-BR</t>
  </si>
  <si>
    <t>4951/OC-BR</t>
  </si>
  <si>
    <t>9378-0/BIRD</t>
  </si>
  <si>
    <t>5402-OC/BR</t>
  </si>
  <si>
    <t>3713-0</t>
  </si>
  <si>
    <t>4121-0</t>
  </si>
  <si>
    <t>4624-0</t>
  </si>
  <si>
    <t>7399-0</t>
  </si>
  <si>
    <t>200365619</t>
  </si>
  <si>
    <t>2308/OC-BR</t>
  </si>
  <si>
    <t>I788 BR</t>
  </si>
  <si>
    <t>8128-BR</t>
  </si>
  <si>
    <t>8575/IBRD</t>
  </si>
  <si>
    <t>85670/IBRD</t>
  </si>
  <si>
    <t>4460/OC-BR</t>
  </si>
  <si>
    <t>5611/OC e 5612/OC</t>
  </si>
  <si>
    <t>2000004360</t>
  </si>
  <si>
    <t>9593-BR</t>
  </si>
  <si>
    <t>9596-BR</t>
  </si>
  <si>
    <t>BZ-P9</t>
  </si>
  <si>
    <t>782/OC-BR</t>
  </si>
  <si>
    <t>916/SF-BR</t>
  </si>
  <si>
    <t>4291-0</t>
  </si>
  <si>
    <t>1037-CO</t>
  </si>
  <si>
    <t>4211-0</t>
  </si>
  <si>
    <t>029516</t>
  </si>
  <si>
    <t>0887-0</t>
  </si>
  <si>
    <t>77730/IBRD</t>
  </si>
  <si>
    <t>200065086</t>
  </si>
  <si>
    <t>TF026298</t>
  </si>
  <si>
    <t>TF054999</t>
  </si>
  <si>
    <t>0000000</t>
  </si>
  <si>
    <t>TF057806</t>
  </si>
  <si>
    <t>10926-BR</t>
  </si>
  <si>
    <t>75080-IBRD</t>
  </si>
  <si>
    <t>11622-BR</t>
  </si>
  <si>
    <t>11468-BR</t>
  </si>
  <si>
    <t>2411/OC-BR</t>
  </si>
  <si>
    <t>GCP/BRA/078/GFF</t>
  </si>
  <si>
    <t>77190/IBRD</t>
  </si>
  <si>
    <t>2307/OC-BR</t>
  </si>
  <si>
    <t>ATN/KP-113</t>
  </si>
  <si>
    <t>7955-BR</t>
  </si>
  <si>
    <t>7827/IBRD</t>
  </si>
  <si>
    <t>ATN/JF-12301-BR</t>
  </si>
  <si>
    <t>2646/OC-BR</t>
  </si>
  <si>
    <t>8011-BR</t>
  </si>
  <si>
    <t>81170-IBRD</t>
  </si>
  <si>
    <t>CFX1778</t>
  </si>
  <si>
    <t xml:space="preserve">CFX1801 </t>
  </si>
  <si>
    <t>CFX1777</t>
  </si>
  <si>
    <t>12713</t>
  </si>
  <si>
    <t xml:space="preserve">CFX1799 </t>
  </si>
  <si>
    <t>2762/OC-BR</t>
  </si>
  <si>
    <t xml:space="preserve">8191-0 </t>
  </si>
  <si>
    <t>1042 01 J</t>
  </si>
  <si>
    <t>83270/IBRD</t>
  </si>
  <si>
    <t>8200/IBRD</t>
  </si>
  <si>
    <t>8307-0</t>
  </si>
  <si>
    <t>BR-T1290</t>
  </si>
  <si>
    <t>4120-0</t>
  </si>
  <si>
    <t>7489-BR</t>
  </si>
  <si>
    <t>4667-0</t>
  </si>
  <si>
    <t>7488-0</t>
  </si>
  <si>
    <t>2148/OC-BR</t>
  </si>
  <si>
    <t>82760/IBRD</t>
  </si>
  <si>
    <t>TF14559</t>
  </si>
  <si>
    <t>TF0B7220-BR</t>
  </si>
  <si>
    <t>3138</t>
  </si>
  <si>
    <t>8379</t>
  </si>
  <si>
    <t>4165-0</t>
  </si>
  <si>
    <t>0776-CO</t>
  </si>
  <si>
    <t>911/SF-BR</t>
  </si>
  <si>
    <t>31290/IBRD</t>
  </si>
  <si>
    <t>998/OC-BR</t>
  </si>
  <si>
    <t>4148-0</t>
  </si>
  <si>
    <t>4139-0</t>
  </si>
  <si>
    <t>1152-0</t>
  </si>
  <si>
    <t>0064-0</t>
  </si>
  <si>
    <t>1824-0</t>
  </si>
  <si>
    <t>200265878</t>
  </si>
  <si>
    <t>TF053952</t>
  </si>
  <si>
    <t>TF095979</t>
  </si>
  <si>
    <t>7584-0</t>
  </si>
  <si>
    <t>2371/OC-BR</t>
  </si>
  <si>
    <t>BR-T1134</t>
  </si>
  <si>
    <t>81550-IBBR</t>
  </si>
  <si>
    <t>3241/OC-BR</t>
  </si>
  <si>
    <t>2850</t>
  </si>
  <si>
    <t>4961/OC-BR</t>
  </si>
  <si>
    <t>5792/OC-BR</t>
  </si>
  <si>
    <t>3714-0</t>
  </si>
  <si>
    <t>7208-0</t>
  </si>
  <si>
    <t>2438/OC-BR</t>
  </si>
  <si>
    <t>XXX</t>
  </si>
  <si>
    <t>8185-IBRD</t>
  </si>
  <si>
    <t>2784/OC-BR</t>
  </si>
  <si>
    <t>S/Nº</t>
  </si>
  <si>
    <t>9584-BR</t>
  </si>
  <si>
    <t>TC0011041</t>
  </si>
  <si>
    <t>TF057812</t>
  </si>
  <si>
    <t>BR-M1044</t>
  </si>
  <si>
    <t>ATN/KF-12521-BR</t>
  </si>
  <si>
    <t>4358/OC-BR</t>
  </si>
  <si>
    <t>BR-G1003</t>
  </si>
  <si>
    <t>TF0A6065</t>
  </si>
  <si>
    <t>28310</t>
  </si>
  <si>
    <t>18151/TF</t>
  </si>
  <si>
    <t>TF12073</t>
  </si>
  <si>
    <t>200666214</t>
  </si>
  <si>
    <t>BR-G1004</t>
  </si>
  <si>
    <t>0211-0</t>
  </si>
  <si>
    <t>2549/OC-BR</t>
  </si>
  <si>
    <t>BRA95G41</t>
  </si>
  <si>
    <t>BR-G1006</t>
  </si>
  <si>
    <t>BRA/20/G31</t>
  </si>
  <si>
    <t>BR-T1044</t>
  </si>
  <si>
    <t>5440/OC-BR</t>
  </si>
  <si>
    <t>SCF - TF019211</t>
  </si>
  <si>
    <t>2000000436</t>
  </si>
  <si>
    <t>2000000437</t>
  </si>
  <si>
    <t>4723/OC e 4732/OC</t>
  </si>
  <si>
    <t>GEF-ID 9142</t>
  </si>
  <si>
    <t>ID150014</t>
  </si>
  <si>
    <t>2489-0</t>
  </si>
  <si>
    <t>GEF40601301</t>
  </si>
  <si>
    <t>BRA/14/G31</t>
  </si>
  <si>
    <t>GEF-ID 10465</t>
  </si>
  <si>
    <t>GEF-ID 10801</t>
  </si>
  <si>
    <t>2488-0</t>
  </si>
  <si>
    <t>1839-0</t>
  </si>
  <si>
    <t>5900/OC-BR</t>
  </si>
  <si>
    <t>1895-0</t>
  </si>
  <si>
    <t>FSP-002-BR</t>
  </si>
  <si>
    <t>TF055280</t>
  </si>
  <si>
    <t>TF055401</t>
  </si>
  <si>
    <t>BRA/08/G32</t>
  </si>
  <si>
    <t>GCP/BRA/086/GEF</t>
  </si>
  <si>
    <t>BRA/14/G32</t>
  </si>
  <si>
    <t>BRA/12/G31</t>
  </si>
  <si>
    <t>GEF-ID 9412</t>
  </si>
  <si>
    <t>GEF-ID 9271</t>
  </si>
  <si>
    <t>TFA6056 TFA6057</t>
  </si>
  <si>
    <t>BRA/18/G31</t>
  </si>
  <si>
    <t>BRA-G</t>
  </si>
  <si>
    <t>GEF ID 9413</t>
  </si>
  <si>
    <t>GEF ID -  10035</t>
  </si>
  <si>
    <t>PMIS 5775</t>
  </si>
  <si>
    <t xml:space="preserve">GEF ID 10139 </t>
  </si>
  <si>
    <t>TF0B6898</t>
  </si>
  <si>
    <t>00p</t>
  </si>
  <si>
    <t>BRA/21/G31</t>
  </si>
  <si>
    <t>2563-0</t>
  </si>
  <si>
    <t>CFX2703</t>
  </si>
  <si>
    <t>CFX1779</t>
  </si>
  <si>
    <t>CFX3083</t>
  </si>
  <si>
    <t>2258/OC-BR</t>
  </si>
  <si>
    <t>4736/OC-BR</t>
  </si>
  <si>
    <t>22BRO5</t>
  </si>
  <si>
    <t>CFX3099</t>
  </si>
  <si>
    <t>BRA-36/2022</t>
  </si>
  <si>
    <t>7582-0</t>
  </si>
  <si>
    <t>1998</t>
  </si>
  <si>
    <t>BR-T1157</t>
  </si>
  <si>
    <t>3303/OC-BR</t>
  </si>
  <si>
    <t>BRA-37/2022</t>
  </si>
  <si>
    <t>1990</t>
  </si>
  <si>
    <t xml:space="preserve">1563/OC-BR    </t>
  </si>
  <si>
    <t>2962/OC-BR</t>
  </si>
  <si>
    <t>0001/2013</t>
  </si>
  <si>
    <t>8169</t>
  </si>
  <si>
    <t>012222345678</t>
  </si>
  <si>
    <t>4696/OC-BR</t>
  </si>
  <si>
    <t>9069-BR</t>
  </si>
  <si>
    <t>CFX3061</t>
  </si>
  <si>
    <t>7246-0</t>
  </si>
  <si>
    <t>2746/OC-BR</t>
  </si>
  <si>
    <t>BRA-32/2021</t>
  </si>
  <si>
    <t>BRA-35/2022</t>
  </si>
  <si>
    <t>BR-15/2008</t>
  </si>
  <si>
    <t>CFX3005</t>
  </si>
  <si>
    <t xml:space="preserve">BRA-42/2023 </t>
  </si>
  <si>
    <t>939/OC-BR</t>
  </si>
  <si>
    <t>BR-06/02</t>
  </si>
  <si>
    <t>BR-12/2007</t>
  </si>
  <si>
    <t>1960/OC-BR</t>
  </si>
  <si>
    <t>3630/OC-BR</t>
  </si>
  <si>
    <t>CFX2183</t>
  </si>
  <si>
    <t>CFX1115</t>
  </si>
  <si>
    <t>2999/OC-BR</t>
  </si>
  <si>
    <t>BRA-26/2020</t>
  </si>
  <si>
    <t>2268/OC-BR</t>
  </si>
  <si>
    <t>CFX 2881</t>
  </si>
  <si>
    <t>CFX1306</t>
  </si>
  <si>
    <t>CFX2799</t>
  </si>
  <si>
    <t>BR-13/2007</t>
  </si>
  <si>
    <t>2751</t>
  </si>
  <si>
    <t>CFX3044</t>
  </si>
  <si>
    <t>BRA-16/2014</t>
  </si>
  <si>
    <t>2020-MF-1778</t>
  </si>
  <si>
    <t>BRA-17/2017</t>
  </si>
  <si>
    <t>BRA-31/2021</t>
  </si>
  <si>
    <t>2020-MF-1777</t>
  </si>
  <si>
    <t>TF055410</t>
  </si>
  <si>
    <t>0873-CO</t>
  </si>
  <si>
    <t>1526/OC-BR</t>
  </si>
  <si>
    <t>BR-11/2006</t>
  </si>
  <si>
    <t>2246/OC-BR</t>
  </si>
  <si>
    <t>CBR300501K</t>
  </si>
  <si>
    <t>4958/OC-BR</t>
  </si>
  <si>
    <t>CBR1070 01 K</t>
  </si>
  <si>
    <t>20BR06</t>
  </si>
  <si>
    <t>BRA-33/2022</t>
  </si>
  <si>
    <t>CFX1126</t>
  </si>
  <si>
    <t>BR-08/2004</t>
  </si>
  <si>
    <t>3079/OC-BR</t>
  </si>
  <si>
    <t>1572/OC-BR</t>
  </si>
  <si>
    <t>2221/OC-BR</t>
  </si>
  <si>
    <t>CFX1683</t>
  </si>
  <si>
    <t>2207/OC-BR</t>
  </si>
  <si>
    <t>CFX1681</t>
  </si>
  <si>
    <t>3289/OC-BR</t>
  </si>
  <si>
    <t>3678/OC-BR</t>
  </si>
  <si>
    <t>CFX2825</t>
  </si>
  <si>
    <t>8747/IBRD</t>
  </si>
  <si>
    <t>CFX2998</t>
  </si>
  <si>
    <t>BR-T1281</t>
  </si>
  <si>
    <t>1980/OC-BR</t>
  </si>
  <si>
    <t>BR-T1260</t>
  </si>
  <si>
    <t>CFX3226</t>
  </si>
  <si>
    <t>CFX1684</t>
  </si>
  <si>
    <t>CFX2858</t>
  </si>
  <si>
    <t>BRA-34/2022</t>
  </si>
  <si>
    <t>BRA-29/2021</t>
  </si>
  <si>
    <t>BRA-39/2023</t>
  </si>
  <si>
    <t>2329</t>
  </si>
  <si>
    <t>BRA-21/2018</t>
  </si>
  <si>
    <t>2020-MF-1776</t>
  </si>
  <si>
    <t>CFX3539</t>
  </si>
  <si>
    <t>CFX3053</t>
  </si>
  <si>
    <t>4444/OC-BR</t>
  </si>
  <si>
    <t>BR-10/2006</t>
  </si>
  <si>
    <t>1909</t>
  </si>
  <si>
    <t>3410/OC-BR</t>
  </si>
  <si>
    <t>BRA-18/2017</t>
  </si>
  <si>
    <t>2020-MF-2304</t>
  </si>
  <si>
    <t>CFX3594</t>
  </si>
  <si>
    <t>CFX 3769</t>
  </si>
  <si>
    <t>3312/OC-BR</t>
  </si>
  <si>
    <t>CFX2928</t>
  </si>
  <si>
    <t>BRA-38/2023</t>
  </si>
  <si>
    <t>2267/OC-BR</t>
  </si>
  <si>
    <t>CFX1175</t>
  </si>
  <si>
    <t>CFX1803</t>
  </si>
  <si>
    <t>3397/OC-BR</t>
  </si>
  <si>
    <t>85540/IBRD</t>
  </si>
  <si>
    <t>4445/OC-BR</t>
  </si>
  <si>
    <t>2121/OC-BR</t>
  </si>
  <si>
    <t>CFX3220</t>
  </si>
  <si>
    <t>2941/OC-BR</t>
  </si>
  <si>
    <t>CFX2673</t>
  </si>
  <si>
    <t>1942</t>
  </si>
  <si>
    <t>2752/OC-BR</t>
  </si>
  <si>
    <t>BR-T1119</t>
  </si>
  <si>
    <t>CFX2937</t>
  </si>
  <si>
    <t>2520/OC-BR</t>
  </si>
  <si>
    <t>4917/OC</t>
  </si>
  <si>
    <t>2320/OC-BR</t>
  </si>
  <si>
    <t>7499-0</t>
  </si>
  <si>
    <t>2054/OC-BR</t>
  </si>
  <si>
    <t>BRA-23/2019</t>
  </si>
  <si>
    <t>2020-MF-1775</t>
  </si>
  <si>
    <t>BR-03/95</t>
  </si>
  <si>
    <t>BR-02/95</t>
  </si>
  <si>
    <t>1095-CO</t>
  </si>
  <si>
    <t>BR-07/2003</t>
  </si>
  <si>
    <t>1979/OC-BR</t>
  </si>
  <si>
    <t>3758/OC-BR</t>
  </si>
  <si>
    <t>CFX2574</t>
  </si>
  <si>
    <t>7497-0</t>
  </si>
  <si>
    <t>81680/IBRD</t>
  </si>
  <si>
    <t>5636/OC-BR</t>
  </si>
  <si>
    <t>5732/OC-BR</t>
  </si>
  <si>
    <t>3682/OC-BR</t>
  </si>
  <si>
    <t>88180/IBRD</t>
  </si>
  <si>
    <t>4302/OC-BR</t>
  </si>
  <si>
    <t>BR-T1321</t>
  </si>
  <si>
    <t>CFX2930</t>
  </si>
  <si>
    <t>9162-BR</t>
  </si>
  <si>
    <t>7648-0</t>
  </si>
  <si>
    <t>3708/OC-BR</t>
  </si>
  <si>
    <t>CFX3102</t>
  </si>
  <si>
    <t>BZ-P8</t>
  </si>
  <si>
    <t>78070/IBRD</t>
  </si>
  <si>
    <t>TF090318</t>
  </si>
  <si>
    <t>1571</t>
  </si>
  <si>
    <t>2586</t>
  </si>
  <si>
    <t>81490-IBRD</t>
  </si>
  <si>
    <t xml:space="preserve">2888/OC-BR </t>
  </si>
  <si>
    <t>3400/OC-BR</t>
  </si>
  <si>
    <t>CFX2746</t>
  </si>
  <si>
    <t>CFX3215</t>
  </si>
  <si>
    <t>BR-M1046</t>
  </si>
  <si>
    <t>CFX3547</t>
  </si>
  <si>
    <t>BRA-25/2020</t>
  </si>
  <si>
    <t>2323/OC-BR</t>
  </si>
  <si>
    <t>7578-0</t>
  </si>
  <si>
    <t>2715/OC-BR</t>
  </si>
  <si>
    <t>0233-CI</t>
  </si>
  <si>
    <t>938-CO-BR</t>
  </si>
  <si>
    <t>0849-CO</t>
  </si>
  <si>
    <t>1479</t>
  </si>
  <si>
    <t>TF093186</t>
  </si>
  <si>
    <t>4641/OC-BR</t>
  </si>
  <si>
    <t>9081-BR</t>
  </si>
  <si>
    <t>CFX2889</t>
  </si>
  <si>
    <t>CFX1177</t>
  </si>
  <si>
    <t>CFX2876</t>
  </si>
  <si>
    <t>BRA-28/2021</t>
  </si>
  <si>
    <t>21BR03</t>
  </si>
  <si>
    <t>CFX2772</t>
  </si>
  <si>
    <t>7523-0</t>
  </si>
  <si>
    <t>53755</t>
  </si>
  <si>
    <t>85860/IBRD</t>
  </si>
  <si>
    <t>CFX2872</t>
  </si>
  <si>
    <t>1961/OC-BR</t>
  </si>
  <si>
    <t>CBR103101G</t>
  </si>
  <si>
    <t>7437-0</t>
  </si>
  <si>
    <t>53756</t>
  </si>
  <si>
    <t>7581-0</t>
  </si>
  <si>
    <t>BRA-22/2019</t>
  </si>
  <si>
    <t>1986/OC-BR</t>
  </si>
  <si>
    <t>4617/OC-BR</t>
  </si>
  <si>
    <t>0898-CO</t>
  </si>
  <si>
    <t>0858-CO</t>
  </si>
  <si>
    <t>1241-CO</t>
  </si>
  <si>
    <t>2482/OC-BR</t>
  </si>
  <si>
    <t>BR-T1150</t>
  </si>
  <si>
    <t>7942/IBRD</t>
  </si>
  <si>
    <t>12407</t>
  </si>
  <si>
    <t>82710/IRBD</t>
  </si>
  <si>
    <t>BIRD 94100</t>
  </si>
  <si>
    <t>9608-BR</t>
  </si>
  <si>
    <t>7682-0</t>
  </si>
  <si>
    <t>CBR 1163</t>
  </si>
  <si>
    <t>001</t>
  </si>
  <si>
    <t>3376-0</t>
  </si>
  <si>
    <t>1077-CO</t>
  </si>
  <si>
    <t>4265-0</t>
  </si>
  <si>
    <t>CFX0152</t>
  </si>
  <si>
    <t>1406-0</t>
  </si>
  <si>
    <t>CFX-3521</t>
  </si>
  <si>
    <t>ATN/OC-15249</t>
  </si>
  <si>
    <t>BR-T1304</t>
  </si>
  <si>
    <t>3142/OC-BR</t>
  </si>
  <si>
    <t>2791/OC-BR</t>
  </si>
  <si>
    <t>0880-CO</t>
  </si>
  <si>
    <t>0883-FOE</t>
  </si>
  <si>
    <t>3442-0</t>
  </si>
  <si>
    <t>3444-0</t>
  </si>
  <si>
    <t>3492-0</t>
  </si>
  <si>
    <t>3503-0</t>
  </si>
  <si>
    <t>1046/CO-BR</t>
  </si>
  <si>
    <t>4188-0</t>
  </si>
  <si>
    <t>0767-CO</t>
  </si>
  <si>
    <t>150-CI</t>
  </si>
  <si>
    <t>0503-CO</t>
  </si>
  <si>
    <t>3173-0</t>
  </si>
  <si>
    <t>2863-0</t>
  </si>
  <si>
    <t>2862-0</t>
  </si>
  <si>
    <t>2861-0</t>
  </si>
  <si>
    <t>2860-0</t>
  </si>
  <si>
    <t>2763-0</t>
  </si>
  <si>
    <t>27620/IBRD</t>
  </si>
  <si>
    <t>2761-0</t>
  </si>
  <si>
    <t>2524-0</t>
  </si>
  <si>
    <t>2523-0</t>
  </si>
  <si>
    <t>3269-0</t>
  </si>
  <si>
    <t>0620-CO</t>
  </si>
  <si>
    <t>0663-CO</t>
  </si>
  <si>
    <t>2831-0</t>
  </si>
  <si>
    <t>2719-0</t>
  </si>
  <si>
    <t>2971-0</t>
  </si>
  <si>
    <t>3170-0</t>
  </si>
  <si>
    <t>3013-0</t>
  </si>
  <si>
    <t>BZ--P5</t>
  </si>
  <si>
    <t>0573-CO</t>
  </si>
  <si>
    <t>2950-0</t>
  </si>
  <si>
    <t>2679-0</t>
  </si>
  <si>
    <t>3130-0</t>
  </si>
  <si>
    <t>2864-0</t>
  </si>
  <si>
    <t>2681-0</t>
  </si>
  <si>
    <t>2721-0</t>
  </si>
  <si>
    <t>3604-0</t>
  </si>
  <si>
    <t>2699-0</t>
  </si>
  <si>
    <t>3135-0</t>
  </si>
  <si>
    <t>2931-0</t>
  </si>
  <si>
    <t>3072-0</t>
  </si>
  <si>
    <t>3169-0</t>
  </si>
  <si>
    <t>3457-0</t>
  </si>
  <si>
    <t>0622-CO</t>
  </si>
  <si>
    <t>0856-FOE</t>
  </si>
  <si>
    <t>0671-CO</t>
  </si>
  <si>
    <t>878-SF-BR</t>
  </si>
  <si>
    <t>3633-0</t>
  </si>
  <si>
    <t>0888-CO</t>
  </si>
  <si>
    <t>3659-0</t>
  </si>
  <si>
    <t>3663-0</t>
  </si>
  <si>
    <t>0814/OC-BR</t>
  </si>
  <si>
    <t>0904-CO</t>
  </si>
  <si>
    <t>39160/IBRD</t>
  </si>
  <si>
    <t>3915-0</t>
  </si>
  <si>
    <t>4532-BR</t>
  </si>
  <si>
    <t>0991-CO</t>
  </si>
  <si>
    <t>1216-/OC-BR</t>
  </si>
  <si>
    <t>21396</t>
  </si>
  <si>
    <t>2810-0</t>
  </si>
  <si>
    <t>1042-OC-BR</t>
  </si>
  <si>
    <t>4169-0</t>
  </si>
  <si>
    <t>0951-CO</t>
  </si>
  <si>
    <t>4047-0</t>
  </si>
  <si>
    <t>1290-CO</t>
  </si>
  <si>
    <t>28582</t>
  </si>
  <si>
    <t>1356</t>
  </si>
  <si>
    <t>1452-0</t>
  </si>
  <si>
    <t>1411-0</t>
  </si>
  <si>
    <t>1343-0</t>
  </si>
  <si>
    <t>1317-0</t>
  </si>
  <si>
    <t>1302-0</t>
  </si>
  <si>
    <t>1256-0</t>
  </si>
  <si>
    <t>1249-0</t>
  </si>
  <si>
    <t>1206-0</t>
  </si>
  <si>
    <t>1207-5</t>
  </si>
  <si>
    <t>1207-0</t>
  </si>
  <si>
    <t>1195-0</t>
  </si>
  <si>
    <t>1171-0</t>
  </si>
  <si>
    <t>1153-0</t>
  </si>
  <si>
    <t>1151-0</t>
  </si>
  <si>
    <t>1075-0</t>
  </si>
  <si>
    <t>1067-0</t>
  </si>
  <si>
    <t>0565-0</t>
  </si>
  <si>
    <t>0567-0</t>
  </si>
  <si>
    <t>0516-0</t>
  </si>
  <si>
    <t>2532-0</t>
  </si>
  <si>
    <t>0474-1</t>
  </si>
  <si>
    <t>0474-2</t>
  </si>
  <si>
    <t>0403-0</t>
  </si>
  <si>
    <t>0229-0</t>
  </si>
  <si>
    <t>0187-0</t>
  </si>
  <si>
    <t>0095-0</t>
  </si>
  <si>
    <t>0092-0</t>
  </si>
  <si>
    <t>0075-0</t>
  </si>
  <si>
    <t>28547</t>
  </si>
  <si>
    <t>4046-0</t>
  </si>
  <si>
    <t>4266-0</t>
  </si>
  <si>
    <t>4292-0</t>
  </si>
  <si>
    <t>29358</t>
  </si>
  <si>
    <t>1628</t>
  </si>
  <si>
    <t>29518</t>
  </si>
  <si>
    <t>29359</t>
  </si>
  <si>
    <t>BZ-P14</t>
  </si>
  <si>
    <t>4310-0</t>
  </si>
  <si>
    <t>28239</t>
  </si>
  <si>
    <t>1013/SF-BR</t>
  </si>
  <si>
    <t>1200</t>
  </si>
  <si>
    <t>1052/OC-BR</t>
  </si>
  <si>
    <t>1126-OC</t>
  </si>
  <si>
    <t>1194</t>
  </si>
  <si>
    <t>7159-0</t>
  </si>
  <si>
    <t>ATN5949-BR</t>
  </si>
  <si>
    <t>29517</t>
  </si>
  <si>
    <t>0980-CO</t>
  </si>
  <si>
    <t>0975-CO</t>
  </si>
  <si>
    <t>4147-0</t>
  </si>
  <si>
    <t>ATN6951-BR</t>
  </si>
  <si>
    <t>0455</t>
  </si>
  <si>
    <t>4245-0</t>
  </si>
  <si>
    <t>27202</t>
  </si>
  <si>
    <t>1248-CO</t>
  </si>
  <si>
    <t>2446-0</t>
  </si>
  <si>
    <t>2412-0</t>
  </si>
  <si>
    <t>1729-1</t>
  </si>
  <si>
    <t>2060-1</t>
  </si>
  <si>
    <t>2366-0</t>
  </si>
  <si>
    <t>2353-0</t>
  </si>
  <si>
    <t>2348-0</t>
  </si>
  <si>
    <t>2347-0</t>
  </si>
  <si>
    <t>2343-0</t>
  </si>
  <si>
    <t>22680/IBRD</t>
  </si>
  <si>
    <t>2116-0</t>
  </si>
  <si>
    <t>2060-0</t>
  </si>
  <si>
    <t>2061-0</t>
  </si>
  <si>
    <t>2062-0</t>
  </si>
  <si>
    <t>2015-0</t>
  </si>
  <si>
    <t>1989-0</t>
  </si>
  <si>
    <t>1924-0</t>
  </si>
  <si>
    <t>1867-0</t>
  </si>
  <si>
    <t>1822-5</t>
  </si>
  <si>
    <t>1729-0</t>
  </si>
  <si>
    <t>1730-0</t>
  </si>
  <si>
    <t>1730-5</t>
  </si>
  <si>
    <t>1728-0</t>
  </si>
  <si>
    <t>1720-0</t>
  </si>
  <si>
    <t>1714-0</t>
  </si>
  <si>
    <t>1660-0</t>
  </si>
  <si>
    <t>1568-0</t>
  </si>
  <si>
    <t>2163-0</t>
  </si>
  <si>
    <t>2170-0</t>
  </si>
  <si>
    <t>2177-0</t>
  </si>
  <si>
    <t>2193-0</t>
  </si>
  <si>
    <t>2224-0</t>
  </si>
  <si>
    <t>2225-0</t>
  </si>
  <si>
    <t>1008-0</t>
  </si>
  <si>
    <t>0923-0</t>
  </si>
  <si>
    <t>0924-0</t>
  </si>
  <si>
    <t>0868-0</t>
  </si>
  <si>
    <t>0854-0</t>
  </si>
  <si>
    <t>0813-0</t>
  </si>
  <si>
    <t>0797-0</t>
  </si>
  <si>
    <t>0787-0</t>
  </si>
  <si>
    <t>0853-0</t>
  </si>
  <si>
    <t>0786-0</t>
  </si>
  <si>
    <t>0756-0</t>
  </si>
  <si>
    <t>0755-0</t>
  </si>
  <si>
    <t>0677-0</t>
  </si>
  <si>
    <t>0676-0</t>
  </si>
  <si>
    <t>1562-0</t>
  </si>
  <si>
    <t>1563-0</t>
  </si>
  <si>
    <t>1557-0</t>
  </si>
  <si>
    <t>1537-0</t>
  </si>
  <si>
    <t>1488-0</t>
  </si>
  <si>
    <t>0065-0</t>
  </si>
  <si>
    <t>0011-2</t>
  </si>
  <si>
    <t>0011-1</t>
  </si>
  <si>
    <t>4494-0</t>
  </si>
  <si>
    <t>4311-0</t>
  </si>
  <si>
    <t>4394-0</t>
  </si>
  <si>
    <t>25369</t>
  </si>
  <si>
    <t>4392-0</t>
  </si>
  <si>
    <t>4480-0</t>
  </si>
  <si>
    <t>025481</t>
  </si>
  <si>
    <t>1123-CO</t>
  </si>
  <si>
    <t>4524-0</t>
  </si>
  <si>
    <t>199565599</t>
  </si>
  <si>
    <t>199570201</t>
  </si>
  <si>
    <t>198965261</t>
  </si>
  <si>
    <t>198970089</t>
  </si>
  <si>
    <t>2593-0</t>
  </si>
  <si>
    <t>70078</t>
  </si>
  <si>
    <t>28309</t>
  </si>
  <si>
    <t>BIRD 21953</t>
  </si>
  <si>
    <t>KfW9465774</t>
  </si>
  <si>
    <t>BIRD-21958</t>
  </si>
  <si>
    <t>CEC 26654</t>
  </si>
  <si>
    <t>199565243</t>
  </si>
  <si>
    <t>BRA95G31</t>
  </si>
  <si>
    <t>4487-0</t>
  </si>
  <si>
    <t>7122-0</t>
  </si>
  <si>
    <t>7227-0</t>
  </si>
  <si>
    <t>4369-0</t>
  </si>
  <si>
    <t>4389-0</t>
  </si>
  <si>
    <t>2645-0</t>
  </si>
  <si>
    <t>1225-CO</t>
  </si>
  <si>
    <t>1215</t>
  </si>
  <si>
    <t>2680-0</t>
  </si>
  <si>
    <t>ATN6982-BR</t>
  </si>
  <si>
    <t>Proágua</t>
  </si>
  <si>
    <t>BIRD-21961</t>
  </si>
  <si>
    <t>KfW-65811</t>
  </si>
  <si>
    <t>2720-S</t>
  </si>
  <si>
    <t>200150370</t>
  </si>
  <si>
    <t>200165092/KFW</t>
  </si>
  <si>
    <t>2720-0</t>
  </si>
  <si>
    <t>2727-S</t>
  </si>
  <si>
    <t>494-BR</t>
  </si>
  <si>
    <t>BRA97G31</t>
  </si>
  <si>
    <t>RLA92G34</t>
  </si>
  <si>
    <t>GF/1300-99-03</t>
  </si>
  <si>
    <t>GEF/PNUD-BRA</t>
  </si>
  <si>
    <t>BRA/96/G31</t>
  </si>
  <si>
    <t>ATN6378-BR</t>
  </si>
  <si>
    <t>4537-0</t>
  </si>
  <si>
    <t>7037-0</t>
  </si>
  <si>
    <t>1595-OC/BR</t>
  </si>
  <si>
    <t>BIRD-20727</t>
  </si>
  <si>
    <t>KfW-66237</t>
  </si>
  <si>
    <t>RFT/21962</t>
  </si>
  <si>
    <t>EG/GLO/01G34</t>
  </si>
  <si>
    <t>RLA92G41</t>
  </si>
  <si>
    <t>4431-0</t>
  </si>
  <si>
    <t>ATN/MF6697</t>
  </si>
  <si>
    <t>TC9901014</t>
  </si>
  <si>
    <t>025825</t>
  </si>
  <si>
    <t>1174-CO</t>
  </si>
  <si>
    <t>4430-0</t>
  </si>
  <si>
    <t>ATN7626-BR</t>
  </si>
  <si>
    <t>2960-0</t>
  </si>
  <si>
    <t>7105-0</t>
  </si>
  <si>
    <t>75450/IBRD</t>
  </si>
  <si>
    <t>027443</t>
  </si>
  <si>
    <t>1346</t>
  </si>
  <si>
    <t>4543-0</t>
  </si>
  <si>
    <t>4542-0</t>
  </si>
  <si>
    <t>ATNJF6765</t>
  </si>
  <si>
    <t>TF50950</t>
  </si>
  <si>
    <t>7324-0</t>
  </si>
  <si>
    <t>46730IBRD</t>
  </si>
  <si>
    <t>GF/1020-03-01</t>
  </si>
  <si>
    <t>7083-0</t>
  </si>
  <si>
    <t>4604-0</t>
  </si>
  <si>
    <t>BRA92G41</t>
  </si>
  <si>
    <t>7046-0</t>
  </si>
  <si>
    <t>4637-0</t>
  </si>
  <si>
    <t>21954</t>
  </si>
  <si>
    <t>24323</t>
  </si>
  <si>
    <t>7053-0</t>
  </si>
  <si>
    <t>1423-CO</t>
  </si>
  <si>
    <t>JPNTF26193</t>
  </si>
  <si>
    <t>TF091144</t>
  </si>
  <si>
    <t>1406-CO</t>
  </si>
  <si>
    <t>TC9811896</t>
  </si>
  <si>
    <t>1633</t>
  </si>
  <si>
    <t>1378-CO</t>
  </si>
  <si>
    <t>7120-0</t>
  </si>
  <si>
    <t>4708-0</t>
  </si>
  <si>
    <t>7121-0</t>
  </si>
  <si>
    <t>4713-0</t>
  </si>
  <si>
    <t>GEF/FSP-002/BR</t>
  </si>
  <si>
    <t>BRA/G32</t>
  </si>
  <si>
    <t>7179-0</t>
  </si>
  <si>
    <t>52538-BR</t>
  </si>
  <si>
    <t>649-FIDA</t>
  </si>
  <si>
    <t>TF054155</t>
  </si>
  <si>
    <t>USAID/BIRD</t>
  </si>
  <si>
    <t>RFT/BIRD</t>
  </si>
  <si>
    <t>TF053758</t>
  </si>
  <si>
    <t>7253-0</t>
  </si>
  <si>
    <t>7632</t>
  </si>
  <si>
    <t>7218-0</t>
  </si>
  <si>
    <t>7234-0</t>
  </si>
  <si>
    <t>PD142/02</t>
  </si>
  <si>
    <t>TF053132</t>
  </si>
  <si>
    <t>7331-0</t>
  </si>
  <si>
    <t>53578</t>
  </si>
  <si>
    <t>TF053577</t>
  </si>
  <si>
    <t>52527</t>
  </si>
  <si>
    <t>7428-0</t>
  </si>
  <si>
    <t>ATN/MT9587</t>
  </si>
  <si>
    <t>1609</t>
  </si>
  <si>
    <t>TF053757</t>
  </si>
  <si>
    <t>TF053334</t>
  </si>
  <si>
    <t>7256-0</t>
  </si>
  <si>
    <t>7383-0</t>
  </si>
  <si>
    <t>00000000000</t>
  </si>
  <si>
    <t>TF056255</t>
  </si>
  <si>
    <t>1718</t>
  </si>
  <si>
    <t>BRA/07/G32</t>
  </si>
  <si>
    <t>1811/OC-BR</t>
  </si>
  <si>
    <t>7338-0</t>
  </si>
  <si>
    <t>006-189</t>
  </si>
  <si>
    <t>1864</t>
  </si>
  <si>
    <t>7306</t>
  </si>
  <si>
    <t>7299-0</t>
  </si>
  <si>
    <t>59187</t>
  </si>
  <si>
    <t>TF095978</t>
  </si>
  <si>
    <t>BRA/09/G32</t>
  </si>
  <si>
    <t>TF055483</t>
  </si>
  <si>
    <t>1841</t>
  </si>
  <si>
    <t>7420-0</t>
  </si>
  <si>
    <t>77820/IBRD</t>
  </si>
  <si>
    <t>2011</t>
  </si>
  <si>
    <t>2965/OC-BR</t>
  </si>
  <si>
    <t>ATN9736</t>
  </si>
  <si>
    <t>TF056436</t>
  </si>
  <si>
    <t>TF056701</t>
  </si>
  <si>
    <t>TF092094</t>
  </si>
  <si>
    <t>7901</t>
  </si>
  <si>
    <t>GCP/BRA/079/GFF</t>
  </si>
  <si>
    <t>TF091236</t>
  </si>
  <si>
    <t>2229/OC-BR</t>
  </si>
  <si>
    <t>7660-0</t>
  </si>
  <si>
    <t>7386-0</t>
  </si>
  <si>
    <t>2192/OC-BR</t>
  </si>
  <si>
    <t>GCP/BRA/079/GEF</t>
  </si>
  <si>
    <t>0707</t>
  </si>
  <si>
    <t>78410-IBRD</t>
  </si>
  <si>
    <t>2248/OC-BR</t>
  </si>
  <si>
    <t>GF40601301</t>
  </si>
  <si>
    <t>BRA/10/G32</t>
  </si>
  <si>
    <t>80740/IBRD</t>
  </si>
  <si>
    <t>BR-T1147</t>
  </si>
  <si>
    <t>BR-T1153</t>
  </si>
  <si>
    <t>BR-T1123</t>
  </si>
  <si>
    <t>0012345678</t>
  </si>
  <si>
    <t>2580/OC-BR</t>
  </si>
  <si>
    <t>BR-T11456</t>
  </si>
  <si>
    <t>200366658/KFW</t>
  </si>
  <si>
    <t>2723</t>
  </si>
  <si>
    <t>8028-BR</t>
  </si>
  <si>
    <t>BR-T1189</t>
  </si>
  <si>
    <t>2919/OC-BR</t>
  </si>
  <si>
    <t>2681</t>
  </si>
  <si>
    <t>TF099104</t>
  </si>
  <si>
    <t>80950-IBRD</t>
  </si>
  <si>
    <t>9074-BR</t>
  </si>
  <si>
    <t>TF10771</t>
  </si>
  <si>
    <t>TF10693</t>
  </si>
  <si>
    <t>3391/OC-BR</t>
  </si>
  <si>
    <t>ATN/SX 14218-BR</t>
  </si>
  <si>
    <t>00000112345678</t>
  </si>
  <si>
    <t>BR-T1329</t>
  </si>
  <si>
    <t>88120-88130-IBRD</t>
  </si>
  <si>
    <t>5200/OC-BR</t>
  </si>
  <si>
    <t>CBR1122</t>
  </si>
  <si>
    <t>5092/OC-BR</t>
  </si>
  <si>
    <t>9172-0</t>
  </si>
  <si>
    <t>CFX3274</t>
  </si>
  <si>
    <t>30089</t>
  </si>
  <si>
    <t>20BR02</t>
  </si>
  <si>
    <t>GEF ID 10860</t>
  </si>
  <si>
    <t>9619-BR</t>
  </si>
  <si>
    <t>1414/OC-BR</t>
  </si>
  <si>
    <t>ATN6100-BR</t>
  </si>
  <si>
    <t>GEF ID 10048</t>
  </si>
  <si>
    <t>16/10/2023 00:00</t>
  </si>
  <si>
    <t>10/12/2020 00:00</t>
  </si>
  <si>
    <t>10/11/2023 00:00</t>
  </si>
  <si>
    <t>01/12/2000 00:00</t>
  </si>
  <si>
    <t>04/11/1994 00:00</t>
  </si>
  <si>
    <t>26/11/2001 00:00</t>
  </si>
  <si>
    <t>08/02/2002 00:00</t>
  </si>
  <si>
    <t>13/03/1992 00:00</t>
  </si>
  <si>
    <t>30/10/1990 00:00</t>
  </si>
  <si>
    <t>16/11/1995 00:00</t>
  </si>
  <si>
    <t>18/02/2002 00:00</t>
  </si>
  <si>
    <t>26/01/1999 00:00</t>
  </si>
  <si>
    <t>19/03/2002 00:00</t>
  </si>
  <si>
    <t>26/10/2001 00:00</t>
  </si>
  <si>
    <t>28/03/2007 00:00</t>
  </si>
  <si>
    <t>09/11/2016 00:00</t>
  </si>
  <si>
    <t>18/10/2018 00:00</t>
  </si>
  <si>
    <t>18/02/2021 00:00</t>
  </si>
  <si>
    <t>01/12/2020 00:00</t>
  </si>
  <si>
    <t>29/09/2021 00:00</t>
  </si>
  <si>
    <t>24/08/2020 00:00</t>
  </si>
  <si>
    <t>19/11/2020 00:00</t>
  </si>
  <si>
    <t>17/09/2020 00:00</t>
  </si>
  <si>
    <t>13/11/2020 00:00</t>
  </si>
  <si>
    <t>22/03/2024 00:00</t>
  </si>
  <si>
    <t>20/02/2020 00:00</t>
  </si>
  <si>
    <t>22/10/2020 00:00</t>
  </si>
  <si>
    <t>30/10/2020 00:00</t>
  </si>
  <si>
    <t>20/04/1988 00:00</t>
  </si>
  <si>
    <t>06/06/1988 00:00</t>
  </si>
  <si>
    <t>23/04/2007 00:00</t>
  </si>
  <si>
    <t>09/09/2010 00:00</t>
  </si>
  <si>
    <t>23/05/2018 00:00</t>
  </si>
  <si>
    <t>27/10/2017 00:00</t>
  </si>
  <si>
    <t>28/06/1990 00:00</t>
  </si>
  <si>
    <t>10/10/1997 00:00</t>
  </si>
  <si>
    <t>31/10/2008 00:00</t>
  </si>
  <si>
    <t>28/08/2002 00:00</t>
  </si>
  <si>
    <t>03/11/2022 00:00</t>
  </si>
  <si>
    <t>29/05/2024 00:00</t>
  </si>
  <si>
    <t>30/10/1992 00:00</t>
  </si>
  <si>
    <t>30/01/2009 00:00</t>
  </si>
  <si>
    <t>18/09/2009 00:00</t>
  </si>
  <si>
    <t>15/10/2010 00:00</t>
  </si>
  <si>
    <t>13/11/2018 00:00</t>
  </si>
  <si>
    <t>06/04/2011 00:00</t>
  </si>
  <si>
    <t>19/12/1991 00:00</t>
  </si>
  <si>
    <t>04/05/2012 00:00</t>
  </si>
  <si>
    <t>15/12/2022 00:00</t>
  </si>
  <si>
    <t>12/11/1993 00:00</t>
  </si>
  <si>
    <t>08/03/2024 00:00</t>
  </si>
  <si>
    <t>30/04/1993 00:00</t>
  </si>
  <si>
    <t>09/11/2000 00:00</t>
  </si>
  <si>
    <t>29/06/2005 00:00</t>
  </si>
  <si>
    <t>03/04/2009 00:00</t>
  </si>
  <si>
    <t>26/05/1995 00:00</t>
  </si>
  <si>
    <t>11/11/1996 00:00</t>
  </si>
  <si>
    <t>28/07/1995 00:00</t>
  </si>
  <si>
    <t>18/07/1997 00:00</t>
  </si>
  <si>
    <t>14/06/1999 00:00</t>
  </si>
  <si>
    <t>08/05/2003 00:00</t>
  </si>
  <si>
    <t>19/07/2005 00:00</t>
  </si>
  <si>
    <t>13/03/2006 00:00</t>
  </si>
  <si>
    <t>03/05/2006 00:00</t>
  </si>
  <si>
    <t>12/09/2008 00:00</t>
  </si>
  <si>
    <t>25/08/2010 00:00</t>
  </si>
  <si>
    <t>23/01/2013 00:00</t>
  </si>
  <si>
    <t>24/05/2012 00:00</t>
  </si>
  <si>
    <t>09/10/2014 00:00</t>
  </si>
  <si>
    <t>03/11/2015 00:00</t>
  </si>
  <si>
    <t>17/06/2014 00:00</t>
  </si>
  <si>
    <t>12/09/2017 00:00</t>
  </si>
  <si>
    <t>03/12/2019 00:00</t>
  </si>
  <si>
    <t>21/06/2024 00:00</t>
  </si>
  <si>
    <t>26/06/2024 00:00</t>
  </si>
  <si>
    <t>23/09/1997 00:00</t>
  </si>
  <si>
    <t>16/10/2008 00:00</t>
  </si>
  <si>
    <t>11/12/2018 00:00</t>
  </si>
  <si>
    <t>14/10/2024 00:00</t>
  </si>
  <si>
    <t>10/10/2013 00:00</t>
  </si>
  <si>
    <t>22/09/1992 00:00</t>
  </si>
  <si>
    <t>13/11/2009 00:00</t>
  </si>
  <si>
    <t>25/05/2001 00:00</t>
  </si>
  <si>
    <t>16/04/2019 00:00</t>
  </si>
  <si>
    <t>08/09/2023 00:00</t>
  </si>
  <si>
    <t>14/07/2022 00:00</t>
  </si>
  <si>
    <t>05/08/2001 00:00</t>
  </si>
  <si>
    <t>23/04/2010 00:00</t>
  </si>
  <si>
    <t>24/07/2018 00:00</t>
  </si>
  <si>
    <t>18/07/2018 00:00</t>
  </si>
  <si>
    <t>13/11/1992 00:00</t>
  </si>
  <si>
    <t>25/05/1993 00:00</t>
  </si>
  <si>
    <t>25/02/1994 00:00</t>
  </si>
  <si>
    <t>21/07/2005 00:00</t>
  </si>
  <si>
    <t>15/08/1991 00:00</t>
  </si>
  <si>
    <t>08/11/2005 00:00</t>
  </si>
  <si>
    <t>07/03/2006 00:00</t>
  </si>
  <si>
    <t>20/03/2008 00:00</t>
  </si>
  <si>
    <t>20/10/2009 00:00</t>
  </si>
  <si>
    <t>21/06/2012 00:00</t>
  </si>
  <si>
    <t>18/11/2014 00:00</t>
  </si>
  <si>
    <t>14/11/2002 00:00</t>
  </si>
  <si>
    <t>09/01/1992 00:00</t>
  </si>
  <si>
    <t>10/09/2004 00:00</t>
  </si>
  <si>
    <t>17/03/2009 00:00</t>
  </si>
  <si>
    <t>03/02/2012 00:00</t>
  </si>
  <si>
    <t>21/11/2012 00:00</t>
  </si>
  <si>
    <t>13/02/2012 00:00</t>
  </si>
  <si>
    <t>12/09/2013 00:00</t>
  </si>
  <si>
    <t>22/05/2013 00:00</t>
  </si>
  <si>
    <t>25/01/2018 00:00</t>
  </si>
  <si>
    <t>04/08/2010 00:00</t>
  </si>
  <si>
    <t>29/05/1998 00:00</t>
  </si>
  <si>
    <t>16/10/1989 00:00</t>
  </si>
  <si>
    <t>31/08/1985 00:00</t>
  </si>
  <si>
    <t>06/11/1992 00:00</t>
  </si>
  <si>
    <t>13/12/2001 00:00</t>
  </si>
  <si>
    <t>26/11/2009 00:00</t>
  </si>
  <si>
    <t>28/07/2010 00:00</t>
  </si>
  <si>
    <t>16/05/2009 00:00</t>
  </si>
  <si>
    <t>14/09/2018 00:00</t>
  </si>
  <si>
    <t>12/09/1997 00:00</t>
  </si>
  <si>
    <t>21/02/1989 00:00</t>
  </si>
  <si>
    <t>29/06/1992 00:00</t>
  </si>
  <si>
    <t>04/06/1989 00:00</t>
  </si>
  <si>
    <t>22/08/2001 00:00</t>
  </si>
  <si>
    <t>20/04/2004 00:00</t>
  </si>
  <si>
    <t>25/11/2001 00:00</t>
  </si>
  <si>
    <t>19/09/2003 00:00</t>
  </si>
  <si>
    <t>13/10/2005 00:00</t>
  </si>
  <si>
    <t>03/04/2006 00:00</t>
  </si>
  <si>
    <t>22/02/2008 00:00</t>
  </si>
  <si>
    <t>06/11/2008 00:00</t>
  </si>
  <si>
    <t>16/04/2010 00:00</t>
  </si>
  <si>
    <t>20/03/2010 00:00</t>
  </si>
  <si>
    <t>19/11/2010 00:00</t>
  </si>
  <si>
    <t>11/02/2010 00:00</t>
  </si>
  <si>
    <t>22/05/2010 00:00</t>
  </si>
  <si>
    <t>20/10/2011 00:00</t>
  </si>
  <si>
    <t>06/05/2013 00:00</t>
  </si>
  <si>
    <t>22/07/2014 00:00</t>
  </si>
  <si>
    <t>02/10/2013 00:00</t>
  </si>
  <si>
    <t>12/05/2014 00:00</t>
  </si>
  <si>
    <t>09/11/2018 00:00</t>
  </si>
  <si>
    <t>22/06/2021 00:00</t>
  </si>
  <si>
    <t>01/06/2023 00:00</t>
  </si>
  <si>
    <t>27/09/2024 00:00</t>
  </si>
  <si>
    <t>05/06/2014 00:00</t>
  </si>
  <si>
    <t>26/11/1993 00:00</t>
  </si>
  <si>
    <t>11/10/2001 00:00</t>
  </si>
  <si>
    <t>04/08/2008 00:00</t>
  </si>
  <si>
    <t>03/02/2011 00:00</t>
  </si>
  <si>
    <t>15/06/2012 00:00</t>
  </si>
  <si>
    <t>13/03/2013 00:00</t>
  </si>
  <si>
    <t>05/07/2024 00:00</t>
  </si>
  <si>
    <t>04/04/2002 00:00</t>
  </si>
  <si>
    <t>07/02/2013 00:00</t>
  </si>
  <si>
    <t>14/11/2008 00:00</t>
  </si>
  <si>
    <t>14/07/2023 00:00</t>
  </si>
  <si>
    <t>16/06/2023 00:00</t>
  </si>
  <si>
    <t>26/10/2004 00:00</t>
  </si>
  <si>
    <t>12/11/2019 00:00</t>
  </si>
  <si>
    <t>16/07/2008 00:00</t>
  </si>
  <si>
    <t>10/11/2011 00:00</t>
  </si>
  <si>
    <t>11/09/2014 00:00</t>
  </si>
  <si>
    <t>14/04/2014 00:00</t>
  </si>
  <si>
    <t>16/11/2020 00:00</t>
  </si>
  <si>
    <t>05/11/2021 00:00</t>
  </si>
  <si>
    <t>23/11/1989 00:00</t>
  </si>
  <si>
    <t>02/07/1994 00:00</t>
  </si>
  <si>
    <t>20/09/1996 00:00</t>
  </si>
  <si>
    <t>06/06/1997 00:00</t>
  </si>
  <si>
    <t>15/10/1999 00:00</t>
  </si>
  <si>
    <t>22/11/1996 00:00</t>
  </si>
  <si>
    <t>16/04/2009 00:00</t>
  </si>
  <si>
    <t>02/07/2008 00:00</t>
  </si>
  <si>
    <t>18/11/2008 00:00</t>
  </si>
  <si>
    <t>09/05/2019 00:00</t>
  </si>
  <si>
    <t>05/06/2013 00:00</t>
  </si>
  <si>
    <t>20/11/2014 00:00</t>
  </si>
  <si>
    <t>08/06/2016 00:00</t>
  </si>
  <si>
    <t>12/07/2018 00:00</t>
  </si>
  <si>
    <t>17/11/2017 00:00</t>
  </si>
  <si>
    <t>27/06/2019 00:00</t>
  </si>
  <si>
    <t>29/01/2021 00:00</t>
  </si>
  <si>
    <t>26/02/2021 00:00</t>
  </si>
  <si>
    <t>16/03/2022 00:00</t>
  </si>
  <si>
    <t>26/04/2022 00:00</t>
  </si>
  <si>
    <t>27/10/2023 00:00</t>
  </si>
  <si>
    <t>23/02/2024 00:00</t>
  </si>
  <si>
    <t>15/04/1994 00:00</t>
  </si>
  <si>
    <t>17/11/1994 00:00</t>
  </si>
  <si>
    <t>14/07/1995 00:00</t>
  </si>
  <si>
    <t>29/07/2014 00:00</t>
  </si>
  <si>
    <t>05/12/2018 00:00</t>
  </si>
  <si>
    <t>28/06/2022 00:00</t>
  </si>
  <si>
    <t>16/03/2023 00:00</t>
  </si>
  <si>
    <t>03/05/2024 00:00</t>
  </si>
  <si>
    <t>05/11/1993 00:00</t>
  </si>
  <si>
    <t>13/04/2004 00:00</t>
  </si>
  <si>
    <t>26/01/2010 00:00</t>
  </si>
  <si>
    <t>22/03/2017 00:00</t>
  </si>
  <si>
    <t>25/05/2006 00:00</t>
  </si>
  <si>
    <t>25/09/2009 00:00</t>
  </si>
  <si>
    <t>09/02/2012 00:00</t>
  </si>
  <si>
    <t>03/04/2013 00:00</t>
  </si>
  <si>
    <t>29/11/2017 00:00</t>
  </si>
  <si>
    <t>12/06/2018 00:00</t>
  </si>
  <si>
    <t>11/03/2021 00:00</t>
  </si>
  <si>
    <t>22/09/2023 00:00</t>
  </si>
  <si>
    <t>01/03/2024 00:00</t>
  </si>
  <si>
    <t>30/09/2024 00:00</t>
  </si>
  <si>
    <t>02/12/1988 00:00</t>
  </si>
  <si>
    <t>10/05/1989 00:00</t>
  </si>
  <si>
    <t>25/11/1988 00:00</t>
  </si>
  <si>
    <t>23/03/1992 00:00</t>
  </si>
  <si>
    <t>22/08/1996 00:00</t>
  </si>
  <si>
    <t>31/05/1996 00:00</t>
  </si>
  <si>
    <t>13/05/1994 00:00</t>
  </si>
  <si>
    <t>02/02/1996 00:00</t>
  </si>
  <si>
    <t>30/08/1996 00:00</t>
  </si>
  <si>
    <t>05/09/2013 00:00</t>
  </si>
  <si>
    <t>23/08/2017 00:00</t>
  </si>
  <si>
    <t>05/07/2018 00:00</t>
  </si>
  <si>
    <t>20/01/2012 00:00</t>
  </si>
  <si>
    <t>18/11/2015 00:00</t>
  </si>
  <si>
    <t>11/11/2015 00:00</t>
  </si>
  <si>
    <t>23/11/2017 00:00</t>
  </si>
  <si>
    <t>25/08/2023 00:00</t>
  </si>
  <si>
    <t>18/08/2023 00:00</t>
  </si>
  <si>
    <t>01/10/1993 00:00</t>
  </si>
  <si>
    <t>15/08/1997 00:00</t>
  </si>
  <si>
    <t>02/06/2009 00:00</t>
  </si>
  <si>
    <t>17/08/2010 00:00</t>
  </si>
  <si>
    <t>29/04/2009 00:00</t>
  </si>
  <si>
    <t>03/02/2010 00:00</t>
  </si>
  <si>
    <t>21/07/2010 00:00</t>
  </si>
  <si>
    <t>04/02/2011 00:00</t>
  </si>
  <si>
    <t>26/06/2012 00:00</t>
  </si>
  <si>
    <t>15/08/2012 00:00</t>
  </si>
  <si>
    <t>13/08/2012 00:00</t>
  </si>
  <si>
    <t>09/07/2012 00:00</t>
  </si>
  <si>
    <t>16/07/2012 00:00</t>
  </si>
  <si>
    <t>12/09/2012 00:00</t>
  </si>
  <si>
    <t>22/10/2013 00:00</t>
  </si>
  <si>
    <t>05/07/2007 00:00</t>
  </si>
  <si>
    <t>15/05/2013 00:00</t>
  </si>
  <si>
    <t>11/09/2020 00:00</t>
  </si>
  <si>
    <t>16/04/2014 00:00</t>
  </si>
  <si>
    <t>21/03/1997 00:00</t>
  </si>
  <si>
    <t>03/09/1993 00:00</t>
  </si>
  <si>
    <t>26/08/1989 00:00</t>
  </si>
  <si>
    <t>14/02/1997 00:00</t>
  </si>
  <si>
    <t>29/07/2010 00:00</t>
  </si>
  <si>
    <t>22/05/2014 00:00</t>
  </si>
  <si>
    <t>22/10/2012 00:00</t>
  </si>
  <si>
    <t>11/08/2023 00:00</t>
  </si>
  <si>
    <t>06/08/1997 00:00</t>
  </si>
  <si>
    <t>13/06/2012 00:00</t>
  </si>
  <si>
    <t>25/04/2012 00:00</t>
  </si>
  <si>
    <t>29/06/2017 00:00</t>
  </si>
  <si>
    <t>23/06/2023 00:00</t>
  </si>
  <si>
    <t>04/10/2017 00:00</t>
  </si>
  <si>
    <t>29/06/2011 00:00</t>
  </si>
  <si>
    <t>21/10/2022 00:00</t>
  </si>
  <si>
    <t>21/05/2015 00:00</t>
  </si>
  <si>
    <t>19/11/2018 00:00</t>
  </si>
  <si>
    <t>22/04/1985 00:00</t>
  </si>
  <si>
    <t>12/06/2024 00:00</t>
  </si>
  <si>
    <t>15/05/2014 00:00</t>
  </si>
  <si>
    <t>03/04/2024 00:00</t>
  </si>
  <si>
    <t>21/11/2018 00:00</t>
  </si>
  <si>
    <t>31/03/2023 00:00</t>
  </si>
  <si>
    <t>03/11/2009 00:00</t>
  </si>
  <si>
    <t>22/11/2022 00:00</t>
  </si>
  <si>
    <t>11/06/2008 00:00</t>
  </si>
  <si>
    <t>12/12/2022 00:00</t>
  </si>
  <si>
    <t>19/03/2008 00:00</t>
  </si>
  <si>
    <t>14/06/2004 00:00</t>
  </si>
  <si>
    <t>12/06/2013 00:00</t>
  </si>
  <si>
    <t>03/05/2012 00:00</t>
  </si>
  <si>
    <t>19/02/2020 00:00</t>
  </si>
  <si>
    <t>13/12/2018 00:00</t>
  </si>
  <si>
    <t>20/05/2004 00:00</t>
  </si>
  <si>
    <t>04/08/2023 00:00</t>
  </si>
  <si>
    <t>18/06/1996 00:00</t>
  </si>
  <si>
    <t>26/11/2015 00:00</t>
  </si>
  <si>
    <t>22/01/2014 00:00</t>
  </si>
  <si>
    <t>22/10/2007 00:00</t>
  </si>
  <si>
    <t>19/06/2018 00:00</t>
  </si>
  <si>
    <t>20/03/2009 00:00</t>
  </si>
  <si>
    <t>20/11/2007 00:00</t>
  </si>
  <si>
    <t>15/07/2008 00:00</t>
  </si>
  <si>
    <t>27/06/2017 00:00</t>
  </si>
  <si>
    <t>02/06/2021 00:00</t>
  </si>
  <si>
    <t>20/08/2008 00:00</t>
  </si>
  <si>
    <t>20/09/2006 00:00</t>
  </si>
  <si>
    <t>26/01/2022 00:00</t>
  </si>
  <si>
    <t>13/11/2007 00:00</t>
  </si>
  <si>
    <t>05/06/2024 00:00</t>
  </si>
  <si>
    <t>16/11/2011 00:00</t>
  </si>
  <si>
    <t>15/09/2011 00:00</t>
  </si>
  <si>
    <t>19/08/2014 00:00</t>
  </si>
  <si>
    <t>03/02/2016 00:00</t>
  </si>
  <si>
    <t>09/12/2014 00:00</t>
  </si>
  <si>
    <t>29/03/2017 00:00</t>
  </si>
  <si>
    <t>17/08/2017 00:00</t>
  </si>
  <si>
    <t>10/06/2020 00:00</t>
  </si>
  <si>
    <t>07/07/2022 00:00</t>
  </si>
  <si>
    <t>05/04/2024 00:00</t>
  </si>
  <si>
    <t>03/02/2022 00:00</t>
  </si>
  <si>
    <t>12/05/2006 00:00</t>
  </si>
  <si>
    <t>13/09/2007 00:00</t>
  </si>
  <si>
    <t>10/10/2017 00:00</t>
  </si>
  <si>
    <t>16/06/2020 00:00</t>
  </si>
  <si>
    <t>28/06/2024 00:00</t>
  </si>
  <si>
    <t>15/09/2023 00:00</t>
  </si>
  <si>
    <t>02/10/2014 00:00</t>
  </si>
  <si>
    <t>08/06/2017 00:00</t>
  </si>
  <si>
    <t>18/05/2023 00:00</t>
  </si>
  <si>
    <t>31/05/2012 00:00</t>
  </si>
  <si>
    <t>22/06/2017 00:00</t>
  </si>
  <si>
    <t>08/10/2015 00:00</t>
  </si>
  <si>
    <t>20/11/2015 00:00</t>
  </si>
  <si>
    <t>08/11/2007 00:00</t>
  </si>
  <si>
    <t>01/09/2023 00:00</t>
  </si>
  <si>
    <t>24/03/2021 00:00</t>
  </si>
  <si>
    <t>07/12/2017 00:00</t>
  </si>
  <si>
    <t>26/01/2011 00:00</t>
  </si>
  <si>
    <t>05/09/2019 00:00</t>
  </si>
  <si>
    <t>22/08/2019 00:00</t>
  </si>
  <si>
    <t>15/11/1996 00:00</t>
  </si>
  <si>
    <t>29/11/1996 00:00</t>
  </si>
  <si>
    <t>06/02/1998 00:00</t>
  </si>
  <si>
    <t>24/01/2003 00:00</t>
  </si>
  <si>
    <t>03/04/2008 00:00</t>
  </si>
  <si>
    <t>31/08/2016 00:00</t>
  </si>
  <si>
    <t>27/01/2016 00:00</t>
  </si>
  <si>
    <t>12/04/2023 00:00</t>
  </si>
  <si>
    <t>04/11/2022 00:00</t>
  </si>
  <si>
    <t>09/07/2020 00:00</t>
  </si>
  <si>
    <t>02/07/2012 00:00</t>
  </si>
  <si>
    <t>18/04/2012 00:00</t>
  </si>
  <si>
    <t>16/11/2022 00:00</t>
  </si>
  <si>
    <t>13/04/2016 00:00</t>
  </si>
  <si>
    <t>15/03/2018 00:00</t>
  </si>
  <si>
    <t>11/10/2019 00:00</t>
  </si>
  <si>
    <t>24/11/2023 00:00</t>
  </si>
  <si>
    <t>22/07/2004 00:00</t>
  </si>
  <si>
    <t>09/06/2010 00:00</t>
  </si>
  <si>
    <t>14/11/2014 00:00</t>
  </si>
  <si>
    <t>03/10/2019 00:00</t>
  </si>
  <si>
    <t>01/12/2023 00:00</t>
  </si>
  <si>
    <t>05/05/2021 00:00</t>
  </si>
  <si>
    <t>06/12/2019 00:00</t>
  </si>
  <si>
    <t>28/03/2024 00:00</t>
  </si>
  <si>
    <t>07/10/1994 00:00</t>
  </si>
  <si>
    <t>02/10/2018 00:00</t>
  </si>
  <si>
    <t>06/07/2018 00:00</t>
  </si>
  <si>
    <t>14/02/2008 00:00</t>
  </si>
  <si>
    <t>15/12/2015 00:00</t>
  </si>
  <si>
    <t>14/04/2021 00:00</t>
  </si>
  <si>
    <t>22/04/2021 00:00</t>
  </si>
  <si>
    <t>10/03/2016 00:00</t>
  </si>
  <si>
    <t>21/02/2008 00:00</t>
  </si>
  <si>
    <t>28/10/2015 00:00</t>
  </si>
  <si>
    <t>31/01/2018 00:00</t>
  </si>
  <si>
    <t>23/01/2008 00:00</t>
  </si>
  <si>
    <t>27/09/2019 00:00</t>
  </si>
  <si>
    <t>05/03/2008 00:00</t>
  </si>
  <si>
    <t>02/12/1994 00:00</t>
  </si>
  <si>
    <t>17/02/2000 00:00</t>
  </si>
  <si>
    <t>26/10/2010 00:00</t>
  </si>
  <si>
    <t>27/05/2010 00:00</t>
  </si>
  <si>
    <t>17/04/2013 00:00</t>
  </si>
  <si>
    <t>06/03/2009 00:00</t>
  </si>
  <si>
    <t>09/10/1990 00:00</t>
  </si>
  <si>
    <t>03/12/1997 00:00</t>
  </si>
  <si>
    <t>08/08/2012 00:00</t>
  </si>
  <si>
    <t>18/08/1995 00:00</t>
  </si>
  <si>
    <t>17/12/1991 00:00</t>
  </si>
  <si>
    <t>01/05/1992 00:00</t>
  </si>
  <si>
    <t>09/05/1997 00:00</t>
  </si>
  <si>
    <t>15/12/1989 00:00</t>
  </si>
  <si>
    <t>06/09/1990 00:00</t>
  </si>
  <si>
    <t>08/12/1990 00:00</t>
  </si>
  <si>
    <t>01/08/1988 00:00</t>
  </si>
  <si>
    <t>27/03/1988 00:00</t>
  </si>
  <si>
    <t>11/09/1989 00:00</t>
  </si>
  <si>
    <t>31/03/1993 00:00</t>
  </si>
  <si>
    <t>04/10/1989 00:00</t>
  </si>
  <si>
    <t>07/11/1989 00:00</t>
  </si>
  <si>
    <t>31/10/1990 00:00</t>
  </si>
  <si>
    <t>04/09/1992 00:00</t>
  </si>
  <si>
    <t>11/08/1995 00:00</t>
  </si>
  <si>
    <t>27/08/1993 00:00</t>
  </si>
  <si>
    <t>27/05/1994 00:00</t>
  </si>
  <si>
    <t>09/08/1999 00:00</t>
  </si>
  <si>
    <t>22/08/1997 00:00</t>
  </si>
  <si>
    <t>17/05/1996 00:00</t>
  </si>
  <si>
    <t>03/11/2000 00:00</t>
  </si>
  <si>
    <t>14/09/2001 00:00</t>
  </si>
  <si>
    <t>24/05/1996 00:00</t>
  </si>
  <si>
    <t>21/11/1997 00:00</t>
  </si>
  <si>
    <t>04/06/2005 00:00</t>
  </si>
  <si>
    <t>31/07/1998 00:00</t>
  </si>
  <si>
    <t>14/07/1999 00:00</t>
  </si>
  <si>
    <t>26/12/2002 00:00</t>
  </si>
  <si>
    <t>07/03/1997 00:00</t>
  </si>
  <si>
    <t>20/02/1998 00:00</t>
  </si>
  <si>
    <t>10/07/1998 00:00</t>
  </si>
  <si>
    <t>04/04/1996 00:00</t>
  </si>
  <si>
    <t>20/04/1999 00:00</t>
  </si>
  <si>
    <t>23/04/2002 00:00</t>
  </si>
  <si>
    <t>08/04/2004 00:00</t>
  </si>
  <si>
    <t>25/06/1998 00:00</t>
  </si>
  <si>
    <t>24/09/1999 00:00</t>
  </si>
  <si>
    <t>09/11/2001 00:00</t>
  </si>
  <si>
    <t>01/12/1999 00:00</t>
  </si>
  <si>
    <t>23/06/2000 00:00</t>
  </si>
  <si>
    <t>08/11/2004 00:00</t>
  </si>
  <si>
    <t>29/01/1999 00:00</t>
  </si>
  <si>
    <t>25/01/2002 00:00</t>
  </si>
  <si>
    <t>30/07/2001 00:00</t>
  </si>
  <si>
    <t>28/02/2000 00:00</t>
  </si>
  <si>
    <t>13/07/2001 00:00</t>
  </si>
  <si>
    <t>20/04/2001 00:00</t>
  </si>
  <si>
    <t>10/07/2001 00:00</t>
  </si>
  <si>
    <t>20/05/2002 00:00</t>
  </si>
  <si>
    <t>01/11/2001 00:00</t>
  </si>
  <si>
    <t>23/05/2003 00:00</t>
  </si>
  <si>
    <t>07/05/2002 00:00</t>
  </si>
  <si>
    <t>09/05/2003 00:00</t>
  </si>
  <si>
    <t>12/09/2003 00:00</t>
  </si>
  <si>
    <t>07/09/2005 00:00</t>
  </si>
  <si>
    <t>09/12/2004 00:00</t>
  </si>
  <si>
    <t>13/05/2004 00:00</t>
  </si>
  <si>
    <t>24/05/2004 00:00</t>
  </si>
  <si>
    <t>26/11/2004 00:00</t>
  </si>
  <si>
    <t>29/03/2006 00:00</t>
  </si>
  <si>
    <t>27/09/2005 00:00</t>
  </si>
  <si>
    <t>20/12/2006 00:00</t>
  </si>
  <si>
    <t>30/03/2009 00:00</t>
  </si>
  <si>
    <t>07/04/2010 00:00</t>
  </si>
  <si>
    <t>07/10/2009 00:00</t>
  </si>
  <si>
    <t>27/01/2009 00:00</t>
  </si>
  <si>
    <t>25/05/2011 00:00</t>
  </si>
  <si>
    <t>10/08/2011 00:00</t>
  </si>
  <si>
    <t>28/01/2013 00:00</t>
  </si>
  <si>
    <t>18/03/2011 00:00</t>
  </si>
  <si>
    <t>05/11/2014 00:00</t>
  </si>
  <si>
    <t>02/02/2017 00:00</t>
  </si>
  <si>
    <t>17/11/2020 00:00</t>
  </si>
  <si>
    <t>01/10/2020 00:00</t>
  </si>
  <si>
    <t>05/11/2020 00:00</t>
  </si>
  <si>
    <t>06/07/2020 00:00</t>
  </si>
  <si>
    <t>13/04/2022 00:00</t>
  </si>
  <si>
    <t>28/05/2002 00:00</t>
  </si>
  <si>
    <t>15/04/2027 00:00</t>
  </si>
  <si>
    <t>01/01/1978 00:00</t>
  </si>
  <si>
    <t>15/11/2025 00:00</t>
  </si>
  <si>
    <t>15/02/1973 00:00</t>
  </si>
  <si>
    <t>09/03/2007 00:00</t>
  </si>
  <si>
    <t>15/07/1995 00:00</t>
  </si>
  <si>
    <t>19/04/2012 00:00</t>
  </si>
  <si>
    <t>13/06/2015 00:00</t>
  </si>
  <si>
    <t>15/04/2026 00:00</t>
  </si>
  <si>
    <t>15/10/2028 01:00</t>
  </si>
  <si>
    <t>15/03/2027 00:00</t>
  </si>
  <si>
    <t>15/09/2028 00:00</t>
  </si>
  <si>
    <t>15/10/1993 00:00</t>
  </si>
  <si>
    <t>01/09/1979 00:00</t>
  </si>
  <si>
    <t>15/10/1984 00:00</t>
  </si>
  <si>
    <t>15/01/1984 00:00</t>
  </si>
  <si>
    <t>01/01/1983 00:00</t>
  </si>
  <si>
    <t>01/09/1982 00:00</t>
  </si>
  <si>
    <t>15/11/1986 00:00</t>
  </si>
  <si>
    <t>01/09/1977 00:00</t>
  </si>
  <si>
    <t>15/10/2015 00:00</t>
  </si>
  <si>
    <t>15/04/2024 00:00</t>
  </si>
  <si>
    <t>30/12/2017 00:00</t>
  </si>
  <si>
    <t>15/07/1993 00:00</t>
  </si>
  <si>
    <t>01/02/1980 00:00</t>
  </si>
  <si>
    <t>15/02/1972 00:00</t>
  </si>
  <si>
    <t>15/05/2005 00:00</t>
  </si>
  <si>
    <t>06/04/2001 00:00</t>
  </si>
  <si>
    <t>15/08/1987 00:00</t>
  </si>
  <si>
    <t>01/12/1985 00:00</t>
  </si>
  <si>
    <t>15/08/1984 00:00</t>
  </si>
  <si>
    <t>01/01/1982 00:00</t>
  </si>
  <si>
    <t>15/09/1954 00:00</t>
  </si>
  <si>
    <t>15/03/2016 00:00</t>
  </si>
  <si>
    <t>15/09/1984 00:00</t>
  </si>
  <si>
    <t>15/12/2019 00:00</t>
  </si>
  <si>
    <t>15/09/1994 00:00</t>
  </si>
  <si>
    <t>01/05/1976 00:00</t>
  </si>
  <si>
    <t>15/09/2019 00:00</t>
  </si>
  <si>
    <t>14/10/2017 00:00</t>
  </si>
  <si>
    <t>03/03/2017 00:00</t>
  </si>
  <si>
    <t>20/08/2019 00:00</t>
  </si>
  <si>
    <t>29/11/2025 00:00</t>
  </si>
  <si>
    <t>15/03/2029 00:00</t>
  </si>
  <si>
    <t>20/06/2015 00:00</t>
  </si>
  <si>
    <t>15/02/1975 00:00</t>
  </si>
  <si>
    <t>01/10/1971 00:00</t>
  </si>
  <si>
    <t>15/10/1979 00:00</t>
  </si>
  <si>
    <t>19/03/2017 00:00</t>
  </si>
  <si>
    <t>31/01/2017 00:00</t>
  </si>
  <si>
    <t>15/06/2017 00:00</t>
  </si>
  <si>
    <t>15/03/2030 00:00</t>
  </si>
  <si>
    <t>15/01/2001 00:00</t>
  </si>
  <si>
    <t>01/06/1993 00:00</t>
  </si>
  <si>
    <t>15/04/1986 00:00</t>
  </si>
  <si>
    <t>20/07/2002 00:00</t>
  </si>
  <si>
    <t>06/01/1998 00:00</t>
  </si>
  <si>
    <t>15/04/2021 00:00</t>
  </si>
  <si>
    <t>08/04/2014 00:00</t>
  </si>
  <si>
    <t>15/10/2019 00:00</t>
  </si>
  <si>
    <t>15/01/1985 00:00</t>
  </si>
  <si>
    <t>15/04/2019 00:00</t>
  </si>
  <si>
    <t>15/03/2001 00:00</t>
  </si>
  <si>
    <t>23/03/1994 00:00</t>
  </si>
  <si>
    <t>15/07/2002 00:00</t>
  </si>
  <si>
    <t>01/09/2001 00:00</t>
  </si>
  <si>
    <t>15/04/2003 00:00</t>
  </si>
  <si>
    <t>15/05/2011 00:00</t>
  </si>
  <si>
    <t>15/12/1986 00:00</t>
  </si>
  <si>
    <t>01/07/2006 00:00</t>
  </si>
  <si>
    <t>15/11/2006 00:00</t>
  </si>
  <si>
    <t>15/11/2008 00:00</t>
  </si>
  <si>
    <t>15/11/2009 00:00</t>
  </si>
  <si>
    <t>15/09/2015 00:00</t>
  </si>
  <si>
    <t>15/04/2015 00:00</t>
  </si>
  <si>
    <t>15/05/2018 00:00</t>
  </si>
  <si>
    <t>15/04/2018 00:00</t>
  </si>
  <si>
    <t>15/03/2013 00:00</t>
  </si>
  <si>
    <t>15/03/2020 00:00</t>
  </si>
  <si>
    <t>15/09/2020 00:00</t>
  </si>
  <si>
    <t>15/03/2019 00:00</t>
  </si>
  <si>
    <t>15/08/2027 00:00</t>
  </si>
  <si>
    <t>01/08/2003 00:00</t>
  </si>
  <si>
    <t>15/05/2016 00:00</t>
  </si>
  <si>
    <t>15/11/2026 00:00</t>
  </si>
  <si>
    <t>15/05/2026 00:00</t>
  </si>
  <si>
    <t>15/06/2027 00:00</t>
  </si>
  <si>
    <t>15/08/2018 00:00</t>
  </si>
  <si>
    <t>15/05/2019 00:00</t>
  </si>
  <si>
    <t>06/11/2025 00:00</t>
  </si>
  <si>
    <t>15/01/2029 00:00</t>
  </si>
  <si>
    <t>15/08/2029 00:00</t>
  </si>
  <si>
    <t>15/02/2007 00:00</t>
  </si>
  <si>
    <t>15/10/2017 01:00</t>
  </si>
  <si>
    <t>15/05/2001 00:00</t>
  </si>
  <si>
    <t>10/03/2014 00:00</t>
  </si>
  <si>
    <t>15/11/2014 00:00</t>
  </si>
  <si>
    <t>15/02/2025 00:00</t>
  </si>
  <si>
    <t>01/09/1991 00:00</t>
  </si>
  <si>
    <t>15/04/1998 00:00</t>
  </si>
  <si>
    <t>01/08/1982 00:00</t>
  </si>
  <si>
    <t>15/08/1971 00:00</t>
  </si>
  <si>
    <t>15/01/1957 00:00</t>
  </si>
  <si>
    <t>15/02/1984 00:00</t>
  </si>
  <si>
    <t>15/10/1977 00:00</t>
  </si>
  <si>
    <t>15/11/2012 00:00</t>
  </si>
  <si>
    <t>26/02/2015 00:00</t>
  </si>
  <si>
    <t>15/08/2011 00:00</t>
  </si>
  <si>
    <t>03/06/2018 00:00</t>
  </si>
  <si>
    <t>01/10/1989 00:00</t>
  </si>
  <si>
    <t>20/06/1998 00:00</t>
  </si>
  <si>
    <t>15/05/2008 00:00</t>
  </si>
  <si>
    <t>05/12/2007 00:00</t>
  </si>
  <si>
    <t>15/05/2010 00:00</t>
  </si>
  <si>
    <t>15/04/2014 00:00</t>
  </si>
  <si>
    <t>15/11/2016 00:00</t>
  </si>
  <si>
    <t>30/01/2016 00:00</t>
  </si>
  <si>
    <t>15/05/2017 00:00</t>
  </si>
  <si>
    <t>15/12/2018 00:00</t>
  </si>
  <si>
    <t>15/11/2018 00:00</t>
  </si>
  <si>
    <t>15/11/2024 00:00</t>
  </si>
  <si>
    <t>15/11/2017 00:00</t>
  </si>
  <si>
    <t>26/02/2018 00:00</t>
  </si>
  <si>
    <t>15/10/1995 01:00</t>
  </si>
  <si>
    <t>01/03/1989 00:00</t>
  </si>
  <si>
    <t>15/10/2007 00:00</t>
  </si>
  <si>
    <t>15/06/1977 00:00</t>
  </si>
  <si>
    <t>31/08/2015 00:00</t>
  </si>
  <si>
    <t>01/03/2015 00:00</t>
  </si>
  <si>
    <t>15/09/2029 00:00</t>
  </si>
  <si>
    <t>25/07/2019 00:00</t>
  </si>
  <si>
    <t>15/10/1994 00:00</t>
  </si>
  <si>
    <t>15/10/1996 00:00</t>
  </si>
  <si>
    <t>15/09/1990 00:00</t>
  </si>
  <si>
    <t>15/03/1991 00:00</t>
  </si>
  <si>
    <t>01/05/1970 00:00</t>
  </si>
  <si>
    <t>01/07/1958 00:00</t>
  </si>
  <si>
    <t>01/11/1987 00:00</t>
  </si>
  <si>
    <t>01/10/1987 00:00</t>
  </si>
  <si>
    <t>15/02/1977 00:00</t>
  </si>
  <si>
    <t>15/06/2007 00:00</t>
  </si>
  <si>
    <t>15/09/2007 00:00</t>
  </si>
  <si>
    <t>15/08/2010 00:00</t>
  </si>
  <si>
    <t>15/09/2012 00:00</t>
  </si>
  <si>
    <t>10/11/2015 00:00</t>
  </si>
  <si>
    <t>15/09/2013 00:00</t>
  </si>
  <si>
    <t>15/06/2015 00:00</t>
  </si>
  <si>
    <t>15/02/2015 00:00</t>
  </si>
  <si>
    <t>15/02/2016 00:00</t>
  </si>
  <si>
    <t>15/07/2016 00:00</t>
  </si>
  <si>
    <t>15/08/2015 00:00</t>
  </si>
  <si>
    <t>15/09/2017 00:00</t>
  </si>
  <si>
    <t>15/06/2018 00:00</t>
  </si>
  <si>
    <t>23/08/2018 00:00</t>
  </si>
  <si>
    <t>15/07/2025 00:00</t>
  </si>
  <si>
    <t>07/03/2024 00:00</t>
  </si>
  <si>
    <t>15/07/2028 00:00</t>
  </si>
  <si>
    <t>15/12/2029 00:00</t>
  </si>
  <si>
    <t>15/03/2014 00:00</t>
  </si>
  <si>
    <t>15/07/2018 00:00</t>
  </si>
  <si>
    <t>15/04/2028 00:00</t>
  </si>
  <si>
    <t>15/10/2029 00:00</t>
  </si>
  <si>
    <t>15/04/2016 00:00</t>
  </si>
  <si>
    <t>15/05/2029 00:00</t>
  </si>
  <si>
    <t>20/02/2012 00:00</t>
  </si>
  <si>
    <t>01/06/2013 00:00</t>
  </si>
  <si>
    <t>10/05/2014 00:00</t>
  </si>
  <si>
    <t>15/06/2019 00:00</t>
  </si>
  <si>
    <t>21/11/2004 00:00</t>
  </si>
  <si>
    <t>15/06/2005 00:00</t>
  </si>
  <si>
    <t>30/05/2011 00:00</t>
  </si>
  <si>
    <t>15/01/2007 00:00</t>
  </si>
  <si>
    <t>15/07/2011 00:00</t>
  </si>
  <si>
    <t>15/01/2015 00:00</t>
  </si>
  <si>
    <t>15/11/2022 00:00</t>
  </si>
  <si>
    <t>30/03/2016 00:00</t>
  </si>
  <si>
    <t>30/06/2025 00:00</t>
  </si>
  <si>
    <t>15/02/2019 00:00</t>
  </si>
  <si>
    <t>15/08/2021 00:00</t>
  </si>
  <si>
    <t>15/04/2023 00:00</t>
  </si>
  <si>
    <t>15/08/2025 00:00</t>
  </si>
  <si>
    <t>15/09/2027 00:00</t>
  </si>
  <si>
    <t>15/07/2027 00:00</t>
  </si>
  <si>
    <t>15/05/2028 00:00</t>
  </si>
  <si>
    <t>15/04/2029 00:00</t>
  </si>
  <si>
    <t>29/03/2015 00:00</t>
  </si>
  <si>
    <t>23/01/2015 00:00</t>
  </si>
  <si>
    <t>15/09/2024 00:00</t>
  </si>
  <si>
    <t>27/07/2006 00:00</t>
  </si>
  <si>
    <t>03/02/2008 00:00</t>
  </si>
  <si>
    <t>08/01/2013 00:00</t>
  </si>
  <si>
    <t>20/03/2023 00:00</t>
  </si>
  <si>
    <t>19/08/2023 00:00</t>
  </si>
  <si>
    <t>11/09/2023 00:00</t>
  </si>
  <si>
    <t>01/10/1994 00:00</t>
  </si>
  <si>
    <t>15/02/1998 00:00</t>
  </si>
  <si>
    <t>15/01/1995 00:00</t>
  </si>
  <si>
    <t>15/02/2000 00:00</t>
  </si>
  <si>
    <t>15/02/1980 00:00</t>
  </si>
  <si>
    <t>21/11/1979 00:00</t>
  </si>
  <si>
    <t>15/02/1983 00:00</t>
  </si>
  <si>
    <t>15/04/2007 00:00</t>
  </si>
  <si>
    <t>15/02/2022 00:00</t>
  </si>
  <si>
    <t>15/03/2023 00:00</t>
  </si>
  <si>
    <t>30/04/2028 00:00</t>
  </si>
  <si>
    <t>15/06/2002 00:00</t>
  </si>
  <si>
    <t>15/08/2017 00:00</t>
  </si>
  <si>
    <t>28/11/2030 00:00</t>
  </si>
  <si>
    <t>15/10/2033 00:00</t>
  </si>
  <si>
    <t>20/03/2001 00:00</t>
  </si>
  <si>
    <t>28/01/2004 00:00</t>
  </si>
  <si>
    <t>15/04/2001 00:00</t>
  </si>
  <si>
    <t>01/09/1976 00:00</t>
  </si>
  <si>
    <t>15/04/2017 00:00</t>
  </si>
  <si>
    <t>13/03/2016 00:00</t>
  </si>
  <si>
    <t>05/06/2016 00:00</t>
  </si>
  <si>
    <t>20/09/2014 00:00</t>
  </si>
  <si>
    <t>22/05/2015 00:00</t>
  </si>
  <si>
    <t>15/02/2018 00:00</t>
  </si>
  <si>
    <t>30/04/2018 00:00</t>
  </si>
  <si>
    <t>15/11/2011 00:00</t>
  </si>
  <si>
    <t>26/01/2003 00:00</t>
  </si>
  <si>
    <t>01/04/1995 00:00</t>
  </si>
  <si>
    <t>10/01/2005 00:00</t>
  </si>
  <si>
    <t>01/11/2002 00:00</t>
  </si>
  <si>
    <t>15/10/2000 00:00</t>
  </si>
  <si>
    <t>15/12/1979 00:00</t>
  </si>
  <si>
    <t>17/01/1953 00:00</t>
  </si>
  <si>
    <t>15/10/1983 00:00</t>
  </si>
  <si>
    <t>15/09/2008 00:00</t>
  </si>
  <si>
    <t>15/02/2020 00:00</t>
  </si>
  <si>
    <t>15/07/2026 00:00</t>
  </si>
  <si>
    <t>15/11/1999 00:00</t>
  </si>
  <si>
    <t>06/12/2017 00:00</t>
  </si>
  <si>
    <t>19/11/2017 00:00</t>
  </si>
  <si>
    <t>15/08/2028 00:00</t>
  </si>
  <si>
    <t>01/04/1964 00:00</t>
  </si>
  <si>
    <t>15/12/2025 00:00</t>
  </si>
  <si>
    <t>04/06/2024 00:00</t>
  </si>
  <si>
    <t>15/03/1984 00:00</t>
  </si>
  <si>
    <t>15/10/1988 00:00</t>
  </si>
  <si>
    <t>15/11/1993 00:00</t>
  </si>
  <si>
    <t>15/10/2016 00:00</t>
  </si>
  <si>
    <t>15/03/2025 00:00</t>
  </si>
  <si>
    <t>19/12/2016 00:00</t>
  </si>
  <si>
    <t>15/12/2013 00:00</t>
  </si>
  <si>
    <t>28/02/2027 00:00</t>
  </si>
  <si>
    <t>21/05/2024 00:00</t>
  </si>
  <si>
    <t>30/05/2027 00:00</t>
  </si>
  <si>
    <t>14/12/2024 00:00</t>
  </si>
  <si>
    <t>16/09/2000 00:00</t>
  </si>
  <si>
    <t>20/04/2012 00:00</t>
  </si>
  <si>
    <t>15/10/2013 00:00</t>
  </si>
  <si>
    <t>24/12/2017 00:00</t>
  </si>
  <si>
    <t>15/10/2026 00:00</t>
  </si>
  <si>
    <t>17/04/2023 00:00</t>
  </si>
  <si>
    <t>23/04/2025 00:00</t>
  </si>
  <si>
    <t>02/05/2022 00:00</t>
  </si>
  <si>
    <t>13/08/2025 00:00</t>
  </si>
  <si>
    <t>30/04/2017 00:00</t>
  </si>
  <si>
    <t>15/02/2026 00:00</t>
  </si>
  <si>
    <t>26/02/2026 00:00</t>
  </si>
  <si>
    <t>15/09/2026 00:00</t>
  </si>
  <si>
    <t>15/08/2013 00:00</t>
  </si>
  <si>
    <t>04/12/2022 00:00</t>
  </si>
  <si>
    <t>15/03/2026 00:00</t>
  </si>
  <si>
    <t>06/06/2023 00:00</t>
  </si>
  <si>
    <t>08/04/2026 00:00</t>
  </si>
  <si>
    <t>09/10/2015 00:00</t>
  </si>
  <si>
    <t>05/03/2023 00:00</t>
  </si>
  <si>
    <t>13/05/2025 00:00</t>
  </si>
  <si>
    <t>15/12/2024 00:00</t>
  </si>
  <si>
    <t>21/07/2012 00:00</t>
  </si>
  <si>
    <t>15/01/2023 00:00</t>
  </si>
  <si>
    <t>27/03/2023 00:00</t>
  </si>
  <si>
    <t>15/09/2038 00:00</t>
  </si>
  <si>
    <t>07/04/2012 00:00</t>
  </si>
  <si>
    <t>13/05/2017 00:00</t>
  </si>
  <si>
    <t>15/03/2021 00:00</t>
  </si>
  <si>
    <t>15/02/2024 00:00</t>
  </si>
  <si>
    <t>10/03/2026 00:00</t>
  </si>
  <si>
    <t>30/05/2021 00:00</t>
  </si>
  <si>
    <t>15/07/2012 00:00</t>
  </si>
  <si>
    <t>24/05/2003 00:00</t>
  </si>
  <si>
    <t>28/01/2005 00:00</t>
  </si>
  <si>
    <t>15/06/2013 00:00</t>
  </si>
  <si>
    <t>15/10/2023 01:00</t>
  </si>
  <si>
    <t>18/06/2023 00:00</t>
  </si>
  <si>
    <t>15/04/2025 00:00</t>
  </si>
  <si>
    <t>15/03/2015 00:00</t>
  </si>
  <si>
    <t>15/09/2018 00:00</t>
  </si>
  <si>
    <t>05/04/2022 00:00</t>
  </si>
  <si>
    <t>03/03/2026 00:00</t>
  </si>
  <si>
    <t>18/08/2017 00:00</t>
  </si>
  <si>
    <t>15/11/2013 00:00</t>
  </si>
  <si>
    <t>11/07/2004 00:00</t>
  </si>
  <si>
    <t>15/05/2025 00:00</t>
  </si>
  <si>
    <t>08/03/2013 00:00</t>
  </si>
  <si>
    <t>09/04/2023 00:00</t>
  </si>
  <si>
    <t>15/05/2027 00:00</t>
  </si>
  <si>
    <t>01/06/2022 00:00</t>
  </si>
  <si>
    <t>15/11/2021 00:00</t>
  </si>
  <si>
    <t>28/03/2023 00:00</t>
  </si>
  <si>
    <t>16/11/2017 00:00</t>
  </si>
  <si>
    <t>29/09/2004 00:00</t>
  </si>
  <si>
    <t>15/10/2012 00:00</t>
  </si>
  <si>
    <t>01/02/1997 00:00</t>
  </si>
  <si>
    <t>15/06/2001 00:00</t>
  </si>
  <si>
    <t>15/09/2001 00:00</t>
  </si>
  <si>
    <t>23/02/2028 00:00</t>
  </si>
  <si>
    <t>15/11/2028 00:00</t>
  </si>
  <si>
    <t>22/08/2000 00:00</t>
  </si>
  <si>
    <t>06/01/1999 00:00</t>
  </si>
  <si>
    <t>15/11/1997 00:00</t>
  </si>
  <si>
    <t>15/09/2002 00:00</t>
  </si>
  <si>
    <t>01/06/1990 00:00</t>
  </si>
  <si>
    <t>01/07/1990 00:00</t>
  </si>
  <si>
    <t>01/11/1988 00:00</t>
  </si>
  <si>
    <t>01/03/1991 00:00</t>
  </si>
  <si>
    <t>15/10/1990 00:00</t>
  </si>
  <si>
    <t>01/03/1990 00:00</t>
  </si>
  <si>
    <t>01/02/1999 00:00</t>
  </si>
  <si>
    <t>15/02/1990 00:00</t>
  </si>
  <si>
    <t>15/10/1991 00:00</t>
  </si>
  <si>
    <t>30/12/1998 00:00</t>
  </si>
  <si>
    <t>18/06/2000 00:00</t>
  </si>
  <si>
    <t>01/03/1999 00:00</t>
  </si>
  <si>
    <t>15/05/1999 00:00</t>
  </si>
  <si>
    <t>15/04/1999 00:00</t>
  </si>
  <si>
    <t>05/09/2003 00:00</t>
  </si>
  <si>
    <t>26/12/2000 00:00</t>
  </si>
  <si>
    <t>08/02/2004 00:00</t>
  </si>
  <si>
    <t>20/10/2007 00:00</t>
  </si>
  <si>
    <t>15/11/2002 00:00</t>
  </si>
  <si>
    <t>16/09/2003 00:00</t>
  </si>
  <si>
    <t>08/09/2009 00:00</t>
  </si>
  <si>
    <t>01/04/1981 00:00</t>
  </si>
  <si>
    <t>01/10/1980 00:00</t>
  </si>
  <si>
    <t>01/12/1980 00:00</t>
  </si>
  <si>
    <t>01/02/1981 00:00</t>
  </si>
  <si>
    <t>15/08/1981 00:00</t>
  </si>
  <si>
    <t>15/02/1981 00:00</t>
  </si>
  <si>
    <t>01/09/1981 00:00</t>
  </si>
  <si>
    <t>15/02/1979 00:00</t>
  </si>
  <si>
    <t>15/03/1981 00:00</t>
  </si>
  <si>
    <t>01/01/1981 00:00</t>
  </si>
  <si>
    <t>15/11/1980 00:00</t>
  </si>
  <si>
    <t>01/03/1980 00:00</t>
  </si>
  <si>
    <t>01/06/1980 00:00</t>
  </si>
  <si>
    <t>15/03/1985 00:00</t>
  </si>
  <si>
    <t>15/05/1975 00:00</t>
  </si>
  <si>
    <t>15/05/1973 00:00</t>
  </si>
  <si>
    <t>15/03/1974 00:00</t>
  </si>
  <si>
    <t>01/07/1971 00:00</t>
  </si>
  <si>
    <t>01/07/1972 00:00</t>
  </si>
  <si>
    <t>01/03/1963 00:00</t>
  </si>
  <si>
    <t>15/03/1962 00:00</t>
  </si>
  <si>
    <t>01/09/1955 00:00</t>
  </si>
  <si>
    <t>01/07/1959 00:00</t>
  </si>
  <si>
    <t>15/07/1954 00:00</t>
  </si>
  <si>
    <t>01/03/2002 00:00</t>
  </si>
  <si>
    <t>15/08/2003 00:00</t>
  </si>
  <si>
    <t>15/09/2003 00:00</t>
  </si>
  <si>
    <t>15/11/2003 00:00</t>
  </si>
  <si>
    <t>24/11/2003 00:00</t>
  </si>
  <si>
    <t>15/03/2003 00:00</t>
  </si>
  <si>
    <t>07/06/2006 00:00</t>
  </si>
  <si>
    <t>15/12/1987 00:00</t>
  </si>
  <si>
    <t>15/06/1988 00:00</t>
  </si>
  <si>
    <t>15/03/1986 00:00</t>
  </si>
  <si>
    <t>15/06/1986 00:00</t>
  </si>
  <si>
    <t>15/06/1987 00:00</t>
  </si>
  <si>
    <t>01/05/1987 00:00</t>
  </si>
  <si>
    <t>15/05/1987 00:00</t>
  </si>
  <si>
    <t>01/12/1986 00:00</t>
  </si>
  <si>
    <t>15/12/1985 00:00</t>
  </si>
  <si>
    <t>15/06/1985 00:00</t>
  </si>
  <si>
    <t>15/06/1982 00:00</t>
  </si>
  <si>
    <t>15/02/1985 00:00</t>
  </si>
  <si>
    <t>15/11/1984 00:00</t>
  </si>
  <si>
    <t>01/05/1984 00:00</t>
  </si>
  <si>
    <t>01/11/1983 00:00</t>
  </si>
  <si>
    <t>01/09/1983 00:00</t>
  </si>
  <si>
    <t>15/03/1983 00:00</t>
  </si>
  <si>
    <t>01/11/1982 00:00</t>
  </si>
  <si>
    <t>01/03/1983 00:00</t>
  </si>
  <si>
    <t>15/11/1982 00:00</t>
  </si>
  <si>
    <t>15/02/1982 00:00</t>
  </si>
  <si>
    <t>15/02/1986 00:00</t>
  </si>
  <si>
    <t>01/02/1979 00:00</t>
  </si>
  <si>
    <t>01/07/1978 00:00</t>
  </si>
  <si>
    <t>01/11/1976 00:00</t>
  </si>
  <si>
    <t>15/08/1976 00:00</t>
  </si>
  <si>
    <t>01/06/1976 00:00</t>
  </si>
  <si>
    <t>01/12/1974 00:00</t>
  </si>
  <si>
    <t>01/12/1977 00:00</t>
  </si>
  <si>
    <t>01/12/1975 00:00</t>
  </si>
  <si>
    <t>01/09/1974 00:00</t>
  </si>
  <si>
    <t>01/02/1982 00:00</t>
  </si>
  <si>
    <t>15/10/1981 00:00</t>
  </si>
  <si>
    <t>01/03/1981 00:00</t>
  </si>
  <si>
    <t>15/11/1955 00:00</t>
  </si>
  <si>
    <t>01/07/1955 00:00</t>
  </si>
  <si>
    <t>01/07/1953 00:00</t>
  </si>
  <si>
    <t>15/11/2004 00:00</t>
  </si>
  <si>
    <t>15/11/2001 00:00</t>
  </si>
  <si>
    <t>01/05/2002 00:00</t>
  </si>
  <si>
    <t>01/05/2004 00:00</t>
  </si>
  <si>
    <t>27/01/2004 00:00</t>
  </si>
  <si>
    <t>15/03/2004 00:00</t>
  </si>
  <si>
    <t>15/05/2004 00:00</t>
  </si>
  <si>
    <t>24/07/2004 00:00</t>
  </si>
  <si>
    <t>26/03/2005 00:00</t>
  </si>
  <si>
    <t>17/09/2005 00:00</t>
  </si>
  <si>
    <t>15/12/2005 00:00</t>
  </si>
  <si>
    <t>15/07/2007 00:00</t>
  </si>
  <si>
    <t>15/07/2006 00:00</t>
  </si>
  <si>
    <t>15/12/2006 00:00</t>
  </si>
  <si>
    <t>15/03/2012 00:00</t>
  </si>
  <si>
    <t>01/05/2009 00:00</t>
  </si>
  <si>
    <t>15/06/2014 00:00</t>
  </si>
  <si>
    <t>24/10/2009 00:00</t>
  </si>
  <si>
    <t>15/06/2011 00:00</t>
  </si>
  <si>
    <t>15/01/2011 00:00</t>
  </si>
  <si>
    <t>11/06/2012 00:00</t>
  </si>
  <si>
    <t>15/11/2015 00:00</t>
  </si>
  <si>
    <t>15/06/2016 00:00</t>
  </si>
  <si>
    <t>02/12/2014 00:00</t>
  </si>
  <si>
    <t>01/12/2016 00:00</t>
  </si>
  <si>
    <t>15/12/2028 00:00</t>
  </si>
  <si>
    <t>15/12/2039 00:00</t>
  </si>
  <si>
    <t>15/06/2024 00:00</t>
  </si>
  <si>
    <t>15/12/2037 00:00</t>
  </si>
  <si>
    <t>21/12/2026 00:00</t>
  </si>
  <si>
    <t>24/12/2025 00:00</t>
  </si>
  <si>
    <t>11/10/2008 00:00</t>
  </si>
  <si>
    <t>15/10/2046 00:00</t>
  </si>
  <si>
    <t>15/05/2045 00:00</t>
  </si>
  <si>
    <t>09/03/2026 00:00</t>
  </si>
  <si>
    <t>15/02/2021 00:00</t>
  </si>
  <si>
    <t>27/03/2033 00:00</t>
  </si>
  <si>
    <t>13/12/2030 00:00</t>
  </si>
  <si>
    <t>15/10/2042 00:00</t>
  </si>
  <si>
    <t>15/04/2048 00:00</t>
  </si>
  <si>
    <t>15/09/2046 00:00</t>
  </si>
  <si>
    <t>15/03/2047 00:00</t>
  </si>
  <si>
    <t>31/10/2050 00:00</t>
  </si>
  <si>
    <t>15/09/2037 00:00</t>
  </si>
  <si>
    <t>15/04/2034 00:00</t>
  </si>
  <si>
    <t>16/01/2016 00:00</t>
  </si>
  <si>
    <t>15/10/2043 00:00</t>
  </si>
  <si>
    <t>30/12/2032 00:00</t>
  </si>
  <si>
    <t>20/03/2042 00:00</t>
  </si>
  <si>
    <t>22/04/2030 00:00</t>
  </si>
  <si>
    <t>15/06/2039 00:00</t>
  </si>
  <si>
    <t>20/03/2036 00:00</t>
  </si>
  <si>
    <t>15/03/2034 00:00</t>
  </si>
  <si>
    <t>14/10/2035 00:00</t>
  </si>
  <si>
    <t>03/09/2035 00:00</t>
  </si>
  <si>
    <t>20/08/2029 00:00</t>
  </si>
  <si>
    <t>20/02/2037 00:00</t>
  </si>
  <si>
    <t>29/05/2044 00:00</t>
  </si>
  <si>
    <t>15/03/2048 00:00</t>
  </si>
  <si>
    <t>20/12/2023 00:00</t>
  </si>
  <si>
    <t>30/09/2036 00:00</t>
  </si>
  <si>
    <t>19/09/2036 00:00</t>
  </si>
  <si>
    <t>31/07/2036 00:00</t>
  </si>
  <si>
    <t>15/03/2044 00:00</t>
  </si>
  <si>
    <t>24/09/2014 00:00</t>
  </si>
  <si>
    <t>11/12/2026 00:00</t>
  </si>
  <si>
    <t>10/10/2032 00:00</t>
  </si>
  <si>
    <t>15/10/2035 00:00</t>
  </si>
  <si>
    <t>08/10/2019 00:00</t>
  </si>
  <si>
    <t>15/10/2039 00:00</t>
  </si>
  <si>
    <t>15/04/2044 00:00</t>
  </si>
  <si>
    <t>01/09/2020 00:00</t>
  </si>
  <si>
    <t>15/04/2013 00:00</t>
  </si>
  <si>
    <t>01/07/2016 00:00</t>
  </si>
  <si>
    <t>15/05/2022 00:00</t>
  </si>
  <si>
    <t>15/11/2031 00:00</t>
  </si>
  <si>
    <t>15/05/2031 00:00</t>
  </si>
  <si>
    <t>20/06/2032 00:00</t>
  </si>
  <si>
    <t>15/06/2037 00:00</t>
  </si>
  <si>
    <t>15/06/2023 00:00</t>
  </si>
  <si>
    <t>15/11/2037 00:00</t>
  </si>
  <si>
    <t>15/10/2032 00:00</t>
  </si>
  <si>
    <t>15/03/2042 00:00</t>
  </si>
  <si>
    <t>15/09/2039 00:00</t>
  </si>
  <si>
    <t>15/09/2050 00:00</t>
  </si>
  <si>
    <t>15/02/2047 00:00</t>
  </si>
  <si>
    <t>26/04/2028 00:00</t>
  </si>
  <si>
    <t>20/03/2032 00:00</t>
  </si>
  <si>
    <t>15/11/2030 00:00</t>
  </si>
  <si>
    <t>15/05/2035 00:00</t>
  </si>
  <si>
    <t>15/11/2040 00:00</t>
  </si>
  <si>
    <t>15/11/2045 00:00</t>
  </si>
  <si>
    <t>15/12/2046 00:00</t>
  </si>
  <si>
    <t>15/08/2033 00:00</t>
  </si>
  <si>
    <t>15/11/2038 00:00</t>
  </si>
  <si>
    <t>15/07/2048 00:00</t>
  </si>
  <si>
    <t>15/02/2048 00:00</t>
  </si>
  <si>
    <t>15/02/2017 00:00</t>
  </si>
  <si>
    <t>15/04/2033 00:00</t>
  </si>
  <si>
    <t>15/12/2038 00:00</t>
  </si>
  <si>
    <t>15/12/2032 00:00</t>
  </si>
  <si>
    <t>10/09/2022 00:00</t>
  </si>
  <si>
    <t>15/01/2039 00:00</t>
  </si>
  <si>
    <t>31/12/2031 00:00</t>
  </si>
  <si>
    <t>15/05/2030 00:00</t>
  </si>
  <si>
    <t>15/03/2035 00:00</t>
  </si>
  <si>
    <t>15/08/2044 00:00</t>
  </si>
  <si>
    <t>15/10/2009 00:00</t>
  </si>
  <si>
    <t>15/11/2034 00:00</t>
  </si>
  <si>
    <t>15/10/2037 00:00</t>
  </si>
  <si>
    <t>26/02/2030 00:00</t>
  </si>
  <si>
    <t>15/02/2035 00:00</t>
  </si>
  <si>
    <t>15/04/2042 00:00</t>
  </si>
  <si>
    <t>03/12/2032 00:00</t>
  </si>
  <si>
    <t>20/06/2013 00:00</t>
  </si>
  <si>
    <t>05/12/2032 00:00</t>
  </si>
  <si>
    <t>30/06/2027 00:00</t>
  </si>
  <si>
    <t>15/08/2023 00:00</t>
  </si>
  <si>
    <t>15/04/2030 00:00</t>
  </si>
  <si>
    <t>15/05/2037 00:00</t>
  </si>
  <si>
    <t>30/07/2035 00:00</t>
  </si>
  <si>
    <t>15/11/2041 00:00</t>
  </si>
  <si>
    <t>15/12/2033 00:00</t>
  </si>
  <si>
    <t>15/05/2043 00:00</t>
  </si>
  <si>
    <t>15/05/2044 00:00</t>
  </si>
  <si>
    <t>15/05/2032 00:00</t>
  </si>
  <si>
    <t>09/11/2022 00:00</t>
  </si>
  <si>
    <t>31/08/2025 00:00</t>
  </si>
  <si>
    <t>15/09/2035 00:00</t>
  </si>
  <si>
    <t>01/09/2030 00:00</t>
  </si>
  <si>
    <t>09/04/2035 00:00</t>
  </si>
  <si>
    <t>25/07/2030 00:00</t>
  </si>
  <si>
    <t>15/10/2004 00:00</t>
  </si>
  <si>
    <t>15/08/2035 00:00</t>
  </si>
  <si>
    <t>13/06/2028 00:00</t>
  </si>
  <si>
    <t>15/11/2039 00:00</t>
  </si>
  <si>
    <t>10/11/2025 00:00</t>
  </si>
  <si>
    <t>15/04/2040 00:00</t>
  </si>
  <si>
    <t>15/11/2032 00:00</t>
  </si>
  <si>
    <t>15/05/2034 00:00</t>
  </si>
  <si>
    <t>15/05/2039 00:00</t>
  </si>
  <si>
    <t>15/08/2040 00:00</t>
  </si>
  <si>
    <t>15/01/2036 00:00</t>
  </si>
  <si>
    <t>15/06/2040 00:00</t>
  </si>
  <si>
    <t>15/02/2040 00:00</t>
  </si>
  <si>
    <t>24/05/2030 00:00</t>
  </si>
  <si>
    <t>15/03/2037 00:00</t>
  </si>
  <si>
    <t>15/12/2042 00:00</t>
  </si>
  <si>
    <t>23/08/2033 00:00</t>
  </si>
  <si>
    <t>15/04/2039 00:00</t>
  </si>
  <si>
    <t>11/11/2029 00:00</t>
  </si>
  <si>
    <t>15/07/2044 00:00</t>
  </si>
  <si>
    <t>07/10/2039 00:00</t>
  </si>
  <si>
    <t>01/12/2044 00:00</t>
  </si>
  <si>
    <t>15/06/2048 00:00</t>
  </si>
  <si>
    <t>15/01/2047 00:00</t>
  </si>
  <si>
    <t>15/03/2017 00:00</t>
  </si>
  <si>
    <t>15/11/2036 00:00</t>
  </si>
  <si>
    <t>15/06/2033 00:00</t>
  </si>
  <si>
    <t>15/01/2041 00:00</t>
  </si>
  <si>
    <t>15/10/2047 00:00</t>
  </si>
  <si>
    <t>15/07/2038 00:00</t>
  </si>
  <si>
    <t>15/10/2036 00:00</t>
  </si>
  <si>
    <t>15/11/2048 00:00</t>
  </si>
  <si>
    <t>30/08/2030 00:00</t>
  </si>
  <si>
    <t>01/12/2024 00:00</t>
  </si>
  <si>
    <t>10/11/2033 00:00</t>
  </si>
  <si>
    <t>20/03/2034 00:00</t>
  </si>
  <si>
    <t>30/01/2037 00:00</t>
  </si>
  <si>
    <t>29/03/2030 00:00</t>
  </si>
  <si>
    <t>15/03/2039 00:00</t>
  </si>
  <si>
    <t>01/09/2033 00:00</t>
  </si>
  <si>
    <t>21/11/2028 00:00</t>
  </si>
  <si>
    <t>30/05/2026 00:00</t>
  </si>
  <si>
    <t>15/01/2017 00:00</t>
  </si>
  <si>
    <t>15/07/2034 00:00</t>
  </si>
  <si>
    <t>15/10/2034 01:00</t>
  </si>
  <si>
    <t>15/11/2033 00:00</t>
  </si>
  <si>
    <t>20/05/2029 00:00</t>
  </si>
  <si>
    <t>30/09/2035 00:00</t>
  </si>
  <si>
    <t>15/12/2036 00:00</t>
  </si>
  <si>
    <t>30/12/2044 00:00</t>
  </si>
  <si>
    <t>28/08/2025 00:00</t>
  </si>
  <si>
    <t>15/08/2038 00:00</t>
  </si>
  <si>
    <t>15/02/2041 00:00</t>
  </si>
  <si>
    <t>15/02/2043 00:00</t>
  </si>
  <si>
    <t>15/04/2041 00:00</t>
  </si>
  <si>
    <t>15/08/2050 00:00</t>
  </si>
  <si>
    <t>15/07/2046 00:00</t>
  </si>
  <si>
    <t>15/11/2047 00:00</t>
  </si>
  <si>
    <t>15/02/2034 00:00</t>
  </si>
  <si>
    <t>28/08/2023 00:00</t>
  </si>
  <si>
    <t>15/10/2030 00:00</t>
  </si>
  <si>
    <t>15/10/2044 00:00</t>
  </si>
  <si>
    <t>29/09/2030 00:00</t>
  </si>
  <si>
    <t>23/07/2023 00:00</t>
  </si>
  <si>
    <t>15/09/2043 00:00</t>
  </si>
  <si>
    <t>27/01/2018 00:00</t>
  </si>
  <si>
    <t>03/02/2028 00:00</t>
  </si>
  <si>
    <t>28/09/2029 00:00</t>
  </si>
  <si>
    <t>08/07/2024 00:00</t>
  </si>
  <si>
    <t>20/09/2042 00:00</t>
  </si>
  <si>
    <t>18/02/2035 00:00</t>
  </si>
  <si>
    <t>11/03/2035 00:00</t>
  </si>
  <si>
    <t>18/12/2017 00:00</t>
  </si>
  <si>
    <t>15/10/2011 00:00</t>
  </si>
  <si>
    <t>15/02/2009 00:00</t>
  </si>
  <si>
    <t>01/01/2029 00:00</t>
  </si>
  <si>
    <t>15/04/2031 00:00</t>
  </si>
  <si>
    <t>15/08/2041 00:00</t>
  </si>
  <si>
    <t>15/09/2042 00:00</t>
  </si>
  <si>
    <t>30/04/2052 00:00</t>
  </si>
  <si>
    <t>15/08/2030 00:00</t>
  </si>
  <si>
    <t>15/11/2035 00:00</t>
  </si>
  <si>
    <t>28/11/2045 00:00</t>
  </si>
  <si>
    <t>15/04/2053 00:00</t>
  </si>
  <si>
    <t>20/03/2019 00:00</t>
  </si>
  <si>
    <t>09/03/2029 00:00</t>
  </si>
  <si>
    <t>09/03/2019 00:00</t>
  </si>
  <si>
    <t>28/01/2024 00:00</t>
  </si>
  <si>
    <t>15/06/2036 00:00</t>
  </si>
  <si>
    <t>13/03/2028 00:00</t>
  </si>
  <si>
    <t>05/12/2027 00:00</t>
  </si>
  <si>
    <t>20/11/2024 00:00</t>
  </si>
  <si>
    <t>22/11/2028 00:00</t>
  </si>
  <si>
    <t>15/02/2036 00:00</t>
  </si>
  <si>
    <t>31/10/2037 00:00</t>
  </si>
  <si>
    <t>15/08/2034 00:00</t>
  </si>
  <si>
    <t>15/02/2033 00:00</t>
  </si>
  <si>
    <t>15/06/2043 00:00</t>
  </si>
  <si>
    <t>15/09/2033 00:00</t>
  </si>
  <si>
    <t>26/07/2020 00:00</t>
  </si>
  <si>
    <t>10/07/2017 00:00</t>
  </si>
  <si>
    <t>15/08/2039 00:00</t>
  </si>
  <si>
    <t>15/09/2032 00:00</t>
  </si>
  <si>
    <t>14/10/2045 00:00</t>
  </si>
  <si>
    <t>30/05/2037 00:00</t>
  </si>
  <si>
    <t>15/06/2032 00:00</t>
  </si>
  <si>
    <t>19/11/2027 00:00</t>
  </si>
  <si>
    <t>15/12/2031 00:00</t>
  </si>
  <si>
    <t>15/06/2055 00:00</t>
  </si>
  <si>
    <t>04/12/2044 00:00</t>
  </si>
  <si>
    <t>17/11/2031 00:00</t>
  </si>
  <si>
    <t>28/02/2030 00:00</t>
  </si>
  <si>
    <t>12/12/2034 00:00</t>
  </si>
  <si>
    <t>15/04/2036 00:00</t>
  </si>
  <si>
    <t>15/09/2044 00:00</t>
  </si>
  <si>
    <t>15/09/2047 00:00</t>
  </si>
  <si>
    <t>30/12/2035 00:00</t>
  </si>
  <si>
    <t>15/10/2038 00:00</t>
  </si>
  <si>
    <t>19/12/2028 00:00</t>
  </si>
  <si>
    <t>15/06/2038 00:00</t>
  </si>
  <si>
    <t>21/11/2039 00:00</t>
  </si>
  <si>
    <t>30/03/2037 00:00</t>
  </si>
  <si>
    <t>15/04/2038 00:00</t>
  </si>
  <si>
    <t>23/10/2029 00:00</t>
  </si>
  <si>
    <t>14/05/2034 00:00</t>
  </si>
  <si>
    <t>16/09/2025 00:00</t>
  </si>
  <si>
    <t>20/04/2032 00:00</t>
  </si>
  <si>
    <t>24/06/2026 00:00</t>
  </si>
  <si>
    <t>17/10/2035 00:00</t>
  </si>
  <si>
    <t>14/06/2025 00:00</t>
  </si>
  <si>
    <t>28/12/2033 00:00</t>
  </si>
  <si>
    <t>10/12/2033 00:00</t>
  </si>
  <si>
    <t>23/10/2035 00:00</t>
  </si>
  <si>
    <t>02/11/2034 00:00</t>
  </si>
  <si>
    <t>13/02/2035 00:00</t>
  </si>
  <si>
    <t>07/10/2017 00:00</t>
  </si>
  <si>
    <t>20/12/2019 00:00</t>
  </si>
  <si>
    <t>15/04/2035 00:00</t>
  </si>
  <si>
    <t>31/10/2031 00:00</t>
  </si>
  <si>
    <t>15/08/2045 00:00</t>
  </si>
  <si>
    <t>29/12/2024 00:00</t>
  </si>
  <si>
    <t>15/12/2026 00:00</t>
  </si>
  <si>
    <t>05/11/2028 00:00</t>
  </si>
  <si>
    <t>15/10/2040 00:00</t>
  </si>
  <si>
    <t>04/06/2034 00:00</t>
  </si>
  <si>
    <t>06/06/2035 00:00</t>
  </si>
  <si>
    <t>08/10/2038 00:00</t>
  </si>
  <si>
    <t>09/10/2027 00:00</t>
  </si>
  <si>
    <t>05/09/2030 00:00</t>
  </si>
  <si>
    <t>30/09/2037 00:00</t>
  </si>
  <si>
    <t>13/11/2035 00:00</t>
  </si>
  <si>
    <t>21/07/2026 00:00</t>
  </si>
  <si>
    <t>15/07/2042 00:00</t>
  </si>
  <si>
    <t>27/03/2034 00:00</t>
  </si>
  <si>
    <t>20/12/2034 00:00</t>
  </si>
  <si>
    <t>25/12/2047 00:00</t>
  </si>
  <si>
    <t>07/10/2023 00:00</t>
  </si>
  <si>
    <t>13/11/2028 00:00</t>
  </si>
  <si>
    <t>15/02/2042 00:00</t>
  </si>
  <si>
    <t>15/08/2043 00:00</t>
  </si>
  <si>
    <t>10/09/2038 00:00</t>
  </si>
  <si>
    <t>30/11/2028 00:00</t>
  </si>
  <si>
    <t>15/04/2045 00:00</t>
  </si>
  <si>
    <t>15/07/2029 00:00</t>
  </si>
  <si>
    <t>24/05/2015 00:00</t>
  </si>
  <si>
    <t>20/01/2034 00:00</t>
  </si>
  <si>
    <t>10/08/2032 00:00</t>
  </si>
  <si>
    <t>15/03/2043 00:00</t>
  </si>
  <si>
    <t>15/04/2043 00:00</t>
  </si>
  <si>
    <t>18/12/2034 00:00</t>
  </si>
  <si>
    <t>15/04/2050 00:00</t>
  </si>
  <si>
    <t>30/12/2037 00:00</t>
  </si>
  <si>
    <t>31/03/2026 00:00</t>
  </si>
  <si>
    <t>15/03/2038 00:00</t>
  </si>
  <si>
    <t>05/10/2033 00:00</t>
  </si>
  <si>
    <t>03/09/2038 00:00</t>
  </si>
  <si>
    <t>18/08/2031 00:00</t>
  </si>
  <si>
    <t>15/05/2038 00:00</t>
  </si>
  <si>
    <t>15/10/2041 00:00</t>
  </si>
  <si>
    <t>11/07/2021 00:00</t>
  </si>
  <si>
    <t>10/07/2028 00:00</t>
  </si>
  <si>
    <t>02/12/2030 00:00</t>
  </si>
  <si>
    <t>15/03/2036 00:00</t>
  </si>
  <si>
    <t>14/11/2034 00:00</t>
  </si>
  <si>
    <t>08/09/2018 00:00</t>
  </si>
  <si>
    <t>09/10/2030 00:00</t>
  </si>
  <si>
    <t>01/06/2027 00:00</t>
  </si>
  <si>
    <t>01/08/2033 00:00</t>
  </si>
  <si>
    <t>15/11/2050 00:00</t>
  </si>
  <si>
    <t>28/09/2034 00:00</t>
  </si>
  <si>
    <t>16/05/2032 00:00</t>
  </si>
  <si>
    <t>14/04/2033 00:00</t>
  </si>
  <si>
    <t>15/06/2044 00:00</t>
  </si>
  <si>
    <t>29/09/2029 00:00</t>
  </si>
  <si>
    <t>15/04/2037 00:00</t>
  </si>
  <si>
    <t>23/08/2041 00:00</t>
  </si>
  <si>
    <t>22/08/2020 00:00</t>
  </si>
  <si>
    <t>06/01/2024 00:00</t>
  </si>
  <si>
    <t>15/10/2010 01:00</t>
  </si>
  <si>
    <t>15/03/2006 00:00</t>
  </si>
  <si>
    <t>01/11/2003 00:00</t>
  </si>
  <si>
    <t>15/10/2009 01:00</t>
  </si>
  <si>
    <t>10/07/2006 00:00</t>
  </si>
  <si>
    <t>15/10/2005 00:00</t>
  </si>
  <si>
    <t>01/10/2004 00:00</t>
  </si>
  <si>
    <t>01/02/2008 00:00</t>
  </si>
  <si>
    <t>01/03/2009 00:00</t>
  </si>
  <si>
    <t>16/03/2021 00:00</t>
  </si>
  <si>
    <t>15/04/2008 00:00</t>
  </si>
  <si>
    <t>26/12/2020 00:00</t>
  </si>
  <si>
    <t>29/04/2018 00:00</t>
  </si>
  <si>
    <t>16/09/2027 00:00</t>
  </si>
  <si>
    <t>01/11/2016 00:00</t>
  </si>
  <si>
    <t>05/12/2024 00:00</t>
  </si>
  <si>
    <t>08/09/2034 00:00</t>
  </si>
  <si>
    <t>01/09/2011 00:00</t>
  </si>
  <si>
    <t>29/04/2019 00:00</t>
  </si>
  <si>
    <t>24/05/2024 00:00</t>
  </si>
  <si>
    <t>13/09/2029 00:00</t>
  </si>
  <si>
    <t>18/11/2029 00:00</t>
  </si>
  <si>
    <t>24/05/2017 00:00</t>
  </si>
  <si>
    <t>24/11/2013 00:00</t>
  </si>
  <si>
    <t>07/06/2026 00:00</t>
  </si>
  <si>
    <t>01/05/2017 00:00</t>
  </si>
  <si>
    <t>01/05/2019 00:00</t>
  </si>
  <si>
    <t>27/01/2024 00:00</t>
  </si>
  <si>
    <t>01/12/2019 00:00</t>
  </si>
  <si>
    <t>24/07/2029 00:00</t>
  </si>
  <si>
    <t>26/03/2030 00:00</t>
  </si>
  <si>
    <t>17/09/2015 00:00</t>
  </si>
  <si>
    <t>15/01/2022 00:00</t>
  </si>
  <si>
    <t>15/02/2038 00:00</t>
  </si>
  <si>
    <t>15/12/2021 00:00</t>
  </si>
  <si>
    <t>15/07/2020 00:00</t>
  </si>
  <si>
    <t>15/02/2027 00:00</t>
  </si>
  <si>
    <t>24/10/2034 00:00</t>
  </si>
  <si>
    <t>15/01/2028 00:00</t>
  </si>
  <si>
    <t>11/12/2032 00:00</t>
  </si>
  <si>
    <t>15/05/2040 00:00</t>
  </si>
  <si>
    <t>15/06/2030 00:00</t>
  </si>
  <si>
    <t>15/02/2045 00:00</t>
  </si>
  <si>
    <t>15/09/2031 00:00</t>
  </si>
  <si>
    <t>01/06/2041 00:00</t>
  </si>
  <si>
    <t>15/12/2041 00:00</t>
  </si>
  <si>
    <t>25/08/2035 00:00</t>
  </si>
  <si>
    <t>15/09/2045 00:00</t>
  </si>
  <si>
    <t>21/12/2040 00:00</t>
  </si>
  <si>
    <t>15/11/2029 00:00</t>
  </si>
  <si>
    <t>24/12/2050 00:00</t>
  </si>
  <si>
    <t>15/09/2041 00:00</t>
  </si>
  <si>
    <t>US$</t>
  </si>
  <si>
    <t>R$</t>
  </si>
  <si>
    <t>€</t>
  </si>
  <si>
    <t>£</t>
  </si>
  <si>
    <t>SDR</t>
  </si>
  <si>
    <t>¥</t>
  </si>
  <si>
    <t>Outras</t>
  </si>
  <si>
    <t>19/08/2021 00:00</t>
  </si>
  <si>
    <t>06/06/2001 00:00</t>
  </si>
  <si>
    <t>26/04/2002 00:00</t>
  </si>
  <si>
    <t>01/12/1990 00:00</t>
  </si>
  <si>
    <t>21/11/1996 00:00</t>
  </si>
  <si>
    <t>11/03/1999 00:00</t>
  </si>
  <si>
    <t>11/08/2005 00:00</t>
  </si>
  <si>
    <t>21/10/2020 00:00</t>
  </si>
  <si>
    <t>12/02/2021 00:00</t>
  </si>
  <si>
    <t>20/11/2002 00:00</t>
  </si>
  <si>
    <t>18/01/2000 00:00</t>
  </si>
  <si>
    <t>12/11/2010 00:00</t>
  </si>
  <si>
    <t>28/03/1996 00:00</t>
  </si>
  <si>
    <t>15/12/1992 00:00</t>
  </si>
  <si>
    <t>06/08/2010 00:00</t>
  </si>
  <si>
    <t>29/12/2011 00:00</t>
  </si>
  <si>
    <t>02/10/2019 00:00</t>
  </si>
  <si>
    <t>03/09/2012 00:00</t>
  </si>
  <si>
    <t>05/10/1995 00:00</t>
  </si>
  <si>
    <t>18/08/1994 00:00</t>
  </si>
  <si>
    <t>22/02/2018 00:00</t>
  </si>
  <si>
    <t>04/09/2014 00:00</t>
  </si>
  <si>
    <t>20/06/2009 00:00</t>
  </si>
  <si>
    <t>16/07/2014 00:00</t>
  </si>
  <si>
    <t>08/12/1993 00:00</t>
  </si>
  <si>
    <t>13/03/1997 00:00</t>
  </si>
  <si>
    <t>13/12/2000 00:00</t>
  </si>
  <si>
    <t>04/07/2006 00:00</t>
  </si>
  <si>
    <t>04/09/2013 00:00</t>
  </si>
  <si>
    <t>21/07/2014 00:00</t>
  </si>
  <si>
    <t>11/08/2014 00:00</t>
  </si>
  <si>
    <t>28/04/2016 00:00</t>
  </si>
  <si>
    <t>07/10/2021 00:00</t>
  </si>
  <si>
    <t>30/12/2011 00:00</t>
  </si>
  <si>
    <t>17/07/2012 00:00</t>
  </si>
  <si>
    <t>27/02/2019 00:00</t>
  </si>
  <si>
    <t>19/04/1994 00:00</t>
  </si>
  <si>
    <t>26/03/2020 00:00</t>
  </si>
  <si>
    <t>22/12/2022 00:00</t>
  </si>
  <si>
    <t>10/07/2013 00:00</t>
  </si>
  <si>
    <t>04/09/2019 00:00</t>
  </si>
  <si>
    <t>22/01/1998 00:00</t>
  </si>
  <si>
    <t>13/01/1993 00:00</t>
  </si>
  <si>
    <t>08/10/1993 00:00</t>
  </si>
  <si>
    <t>25/01/1995 00:00</t>
  </si>
  <si>
    <t>19/04/2006 00:00</t>
  </si>
  <si>
    <t>09/11/2012 00:00</t>
  </si>
  <si>
    <t>24/07/1997 00:00</t>
  </si>
  <si>
    <t>27/06/2003 00:00</t>
  </si>
  <si>
    <t>11/04/2002 00:00</t>
  </si>
  <si>
    <t>10/10/1995 00:00</t>
  </si>
  <si>
    <t>27/04/2005 00:00</t>
  </si>
  <si>
    <t>29/04/2010 00:00</t>
  </si>
  <si>
    <t>26/04/2012 00:00</t>
  </si>
  <si>
    <t>02/04/2012 00:00</t>
  </si>
  <si>
    <t>10/07/2103 00:00</t>
  </si>
  <si>
    <t>06/06/2002 00:00</t>
  </si>
  <si>
    <t>26/12/1989 00:00</t>
  </si>
  <si>
    <t>14/12/1992 00:00</t>
  </si>
  <si>
    <t>30/06/1981 00:00</t>
  </si>
  <si>
    <t>07/07/2010 00:00</t>
  </si>
  <si>
    <t>18/11/1999 00:00</t>
  </si>
  <si>
    <t>13/06/1989 00:00</t>
  </si>
  <si>
    <t>02/10/1991 00:00</t>
  </si>
  <si>
    <t>21/01/1997 00:00</t>
  </si>
  <si>
    <t>12/09/1993 00:00</t>
  </si>
  <si>
    <t>07/07/2004 00:00</t>
  </si>
  <si>
    <t>06/07/2004 00:00</t>
  </si>
  <si>
    <t>06/05/2004 00:00</t>
  </si>
  <si>
    <t>25/01/2006 00:00</t>
  </si>
  <si>
    <t>25/04/2005 00:00</t>
  </si>
  <si>
    <t>07/03/2008 00:00</t>
  </si>
  <si>
    <t>21/12/2007 00:00</t>
  </si>
  <si>
    <t>20/05/2011 00:00</t>
  </si>
  <si>
    <t>22/05/2012 00:00</t>
  </si>
  <si>
    <t>25/08/2013 00:00</t>
  </si>
  <si>
    <t>08/05/2014 00:00</t>
  </si>
  <si>
    <t>06/05/2014 00:00</t>
  </si>
  <si>
    <t>27/03/1995 00:00</t>
  </si>
  <si>
    <t>01/01/1900 00:00</t>
  </si>
  <si>
    <t>09/03/2016 00:00</t>
  </si>
  <si>
    <t>03/02/2024 00:00</t>
  </si>
  <si>
    <t>09/02/2006 00:00</t>
  </si>
  <si>
    <t>17/07/2014 00:00</t>
  </si>
  <si>
    <t>27/08/2008 00:00</t>
  </si>
  <si>
    <t>21/07/2009 00:00</t>
  </si>
  <si>
    <t>06/09/2021 00:00</t>
  </si>
  <si>
    <t>24/11/1992 00:00</t>
  </si>
  <si>
    <t>26/03/1990 00:00</t>
  </si>
  <si>
    <t>08/05/1997 00:00</t>
  </si>
  <si>
    <t>27/11/1997 00:00</t>
  </si>
  <si>
    <t>17/12/1999 00:00</t>
  </si>
  <si>
    <t>09/12/2008 00:00</t>
  </si>
  <si>
    <t>09/08/2012 00:00</t>
  </si>
  <si>
    <t>12/05/2016 00:00</t>
  </si>
  <si>
    <t>14/04/2016 00:00</t>
  </si>
  <si>
    <t>16/12/1991 00:00</t>
  </si>
  <si>
    <t>23/06/1994 00:00</t>
  </si>
  <si>
    <t>17/09/2004 00:00</t>
  </si>
  <si>
    <t>18/09/2020 00:00</t>
  </si>
  <si>
    <t>18/08/2021 00:00</t>
  </si>
  <si>
    <t>24/03/1994 00:00</t>
  </si>
  <si>
    <t>01/06/2010 00:00</t>
  </si>
  <si>
    <t>02/07/2013 00:00</t>
  </si>
  <si>
    <t>19/12/2018 00:00</t>
  </si>
  <si>
    <t>23/01/1992 00:00</t>
  </si>
  <si>
    <t>04/10/2006 00:00</t>
  </si>
  <si>
    <t>19/07/2012 00:00</t>
  </si>
  <si>
    <t>16/12/1992 00:00</t>
  </si>
  <si>
    <t>15/12/1997 00:00</t>
  </si>
  <si>
    <t>07/07/1994 00:00</t>
  </si>
  <si>
    <t>09/05/1996 00:00</t>
  </si>
  <si>
    <t>19/03/2014 00:00</t>
  </si>
  <si>
    <t>14/05/1997 00:00</t>
  </si>
  <si>
    <t>26/12/2006 00:00</t>
  </si>
  <si>
    <t>13/12/2012 00:00</t>
  </si>
  <si>
    <t>26/12/2023 00:00</t>
  </si>
  <si>
    <t>10/03/1999 00:00</t>
  </si>
  <si>
    <t>06/03/2008 00:00</t>
  </si>
  <si>
    <t>03/03/2010 00:00</t>
  </si>
  <si>
    <t>26/11/2013 00:00</t>
  </si>
  <si>
    <t>01/07/2002 00:00</t>
  </si>
  <si>
    <t>20/02/2014 00:00</t>
  </si>
  <si>
    <t>04/07/2000 00:00</t>
  </si>
  <si>
    <t>19/06/1997 00:00</t>
  </si>
  <si>
    <t>27/05/1997 00:00</t>
  </si>
  <si>
    <t>18/05/1994 00:00</t>
  </si>
  <si>
    <t>13/03/1998 00:00</t>
  </si>
  <si>
    <t>29/06/2012 00:00</t>
  </si>
  <si>
    <t>12/11/2012 00:00</t>
  </si>
  <si>
    <t>17/11/2011 00:00</t>
  </si>
  <si>
    <t>09/06/2014 00:00</t>
  </si>
  <si>
    <t>30/10/2019 00:00</t>
  </si>
  <si>
    <t>19/12/2019 00:00</t>
  </si>
  <si>
    <t>26/09/2019 00:00</t>
  </si>
  <si>
    <t>25/08/2016 00:00</t>
  </si>
  <si>
    <t>13/02/2004 00:00</t>
  </si>
  <si>
    <t>05/10/2007 00:00</t>
  </si>
  <si>
    <t>03/07/2020 00:00</t>
  </si>
  <si>
    <t>19/12/2014 00:00</t>
  </si>
  <si>
    <t>26/02/2019 00:00</t>
  </si>
  <si>
    <t>14/11/2011 00:00</t>
  </si>
  <si>
    <t>03/07/2018 00:00</t>
  </si>
  <si>
    <t>02/12/2021 00:00</t>
  </si>
  <si>
    <t>08/11/2018 00:00</t>
  </si>
  <si>
    <t>19/05/2017 00:00</t>
  </si>
  <si>
    <t>01/11/2018 00:00</t>
  </si>
  <si>
    <t>24/06/2020 00:00</t>
  </si>
  <si>
    <t>08/02/1993 00:00</t>
  </si>
  <si>
    <t>11/07/2011 00:00</t>
  </si>
  <si>
    <t>28/08/1997 00:00</t>
  </si>
  <si>
    <t>19/06/1998 00:00</t>
  </si>
  <si>
    <t>21/10/2003 00:00</t>
  </si>
  <si>
    <t>06/09/2018 00:00</t>
  </si>
  <si>
    <t>28/05/2018 00:00</t>
  </si>
  <si>
    <t>29/05/2018 00:00</t>
  </si>
  <si>
    <t>05/07/2021 00:00</t>
  </si>
  <si>
    <t>17/04/2018 00:00</t>
  </si>
  <si>
    <t>03/09/1991 00:00</t>
  </si>
  <si>
    <t>22/03/2013 00:00</t>
  </si>
  <si>
    <t>08/04/2016 00:00</t>
  </si>
  <si>
    <t>28/05/2020 00:00</t>
  </si>
  <si>
    <t>18/07/2011 00:00</t>
  </si>
  <si>
    <t>18/12/2014 00:00</t>
  </si>
  <si>
    <t>29/07/1994 00:00</t>
  </si>
  <si>
    <t>07/05/2004 00:00</t>
  </si>
  <si>
    <t>07/12/2018 00:00</t>
  </si>
  <si>
    <t>16/12/2021 00:00</t>
  </si>
  <si>
    <t>10/10/2018 00:00</t>
  </si>
  <si>
    <t>28/07/2008 00:00</t>
  </si>
  <si>
    <t>05/09/2017 00:00</t>
  </si>
  <si>
    <t>20/04/1995 00:00</t>
  </si>
  <si>
    <t>13/08/1992 00:00</t>
  </si>
  <si>
    <t>04/11/1998 00:00</t>
  </si>
  <si>
    <t>25/01/1996 00:00</t>
  </si>
  <si>
    <t>16/06/1992 00:00</t>
  </si>
  <si>
    <t>11/08/1992 00:00</t>
  </si>
  <si>
    <t>25/06/1992 00:00</t>
  </si>
  <si>
    <t>27/01/1998 00:00</t>
  </si>
  <si>
    <t>04/07/1990 00:00</t>
  </si>
  <si>
    <t>24/07/1992 00:00</t>
  </si>
  <si>
    <t>24/09/1991 00:00</t>
  </si>
  <si>
    <t>18/12/1990 00:00</t>
  </si>
  <si>
    <t>15/12/1988 00:00</t>
  </si>
  <si>
    <t>24/11/1989 00:00</t>
  </si>
  <si>
    <t>09/07/1993 00:00</t>
  </si>
  <si>
    <t>22/03/1990 00:00</t>
  </si>
  <si>
    <t>30/03/1991 00:00</t>
  </si>
  <si>
    <t>31/07/1992 00:00</t>
  </si>
  <si>
    <t>29/10/1992 00:00</t>
  </si>
  <si>
    <t>23/01/1997 00:00</t>
  </si>
  <si>
    <t>28/02/1994 00:00</t>
  </si>
  <si>
    <t>07/02/1994 00:00</t>
  </si>
  <si>
    <t>20/05/1996 00:00</t>
  </si>
  <si>
    <t>12/02/1996 00:00</t>
  </si>
  <si>
    <t>09/02/2000 00:00</t>
  </si>
  <si>
    <t>28/01/2000 00:00</t>
  </si>
  <si>
    <t>19/03/1998 00:00</t>
  </si>
  <si>
    <t>28/01/1997 00:00</t>
  </si>
  <si>
    <t>03/04/2001 00:00</t>
  </si>
  <si>
    <t>19/12/2002 00:00</t>
  </si>
  <si>
    <t>18/03/1999 00:00</t>
  </si>
  <si>
    <t>08/11/1999 00:00</t>
  </si>
  <si>
    <t>19/11/1997 00:00</t>
  </si>
  <si>
    <t>24/03/1999 00:00</t>
  </si>
  <si>
    <t>25/11/1999 00:00</t>
  </si>
  <si>
    <t>19/03/2003 00:00</t>
  </si>
  <si>
    <t>22/07/1997 00:00</t>
  </si>
  <si>
    <t>18/09/2000 00:00</t>
  </si>
  <si>
    <t>04/06/1998 00:00</t>
  </si>
  <si>
    <t>21/01/2000 00:00</t>
  </si>
  <si>
    <t>18/05/1992 00:00</t>
  </si>
  <si>
    <t>24/06/1999 00:00</t>
  </si>
  <si>
    <t>16/12/1994 00:00</t>
  </si>
  <si>
    <t>08/03/1994 00:00</t>
  </si>
  <si>
    <t>06/10/2004 00:00</t>
  </si>
  <si>
    <t>26/05/2000 00:00</t>
  </si>
  <si>
    <t>30/05/2001 00:00</t>
  </si>
  <si>
    <t>23/05/2002 00:00</t>
  </si>
  <si>
    <t>17/06/2002 00:00</t>
  </si>
  <si>
    <t>05/11/2003 00:00</t>
  </si>
  <si>
    <t>19/04/2005 00:00</t>
  </si>
  <si>
    <t>18/04/2006 00:00</t>
  </si>
  <si>
    <t>16/03/2011 00:00</t>
  </si>
  <si>
    <t>06/12/2011 00:00</t>
  </si>
  <si>
    <t>19/04/2017 00:00</t>
  </si>
  <si>
    <t>05/08/2015 00:00</t>
  </si>
  <si>
    <t>17/12/2020 00:00</t>
  </si>
  <si>
    <t>21/11/2002 00:00</t>
  </si>
  <si>
    <t>24/2021</t>
  </si>
  <si>
    <t>39/2019</t>
  </si>
  <si>
    <t>08/2001</t>
  </si>
  <si>
    <t>71/1994</t>
  </si>
  <si>
    <t>15/2002</t>
  </si>
  <si>
    <t>49/2000</t>
  </si>
  <si>
    <t>04/2002</t>
  </si>
  <si>
    <t>58/2005</t>
  </si>
  <si>
    <t>56/2005</t>
  </si>
  <si>
    <t>16/2007</t>
  </si>
  <si>
    <t>43/2008</t>
  </si>
  <si>
    <t>12/2017</t>
  </si>
  <si>
    <t>16/2020</t>
  </si>
  <si>
    <t>16</t>
  </si>
  <si>
    <t>1/2021</t>
  </si>
  <si>
    <t>12/2011</t>
  </si>
  <si>
    <t>10092015</t>
  </si>
  <si>
    <t>22/2018</t>
  </si>
  <si>
    <t>56</t>
  </si>
  <si>
    <t>01/2000</t>
  </si>
  <si>
    <t>45/2008</t>
  </si>
  <si>
    <t>58/2010</t>
  </si>
  <si>
    <t>5/2010</t>
  </si>
  <si>
    <t>07/2004</t>
  </si>
  <si>
    <t>24/2014</t>
  </si>
  <si>
    <t>48/2000</t>
  </si>
  <si>
    <t>09/2004</t>
  </si>
  <si>
    <t>25/2009</t>
  </si>
  <si>
    <t>35/2010</t>
  </si>
  <si>
    <t>18/2010</t>
  </si>
  <si>
    <t>63</t>
  </si>
  <si>
    <t>24</t>
  </si>
  <si>
    <t>23/2019</t>
  </si>
  <si>
    <t>24/2019</t>
  </si>
  <si>
    <t>15</t>
  </si>
  <si>
    <t>07</t>
  </si>
  <si>
    <t>23/2012</t>
  </si>
  <si>
    <t>06</t>
  </si>
  <si>
    <t>62/2012</t>
  </si>
  <si>
    <t>46/1995</t>
  </si>
  <si>
    <t>55/1994</t>
  </si>
  <si>
    <t>02</t>
  </si>
  <si>
    <t>09/2001</t>
  </si>
  <si>
    <t>46/2007</t>
  </si>
  <si>
    <t>04/2006</t>
  </si>
  <si>
    <t>33/2014</t>
  </si>
  <si>
    <t>18/2009</t>
  </si>
  <si>
    <t>15/2009</t>
  </si>
  <si>
    <t>14/2014</t>
  </si>
  <si>
    <t>22/2022</t>
  </si>
  <si>
    <t>21/2014</t>
  </si>
  <si>
    <t>83/1995</t>
  </si>
  <si>
    <t>75/1996</t>
  </si>
  <si>
    <t>36/1997</t>
  </si>
  <si>
    <t>72/1995</t>
  </si>
  <si>
    <t>116/1997</t>
  </si>
  <si>
    <t>08/2006</t>
  </si>
  <si>
    <t>73/1999</t>
  </si>
  <si>
    <t>12/2003</t>
  </si>
  <si>
    <t>26/1997</t>
  </si>
  <si>
    <t>68/2000</t>
  </si>
  <si>
    <t>22/2001</t>
  </si>
  <si>
    <t>65/2005</t>
  </si>
  <si>
    <t>16/2003</t>
  </si>
  <si>
    <t>25/2006</t>
  </si>
  <si>
    <t>29/2006</t>
  </si>
  <si>
    <t>05/2006</t>
  </si>
  <si>
    <t>46/2010</t>
  </si>
  <si>
    <t>09/2007</t>
  </si>
  <si>
    <t>28/2006</t>
  </si>
  <si>
    <t>47/2010</t>
  </si>
  <si>
    <t>7</t>
  </si>
  <si>
    <t>10/2012</t>
  </si>
  <si>
    <t>90/2013</t>
  </si>
  <si>
    <t>43/2013</t>
  </si>
  <si>
    <t>63/2012</t>
  </si>
  <si>
    <t>45/2012</t>
  </si>
  <si>
    <t>18/2014</t>
  </si>
  <si>
    <t>20/2014</t>
  </si>
  <si>
    <t>18/2016</t>
  </si>
  <si>
    <t>19/2014</t>
  </si>
  <si>
    <t>27/2021</t>
  </si>
  <si>
    <t>10/1998</t>
  </si>
  <si>
    <t>30/2009</t>
  </si>
  <si>
    <t>51/2009</t>
  </si>
  <si>
    <t>23/2011</t>
  </si>
  <si>
    <t>31122018</t>
  </si>
  <si>
    <t>32/2014</t>
  </si>
  <si>
    <t>01/2019</t>
  </si>
  <si>
    <t>18/2020</t>
  </si>
  <si>
    <t>17/2020</t>
  </si>
  <si>
    <t>18/2021</t>
  </si>
  <si>
    <t>65</t>
  </si>
  <si>
    <t>66</t>
  </si>
  <si>
    <t>54/2009</t>
  </si>
  <si>
    <t>1/2020</t>
  </si>
  <si>
    <t>50</t>
  </si>
  <si>
    <t>25</t>
  </si>
  <si>
    <t>26/2001</t>
  </si>
  <si>
    <t>32</t>
  </si>
  <si>
    <t>20/2022</t>
  </si>
  <si>
    <t>47/2012</t>
  </si>
  <si>
    <t>39/2012</t>
  </si>
  <si>
    <t>12/2019</t>
  </si>
  <si>
    <t>11/2002</t>
  </si>
  <si>
    <t>23/2006</t>
  </si>
  <si>
    <t>40/2010</t>
  </si>
  <si>
    <t>37</t>
  </si>
  <si>
    <t>11/2019</t>
  </si>
  <si>
    <t>06/1995</t>
  </si>
  <si>
    <t>60/1991</t>
  </si>
  <si>
    <t>21/2009</t>
  </si>
  <si>
    <t>47/2009</t>
  </si>
  <si>
    <t>18/2006</t>
  </si>
  <si>
    <t>34</t>
  </si>
  <si>
    <t>20/2006</t>
  </si>
  <si>
    <t>20</t>
  </si>
  <si>
    <t>45/2009</t>
  </si>
  <si>
    <t>51/2012</t>
  </si>
  <si>
    <t>54/2012</t>
  </si>
  <si>
    <t>87/1997</t>
  </si>
  <si>
    <t>07/2003</t>
  </si>
  <si>
    <t>09/2002</t>
  </si>
  <si>
    <t>51/1995</t>
  </si>
  <si>
    <t>28/2001</t>
  </si>
  <si>
    <t>08/2005</t>
  </si>
  <si>
    <t>41/2006</t>
  </si>
  <si>
    <t>50/2010</t>
  </si>
  <si>
    <t>12/2010</t>
  </si>
  <si>
    <t>27/2009</t>
  </si>
  <si>
    <t>42/2009</t>
  </si>
  <si>
    <t>53/2010</t>
  </si>
  <si>
    <t>11/2012</t>
  </si>
  <si>
    <t>19/2013</t>
  </si>
  <si>
    <t>8/2012</t>
  </si>
  <si>
    <t>62</t>
  </si>
  <si>
    <t>30</t>
  </si>
  <si>
    <t>10/2019</t>
  </si>
  <si>
    <t>24/2002</t>
  </si>
  <si>
    <t>20/2011</t>
  </si>
  <si>
    <t>54/1999</t>
  </si>
  <si>
    <t>64/2012</t>
  </si>
  <si>
    <t>17/2014</t>
  </si>
  <si>
    <t>14/2002</t>
  </si>
  <si>
    <t>33/1981</t>
  </si>
  <si>
    <t>13/2002</t>
  </si>
  <si>
    <t>46</t>
  </si>
  <si>
    <t>51/2010</t>
  </si>
  <si>
    <t>26/2010</t>
  </si>
  <si>
    <t>43/2009</t>
  </si>
  <si>
    <t>65/2012</t>
  </si>
  <si>
    <t>07/2014</t>
  </si>
  <si>
    <t>59/1999</t>
  </si>
  <si>
    <t>21/2002</t>
  </si>
  <si>
    <t>60/1999</t>
  </si>
  <si>
    <t>20/2002</t>
  </si>
  <si>
    <t>22/2002</t>
  </si>
  <si>
    <t>12/2008</t>
  </si>
  <si>
    <t>13/2008</t>
  </si>
  <si>
    <t>13/2004</t>
  </si>
  <si>
    <t>02/2004</t>
  </si>
  <si>
    <t>06/2005</t>
  </si>
  <si>
    <t>05/2008</t>
  </si>
  <si>
    <t>36/2007</t>
  </si>
  <si>
    <t>49/2009</t>
  </si>
  <si>
    <t>35</t>
  </si>
  <si>
    <t>10/2008</t>
  </si>
  <si>
    <t>15/2008</t>
  </si>
  <si>
    <t>10</t>
  </si>
  <si>
    <t>25/2010</t>
  </si>
  <si>
    <t>23/2008</t>
  </si>
  <si>
    <t>20/2009</t>
  </si>
  <si>
    <t>55/2010</t>
  </si>
  <si>
    <t>02/2011</t>
  </si>
  <si>
    <t>41</t>
  </si>
  <si>
    <t>29/2010</t>
  </si>
  <si>
    <t>22/2010</t>
  </si>
  <si>
    <t>36/2010</t>
  </si>
  <si>
    <t>14/2012</t>
  </si>
  <si>
    <t>6/2014</t>
  </si>
  <si>
    <t>44/2013</t>
  </si>
  <si>
    <t>8/2014</t>
  </si>
  <si>
    <t>25/2014</t>
  </si>
  <si>
    <t>9/2014</t>
  </si>
  <si>
    <t>26/2014</t>
  </si>
  <si>
    <t>21/2019</t>
  </si>
  <si>
    <t>20/2019</t>
  </si>
  <si>
    <t>23/2022</t>
  </si>
  <si>
    <t>18/2022</t>
  </si>
  <si>
    <t>42</t>
  </si>
  <si>
    <t>08</t>
  </si>
  <si>
    <t>136/1995</t>
  </si>
  <si>
    <t>08/1995</t>
  </si>
  <si>
    <t>33/2001</t>
  </si>
  <si>
    <t>42/2008</t>
  </si>
  <si>
    <t>100/2013</t>
  </si>
  <si>
    <t>17/2012</t>
  </si>
  <si>
    <t>27/2013</t>
  </si>
  <si>
    <t>31/2013</t>
  </si>
  <si>
    <t>38/2013</t>
  </si>
  <si>
    <t>25/2022</t>
  </si>
  <si>
    <t>23/2002</t>
  </si>
  <si>
    <t>24/2013</t>
  </si>
  <si>
    <t>44/2008</t>
  </si>
  <si>
    <t>5/2016</t>
  </si>
  <si>
    <t>48</t>
  </si>
  <si>
    <t>09/2006</t>
  </si>
  <si>
    <t>38</t>
  </si>
  <si>
    <t>13/2014</t>
  </si>
  <si>
    <t>70/2005</t>
  </si>
  <si>
    <t>22/2008</t>
  </si>
  <si>
    <t>49/2008</t>
  </si>
  <si>
    <t>17/2009</t>
  </si>
  <si>
    <t>51/2013</t>
  </si>
  <si>
    <t>07/2012</t>
  </si>
  <si>
    <t>30/2014</t>
  </si>
  <si>
    <t>67</t>
  </si>
  <si>
    <t>31</t>
  </si>
  <si>
    <t>25/2021</t>
  </si>
  <si>
    <t>28/2022</t>
  </si>
  <si>
    <t>137/1995</t>
  </si>
  <si>
    <t>38/1997</t>
  </si>
  <si>
    <t>80/1999</t>
  </si>
  <si>
    <t>120/1997</t>
  </si>
  <si>
    <t>50/1997</t>
  </si>
  <si>
    <t>55/2005</t>
  </si>
  <si>
    <t>06/2001</t>
  </si>
  <si>
    <t>19/2001</t>
  </si>
  <si>
    <t>26/2006</t>
  </si>
  <si>
    <t>34/2009</t>
  </si>
  <si>
    <t>62/2005</t>
  </si>
  <si>
    <t>27</t>
  </si>
  <si>
    <t>39/2009</t>
  </si>
  <si>
    <t>31/2009</t>
  </si>
  <si>
    <t>32/2009</t>
  </si>
  <si>
    <t>19/2009</t>
  </si>
  <si>
    <t>23/2013</t>
  </si>
  <si>
    <t>19/2010</t>
  </si>
  <si>
    <t>38/2010</t>
  </si>
  <si>
    <t>41/2019</t>
  </si>
  <si>
    <t>22/2013</t>
  </si>
  <si>
    <t>31/2012</t>
  </si>
  <si>
    <t>66/2012</t>
  </si>
  <si>
    <t>59/2013</t>
  </si>
  <si>
    <t>26/2016</t>
  </si>
  <si>
    <t>58/2013</t>
  </si>
  <si>
    <t>25/2016</t>
  </si>
  <si>
    <t>18/2017</t>
  </si>
  <si>
    <t>15/2016</t>
  </si>
  <si>
    <t>38/2018</t>
  </si>
  <si>
    <t>16/2018</t>
  </si>
  <si>
    <t>40/2019</t>
  </si>
  <si>
    <t>32/2022</t>
  </si>
  <si>
    <t>40/2021</t>
  </si>
  <si>
    <t>34/2021</t>
  </si>
  <si>
    <t>29/2022</t>
  </si>
  <si>
    <t>23/2014</t>
  </si>
  <si>
    <t>07/2006</t>
  </si>
  <si>
    <t>16/2004</t>
  </si>
  <si>
    <t>11</t>
  </si>
  <si>
    <t>21/2010</t>
  </si>
  <si>
    <t>13/2011</t>
  </si>
  <si>
    <t>22/2017</t>
  </si>
  <si>
    <t>12/2020</t>
  </si>
  <si>
    <t>23/2021</t>
  </si>
  <si>
    <t>21/2022</t>
  </si>
  <si>
    <t>04/1998</t>
  </si>
  <si>
    <t>37/2018</t>
  </si>
  <si>
    <t>30/2002</t>
  </si>
  <si>
    <t>39/2006</t>
  </si>
  <si>
    <t>16/2009</t>
  </si>
  <si>
    <t>29/2014</t>
  </si>
  <si>
    <t>28/2012</t>
  </si>
  <si>
    <t>37/2013</t>
  </si>
  <si>
    <t>31/2018</t>
  </si>
  <si>
    <t>32/2018</t>
  </si>
  <si>
    <t>33/2018</t>
  </si>
  <si>
    <t>31/2022</t>
  </si>
  <si>
    <t>134/1997</t>
  </si>
  <si>
    <t>136/1997</t>
  </si>
  <si>
    <t>45/1994</t>
  </si>
  <si>
    <t>135/1997</t>
  </si>
  <si>
    <t>42/2002</t>
  </si>
  <si>
    <t>3/2014</t>
  </si>
  <si>
    <t>2/2013</t>
  </si>
  <si>
    <t>2/2014</t>
  </si>
  <si>
    <t>22/2014</t>
  </si>
  <si>
    <t>23/2017</t>
  </si>
  <si>
    <t>42/2019</t>
  </si>
  <si>
    <t>2/2020</t>
  </si>
  <si>
    <t>33/2022</t>
  </si>
  <si>
    <t>17/2022</t>
  </si>
  <si>
    <t>52/1997</t>
  </si>
  <si>
    <t>31/2001</t>
  </si>
  <si>
    <t>45/2006</t>
  </si>
  <si>
    <t>23/2010</t>
  </si>
  <si>
    <t>12/2016</t>
  </si>
  <si>
    <t>13/2016</t>
  </si>
  <si>
    <t>35/2018</t>
  </si>
  <si>
    <t>44/2023</t>
  </si>
  <si>
    <t>47</t>
  </si>
  <si>
    <t>19/1994</t>
  </si>
  <si>
    <t>18/1994</t>
  </si>
  <si>
    <t>08/1999</t>
  </si>
  <si>
    <t>07/1999</t>
  </si>
  <si>
    <t>33/2009</t>
  </si>
  <si>
    <t>04/2008</t>
  </si>
  <si>
    <t>9/2011</t>
  </si>
  <si>
    <t>12/2009</t>
  </si>
  <si>
    <t>11/2010</t>
  </si>
  <si>
    <t>52</t>
  </si>
  <si>
    <t>3/2010</t>
  </si>
  <si>
    <t>21/2011</t>
  </si>
  <si>
    <t>3</t>
  </si>
  <si>
    <t>25/2012</t>
  </si>
  <si>
    <t>30/2012</t>
  </si>
  <si>
    <t>56/2012</t>
  </si>
  <si>
    <t>29/2012</t>
  </si>
  <si>
    <t>46/2012</t>
  </si>
  <si>
    <t>20/2013</t>
  </si>
  <si>
    <t>53/1997</t>
  </si>
  <si>
    <t>45/2007</t>
  </si>
  <si>
    <t>36/2002</t>
  </si>
  <si>
    <t>43/2007</t>
  </si>
  <si>
    <t>71/2012</t>
  </si>
  <si>
    <t>1/2014</t>
  </si>
  <si>
    <t>15/2014</t>
  </si>
  <si>
    <t>28/1998</t>
  </si>
  <si>
    <t>35/1995</t>
  </si>
  <si>
    <t>60/2000</t>
  </si>
  <si>
    <t>58/1997</t>
  </si>
  <si>
    <t>77/1997</t>
  </si>
  <si>
    <t>21/2008</t>
  </si>
  <si>
    <t>54/2010</t>
  </si>
  <si>
    <t>16/2014</t>
  </si>
  <si>
    <t>67/2012</t>
  </si>
  <si>
    <t>13/2020</t>
  </si>
  <si>
    <t>11/2004</t>
  </si>
  <si>
    <t>18/2012</t>
  </si>
  <si>
    <t>55/2012</t>
  </si>
  <si>
    <t>22/2012</t>
  </si>
  <si>
    <t>57</t>
  </si>
  <si>
    <t>19/2018</t>
  </si>
  <si>
    <t>18/2011</t>
  </si>
  <si>
    <t>20/2016</t>
  </si>
  <si>
    <t>12/2014</t>
  </si>
  <si>
    <t>26/2019</t>
  </si>
  <si>
    <t>37/2014</t>
  </si>
  <si>
    <t>27/2012</t>
  </si>
  <si>
    <t>25/2019</t>
  </si>
  <si>
    <t>60/2010</t>
  </si>
  <si>
    <t>13/2019</t>
  </si>
  <si>
    <t>45/2019</t>
  </si>
  <si>
    <t>29/2008</t>
  </si>
  <si>
    <t>46/2008</t>
  </si>
  <si>
    <t>13/2017</t>
  </si>
  <si>
    <t>12/2004</t>
  </si>
  <si>
    <t>54/2013</t>
  </si>
  <si>
    <t>55/2013</t>
  </si>
  <si>
    <t>53</t>
  </si>
  <si>
    <t>17/2019</t>
  </si>
  <si>
    <t>19/2022</t>
  </si>
  <si>
    <t>18/2019</t>
  </si>
  <si>
    <t>21/2004</t>
  </si>
  <si>
    <t>33/2012</t>
  </si>
  <si>
    <t>35/2022</t>
  </si>
  <si>
    <t>47/2008</t>
  </si>
  <si>
    <t>5/2019</t>
  </si>
  <si>
    <t>10/2007</t>
  </si>
  <si>
    <t>11/2008</t>
  </si>
  <si>
    <t>37/2016</t>
  </si>
  <si>
    <t>10/2014</t>
  </si>
  <si>
    <t>42/2007</t>
  </si>
  <si>
    <t>52/2013</t>
  </si>
  <si>
    <t>29/2021</t>
  </si>
  <si>
    <t>33/2010</t>
  </si>
  <si>
    <t>20/2018</t>
  </si>
  <si>
    <t>14/2009</t>
  </si>
  <si>
    <t>23/2016</t>
  </si>
  <si>
    <t>14/2008</t>
  </si>
  <si>
    <t>24/2012</t>
  </si>
  <si>
    <t>16/2019</t>
  </si>
  <si>
    <t>34/2016</t>
  </si>
  <si>
    <t>19/2019</t>
  </si>
  <si>
    <t>01/2004</t>
  </si>
  <si>
    <t>17/2007</t>
  </si>
  <si>
    <t>24/2010</t>
  </si>
  <si>
    <t>5/2011</t>
  </si>
  <si>
    <t>7/2020</t>
  </si>
  <si>
    <t>8/2020</t>
  </si>
  <si>
    <t>30/2022</t>
  </si>
  <si>
    <t>44/2007</t>
  </si>
  <si>
    <t>08/2004</t>
  </si>
  <si>
    <t>11/2014</t>
  </si>
  <si>
    <t>36/2006</t>
  </si>
  <si>
    <t>2/2010</t>
  </si>
  <si>
    <t>53/2009</t>
  </si>
  <si>
    <t>26/2011</t>
  </si>
  <si>
    <t>42/2014</t>
  </si>
  <si>
    <t>20/2017</t>
  </si>
  <si>
    <t>1/2018</t>
  </si>
  <si>
    <t>2/2019</t>
  </si>
  <si>
    <t>8/2019</t>
  </si>
  <si>
    <t>41/2008</t>
  </si>
  <si>
    <t>9/2020</t>
  </si>
  <si>
    <t>17</t>
  </si>
  <si>
    <t>14/2018</t>
  </si>
  <si>
    <t>22/2023</t>
  </si>
  <si>
    <t>37/2021</t>
  </si>
  <si>
    <t>18/2008</t>
  </si>
  <si>
    <t>21/2018</t>
  </si>
  <si>
    <t>27/2022</t>
  </si>
  <si>
    <t>22/2019</t>
  </si>
  <si>
    <t>29/2018</t>
  </si>
  <si>
    <t>38/2006</t>
  </si>
  <si>
    <t>37/2007</t>
  </si>
  <si>
    <t>6/2017</t>
  </si>
  <si>
    <t>18/2018</t>
  </si>
  <si>
    <t>11/2020</t>
  </si>
  <si>
    <t>27/2018</t>
  </si>
  <si>
    <t>50/2009</t>
  </si>
  <si>
    <t>33/2008</t>
  </si>
  <si>
    <t>7/2017</t>
  </si>
  <si>
    <t>17/2016</t>
  </si>
  <si>
    <t>12/2018</t>
  </si>
  <si>
    <t>48/2009</t>
  </si>
  <si>
    <t>6/2020</t>
  </si>
  <si>
    <t>68/2013</t>
  </si>
  <si>
    <t>19/2016</t>
  </si>
  <si>
    <t>40/2012</t>
  </si>
  <si>
    <t>30/2018</t>
  </si>
  <si>
    <t>8/2011</t>
  </si>
  <si>
    <t>10/2020</t>
  </si>
  <si>
    <t>17/2010</t>
  </si>
  <si>
    <t>41/2007</t>
  </si>
  <si>
    <t>38/2009</t>
  </si>
  <si>
    <t>44/2019</t>
  </si>
  <si>
    <t>78/1997</t>
  </si>
  <si>
    <t>60/1998</t>
  </si>
  <si>
    <t>15/2003</t>
  </si>
  <si>
    <t>28/2008</t>
  </si>
  <si>
    <t>23/2018</t>
  </si>
  <si>
    <t>24/2016</t>
  </si>
  <si>
    <t>13/2009</t>
  </si>
  <si>
    <t>41/2012</t>
  </si>
  <si>
    <t>2/2017</t>
  </si>
  <si>
    <t>8/2018</t>
  </si>
  <si>
    <t>9/2018</t>
  </si>
  <si>
    <t>28/2018</t>
  </si>
  <si>
    <t>21/2021</t>
  </si>
  <si>
    <t>44/2009</t>
  </si>
  <si>
    <t>5/2018</t>
  </si>
  <si>
    <t>46/2019</t>
  </si>
  <si>
    <t>42/1991</t>
  </si>
  <si>
    <t>56/2009</t>
  </si>
  <si>
    <t>06/2011</t>
  </si>
  <si>
    <t>43/2012</t>
  </si>
  <si>
    <t>8/2013</t>
  </si>
  <si>
    <t>11/2016</t>
  </si>
  <si>
    <t>4/2017</t>
  </si>
  <si>
    <t>3/2020</t>
  </si>
  <si>
    <t>26/2022</t>
  </si>
  <si>
    <t>4/2020</t>
  </si>
  <si>
    <t>11/2011</t>
  </si>
  <si>
    <t>31/2008</t>
  </si>
  <si>
    <t>43/2014</t>
  </si>
  <si>
    <t>52/1996</t>
  </si>
  <si>
    <t>92/1994</t>
  </si>
  <si>
    <t>05/2004</t>
  </si>
  <si>
    <t>34/2018</t>
  </si>
  <si>
    <t>38/2021</t>
  </si>
  <si>
    <t>25/2018</t>
  </si>
  <si>
    <t>10/2018</t>
  </si>
  <si>
    <t>36/2022</t>
  </si>
  <si>
    <t>34/2022</t>
  </si>
  <si>
    <t>33/2017</t>
  </si>
  <si>
    <t>19/2008</t>
  </si>
  <si>
    <t>14/2016</t>
  </si>
  <si>
    <t>17/2018</t>
  </si>
  <si>
    <t>17/2008</t>
  </si>
  <si>
    <t>16/2012</t>
  </si>
  <si>
    <t>39/2007</t>
  </si>
  <si>
    <t>34/2008</t>
  </si>
  <si>
    <t>27/2019</t>
  </si>
  <si>
    <t>24/2008</t>
  </si>
  <si>
    <t>7/2019</t>
  </si>
  <si>
    <t>18/2000</t>
  </si>
  <si>
    <t>6/2012</t>
  </si>
  <si>
    <t>61</t>
  </si>
  <si>
    <t>49</t>
  </si>
  <si>
    <t>52/2009</t>
  </si>
  <si>
    <t>82/1998</t>
  </si>
  <si>
    <t>57/1998</t>
  </si>
  <si>
    <t>58/1998</t>
  </si>
  <si>
    <t>59/1998</t>
  </si>
  <si>
    <t>4/2021</t>
  </si>
  <si>
    <t>64</t>
  </si>
  <si>
    <t>60/2012</t>
  </si>
  <si>
    <t>03/1996</t>
  </si>
  <si>
    <t>46/1992</t>
  </si>
  <si>
    <t>31/1992</t>
  </si>
  <si>
    <t>34/1998</t>
  </si>
  <si>
    <t>106/1997</t>
  </si>
  <si>
    <t>28/1990</t>
  </si>
  <si>
    <t>43/1992</t>
  </si>
  <si>
    <t>88/1990</t>
  </si>
  <si>
    <t>214/1988</t>
  </si>
  <si>
    <t>04/1997</t>
  </si>
  <si>
    <t>28/1995</t>
  </si>
  <si>
    <t>34/1996</t>
  </si>
  <si>
    <t>59/1995</t>
  </si>
  <si>
    <t>08/1996</t>
  </si>
  <si>
    <t>09/2000</t>
  </si>
  <si>
    <t>88/1997</t>
  </si>
  <si>
    <t>04/2000</t>
  </si>
  <si>
    <t>23/1998</t>
  </si>
  <si>
    <t>71/1997</t>
  </si>
  <si>
    <t>06/1997</t>
  </si>
  <si>
    <t>63/1996</t>
  </si>
  <si>
    <t>03/2001</t>
  </si>
  <si>
    <t>15/2004</t>
  </si>
  <si>
    <t>12/1998</t>
  </si>
  <si>
    <t>61/1998</t>
  </si>
  <si>
    <t>48/2005</t>
  </si>
  <si>
    <t>65/2002</t>
  </si>
  <si>
    <t>35/1998</t>
  </si>
  <si>
    <t>09/1999</t>
  </si>
  <si>
    <t>56/1999</t>
  </si>
  <si>
    <t>112/1977</t>
  </si>
  <si>
    <t>11/1999</t>
  </si>
  <si>
    <t>64/1999</t>
  </si>
  <si>
    <t>91/1997</t>
  </si>
  <si>
    <t>84/1998</t>
  </si>
  <si>
    <t>56/1997</t>
  </si>
  <si>
    <t>25/1997</t>
  </si>
  <si>
    <t>132/1997</t>
  </si>
  <si>
    <t>61/2000</t>
  </si>
  <si>
    <t>57/1999</t>
  </si>
  <si>
    <t>51/1998</t>
  </si>
  <si>
    <t>86/1998</t>
  </si>
  <si>
    <t>85/1998</t>
  </si>
  <si>
    <t>12/1999</t>
  </si>
  <si>
    <t>03/2000</t>
  </si>
  <si>
    <t>21/1999</t>
  </si>
  <si>
    <t>83/1994</t>
  </si>
  <si>
    <t>39/1994</t>
  </si>
  <si>
    <t>63/1999</t>
  </si>
  <si>
    <t>51/2002</t>
  </si>
  <si>
    <t>17/2004</t>
  </si>
  <si>
    <t>10/1999</t>
  </si>
  <si>
    <t>34/1999</t>
  </si>
  <si>
    <t>11/2000</t>
  </si>
  <si>
    <t>42/2000</t>
  </si>
  <si>
    <t>50/2000</t>
  </si>
  <si>
    <t>02/2000</t>
  </si>
  <si>
    <t>05/2001</t>
  </si>
  <si>
    <t>54/2005</t>
  </si>
  <si>
    <t>16/2002</t>
  </si>
  <si>
    <t>39/2008</t>
  </si>
  <si>
    <t>27/2001</t>
  </si>
  <si>
    <t>03/2006</t>
  </si>
  <si>
    <t>61/2002</t>
  </si>
  <si>
    <t>39/2001</t>
  </si>
  <si>
    <t>35/2001</t>
  </si>
  <si>
    <t>19/2002</t>
  </si>
  <si>
    <t>55/2002</t>
  </si>
  <si>
    <t>62/2002</t>
  </si>
  <si>
    <t>66/2005</t>
  </si>
  <si>
    <t>18/2003</t>
  </si>
  <si>
    <t>14/2003</t>
  </si>
  <si>
    <t>36</t>
  </si>
  <si>
    <t>19/2006</t>
  </si>
  <si>
    <t>59/2005</t>
  </si>
  <si>
    <t>26/2009</t>
  </si>
  <si>
    <t>04/2005</t>
  </si>
  <si>
    <t>68/2005</t>
  </si>
  <si>
    <t>38/2007</t>
  </si>
  <si>
    <t>061/2005</t>
  </si>
  <si>
    <t>13/2007</t>
  </si>
  <si>
    <t>17/2006</t>
  </si>
  <si>
    <t>46/2006</t>
  </si>
  <si>
    <t>02/2006</t>
  </si>
  <si>
    <t>15/2007</t>
  </si>
  <si>
    <t>64/2005</t>
  </si>
  <si>
    <t>01/2006</t>
  </si>
  <si>
    <t>09/2008</t>
  </si>
  <si>
    <t>08/2007</t>
  </si>
  <si>
    <t>55</t>
  </si>
  <si>
    <t>49/2010</t>
  </si>
  <si>
    <t>1/2010</t>
  </si>
  <si>
    <t>39/2010</t>
  </si>
  <si>
    <t>1/2011</t>
  </si>
  <si>
    <t>46/2009</t>
  </si>
  <si>
    <t>54</t>
  </si>
  <si>
    <t>22/2011</t>
  </si>
  <si>
    <t>36/2012</t>
  </si>
  <si>
    <t>22</t>
  </si>
  <si>
    <t>21/2020</t>
  </si>
  <si>
    <t>9/2015</t>
  </si>
  <si>
    <t>4/2018</t>
  </si>
  <si>
    <t>22/2020</t>
  </si>
  <si>
    <t>23/2020</t>
  </si>
  <si>
    <t>2/2021</t>
  </si>
  <si>
    <t>24/2020</t>
  </si>
  <si>
    <t>39/2021</t>
  </si>
  <si>
    <t>58/2002</t>
  </si>
  <si>
    <t>03400.000299/2017-34</t>
  </si>
  <si>
    <t>12120.100296/2022-02</t>
  </si>
  <si>
    <t>12120.100813/2019-30</t>
  </si>
  <si>
    <t>12120.100543/2020-09</t>
  </si>
  <si>
    <t>03400.000499/2018-78</t>
  </si>
  <si>
    <t>12120.100147/2020-73</t>
  </si>
  <si>
    <t>12120.100655/2022-13</t>
  </si>
  <si>
    <t>03400.000377/2018-81</t>
  </si>
  <si>
    <t>03101.002130/2024-12</t>
  </si>
  <si>
    <t>03400.000387/2018-17</t>
  </si>
  <si>
    <t>03400.000330/2017-37</t>
  </si>
  <si>
    <t>12120.100379/2022-93</t>
  </si>
  <si>
    <t>03101.102969/2023-79</t>
  </si>
  <si>
    <t>03400.000439/2016-93</t>
  </si>
  <si>
    <t>12120.100474/2022-97</t>
  </si>
  <si>
    <t>03101.102141/2023-11</t>
  </si>
  <si>
    <t>03101.000140/2024-13</t>
  </si>
  <si>
    <t>03101.000147/2024-35</t>
  </si>
  <si>
    <t>03101.002085/2024-04</t>
  </si>
  <si>
    <t>12120.100279/2020-03</t>
  </si>
  <si>
    <t>03101.102814/2023-32</t>
  </si>
  <si>
    <t>03400.000137/2017-04</t>
  </si>
  <si>
    <t>12120.100220/2022-79</t>
  </si>
  <si>
    <t>03101.000205/2024-21</t>
  </si>
  <si>
    <t>03101.001091/2024-36</t>
  </si>
  <si>
    <t>03400.000029/2013-08</t>
  </si>
  <si>
    <t>12120.100361/2022-91</t>
  </si>
  <si>
    <t>03101.102151/2023-56</t>
  </si>
  <si>
    <t>03101.102949/2023-06</t>
  </si>
  <si>
    <t>03101.001117/2024-46</t>
  </si>
  <si>
    <t>03400.000331/2016-09</t>
  </si>
  <si>
    <t>03400.000337/2018-30</t>
  </si>
  <si>
    <t>03400.000570/2018-12</t>
  </si>
  <si>
    <t>03400.000628/2018-28</t>
  </si>
  <si>
    <t>03400.000108/2019-04</t>
  </si>
  <si>
    <t>12120.100930/2019-01</t>
  </si>
  <si>
    <t>12120.100316/2020-75</t>
  </si>
  <si>
    <t>12120.100269/2020-60</t>
  </si>
  <si>
    <t>12120.100317/2020-10</t>
  </si>
  <si>
    <t>12120.100373/2020-54</t>
  </si>
  <si>
    <t>12120.100461/2020-56</t>
  </si>
  <si>
    <t>12120.100314/2021-67</t>
  </si>
  <si>
    <t>03101.102103/2023-68</t>
  </si>
  <si>
    <t>03101.102101/2023-79</t>
  </si>
  <si>
    <t>03101.102102/2023-13</t>
  </si>
  <si>
    <t>03101.102957/2023-44</t>
  </si>
  <si>
    <t>03101.001126/2024-37</t>
  </si>
  <si>
    <t>03101.001124/2024-48</t>
  </si>
  <si>
    <t>03101.001125/2024-92</t>
  </si>
  <si>
    <t>03101.002111/2024-96</t>
  </si>
  <si>
    <t>03400.000471/2016-79</t>
  </si>
  <si>
    <t>03400.000548/2016-19</t>
  </si>
  <si>
    <t>03400.000354/2018-77</t>
  </si>
  <si>
    <t>03400.000075/2019-94</t>
  </si>
  <si>
    <t>12120.100776/2019-60</t>
  </si>
  <si>
    <t>12120.100393/2020-25</t>
  </si>
  <si>
    <t>03101.000202/2024-97</t>
  </si>
  <si>
    <t>03101.002133/2024-56</t>
  </si>
  <si>
    <t>03101.002134/2024-09</t>
  </si>
  <si>
    <t>03400.000560/2017-04</t>
  </si>
  <si>
    <t>03400.000370/2017-89</t>
  </si>
  <si>
    <t>03400.000371/2017-23</t>
  </si>
  <si>
    <t>03101.102927/2023-38</t>
  </si>
  <si>
    <t>03101.001115/2024-57</t>
  </si>
  <si>
    <t>03400.000096/2016-67</t>
  </si>
  <si>
    <t>03400.000097/2016-10</t>
  </si>
  <si>
    <t>03101.102792/2023-19</t>
  </si>
  <si>
    <t>03400.002045/2009-41</t>
  </si>
  <si>
    <t>03400.001893/2008-51</t>
  </si>
  <si>
    <t>03400.000380/2014-71</t>
  </si>
  <si>
    <t>03400.001244/2014-07</t>
  </si>
  <si>
    <t>12120.100352/2021-10</t>
  </si>
  <si>
    <t>03400.000013/2011-25</t>
  </si>
  <si>
    <t>03000.003301/2004-15</t>
  </si>
  <si>
    <t>03400.001749/2010-30</t>
  </si>
  <si>
    <t>12120.100238/2021-90</t>
  </si>
  <si>
    <t>03101.101083/2023-16</t>
  </si>
  <si>
    <t>03101.102953/2023-66</t>
  </si>
  <si>
    <t>03400.001700/2008-62</t>
  </si>
  <si>
    <t>03400.000629/2017-91</t>
  </si>
  <si>
    <t>12120.100067/2022-80</t>
  </si>
  <si>
    <t>12120.100488/2022-19</t>
  </si>
  <si>
    <t>03400.001145/2013-36</t>
  </si>
  <si>
    <t>03400000422200745</t>
  </si>
  <si>
    <t>12120.100738/2019-15</t>
  </si>
  <si>
    <t>03400.001804/2008-77</t>
  </si>
  <si>
    <t>03400.000321/2017-46</t>
  </si>
  <si>
    <t>03400.000528/2017-11</t>
  </si>
  <si>
    <t>12120.100838/2019-33</t>
  </si>
  <si>
    <t>12120.100266/2021-15</t>
  </si>
  <si>
    <t>03400.001427/2009-57</t>
  </si>
  <si>
    <t>03400.001355/2013-24</t>
  </si>
  <si>
    <t>03400.000363/2016-04</t>
  </si>
  <si>
    <t>12120.100336/2020-46</t>
  </si>
  <si>
    <t>03101.103116/2023-54</t>
  </si>
  <si>
    <t>03101.001143/2024-74</t>
  </si>
  <si>
    <t>03400.000324/2010-11</t>
  </si>
  <si>
    <t>03400.002360/2009-78</t>
  </si>
  <si>
    <t>12120.100727/2020-61</t>
  </si>
  <si>
    <t>12120.100484/2022-22</t>
  </si>
  <si>
    <t>03101.102966/2023-35</t>
  </si>
  <si>
    <t>03101.001144/2024-19</t>
  </si>
  <si>
    <t>03400.000521/2016-18</t>
  </si>
  <si>
    <t>12120.100471/2022-53</t>
  </si>
  <si>
    <t>12120.100318/2021-45</t>
  </si>
  <si>
    <t>03101.000521/2024-01</t>
  </si>
  <si>
    <t>03400.000518/2017-85</t>
  </si>
  <si>
    <t>03400.000095/2012-99</t>
  </si>
  <si>
    <t>03000.000129/2004-48</t>
  </si>
  <si>
    <t>03400.001834/2009-64</t>
  </si>
  <si>
    <t>03400.000404/2011-40</t>
  </si>
  <si>
    <t>03400.000728/2013-40</t>
  </si>
  <si>
    <t>03400.200454/2015-59</t>
  </si>
  <si>
    <t>03400.000458/2017-09</t>
  </si>
  <si>
    <t>03400.000265/2017-40</t>
  </si>
  <si>
    <t>03400.000611/2018-71</t>
  </si>
  <si>
    <t>03400.000107/2019-51</t>
  </si>
  <si>
    <t>03101.101890/2023-21</t>
  </si>
  <si>
    <t>03101.000241/2024-94</t>
  </si>
  <si>
    <t>03101.000092/2024-63</t>
  </si>
  <si>
    <t>03400.000105/2017-09</t>
  </si>
  <si>
    <t>03400.000054/2016-26</t>
  </si>
  <si>
    <t>03400.001148/2012-99</t>
  </si>
  <si>
    <t>03400.002164/2002-27</t>
  </si>
  <si>
    <t>03400.001138/2013-34</t>
  </si>
  <si>
    <t>03400.000996/2008-02</t>
  </si>
  <si>
    <t>03400.002299/2009-69</t>
  </si>
  <si>
    <t>03400.001861/2010-71</t>
  </si>
  <si>
    <t>03400.001149/2012-33</t>
  </si>
  <si>
    <t>03400.000366/2013-97</t>
  </si>
  <si>
    <t>03400.001040/2013-87</t>
  </si>
  <si>
    <t>03400.200313/2015-36</t>
  </si>
  <si>
    <t>03400.000654/2018-56</t>
  </si>
  <si>
    <t>12120.100090/2021-93</t>
  </si>
  <si>
    <t>12120.100364/2021-44</t>
  </si>
  <si>
    <t>12120.100383/2022-51</t>
  </si>
  <si>
    <t>12120.100462/2022-62</t>
  </si>
  <si>
    <t>12120.100467/2022-95</t>
  </si>
  <si>
    <t>12120.100463/2022-15</t>
  </si>
  <si>
    <t>03101.102021/2023-13</t>
  </si>
  <si>
    <t>03101.102944/2023-75</t>
  </si>
  <si>
    <t>03101.000068/2024-24</t>
  </si>
  <si>
    <t>03101.001148/2024-05</t>
  </si>
  <si>
    <t>03400.000006/2008-28</t>
  </si>
  <si>
    <t>03400.000825-2008-75</t>
  </si>
  <si>
    <t>03400.001278/2013-11</t>
  </si>
  <si>
    <t>03400.000815/2014-88</t>
  </si>
  <si>
    <t>03400.000149/2016-40</t>
  </si>
  <si>
    <t>03400.000331/2017-81</t>
  </si>
  <si>
    <t>03400.000482/2017-30</t>
  </si>
  <si>
    <t>03400.000080/2019-05</t>
  </si>
  <si>
    <t>12120.100452/2022-27</t>
  </si>
  <si>
    <t>12120.100493/2022-13</t>
  </si>
  <si>
    <t>03101.101082/2023-63</t>
  </si>
  <si>
    <t>03101.002031/2024-31</t>
  </si>
  <si>
    <t>03101.002112/2024-31</t>
  </si>
  <si>
    <t>03400.001247/2008-94</t>
  </si>
  <si>
    <t>03400.001457/2011-88</t>
  </si>
  <si>
    <t>03400.000594/2018-71</t>
  </si>
  <si>
    <t>12120.100750/2019-11</t>
  </si>
  <si>
    <t>12120.100105/2021-13</t>
  </si>
  <si>
    <t>12120.100015/2021-22</t>
  </si>
  <si>
    <t>03101.101035/2023-10</t>
  </si>
  <si>
    <t>03101.102970/2023-01</t>
  </si>
  <si>
    <t>03400.001382/2008-30</t>
  </si>
  <si>
    <t>03400.000150/2016-74</t>
  </si>
  <si>
    <t>03400.000556/2018-19</t>
  </si>
  <si>
    <t>12120.100742/2019-75</t>
  </si>
  <si>
    <t>12120.100403/2021-11</t>
  </si>
  <si>
    <t>03101.102961/2023-11</t>
  </si>
  <si>
    <t>03101.102963/2023-00</t>
  </si>
  <si>
    <t>03101.102964/2023-46</t>
  </si>
  <si>
    <t>03101.002137/2024-34</t>
  </si>
  <si>
    <t>03400.001175/2008-85</t>
  </si>
  <si>
    <t>03400.001126/2014-91</t>
  </si>
  <si>
    <t>03400.000079/2017-19</t>
  </si>
  <si>
    <t>03400.000381/2017-69</t>
  </si>
  <si>
    <t>12120.100584/2019-53</t>
  </si>
  <si>
    <t>12120.100059/2021-52</t>
  </si>
  <si>
    <t>12120.100074/2021-09</t>
  </si>
  <si>
    <t>12120.100091/2021-38</t>
  </si>
  <si>
    <t>12120.100596/2021-01</t>
  </si>
  <si>
    <t>03400.001313/2008-26</t>
  </si>
  <si>
    <t>03400.200523/2015-24</t>
  </si>
  <si>
    <t>03400.000247/2017-68</t>
  </si>
  <si>
    <t>03101.000475/2024-31</t>
  </si>
  <si>
    <t>03101.103675/2023-64</t>
  </si>
  <si>
    <t>03400.001481/2011-17</t>
  </si>
  <si>
    <t>03400.000735/2014-22</t>
  </si>
  <si>
    <t>03400.000161/2014-92</t>
  </si>
  <si>
    <t>03400.000459/2014-01</t>
  </si>
  <si>
    <t>12120.100806/2019-38</t>
  </si>
  <si>
    <t>03101.102980/2023-39</t>
  </si>
  <si>
    <t>03400.001129/2013-43</t>
  </si>
  <si>
    <t>03400.000771/2006-86</t>
  </si>
  <si>
    <t>03000.003641/2007-99</t>
  </si>
  <si>
    <t>03400.000459/2008-54</t>
  </si>
  <si>
    <t>03400.002208/2009-95</t>
  </si>
  <si>
    <t>03400.001282/2010-28</t>
  </si>
  <si>
    <t>03400.001335/2013-53</t>
  </si>
  <si>
    <t>03400.000001/2016-13</t>
  </si>
  <si>
    <t>03400.000324/2016-07</t>
  </si>
  <si>
    <t>03400.000076/2017-77</t>
  </si>
  <si>
    <t>03400.000489/2017-51</t>
  </si>
  <si>
    <t>12120.100100/2022-71</t>
  </si>
  <si>
    <t>12120.100357/2022-23</t>
  </si>
  <si>
    <t>12120.100454/2022-16</t>
  </si>
  <si>
    <t>12120.100466/2022-41</t>
  </si>
  <si>
    <t>03101.102098/2023-93</t>
  </si>
  <si>
    <t>03101.102979/2023-12</t>
  </si>
  <si>
    <t>03101.000998/2024-88</t>
  </si>
  <si>
    <t>03101.002119/2024-52</t>
  </si>
  <si>
    <t>03101.002120/2024-87</t>
  </si>
  <si>
    <t>03400.001432/2008-98</t>
  </si>
  <si>
    <t>03400.000278/2017-19</t>
  </si>
  <si>
    <t>03400.001852/2008-65</t>
  </si>
  <si>
    <t>03400.002061/2009-33</t>
  </si>
  <si>
    <t>03400.001571/2007-21</t>
  </si>
  <si>
    <t>03400.001737/2007-18</t>
  </si>
  <si>
    <t>03400.001101/2010-63</t>
  </si>
  <si>
    <t>03400.000531/2016-53</t>
  </si>
  <si>
    <t>03400.000231/2017-55</t>
  </si>
  <si>
    <t>12120.100784/2019-14</t>
  </si>
  <si>
    <t>03101.102955/2023-55</t>
  </si>
  <si>
    <t>03101.000189/2024-76</t>
  </si>
  <si>
    <t>03101.001149/2024-41</t>
  </si>
  <si>
    <t>03400.000650/2012-82</t>
  </si>
  <si>
    <t>03100.001172/2003.11</t>
  </si>
  <si>
    <t>03400.001146/2013-81</t>
  </si>
  <si>
    <t>03400.001212/2010-70</t>
  </si>
  <si>
    <t>03400.000564/2007-11</t>
  </si>
  <si>
    <t>03400.000687/2007-43</t>
  </si>
  <si>
    <t>03400.001481/2008-11</t>
  </si>
  <si>
    <t>03400.001649/2008-99</t>
  </si>
  <si>
    <t>03400.000186/2009-29</t>
  </si>
  <si>
    <t>03400.000752/2009-01</t>
  </si>
  <si>
    <t>03400.000983/2010-40</t>
  </si>
  <si>
    <t>03400.000072/2012-84</t>
  </si>
  <si>
    <t>03400.001048/2011-81</t>
  </si>
  <si>
    <t>03400.001969/2011-44</t>
  </si>
  <si>
    <t>03400.000789/2012-26</t>
  </si>
  <si>
    <t>03400.000093/2019-76</t>
  </si>
  <si>
    <t>03400.001200/2013-98</t>
  </si>
  <si>
    <t>03400.200079/2015-47</t>
  </si>
  <si>
    <t>03400.000147/2017-31</t>
  </si>
  <si>
    <t>03400.000390/2017-50</t>
  </si>
  <si>
    <t>03400.000066/2018-12</t>
  </si>
  <si>
    <t>03400.000483/2018-65</t>
  </si>
  <si>
    <t>03400.000575/2018-45</t>
  </si>
  <si>
    <t>03400.000095/2019-65</t>
  </si>
  <si>
    <t>12120.100522/2019-41</t>
  </si>
  <si>
    <t>12120.100850/2019-48</t>
  </si>
  <si>
    <t>12120.100938/2019-60</t>
  </si>
  <si>
    <t>12120.100171/2020-11</t>
  </si>
  <si>
    <t>12120.100213/2020-13</t>
  </si>
  <si>
    <t>12120.100318/2020-64</t>
  </si>
  <si>
    <t>12120.100351/2021-75</t>
  </si>
  <si>
    <t>12120.100565/2021-41</t>
  </si>
  <si>
    <t>12120.100752/2022-14</t>
  </si>
  <si>
    <t>03101.100335/2023-81</t>
  </si>
  <si>
    <t>03101.000182/2024-54</t>
  </si>
  <si>
    <t>03101.000185/2024-98</t>
  </si>
  <si>
    <t>03101.102032/2023-01</t>
  </si>
  <si>
    <t>03101.000183/2024-07</t>
  </si>
  <si>
    <t>03101.000184/2024-43</t>
  </si>
  <si>
    <t>03101.000186/2024-32</t>
  </si>
  <si>
    <t>03101.001121/2024-12</t>
  </si>
  <si>
    <t>03101.001150/2024-76</t>
  </si>
  <si>
    <t>03101.002104/2024-94</t>
  </si>
  <si>
    <t>03101.002105/2024-39</t>
  </si>
  <si>
    <t>03101.002106/2024-83</t>
  </si>
  <si>
    <t>03400.000090/2013-47</t>
  </si>
  <si>
    <t>03400.001292/2008-49</t>
  </si>
  <si>
    <t>03400.001290/2008-50</t>
  </si>
  <si>
    <t>03400.001834/2008-83</t>
  </si>
  <si>
    <t>03400.001987/2009-10</t>
  </si>
  <si>
    <t>03400.001336/2013-06</t>
  </si>
  <si>
    <t>12120.100613/2019-87</t>
  </si>
  <si>
    <t>12120.100225/2021-11</t>
  </si>
  <si>
    <t>12120.100422/2022-11</t>
  </si>
  <si>
    <t>03101.101077/2023-51</t>
  </si>
  <si>
    <t>03101.102974/2023-81</t>
  </si>
  <si>
    <t>03101.102967/2023-80</t>
  </si>
  <si>
    <t>03400.000699/2012-35</t>
  </si>
  <si>
    <t>03400.000522/2008-52</t>
  </si>
  <si>
    <t>03000.005034/2007-63</t>
  </si>
  <si>
    <t>03400.000034/2012-21</t>
  </si>
  <si>
    <t>03400.000254/2016-89</t>
  </si>
  <si>
    <t>03400.000376/2017-56</t>
  </si>
  <si>
    <t>03400.000487/2017-62</t>
  </si>
  <si>
    <t>12120.100711/2020-58</t>
  </si>
  <si>
    <t>12120.100547/2021-60</t>
  </si>
  <si>
    <t>03101.102158/2023-78</t>
  </si>
  <si>
    <t>03101.000499/2024-91</t>
  </si>
  <si>
    <t>03101.002047/2024-43</t>
  </si>
  <si>
    <t>03400.000345/2008-12</t>
  </si>
  <si>
    <t>03400.000080/2018-16</t>
  </si>
  <si>
    <t>03400.000680/2012-99</t>
  </si>
  <si>
    <t>03400.000650/2013-63</t>
  </si>
  <si>
    <t>03400.001000/2010-92</t>
  </si>
  <si>
    <t>03400.001009/2010-01</t>
  </si>
  <si>
    <t>03400.001928/2011-58</t>
  </si>
  <si>
    <t>03400.001980/2011-12</t>
  </si>
  <si>
    <t>03400.000327/2013-90</t>
  </si>
  <si>
    <t>03400.000631/2013-37</t>
  </si>
  <si>
    <t>03400.000938/2013-38</t>
  </si>
  <si>
    <t>03400.200329/2015-49</t>
  </si>
  <si>
    <t>03400.000065/2017-97</t>
  </si>
  <si>
    <t>12120.100787/2019-40</t>
  </si>
  <si>
    <t>12120.100204/2020-14</t>
  </si>
  <si>
    <t>12120.100463/2020-45</t>
  </si>
  <si>
    <t>03101.102947/2023-17</t>
  </si>
  <si>
    <t>12120.100083/2022-72</t>
  </si>
  <si>
    <t>12120.100117/2022-29</t>
  </si>
  <si>
    <t>03101.102981/2023-83</t>
  </si>
  <si>
    <t>03101.000194/2024-89</t>
  </si>
  <si>
    <t>03101.001142/2024-20</t>
  </si>
  <si>
    <t>03400.001032/2012-50</t>
  </si>
  <si>
    <t>03400.000644/2004-15</t>
  </si>
  <si>
    <t>03400.002370/2004-07</t>
  </si>
  <si>
    <t>03400.001350/2005-91</t>
  </si>
  <si>
    <t>03400.000953/2007-38</t>
  </si>
  <si>
    <t>03400.000955/2007-27</t>
  </si>
  <si>
    <t>03400.001716/2007-94</t>
  </si>
  <si>
    <t>03400.001525/2008-11</t>
  </si>
  <si>
    <t>03400.000522/2016-62</t>
  </si>
  <si>
    <t>03400.000212/2010-52</t>
  </si>
  <si>
    <t>03400.000917/2011-51</t>
  </si>
  <si>
    <t>03400.000956/2011-58</t>
  </si>
  <si>
    <t>03400.001516/2011-18</t>
  </si>
  <si>
    <t>03400.001201/2013-32</t>
  </si>
  <si>
    <t>03400.000011/2014-89</t>
  </si>
  <si>
    <t>03400.000531/2014-91</t>
  </si>
  <si>
    <t>03400.001127/2014-35</t>
  </si>
  <si>
    <t>03400.000170/2016-45</t>
  </si>
  <si>
    <t>03400.000535/2016-31</t>
  </si>
  <si>
    <t>03400.000066/2017-31</t>
  </si>
  <si>
    <t>03400.000346/2017-40</t>
  </si>
  <si>
    <t>03400.000034/2018-17</t>
  </si>
  <si>
    <t>03400.000111/2018-39</t>
  </si>
  <si>
    <t>12120.100618/2019-18</t>
  </si>
  <si>
    <t>12120.100781/2019-72</t>
  </si>
  <si>
    <t>12120.100121/2020-25</t>
  </si>
  <si>
    <t>12120.100290/2020-65</t>
  </si>
  <si>
    <t>12120.100352/2020-39</t>
  </si>
  <si>
    <t>12120.100140/2021-32</t>
  </si>
  <si>
    <t>12120.100766/2020-68</t>
  </si>
  <si>
    <t>12120.100277/2022-78</t>
  </si>
  <si>
    <t>12120.100469/2022-84</t>
  </si>
  <si>
    <t>12120.100468/2022-30</t>
  </si>
  <si>
    <t>03101.101081/2023-19</t>
  </si>
  <si>
    <t>03101.102909/2023-56</t>
  </si>
  <si>
    <t>03101.001153/2024-18</t>
  </si>
  <si>
    <t>03101.001945/2024-84</t>
  </si>
  <si>
    <t>03400.000545/2008-67</t>
  </si>
  <si>
    <t>03400.000711/2012-10</t>
  </si>
  <si>
    <t>03400.001446/2007-11</t>
  </si>
  <si>
    <t>03400.000727/2008-38</t>
  </si>
  <si>
    <t>03400.000059/2013-14</t>
  </si>
  <si>
    <t>03400.000494/2017-64</t>
  </si>
  <si>
    <t>03400.000482/2018-11</t>
  </si>
  <si>
    <t>03400.000455/2018-48</t>
  </si>
  <si>
    <t>12120.100602/2019-05</t>
  </si>
  <si>
    <t>12120.100620/2019-89</t>
  </si>
  <si>
    <t>12120.100662/2020-53</t>
  </si>
  <si>
    <t>12120.100115/2021-59</t>
  </si>
  <si>
    <t>12120.100096/2022-41</t>
  </si>
  <si>
    <t>12120.100495/2022-11</t>
  </si>
  <si>
    <t>03101.101032/2023-86</t>
  </si>
  <si>
    <t>03101.000198/2024-67</t>
  </si>
  <si>
    <t>03400.001544/2007-59</t>
  </si>
  <si>
    <t>03400.000055/2016-71</t>
  </si>
  <si>
    <t>03400.000255/2016-23</t>
  </si>
  <si>
    <t>03400.000332/2016-45</t>
  </si>
  <si>
    <t>03400.000078/2017-66</t>
  </si>
  <si>
    <t>12120.100303/2021-87</t>
  </si>
  <si>
    <t>03101.002135/2024-45</t>
  </si>
  <si>
    <t>03400.000256/2008-68</t>
  </si>
  <si>
    <t>03400.001139/2008-11</t>
  </si>
  <si>
    <t>03400.001684/2011-11</t>
  </si>
  <si>
    <t>03400.200427/2015-86</t>
  </si>
  <si>
    <t>03400.000075/2017-22</t>
  </si>
  <si>
    <t>03400.000135/2017-15</t>
  </si>
  <si>
    <t>03400.000383/2017-58</t>
  </si>
  <si>
    <t>12120.100592/2019-08</t>
  </si>
  <si>
    <t>12120.100852/2019-37</t>
  </si>
  <si>
    <t>12120.100258/2020-80</t>
  </si>
  <si>
    <t>12120.100547/2020-89</t>
  </si>
  <si>
    <t>12120.100434/2022-45</t>
  </si>
  <si>
    <t>03101.100834/2023-79</t>
  </si>
  <si>
    <t>03101.101951/2023-50</t>
  </si>
  <si>
    <t>03101.101605/2023-71</t>
  </si>
  <si>
    <t>03101.102079/2023-67</t>
  </si>
  <si>
    <t>03101.102080/2023-91</t>
  </si>
  <si>
    <t>03101.102862/2023-21</t>
  </si>
  <si>
    <t>03101.102861/2023-86</t>
  </si>
  <si>
    <t>03101.001140/2024-31</t>
  </si>
  <si>
    <t>03400.000806/2011-44</t>
  </si>
  <si>
    <t>03400.001015/2011-31</t>
  </si>
  <si>
    <t>03400.001496/2011-85</t>
  </si>
  <si>
    <t>03400.001728/2011-03</t>
  </si>
  <si>
    <t>03400.001733/2011-16</t>
  </si>
  <si>
    <t>03400.001309/2014-14</t>
  </si>
  <si>
    <t>03400.000273/2017-96</t>
  </si>
  <si>
    <t>03400.000561/2017-41</t>
  </si>
  <si>
    <t>12120.100173/2020-00</t>
  </si>
  <si>
    <t>12120.100831/2019-11</t>
  </si>
  <si>
    <t>12120.100366/2021-33</t>
  </si>
  <si>
    <t>03101.000489/2024-55</t>
  </si>
  <si>
    <t>03400.000657/2005-75</t>
  </si>
  <si>
    <t>03400.000751/2008-77</t>
  </si>
  <si>
    <t>03400.001662/2008-48</t>
  </si>
  <si>
    <t>03400.001375/2013-03</t>
  </si>
  <si>
    <t>03400.001376/2013-40</t>
  </si>
  <si>
    <t>03400.000072/2017-99</t>
  </si>
  <si>
    <t>03400.000406/2017-24</t>
  </si>
  <si>
    <t>12120.100839/2019-88</t>
  </si>
  <si>
    <t>12120.100212/2021-41</t>
  </si>
  <si>
    <t>12120.100339/2021-61</t>
  </si>
  <si>
    <t>12120.100469/2021-01</t>
  </si>
  <si>
    <t>12120.100556/2021-51</t>
  </si>
  <si>
    <t>12120.100005/2022-78</t>
  </si>
  <si>
    <t>03101.102978/2023-60</t>
  </si>
  <si>
    <t>03101.002025/2024-83</t>
  </si>
  <si>
    <t>03101.002117/2024-63</t>
  </si>
  <si>
    <t>03400.000788/2007-14</t>
  </si>
  <si>
    <t>03400.000442/2008-05</t>
  </si>
  <si>
    <t>03400.000969/2008-21</t>
  </si>
  <si>
    <t>03400.001619/2008-82</t>
  </si>
  <si>
    <t>12120.100424/2020-48</t>
  </si>
  <si>
    <t>03400.002015/2010-78</t>
  </si>
  <si>
    <t>03400.000257/2011-16</t>
  </si>
  <si>
    <t>03400.000864/2011-78</t>
  </si>
  <si>
    <t>03400.001296/2011-22</t>
  </si>
  <si>
    <t>03400.001612/2011-66</t>
  </si>
  <si>
    <t>03400.001076/2013-61</t>
  </si>
  <si>
    <t>12120.100146/2020-29</t>
  </si>
  <si>
    <t>03400.002038/2010-82</t>
  </si>
  <si>
    <t>03400.001518/2011-15</t>
  </si>
  <si>
    <t>03400.000209/2013-81</t>
  </si>
  <si>
    <t>03400.000233/2017-44</t>
  </si>
  <si>
    <t>12120.100261/2021-84</t>
  </si>
  <si>
    <t>03400.001814/2008-11</t>
  </si>
  <si>
    <t>03400.000329/2011-17</t>
  </si>
  <si>
    <t>03400.001611/2011-11</t>
  </si>
  <si>
    <t>03400.000758/2013-56</t>
  </si>
  <si>
    <t>03400.000051/2018-54</t>
  </si>
  <si>
    <t>12120.100541/2021-92</t>
  </si>
  <si>
    <t>12120.100540/2021-48</t>
  </si>
  <si>
    <t>03101.000515/2024-45</t>
  </si>
  <si>
    <t>03101.000513/2024-56</t>
  </si>
  <si>
    <t>03101.000512/2024-10</t>
  </si>
  <si>
    <t>03101.000514/2024-09</t>
  </si>
  <si>
    <t>03101.002640/2024-90</t>
  </si>
  <si>
    <t>03400.000113/2007-75</t>
  </si>
  <si>
    <t>03400.000709/2009-37</t>
  </si>
  <si>
    <t>03400.001381/2009-76</t>
  </si>
  <si>
    <t>03400.001164/2013-62</t>
  </si>
  <si>
    <t>03400.000160/2014-48</t>
  </si>
  <si>
    <t>03400.200425/2015-97</t>
  </si>
  <si>
    <t>03400.000244/2016-43</t>
  </si>
  <si>
    <t>03400.000357/2017-20</t>
  </si>
  <si>
    <t>12120.100341/2021-30</t>
  </si>
  <si>
    <t>12120.100186/2022-32</t>
  </si>
  <si>
    <t>03101.102123/2023-39</t>
  </si>
  <si>
    <t>03101.002123/2024-11</t>
  </si>
  <si>
    <t>03400.000463/2016-22</t>
  </si>
  <si>
    <t>03400.000464/2016-77</t>
  </si>
  <si>
    <t>03400.000116/2017-81</t>
  </si>
  <si>
    <t>03400.000683/2018-18</t>
  </si>
  <si>
    <t>03400.001041/2013-21</t>
  </si>
  <si>
    <t>12120.100472/2020-36</t>
  </si>
  <si>
    <t>03400.000365/2014-23</t>
  </si>
  <si>
    <t>03101.000517/2024-34</t>
  </si>
  <si>
    <t>03101.000516/2024-90</t>
  </si>
  <si>
    <t>03400.001157/2011-07</t>
  </si>
  <si>
    <t>03400.000214/2012-11</t>
  </si>
  <si>
    <t>03400.000285/2016-30</t>
  </si>
  <si>
    <t>03400.000144/2017-06</t>
  </si>
  <si>
    <t>03400.000620/2018-61</t>
  </si>
  <si>
    <t>12120.100527/2021-99</t>
  </si>
  <si>
    <t>03101.101119/2023-53</t>
  </si>
  <si>
    <t>03101.102975/2023-26</t>
  </si>
  <si>
    <t>03400.000356/2017-85</t>
  </si>
  <si>
    <t>03101.102009/2023-17</t>
  </si>
  <si>
    <t>12120.100288/2022-58</t>
  </si>
  <si>
    <t>12120.100595/2020-77</t>
  </si>
  <si>
    <t>80000.031609/2011-21</t>
  </si>
  <si>
    <t>12120.100629/2021-12</t>
  </si>
  <si>
    <t>03400.001323/2010-86</t>
  </si>
  <si>
    <t>03400.000505/2018-97</t>
  </si>
  <si>
    <t>03400.000523/2018-79</t>
  </si>
  <si>
    <t>03400.000593/2018-27</t>
  </si>
  <si>
    <t>03400.000378/2018-26</t>
  </si>
  <si>
    <t>03400.000486/2017-18</t>
  </si>
  <si>
    <t>12120.100007/2022-67</t>
  </si>
  <si>
    <t>12120.100347/2020-26</t>
  </si>
  <si>
    <t>12120.100498/2021-65</t>
  </si>
  <si>
    <t>12120.100472/2022-06</t>
  </si>
  <si>
    <t>12120.100652/2022-80</t>
  </si>
  <si>
    <t>03400.000933/2012-24</t>
  </si>
  <si>
    <t>03400.001261/2009-79</t>
  </si>
  <si>
    <t>03400.000469/2016-08</t>
  </si>
  <si>
    <t>03400.200077/2015-58</t>
  </si>
  <si>
    <t>03400.200100/2015-12</t>
  </si>
  <si>
    <t>03400.200102/2015-01</t>
  </si>
  <si>
    <t>03400.200403/2015-27</t>
  </si>
  <si>
    <t>03400.000070/2016-19</t>
  </si>
  <si>
    <t>03400.000068/2016-40</t>
  </si>
  <si>
    <t>12120.100092/2022-63</t>
  </si>
  <si>
    <t>03400.001187/2011-13</t>
  </si>
  <si>
    <t>03400.000672/2018-38</t>
  </si>
  <si>
    <t>03400.000686/2018-51</t>
  </si>
  <si>
    <t>03400.000687/2018-04</t>
  </si>
  <si>
    <t>12120.100467/2019-90</t>
  </si>
  <si>
    <t>12120.100438/2021-42</t>
  </si>
  <si>
    <t>12120.100447/2021-33</t>
  </si>
  <si>
    <t>12120.100238/2020-17</t>
  </si>
  <si>
    <t>12120.100368/2021-22</t>
  </si>
  <si>
    <t>03101.102931/2023-04</t>
  </si>
  <si>
    <t>03101.000543/2024-62</t>
  </si>
  <si>
    <t>12120.100494/2022-68</t>
  </si>
  <si>
    <t>03400.000646/2012-14</t>
  </si>
  <si>
    <t>03400.000645/2012-70</t>
  </si>
  <si>
    <t>03400.200345/2015-31</t>
  </si>
  <si>
    <t>03400.000090/2016-90</t>
  </si>
  <si>
    <t>03400.200346/2015-86</t>
  </si>
  <si>
    <t>03400.200348/2015-75</t>
  </si>
  <si>
    <t>03400.200343/2015-42</t>
  </si>
  <si>
    <t>03400.000153/2016-16</t>
  </si>
  <si>
    <t>03400.000069/2016-94</t>
  </si>
  <si>
    <t>03400.000036/2018-14</t>
  </si>
  <si>
    <t>03400.000038/2018-03</t>
  </si>
  <si>
    <t>03400.000265/2018-21</t>
  </si>
  <si>
    <t>03400.000647/2018-54</t>
  </si>
  <si>
    <t>03400.000112/2019-64</t>
  </si>
  <si>
    <t>03400.000666/2018-81</t>
  </si>
  <si>
    <t>12120.100663/2019-64</t>
  </si>
  <si>
    <t>12120.100684/2019-80</t>
  </si>
  <si>
    <t>12120.100683/2019-35</t>
  </si>
  <si>
    <t>12120.100769/2019-68</t>
  </si>
  <si>
    <t>12120.100473/2022-42</t>
  </si>
  <si>
    <t>03101.000608/2024-70</t>
  </si>
  <si>
    <t>03400.000478/2018-52</t>
  </si>
  <si>
    <t>12120.100550/2021-83</t>
  </si>
  <si>
    <t>03400.001587/2010-30</t>
  </si>
  <si>
    <t>03101.000464/2024-51</t>
  </si>
  <si>
    <t>03101.101754/2023-31</t>
  </si>
  <si>
    <t>03400.000960/2009-00</t>
  </si>
  <si>
    <t>03400.000625/2014-61</t>
  </si>
  <si>
    <t>03400.000407/2018-50</t>
  </si>
  <si>
    <t>12120.100030/2021-71</t>
  </si>
  <si>
    <t>03400.001347/2012-05</t>
  </si>
  <si>
    <t>03400.000043/2014-84</t>
  </si>
  <si>
    <t>12120.100113/2021-60</t>
  </si>
  <si>
    <t>03400.000131/2017-29</t>
  </si>
  <si>
    <t>03101.102428/2023-41</t>
  </si>
  <si>
    <t>03400.000490/2016-03</t>
  </si>
  <si>
    <t>12120.100536/2021-80</t>
  </si>
  <si>
    <t>03101.000476/2024-86</t>
  </si>
  <si>
    <t>03400.001289/2011-21</t>
  </si>
  <si>
    <t>12120.100350/2021-21</t>
  </si>
  <si>
    <t>03101.002131/2024-67</t>
  </si>
  <si>
    <t>03400.001952/2010-14</t>
  </si>
  <si>
    <t>03400.000507/2017-03</t>
  </si>
  <si>
    <t>03400.000097/2013-69</t>
  </si>
  <si>
    <t>03400.000305/2017-53</t>
  </si>
  <si>
    <t>03400.000427/2017-40</t>
  </si>
  <si>
    <t>03400.000428/2017-94</t>
  </si>
  <si>
    <t>03400.000115/2018-17</t>
  </si>
  <si>
    <t>03400.000433/2018-88</t>
  </si>
  <si>
    <t>03400.000092/2019-21</t>
  </si>
  <si>
    <t>12120.100174/2020-46</t>
  </si>
  <si>
    <t>12120.100455/2022-61</t>
  </si>
  <si>
    <t>03101.101041/2023-77</t>
  </si>
  <si>
    <t>03101.102986/2023-14</t>
  </si>
  <si>
    <t>03101.002108/2024-72</t>
  </si>
  <si>
    <t>03400.000626/2014-13</t>
  </si>
  <si>
    <t>03400.001078/2009-73</t>
  </si>
  <si>
    <t>03400.000003/2018-66</t>
  </si>
  <si>
    <t>12120.100121/2021-14</t>
  </si>
  <si>
    <t>03400.001010/2014-51</t>
  </si>
  <si>
    <t>12120.100476/2021-03</t>
  </si>
  <si>
    <t>12120.100407/2022-72</t>
  </si>
  <si>
    <t>03101.102095/2023-50</t>
  </si>
  <si>
    <t>03400.000527/2017-76</t>
  </si>
  <si>
    <t>12120.100427/2022-43</t>
  </si>
  <si>
    <t>12120.100395/2022-86</t>
  </si>
  <si>
    <t>03400.000373/2017-12</t>
  </si>
  <si>
    <t>03400.000500/2018-64</t>
  </si>
  <si>
    <t>12120.100499/2022-91</t>
  </si>
  <si>
    <t>03101.102960/2023-68</t>
  </si>
  <si>
    <t>03400.000936/2013-49</t>
  </si>
  <si>
    <t>03400.000290/2017-23</t>
  </si>
  <si>
    <t>03101.000496/2024-57</t>
  </si>
  <si>
    <t>03400.001343/2012-19</t>
  </si>
  <si>
    <t>03400.001793/2009-14</t>
  </si>
  <si>
    <t>12120.100497/2019-04</t>
  </si>
  <si>
    <t>03400.000329/2017-11</t>
  </si>
  <si>
    <t>03400.000322/2017-91</t>
  </si>
  <si>
    <t>12120.100079/2022-12</t>
  </si>
  <si>
    <t>03400.000087/2014-12</t>
  </si>
  <si>
    <t>03101.001107/2024-19</t>
  </si>
  <si>
    <t>03101.000509/2024-98</t>
  </si>
  <si>
    <t>03400.001398/2006-81</t>
  </si>
  <si>
    <t>03400.001344/2014-25</t>
  </si>
  <si>
    <t>12120.100492/2022-79</t>
  </si>
  <si>
    <t>03400.000581/2014-79</t>
  </si>
  <si>
    <t>12120.100241/2020-22</t>
  </si>
  <si>
    <t>03400.200246/2015-50</t>
  </si>
  <si>
    <t>12120.100249/2020-99</t>
  </si>
  <si>
    <t>12120.100252/2020-11</t>
  </si>
  <si>
    <t>03400.000204/2018-63</t>
  </si>
  <si>
    <t>03400.000097/2006-30</t>
  </si>
  <si>
    <t>03400.001354/2007-31</t>
  </si>
  <si>
    <t>03400.000676/2018-16</t>
  </si>
  <si>
    <t>03400.000094/2019-11</t>
  </si>
  <si>
    <t>12120.100859/2019-59</t>
  </si>
  <si>
    <t>03101.002321/2024-84</t>
  </si>
  <si>
    <t>12120.100323/2021-58</t>
  </si>
  <si>
    <t>03400.000633/2017-50</t>
  </si>
  <si>
    <t>12120.100458/2022-02</t>
  </si>
  <si>
    <t>03101.101996/2023-24</t>
  </si>
  <si>
    <t>03400.001255/2011-36</t>
  </si>
  <si>
    <t>03400.000582/2014-13</t>
  </si>
  <si>
    <t>12120.100513/2021-75</t>
  </si>
  <si>
    <t>12120.100533/2021-46</t>
  </si>
  <si>
    <t>12120.100563/2021-52</t>
  </si>
  <si>
    <t>03400.001338/2005-87</t>
  </si>
  <si>
    <t>03400.001143/2006-18</t>
  </si>
  <si>
    <t>03400.001755/2010-97</t>
  </si>
  <si>
    <t>03400.000023/2014-11</t>
  </si>
  <si>
    <t>03400.000013/2014-78</t>
  </si>
  <si>
    <t>03400.000532/2014-36</t>
  </si>
  <si>
    <t>03400.001245/2014-43</t>
  </si>
  <si>
    <t>03400.001246/2014-98</t>
  </si>
  <si>
    <t>03400.000412/2017-81</t>
  </si>
  <si>
    <t>12120.100332/2020-68</t>
  </si>
  <si>
    <t>03101.101366/2023-50</t>
  </si>
  <si>
    <t>03400.000276/2018-19</t>
  </si>
  <si>
    <t>03101.000539/2024-02</t>
  </si>
  <si>
    <t>03101.000540/2024-29</t>
  </si>
  <si>
    <t>03400.000491/2003-25</t>
  </si>
  <si>
    <t>03400.000301/2013-41</t>
  </si>
  <si>
    <t>03400.200148/2015-12</t>
  </si>
  <si>
    <t>03400.200426/2015-31</t>
  </si>
  <si>
    <t>03400.000536/2017-67</t>
  </si>
  <si>
    <t>12120.100521/2022-01</t>
  </si>
  <si>
    <t>03400.000130/2015-12</t>
  </si>
  <si>
    <t>03400.000479/2017-16</t>
  </si>
  <si>
    <t>03400.000509/2017-94</t>
  </si>
  <si>
    <t>12120.100797/2019-85</t>
  </si>
  <si>
    <t>03400.000113/2014-02</t>
  </si>
  <si>
    <t>12120.100326/2021-91</t>
  </si>
  <si>
    <t>03101.000468/2024-30</t>
  </si>
  <si>
    <t>12120.100804/2019-49</t>
  </si>
  <si>
    <t>12120.100451/2022-82</t>
  </si>
  <si>
    <t>03101.000197/2024-12</t>
  </si>
  <si>
    <t>12120.100084/2022-17</t>
  </si>
  <si>
    <t>03400.000340/2017-72</t>
  </si>
  <si>
    <t>12120.100235/2020-75</t>
  </si>
  <si>
    <t>12120.100811/2022-46</t>
  </si>
  <si>
    <t>12120.100085/2021-81</t>
  </si>
  <si>
    <t>03101.102958/2023-99</t>
  </si>
  <si>
    <t>03101.000535/2024-16</t>
  </si>
  <si>
    <t>03101.000536/2024-61</t>
  </si>
  <si>
    <t>03400.000313/2017-08</t>
  </si>
  <si>
    <t>12120.100448/2022-69</t>
  </si>
  <si>
    <t>03400.000344/2017-51</t>
  </si>
  <si>
    <t>03400.000108/2018-15</t>
  </si>
  <si>
    <t>03400.000260/2014-74</t>
  </si>
  <si>
    <t>03101.100708/2023-14</t>
  </si>
  <si>
    <t>03400.002179/2003-76</t>
  </si>
  <si>
    <t>03400.001528/2012-23</t>
  </si>
  <si>
    <t>03400.200349/2015-10</t>
  </si>
  <si>
    <t>12120.100275/2020-17</t>
  </si>
  <si>
    <t>12120.100312/2022-59</t>
  </si>
  <si>
    <t>03101.102171/2023-27</t>
  </si>
  <si>
    <t>03400.000054/2019-79</t>
  </si>
  <si>
    <t>03101.101036/2023-64</t>
  </si>
  <si>
    <t>12120.100344/2021-73</t>
  </si>
  <si>
    <t>03400.000581/2018-01</t>
  </si>
  <si>
    <t>12120.100542/2021-37</t>
  </si>
  <si>
    <t>03400.000062/2014-19</t>
  </si>
  <si>
    <t>03400.000635/2017-49</t>
  </si>
  <si>
    <t>12120.100293/2022-61</t>
  </si>
  <si>
    <t>03400.000705/2014-16</t>
  </si>
  <si>
    <t>03400.200074/2015-14</t>
  </si>
  <si>
    <t>12120.100555/2021-14</t>
  </si>
  <si>
    <t>03101.101203/2023-77</t>
  </si>
  <si>
    <t>03101.002129/2024-98</t>
  </si>
  <si>
    <t>03000.002168/2009-94</t>
  </si>
  <si>
    <t>03400.000599/2013-90</t>
  </si>
  <si>
    <t>03400.000939/2013-82</t>
  </si>
  <si>
    <t>03400.000259/2014-40</t>
  </si>
  <si>
    <t>03400.001028/2014-53</t>
  </si>
  <si>
    <t>03400.000529/2017-65</t>
  </si>
  <si>
    <t>03101.001041/2024-59</t>
  </si>
  <si>
    <t>03400.001189/2014-47</t>
  </si>
  <si>
    <t>03101.002126/2024-54</t>
  </si>
  <si>
    <t>03400.000075/2006-70</t>
  </si>
  <si>
    <t>03400.000425/2018-31</t>
  </si>
  <si>
    <t>12120.100328/2020-08</t>
  </si>
  <si>
    <t>12120.100667/2020-86</t>
  </si>
  <si>
    <t>03400.000053/2016-81</t>
  </si>
  <si>
    <t>03400.001377/2013-94</t>
  </si>
  <si>
    <t>03400.000760/2014-14</t>
  </si>
  <si>
    <t>03400.000045/2006-63</t>
  </si>
  <si>
    <t>03400.000615/2017-78</t>
  </si>
  <si>
    <t>12120.100600/2022-11</t>
  </si>
  <si>
    <t>12120.100539/2021-13</t>
  </si>
  <si>
    <t>12120.100545/2019-56</t>
  </si>
  <si>
    <t>03400.200379/2015-26</t>
  </si>
  <si>
    <t>03400.000154/2016-52</t>
  </si>
  <si>
    <t>03101.101056/2023-35</t>
  </si>
  <si>
    <t>03101.002192/2024-24</t>
  </si>
  <si>
    <t>03400.001136/2007-05</t>
  </si>
  <si>
    <t>03400.000923/2014-51</t>
  </si>
  <si>
    <t>12120.100948/2019-03</t>
  </si>
  <si>
    <t>03400.000056/2006-43</t>
  </si>
  <si>
    <t>03400.000558/2017-27</t>
  </si>
  <si>
    <t>03400.000410/2016-10</t>
  </si>
  <si>
    <t>12120.100497/2022-00</t>
  </si>
  <si>
    <t>03400.000501/2017-28</t>
  </si>
  <si>
    <t>03400.000074/2019-40</t>
  </si>
  <si>
    <t>12120.100250/2020-13</t>
  </si>
  <si>
    <t>03400.001428/2006-59</t>
  </si>
  <si>
    <t>03400.000552/2014-15</t>
  </si>
  <si>
    <t>03400.001124/2014-00</t>
  </si>
  <si>
    <t>03400.000293/2016-86</t>
  </si>
  <si>
    <t>12120.100340/2021-95</t>
  </si>
  <si>
    <t>12120.100537/2021-24</t>
  </si>
  <si>
    <t>12120.100429/2022-32</t>
  </si>
  <si>
    <t>12120.100447/2022-14</t>
  </si>
  <si>
    <t>03101.102071/2023-09</t>
  </si>
  <si>
    <t>03101.102072/2023-45</t>
  </si>
  <si>
    <t>03101.102945/2023-10</t>
  </si>
  <si>
    <t>03101.001534/2024-99</t>
  </si>
  <si>
    <t>12120.100332/2021-49</t>
  </si>
  <si>
    <t>03400.000134/2018-43</t>
  </si>
  <si>
    <t>03400.001915/2010-06</t>
  </si>
  <si>
    <t>03400.000012/2014-23</t>
  </si>
  <si>
    <t>03400.000587/2016-16</t>
  </si>
  <si>
    <t>03400.000358/2017-74</t>
  </si>
  <si>
    <t>12120.100021/2022-61</t>
  </si>
  <si>
    <t>12120.100354/2022-90</t>
  </si>
  <si>
    <t>12120.100588/2019-31</t>
  </si>
  <si>
    <t>12120.100338/2021-16</t>
  </si>
  <si>
    <t>03400.000217/2014-17</t>
  </si>
  <si>
    <t>03400.001128/2014-80</t>
  </si>
  <si>
    <t>03400.200347/2015-21</t>
  </si>
  <si>
    <t>03400.000043/2016-46</t>
  </si>
  <si>
    <t>03400.000591/2016-76</t>
  </si>
  <si>
    <t>03400.000393/2016-11</t>
  </si>
  <si>
    <t>12120.100300/2020-62</t>
  </si>
  <si>
    <t>12120.100337/2020-91</t>
  </si>
  <si>
    <t>12120.100126/2022-10</t>
  </si>
  <si>
    <t>03101.102901/2023-90</t>
  </si>
  <si>
    <t>03101.000178/2024-96</t>
  </si>
  <si>
    <t>03101.000050/2024-22</t>
  </si>
  <si>
    <t>12120.100420/2022-21</t>
  </si>
  <si>
    <t>03101.103238/2023-41</t>
  </si>
  <si>
    <t>12120.100566/2020-13</t>
  </si>
  <si>
    <t>03400.000794/2013-10</t>
  </si>
  <si>
    <t>03400.000402/2018-27</t>
  </si>
  <si>
    <t>03400.000364/2017-21</t>
  </si>
  <si>
    <t>12120.100324/2021-01</t>
  </si>
  <si>
    <t>03100.000150/2005-04</t>
  </si>
  <si>
    <t>03400.001366/2010-61</t>
  </si>
  <si>
    <t>03400.001198/2013-57</t>
  </si>
  <si>
    <t>03400.200280/2015-24</t>
  </si>
  <si>
    <t>03400.000473/2018-20</t>
  </si>
  <si>
    <t>12120.100355/2020-72</t>
  </si>
  <si>
    <t>12120.100748/2020-86</t>
  </si>
  <si>
    <t>03400.000043/2019-99</t>
  </si>
  <si>
    <t>12120.100440/2019-05</t>
  </si>
  <si>
    <t>03101.102956/2023-08</t>
  </si>
  <si>
    <t>03400.000016/2015-92</t>
  </si>
  <si>
    <t>12120.100085/2022-61</t>
  </si>
  <si>
    <t>03101.101715/2023-33</t>
  </si>
  <si>
    <t>03400.000930/2006-42</t>
  </si>
  <si>
    <t>03101.102943/2023-21</t>
  </si>
  <si>
    <t>03400.000543/2016-88</t>
  </si>
  <si>
    <t>12120.100115/2022-30</t>
  </si>
  <si>
    <t>12120.100845/2022-31</t>
  </si>
  <si>
    <t>03400.000312/2017-55</t>
  </si>
  <si>
    <t>03400.000225/2018-89</t>
  </si>
  <si>
    <t>12120.100453/2022-71</t>
  </si>
  <si>
    <t>03101.101076/2023-14</t>
  </si>
  <si>
    <t>03101.101831/2023-52</t>
  </si>
  <si>
    <t>03101.102174/2023-61</t>
  </si>
  <si>
    <t>03101.102936/2023-29</t>
  </si>
  <si>
    <t>03400.000332/2017-26</t>
  </si>
  <si>
    <t>03400.001809/2011-03</t>
  </si>
  <si>
    <t>03400.000132/2018-54</t>
  </si>
  <si>
    <t>03400.000551/2014-62</t>
  </si>
  <si>
    <t>03400.001199/2013-00</t>
  </si>
  <si>
    <t>03400.000151/2016-19</t>
  </si>
  <si>
    <t>12120.100546/2019-09</t>
  </si>
  <si>
    <t>12120.100858/2019-12</t>
  </si>
  <si>
    <t>12120.100522/2022-47</t>
  </si>
  <si>
    <t>03400.001012/2009-83</t>
  </si>
  <si>
    <t>03400.000571/2017-86</t>
  </si>
  <si>
    <t>03400.000577/2018-34</t>
  </si>
  <si>
    <t>03400.000098/2016-56</t>
  </si>
  <si>
    <t>12120.100526/2021-44</t>
  </si>
  <si>
    <t>12120.100276/2020-61</t>
  </si>
  <si>
    <t>03101.000510/2024-12</t>
  </si>
  <si>
    <t>03400.000379/2017-90</t>
  </si>
  <si>
    <t>12120.100292/2020-54</t>
  </si>
  <si>
    <t>03400.001485/2005-57</t>
  </si>
  <si>
    <t>03400.000501/2016-47</t>
  </si>
  <si>
    <t>12120.100504/2021-84</t>
  </si>
  <si>
    <t>03400.001125/2014-46</t>
  </si>
  <si>
    <t>03400.000750/2007-41</t>
  </si>
  <si>
    <t>03000.003409/2010-56</t>
  </si>
  <si>
    <t>03400.000553/2011-17</t>
  </si>
  <si>
    <t>03400.000040/2018-74</t>
  </si>
  <si>
    <t>12120.100529/2021-88</t>
  </si>
  <si>
    <t>12120.100482/2022-33</t>
  </si>
  <si>
    <t>12120.100855/2022-76</t>
  </si>
  <si>
    <t>03400.000213/2017-73</t>
  </si>
  <si>
    <t>12120.100446/2022-70</t>
  </si>
  <si>
    <t>03101.103414/2023-44</t>
  </si>
  <si>
    <t>03400.000505/2017-14</t>
  </si>
  <si>
    <t>03101.000545/2024-51</t>
  </si>
  <si>
    <t>12120.100527/2019-74</t>
  </si>
  <si>
    <t>03400.200344/2015-97</t>
  </si>
  <si>
    <t>03400.000153/2018-70</t>
  </si>
  <si>
    <t>03400.000525/2012-72</t>
  </si>
  <si>
    <t>03000.001895/2009-34</t>
  </si>
  <si>
    <t>03400.001147/2013-25</t>
  </si>
  <si>
    <t>03400.001456/2005-95</t>
  </si>
  <si>
    <t>03400.001975/2005-53</t>
  </si>
  <si>
    <t>03400.000617/2008-76</t>
  </si>
  <si>
    <t>71000.573734/2008-17</t>
  </si>
  <si>
    <t>03400.001846/2008-16</t>
  </si>
  <si>
    <t>03400.002084/2008-67</t>
  </si>
  <si>
    <t>03400.000207/2009-14</t>
  </si>
  <si>
    <t>03400.000236/2009-78</t>
  </si>
  <si>
    <t>03400.000370/2009-79</t>
  </si>
  <si>
    <t>04905.003986/2009-83</t>
  </si>
  <si>
    <t>03400.001404/2009-42</t>
  </si>
  <si>
    <t>03400.001486/2009-25</t>
  </si>
  <si>
    <t>03000.000832/2010-02</t>
  </si>
  <si>
    <t>03400.000833/2010-36</t>
  </si>
  <si>
    <t>03400.001024/2010-41</t>
  </si>
  <si>
    <t>03400.000370/2012-74</t>
  </si>
  <si>
    <t>03400.000524/2016-51</t>
  </si>
  <si>
    <t>03400.000973/2012-76</t>
  </si>
  <si>
    <t>03400.001077/2013-13</t>
  </si>
  <si>
    <t>03400.001393/2013-87</t>
  </si>
  <si>
    <t>03400.000759/2014-81</t>
  </si>
  <si>
    <t>03400.200202/2015-20</t>
  </si>
  <si>
    <t>03400.000064/2017-42</t>
  </si>
  <si>
    <t>03400.000354/2017-96</t>
  </si>
  <si>
    <t>12120.100500/2019-81</t>
  </si>
  <si>
    <t>12120.100633/2019-58</t>
  </si>
  <si>
    <t>12120.100811/2019-41</t>
  </si>
  <si>
    <t>12120.100822/2019-21</t>
  </si>
  <si>
    <t>12120.100209/2020-47</t>
  </si>
  <si>
    <t>12120.100283/2020-63</t>
  </si>
  <si>
    <t>12120.100265/2021-62</t>
  </si>
  <si>
    <t>12120.100343/2021-29</t>
  </si>
  <si>
    <t>12120.100294/2021-24</t>
  </si>
  <si>
    <t>12120.100468/2021-59</t>
  </si>
  <si>
    <t>12120.100278/2022-12</t>
  </si>
  <si>
    <t>12120.100479/2022-10</t>
  </si>
  <si>
    <t>03101.100950/2023-98</t>
  </si>
  <si>
    <t>03101.102110/2023-60</t>
  </si>
  <si>
    <t>03101.102069/2023-21</t>
  </si>
  <si>
    <t>03101.102122/2023-94</t>
  </si>
  <si>
    <t>03101.102105/2023-57</t>
  </si>
  <si>
    <t>03101.102933/2023-95</t>
  </si>
  <si>
    <t>03101.102934/2023-30</t>
  </si>
  <si>
    <t>03101.102962/2023-57</t>
  </si>
  <si>
    <t>03101.103248/2023-86</t>
  </si>
  <si>
    <t>03101.000195/2024-23</t>
  </si>
  <si>
    <t>03101.000523/2024-91</t>
  </si>
  <si>
    <t>03101.001152/2024-65</t>
  </si>
  <si>
    <t>03101.002114/2024-20</t>
  </si>
  <si>
    <t>03101.002147/2024-70</t>
  </si>
  <si>
    <t>03400.000322/2018-71</t>
  </si>
  <si>
    <t>12120.100402/2022-40</t>
  </si>
  <si>
    <t>03101.001082/2024-45</t>
  </si>
  <si>
    <t>03400.000418/2017-59</t>
  </si>
  <si>
    <t>03400.000466/2017-47</t>
  </si>
  <si>
    <t>03400.000394/2017-38</t>
  </si>
  <si>
    <t>03101.000507/2024-07</t>
  </si>
  <si>
    <t>12120.100722/2022-08</t>
  </si>
  <si>
    <t>03400.000018/2018-24</t>
  </si>
  <si>
    <t>24/04/2010 00:00</t>
  </si>
  <si>
    <t>12/12/1999 00:00</t>
  </si>
  <si>
    <t>08/03/2001 00:00</t>
  </si>
  <si>
    <t>27/09/2007 00:00</t>
  </si>
  <si>
    <t>05/05/2005 00:00</t>
  </si>
  <si>
    <t>25/01/2001 00:00</t>
  </si>
  <si>
    <t>31/03/1991 00:00</t>
  </si>
  <si>
    <t>06/09/2002 00:00</t>
  </si>
  <si>
    <t>28/05/2014 00:00</t>
  </si>
  <si>
    <t>06/12/2008 00:00</t>
  </si>
  <si>
    <t>17/12/1996 00:00</t>
  </si>
  <si>
    <t>19/07/2003 00:00</t>
  </si>
  <si>
    <t>09/02/2018 00:00</t>
  </si>
  <si>
    <t>26/09/2016 00:00</t>
  </si>
  <si>
    <t>19/09/2016 00:00</t>
  </si>
  <si>
    <t>21/12/2016 00:00</t>
  </si>
  <si>
    <t>28/12/2016 00:00</t>
  </si>
  <si>
    <t>28/03/1993 00:00</t>
  </si>
  <si>
    <t>11/06/2006 00:00</t>
  </si>
  <si>
    <t>28/02/2021 00:00</t>
  </si>
  <si>
    <t>10/09/2019 00:00</t>
  </si>
  <si>
    <t>17/03/2015 00:00</t>
  </si>
  <si>
    <t>09/02/1998 00:00</t>
  </si>
  <si>
    <t>20/03/1991 00:00</t>
  </si>
  <si>
    <t>01/03/2001 00:00</t>
  </si>
  <si>
    <t>27/12/2004 00:00</t>
  </si>
  <si>
    <t>30/09/2007 00:00</t>
  </si>
  <si>
    <t>21/08/2002 00:00</t>
  </si>
  <si>
    <t>30/11/2012 00:00</t>
  </si>
  <si>
    <t>08/05/2004 00:00</t>
  </si>
  <si>
    <t>31/03/2008 00:00</t>
  </si>
  <si>
    <t>28/01/1999 00:00</t>
  </si>
  <si>
    <t>04/07/2010 00:00</t>
  </si>
  <si>
    <t>29/10/2014 00:00</t>
  </si>
  <si>
    <t>08/07/2011 00:00</t>
  </si>
  <si>
    <t>19/01/2013 00:00</t>
  </si>
  <si>
    <t>17/04/2014 00:00</t>
  </si>
  <si>
    <t>06/02/1996 00:00</t>
  </si>
  <si>
    <t>02/11/2011 00:00</t>
  </si>
  <si>
    <t>04/06/2007 00:00</t>
  </si>
  <si>
    <t>31/08/1997 00:00</t>
  </si>
  <si>
    <t>14/01/2001 00:00</t>
  </si>
  <si>
    <t>20/12/2015 00:00</t>
  </si>
  <si>
    <t>13/07/2014 00:00</t>
  </si>
  <si>
    <t>02/12/2015 00:00</t>
  </si>
  <si>
    <t>07/08/2019 00:00</t>
  </si>
  <si>
    <t>25/05/2017 00:00</t>
  </si>
  <si>
    <t>26/08/2017 00:00</t>
  </si>
  <si>
    <t>18/12/1996 00:00</t>
  </si>
  <si>
    <t>22/01/2003 00:00</t>
  </si>
  <si>
    <t>30/09/2016 00:00</t>
  </si>
  <si>
    <t>09/01/2018 00:00</t>
  </si>
  <si>
    <t>25/07/2018 00:00</t>
  </si>
  <si>
    <t>23/07/2006 00:00</t>
  </si>
  <si>
    <t>30/07/2007 00:00</t>
  </si>
  <si>
    <t>12/08/2002 00:00</t>
  </si>
  <si>
    <t>10/08/2008 00:00</t>
  </si>
  <si>
    <t>29/05/2010 00:00</t>
  </si>
  <si>
    <t>23/02/2010 00:00</t>
  </si>
  <si>
    <t>30/05/2017 00:00</t>
  </si>
  <si>
    <t>08/12/2014 00:00</t>
  </si>
  <si>
    <t>03/03/2015 00:00</t>
  </si>
  <si>
    <t>27/09/2015 00:00</t>
  </si>
  <si>
    <t>14/06/2017 00:00</t>
  </si>
  <si>
    <t>25/06/2019 00:00</t>
  </si>
  <si>
    <t>23/09/2019 00:00</t>
  </si>
  <si>
    <t>21/11/2024 00:00</t>
  </si>
  <si>
    <t>29/03/2228 00:00</t>
  </si>
  <si>
    <t>31/03/2020 00:00</t>
  </si>
  <si>
    <t>31/01/2015 00:00</t>
  </si>
  <si>
    <t>30/12/2028 00:00</t>
  </si>
  <si>
    <t>10/11/2013 00:00</t>
  </si>
  <si>
    <t>06/07/1994 00:00</t>
  </si>
  <si>
    <t>21/05/2002 00:00</t>
  </si>
  <si>
    <t>02/09/2018 00:00</t>
  </si>
  <si>
    <t>25/11/2015 00:00</t>
  </si>
  <si>
    <t>31/10/2016 00:00</t>
  </si>
  <si>
    <t>30/07/2013 00:00</t>
  </si>
  <si>
    <t>28/08/2017 00:00</t>
  </si>
  <si>
    <t>01/06/2021 00:00</t>
  </si>
  <si>
    <t>28/12/2022 00:00</t>
  </si>
  <si>
    <t>30/04/2021 00:00</t>
  </si>
  <si>
    <t>05/11/2015 00:00</t>
  </si>
  <si>
    <t>30/03/2003 00:00</t>
  </si>
  <si>
    <t>21/02/2024 00:00</t>
  </si>
  <si>
    <t>27/01/1997 00:00</t>
  </si>
  <si>
    <t>01/07/2005 00:00</t>
  </si>
  <si>
    <t>28/09/2013 00:00</t>
  </si>
  <si>
    <t>16/12/2018 00:00</t>
  </si>
  <si>
    <t>19/02/2023 00:00</t>
  </si>
  <si>
    <t>11/03/2023 00:00</t>
  </si>
  <si>
    <t>15/07/1994 00:00</t>
  </si>
  <si>
    <t>23/12/2002 00:00</t>
  </si>
  <si>
    <t>22/05/2006 00:00</t>
  </si>
  <si>
    <t>12/01/2022 00:00</t>
  </si>
  <si>
    <t>20/12/2022 00:00</t>
  </si>
  <si>
    <t>22/01/2024 00:00</t>
  </si>
  <si>
    <t>28/07/2003 00:00</t>
  </si>
  <si>
    <t>20/07/2008 00:00</t>
  </si>
  <si>
    <t>08/08/2015 00:00</t>
  </si>
  <si>
    <t>25/06/2010 00:00</t>
  </si>
  <si>
    <t>05/11/2012 00:00</t>
  </si>
  <si>
    <t>22/07/2013 00:00</t>
  </si>
  <si>
    <t>01/01/2020 00:00</t>
  </si>
  <si>
    <t>17/06/2016 00:00</t>
  </si>
  <si>
    <t>26/07/1999 00:00</t>
  </si>
  <si>
    <t>10/07/2002 00:00</t>
  </si>
  <si>
    <t>28/02/2015 00:00</t>
  </si>
  <si>
    <t>29/08/2016 00:00</t>
  </si>
  <si>
    <t>01/09/2019 00:00</t>
  </si>
  <si>
    <t>19/10/2017 00:00</t>
  </si>
  <si>
    <t>19/05/2015 00:00</t>
  </si>
  <si>
    <t>22/04/2005 00:00</t>
  </si>
  <si>
    <t>22/05/2023 00:00</t>
  </si>
  <si>
    <t>22/06/2015 00:00</t>
  </si>
  <si>
    <t>26/10/2026 00:00</t>
  </si>
  <si>
    <t>28/02/2020 00:00</t>
  </si>
  <si>
    <t>30/04/2022 00:00</t>
  </si>
  <si>
    <t>03/05/2022 00:00</t>
  </si>
  <si>
    <t>20/12/2008 00:00</t>
  </si>
  <si>
    <t>01/12/2015 00:00</t>
  </si>
  <si>
    <t>02/08/2022 00:00</t>
  </si>
  <si>
    <t>19/12/2022 00:00</t>
  </si>
  <si>
    <t>21/04/2018 00:00</t>
  </si>
  <si>
    <t>20/02/2023 00:00</t>
  </si>
  <si>
    <t>28/05/2026 00:00</t>
  </si>
  <si>
    <t>19/04/2026 00:00</t>
  </si>
  <si>
    <t>22/07/2015 00:00</t>
  </si>
  <si>
    <t>27/04/2012 00:00</t>
  </si>
  <si>
    <t>30/12/2013 00:00</t>
  </si>
  <si>
    <t>21/11/2023 00:00</t>
  </si>
  <si>
    <t>22/08/2017 00:00</t>
  </si>
  <si>
    <t>16/03/2000 00:00</t>
  </si>
  <si>
    <t>03/06/2012 00:00</t>
  </si>
  <si>
    <t>26/10/2016 00:00</t>
  </si>
  <si>
    <t>27/01/2022 00:00</t>
  </si>
  <si>
    <t>07/10/1998 00:00</t>
  </si>
  <si>
    <t>03/12/2011 00:00</t>
  </si>
  <si>
    <t>29/06/2009 00:00</t>
  </si>
  <si>
    <t>14/07/2019 00:00</t>
  </si>
  <si>
    <t>19/12/2011 00:00</t>
  </si>
  <si>
    <t>04/06/2022 00:00</t>
  </si>
  <si>
    <t>31/03/2024 00:00</t>
  </si>
  <si>
    <t>16/09/2014 00:00</t>
  </si>
  <si>
    <t>26/12/2016 00:00</t>
  </si>
  <si>
    <t>14/06/2011 00:00</t>
  </si>
  <si>
    <t>22/09/2014 00:00</t>
  </si>
  <si>
    <t>24/11/2001 00:00</t>
  </si>
  <si>
    <t>22/12/2008 00:00</t>
  </si>
  <si>
    <t>20/05/2014 00:00</t>
  </si>
  <si>
    <t>06/06/2022 00:00</t>
  </si>
  <si>
    <t>18/12/2022 00:00</t>
  </si>
  <si>
    <t>16/07/2023 00:00</t>
  </si>
  <si>
    <t>25/06/2018 00:00</t>
  </si>
  <si>
    <t>30/01/2023 00:00</t>
  </si>
  <si>
    <t>05/10/2021 00:00</t>
  </si>
  <si>
    <t>18/02/2017 00:00</t>
  </si>
  <si>
    <t>29/11/2020 00:00</t>
  </si>
  <si>
    <t>09/02/1991 00:00</t>
  </si>
  <si>
    <t>11/07/2000 00:00</t>
  </si>
  <si>
    <t>10/01/2000 00:00</t>
  </si>
  <si>
    <t>14/11/2023 00:00</t>
  </si>
  <si>
    <t>09/10/2022 00:00</t>
  </si>
  <si>
    <t>28/09/2022 00:00</t>
  </si>
  <si>
    <t>30/07/2005 00:00</t>
  </si>
  <si>
    <t>14/08/2012 00:00</t>
  </si>
  <si>
    <t>12/08/2024 00:00</t>
  </si>
  <si>
    <t>08/12/1999 00:00</t>
  </si>
  <si>
    <t>29/03/2004 00:00</t>
  </si>
  <si>
    <t>05/07/2017 00:00</t>
  </si>
  <si>
    <t>10/06/2017 00:00</t>
  </si>
  <si>
    <t>22/02/2000 00:00</t>
  </si>
  <si>
    <t>06/07/1996 00:00</t>
  </si>
  <si>
    <t>13/10/1997 00:00</t>
  </si>
  <si>
    <t>14/03/1991 00:00</t>
  </si>
  <si>
    <t>31/03/1996 00:00</t>
  </si>
  <si>
    <t>31/03/1995 00:00</t>
  </si>
  <si>
    <t>12/11/1994 00:00</t>
  </si>
  <si>
    <t>12/05/1994 00:00</t>
  </si>
  <si>
    <t>31/03/1994 00:00</t>
  </si>
  <si>
    <t>29/10/1993 00:00</t>
  </si>
  <si>
    <t>16/03/2001 00:00</t>
  </si>
  <si>
    <t>15/09/1999 00:00</t>
  </si>
  <si>
    <t>26/06/2000 00:00</t>
  </si>
  <si>
    <t>08/08/2003 00:00</t>
  </si>
  <si>
    <t>29/04/2001 00:00</t>
  </si>
  <si>
    <t>05/06/2005 00:00</t>
  </si>
  <si>
    <t>22/11/1997 00:00</t>
  </si>
  <si>
    <t>31/05/2002 00:00</t>
  </si>
  <si>
    <t>14/03/2009 00:00</t>
  </si>
  <si>
    <t>30/04/1997 00:00</t>
  </si>
  <si>
    <t>11/10/1998 01:00</t>
  </si>
  <si>
    <t>29/04/2002 00:00</t>
  </si>
  <si>
    <t>04/12/2004 00:00</t>
  </si>
  <si>
    <t>13/03/2004 00:00</t>
  </si>
  <si>
    <t>18/05/2005 00:00</t>
  </si>
  <si>
    <t>24/11/2000 00:00</t>
  </si>
  <si>
    <t>30/04/1999 00:00</t>
  </si>
  <si>
    <t>27/07/2002 00:00</t>
  </si>
  <si>
    <t>07/12/2003 00:00</t>
  </si>
  <si>
    <t>24/01/2004 00:00</t>
  </si>
  <si>
    <t>26/09/2004 00:00</t>
  </si>
  <si>
    <t>23/11/2003 00:00</t>
  </si>
  <si>
    <t>17/07/2011 00:00</t>
  </si>
  <si>
    <t>30/12/2007 00:00</t>
  </si>
  <si>
    <t>30/09/2003 00:00</t>
  </si>
  <si>
    <t>19/05/2002 00:00</t>
  </si>
  <si>
    <t>31/07/2005 00:00</t>
  </si>
  <si>
    <t>18/12/2005 00:00</t>
  </si>
  <si>
    <t>23/06/2004 00:00</t>
  </si>
  <si>
    <t>08/01/2018 00:00</t>
  </si>
  <si>
    <t>01/01/4201 00:00</t>
  </si>
  <si>
    <t>25/01/2007 00:00</t>
  </si>
  <si>
    <t>31/05/2011 00:00</t>
  </si>
  <si>
    <t>03/01/2008 00:00</t>
  </si>
  <si>
    <t>30/10/2016 00:00</t>
  </si>
  <si>
    <t>30/12/2015 00:00</t>
  </si>
  <si>
    <t>29/12/2015 00:00</t>
  </si>
  <si>
    <t>26/03/2017 00:00</t>
  </si>
  <si>
    <t>09/09/2014 00:00</t>
  </si>
  <si>
    <t>28/12/2013 00:00</t>
  </si>
  <si>
    <t>17/04/2015 00:00</t>
  </si>
  <si>
    <t>COPIN</t>
  </si>
  <si>
    <t>COPSO</t>
  </si>
  <si>
    <t>CGMEU</t>
  </si>
  <si>
    <t>27/07/2013 00:00</t>
  </si>
  <si>
    <t>11/11/2024 00:00</t>
  </si>
  <si>
    <t>06/02/2022 00:00</t>
  </si>
  <si>
    <t>26/09/2024 00:00</t>
  </si>
  <si>
    <t>18/03/2026 00:00</t>
  </si>
  <si>
    <t>03/04/2010 00:00</t>
  </si>
  <si>
    <t>16/11/2024 00:00</t>
  </si>
  <si>
    <t>19/12/2025 00:00</t>
  </si>
  <si>
    <t>01/07/2022 00:00</t>
  </si>
  <si>
    <t>21/09/2019 00:00</t>
  </si>
  <si>
    <t>04/04/2015 00:00</t>
  </si>
  <si>
    <t>02/07/2026 00:00</t>
  </si>
  <si>
    <t>04/03/2011 00:00</t>
  </si>
  <si>
    <t>06/07/2013 00:00</t>
  </si>
  <si>
    <t>03/11/2018 00:00</t>
  </si>
  <si>
    <t>21/08/2020 00:00</t>
  </si>
  <si>
    <t>13/12/2020 00:00</t>
  </si>
  <si>
    <t>24/06/2021 00:00</t>
  </si>
  <si>
    <t>14/10/2021 00:00</t>
  </si>
  <si>
    <t>16/07/2022 00:00</t>
  </si>
  <si>
    <t>01/10/2024 00:00</t>
  </si>
  <si>
    <t>28/09/2025 00:00</t>
  </si>
  <si>
    <t>26/05/2019 00:00</t>
  </si>
  <si>
    <t>11/10/2020 00:00</t>
  </si>
  <si>
    <t>14/01/2011 00:00</t>
  </si>
  <si>
    <t>05/02/2020 00:00</t>
  </si>
  <si>
    <t>06/03/2014 00:00</t>
  </si>
  <si>
    <t>02/01/2020 00:00</t>
  </si>
  <si>
    <t>16/07/2011 00:00</t>
  </si>
  <si>
    <t>21/10/2014 00:00</t>
  </si>
  <si>
    <t>27/06/2020 00:00</t>
  </si>
  <si>
    <t>06/06/2010 00:00</t>
  </si>
  <si>
    <t>18/05/2011 00:00</t>
  </si>
  <si>
    <t>25/05/2022 00:00</t>
  </si>
  <si>
    <t>08/11/2024 00:00</t>
  </si>
  <si>
    <t>28/05/2012 00:00</t>
  </si>
  <si>
    <t>13/05/2016 00:00</t>
  </si>
  <si>
    <t>14/05/2023 00:00</t>
  </si>
  <si>
    <t>22/12/2024 00:00</t>
  </si>
  <si>
    <t>13/05/2026 00:00</t>
  </si>
  <si>
    <t>04/01/2014 00:00</t>
  </si>
  <si>
    <t>05/02/2012 00:00</t>
  </si>
  <si>
    <t>22/10/2015 00:00</t>
  </si>
  <si>
    <t>21/09/2020 00:00</t>
  </si>
  <si>
    <t>18/05/2006 00:00</t>
  </si>
  <si>
    <t>08/01/2010 00:00</t>
  </si>
  <si>
    <t>21/12/2013 00:00</t>
  </si>
  <si>
    <t>26/03/2016 00:00</t>
  </si>
  <si>
    <t>12/05/2025 00:00</t>
  </si>
  <si>
    <t>28/12/2008 00:00</t>
  </si>
  <si>
    <t>13/10/2013 00:00</t>
  </si>
  <si>
    <t>21/06/2025 00:00</t>
  </si>
  <si>
    <t>07/08/2015 00:00</t>
  </si>
  <si>
    <t>24/02/2024 00:00</t>
  </si>
  <si>
    <t>04/01/2015 00:00</t>
  </si>
  <si>
    <t>17/09/2022 00:00</t>
  </si>
  <si>
    <t>08/06/2009 00:00</t>
  </si>
  <si>
    <t>28/12/2009 00:00</t>
  </si>
  <si>
    <t>12/05/2011 00:00</t>
  </si>
  <si>
    <t>17/03/2012 00:00</t>
  </si>
  <si>
    <t>14/06/2014 00:00</t>
  </si>
  <si>
    <t>02/10/2016 00:00</t>
  </si>
  <si>
    <t>24/06/2011 00:00</t>
  </si>
  <si>
    <t>06/06/2009 00:00</t>
  </si>
  <si>
    <t>18/12/2010 00:00</t>
  </si>
  <si>
    <t>14/12/2013 00:00</t>
  </si>
  <si>
    <t>18/05/2014 00:00</t>
  </si>
  <si>
    <t>18/05/2008 00:00</t>
  </si>
  <si>
    <t>30/01/2011 00:00</t>
  </si>
  <si>
    <t>07/10/2013 00:00</t>
  </si>
  <si>
    <t>25/10/2020 00:00</t>
  </si>
  <si>
    <t>20/04/2014 00:00</t>
  </si>
  <si>
    <t>17/10/2015 00:00</t>
  </si>
  <si>
    <t>18/05/2013 00:00</t>
  </si>
  <si>
    <t>04/01/2013 00:00</t>
  </si>
  <si>
    <t>18/05/2025 00:00</t>
  </si>
  <si>
    <t>26/10/2002 00:00</t>
  </si>
  <si>
    <t>10/11/2019 00:00</t>
  </si>
  <si>
    <t>11/07/2013 00:00</t>
  </si>
  <si>
    <t>29/08/2010 00:00</t>
  </si>
  <si>
    <t>12/05/2018 00:00</t>
  </si>
  <si>
    <t>04/03/2009 00:00</t>
  </si>
  <si>
    <t>28/06/2009 00:00</t>
  </si>
  <si>
    <t>29/09/2009 00:00</t>
  </si>
  <si>
    <t>29/10/2007 00:00</t>
  </si>
  <si>
    <t>25/04/2010 00:00</t>
  </si>
  <si>
    <t>26/11/2010 00:00</t>
  </si>
  <si>
    <t>24/11/2016 00:00</t>
  </si>
  <si>
    <t>03/01/2014 00:00</t>
  </si>
  <si>
    <t>05/01/2017 00:00</t>
  </si>
  <si>
    <t>15/05/2021 00:00</t>
  </si>
  <si>
    <t>08/01/2011 00:00</t>
  </si>
  <si>
    <t>25/06/2006 00:00</t>
  </si>
  <si>
    <t>25/09/2010 00:00</t>
  </si>
  <si>
    <t>06/08/2016 00:00</t>
  </si>
  <si>
    <t>16/03/2014 00:00</t>
  </si>
  <si>
    <t>10/06/2007 00:00</t>
  </si>
  <si>
    <t>02/02/2014 00:00</t>
  </si>
  <si>
    <t>05/01/2014 00:00</t>
  </si>
  <si>
    <t>30/07/2023 00:00</t>
  </si>
  <si>
    <t>27/11/2021 00:00</t>
  </si>
  <si>
    <t>06/06/2011 00:00</t>
  </si>
  <si>
    <t>04/01/2016 00:00</t>
  </si>
  <si>
    <t>13/05/2018 00:00</t>
  </si>
  <si>
    <t>04/01/2012 00:00</t>
  </si>
  <si>
    <t>26/05/2020 00:00</t>
  </si>
  <si>
    <t>07/08/2025 00:00</t>
  </si>
  <si>
    <t>06/08/2022 00:00</t>
  </si>
  <si>
    <t>20/08/2015 00:00</t>
  </si>
  <si>
    <t>26/07/2014 00:00</t>
  </si>
  <si>
    <t>28/12/2010 00:00</t>
  </si>
  <si>
    <t>25/04/2025 00:00</t>
  </si>
  <si>
    <t>06/09/2025 00:00</t>
  </si>
  <si>
    <t>23/12/2017 00:00</t>
  </si>
  <si>
    <t>09/12/2017 00:00</t>
  </si>
  <si>
    <t>02/10/2011 00:00</t>
  </si>
  <si>
    <t>06/07/2014 00:00</t>
  </si>
  <si>
    <t>08/04/2018 00:00</t>
  </si>
  <si>
    <t>08/01/2012 00:00</t>
  </si>
  <si>
    <t>27/09/2012 00:00</t>
  </si>
  <si>
    <t>21/03/2018 00:00</t>
  </si>
  <si>
    <t>06/06/2012 00:00</t>
  </si>
  <si>
    <t>11/09/2000 00:00</t>
  </si>
  <si>
    <t>21/10/2012 01:00</t>
  </si>
  <si>
    <t>29/10/2011 00:00</t>
  </si>
  <si>
    <t>07/12/2008 00:00</t>
  </si>
  <si>
    <t>03/10/2017 00:00</t>
  </si>
  <si>
    <t>29/10/2013 00:00</t>
  </si>
  <si>
    <t>24/06/2022 00:00</t>
  </si>
  <si>
    <t>05/06/2022 00:00</t>
  </si>
  <si>
    <t>25/09/2012 00:00</t>
  </si>
  <si>
    <t>22/06/2013 00:00</t>
  </si>
  <si>
    <t>05/05/2022 00:00</t>
  </si>
  <si>
    <t>14/01/2013 00:00</t>
  </si>
  <si>
    <t>08/06/2011 00:00</t>
  </si>
  <si>
    <t>10/12/2012 00:00</t>
  </si>
  <si>
    <t>17/05/2009 00:00</t>
  </si>
  <si>
    <t>20/10/2016 00:00</t>
  </si>
  <si>
    <t>14/05/2007 00:00</t>
  </si>
  <si>
    <t>16/06/2012 00:00</t>
  </si>
  <si>
    <t>11/11/2012 00:00</t>
  </si>
  <si>
    <t>16/03/2007 00:00</t>
  </si>
  <si>
    <t>24/02/2007 00:00</t>
  </si>
  <si>
    <t>04/04/2013 00:00</t>
  </si>
  <si>
    <t>11/07/2010 00:00</t>
  </si>
  <si>
    <t>19/03/2011 00:00</t>
  </si>
  <si>
    <t>26/08/2012 00:00</t>
  </si>
  <si>
    <t>25/05/2013 00:00</t>
  </si>
  <si>
    <t>05/10/2013 00:00</t>
  </si>
  <si>
    <t>03/11/2013 00:00</t>
  </si>
  <si>
    <t>03/07/2015 00:00</t>
  </si>
  <si>
    <t>05/08/2017 00:00</t>
  </si>
  <si>
    <t>24/08/2019 00:00</t>
  </si>
  <si>
    <t>06/02/2023 00:00</t>
  </si>
  <si>
    <t>23/07/2022 00:00</t>
  </si>
  <si>
    <t>29/05/2022 00:00</t>
  </si>
  <si>
    <t>05/11/2022 00:00</t>
  </si>
  <si>
    <t>26/06/2017 18:07</t>
  </si>
  <si>
    <t>25/05/2022 14:38</t>
  </si>
  <si>
    <t>23/10/2019 16:05</t>
  </si>
  <si>
    <t>25/08/2020 09:44</t>
  </si>
  <si>
    <t>11/09/2018 18:05</t>
  </si>
  <si>
    <t>02/03/2020 17:19</t>
  </si>
  <si>
    <t>16/09/2022 16:53</t>
  </si>
  <si>
    <t>13/07/2018 17:35</t>
  </si>
  <si>
    <t>12/07/2024 15:22</t>
  </si>
  <si>
    <t>16/07/2018 19:58</t>
  </si>
  <si>
    <t>14/07/2017 10:50</t>
  </si>
  <si>
    <t>24/06/2022 18:32</t>
  </si>
  <si>
    <t>02/10/2023 12:13</t>
  </si>
  <si>
    <t>17/07/2013 14:25</t>
  </si>
  <si>
    <t>17/10/2016 18:33</t>
  </si>
  <si>
    <t>22/07/2022 16:16</t>
  </si>
  <si>
    <t>06/07/2023 19:14</t>
  </si>
  <si>
    <t>11/01/2024 10:45</t>
  </si>
  <si>
    <t>11/01/2024 10:49</t>
  </si>
  <si>
    <t>09/07/2024 12:01</t>
  </si>
  <si>
    <t>29/04/2020 14:44</t>
  </si>
  <si>
    <t>18/09/2023 09:50</t>
  </si>
  <si>
    <t>27/03/2017 11:38</t>
  </si>
  <si>
    <t>06/05/2022 11:29</t>
  </si>
  <si>
    <t>12/01/2024 18:42</t>
  </si>
  <si>
    <t>09/04/2024 18:57</t>
  </si>
  <si>
    <t>04/10/2012 14:23</t>
  </si>
  <si>
    <t>20/06/2022 16:37</t>
  </si>
  <si>
    <t>10/07/2023 14:31</t>
  </si>
  <si>
    <t>29/09/2023 17:43</t>
  </si>
  <si>
    <t>10/04/2024 17:57</t>
  </si>
  <si>
    <t>03/08/2016 19:09</t>
  </si>
  <si>
    <t>18/06/2018 17:35</t>
  </si>
  <si>
    <t>16/10/2018 18:36</t>
  </si>
  <si>
    <t>16/11/2018 17:56</t>
  </si>
  <si>
    <t>15/04/2019 18:37</t>
  </si>
  <si>
    <t>09/12/2019 17:15</t>
  </si>
  <si>
    <t>14/05/2020 15:35</t>
  </si>
  <si>
    <t>24/04/2020 13:02</t>
  </si>
  <si>
    <t>14/05/2020 15:43</t>
  </si>
  <si>
    <t>04/06/2020 20:03</t>
  </si>
  <si>
    <t>29/07/2020 18:50</t>
  </si>
  <si>
    <t>13/07/2021 17:24</t>
  </si>
  <si>
    <t>04/07/2023 17:29</t>
  </si>
  <si>
    <t>04/07/2023 17:24</t>
  </si>
  <si>
    <t>04/07/2023 17:25</t>
  </si>
  <si>
    <t>02/10/2023 09:37</t>
  </si>
  <si>
    <t>11/04/2024 16:01</t>
  </si>
  <si>
    <t>11/04/2024 15:40</t>
  </si>
  <si>
    <t>11/04/2024 15:55</t>
  </si>
  <si>
    <t>11/07/2024 18:39</t>
  </si>
  <si>
    <t>26/10/2016 11:07</t>
  </si>
  <si>
    <t>12/12/2016 17:39</t>
  </si>
  <si>
    <t>29/06/2018 16:31</t>
  </si>
  <si>
    <t>28/02/2019 16:42</t>
  </si>
  <si>
    <t>08/10/2019 17:23</t>
  </si>
  <si>
    <t>17/06/2020 13:52</t>
  </si>
  <si>
    <t>12/01/2024 17:14</t>
  </si>
  <si>
    <t>12/07/2024 15:41</t>
  </si>
  <si>
    <t>12/07/2024 15:46</t>
  </si>
  <si>
    <t>27/11/2017 16:17</t>
  </si>
  <si>
    <t>01/08/2017 21:01</t>
  </si>
  <si>
    <t>01/08/2017 21:08</t>
  </si>
  <si>
    <t>28/09/2023 17:58</t>
  </si>
  <si>
    <t>10/04/2024 16:56</t>
  </si>
  <si>
    <t>18/02/2016 11:20</t>
  </si>
  <si>
    <t>18/02/2016 11:23</t>
  </si>
  <si>
    <t>14/09/2023 11:23</t>
  </si>
  <si>
    <t>20/03/2014 17:13</t>
  </si>
  <si>
    <t>02/07/2014 10:38</t>
  </si>
  <si>
    <t>17/10/2014 16:00</t>
  </si>
  <si>
    <t>30/07/2021 09:48</t>
  </si>
  <si>
    <t>12/04/2023 08:11</t>
  </si>
  <si>
    <t>29/09/2023 18:33</t>
  </si>
  <si>
    <t>19/12/2017 11:23</t>
  </si>
  <si>
    <t>08/02/2022 17:37</t>
  </si>
  <si>
    <t>22/07/2022 19:50</t>
  </si>
  <si>
    <t>07/07/2017 18:38</t>
  </si>
  <si>
    <t>10/11/2017 15:52</t>
  </si>
  <si>
    <t>01/11/2019 11:19</t>
  </si>
  <si>
    <t>21/06/2021 12:05</t>
  </si>
  <si>
    <t>24/10/2013 18:24</t>
  </si>
  <si>
    <t>24/08/2016 11:16</t>
  </si>
  <si>
    <t>25/05/2020 16:39</t>
  </si>
  <si>
    <t>29/09/2023 19:18</t>
  </si>
  <si>
    <t>23/07/2013 09:13</t>
  </si>
  <si>
    <t>12/04/2024 14:32</t>
  </si>
  <si>
    <t>26/11/2020 14:02</t>
  </si>
  <si>
    <t>22/07/2022 19:07</t>
  </si>
  <si>
    <t>02/10/2023 11:27</t>
  </si>
  <si>
    <t>12/04/2024 14:34</t>
  </si>
  <si>
    <t>24/11/2016 12:46</t>
  </si>
  <si>
    <t>11/07/2016 17:46</t>
  </si>
  <si>
    <t>22/07/2022 14:12</t>
  </si>
  <si>
    <t>14/07/2021 11:05</t>
  </si>
  <si>
    <t>19/02/2024 18:12</t>
  </si>
  <si>
    <t>07/11/2017 16:34</t>
  </si>
  <si>
    <t>19/06/2013 10:27</t>
  </si>
  <si>
    <t>01/10/2015 14:22</t>
  </si>
  <si>
    <t>27/09/2017 11:29</t>
  </si>
  <si>
    <t>28/10/2011 10:22</t>
  </si>
  <si>
    <t>22/08/2013 11:15</t>
  </si>
  <si>
    <t>14/06/2017 16:06</t>
  </si>
  <si>
    <t>06/11/2018 17:33</t>
  </si>
  <si>
    <t>12/04/2019 14:53</t>
  </si>
  <si>
    <t>19/06/2023 16:42</t>
  </si>
  <si>
    <t>16/01/2024 18:29</t>
  </si>
  <si>
    <t>19/03/2024 14:30</t>
  </si>
  <si>
    <t>26/07/2017 10:09</t>
  </si>
  <si>
    <t>12/02/2016 11:49</t>
  </si>
  <si>
    <t>12/04/2013 17:02</t>
  </si>
  <si>
    <t>03/06/2013 16:06</t>
  </si>
  <si>
    <t>26/08/2013 12:07</t>
  </si>
  <si>
    <t>25/11/2013 13:07</t>
  </si>
  <si>
    <t>15/05/2015 19:11</t>
  </si>
  <si>
    <t>04/12/2018 16:12</t>
  </si>
  <si>
    <t>05/03/2021 16:02</t>
  </si>
  <si>
    <t>03/08/2021 16:21</t>
  </si>
  <si>
    <t>27/06/2022 16:14</t>
  </si>
  <si>
    <t>20/07/2022 18:37</t>
  </si>
  <si>
    <t>21/07/2022 20:19</t>
  </si>
  <si>
    <t>20/07/2022 18:42</t>
  </si>
  <si>
    <t>27/06/2023 18:06</t>
  </si>
  <si>
    <t>29/09/2023 16:41</t>
  </si>
  <si>
    <t>05/01/2024 19:29</t>
  </si>
  <si>
    <t>12/04/2024 15:52</t>
  </si>
  <si>
    <t>17/10/2013 10:51</t>
  </si>
  <si>
    <t>24/07/2014 10:57</t>
  </si>
  <si>
    <t>21/03/2016 15:50</t>
  </si>
  <si>
    <t>14/07/2017 11:07</t>
  </si>
  <si>
    <t>20/10/2017 16:13</t>
  </si>
  <si>
    <t>08/03/2019 17:14</t>
  </si>
  <si>
    <t>15/07/2022 23:30</t>
  </si>
  <si>
    <t>22/07/2022 20:35</t>
  </si>
  <si>
    <t>11/04/2023 22:05</t>
  </si>
  <si>
    <t>04/07/2024 14:39</t>
  </si>
  <si>
    <t>11/07/2024 19:40</t>
  </si>
  <si>
    <t>30/10/2018 17:40</t>
  </si>
  <si>
    <t>01/10/2019 17:28</t>
  </si>
  <si>
    <t>11/03/2021 18:07</t>
  </si>
  <si>
    <t>15/01/2021 16:08</t>
  </si>
  <si>
    <t>10/04/2023 16:28</t>
  </si>
  <si>
    <t>02/10/2023 13:40</t>
  </si>
  <si>
    <t>26/10/2012 15:48</t>
  </si>
  <si>
    <t>20/03/2013 15:46</t>
  </si>
  <si>
    <t>01/04/2016 11:31</t>
  </si>
  <si>
    <t>09/10/2018 17:49</t>
  </si>
  <si>
    <t>27/09/2019 16:55</t>
  </si>
  <si>
    <t>30/08/2021 11:33</t>
  </si>
  <si>
    <t>02/10/2023 10:31</t>
  </si>
  <si>
    <t>02/10/2023 10:55</t>
  </si>
  <si>
    <t>02/10/2023 11:00</t>
  </si>
  <si>
    <t>12/07/2024 17:19</t>
  </si>
  <si>
    <t>26/11/2012 12:51</t>
  </si>
  <si>
    <t>30/09/2014 16:54</t>
  </si>
  <si>
    <t>01/03/2017 18:26</t>
  </si>
  <si>
    <t>04/08/2017 21:21</t>
  </si>
  <si>
    <t>30/07/2019 17:03</t>
  </si>
  <si>
    <t>12/02/2021 19:40</t>
  </si>
  <si>
    <t>26/02/2021 12:32</t>
  </si>
  <si>
    <t>05/03/2021 16:25</t>
  </si>
  <si>
    <t>07/12/2021 17:30</t>
  </si>
  <si>
    <t>02/11/2015 11:23</t>
  </si>
  <si>
    <t>12/06/2017 10:17</t>
  </si>
  <si>
    <t>16/02/2024 10:22</t>
  </si>
  <si>
    <t>22/12/2023 20:51</t>
  </si>
  <si>
    <t>21/01/2013 17:12</t>
  </si>
  <si>
    <t>23/05/2013 16:56</t>
  </si>
  <si>
    <t>25/03/2014 15:16</t>
  </si>
  <si>
    <t>18/02/2014 15:01</t>
  </si>
  <si>
    <t>31/03/2014 12:03</t>
  </si>
  <si>
    <t>01/04/2014 16:13</t>
  </si>
  <si>
    <t>18/10/2019 17:39</t>
  </si>
  <si>
    <t>02/10/2023 21:38</t>
  </si>
  <si>
    <t>23/10/2012 17:30</t>
  </si>
  <si>
    <t>25/10/2012 17:23</t>
  </si>
  <si>
    <t>16/10/2013 11:17</t>
  </si>
  <si>
    <t>22/12/2015 15:47</t>
  </si>
  <si>
    <t>27/07/2016 11:46</t>
  </si>
  <si>
    <t>24/02/2017 13:06</t>
  </si>
  <si>
    <t>25/10/2017 15:02</t>
  </si>
  <si>
    <t>04/03/2022 18:27</t>
  </si>
  <si>
    <t>17/06/2022 11:40</t>
  </si>
  <si>
    <t>18/07/2022 17:49</t>
  </si>
  <si>
    <t>21/07/2022 15:06</t>
  </si>
  <si>
    <t>04/07/2023 16:00</t>
  </si>
  <si>
    <t>02/10/2023 19:40</t>
  </si>
  <si>
    <t>03/04/2024 12:17</t>
  </si>
  <si>
    <t>12/07/2024 10:41</t>
  </si>
  <si>
    <t>12/07/2024 10:56</t>
  </si>
  <si>
    <t>14/06/2017 15:25</t>
  </si>
  <si>
    <t>28/11/2016 17:15</t>
  </si>
  <si>
    <t>08/06/2017 17:37</t>
  </si>
  <si>
    <t>11/10/2019 18:02</t>
  </si>
  <si>
    <t>29/09/2023 20:13</t>
  </si>
  <si>
    <t>11/01/2024 19:03</t>
  </si>
  <si>
    <t>12/04/2024 16:14</t>
  </si>
  <si>
    <t>22/02/2013 15:52</t>
  </si>
  <si>
    <t>20/05/2013 15:26</t>
  </si>
  <si>
    <t>25/09/2013 16:05</t>
  </si>
  <si>
    <t>27/03/2015 11:47</t>
  </si>
  <si>
    <t>04/04/2017 13:33</t>
  </si>
  <si>
    <t>08/08/2017 17:41</t>
  </si>
  <si>
    <t>23/02/2018 10:13</t>
  </si>
  <si>
    <t>30/08/2018 16:30</t>
  </si>
  <si>
    <t>18/10/2018 17:26</t>
  </si>
  <si>
    <t>01/04/2019 12:17</t>
  </si>
  <si>
    <t>15/07/2019 11:32</t>
  </si>
  <si>
    <t>05/11/2019 13:16</t>
  </si>
  <si>
    <t>12/12/2019 16:25</t>
  </si>
  <si>
    <t>12/03/2020 15:16</t>
  </si>
  <si>
    <t>30/03/2020 16:22</t>
  </si>
  <si>
    <t>15/05/2020 15:23</t>
  </si>
  <si>
    <t>29/07/2021 20:06</t>
  </si>
  <si>
    <t>18/11/2021 18:54</t>
  </si>
  <si>
    <t>11/11/2022 15:41</t>
  </si>
  <si>
    <t>17/02/2023 10:43</t>
  </si>
  <si>
    <t>11/01/2024 17:42</t>
  </si>
  <si>
    <t>11/01/2024 17:47</t>
  </si>
  <si>
    <t>28/06/2023 15:02</t>
  </si>
  <si>
    <t>11/01/2024 17:44</t>
  </si>
  <si>
    <t>11/01/2024 17:46</t>
  </si>
  <si>
    <t>11/01/2024 17:49</t>
  </si>
  <si>
    <t>11/04/2024 11:54</t>
  </si>
  <si>
    <t>12/04/2024 16:18</t>
  </si>
  <si>
    <t>11/07/2024 14:36</t>
  </si>
  <si>
    <t>11/07/2024 14:39</t>
  </si>
  <si>
    <t>11/07/2024 14:43</t>
  </si>
  <si>
    <t>14/09/2012 09:43</t>
  </si>
  <si>
    <t>18/10/2013 16:45</t>
  </si>
  <si>
    <t>08/08/2019 12:42</t>
  </si>
  <si>
    <t>25/05/2021 15:26</t>
  </si>
  <si>
    <t>07/07/2022 11:22</t>
  </si>
  <si>
    <t>11/04/2023 18:03</t>
  </si>
  <si>
    <t>02/10/2023 15:13</t>
  </si>
  <si>
    <t>02/10/2023 11:36</t>
  </si>
  <si>
    <t>20/08/2013 13:02</t>
  </si>
  <si>
    <t>27/05/2016 13:30</t>
  </si>
  <si>
    <t>03/08/2017 13:16</t>
  </si>
  <si>
    <t>24/10/2017 18:04</t>
  </si>
  <si>
    <t>19/11/2020 14:31</t>
  </si>
  <si>
    <t>10/11/2021 15:48</t>
  </si>
  <si>
    <t>11/07/2023 10:06</t>
  </si>
  <si>
    <t>19/02/2024 10:26</t>
  </si>
  <si>
    <t>05/07/2024 11:07</t>
  </si>
  <si>
    <t>14/10/2013 16:25</t>
  </si>
  <si>
    <t>02/03/2018 17:56</t>
  </si>
  <si>
    <t>26/11/2012 18:31</t>
  </si>
  <si>
    <t>08/04/2013 09:50</t>
  </si>
  <si>
    <t>03/06/2013 15:43</t>
  </si>
  <si>
    <t>14/08/2013 17:24</t>
  </si>
  <si>
    <t>29/05/2015 11:51</t>
  </si>
  <si>
    <t>13/02/2017 20:06</t>
  </si>
  <si>
    <t>14/10/2019 20:25</t>
  </si>
  <si>
    <t>20/03/2020 12:32</t>
  </si>
  <si>
    <t>30/07/2020 17:11</t>
  </si>
  <si>
    <t>29/09/2023 17:01</t>
  </si>
  <si>
    <t>18/02/2022 14:20</t>
  </si>
  <si>
    <t>14/03/2022 13:45</t>
  </si>
  <si>
    <t>02/10/2023 22:49</t>
  </si>
  <si>
    <t>12/01/2024 11:45</t>
  </si>
  <si>
    <t>12/04/2024 14:05</t>
  </si>
  <si>
    <t>31/07/2013 15:30</t>
  </si>
  <si>
    <t>29/08/2013 16:40</t>
  </si>
  <si>
    <t>12/11/2013 15:39</t>
  </si>
  <si>
    <t>02/04/2014 12:11</t>
  </si>
  <si>
    <t>06/08/2014 16:23</t>
  </si>
  <si>
    <t>24/11/2015 14:25</t>
  </si>
  <si>
    <t>19/04/2016 17:40</t>
  </si>
  <si>
    <t>30/11/2016 17:21</t>
  </si>
  <si>
    <t>14/02/2017 17:10</t>
  </si>
  <si>
    <t>25/07/2017 11:59</t>
  </si>
  <si>
    <t>02/02/2018 15:52</t>
  </si>
  <si>
    <t>09/03/2018 21:16</t>
  </si>
  <si>
    <t>09/08/2019 16:47</t>
  </si>
  <si>
    <t>11/10/2019 09:27</t>
  </si>
  <si>
    <t>19/02/2020 10:37</t>
  </si>
  <si>
    <t>05/05/2020 16:22</t>
  </si>
  <si>
    <t>02/06/2020 11:21</t>
  </si>
  <si>
    <t>26/03/2021 16:37</t>
  </si>
  <si>
    <t>23/12/2020 15:52</t>
  </si>
  <si>
    <t>19/05/2022 15:41</t>
  </si>
  <si>
    <t>22/07/2022 13:29</t>
  </si>
  <si>
    <t>22/07/2022 13:25</t>
  </si>
  <si>
    <t>11/04/2023 19:07</t>
  </si>
  <si>
    <t>27/09/2023 11:38</t>
  </si>
  <si>
    <t>12/04/2024 20:09</t>
  </si>
  <si>
    <t>27/06/2024 12:45</t>
  </si>
  <si>
    <t>17/01/2013 11:36</t>
  </si>
  <si>
    <t>30/10/2017 16:14</t>
  </si>
  <si>
    <t>30/08/2018 13:59</t>
  </si>
  <si>
    <t>20/08/2018 14:13</t>
  </si>
  <si>
    <t>05/08/2019 16:57</t>
  </si>
  <si>
    <t>09/08/2019 19:02</t>
  </si>
  <si>
    <t>27/10/2020 12:21</t>
  </si>
  <si>
    <t>15/03/2021 16:26</t>
  </si>
  <si>
    <t>03/03/2022 16:15</t>
  </si>
  <si>
    <t>22/07/2022 22:54</t>
  </si>
  <si>
    <t>10/04/2023 15:50</t>
  </si>
  <si>
    <t>12/01/2024 14:49</t>
  </si>
  <si>
    <t>26/02/2013 17:44</t>
  </si>
  <si>
    <t>12/02/2016 17:47</t>
  </si>
  <si>
    <t>06/06/2016 14:46</t>
  </si>
  <si>
    <t>05/08/2016 15:19</t>
  </si>
  <si>
    <t>24/02/2017 19:55</t>
  </si>
  <si>
    <t>08/07/2021 15:19</t>
  </si>
  <si>
    <t>12/07/2024 16:23</t>
  </si>
  <si>
    <t>15/07/2014 14:51</t>
  </si>
  <si>
    <t>10/09/2015 15:46</t>
  </si>
  <si>
    <t>23/02/2017 17:17</t>
  </si>
  <si>
    <t>24/03/2017 16:00</t>
  </si>
  <si>
    <t>07/08/2017 15:43</t>
  </si>
  <si>
    <t>01/08/2019 18:26</t>
  </si>
  <si>
    <t>05/11/2019 17:01</t>
  </si>
  <si>
    <t>18/04/2020 13:10</t>
  </si>
  <si>
    <t>25/08/2020 12:31</t>
  </si>
  <si>
    <t>11/07/2022 14:42</t>
  </si>
  <si>
    <t>24/03/2023 16:16</t>
  </si>
  <si>
    <t>22/06/2023 17:26</t>
  </si>
  <si>
    <t>24/05/2023 13:58</t>
  </si>
  <si>
    <t>03/07/2023 12:04</t>
  </si>
  <si>
    <t>03/07/2023 12:09</t>
  </si>
  <si>
    <t>21/09/2023 17:44</t>
  </si>
  <si>
    <t>21/09/2023 17:38</t>
  </si>
  <si>
    <t>12/04/2024 12:46</t>
  </si>
  <si>
    <t>29/01/2013 10:17</t>
  </si>
  <si>
    <t>27/08/2013 17:26</t>
  </si>
  <si>
    <t>27/11/2014 11:32</t>
  </si>
  <si>
    <t>14/06/2017 16:39</t>
  </si>
  <si>
    <t>27/11/2017 17:28</t>
  </si>
  <si>
    <t>13/03/2020 11:43</t>
  </si>
  <si>
    <t>30/10/2019 18:06</t>
  </si>
  <si>
    <t>04/08/2021 11:45</t>
  </si>
  <si>
    <t>16/02/2024 18:25</t>
  </si>
  <si>
    <t>30/10/2013 15:36</t>
  </si>
  <si>
    <t>30/10/2013 15:39</t>
  </si>
  <si>
    <t>22/02/2017 12:15</t>
  </si>
  <si>
    <t>11/08/2017 10:25</t>
  </si>
  <si>
    <t>01/11/2019 15:47</t>
  </si>
  <si>
    <t>17/05/2021 11:52</t>
  </si>
  <si>
    <t>23/07/2021 19:30</t>
  </si>
  <si>
    <t>08/10/2021 12:25</t>
  </si>
  <si>
    <t>11/11/2021 14:37</t>
  </si>
  <si>
    <t>04/01/2022 11:29</t>
  </si>
  <si>
    <t>02/10/2023 18:30</t>
  </si>
  <si>
    <t>04/07/2024 11:45</t>
  </si>
  <si>
    <t>12/07/2024 10:22</t>
  </si>
  <si>
    <t>25/02/2013 14:33</t>
  </si>
  <si>
    <t>10/09/2013 13:31</t>
  </si>
  <si>
    <t>17/09/2013 17:30</t>
  </si>
  <si>
    <t>28/02/2020 18:56</t>
  </si>
  <si>
    <t>26/02/2013 16:24</t>
  </si>
  <si>
    <t>09/06/2017 11:30</t>
  </si>
  <si>
    <t>15/06/2021 16:59</t>
  </si>
  <si>
    <t>14/09/2012 10:22</t>
  </si>
  <si>
    <t>11/10/2012 16:54</t>
  </si>
  <si>
    <t>01/07/2013 14:15</t>
  </si>
  <si>
    <t>16/02/2018 11:54</t>
  </si>
  <si>
    <t>05/11/2021 20:27</t>
  </si>
  <si>
    <t>05/11/2021 20:23</t>
  </si>
  <si>
    <t>19/02/2024 15:59</t>
  </si>
  <si>
    <t>19/02/2024 15:54</t>
  </si>
  <si>
    <t>19/02/2024 15:51</t>
  </si>
  <si>
    <t>19/02/2024 15:56</t>
  </si>
  <si>
    <t>02/09/2024 15:31</t>
  </si>
  <si>
    <t>24/09/2012 16:52</t>
  </si>
  <si>
    <t>23/10/2013 17:39</t>
  </si>
  <si>
    <t>09/10/2013 16:42</t>
  </si>
  <si>
    <t>31/01/2014 19:45</t>
  </si>
  <si>
    <t>17/08/2015 16:46</t>
  </si>
  <si>
    <t>31/05/2016 14:46</t>
  </si>
  <si>
    <t>28/07/2017 16:29</t>
  </si>
  <si>
    <t>27/07/2021 13:57</t>
  </si>
  <si>
    <t>20/04/2022 11:11</t>
  </si>
  <si>
    <t>06/07/2023 12:05</t>
  </si>
  <si>
    <t>12/07/2024 12:21</t>
  </si>
  <si>
    <t>21/10/2016 11:39</t>
  </si>
  <si>
    <t>21/10/2016 11:56</t>
  </si>
  <si>
    <t>10/03/2017 16:05</t>
  </si>
  <si>
    <t>26/12/2018 20:42</t>
  </si>
  <si>
    <t>11/09/2013 12:53</t>
  </si>
  <si>
    <t>05/08/2020 15:40</t>
  </si>
  <si>
    <t>04/04/2014 11:56</t>
  </si>
  <si>
    <t>19/02/2024 16:06</t>
  </si>
  <si>
    <t>19/02/2024 16:04</t>
  </si>
  <si>
    <t>07/07/2016 17:13</t>
  </si>
  <si>
    <t>30/03/2017 17:38</t>
  </si>
  <si>
    <t>14/11/2018 11:32</t>
  </si>
  <si>
    <t>03/11/2021 16:40</t>
  </si>
  <si>
    <t>13/04/2023 15:13</t>
  </si>
  <si>
    <t>02/10/2023 15:33</t>
  </si>
  <si>
    <t>28/07/2017 10:18</t>
  </si>
  <si>
    <t>27/06/2023 14:50</t>
  </si>
  <si>
    <t>24/05/2022 14:53</t>
  </si>
  <si>
    <t>24/09/2020 17:27</t>
  </si>
  <si>
    <t>16/12/2021 22:48</t>
  </si>
  <si>
    <t>13/09/2018 10:34</t>
  </si>
  <si>
    <t>21/09/2018 10:21</t>
  </si>
  <si>
    <t>30/10/2018 11:48</t>
  </si>
  <si>
    <t>14/07/2018 18:03</t>
  </si>
  <si>
    <t>24/10/2017 13:39</t>
  </si>
  <si>
    <t>07/04/2020 13:40</t>
  </si>
  <si>
    <t>27/05/2020 17:55</t>
  </si>
  <si>
    <t>21/10/2021 12:34</t>
  </si>
  <si>
    <t>22/07/2022 15:24</t>
  </si>
  <si>
    <t>15/09/2022 17:23</t>
  </si>
  <si>
    <t>25/10/2016 17:35</t>
  </si>
  <si>
    <t>25/03/2015 14:05</t>
  </si>
  <si>
    <t>02/04/2015 16:00</t>
  </si>
  <si>
    <t>02/04/2015 16:02</t>
  </si>
  <si>
    <t>25/08/2015 18:56</t>
  </si>
  <si>
    <t>19/02/2016 15:55</t>
  </si>
  <si>
    <t>19/02/2016 15:30</t>
  </si>
  <si>
    <t>02/03/2022 17:13</t>
  </si>
  <si>
    <t>18/12/2018 18:33</t>
  </si>
  <si>
    <t>28/12/2018 18:45</t>
  </si>
  <si>
    <t>28/12/2018 18:47</t>
  </si>
  <si>
    <t>26/06/2019 19:41</t>
  </si>
  <si>
    <t>23/09/2021 19:47</t>
  </si>
  <si>
    <t>24/09/2021 17:13</t>
  </si>
  <si>
    <t>07/04/2020 16:01</t>
  </si>
  <si>
    <t>04/08/2021 20:30</t>
  </si>
  <si>
    <t>29/09/2023 09:08</t>
  </si>
  <si>
    <t>20/02/2024 11:35</t>
  </si>
  <si>
    <t>22/07/2022 21:45</t>
  </si>
  <si>
    <t>28/09/2012 12:21</t>
  </si>
  <si>
    <t>14/07/2015 18:06</t>
  </si>
  <si>
    <t>24/02/2016 12:01</t>
  </si>
  <si>
    <t>28/07/2015 11:19</t>
  </si>
  <si>
    <t>28/07/2015 17:58</t>
  </si>
  <si>
    <t>28/07/2015 11:22</t>
  </si>
  <si>
    <t>07/04/2016 19:18</t>
  </si>
  <si>
    <t>19/02/2016 15:49</t>
  </si>
  <si>
    <t>05/02/2018 14:18</t>
  </si>
  <si>
    <t>06/02/2018 16:08</t>
  </si>
  <si>
    <t>10/05/2018 09:39</t>
  </si>
  <si>
    <t>29/11/2018 17:20</t>
  </si>
  <si>
    <t>23/04/2019 15:07</t>
  </si>
  <si>
    <t>14/12/2018 17:19</t>
  </si>
  <si>
    <t>28/08/2019 12:36</t>
  </si>
  <si>
    <t>06/09/2019 09:59</t>
  </si>
  <si>
    <t>06/09/2019 09:55</t>
  </si>
  <si>
    <t>04/10/2019 16:45</t>
  </si>
  <si>
    <t>22/07/2022 16:06</t>
  </si>
  <si>
    <t>23/02/2024 15:07</t>
  </si>
  <si>
    <t>28/08/2018 14:22</t>
  </si>
  <si>
    <t>10/11/2021 17:53</t>
  </si>
  <si>
    <t>14/02/2024 16:42</t>
  </si>
  <si>
    <t>06/06/2023 08:40</t>
  </si>
  <si>
    <t>19/05/2014 15:49</t>
  </si>
  <si>
    <t>27/07/2018 10:13</t>
  </si>
  <si>
    <t>25/01/2021 14:37</t>
  </si>
  <si>
    <t>28/11/2013 16:44</t>
  </si>
  <si>
    <t>04/12/2013 16:39</t>
  </si>
  <si>
    <t>15/03/2021 12:40</t>
  </si>
  <si>
    <t>05/08/2023 16:20</t>
  </si>
  <si>
    <t>04/11/2016 17:40</t>
  </si>
  <si>
    <t>05/11/2021 16:08</t>
  </si>
  <si>
    <t>16/02/2024 11:11</t>
  </si>
  <si>
    <t>18/05/2015 19:02</t>
  </si>
  <si>
    <t>29/07/2021 18:14</t>
  </si>
  <si>
    <t>12/07/2024 15:27</t>
  </si>
  <si>
    <t>22/01/2013 11:07</t>
  </si>
  <si>
    <t>29/06/2017 15:59</t>
  </si>
  <si>
    <t>01/09/2017 15:15</t>
  </si>
  <si>
    <t>01/09/2017 15:17</t>
  </si>
  <si>
    <t>13/03/2018 09:28</t>
  </si>
  <si>
    <t>10/08/2018 11:18</t>
  </si>
  <si>
    <t>26/03/2019 15:13</t>
  </si>
  <si>
    <t>13/03/2020 14:48</t>
  </si>
  <si>
    <t>19/07/2022 09:32</t>
  </si>
  <si>
    <t>11/04/2023 09:11</t>
  </si>
  <si>
    <t>03/10/2023 12:12</t>
  </si>
  <si>
    <t>11/07/2024 15:29</t>
  </si>
  <si>
    <t>23/05/2014 15:48</t>
  </si>
  <si>
    <t>03/01/2018 11:24</t>
  </si>
  <si>
    <t>18/03/2021 10:06</t>
  </si>
  <si>
    <t>09/10/2013 10:31</t>
  </si>
  <si>
    <t>19/11/2013 17:27</t>
  </si>
  <si>
    <t>10/09/2014 09:52</t>
  </si>
  <si>
    <t>14/10/2021 17:33</t>
  </si>
  <si>
    <t>04/07/2022 10:29</t>
  </si>
  <si>
    <t>04/07/2023 13:35</t>
  </si>
  <si>
    <t>10/11/2017 13:28</t>
  </si>
  <si>
    <t>08/07/2022 14:24</t>
  </si>
  <si>
    <t>29/06/2022 12:22</t>
  </si>
  <si>
    <t>17/12/2013 11:02</t>
  </si>
  <si>
    <t>02/08/2017 15:04</t>
  </si>
  <si>
    <t>12/09/2018 12:13</t>
  </si>
  <si>
    <t>25/07/2022 14:27</t>
  </si>
  <si>
    <t>02/10/2023 10:23</t>
  </si>
  <si>
    <t>20/08/2013 18:05</t>
  </si>
  <si>
    <t>06/11/2014 16:20</t>
  </si>
  <si>
    <t>14/06/2017 16:44</t>
  </si>
  <si>
    <t>19/02/2024 10:07</t>
  </si>
  <si>
    <t>13/09/2012 09:05</t>
  </si>
  <si>
    <t>04/07/2019 10:07</t>
  </si>
  <si>
    <t>13/07/2017 18:35</t>
  </si>
  <si>
    <t>10/07/2017 10:01</t>
  </si>
  <si>
    <t>16/02/2022 09:56</t>
  </si>
  <si>
    <t>02/12/2013 16:25</t>
  </si>
  <si>
    <t>10/04/2024 14:51</t>
  </si>
  <si>
    <t>19/02/2024 13:31</t>
  </si>
  <si>
    <t>28/11/2014 14:26</t>
  </si>
  <si>
    <t>22/07/2022 19:58</t>
  </si>
  <si>
    <t>07/05/2014 15:44</t>
  </si>
  <si>
    <t>08/04/2020 13:24</t>
  </si>
  <si>
    <t>12/06/2015 11:21</t>
  </si>
  <si>
    <t>13/04/2020 15:28</t>
  </si>
  <si>
    <t>13/04/2020 16:30</t>
  </si>
  <si>
    <t>13/04/2018 12:47</t>
  </si>
  <si>
    <t>20/12/2018 10:42</t>
  </si>
  <si>
    <t>29/03/2019 16:16</t>
  </si>
  <si>
    <t>06/11/2019 13:51</t>
  </si>
  <si>
    <t>02/08/2024 22:46</t>
  </si>
  <si>
    <t>15/07/2021 14:54</t>
  </si>
  <si>
    <t>20/12/2017 16:05</t>
  </si>
  <si>
    <t>19/07/2022 17:48</t>
  </si>
  <si>
    <t>26/06/2023 15:47</t>
  </si>
  <si>
    <t>14/11/2013 15:19</t>
  </si>
  <si>
    <t>14/05/2014 17:28</t>
  </si>
  <si>
    <t>25/10/2021 20:01</t>
  </si>
  <si>
    <t>04/11/2021 15:46</t>
  </si>
  <si>
    <t>17/11/2021 16:34</t>
  </si>
  <si>
    <t>19/11/2013 16:46</t>
  </si>
  <si>
    <t>06/12/2013 20:28</t>
  </si>
  <si>
    <t>09/05/2014 11:23</t>
  </si>
  <si>
    <t>20/10/2014 17:43</t>
  </si>
  <si>
    <t>12/11/2014 10:40</t>
  </si>
  <si>
    <t>17/08/2017 15:26</t>
  </si>
  <si>
    <t>21/05/2020 15:54</t>
  </si>
  <si>
    <t>04/05/2023 14:13</t>
  </si>
  <si>
    <t>16/05/2018 10:51</t>
  </si>
  <si>
    <t>19/02/2024 23:34</t>
  </si>
  <si>
    <t>19/02/2024 23:39</t>
  </si>
  <si>
    <t>07/12/2012 17:37</t>
  </si>
  <si>
    <t>14/02/2013 18:37</t>
  </si>
  <si>
    <t>29/04/2015 14:38</t>
  </si>
  <si>
    <t>03/09/2015 16:17</t>
  </si>
  <si>
    <t>14/11/2017 12:45</t>
  </si>
  <si>
    <t>28/07/2022 16:33</t>
  </si>
  <si>
    <t>06/02/2015 15:32</t>
  </si>
  <si>
    <t>20/10/2017 11:32</t>
  </si>
  <si>
    <t>29/08/2014 09:38</t>
  </si>
  <si>
    <t>01/11/2017 17:43</t>
  </si>
  <si>
    <t>16/10/2019 11:26</t>
  </si>
  <si>
    <t>14/11/2013 09:13</t>
  </si>
  <si>
    <t>16/07/2021 14:43</t>
  </si>
  <si>
    <t>15/02/2024 11:22</t>
  </si>
  <si>
    <t>18/10/2019 15:22</t>
  </si>
  <si>
    <t>14/07/2022 17:17</t>
  </si>
  <si>
    <t>12/01/2024 14:21</t>
  </si>
  <si>
    <t>18/02/2022 15:59</t>
  </si>
  <si>
    <t>20/07/2017 18:28</t>
  </si>
  <si>
    <t>07/04/2020 11:52</t>
  </si>
  <si>
    <t>01/12/2022 13:26</t>
  </si>
  <si>
    <t>03/03/2021 09:01</t>
  </si>
  <si>
    <t>02/10/2023 10:08</t>
  </si>
  <si>
    <t>19/02/2024 23:10</t>
  </si>
  <si>
    <t>19/02/2024 23:12</t>
  </si>
  <si>
    <t>05/07/2017 13:41</t>
  </si>
  <si>
    <t>13/07/2022 15:20</t>
  </si>
  <si>
    <t>21/07/2017 13:44</t>
  </si>
  <si>
    <t>08/03/2018 15:07</t>
  </si>
  <si>
    <t>07/03/2014 10:43</t>
  </si>
  <si>
    <t>17/03/2023 08:47</t>
  </si>
  <si>
    <t>27/11/2012 08:31</t>
  </si>
  <si>
    <t>03/08/2015 12:44</t>
  </si>
  <si>
    <t>28/04/2020 14:23</t>
  </si>
  <si>
    <t>01/06/2022 09:55</t>
  </si>
  <si>
    <t>11/07/2023 19:01</t>
  </si>
  <si>
    <t>11/11/2014 22:14</t>
  </si>
  <si>
    <t>04/02/2019 17:41</t>
  </si>
  <si>
    <t>10/04/2023 17:14</t>
  </si>
  <si>
    <t>29/07/2021 16:11</t>
  </si>
  <si>
    <t>22/10/2018 19:17</t>
  </si>
  <si>
    <t>08/11/2021 12:05</t>
  </si>
  <si>
    <t>11/12/2013 16:33</t>
  </si>
  <si>
    <t>22/12/2017 15:37</t>
  </si>
  <si>
    <t>25/05/2022 09:52</t>
  </si>
  <si>
    <t>19/05/2014 18:12</t>
  </si>
  <si>
    <t>19/03/2015 12:23</t>
  </si>
  <si>
    <t>11/11/2021 14:11</t>
  </si>
  <si>
    <t>19/04/2023 17:38</t>
  </si>
  <si>
    <t>12/07/2024 15:21</t>
  </si>
  <si>
    <t>22/05/2013 13:15</t>
  </si>
  <si>
    <t>13/08/2013 14:36</t>
  </si>
  <si>
    <t>18/02/2014 12:14</t>
  </si>
  <si>
    <t>03/06/2014 19:16</t>
  </si>
  <si>
    <t>10/11/2017 19:39</t>
  </si>
  <si>
    <t>05/04/2024 15:29</t>
  </si>
  <si>
    <t>08/08/2014 15:48</t>
  </si>
  <si>
    <t>12/07/2024 14:40</t>
  </si>
  <si>
    <t>08/08/2018 09:54</t>
  </si>
  <si>
    <t>20/05/2020 12:01</t>
  </si>
  <si>
    <t>29/10/2020 18:07</t>
  </si>
  <si>
    <t>01/02/2016 14:52</t>
  </si>
  <si>
    <t>11/07/2014 10:38</t>
  </si>
  <si>
    <t>12/12/2017 17:36</t>
  </si>
  <si>
    <t>25/08/2022 09:33</t>
  </si>
  <si>
    <t>05/11/2021 18:32</t>
  </si>
  <si>
    <t>22/07/2019 18:12</t>
  </si>
  <si>
    <t>30/05/2015 11:12</t>
  </si>
  <si>
    <t>11/04/2016 10:24</t>
  </si>
  <si>
    <t>11/04/2023 11:24</t>
  </si>
  <si>
    <t>18/07/2024 16:47</t>
  </si>
  <si>
    <t>11/08/2014 19:44</t>
  </si>
  <si>
    <t>16/12/2019 17:29</t>
  </si>
  <si>
    <t>27/11/2017 10:38</t>
  </si>
  <si>
    <t>28/09/2016 12:01</t>
  </si>
  <si>
    <t>25/07/2022 13:50</t>
  </si>
  <si>
    <t>31/10/2017 17:09</t>
  </si>
  <si>
    <t>28/02/2019 09:27</t>
  </si>
  <si>
    <t>13/04/2020 15:50</t>
  </si>
  <si>
    <t>29/04/2014 14:21</t>
  </si>
  <si>
    <t>07/10/2014 15:13</t>
  </si>
  <si>
    <t>30/07/2015 15:57</t>
  </si>
  <si>
    <t>26/07/2021 11:53</t>
  </si>
  <si>
    <t>05/11/2021 17:38</t>
  </si>
  <si>
    <t>08/07/2022 19:05</t>
  </si>
  <si>
    <t>13/07/2022 12:22</t>
  </si>
  <si>
    <t>30/06/2023 16:59</t>
  </si>
  <si>
    <t>30/06/2023 17:03</t>
  </si>
  <si>
    <t>29/09/2023 16:53</t>
  </si>
  <si>
    <t>20/05/2024 17:46</t>
  </si>
  <si>
    <t>21/07/2021 11:00</t>
  </si>
  <si>
    <t>15/03/2018 14:31</t>
  </si>
  <si>
    <t>22/11/2013 12:12</t>
  </si>
  <si>
    <t>23/12/2016 09:55</t>
  </si>
  <si>
    <t>28/07/2017 17:47</t>
  </si>
  <si>
    <t>17/01/2022 19:50</t>
  </si>
  <si>
    <t>14/06/2022 13:05</t>
  </si>
  <si>
    <t>10/02/2015 11:46</t>
  </si>
  <si>
    <t>01/08/2019 13:37</t>
  </si>
  <si>
    <t>23/07/2021 10:51</t>
  </si>
  <si>
    <t>11/12/2013 10:09</t>
  </si>
  <si>
    <t>19/09/2014 16:54</t>
  </si>
  <si>
    <t>17/07/2015 12:06</t>
  </si>
  <si>
    <t>04/12/2015 17:58</t>
  </si>
  <si>
    <t>27/12/2016 18:53</t>
  </si>
  <si>
    <t>22/09/2016 14:48</t>
  </si>
  <si>
    <t>08/05/2020 11:25</t>
  </si>
  <si>
    <t>25/05/2020 18:19</t>
  </si>
  <si>
    <t>16/03/2022 15:18</t>
  </si>
  <si>
    <t>26/09/2023 14:58</t>
  </si>
  <si>
    <t>11/01/2024 15:04</t>
  </si>
  <si>
    <t>05/01/2024 12:32</t>
  </si>
  <si>
    <t>06/07/2022 15:28</t>
  </si>
  <si>
    <t>08/11/2023 12:47</t>
  </si>
  <si>
    <t>01/09/2020 17:48</t>
  </si>
  <si>
    <t>04/07/2013 17:38</t>
  </si>
  <si>
    <t>25/07/2018 11:11</t>
  </si>
  <si>
    <t>28/07/2017 19:17</t>
  </si>
  <si>
    <t>15/07/2021 17:43</t>
  </si>
  <si>
    <t>27/09/2013 12:20</t>
  </si>
  <si>
    <t>24/06/2015 14:44</t>
  </si>
  <si>
    <t>27/08/2018 15:13</t>
  </si>
  <si>
    <t>02/06/2020 15:50</t>
  </si>
  <si>
    <t>10/12/2020 10:23</t>
  </si>
  <si>
    <t>29/01/2019 11:19</t>
  </si>
  <si>
    <t>12/06/2019 14:18</t>
  </si>
  <si>
    <t>30/09/2023 10:44</t>
  </si>
  <si>
    <t>06/01/2015 16:53</t>
  </si>
  <si>
    <t>18/02/2022 18:13</t>
  </si>
  <si>
    <t>01/06/2023 14:42</t>
  </si>
  <si>
    <t>29/09/2023 16:38</t>
  </si>
  <si>
    <t>11/03/2022 12:05</t>
  </si>
  <si>
    <t>16/12/2022 11:24</t>
  </si>
  <si>
    <t>04/07/2017 16:02</t>
  </si>
  <si>
    <t>24/04/2018 14:18</t>
  </si>
  <si>
    <t>18/07/2022 12:57</t>
  </si>
  <si>
    <t>11/04/2023 17:21</t>
  </si>
  <si>
    <t>14/06/2023 15:33</t>
  </si>
  <si>
    <t>12/07/2023 09:49</t>
  </si>
  <si>
    <t>29/09/2023 11:25</t>
  </si>
  <si>
    <t>14/07/2017 11:38</t>
  </si>
  <si>
    <t>15/03/2018 13:38</t>
  </si>
  <si>
    <t>10/04/2014 18:23</t>
  </si>
  <si>
    <t>03/10/2013 14:21</t>
  </si>
  <si>
    <t>05/04/2016 10:26</t>
  </si>
  <si>
    <t>23/07/2019 09:44</t>
  </si>
  <si>
    <t>06/11/2019 12:58</t>
  </si>
  <si>
    <t>29/07/2022 12:26</t>
  </si>
  <si>
    <t>30/11/2017 11:09</t>
  </si>
  <si>
    <t>22/10/2018 12:53</t>
  </si>
  <si>
    <t>23/02/2016 16:51</t>
  </si>
  <si>
    <t>03/11/2021 15:39</t>
  </si>
  <si>
    <t>28/04/2020 15:46</t>
  </si>
  <si>
    <t>19/02/2024 15:00</t>
  </si>
  <si>
    <t>04/08/2017 18:10</t>
  </si>
  <si>
    <t>06/05/2020 15:13</t>
  </si>
  <si>
    <t>11/11/2016 16:48</t>
  </si>
  <si>
    <t>23/10/2021 21:29</t>
  </si>
  <si>
    <t>30/09/2014 16:32</t>
  </si>
  <si>
    <t>07/02/2018 16:07</t>
  </si>
  <si>
    <t>04/11/2021 10:29</t>
  </si>
  <si>
    <t>22/07/2022 18:18</t>
  </si>
  <si>
    <t>28/12/2022 17:35</t>
  </si>
  <si>
    <t>27/07/2017 21:40</t>
  </si>
  <si>
    <t>13/07/2022 12:03</t>
  </si>
  <si>
    <t>28/11/2023 12:08</t>
  </si>
  <si>
    <t>01/11/2017 15:25</t>
  </si>
  <si>
    <t>20/02/2024 13:04</t>
  </si>
  <si>
    <t>16/07/2019 09:27</t>
  </si>
  <si>
    <t>14/07/2015 11:56</t>
  </si>
  <si>
    <t>20/03/2018 22:11</t>
  </si>
  <si>
    <t>20/09/2013 11:53</t>
  </si>
  <si>
    <t>22/11/2013 17:24</t>
  </si>
  <si>
    <t>11/07/2014 09:54</t>
  </si>
  <si>
    <t>21/05/2015 10:16</t>
  </si>
  <si>
    <t>10/02/2017 10:58</t>
  </si>
  <si>
    <t>27/07/2017 18:37</t>
  </si>
  <si>
    <t>04/07/2019 12:08</t>
  </si>
  <si>
    <t>14/08/2019 18:01</t>
  </si>
  <si>
    <t>22/10/2019 18:03</t>
  </si>
  <si>
    <t>25/10/2019 16:50</t>
  </si>
  <si>
    <t>24/03/2020 18:47</t>
  </si>
  <si>
    <t>30/04/2020 21:41</t>
  </si>
  <si>
    <t>18/06/2021 16:57</t>
  </si>
  <si>
    <t>28/07/2021 18:13</t>
  </si>
  <si>
    <t>03/07/2021 12:38</t>
  </si>
  <si>
    <t>07/10/2021 18:33</t>
  </si>
  <si>
    <t>19/05/2022 16:42</t>
  </si>
  <si>
    <t>22/07/2022 17:08</t>
  </si>
  <si>
    <t>04/04/2023 11:37</t>
  </si>
  <si>
    <t>05/07/2023 12:53</t>
  </si>
  <si>
    <t>30/06/2023 16:14</t>
  </si>
  <si>
    <t>06/07/2023 11:55</t>
  </si>
  <si>
    <t>04/07/2023 22:55</t>
  </si>
  <si>
    <t>29/09/2023 09:23</t>
  </si>
  <si>
    <t>29/09/2023 09:26</t>
  </si>
  <si>
    <t>02/10/2023 10:54</t>
  </si>
  <si>
    <t>08/11/2023 17:52</t>
  </si>
  <si>
    <t>12/01/2024 12:46</t>
  </si>
  <si>
    <t>19/02/2024 20:05</t>
  </si>
  <si>
    <t>12/04/2024 17:28</t>
  </si>
  <si>
    <t>12/07/2024 09:32</t>
  </si>
  <si>
    <t>12/07/2024 18:25</t>
  </si>
  <si>
    <t>08/06/2018 17:12</t>
  </si>
  <si>
    <t>01/07/2022 08:16</t>
  </si>
  <si>
    <t>09/04/2024 16:00</t>
  </si>
  <si>
    <t>23/08/2017 17:02</t>
  </si>
  <si>
    <t>09/10/2017 10:57</t>
  </si>
  <si>
    <t>09/08/2017 17:56</t>
  </si>
  <si>
    <t>19/02/2024 13:12</t>
  </si>
  <si>
    <t>19/10/2022 19:45</t>
  </si>
  <si>
    <t>22/01/2018 17:01</t>
  </si>
  <si>
    <t>160000000</t>
  </si>
  <si>
    <t>13/06/2024 00:00</t>
  </si>
  <si>
    <t>585000000</t>
  </si>
  <si>
    <t>1000000000</t>
  </si>
  <si>
    <t>100000000</t>
  </si>
  <si>
    <t>35000000</t>
  </si>
  <si>
    <t>72000000</t>
  </si>
  <si>
    <t>43200000</t>
  </si>
  <si>
    <t>40000000</t>
  </si>
  <si>
    <t>500000000</t>
  </si>
  <si>
    <t>300000000</t>
  </si>
  <si>
    <t>12750000</t>
  </si>
  <si>
    <t>5994391,75</t>
  </si>
  <si>
    <t>2041857,25</t>
  </si>
  <si>
    <t>15000000</t>
  </si>
  <si>
    <t>14/03/2024 00:00</t>
  </si>
  <si>
    <t>200000000</t>
  </si>
  <si>
    <t>50000000</t>
  </si>
  <si>
    <t>120000000</t>
  </si>
  <si>
    <t>9123409,62</t>
  </si>
  <si>
    <t>5100000</t>
  </si>
  <si>
    <t>75000000</t>
  </si>
  <si>
    <t>7000000</t>
  </si>
  <si>
    <t>204000000</t>
  </si>
  <si>
    <t>250000000</t>
  </si>
  <si>
    <t>53600000</t>
  </si>
  <si>
    <t>33500000</t>
  </si>
  <si>
    <t>275000000</t>
  </si>
  <si>
    <t>234976000</t>
  </si>
  <si>
    <t>20000000</t>
  </si>
  <si>
    <t>80000000</t>
  </si>
  <si>
    <t>94000000</t>
  </si>
  <si>
    <t>70000000</t>
  </si>
  <si>
    <t>175000000</t>
  </si>
  <si>
    <t>131835381,6</t>
  </si>
  <si>
    <t>750000000</t>
  </si>
  <si>
    <t>06/09/2023 00:00</t>
  </si>
  <si>
    <t>157600000</t>
  </si>
  <si>
    <t>56000000</t>
  </si>
  <si>
    <t>150000000</t>
  </si>
  <si>
    <t>12552,55</t>
  </si>
  <si>
    <t>64000000</t>
  </si>
  <si>
    <t>42000000</t>
  </si>
  <si>
    <t>205300000</t>
  </si>
  <si>
    <t>500000</t>
  </si>
  <si>
    <t>10000000</t>
  </si>
  <si>
    <t>25000000</t>
  </si>
  <si>
    <t>90000000</t>
  </si>
  <si>
    <t>8483200</t>
  </si>
  <si>
    <t>92000000</t>
  </si>
  <si>
    <t>162400000</t>
  </si>
  <si>
    <t>58950000</t>
  </si>
  <si>
    <t>280000000</t>
  </si>
  <si>
    <t>248300000</t>
  </si>
  <si>
    <t>124150000</t>
  </si>
  <si>
    <t>60000000</t>
  </si>
  <si>
    <t>47287587,6</t>
  </si>
  <si>
    <t>48000000</t>
  </si>
  <si>
    <t>28800000</t>
  </si>
  <si>
    <t>25/10/2022 00:00</t>
  </si>
  <si>
    <t>60949600</t>
  </si>
  <si>
    <t>135238245</t>
  </si>
  <si>
    <t>544058303,44</t>
  </si>
  <si>
    <t>125500000</t>
  </si>
  <si>
    <t>61216000</t>
  </si>
  <si>
    <t>57600000</t>
  </si>
  <si>
    <t>18000000</t>
  </si>
  <si>
    <t>32000000</t>
  </si>
  <si>
    <t>33079730</t>
  </si>
  <si>
    <t>145200000</t>
  </si>
  <si>
    <t>65000000</t>
  </si>
  <si>
    <t>260000000</t>
  </si>
  <si>
    <t>13/09/2022 00:00</t>
  </si>
  <si>
    <t>32800000</t>
  </si>
  <si>
    <t>64453125</t>
  </si>
  <si>
    <t>78400000</t>
  </si>
  <si>
    <t>42500000</t>
  </si>
  <si>
    <t>7487,28</t>
  </si>
  <si>
    <t>12/07/2022 00:00</t>
  </si>
  <si>
    <t>9696600</t>
  </si>
  <si>
    <t>38786400</t>
  </si>
  <si>
    <t>96000000</t>
  </si>
  <si>
    <t>35300000</t>
  </si>
  <si>
    <t>125000000</t>
  </si>
  <si>
    <t>52000000</t>
  </si>
  <si>
    <t>30000000</t>
  </si>
  <si>
    <t>104000000</t>
  </si>
  <si>
    <t>17/02/2022 00:00</t>
  </si>
  <si>
    <t>67800000</t>
  </si>
  <si>
    <t>07/04/2022 00:00</t>
  </si>
  <si>
    <t>37500000</t>
  </si>
  <si>
    <t>7300000</t>
  </si>
  <si>
    <t>72700000</t>
  </si>
  <si>
    <t>10500000</t>
  </si>
  <si>
    <t>12500000</t>
  </si>
  <si>
    <t>7500000</t>
  </si>
  <si>
    <t>42018600</t>
  </si>
  <si>
    <t>54055925</t>
  </si>
  <si>
    <t>17860000</t>
  </si>
  <si>
    <t>71440000</t>
  </si>
  <si>
    <t>164237344</t>
  </si>
  <si>
    <t>17426802</t>
  </si>
  <si>
    <t>69704279</t>
  </si>
  <si>
    <t>45113760</t>
  </si>
  <si>
    <t>91756800</t>
  </si>
  <si>
    <t>61171200</t>
  </si>
  <si>
    <t>16000000</t>
  </si>
  <si>
    <t>5537500</t>
  </si>
  <si>
    <t>22000000</t>
  </si>
  <si>
    <t>54774000</t>
  </si>
  <si>
    <t>273870000</t>
  </si>
  <si>
    <t>5000000</t>
  </si>
  <si>
    <t>105041704,15</t>
  </si>
  <si>
    <t>100000</t>
  </si>
  <si>
    <t>600000000</t>
  </si>
  <si>
    <t>19000000</t>
  </si>
  <si>
    <t>9100000</t>
  </si>
  <si>
    <t>36000000</t>
  </si>
  <si>
    <t>01/10/2021 00:00</t>
  </si>
  <si>
    <t>4500000</t>
  </si>
  <si>
    <t>8000000</t>
  </si>
  <si>
    <t>128000000</t>
  </si>
  <si>
    <t>21525000</t>
  </si>
  <si>
    <t>86100000</t>
  </si>
  <si>
    <t>29/04/2021 00:00</t>
  </si>
  <si>
    <t>8124000</t>
  </si>
  <si>
    <t>202000000</t>
  </si>
  <si>
    <t>7750000</t>
  </si>
  <si>
    <t>31000000</t>
  </si>
  <si>
    <t>39000000</t>
  </si>
  <si>
    <t>14000000</t>
  </si>
  <si>
    <t>195000000</t>
  </si>
  <si>
    <t>1300000</t>
  </si>
  <si>
    <t>18/08/2020 00:00</t>
  </si>
  <si>
    <t>5,7589999993556E7</t>
  </si>
  <si>
    <t>114410000,003586</t>
  </si>
  <si>
    <t>29/05/2020 00:00</t>
  </si>
  <si>
    <t>0,1</t>
  </si>
  <si>
    <t>240000000</t>
  </si>
  <si>
    <t>520000</t>
  </si>
  <si>
    <t>34285730</t>
  </si>
  <si>
    <t>1200000000</t>
  </si>
  <si>
    <t>29/07/2020 00:00</t>
  </si>
  <si>
    <t>420000000</t>
  </si>
  <si>
    <t>350000000</t>
  </si>
  <si>
    <t>50000</t>
  </si>
  <si>
    <t>212157</t>
  </si>
  <si>
    <t>128495</t>
  </si>
  <si>
    <t>16/04/2020 00:00</t>
  </si>
  <si>
    <t>153127</t>
  </si>
  <si>
    <t>17/04/2020 00:00</t>
  </si>
  <si>
    <t>230000000</t>
  </si>
  <si>
    <t>137500000</t>
  </si>
  <si>
    <t>550000000</t>
  </si>
  <si>
    <t>33600000</t>
  </si>
  <si>
    <t>134400000</t>
  </si>
  <si>
    <t>750330,291519</t>
  </si>
  <si>
    <t>191331000</t>
  </si>
  <si>
    <t>28000000</t>
  </si>
  <si>
    <t>06/02/2020 00:00</t>
  </si>
  <si>
    <t>9000000</t>
  </si>
  <si>
    <t>1865000000</t>
  </si>
  <si>
    <t>28750000</t>
  </si>
  <si>
    <t>90560000</t>
  </si>
  <si>
    <t>110000000</t>
  </si>
  <si>
    <t>18750000</t>
  </si>
  <si>
    <t>21000000</t>
  </si>
  <si>
    <t>84000000</t>
  </si>
  <si>
    <t>130000000</t>
  </si>
  <si>
    <t>52156000</t>
  </si>
  <si>
    <t>344705778,62</t>
  </si>
  <si>
    <t>6250000</t>
  </si>
  <si>
    <t>4000000</t>
  </si>
  <si>
    <t>20582300</t>
  </si>
  <si>
    <t>82329200</t>
  </si>
  <si>
    <t>24000000</t>
  </si>
  <si>
    <t>38143719</t>
  </si>
  <si>
    <t>152574877</t>
  </si>
  <si>
    <t>6253321</t>
  </si>
  <si>
    <t>56279900</t>
  </si>
  <si>
    <t>17/09/2019 00:00</t>
  </si>
  <si>
    <t>2790000</t>
  </si>
  <si>
    <t>27900000</t>
  </si>
  <si>
    <t>12634676</t>
  </si>
  <si>
    <t>2782500</t>
  </si>
  <si>
    <t>11130000</t>
  </si>
  <si>
    <t>6875000</t>
  </si>
  <si>
    <t>27500000</t>
  </si>
  <si>
    <t>8500000</t>
  </si>
  <si>
    <t>34000000</t>
  </si>
  <si>
    <t>34500000</t>
  </si>
  <si>
    <t>73000000</t>
  </si>
  <si>
    <t>20091522</t>
  </si>
  <si>
    <t>79866302</t>
  </si>
  <si>
    <t>29/05/2019 00:00</t>
  </si>
  <si>
    <t>1,0726256667462E7</t>
  </si>
  <si>
    <t>42905026,669848</t>
  </si>
  <si>
    <t>98800000</t>
  </si>
  <si>
    <t>4268000</t>
  </si>
  <si>
    <t>38412000</t>
  </si>
  <si>
    <t>26697149</t>
  </si>
  <si>
    <t>106788596</t>
  </si>
  <si>
    <t>47231155</t>
  </si>
  <si>
    <t>136230000</t>
  </si>
  <si>
    <t>04/12/2018 00:00</t>
  </si>
  <si>
    <t>3999340</t>
  </si>
  <si>
    <t>15997360</t>
  </si>
  <si>
    <t>18400000</t>
  </si>
  <si>
    <t>73600000</t>
  </si>
  <si>
    <t>54200000</t>
  </si>
  <si>
    <t>216800000</t>
  </si>
  <si>
    <t>20625000</t>
  </si>
  <si>
    <t>82500000</t>
  </si>
  <si>
    <t>8750000</t>
  </si>
  <si>
    <t>512878,79</t>
  </si>
  <si>
    <t>03/08/2018 00:00</t>
  </si>
  <si>
    <t>9250000</t>
  </si>
  <si>
    <t>37000000</t>
  </si>
  <si>
    <t>24290131</t>
  </si>
  <si>
    <t>97160526</t>
  </si>
  <si>
    <t>8300000</t>
  </si>
  <si>
    <t>33200000</t>
  </si>
  <si>
    <t>18425000</t>
  </si>
  <si>
    <t>69439000</t>
  </si>
  <si>
    <t>3000000</t>
  </si>
  <si>
    <t>115000000</t>
  </si>
  <si>
    <t>1,215962075842035E7</t>
  </si>
  <si>
    <t>48638483,07020907</t>
  </si>
  <si>
    <t>06/11/2017 00:00</t>
  </si>
  <si>
    <t>6400000</t>
  </si>
  <si>
    <t>25600000</t>
  </si>
  <si>
    <t>4200000</t>
  </si>
  <si>
    <t>37800000</t>
  </si>
  <si>
    <t>18/01/2018 00:00</t>
  </si>
  <si>
    <t>7400000</t>
  </si>
  <si>
    <t>11436559</t>
  </si>
  <si>
    <t>45197310</t>
  </si>
  <si>
    <t>20967000</t>
  </si>
  <si>
    <t>83868000</t>
  </si>
  <si>
    <t>11720000</t>
  </si>
  <si>
    <t>46880000</t>
  </si>
  <si>
    <t>14691450</t>
  </si>
  <si>
    <t>106703000</t>
  </si>
  <si>
    <t>296000000</t>
  </si>
  <si>
    <t>27600000</t>
  </si>
  <si>
    <t>15625000</t>
  </si>
  <si>
    <t>62500000</t>
  </si>
  <si>
    <t>34970000</t>
  </si>
  <si>
    <t>139880000</t>
  </si>
  <si>
    <t>13000000</t>
  </si>
  <si>
    <t>5600000</t>
  </si>
  <si>
    <t>3081200</t>
  </si>
  <si>
    <t>27730800</t>
  </si>
  <si>
    <t>5300000</t>
  </si>
  <si>
    <t>47700000</t>
  </si>
  <si>
    <t>118370100</t>
  </si>
  <si>
    <t>9680000</t>
  </si>
  <si>
    <t>87120000</t>
  </si>
  <si>
    <t>20400000</t>
  </si>
  <si>
    <t>41100000</t>
  </si>
  <si>
    <t>54900000</t>
  </si>
  <si>
    <t>103600000</t>
  </si>
  <si>
    <t>3900000</t>
  </si>
  <si>
    <t>5065000</t>
  </si>
  <si>
    <t>44935000</t>
  </si>
  <si>
    <t>1440000</t>
  </si>
  <si>
    <t>14330000</t>
  </si>
  <si>
    <t>35100000</t>
  </si>
  <si>
    <t>23494180</t>
  </si>
  <si>
    <t>70482540</t>
  </si>
  <si>
    <t>59047945</t>
  </si>
  <si>
    <t>34700000</t>
  </si>
  <si>
    <t>108838800</t>
  </si>
  <si>
    <t>08/11/2016 00:00</t>
  </si>
  <si>
    <t>1,0721150001E8</t>
  </si>
  <si>
    <t>310310700</t>
  </si>
  <si>
    <t>180000000</t>
  </si>
  <si>
    <t>4522000</t>
  </si>
  <si>
    <t>18088000</t>
  </si>
  <si>
    <t>53679950</t>
  </si>
  <si>
    <t>15175000</t>
  </si>
  <si>
    <t>60700000</t>
  </si>
  <si>
    <t>80200000</t>
  </si>
  <si>
    <t>126886000</t>
  </si>
  <si>
    <t>20906129</t>
  </si>
  <si>
    <t>70800000</t>
  </si>
  <si>
    <t>77652000</t>
  </si>
  <si>
    <t>03/05/2016 00:00</t>
  </si>
  <si>
    <t>4,598265896E7</t>
  </si>
  <si>
    <t>45982658,96</t>
  </si>
  <si>
    <t>299990250</t>
  </si>
  <si>
    <t>69012750</t>
  </si>
  <si>
    <t>101229500</t>
  </si>
  <si>
    <t>276051000</t>
  </si>
  <si>
    <t>22358240</t>
  </si>
  <si>
    <t>20000843,07</t>
  </si>
  <si>
    <t>35153899,83</t>
  </si>
  <si>
    <t>734542943</t>
  </si>
  <si>
    <t>07/01/2016 00:00</t>
  </si>
  <si>
    <t>350000</t>
  </si>
  <si>
    <t>750000</t>
  </si>
  <si>
    <t>05/02/2016 00:00</t>
  </si>
  <si>
    <t>700000</t>
  </si>
  <si>
    <t>67500000</t>
  </si>
  <si>
    <t>60870000</t>
  </si>
  <si>
    <t>200000</t>
  </si>
  <si>
    <t>1352500</t>
  </si>
  <si>
    <t>1000000</t>
  </si>
  <si>
    <t>17250000</t>
  </si>
  <si>
    <t>9,9999999999768E7</t>
  </si>
  <si>
    <t>99999999,999768</t>
  </si>
  <si>
    <t>235000000</t>
  </si>
  <si>
    <t>73300000</t>
  </si>
  <si>
    <t>5,9624946177E8</t>
  </si>
  <si>
    <t>31784637</t>
  </si>
  <si>
    <t>31784500</t>
  </si>
  <si>
    <t>1,41762625E7</t>
  </si>
  <si>
    <t>56705050</t>
  </si>
  <si>
    <t>5734219058,95</t>
  </si>
  <si>
    <t>17500000</t>
  </si>
  <si>
    <t>83250000</t>
  </si>
  <si>
    <t>145500000</t>
  </si>
  <si>
    <t>25/04/2014 00:00</t>
  </si>
  <si>
    <t>21500000</t>
  </si>
  <si>
    <t>80800000</t>
  </si>
  <si>
    <t>57292926</t>
  </si>
  <si>
    <t>11270022</t>
  </si>
  <si>
    <t>63863458</t>
  </si>
  <si>
    <t>63500000</t>
  </si>
  <si>
    <t>614406,79</t>
  </si>
  <si>
    <t>33000000</t>
  </si>
  <si>
    <t>52512340</t>
  </si>
  <si>
    <t>400000000</t>
  </si>
  <si>
    <t>105809680</t>
  </si>
  <si>
    <t>2,27505394882116E7</t>
  </si>
  <si>
    <t>91002347,46</t>
  </si>
  <si>
    <t>65475000</t>
  </si>
  <si>
    <t>52884951</t>
  </si>
  <si>
    <t>220000000</t>
  </si>
  <si>
    <t>1118685570</t>
  </si>
  <si>
    <t>21450000</t>
  </si>
  <si>
    <t>55500000</t>
  </si>
  <si>
    <t>123000000</t>
  </si>
  <si>
    <t>796513500</t>
  </si>
  <si>
    <t>255600000</t>
  </si>
  <si>
    <t>7935726</t>
  </si>
  <si>
    <t>39678630</t>
  </si>
  <si>
    <t>75200000</t>
  </si>
  <si>
    <t>1648087</t>
  </si>
  <si>
    <t>272000000</t>
  </si>
  <si>
    <t>408000000</t>
  </si>
  <si>
    <t>88000000</t>
  </si>
  <si>
    <t>21428571</t>
  </si>
  <si>
    <t>80050000</t>
  </si>
  <si>
    <t>59050000</t>
  </si>
  <si>
    <t>16450000</t>
  </si>
  <si>
    <t>17550000</t>
  </si>
  <si>
    <t>99450000</t>
  </si>
  <si>
    <t>280400000</t>
  </si>
  <si>
    <t>28/06/2013 00:00</t>
  </si>
  <si>
    <t>216000000</t>
  </si>
  <si>
    <t>184000000</t>
  </si>
  <si>
    <t>22500000</t>
  </si>
  <si>
    <t>729767145,67</t>
  </si>
  <si>
    <t>661967121,34</t>
  </si>
  <si>
    <t>258300000</t>
  </si>
  <si>
    <t>506700000</t>
  </si>
  <si>
    <t>4100000</t>
  </si>
  <si>
    <t>36900000</t>
  </si>
  <si>
    <t>716417910</t>
  </si>
  <si>
    <t>942231212,47</t>
  </si>
  <si>
    <t>14/12/2012 23:59</t>
  </si>
  <si>
    <t>600000</t>
  </si>
  <si>
    <t>Programa de Saneamento Ambiental e Gestão Territorial do Distrito Federal - Programa Brasília Sustentável II</t>
  </si>
  <si>
    <t>27000000</t>
  </si>
  <si>
    <t>85000000</t>
  </si>
  <si>
    <t>76896800</t>
  </si>
  <si>
    <t>45000007,36</t>
  </si>
  <si>
    <t>05/10/2012 23:59</t>
  </si>
  <si>
    <t>7927576,09</t>
  </si>
  <si>
    <t>40284516,52</t>
  </si>
  <si>
    <t>14/10/2012 23:59</t>
  </si>
  <si>
    <t>270000000</t>
  </si>
  <si>
    <t>05/10/2012 00:00</t>
  </si>
  <si>
    <t>240000</t>
  </si>
  <si>
    <t>1040000</t>
  </si>
  <si>
    <t>16700000</t>
  </si>
  <si>
    <t>305500</t>
  </si>
  <si>
    <t>54643000</t>
  </si>
  <si>
    <t>127500000</t>
  </si>
  <si>
    <t>300000</t>
  </si>
  <si>
    <t>206015000</t>
  </si>
  <si>
    <t>480135000</t>
  </si>
  <si>
    <t>52500000</t>
  </si>
  <si>
    <t>46670000</t>
  </si>
  <si>
    <t>44800000</t>
  </si>
  <si>
    <t>67200000</t>
  </si>
  <si>
    <t>10/02/2012 00:00</t>
  </si>
  <si>
    <t>150650000</t>
  </si>
  <si>
    <t>200810000</t>
  </si>
  <si>
    <t>6000000</t>
  </si>
  <si>
    <t>478958330,51</t>
  </si>
  <si>
    <t>360000000</t>
  </si>
  <si>
    <t>700000000</t>
  </si>
  <si>
    <t>450000</t>
  </si>
  <si>
    <t>391290000</t>
  </si>
  <si>
    <t>450000000</t>
  </si>
  <si>
    <t>8570000</t>
  </si>
  <si>
    <t>141737000</t>
  </si>
  <si>
    <t>397440</t>
  </si>
  <si>
    <t>409614,16</t>
  </si>
  <si>
    <t>1638460,72</t>
  </si>
  <si>
    <t>59570000</t>
  </si>
  <si>
    <t>58860000</t>
  </si>
  <si>
    <t>394500000</t>
  </si>
  <si>
    <t>129000000</t>
  </si>
  <si>
    <t>363239777</t>
  </si>
  <si>
    <t>104116667</t>
  </si>
  <si>
    <t>52058333</t>
  </si>
  <si>
    <t>0,01344881</t>
  </si>
  <si>
    <t>8000000,420642</t>
  </si>
  <si>
    <t>62062400</t>
  </si>
  <si>
    <t>31999998,71868</t>
  </si>
  <si>
    <t>24550000</t>
  </si>
  <si>
    <t>2125000</t>
  </si>
  <si>
    <t>262280000</t>
  </si>
  <si>
    <t>612000000</t>
  </si>
  <si>
    <t>4540000</t>
  </si>
  <si>
    <t>17/06/2011 00:00</t>
  </si>
  <si>
    <t>516666000</t>
  </si>
  <si>
    <t>120666053</t>
  </si>
  <si>
    <t>26980000</t>
  </si>
  <si>
    <t>350430280</t>
  </si>
  <si>
    <t>408300000</t>
  </si>
  <si>
    <t>2,527026394E7</t>
  </si>
  <si>
    <t>143198163</t>
  </si>
  <si>
    <t>2000000</t>
  </si>
  <si>
    <t>21430000</t>
  </si>
  <si>
    <t>1300000000</t>
  </si>
  <si>
    <t>16200000</t>
  </si>
  <si>
    <t>1,2412782568E7</t>
  </si>
  <si>
    <t>70335350</t>
  </si>
  <si>
    <t>271390157</t>
  </si>
  <si>
    <t>480000000</t>
  </si>
  <si>
    <t>173447</t>
  </si>
  <si>
    <t>67000000</t>
  </si>
  <si>
    <t>134000000</t>
  </si>
  <si>
    <t>213117000</t>
  </si>
  <si>
    <t>319675000</t>
  </si>
  <si>
    <t>3271750</t>
  </si>
  <si>
    <t>13087000</t>
  </si>
  <si>
    <t>1500000</t>
  </si>
  <si>
    <t>23/05/2011 00:00</t>
  </si>
  <si>
    <t>375000</t>
  </si>
  <si>
    <t>55000000</t>
  </si>
  <si>
    <t>7,9157873867E8</t>
  </si>
  <si>
    <t>2,97697725E7</t>
  </si>
  <si>
    <t>119079090</t>
  </si>
  <si>
    <t>24/03/2011 00:00</t>
  </si>
  <si>
    <t>5030000</t>
  </si>
  <si>
    <t>45270000</t>
  </si>
  <si>
    <t>87000</t>
  </si>
  <si>
    <t>783000</t>
  </si>
  <si>
    <t>57908000</t>
  </si>
  <si>
    <t>250000</t>
  </si>
  <si>
    <t>274372</t>
  </si>
  <si>
    <t>17/11/2010 00:00</t>
  </si>
  <si>
    <t>8810605,432992</t>
  </si>
  <si>
    <t>130760761,318864</t>
  </si>
  <si>
    <t>11500000</t>
  </si>
  <si>
    <t>7804458,376</t>
  </si>
  <si>
    <t>27445353,624</t>
  </si>
  <si>
    <t>41000000</t>
  </si>
  <si>
    <t>32100000</t>
  </si>
  <si>
    <t>74900000</t>
  </si>
  <si>
    <t>863594,08</t>
  </si>
  <si>
    <t>1982019,2</t>
  </si>
  <si>
    <t>4236089000</t>
  </si>
  <si>
    <t>2100000000</t>
  </si>
  <si>
    <t>485000000</t>
  </si>
  <si>
    <t>187570000</t>
  </si>
  <si>
    <t>451980000</t>
  </si>
  <si>
    <t>87500</t>
  </si>
  <si>
    <t>117510000</t>
  </si>
  <si>
    <t>4039287</t>
  </si>
  <si>
    <t>49604127</t>
  </si>
  <si>
    <t>3472289</t>
  </si>
  <si>
    <t>38000000</t>
  </si>
  <si>
    <t>24500000</t>
  </si>
  <si>
    <t>1866600000</t>
  </si>
  <si>
    <t>1148633000</t>
  </si>
  <si>
    <t>248994</t>
  </si>
  <si>
    <t>23/06/2010 00:00</t>
  </si>
  <si>
    <t>2729900</t>
  </si>
  <si>
    <t>16/08/2010 00:00</t>
  </si>
  <si>
    <t>28200000</t>
  </si>
  <si>
    <t>41500</t>
  </si>
  <si>
    <t>166000</t>
  </si>
  <si>
    <t>24/03/2010 00:00</t>
  </si>
  <si>
    <t>4900000</t>
  </si>
  <si>
    <t>12/04/2010 00:00</t>
  </si>
  <si>
    <t>130556650</t>
  </si>
  <si>
    <t>87457986</t>
  </si>
  <si>
    <t>12000000</t>
  </si>
  <si>
    <t>755555</t>
  </si>
  <si>
    <t>45000000</t>
  </si>
  <si>
    <t>105000000</t>
  </si>
  <si>
    <t>6,153329965E7</t>
  </si>
  <si>
    <t>112000000</t>
  </si>
  <si>
    <t>1450000</t>
  </si>
  <si>
    <t>400000</t>
  </si>
  <si>
    <t>26000000</t>
  </si>
  <si>
    <t>36500000</t>
  </si>
  <si>
    <t>88655996</t>
  </si>
  <si>
    <t>59103957</t>
  </si>
  <si>
    <t>29690000</t>
  </si>
  <si>
    <t>33881936</t>
  </si>
  <si>
    <t>50822905</t>
  </si>
  <si>
    <t>35250000</t>
  </si>
  <si>
    <t>66722000</t>
  </si>
  <si>
    <t>410637500</t>
  </si>
  <si>
    <t>31700000</t>
  </si>
  <si>
    <t>66000000</t>
  </si>
  <si>
    <t>8085117,69</t>
  </si>
  <si>
    <t>40425590,16</t>
  </si>
  <si>
    <t>1,243010075E7</t>
  </si>
  <si>
    <t>22730000</t>
  </si>
  <si>
    <t>12600000</t>
  </si>
  <si>
    <t>10312201</t>
  </si>
  <si>
    <t>17000000</t>
  </si>
  <si>
    <t>225000</t>
  </si>
  <si>
    <t>900000</t>
  </si>
  <si>
    <t>27/10/2009 00:00</t>
  </si>
  <si>
    <t>26682000</t>
  </si>
  <si>
    <t>133410000</t>
  </si>
  <si>
    <t>28100100</t>
  </si>
  <si>
    <t>20071500</t>
  </si>
  <si>
    <t>399300</t>
  </si>
  <si>
    <t>266000</t>
  </si>
  <si>
    <t>626000</t>
  </si>
  <si>
    <t>1319009258</t>
  </si>
  <si>
    <t>461000000</t>
  </si>
  <si>
    <t>12031280</t>
  </si>
  <si>
    <t>4581000</t>
  </si>
  <si>
    <t>40431000</t>
  </si>
  <si>
    <t>66990000</t>
  </si>
  <si>
    <t>1045000000</t>
  </si>
  <si>
    <t>12131,567</t>
  </si>
  <si>
    <t>0,01320423</t>
  </si>
  <si>
    <t>15000005,28</t>
  </si>
  <si>
    <t>63000000</t>
  </si>
  <si>
    <t>45832960</t>
  </si>
  <si>
    <t>107421000</t>
  </si>
  <si>
    <t>59000000</t>
  </si>
  <si>
    <t>27/08/2010 00:00</t>
  </si>
  <si>
    <t>1,29742081E7</t>
  </si>
  <si>
    <t>11651791,9</t>
  </si>
  <si>
    <t>877614</t>
  </si>
  <si>
    <t>495500</t>
  </si>
  <si>
    <t>375589</t>
  </si>
  <si>
    <t>120000</t>
  </si>
  <si>
    <t>2,164952204E7</t>
  </si>
  <si>
    <t>21512846</t>
  </si>
  <si>
    <t>1,2188916617911E8</t>
  </si>
  <si>
    <t>2580180280,13328</t>
  </si>
  <si>
    <t>13/07/2009 00:00</t>
  </si>
  <si>
    <t>34960000</t>
  </si>
  <si>
    <t>0,01</t>
  </si>
  <si>
    <t>1,1946788147E7</t>
  </si>
  <si>
    <t>14066850</t>
  </si>
  <si>
    <t>960000</t>
  </si>
  <si>
    <t>188000</t>
  </si>
  <si>
    <t>330000</t>
  </si>
  <si>
    <t>23/04/2009 00:00</t>
  </si>
  <si>
    <t>3102000</t>
  </si>
  <si>
    <t>17578000</t>
  </si>
  <si>
    <t>800000</t>
  </si>
  <si>
    <t>35777500</t>
  </si>
  <si>
    <t>63783375,44</t>
  </si>
  <si>
    <t>4,07450826368326E9</t>
  </si>
  <si>
    <t>5558205535,2393</t>
  </si>
  <si>
    <t>06/08/2009 00:00</t>
  </si>
  <si>
    <t>1353828000</t>
  </si>
  <si>
    <t>650414000</t>
  </si>
  <si>
    <t>143140000</t>
  </si>
  <si>
    <t>480958000</t>
  </si>
  <si>
    <t>195450000</t>
  </si>
  <si>
    <t>6500000</t>
  </si>
  <si>
    <t>5720000</t>
  </si>
  <si>
    <t>11890000</t>
  </si>
  <si>
    <t>4180000</t>
  </si>
  <si>
    <t>5015000</t>
  </si>
  <si>
    <t>3503000</t>
  </si>
  <si>
    <t>320000</t>
  </si>
  <si>
    <t>186153,902</t>
  </si>
  <si>
    <t>1494615,833</t>
  </si>
  <si>
    <t>0,00769231</t>
  </si>
  <si>
    <t>947369</t>
  </si>
  <si>
    <t>3789473</t>
  </si>
  <si>
    <t>09/02/2009 00:00</t>
  </si>
  <si>
    <t>03/03/2009 00:00</t>
  </si>
  <si>
    <t>214300000</t>
  </si>
  <si>
    <t>495000000</t>
  </si>
  <si>
    <t>1912000</t>
  </si>
  <si>
    <t>5788000</t>
  </si>
  <si>
    <t>16600000</t>
  </si>
  <si>
    <t>10015000000</t>
  </si>
  <si>
    <t>18/03/2009 00:00</t>
  </si>
  <si>
    <t>2171000</t>
  </si>
  <si>
    <t>6666667</t>
  </si>
  <si>
    <t>2889394,504128</t>
  </si>
  <si>
    <t>5210622,618624</t>
  </si>
  <si>
    <t>51000000</t>
  </si>
  <si>
    <t>80000</t>
  </si>
  <si>
    <t>133339000</t>
  </si>
  <si>
    <t>326775000</t>
  </si>
  <si>
    <t>85492000</t>
  </si>
  <si>
    <t>115700000</t>
  </si>
  <si>
    <t>9160000</t>
  </si>
  <si>
    <t>18673000</t>
  </si>
  <si>
    <t>33360000</t>
  </si>
  <si>
    <t>50040000</t>
  </si>
  <si>
    <t>23000000</t>
  </si>
  <si>
    <t>05/12/2008 00:00</t>
  </si>
  <si>
    <t>77000000</t>
  </si>
  <si>
    <t>48550000</t>
  </si>
  <si>
    <t>112910000</t>
  </si>
  <si>
    <t>20/11/2008 00:00</t>
  </si>
  <si>
    <t>307709000</t>
  </si>
  <si>
    <t>162454000</t>
  </si>
  <si>
    <t>137000000</t>
  </si>
  <si>
    <t>692000</t>
  </si>
  <si>
    <t>6231000</t>
  </si>
  <si>
    <t>1320000</t>
  </si>
  <si>
    <t>11577000</t>
  </si>
  <si>
    <t>102000</t>
  </si>
  <si>
    <t>410000</t>
  </si>
  <si>
    <t>1237000</t>
  </si>
  <si>
    <t>3815000</t>
  </si>
  <si>
    <t>1333000</t>
  </si>
  <si>
    <t>46850000</t>
  </si>
  <si>
    <t>70275000</t>
  </si>
  <si>
    <t>2540950</t>
  </si>
  <si>
    <t>19759050</t>
  </si>
  <si>
    <t>29/09/2008 00:00</t>
  </si>
  <si>
    <t>93000</t>
  </si>
  <si>
    <t>367100</t>
  </si>
  <si>
    <t>26600200</t>
  </si>
  <si>
    <t>15890000</t>
  </si>
  <si>
    <t>15032000</t>
  </si>
  <si>
    <t>4,7956492409602E7</t>
  </si>
  <si>
    <t>209420771</t>
  </si>
  <si>
    <t>45181000</t>
  </si>
  <si>
    <t>54819000</t>
  </si>
  <si>
    <t>278000</t>
  </si>
  <si>
    <t>696805</t>
  </si>
  <si>
    <t>635000</t>
  </si>
  <si>
    <t>3602000</t>
  </si>
  <si>
    <t>08/07/2008 00:00</t>
  </si>
  <si>
    <t>15334000</t>
  </si>
  <si>
    <t>61760000</t>
  </si>
  <si>
    <t>57000000</t>
  </si>
  <si>
    <t>9291000</t>
  </si>
  <si>
    <t>211700000</t>
  </si>
  <si>
    <t>20423000</t>
  </si>
  <si>
    <t>28600000</t>
  </si>
  <si>
    <t>9575,4</t>
  </si>
  <si>
    <t>1,883145519E7</t>
  </si>
  <si>
    <t>24999999,38244</t>
  </si>
  <si>
    <t>9671000</t>
  </si>
  <si>
    <t>20000000,35</t>
  </si>
  <si>
    <t>67790000</t>
  </si>
  <si>
    <t>135580000</t>
  </si>
  <si>
    <t>9,4934376026E7</t>
  </si>
  <si>
    <t>97020901,385</t>
  </si>
  <si>
    <t>1787000</t>
  </si>
  <si>
    <t>16951000</t>
  </si>
  <si>
    <t>885000</t>
  </si>
  <si>
    <t>260000</t>
  </si>
  <si>
    <t>356971,62606</t>
  </si>
  <si>
    <t>671057,634</t>
  </si>
  <si>
    <t>39375600</t>
  </si>
  <si>
    <t>453416000</t>
  </si>
  <si>
    <t>778000</t>
  </si>
  <si>
    <t>40000</t>
  </si>
  <si>
    <t>160000</t>
  </si>
  <si>
    <t>3750000</t>
  </si>
  <si>
    <t>140000</t>
  </si>
  <si>
    <t>560000</t>
  </si>
  <si>
    <t>17600000</t>
  </si>
  <si>
    <t>26400000</t>
  </si>
  <si>
    <t>329164000</t>
  </si>
  <si>
    <t>59203000</t>
  </si>
  <si>
    <t>138142000</t>
  </si>
  <si>
    <t>409000000</t>
  </si>
  <si>
    <t>480000</t>
  </si>
  <si>
    <t>06/02/2008 00:00</t>
  </si>
  <si>
    <t>53036500</t>
  </si>
  <si>
    <t>79552000</t>
  </si>
  <si>
    <t>1278221</t>
  </si>
  <si>
    <t>7479000</t>
  </si>
  <si>
    <t>24/01/2008 00:00</t>
  </si>
  <si>
    <t>2633312</t>
  </si>
  <si>
    <t>6023701,2</t>
  </si>
  <si>
    <t>25500000</t>
  </si>
  <si>
    <t>13/12/2007 00:00</t>
  </si>
  <si>
    <t>1350000</t>
  </si>
  <si>
    <t>54560000</t>
  </si>
  <si>
    <t>99000000</t>
  </si>
  <si>
    <t>210000</t>
  </si>
  <si>
    <t>840000</t>
  </si>
  <si>
    <t>5165000</t>
  </si>
  <si>
    <t>13200000</t>
  </si>
  <si>
    <t>1500000000</t>
  </si>
  <si>
    <t>06/04/2008 00:00</t>
  </si>
  <si>
    <t>2443000</t>
  </si>
  <si>
    <t>21992000</t>
  </si>
  <si>
    <t>22132000</t>
  </si>
  <si>
    <t>2450000</t>
  </si>
  <si>
    <t>287460</t>
  </si>
  <si>
    <t>51192015</t>
  </si>
  <si>
    <t>83000</t>
  </si>
  <si>
    <t>2729000</t>
  </si>
  <si>
    <t>2678000</t>
  </si>
  <si>
    <t>942000</t>
  </si>
  <si>
    <t>01/10/2007 00:00</t>
  </si>
  <si>
    <t>3060432000</t>
  </si>
  <si>
    <t>976000000</t>
  </si>
  <si>
    <t>28/09/2007 00:00</t>
  </si>
  <si>
    <t>44000000</t>
  </si>
  <si>
    <t>20350400</t>
  </si>
  <si>
    <t>16649600</t>
  </si>
  <si>
    <t>127000000</t>
  </si>
  <si>
    <t>190000000</t>
  </si>
  <si>
    <t>502630000</t>
  </si>
  <si>
    <t>154000000</t>
  </si>
  <si>
    <t>787000</t>
  </si>
  <si>
    <t>706000</t>
  </si>
  <si>
    <t>28/08/2007 00:00</t>
  </si>
  <si>
    <t>133000000</t>
  </si>
  <si>
    <t>40136000</t>
  </si>
  <si>
    <t>66500000</t>
  </si>
  <si>
    <t>104260000</t>
  </si>
  <si>
    <t>103000000</t>
  </si>
  <si>
    <t>95735000</t>
  </si>
  <si>
    <t>158620000</t>
  </si>
  <si>
    <t>4560000000</t>
  </si>
  <si>
    <t>86445110</t>
  </si>
  <si>
    <t>30955000</t>
  </si>
  <si>
    <t>175410000</t>
  </si>
  <si>
    <t>89734000</t>
  </si>
  <si>
    <t>166650000</t>
  </si>
  <si>
    <t>470000</t>
  </si>
  <si>
    <t>385000</t>
  </si>
  <si>
    <t>29/06/2007 00:00</t>
  </si>
  <si>
    <t>378000</t>
  </si>
  <si>
    <t>16000</t>
  </si>
  <si>
    <t>73000</t>
  </si>
  <si>
    <t>168000000</t>
  </si>
  <si>
    <t>42997000</t>
  </si>
  <si>
    <t>64496000</t>
  </si>
  <si>
    <t>2000000000</t>
  </si>
  <si>
    <t>30250000</t>
  </si>
  <si>
    <t>78000000</t>
  </si>
  <si>
    <t>105115000</t>
  </si>
  <si>
    <t>194000000</t>
  </si>
  <si>
    <t>1,106420796E7</t>
  </si>
  <si>
    <t>12072240</t>
  </si>
  <si>
    <t>38500000</t>
  </si>
  <si>
    <t>71500000</t>
  </si>
  <si>
    <t>76215616</t>
  </si>
  <si>
    <t>535000000</t>
  </si>
  <si>
    <t>465000000</t>
  </si>
  <si>
    <t>91000000</t>
  </si>
  <si>
    <t>753485000</t>
  </si>
  <si>
    <t>1044000</t>
  </si>
  <si>
    <t>850000</t>
  </si>
  <si>
    <t>43167000</t>
  </si>
  <si>
    <t>640000</t>
  </si>
  <si>
    <t>234000</t>
  </si>
  <si>
    <t>1170000</t>
  </si>
  <si>
    <t>960</t>
  </si>
  <si>
    <t>128660000</t>
  </si>
  <si>
    <t>40063000</t>
  </si>
  <si>
    <t>60095000</t>
  </si>
  <si>
    <t>437400000</t>
  </si>
  <si>
    <t>12150000</t>
  </si>
  <si>
    <t>85804000</t>
  </si>
  <si>
    <t>83270000</t>
  </si>
  <si>
    <t>11000000</t>
  </si>
  <si>
    <t>22350000</t>
  </si>
  <si>
    <t>19415000</t>
  </si>
  <si>
    <t>23500000</t>
  </si>
  <si>
    <t>28723000</t>
  </si>
  <si>
    <t>45100000</t>
  </si>
  <si>
    <t>8439000</t>
  </si>
  <si>
    <t>33066000</t>
  </si>
  <si>
    <t>42790000</t>
  </si>
  <si>
    <t>07/12/2006 00:00</t>
  </si>
  <si>
    <t>770000</t>
  </si>
  <si>
    <t>29/01/2007 00:00</t>
  </si>
  <si>
    <t>6108000</t>
  </si>
  <si>
    <t>4545000</t>
  </si>
  <si>
    <t>01/11/2006 00:00</t>
  </si>
  <si>
    <t>8910000</t>
  </si>
  <si>
    <t>1,057002972624E7</t>
  </si>
  <si>
    <t>17026428,675928</t>
  </si>
  <si>
    <t>92353800</t>
  </si>
  <si>
    <t>85672400</t>
  </si>
  <si>
    <t>7192000</t>
  </si>
  <si>
    <t>24000</t>
  </si>
  <si>
    <t>351594</t>
  </si>
  <si>
    <t>45000</t>
  </si>
  <si>
    <t>408000</t>
  </si>
  <si>
    <t>413000</t>
  </si>
  <si>
    <t>1150000</t>
  </si>
  <si>
    <t>22/11/2003 00:00</t>
  </si>
  <si>
    <t>24250000</t>
  </si>
  <si>
    <t>978000</t>
  </si>
  <si>
    <t>19/07/2006 00:00</t>
  </si>
  <si>
    <t>112500000</t>
  </si>
  <si>
    <t>19/04/2007 00:00</t>
  </si>
  <si>
    <t>65016600</t>
  </si>
  <si>
    <t>11737000</t>
  </si>
  <si>
    <t>75432000</t>
  </si>
  <si>
    <t>13590000</t>
  </si>
  <si>
    <t>58200</t>
  </si>
  <si>
    <t>437300</t>
  </si>
  <si>
    <t>04/09/2006 00:00</t>
  </si>
  <si>
    <t>8408000</t>
  </si>
  <si>
    <t>594560</t>
  </si>
  <si>
    <t>12485000</t>
  </si>
  <si>
    <t>63132000</t>
  </si>
  <si>
    <t>9800000</t>
  </si>
  <si>
    <t>23910000</t>
  </si>
  <si>
    <t>29/09/2007 00:00</t>
  </si>
  <si>
    <t>2203000</t>
  </si>
  <si>
    <t>20/04/2006 00:00</t>
  </si>
  <si>
    <t>383000000</t>
  </si>
  <si>
    <t>385000000</t>
  </si>
  <si>
    <t>9187000</t>
  </si>
  <si>
    <t>9188000</t>
  </si>
  <si>
    <t>19382000</t>
  </si>
  <si>
    <t>6670000</t>
  </si>
  <si>
    <t>132000000</t>
  </si>
  <si>
    <t>198000000</t>
  </si>
  <si>
    <t>360000</t>
  </si>
  <si>
    <t>150000</t>
  </si>
  <si>
    <t>4743586</t>
  </si>
  <si>
    <t>31997000</t>
  </si>
  <si>
    <t>09/11/2009 00:00</t>
  </si>
  <si>
    <t>16/10/2009 00:00</t>
  </si>
  <si>
    <t>25693069</t>
  </si>
  <si>
    <t>17100000</t>
  </si>
  <si>
    <t>649729</t>
  </si>
  <si>
    <t>115470000</t>
  </si>
  <si>
    <t>170840000</t>
  </si>
  <si>
    <t>110000</t>
  </si>
  <si>
    <t>990000</t>
  </si>
  <si>
    <t>32865000</t>
  </si>
  <si>
    <t>68359200</t>
  </si>
  <si>
    <t>1190000000</t>
  </si>
  <si>
    <t>3217000</t>
  </si>
  <si>
    <t>22830000</t>
  </si>
  <si>
    <t>10400500</t>
  </si>
  <si>
    <t>24300000</t>
  </si>
  <si>
    <t>05/05/2006 00:00</t>
  </si>
  <si>
    <t>14750000</t>
  </si>
  <si>
    <t>14746678,21</t>
  </si>
  <si>
    <t>334000</t>
  </si>
  <si>
    <t>21820000</t>
  </si>
  <si>
    <t>32558000</t>
  </si>
  <si>
    <t>6667000</t>
  </si>
  <si>
    <t>7333700</t>
  </si>
  <si>
    <t>19250000</t>
  </si>
  <si>
    <t>15076500</t>
  </si>
  <si>
    <t>68750000</t>
  </si>
  <si>
    <t>22520000</t>
  </si>
  <si>
    <t>33780000</t>
  </si>
  <si>
    <t>13/12/2005 00:00</t>
  </si>
  <si>
    <t>6300000</t>
  </si>
  <si>
    <t>2500000</t>
  </si>
  <si>
    <t>6600000</t>
  </si>
  <si>
    <t>20900000</t>
  </si>
  <si>
    <t>7600000</t>
  </si>
  <si>
    <t>11400000</t>
  </si>
  <si>
    <t>3,826204595E7</t>
  </si>
  <si>
    <t>39100000</t>
  </si>
  <si>
    <t>1650000</t>
  </si>
  <si>
    <t>7150000</t>
  </si>
  <si>
    <t>48001000</t>
  </si>
  <si>
    <t>1056000</t>
  </si>
  <si>
    <t>1034000</t>
  </si>
  <si>
    <t>2334000</t>
  </si>
  <si>
    <t>5340000</t>
  </si>
  <si>
    <t>4183000</t>
  </si>
  <si>
    <t>20580000</t>
  </si>
  <si>
    <t>20820000</t>
  </si>
  <si>
    <t>7275000</t>
  </si>
  <si>
    <t>6717000</t>
  </si>
  <si>
    <t>56495000</t>
  </si>
  <si>
    <t>19260000</t>
  </si>
  <si>
    <t>6122000</t>
  </si>
  <si>
    <t>39600000</t>
  </si>
  <si>
    <t>59400000</t>
  </si>
  <si>
    <t>19/09/2005 00:00</t>
  </si>
  <si>
    <t>17660000</t>
  </si>
  <si>
    <t>26470000</t>
  </si>
  <si>
    <t>7196000</t>
  </si>
  <si>
    <t>10793000</t>
  </si>
  <si>
    <t>95000</t>
  </si>
  <si>
    <t>10750000</t>
  </si>
  <si>
    <t>72900000</t>
  </si>
  <si>
    <t>25/05/2005 00:00</t>
  </si>
  <si>
    <t>317580</t>
  </si>
  <si>
    <t>5925000</t>
  </si>
  <si>
    <t>148000000</t>
  </si>
  <si>
    <t>16100000</t>
  </si>
  <si>
    <t>16504488</t>
  </si>
  <si>
    <t>29/07/2005 00:00</t>
  </si>
  <si>
    <t>2850000</t>
  </si>
  <si>
    <t>3850000</t>
  </si>
  <si>
    <t>2510100</t>
  </si>
  <si>
    <t>86000000</t>
  </si>
  <si>
    <t>21600000</t>
  </si>
  <si>
    <t>170000000</t>
  </si>
  <si>
    <t>62000000</t>
  </si>
  <si>
    <t>22/02/2005 00:00</t>
  </si>
  <si>
    <t>93000000</t>
  </si>
  <si>
    <t>9951000</t>
  </si>
  <si>
    <t>7180000</t>
  </si>
  <si>
    <t>357421,08</t>
  </si>
  <si>
    <t>3780900</t>
  </si>
  <si>
    <t>501250000</t>
  </si>
  <si>
    <t>380000</t>
  </si>
  <si>
    <t>833000</t>
  </si>
  <si>
    <t>14287000</t>
  </si>
  <si>
    <t>21429000</t>
  </si>
  <si>
    <t>490000</t>
  </si>
  <si>
    <t>17/01/2005 00:00</t>
  </si>
  <si>
    <t>979000</t>
  </si>
  <si>
    <t>17061000</t>
  </si>
  <si>
    <t>62482160</t>
  </si>
  <si>
    <t>154343774</t>
  </si>
  <si>
    <t>149750000</t>
  </si>
  <si>
    <t>13500000</t>
  </si>
  <si>
    <t>31500000</t>
  </si>
  <si>
    <t>196000</t>
  </si>
  <si>
    <t>25/06/2004 00:00</t>
  </si>
  <si>
    <t>145000</t>
  </si>
  <si>
    <t>243000</t>
  </si>
  <si>
    <t>7940000</t>
  </si>
  <si>
    <t>6700000</t>
  </si>
  <si>
    <t>5200000</t>
  </si>
  <si>
    <t>7800000</t>
  </si>
  <si>
    <t>3758660</t>
  </si>
  <si>
    <t>6536800</t>
  </si>
  <si>
    <t>9000</t>
  </si>
  <si>
    <t>805000</t>
  </si>
  <si>
    <t>24872000</t>
  </si>
  <si>
    <t>7928000</t>
  </si>
  <si>
    <t>11892000</t>
  </si>
  <si>
    <t>447237</t>
  </si>
  <si>
    <t>878157</t>
  </si>
  <si>
    <t>33335000</t>
  </si>
  <si>
    <t>569339000</t>
  </si>
  <si>
    <t>6978071,2</t>
  </si>
  <si>
    <t>6486000</t>
  </si>
  <si>
    <t>46000000</t>
  </si>
  <si>
    <t>167200000</t>
  </si>
  <si>
    <t>498200000</t>
  </si>
  <si>
    <t>265000000</t>
  </si>
  <si>
    <t>441800000</t>
  </si>
  <si>
    <t>3034185</t>
  </si>
  <si>
    <t>2008545</t>
  </si>
  <si>
    <t>6319885</t>
  </si>
  <si>
    <t>5759492,4</t>
  </si>
  <si>
    <t>2280000</t>
  </si>
  <si>
    <t>12120000</t>
  </si>
  <si>
    <t>785000</t>
  </si>
  <si>
    <t>21780000</t>
  </si>
  <si>
    <t>32670000</t>
  </si>
  <si>
    <t>57643000</t>
  </si>
  <si>
    <t>93110000</t>
  </si>
  <si>
    <t>176775000</t>
  </si>
  <si>
    <t>105000</t>
  </si>
  <si>
    <t>1200000</t>
  </si>
  <si>
    <t>844810,2</t>
  </si>
  <si>
    <t>2346877,8</t>
  </si>
  <si>
    <t>9750000</t>
  </si>
  <si>
    <t>14625000</t>
  </si>
  <si>
    <t>23/12/2003 00:00</t>
  </si>
  <si>
    <t>1330000</t>
  </si>
  <si>
    <t>8721000</t>
  </si>
  <si>
    <t>13081000</t>
  </si>
  <si>
    <t>9300000</t>
  </si>
  <si>
    <t>13950000</t>
  </si>
  <si>
    <t>4590000</t>
  </si>
  <si>
    <t>6830000</t>
  </si>
  <si>
    <t>4400000</t>
  </si>
  <si>
    <t>5400000</t>
  </si>
  <si>
    <t>8100000</t>
  </si>
  <si>
    <t>18900000</t>
  </si>
  <si>
    <t>2950000</t>
  </si>
  <si>
    <t>11734335,84</t>
  </si>
  <si>
    <t>70000</t>
  </si>
  <si>
    <t>29040000</t>
  </si>
  <si>
    <t>67760000</t>
  </si>
  <si>
    <t>1845000</t>
  </si>
  <si>
    <t>675000</t>
  </si>
  <si>
    <t>1100000</t>
  </si>
  <si>
    <t>22/10/2003 00:00</t>
  </si>
  <si>
    <t>924000</t>
  </si>
  <si>
    <t>959000</t>
  </si>
  <si>
    <t>8786000</t>
  </si>
  <si>
    <t>11861000</t>
  </si>
  <si>
    <t>10/09/2003 00:00</t>
  </si>
  <si>
    <t>2140000</t>
  </si>
  <si>
    <t>32864000</t>
  </si>
  <si>
    <t>49296000</t>
  </si>
  <si>
    <t>22534000</t>
  </si>
  <si>
    <t>23155000</t>
  </si>
  <si>
    <t>55000</t>
  </si>
  <si>
    <t>10430000</t>
  </si>
  <si>
    <t>17270000</t>
  </si>
  <si>
    <t>14040000</t>
  </si>
  <si>
    <t>32760000</t>
  </si>
  <si>
    <t>26316000</t>
  </si>
  <si>
    <t>170000</t>
  </si>
  <si>
    <t>90000</t>
  </si>
  <si>
    <t>725000</t>
  </si>
  <si>
    <t>13340000</t>
  </si>
  <si>
    <t>31130000</t>
  </si>
  <si>
    <t>1285114,5</t>
  </si>
  <si>
    <t>2999835</t>
  </si>
  <si>
    <t>22000</t>
  </si>
  <si>
    <t>35000</t>
  </si>
  <si>
    <t>18/09/2003 00:00</t>
  </si>
  <si>
    <t>23760000</t>
  </si>
  <si>
    <t>35640000</t>
  </si>
  <si>
    <t>20000</t>
  </si>
  <si>
    <t>10093000</t>
  </si>
  <si>
    <t>15140000</t>
  </si>
  <si>
    <t>18735000</t>
  </si>
  <si>
    <t>28265000</t>
  </si>
  <si>
    <t>10/12/2002 00:00</t>
  </si>
  <si>
    <t>56700000</t>
  </si>
  <si>
    <t>34100000</t>
  </si>
  <si>
    <t>140000000</t>
  </si>
  <si>
    <t>9226000</t>
  </si>
  <si>
    <t>6243000</t>
  </si>
  <si>
    <t>20/08/2004 00:00</t>
  </si>
  <si>
    <t>1605000</t>
  </si>
  <si>
    <t>6420000</t>
  </si>
  <si>
    <t>23380000</t>
  </si>
  <si>
    <t>698730000</t>
  </si>
  <si>
    <t>03/02/2005 00:00</t>
  </si>
  <si>
    <t>7761984</t>
  </si>
  <si>
    <t>29000</t>
  </si>
  <si>
    <t>254000</t>
  </si>
  <si>
    <t>04/09/2002 00:00</t>
  </si>
  <si>
    <t>1110000</t>
  </si>
  <si>
    <t>84515000</t>
  </si>
  <si>
    <t>100400000</t>
  </si>
  <si>
    <t>46500000</t>
  </si>
  <si>
    <t>18/12/2001 00:00</t>
  </si>
  <si>
    <t>23900000</t>
  </si>
  <si>
    <t>35900000</t>
  </si>
  <si>
    <t>31/10/2001 00:00</t>
  </si>
  <si>
    <t>7200000</t>
  </si>
  <si>
    <t>10800000</t>
  </si>
  <si>
    <t>175000</t>
  </si>
  <si>
    <t>686000</t>
  </si>
  <si>
    <t>27/02/2003 00:00</t>
  </si>
  <si>
    <t>175500000</t>
  </si>
  <si>
    <t>225050000</t>
  </si>
  <si>
    <t>155040000</t>
  </si>
  <si>
    <t>17/01/2002 00:00</t>
  </si>
  <si>
    <t>19/08/1992 00:00</t>
  </si>
  <si>
    <t>114600000</t>
  </si>
  <si>
    <t>4300000</t>
  </si>
  <si>
    <t>156300000</t>
  </si>
  <si>
    <t>211840000</t>
  </si>
  <si>
    <t>53700000</t>
  </si>
  <si>
    <t>06/05/1992 00:00</t>
  </si>
  <si>
    <t>2400000</t>
  </si>
  <si>
    <t>22/04/1992 00:00</t>
  </si>
  <si>
    <t>144000000</t>
  </si>
  <si>
    <t>248000000</t>
  </si>
  <si>
    <t>7100000</t>
  </si>
  <si>
    <t>19/03/1992 00:00</t>
  </si>
  <si>
    <t>2600000</t>
  </si>
  <si>
    <t>64900000</t>
  </si>
  <si>
    <t>44400000</t>
  </si>
  <si>
    <t>26/11/1991 00:00</t>
  </si>
  <si>
    <t>25/09/1991 00:00</t>
  </si>
  <si>
    <t>67400000</t>
  </si>
  <si>
    <t>11/07/1991 00:00</t>
  </si>
  <si>
    <t>608606000</t>
  </si>
  <si>
    <t>197700000</t>
  </si>
  <si>
    <t>05/06/1991 00:00</t>
  </si>
  <si>
    <t>591800000</t>
  </si>
  <si>
    <t>14700000</t>
  </si>
  <si>
    <t>71300000</t>
  </si>
  <si>
    <t>1400000</t>
  </si>
  <si>
    <t>396000000</t>
  </si>
  <si>
    <t>30/01/1991 00:00</t>
  </si>
  <si>
    <t>197300000</t>
  </si>
  <si>
    <t>19/12/1990 00:00</t>
  </si>
  <si>
    <t>8200000</t>
  </si>
  <si>
    <t>45500000</t>
  </si>
  <si>
    <t>647000</t>
  </si>
  <si>
    <t>3208000</t>
  </si>
  <si>
    <t>95000000</t>
  </si>
  <si>
    <t>01/10/1990 00:00</t>
  </si>
  <si>
    <t>119900000</t>
  </si>
  <si>
    <t>7377573,84</t>
  </si>
  <si>
    <t>262000</t>
  </si>
  <si>
    <t>06/07/2001 00:00</t>
  </si>
  <si>
    <t>1655000</t>
  </si>
  <si>
    <t>4572000</t>
  </si>
  <si>
    <t>4079000</t>
  </si>
  <si>
    <t>4230000</t>
  </si>
  <si>
    <t>14460000</t>
  </si>
  <si>
    <t>1537000</t>
  </si>
  <si>
    <t>6148000</t>
  </si>
  <si>
    <t>43010000</t>
  </si>
  <si>
    <t>50490000</t>
  </si>
  <si>
    <t>123320000</t>
  </si>
  <si>
    <t>184980000</t>
  </si>
  <si>
    <t>22263000</t>
  </si>
  <si>
    <t>149000</t>
  </si>
  <si>
    <t>13060000</t>
  </si>
  <si>
    <t>651498</t>
  </si>
  <si>
    <t>12457066,65</t>
  </si>
  <si>
    <t>09/11/2004 00:00</t>
  </si>
  <si>
    <t>588000</t>
  </si>
  <si>
    <t>8880000</t>
  </si>
  <si>
    <t>1490000</t>
  </si>
  <si>
    <t>21/02/2001 00:00</t>
  </si>
  <si>
    <t>4,9326117311664E7</t>
  </si>
  <si>
    <t>72513299,4</t>
  </si>
  <si>
    <t>665000</t>
  </si>
  <si>
    <t>972000</t>
  </si>
  <si>
    <t>23/01/2001 00:00</t>
  </si>
  <si>
    <t>214000</t>
  </si>
  <si>
    <t>213000</t>
  </si>
  <si>
    <t>98000000</t>
  </si>
  <si>
    <t>23/11/2000 00:00</t>
  </si>
  <si>
    <t>900000000</t>
  </si>
  <si>
    <t>26/10/2000 00:00</t>
  </si>
  <si>
    <t>9200000</t>
  </si>
  <si>
    <t>20800000</t>
  </si>
  <si>
    <t>9900000</t>
  </si>
  <si>
    <t>05/09/2000 00:00</t>
  </si>
  <si>
    <t>07/04/2000 00:00</t>
  </si>
  <si>
    <t>20650000</t>
  </si>
  <si>
    <t>54350000</t>
  </si>
  <si>
    <t>455000</t>
  </si>
  <si>
    <t>01/10/2002 00:00</t>
  </si>
  <si>
    <t>3773000</t>
  </si>
  <si>
    <t>1122000</t>
  </si>
  <si>
    <t>12/07/2001 00:00</t>
  </si>
  <si>
    <t>173000000</t>
  </si>
  <si>
    <t>12/12/2000 00:00</t>
  </si>
  <si>
    <t>64800000</t>
  </si>
  <si>
    <t>4011232,1</t>
  </si>
  <si>
    <t>5555963,92</t>
  </si>
  <si>
    <t>428000</t>
  </si>
  <si>
    <t>66700000</t>
  </si>
  <si>
    <t>3385675,76</t>
  </si>
  <si>
    <t>4905791,4</t>
  </si>
  <si>
    <t>13400000</t>
  </si>
  <si>
    <t>04/10/2001 00:00</t>
  </si>
  <si>
    <t>891000</t>
  </si>
  <si>
    <t>09/06/2000 00:00</t>
  </si>
  <si>
    <t>10/05/2001 00:00</t>
  </si>
  <si>
    <t>497000</t>
  </si>
  <si>
    <t>03/02/2000 00:00</t>
  </si>
  <si>
    <t>65000</t>
  </si>
  <si>
    <t>09/07/2001 00:00</t>
  </si>
  <si>
    <t>8906000</t>
  </si>
  <si>
    <t>12274000</t>
  </si>
  <si>
    <t>248000</t>
  </si>
  <si>
    <t>495000</t>
  </si>
  <si>
    <t>01/02/2000 00:00</t>
  </si>
  <si>
    <t>401000</t>
  </si>
  <si>
    <t>18/02/2000 00:00</t>
  </si>
  <si>
    <t>1218000</t>
  </si>
  <si>
    <t>108100000</t>
  </si>
  <si>
    <t>83450000</t>
  </si>
  <si>
    <t>68000000</t>
  </si>
  <si>
    <t>5135564,6</t>
  </si>
  <si>
    <t>5395422,91652644</t>
  </si>
  <si>
    <t>08/02/2000 00:00</t>
  </si>
  <si>
    <t>1700000</t>
  </si>
  <si>
    <t>6800000</t>
  </si>
  <si>
    <t>39362000</t>
  </si>
  <si>
    <t>75657000</t>
  </si>
  <si>
    <t>233000000</t>
  </si>
  <si>
    <t>30/05/1990 00:00</t>
  </si>
  <si>
    <t>30100000</t>
  </si>
  <si>
    <t>280000</t>
  </si>
  <si>
    <t>15197000</t>
  </si>
  <si>
    <t>25000</t>
  </si>
  <si>
    <t>29/09/1999 00:00</t>
  </si>
  <si>
    <t>1600000</t>
  </si>
  <si>
    <t>08/10/1999 00:00</t>
  </si>
  <si>
    <t>290000</t>
  </si>
  <si>
    <t>116500000</t>
  </si>
  <si>
    <t>174800000</t>
  </si>
  <si>
    <t>14681893,6</t>
  </si>
  <si>
    <t>2100000</t>
  </si>
  <si>
    <t>39500000</t>
  </si>
  <si>
    <t>28/05/1999 00:00</t>
  </si>
  <si>
    <t>931000</t>
  </si>
  <si>
    <t>12/06/1999 00:00</t>
  </si>
  <si>
    <t>899000</t>
  </si>
  <si>
    <t>299000</t>
  </si>
  <si>
    <t>2250000</t>
  </si>
  <si>
    <t>167929281</t>
  </si>
  <si>
    <t>200002920</t>
  </si>
  <si>
    <t>337000</t>
  </si>
  <si>
    <t>11/09/1991 00:00</t>
  </si>
  <si>
    <t>7439000</t>
  </si>
  <si>
    <t>4007000</t>
  </si>
  <si>
    <t>10000</t>
  </si>
  <si>
    <t>1792000</t>
  </si>
  <si>
    <t>93700000</t>
  </si>
  <si>
    <t>335000000</t>
  </si>
  <si>
    <t>128332600</t>
  </si>
  <si>
    <t>140004449,97</t>
  </si>
  <si>
    <t>16/12/1998 00:00</t>
  </si>
  <si>
    <t>5050000</t>
  </si>
  <si>
    <t>12/07/1999 00:00</t>
  </si>
  <si>
    <t>46400000</t>
  </si>
  <si>
    <t>69600000</t>
  </si>
  <si>
    <t>04/02/1999 00:00</t>
  </si>
  <si>
    <t>8589280</t>
  </si>
  <si>
    <t>420000</t>
  </si>
  <si>
    <t>2700000</t>
  </si>
  <si>
    <t>942500</t>
  </si>
  <si>
    <t>08/01/1999 00:00</t>
  </si>
  <si>
    <t>1004000</t>
  </si>
  <si>
    <t>996000</t>
  </si>
  <si>
    <t>340000000</t>
  </si>
  <si>
    <t>510000000</t>
  </si>
  <si>
    <t>268000</t>
  </si>
  <si>
    <t>341000</t>
  </si>
  <si>
    <t>204000</t>
  </si>
  <si>
    <t>162000</t>
  </si>
  <si>
    <t>286000</t>
  </si>
  <si>
    <t>8610000</t>
  </si>
  <si>
    <t>9500000</t>
  </si>
  <si>
    <t>14814686,34049911</t>
  </si>
  <si>
    <t>75000</t>
  </si>
  <si>
    <t>6339000</t>
  </si>
  <si>
    <t>4430000</t>
  </si>
  <si>
    <t>8600000</t>
  </si>
  <si>
    <t>1550000</t>
  </si>
  <si>
    <t>185000000</t>
  </si>
  <si>
    <t>28/09/1998 00:00</t>
  </si>
  <si>
    <t>227345850</t>
  </si>
  <si>
    <t>897300000</t>
  </si>
  <si>
    <t>331900000</t>
  </si>
  <si>
    <t>452427000</t>
  </si>
  <si>
    <t>61600000</t>
  </si>
  <si>
    <t>49666000</t>
  </si>
  <si>
    <t>258433000</t>
  </si>
  <si>
    <t>209000000</t>
  </si>
  <si>
    <t>305000</t>
  </si>
  <si>
    <t>99500000</t>
  </si>
  <si>
    <t>58000000</t>
  </si>
  <si>
    <t>1,157840576E8</t>
  </si>
  <si>
    <t>115784057,6</t>
  </si>
  <si>
    <t>202030000</t>
  </si>
  <si>
    <t>74000000</t>
  </si>
  <si>
    <t>76000000</t>
  </si>
  <si>
    <t>28/06/1996 00:00</t>
  </si>
  <si>
    <t>07/03/1996 00:00</t>
  </si>
  <si>
    <t>10308320</t>
  </si>
  <si>
    <t>10181764,263372</t>
  </si>
  <si>
    <t>32252000</t>
  </si>
  <si>
    <t>52748000</t>
  </si>
  <si>
    <t>26/04/1996 00:00</t>
  </si>
  <si>
    <t>277000</t>
  </si>
  <si>
    <t>78000</t>
  </si>
  <si>
    <t>42800000</t>
  </si>
  <si>
    <t>64240000</t>
  </si>
  <si>
    <t>49920000</t>
  </si>
  <si>
    <t>100080000</t>
  </si>
  <si>
    <t>11/10/1995 00:00</t>
  </si>
  <si>
    <t>38200000</t>
  </si>
  <si>
    <t>5500000</t>
  </si>
  <si>
    <t>18/09/1995 00:00</t>
  </si>
  <si>
    <t>128200000</t>
  </si>
  <si>
    <t>18362000</t>
  </si>
  <si>
    <t>31300000</t>
  </si>
  <si>
    <t>68700000</t>
  </si>
  <si>
    <t>234500000</t>
  </si>
  <si>
    <t>18518672,44</t>
  </si>
  <si>
    <t>15121349</t>
  </si>
  <si>
    <t>344000</t>
  </si>
  <si>
    <t>2200000</t>
  </si>
  <si>
    <t>13889004,33</t>
  </si>
  <si>
    <t>471000</t>
  </si>
  <si>
    <t>915000</t>
  </si>
  <si>
    <t>18/11/1995 00:00</t>
  </si>
  <si>
    <t>971000</t>
  </si>
  <si>
    <t>97400000</t>
  </si>
  <si>
    <t>146100000</t>
  </si>
  <si>
    <t>16/12/1993 00:00</t>
  </si>
  <si>
    <t>53360000</t>
  </si>
  <si>
    <t>80040000</t>
  </si>
  <si>
    <t>23/01/2003 00:00</t>
  </si>
  <si>
    <t>91800000</t>
  </si>
  <si>
    <t>17/09/1993 00:00</t>
  </si>
  <si>
    <t>164500000</t>
  </si>
  <si>
    <t>116100000</t>
  </si>
  <si>
    <t>174200000</t>
  </si>
  <si>
    <t>27/04/1993 00:00</t>
  </si>
  <si>
    <t>773080</t>
  </si>
  <si>
    <t>6776598,4</t>
  </si>
  <si>
    <t>09/09/1993 00:00</t>
  </si>
  <si>
    <t>6645174,8</t>
  </si>
  <si>
    <t>10163793,2</t>
  </si>
  <si>
    <t>5190680</t>
  </si>
  <si>
    <t>9939600</t>
  </si>
  <si>
    <t>2415427,9</t>
  </si>
  <si>
    <t>3833591,146352</t>
  </si>
  <si>
    <t>247700000</t>
  </si>
  <si>
    <t>371700000</t>
  </si>
  <si>
    <t>13300000</t>
  </si>
  <si>
    <t>847074,8</t>
  </si>
  <si>
    <t>01/08/1990 00:00</t>
  </si>
  <si>
    <t>3754960</t>
  </si>
  <si>
    <t>17664000</t>
  </si>
  <si>
    <t>5644752</t>
  </si>
  <si>
    <t>22587188,8</t>
  </si>
  <si>
    <t>23/10/1990 00:00</t>
  </si>
  <si>
    <t>3187000</t>
  </si>
  <si>
    <t>767000</t>
  </si>
  <si>
    <t>7667116,03</t>
  </si>
  <si>
    <t>3975840</t>
  </si>
  <si>
    <t>7340946,8</t>
  </si>
  <si>
    <t>7354800</t>
  </si>
  <si>
    <t>1587600</t>
  </si>
  <si>
    <t>09/07/1998 00:00</t>
  </si>
  <si>
    <t>11300000</t>
  </si>
  <si>
    <t>2871440</t>
  </si>
  <si>
    <t>5645692,8</t>
  </si>
  <si>
    <t>56800000</t>
  </si>
  <si>
    <t>85200000</t>
  </si>
  <si>
    <t>50300000</t>
  </si>
  <si>
    <t>05/10/2000 00:00</t>
  </si>
  <si>
    <t>13100000</t>
  </si>
  <si>
    <t>909000</t>
  </si>
  <si>
    <t>135000000</t>
  </si>
  <si>
    <t>165000000</t>
  </si>
  <si>
    <t>804000</t>
  </si>
  <si>
    <t>30/07/1998 00:00</t>
  </si>
  <si>
    <t>320000000</t>
  </si>
  <si>
    <t>146000000</t>
  </si>
  <si>
    <t>20015000</t>
  </si>
  <si>
    <t>16500000</t>
  </si>
  <si>
    <t>177690000</t>
  </si>
  <si>
    <t>31800000</t>
  </si>
  <si>
    <t>74200000</t>
  </si>
  <si>
    <t>07/06/1994 00:00</t>
  </si>
  <si>
    <t>275900000</t>
  </si>
  <si>
    <t>10100000</t>
  </si>
  <si>
    <t>10/11/1993 00:00</t>
  </si>
  <si>
    <t>6200000</t>
  </si>
  <si>
    <t>21/07/1993 00:00</t>
  </si>
  <si>
    <t>163700000</t>
  </si>
  <si>
    <t>89300000</t>
  </si>
  <si>
    <t>73500000</t>
  </si>
  <si>
    <t>219500000</t>
  </si>
  <si>
    <t>103300000</t>
  </si>
  <si>
    <t>153700000</t>
  </si>
  <si>
    <t>72400000</t>
  </si>
  <si>
    <t>30800000</t>
  </si>
  <si>
    <t>69200000</t>
  </si>
  <si>
    <t>69300000</t>
  </si>
  <si>
    <t>1900000</t>
  </si>
  <si>
    <t>3600000</t>
  </si>
  <si>
    <t>3700000</t>
  </si>
  <si>
    <t>1100000000</t>
  </si>
  <si>
    <t>184200000</t>
  </si>
  <si>
    <t>19876000</t>
  </si>
  <si>
    <t>46374000</t>
  </si>
  <si>
    <t>16/04/1999 00:00</t>
  </si>
  <si>
    <t>316000</t>
  </si>
  <si>
    <t>20/02/1997 00:00</t>
  </si>
  <si>
    <t>9600000</t>
  </si>
  <si>
    <t>268000000</t>
  </si>
  <si>
    <t>329000000</t>
  </si>
  <si>
    <t>03/10/1997 00:00</t>
  </si>
  <si>
    <t>307000000</t>
  </si>
  <si>
    <t>62100000</t>
  </si>
  <si>
    <t>43400000</t>
  </si>
  <si>
    <t>985000</t>
  </si>
  <si>
    <t>26700000</t>
  </si>
  <si>
    <t>167000000</t>
  </si>
  <si>
    <t>330000000</t>
  </si>
  <si>
    <t>27/10/1998 00:00</t>
  </si>
  <si>
    <t>13/05/1996 00:00</t>
  </si>
  <si>
    <t>684000</t>
  </si>
  <si>
    <t>19400000</t>
  </si>
  <si>
    <t>24800000</t>
  </si>
  <si>
    <t>15800000</t>
  </si>
  <si>
    <t>18800000</t>
  </si>
  <si>
    <t>18500000</t>
  </si>
  <si>
    <t>11600000</t>
  </si>
  <si>
    <t>82000000</t>
  </si>
  <si>
    <t>20200000</t>
  </si>
  <si>
    <t>272900000</t>
  </si>
  <si>
    <t>273500000</t>
  </si>
  <si>
    <t>255000</t>
  </si>
  <si>
    <t>10/10/2002 00:00</t>
  </si>
  <si>
    <t>22800000</t>
  </si>
  <si>
    <t>34200000</t>
  </si>
  <si>
    <t>399000</t>
  </si>
  <si>
    <t>25800000</t>
  </si>
  <si>
    <t>38600000</t>
  </si>
  <si>
    <t>05/05/1997 00:00</t>
  </si>
  <si>
    <t>103500000</t>
  </si>
  <si>
    <t>155000000</t>
  </si>
  <si>
    <t>111200000</t>
  </si>
  <si>
    <t>136000000</t>
  </si>
  <si>
    <t>940000</t>
  </si>
  <si>
    <t>198000</t>
  </si>
  <si>
    <t>38192000</t>
  </si>
  <si>
    <t>57287000</t>
  </si>
  <si>
    <t>101623000</t>
  </si>
  <si>
    <t>49000000</t>
  </si>
  <si>
    <t>11800000</t>
  </si>
  <si>
    <t>83000000</t>
  </si>
  <si>
    <t>249000000</t>
  </si>
  <si>
    <t>144400000</t>
  </si>
  <si>
    <t>102500000</t>
  </si>
  <si>
    <t>74500000</t>
  </si>
  <si>
    <t>85635000</t>
  </si>
  <si>
    <t>186000000</t>
  </si>
  <si>
    <t>24/04/1994 00:00</t>
  </si>
  <si>
    <t>2800000</t>
  </si>
  <si>
    <t>166363000</t>
  </si>
  <si>
    <t>108400000</t>
  </si>
  <si>
    <t>73332000</t>
  </si>
  <si>
    <t>3400000</t>
  </si>
  <si>
    <t>22311264</t>
  </si>
  <si>
    <t>315000000</t>
  </si>
  <si>
    <t>78200000</t>
  </si>
  <si>
    <t>97800000</t>
  </si>
  <si>
    <t>264000000</t>
  </si>
  <si>
    <t>178500000</t>
  </si>
  <si>
    <t>30300000</t>
  </si>
  <si>
    <t>8766000</t>
  </si>
  <si>
    <t>20300000</t>
  </si>
  <si>
    <t>20100000</t>
  </si>
  <si>
    <t>62800000</t>
  </si>
  <si>
    <t>76500000</t>
  </si>
  <si>
    <t>25/03/1996 00:00</t>
  </si>
  <si>
    <t>189000000</t>
  </si>
  <si>
    <t>19800000</t>
  </si>
  <si>
    <t>223240000</t>
  </si>
  <si>
    <t>122000000</t>
  </si>
  <si>
    <t>08/07/1992 00:00</t>
  </si>
  <si>
    <t>55700000</t>
  </si>
  <si>
    <t>89800000</t>
  </si>
  <si>
    <t>23800000</t>
  </si>
  <si>
    <t>27/10/1993 00:00</t>
  </si>
  <si>
    <t>111070000</t>
  </si>
  <si>
    <t>47600000</t>
  </si>
  <si>
    <t>302000000</t>
  </si>
  <si>
    <t>69000000</t>
  </si>
  <si>
    <t>102000000</t>
  </si>
  <si>
    <t>24075000</t>
  </si>
  <si>
    <t>17/05/1992 00:00</t>
  </si>
  <si>
    <t>382500000</t>
  </si>
  <si>
    <t>06/06/1994 00:00</t>
  </si>
  <si>
    <t>74400000</t>
  </si>
  <si>
    <t>237000000</t>
  </si>
  <si>
    <t>145850000</t>
  </si>
  <si>
    <t>206600000</t>
  </si>
  <si>
    <t>1143000</t>
  </si>
  <si>
    <t>72500000</t>
  </si>
  <si>
    <t>80300000</t>
  </si>
  <si>
    <t>143500000</t>
  </si>
  <si>
    <t>128500000</t>
  </si>
  <si>
    <t>86750000</t>
  </si>
  <si>
    <t>08/06/1992 00:00</t>
  </si>
  <si>
    <t>16/08/1991 00:00</t>
  </si>
  <si>
    <t>58500000</t>
  </si>
  <si>
    <t>83500000</t>
  </si>
  <si>
    <t>15600000</t>
  </si>
  <si>
    <t>36400000</t>
  </si>
  <si>
    <t>20700000</t>
  </si>
  <si>
    <t>73200000</t>
  </si>
  <si>
    <t>14/01/1992 00:00</t>
  </si>
  <si>
    <t>106000000</t>
  </si>
  <si>
    <t>338000000</t>
  </si>
  <si>
    <t>310000000</t>
  </si>
  <si>
    <t>202460000</t>
  </si>
  <si>
    <t>59500000</t>
  </si>
  <si>
    <t>145000000</t>
  </si>
  <si>
    <t>126330000</t>
  </si>
  <si>
    <t>117000000</t>
  </si>
  <si>
    <t>119000000</t>
  </si>
  <si>
    <t>212000000</t>
  </si>
  <si>
    <t>210000000</t>
  </si>
  <si>
    <t>267000000</t>
  </si>
  <si>
    <t>22100000</t>
  </si>
  <si>
    <t>110200000</t>
  </si>
  <si>
    <t>87600000</t>
  </si>
  <si>
    <t>87000000</t>
  </si>
  <si>
    <t>205000000</t>
  </si>
  <si>
    <t>21/10/1991 00:00</t>
  </si>
  <si>
    <t>309000000</t>
  </si>
  <si>
    <t>79000000</t>
  </si>
  <si>
    <t>86900000</t>
  </si>
  <si>
    <t>54000000</t>
  </si>
  <si>
    <t>39900000</t>
  </si>
  <si>
    <t>159300000</t>
  </si>
  <si>
    <t>198300000</t>
  </si>
  <si>
    <t>71000000</t>
  </si>
  <si>
    <t>147000000</t>
  </si>
  <si>
    <t>16/03/1992 00:00</t>
  </si>
  <si>
    <t>540000000</t>
  </si>
  <si>
    <t>32480000</t>
  </si>
  <si>
    <t>150980000</t>
  </si>
  <si>
    <t>243508000</t>
  </si>
  <si>
    <t>7621200</t>
  </si>
  <si>
    <t>240419000</t>
  </si>
  <si>
    <t>75100000</t>
  </si>
  <si>
    <t>225000000</t>
  </si>
  <si>
    <t>121826000</t>
  </si>
  <si>
    <t>151180000</t>
  </si>
  <si>
    <t>726441565,95</t>
  </si>
  <si>
    <t>Contrapartida</t>
  </si>
  <si>
    <t>vlContrapartida</t>
  </si>
  <si>
    <t>TipoEsfera</t>
  </si>
  <si>
    <t>RegiaoAbrangencia</t>
  </si>
  <si>
    <t>VlTotalEmprestimo</t>
  </si>
  <si>
    <t>vlTotalFonteExterna</t>
  </si>
  <si>
    <t>TotalOperacao</t>
  </si>
  <si>
    <t>dtReuniao</t>
  </si>
  <si>
    <t>dtReunião</t>
  </si>
  <si>
    <t>CD_UF</t>
  </si>
  <si>
    <t>cdUF_IBGE</t>
  </si>
  <si>
    <t>Relatório Geral para exportar</t>
  </si>
  <si>
    <t>SIGS</t>
  </si>
  <si>
    <t>Dados</t>
  </si>
  <si>
    <t>Fonte</t>
  </si>
  <si>
    <t>Data</t>
  </si>
  <si>
    <t>Aba</t>
  </si>
  <si>
    <t>Base</t>
  </si>
  <si>
    <t>Aprovadas</t>
  </si>
  <si>
    <t>Exec</t>
  </si>
  <si>
    <t>Programa Novo Seguro de Crédito à Exportação (NSCE) da ABGF</t>
  </si>
  <si>
    <t>NSCE</t>
  </si>
  <si>
    <t>Lazaro Coelho de Deus Lima</t>
  </si>
  <si>
    <t>Agência Brasileira Gestora de Fundos Garantidores e Garantias S.A.</t>
  </si>
  <si>
    <t>03101.003080/2024-91</t>
  </si>
  <si>
    <t>11/10/2024 15:47</t>
  </si>
  <si>
    <t>PROMUR-RS (Programa de Apoio à Recuperação Municipal do Rio Grande do Sul)</t>
  </si>
  <si>
    <t>PROMUR-RS (Programa Municipal de Recuperação)</t>
  </si>
  <si>
    <t>03101.003113/2024-01</t>
  </si>
  <si>
    <t>14/10/2024 10:22</t>
  </si>
  <si>
    <t>08/10/2026 00:00</t>
  </si>
  <si>
    <t>Programa Acredita Nordeste  (Microcrédito e Inclusão Produtiva)</t>
  </si>
  <si>
    <t>Acredita Nordeste</t>
  </si>
  <si>
    <t>10/10/2024 00:00</t>
  </si>
  <si>
    <t>03101.003028/2024-34</t>
  </si>
  <si>
    <t>10/10/2024 11:49</t>
  </si>
  <si>
    <t>21BR02</t>
  </si>
  <si>
    <t>20BR03</t>
  </si>
  <si>
    <t>15/09/2053 00:00</t>
  </si>
  <si>
    <t>15/02/2028 00:00</t>
  </si>
  <si>
    <t>15/08/2047 00:00</t>
  </si>
  <si>
    <t xml:space="preserve">PROGRAMA DE APOIO À INFRAESTRUTURA URBANA, RURAL E SOCIAL PARA RECUPERAÇÃO ECONÔMICA DO ESTADO DO RIO GRANDE DO SUL </t>
  </si>
  <si>
    <t>Análise GTEC</t>
  </si>
  <si>
    <t xml:space="preserve">  Análise GTEC</t>
  </si>
  <si>
    <t>29/10/2024 00:00</t>
  </si>
  <si>
    <t>03101.003010/2024-32</t>
  </si>
  <si>
    <t>09/10/2024 12:08</t>
  </si>
  <si>
    <t>PROGRAMA DE DESENVOLVIMENTO E RESILIÊNCIA PARA A REGIÃO SUL</t>
  </si>
  <si>
    <t>PDR SUL</t>
  </si>
  <si>
    <t>03101.003009/2024-16</t>
  </si>
  <si>
    <t>09/10/2024 12:06</t>
  </si>
  <si>
    <t>11/07/2029 00:00</t>
  </si>
  <si>
    <t>LTO ANGRA 1</t>
  </si>
  <si>
    <t>Empresa Brasileira de Participações em Energia Nuclear e Binacional S.A</t>
  </si>
  <si>
    <t>03101.003106/2024-09</t>
  </si>
  <si>
    <t>11/10/2024 17:19</t>
  </si>
  <si>
    <t>5926/OC-BR</t>
  </si>
  <si>
    <t>Programa de Consolidação Fiscal, Eficiência Energética e Conectividade</t>
  </si>
  <si>
    <t>PROCONGES</t>
  </si>
  <si>
    <t>03101.003035/2024-36</t>
  </si>
  <si>
    <t>10/10/2024 16:03</t>
  </si>
  <si>
    <t>25/10/2024 00:00</t>
  </si>
  <si>
    <t>Obras Civis da Expansão da Linha 2-Verde</t>
  </si>
  <si>
    <t>03101.003036/2024-81</t>
  </si>
  <si>
    <t>10/10/2024 16:07</t>
  </si>
  <si>
    <t>24/10/2024 00:00</t>
  </si>
  <si>
    <t>03101.003032/2024-01</t>
  </si>
  <si>
    <t>10/10/2024 15:35</t>
  </si>
  <si>
    <t>BR-9060</t>
  </si>
  <si>
    <t>19/09/2024 00:00</t>
  </si>
  <si>
    <t>20/06/2028 00:00</t>
  </si>
  <si>
    <t>Programa de Desenvolvimento Rural Sustentável do Estado do Espírito Santo</t>
  </si>
  <si>
    <t>03101.003026/2024-45</t>
  </si>
  <si>
    <t>10/10/2024 11:30</t>
  </si>
  <si>
    <t>Programa de Resiliência Climática do Espírito Santo - ES CLIMA</t>
  </si>
  <si>
    <t>ES CLIMA</t>
  </si>
  <si>
    <t>03101.003104/2024-10</t>
  </si>
  <si>
    <t>11/10/2024 17:17</t>
  </si>
  <si>
    <t>Projeto de Concessão para Restauração Ecológica da Unidade de Recuperação Triunfo do Xingu _x000D_
Altamira - Pará</t>
  </si>
  <si>
    <t>Unidade de Recuperação Triunfo do Xingu - URTX</t>
  </si>
  <si>
    <t>03101.003108/2024-90</t>
  </si>
  <si>
    <t>11/10/2024 17:51</t>
  </si>
  <si>
    <t>Programa de Segurança Hídrica do Paraná</t>
  </si>
  <si>
    <t>Programa de Segurança Hídrica (PSH)</t>
  </si>
  <si>
    <t>03101.003015/2024-65</t>
  </si>
  <si>
    <t>09/10/2024 16:51</t>
  </si>
  <si>
    <t>Projeto: Piauí Sustentável e Desenvolvido (Piauí Futuro)</t>
  </si>
  <si>
    <t>Piauí Futuro</t>
  </si>
  <si>
    <t>03101.003029/2024-89</t>
  </si>
  <si>
    <t>10/10/2024 14:44</t>
  </si>
  <si>
    <t>Projeto Piauí: Estradas Seguras</t>
  </si>
  <si>
    <t>03101.003031/2024-58</t>
  </si>
  <si>
    <t>10/10/2024 14:52</t>
  </si>
  <si>
    <t>Projeto de Sustentabilidade Fiscal e Ambiental do Estado do Piaui</t>
  </si>
  <si>
    <t>03101.003030/2024-11</t>
  </si>
  <si>
    <t>10/10/2024 14:47</t>
  </si>
  <si>
    <t>Projeto de Fortalecimento do SUS do Estado do Piauí</t>
  </si>
  <si>
    <t>ProSUS Piauí</t>
  </si>
  <si>
    <t>03101.003105/2024-56</t>
  </si>
  <si>
    <t>11/10/2024 17:18</t>
  </si>
  <si>
    <t>PROFISCO III RS</t>
  </si>
  <si>
    <t>03101.003111/2024-11</t>
  </si>
  <si>
    <t>11/10/2024 19:20</t>
  </si>
  <si>
    <t>Programa de Desenvolvimento Econômico Sustentável do Tocantins</t>
  </si>
  <si>
    <t>Tocantins Mais Sustentável</t>
  </si>
  <si>
    <t>03101.003110/2024-69</t>
  </si>
  <si>
    <t>11/10/2024 18:18</t>
  </si>
  <si>
    <t>Transição Sustentável</t>
  </si>
  <si>
    <t>03101.002999/2024-67</t>
  </si>
  <si>
    <t>08/10/2024 16:11</t>
  </si>
  <si>
    <t>Projeto para fomento à bioeconomia e desenvolvimento regional sustentável.</t>
  </si>
  <si>
    <t>Fomento à bioeconomia (BM &amp; MIDR).</t>
  </si>
  <si>
    <t>03101.003001/2024-41</t>
  </si>
  <si>
    <t>08/10/2024 16:14</t>
  </si>
  <si>
    <t xml:space="preserve">Programa de Transformação Digital e Cidade Inteligente de Belém - PRODIGITAL BELÉM_x000D_
</t>
  </si>
  <si>
    <t>PRODIGITAL BELÉM</t>
  </si>
  <si>
    <t>03101.003037/2024-25</t>
  </si>
  <si>
    <t>10/10/2024 16:19</t>
  </si>
  <si>
    <t>03101.003039/2024-14</t>
  </si>
  <si>
    <t>10/10/2024 16:51</t>
  </si>
  <si>
    <t>Programa Curitiba Resiliente: ações estratégicas do PlanClima</t>
  </si>
  <si>
    <t>Programa Curitiba Resiliente</t>
  </si>
  <si>
    <t>03101.003107/2024-45</t>
  </si>
  <si>
    <t>11/10/2024 17:26</t>
  </si>
  <si>
    <t>PROGRAMA DE RESILIÊNCIA ÀS MUDANÇAS CLIMÁTICAS DE GUAÍBA - GUAÍBA+RESILIENTE</t>
  </si>
  <si>
    <t>GUAIBA+RESILIENTE</t>
  </si>
  <si>
    <t>03101.003044/2024-27</t>
  </si>
  <si>
    <t>11/10/2024 10:22</t>
  </si>
  <si>
    <t>01/11/2024 00:00</t>
  </si>
  <si>
    <t>19/04/2028 00:00</t>
  </si>
  <si>
    <t>19/10/2040 00:00</t>
  </si>
  <si>
    <t>Programa Reconstrução da Portos RS</t>
  </si>
  <si>
    <t>Reconstrução Portos RS</t>
  </si>
  <si>
    <t>Portos RS - Autoridade Portuária dos Portos do Rio Grande do Sul S.A.</t>
  </si>
  <si>
    <t>03101.003045/2024-71</t>
  </si>
  <si>
    <t>11/10/2024 10:28</t>
  </si>
  <si>
    <t>Aprovados na COFIEX - Período</t>
  </si>
  <si>
    <t>Projetos analisados no GTEC Execução por período</t>
  </si>
  <si>
    <t>146800144</t>
  </si>
  <si>
    <t>300738175,518</t>
  </si>
  <si>
    <t>789231740</t>
  </si>
  <si>
    <t>119200000</t>
  </si>
  <si>
    <t>56545207,02</t>
  </si>
  <si>
    <t>90366254</t>
  </si>
  <si>
    <t>posicionamento</t>
  </si>
  <si>
    <t>Reprovado</t>
  </si>
  <si>
    <t>19/08/2015 00:00</t>
  </si>
  <si>
    <t>Aprovado</t>
  </si>
  <si>
    <t>18/05/2016 00:00</t>
  </si>
  <si>
    <t>26/11/2019 00:00</t>
  </si>
  <si>
    <t>07/05/2020 00:00</t>
  </si>
  <si>
    <t>13/06/2018 00:00</t>
  </si>
  <si>
    <t>14/05/2019 00:00</t>
  </si>
  <si>
    <t>07/01/2021 00:00</t>
  </si>
  <si>
    <t>05/03/2021 00:00</t>
  </si>
  <si>
    <t>23/07/2021 00:00</t>
  </si>
  <si>
    <t>06/12/2022 00:00</t>
  </si>
  <si>
    <t>Retirado de Pauta</t>
  </si>
  <si>
    <t>22/05/2024 00:00</t>
  </si>
  <si>
    <t>09/04/2014 00:00</t>
  </si>
  <si>
    <t>14/03/2018 00:00</t>
  </si>
  <si>
    <t>16/03/2016 00:00</t>
  </si>
  <si>
    <t>17/07/2020 00:00</t>
  </si>
  <si>
    <t>21/06/2017 00:00</t>
  </si>
  <si>
    <t>11/06/2014 00:00</t>
  </si>
  <si>
    <t>18/06/2019 00:00</t>
  </si>
  <si>
    <t>13/06/2007 00:00</t>
  </si>
  <si>
    <t>20/06/2007 00:00</t>
  </si>
  <si>
    <t>13/12/2006 00:00</t>
  </si>
  <si>
    <t>13/09/2006 00:00</t>
  </si>
  <si>
    <t>11/10/2006 00:00</t>
  </si>
  <si>
    <t>14/04/2010 00:00</t>
  </si>
  <si>
    <t>05/12/2006 00:00</t>
  </si>
  <si>
    <t>10/06/2009 00:00</t>
  </si>
  <si>
    <t>12/04/2006 00:00</t>
  </si>
  <si>
    <t>16/05/2007 00:00</t>
  </si>
  <si>
    <t>16/04/2008 00:00</t>
  </si>
  <si>
    <t>23/02/2007 00:00</t>
  </si>
  <si>
    <t>17/01/2007 00:00</t>
  </si>
  <si>
    <t>11/08/2010 00:00</t>
  </si>
  <si>
    <t>10/12/2008 00:00</t>
  </si>
  <si>
    <t>12/03/2008 00:00</t>
  </si>
  <si>
    <t>12/09/2007 00:00</t>
  </si>
  <si>
    <t>09/01/2008 00:00</t>
  </si>
  <si>
    <t>15/08/2007 00:00</t>
  </si>
  <si>
    <t>18/01/2012 00:00</t>
  </si>
  <si>
    <t>12/08/2009 00:00</t>
  </si>
  <si>
    <t>11/05/2011 00:00</t>
  </si>
  <si>
    <t>23/03/2007 00:00</t>
  </si>
  <si>
    <t>13/04/2011 00:00</t>
  </si>
  <si>
    <t>08/02/2012 00:00</t>
  </si>
  <si>
    <t>20/01/2010 00:00</t>
  </si>
  <si>
    <t>07/02/2018 00:00</t>
  </si>
  <si>
    <t>26/09/2018 00:00</t>
  </si>
  <si>
    <t>20/07/2007 00:00</t>
  </si>
  <si>
    <t>11/03/2009 00:00</t>
  </si>
  <si>
    <t>27/07/2007 00:00</t>
  </si>
  <si>
    <t>16/09/2015 00:00</t>
  </si>
  <si>
    <t>09/02/2011 00:00</t>
  </si>
  <si>
    <t>12/03/2014 00:00</t>
  </si>
  <si>
    <t>08/05/2013 00:00</t>
  </si>
  <si>
    <t>08/10/2014 00:00</t>
  </si>
  <si>
    <t>11/07/2012 00:00</t>
  </si>
  <si>
    <t>17/11/2006 00:00</t>
  </si>
  <si>
    <t>18/03/2015 00:00</t>
  </si>
  <si>
    <t>07/02/2022 00:00</t>
  </si>
  <si>
    <t>18/09/2008 00:00</t>
  </si>
  <si>
    <t>15/06/2020 00:00</t>
  </si>
  <si>
    <t>13/08/2014 00:00</t>
  </si>
  <si>
    <t>14/09/2016 00:00</t>
  </si>
  <si>
    <t>11/04/2012 00:00</t>
  </si>
  <si>
    <t>11/02/2020 00:00</t>
  </si>
  <si>
    <t>23/10/2020 00:00</t>
  </si>
  <si>
    <t>14/10/2015 00:00</t>
  </si>
  <si>
    <t>03/08/2009 00:00</t>
  </si>
  <si>
    <t>17/02/2016 00:00</t>
  </si>
  <si>
    <t>09/08/2017 00:00</t>
  </si>
  <si>
    <t>09/07/2019 00:00</t>
  </si>
  <si>
    <t>14/09/2011 00:00</t>
  </si>
  <si>
    <t>23/11/2016 00:00</t>
  </si>
  <si>
    <t>11/02/2015 00:00</t>
  </si>
  <si>
    <t>20/05/2015 00:00</t>
  </si>
  <si>
    <t>24/05/2021 00:00</t>
  </si>
  <si>
    <t>24/07/2024 00:00</t>
  </si>
  <si>
    <t>20/09/2023 00:00</t>
  </si>
  <si>
    <t>13/02/2019 00:00</t>
  </si>
  <si>
    <t>11/07/2019 00:00</t>
  </si>
  <si>
    <t>25/09/2024 00:00</t>
  </si>
  <si>
    <t>20/07/2023 00:00</t>
  </si>
  <si>
    <t>28/02/2024 00:00</t>
  </si>
  <si>
    <t>18/10/2023 00:00</t>
  </si>
  <si>
    <t>06/04/2018 00:00</t>
  </si>
  <si>
    <t>21/08/2024 00:00</t>
  </si>
  <si>
    <t>06/11/2020 00:00</t>
  </si>
  <si>
    <t>13039000</t>
  </si>
  <si>
    <t>10/07/2020 00:00</t>
  </si>
  <si>
    <t>Contratos</t>
  </si>
  <si>
    <t>desembolso</t>
  </si>
  <si>
    <t>vlContratado</t>
  </si>
  <si>
    <t>vlDesembolsado</t>
  </si>
  <si>
    <t>Relatório de Projeto Contratados por Ano</t>
  </si>
  <si>
    <t>05/11/2024 00:00</t>
  </si>
  <si>
    <t>15/10/2025 00:00</t>
  </si>
  <si>
    <t>5837/OC-BR</t>
  </si>
  <si>
    <t>31/10/2024 00:00</t>
  </si>
  <si>
    <t>09/12/2024 00:00</t>
  </si>
  <si>
    <t>29/11/2024 00:00</t>
  </si>
  <si>
    <t>43</t>
  </si>
  <si>
    <t>16/06/2026 00:00</t>
  </si>
  <si>
    <t>Programa de Extensão de Vida Útil da Usina Termonuclear de Angra 1 - (Long Term Operation - LTO A1)</t>
  </si>
  <si>
    <t>18/11/2024 00:00</t>
  </si>
  <si>
    <t>04/11/2024 00:00</t>
  </si>
  <si>
    <t>30/09/2027 00:00</t>
  </si>
  <si>
    <t>25/11/2024 00:00</t>
  </si>
  <si>
    <t>12/12/2024 00:00</t>
  </si>
  <si>
    <t>5883/OC-BR</t>
  </si>
  <si>
    <t>12/12/2029 00:00</t>
  </si>
  <si>
    <t>06/11/2024 00:00</t>
  </si>
  <si>
    <t>04/12/2025 00:00</t>
  </si>
  <si>
    <t>Projeto de Transição para o Desenvolvimento Regional Sustentável (AFD &amp; MIDR)</t>
  </si>
  <si>
    <t>22/11/2026 00:00</t>
  </si>
  <si>
    <t>30/09/2028 00:00</t>
  </si>
  <si>
    <t xml:space="preserve"> Programa de Resiliência Urbana e Inovação na Gestão de Riscos Climáticos de Cachoeirinha/RS - Desenvolvimento Cachoeirinha</t>
  </si>
  <si>
    <t xml:space="preserve">Desenvolvimento Cachoeirinha </t>
  </si>
  <si>
    <t>14/12/2025 00:00</t>
  </si>
  <si>
    <t>17/04/2025 00:00</t>
  </si>
  <si>
    <t>27/07/2026 00:00</t>
  </si>
  <si>
    <t>27/11/2027 00:00</t>
  </si>
  <si>
    <t>26/06/2026 00:00</t>
  </si>
  <si>
    <t>03/03/2027 00:00</t>
  </si>
  <si>
    <t>27/11/2024 00:00</t>
  </si>
  <si>
    <t>27/11/2029 00:00</t>
  </si>
  <si>
    <t>27/05/2030 00:00</t>
  </si>
  <si>
    <t>27/11/2042 00:00</t>
  </si>
  <si>
    <t>17/2024</t>
  </si>
  <si>
    <t>30/10/2024 00:00</t>
  </si>
  <si>
    <t>15/12/2027 00:00</t>
  </si>
  <si>
    <t>31/07/2025 00:00</t>
  </si>
  <si>
    <t>3,6038881061503986E11</t>
  </si>
  <si>
    <t>13/08/2024 00:00</t>
  </si>
  <si>
    <t>09/05/2023 00:00</t>
  </si>
  <si>
    <t>95190-BIRD/BR</t>
  </si>
  <si>
    <t>31/10/2029 00:00</t>
  </si>
  <si>
    <t>5,0627053862551E11</t>
  </si>
  <si>
    <t>151182000</t>
  </si>
  <si>
    <t>98100000</t>
  </si>
  <si>
    <t>2,766486616E7</t>
  </si>
  <si>
    <t>37184400</t>
  </si>
  <si>
    <t>22400000</t>
  </si>
  <si>
    <t>1,701337102E7</t>
  </si>
  <si>
    <t>6647000</t>
  </si>
  <si>
    <t>7669000</t>
  </si>
  <si>
    <t>9203000</t>
  </si>
  <si>
    <t>6017000</t>
  </si>
  <si>
    <t>19040373,25</t>
  </si>
  <si>
    <t>61030624,36</t>
  </si>
  <si>
    <t>8691961,98</t>
  </si>
  <si>
    <t>8800000</t>
  </si>
  <si>
    <t>182800000</t>
  </si>
  <si>
    <t>2,2734584892E8</t>
  </si>
  <si>
    <t>13459000</t>
  </si>
  <si>
    <t>27569464,55</t>
  </si>
  <si>
    <t>218190000</t>
  </si>
  <si>
    <t>6516996,16</t>
  </si>
  <si>
    <t>1970000</t>
  </si>
  <si>
    <t>609000</t>
  </si>
  <si>
    <t>15200000</t>
  </si>
  <si>
    <t>7669378,22</t>
  </si>
  <si>
    <t>6136000</t>
  </si>
  <si>
    <t>4234000</t>
  </si>
  <si>
    <t>98600000</t>
  </si>
  <si>
    <t>67071216</t>
  </si>
  <si>
    <t>6750000</t>
  </si>
  <si>
    <t>2853000</t>
  </si>
  <si>
    <t>1027000</t>
  </si>
  <si>
    <t>6516000</t>
  </si>
  <si>
    <t>2350000</t>
  </si>
  <si>
    <t>3550000</t>
  </si>
  <si>
    <t>14426000000</t>
  </si>
  <si>
    <t>5840000000</t>
  </si>
  <si>
    <t>283600</t>
  </si>
  <si>
    <t>21076000</t>
  </si>
  <si>
    <t>31997935</t>
  </si>
  <si>
    <t>21739000</t>
  </si>
  <si>
    <t>92354000</t>
  </si>
  <si>
    <t>51750000</t>
  </si>
  <si>
    <t>23250000</t>
  </si>
  <si>
    <t>6208000000</t>
  </si>
  <si>
    <t>46470600</t>
  </si>
  <si>
    <t>36150000</t>
  </si>
  <si>
    <t>12770903</t>
  </si>
  <si>
    <t>16064876</t>
  </si>
  <si>
    <t>211709000</t>
  </si>
  <si>
    <t>16411938000</t>
  </si>
  <si>
    <t>10940112000</t>
  </si>
  <si>
    <t>84081281</t>
  </si>
  <si>
    <t>33584000000</t>
  </si>
  <si>
    <t>18623000000</t>
  </si>
  <si>
    <t>1353800000</t>
  </si>
  <si>
    <t>4324442181</t>
  </si>
  <si>
    <t>2466419961</t>
  </si>
  <si>
    <t>107332500</t>
  </si>
  <si>
    <t>1855671168</t>
  </si>
  <si>
    <t>83333333</t>
  </si>
  <si>
    <t>9463000</t>
  </si>
  <si>
    <t>10537000</t>
  </si>
  <si>
    <t>15104000</t>
  </si>
  <si>
    <t>11360000</t>
  </si>
  <si>
    <t>461044929</t>
  </si>
  <si>
    <t>2,141121429E7</t>
  </si>
  <si>
    <t>131186968</t>
  </si>
  <si>
    <t>49604128</t>
  </si>
  <si>
    <t>12650000</t>
  </si>
  <si>
    <t>423537000</t>
  </si>
  <si>
    <t>143198162,32</t>
  </si>
  <si>
    <t>20624403</t>
  </si>
  <si>
    <t>5948482</t>
  </si>
  <si>
    <t>633668883</t>
  </si>
  <si>
    <t>214000000</t>
  </si>
  <si>
    <t>106650000</t>
  </si>
  <si>
    <t>1440404000</t>
  </si>
  <si>
    <t>618046000</t>
  </si>
  <si>
    <t>108709727</t>
  </si>
  <si>
    <t>7423571</t>
  </si>
  <si>
    <t>42857142</t>
  </si>
  <si>
    <t>75222373</t>
  </si>
  <si>
    <t>1,11161432904E9</t>
  </si>
  <si>
    <t>130950000</t>
  </si>
  <si>
    <t>110125935</t>
  </si>
  <si>
    <t>89760160,85</t>
  </si>
  <si>
    <t>6,857593393E7</t>
  </si>
  <si>
    <t>34637332</t>
  </si>
  <si>
    <t>116370000</t>
  </si>
  <si>
    <t>13725000</t>
  </si>
  <si>
    <t>41078424,73</t>
  </si>
  <si>
    <t>2,035640523E7</t>
  </si>
  <si>
    <t>306843000</t>
  </si>
  <si>
    <t>332610000</t>
  </si>
  <si>
    <t>140159740,47</t>
  </si>
  <si>
    <t>4,333451046E7</t>
  </si>
  <si>
    <t>21000000000</t>
  </si>
  <si>
    <t>9039000000</t>
  </si>
  <si>
    <t>114410000</t>
  </si>
  <si>
    <t>57590000</t>
  </si>
  <si>
    <t>271936185,65</t>
  </si>
  <si>
    <t>5,438723713E7</t>
  </si>
  <si>
    <t>41050784</t>
  </si>
  <si>
    <t>CC</t>
  </si>
  <si>
    <t>Nome</t>
  </si>
  <si>
    <t>UnidadeFederal</t>
  </si>
  <si>
    <t>Setor</t>
  </si>
  <si>
    <t>AbrangenciaNacional</t>
  </si>
  <si>
    <t>Mutuário</t>
  </si>
  <si>
    <t>Valor Dólar</t>
  </si>
  <si>
    <t>Valor CF</t>
  </si>
  <si>
    <t>Reunião Cofiex</t>
  </si>
  <si>
    <t>Limite</t>
  </si>
  <si>
    <t>PROJETOS DE EMPRESAS PÚBLICAS FEDERAIS</t>
  </si>
  <si>
    <t>BID; GCF</t>
  </si>
  <si>
    <t>PROJETOS SUBNACIONAIS</t>
  </si>
  <si>
    <t>PROJETOS SUBNACIONAIS - PPP</t>
  </si>
  <si>
    <t>PROJETOS SUBNACIONAIS - REESTRUTURAÇÃO DE DÍVIDAS</t>
  </si>
  <si>
    <t>PROJETOS FEDERAIS</t>
  </si>
  <si>
    <t>PROJETOS PARA ATENDER EVENTOS DE CALAMIDADE PÚBLICA</t>
  </si>
  <si>
    <t>AFD; BID</t>
  </si>
  <si>
    <t>PROJETOS SUBNACIONAIS - PEF E RRF</t>
  </si>
  <si>
    <t>PROJETOS SUBNACIONAIS - AMBIENTAIS E CLIMÁTICOS</t>
  </si>
  <si>
    <t>1,986616781332463E11</t>
  </si>
  <si>
    <t>1,0042737953902534E11</t>
  </si>
  <si>
    <t>52875000,04</t>
  </si>
  <si>
    <t>278000000</t>
  </si>
  <si>
    <t>359633746</t>
  </si>
  <si>
    <t>333000000</t>
  </si>
  <si>
    <t>70520000</t>
  </si>
  <si>
    <t>299999999,9954</t>
  </si>
  <si>
    <t>111440000</t>
  </si>
  <si>
    <t>31047184</t>
  </si>
  <si>
    <t>380000000</t>
  </si>
  <si>
    <t>3,1612079578503845E11</t>
  </si>
  <si>
    <t>29/01/2025 00:00</t>
  </si>
  <si>
    <t>12/02/2025 00:00</t>
  </si>
  <si>
    <t>13/12/2024 00:00</t>
  </si>
  <si>
    <t>5976/OC-BR</t>
  </si>
  <si>
    <t>14/02/2025 00:00</t>
  </si>
  <si>
    <t>17/01/2025 00:00</t>
  </si>
  <si>
    <t>Saneamento Ambiental</t>
  </si>
  <si>
    <t>28/02/2025 00:00</t>
  </si>
  <si>
    <t>10/01/2025 00:00</t>
  </si>
  <si>
    <t>18/12/2026 00:00</t>
  </si>
  <si>
    <t>Não usado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</si>
</sst>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3">
    <xf numFmtId="0" fontId="0" fillId="0" borderId="0" xfId="0"/>
    <xf numFmtId="0" fontId="2" fillId="0" borderId="1" xfId="0" applyFont="1" applyBorder="1" applyAlignment="1">
      <alignment horizontal="center" vertical="top"/>
    </xf>
    <xf numFmtId="11" fontId="0" fillId="0" borderId="0" xfId="0" applyNumberFormat="1"/>
    <xf numFmtId="0" fontId="1" fillId="0" borderId="0" xfId="1"/>
    <xf numFmtId="0" fontId="5" fillId="0" borderId="0" xfId="2" applyFont="1"/>
    <xf numFmtId="0" fontId="3" fillId="0" borderId="0" xfId="1" applyFont="1"/>
    <xf numFmtId="0" fontId="2" fillId="0" borderId="0" xfId="0" applyFont="1"/>
    <xf numFmtId="14" fontId="0" fillId="0" borderId="0" xfId="0" applyNumberFormat="1"/>
    <xf numFmtId="0" fontId="0" fillId="2" borderId="0" xfId="0" applyFill="1"/>
    <xf numFmtId="0" fontId="2" fillId="3" borderId="2" xfId="0" applyFont="1" applyFill="1" applyBorder="1" applyAlignment="1">
      <alignment horizontal="center" vertical="top"/>
    </xf>
    <xf numFmtId="4" fontId="0" fillId="2" borderId="0" xfId="0" applyNumberFormat="1" applyFill="1"/>
    <xf numFmtId="0" fontId="2" fillId="0" borderId="0" xfId="0" applyFont="1" applyAlignment="1">
      <alignment horizontal="center" vertical="top"/>
    </xf>
    <xf numFmtId="4" fontId="0" fillId="0" borderId="0" xfId="0" applyNumberFormat="1"/>
  </cellXfs>
  <cellStyles count="3">
    <cellStyle name="Normal" xfId="0" builtinId="0"/>
    <cellStyle name="Normal 2" xfId="1" xr:uid="{11D50C87-68CF-A946-8DD4-2C018F55BEA2}"/>
    <cellStyle name="Normal 3" xfId="2" xr:uid="{64F29F29-8B6D-E147-B212-2137E72CD8F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54996-DE67-0948-BF59-1FD5CA56F908}">
  <dimension ref="A2:E6"/>
  <sheetViews>
    <sheetView tabSelected="1" workbookViewId="0">
      <selection activeCell="D4" sqref="D4"/>
    </sheetView>
  </sheetViews>
  <sheetFormatPr baseColWidth="10" defaultRowHeight="15" x14ac:dyDescent="0.2"/>
  <cols>
    <col min="1" max="1" width="39.6640625" bestFit="1" customWidth="1"/>
    <col min="2" max="2" width="10.5" customWidth="1"/>
  </cols>
  <sheetData>
    <row r="2" spans="1:5" x14ac:dyDescent="0.2">
      <c r="A2" s="6" t="s">
        <v>16819</v>
      </c>
      <c r="B2" s="6" t="s">
        <v>16822</v>
      </c>
      <c r="C2" s="6" t="s">
        <v>16820</v>
      </c>
      <c r="D2" s="6" t="s">
        <v>16821</v>
      </c>
    </row>
    <row r="3" spans="1:5" x14ac:dyDescent="0.2">
      <c r="A3" t="s">
        <v>16817</v>
      </c>
      <c r="B3" t="s">
        <v>16823</v>
      </c>
      <c r="C3" t="s">
        <v>16818</v>
      </c>
      <c r="D3" s="7">
        <v>45649</v>
      </c>
    </row>
    <row r="4" spans="1:5" x14ac:dyDescent="0.2">
      <c r="A4" t="s">
        <v>16942</v>
      </c>
      <c r="B4" t="s">
        <v>16824</v>
      </c>
      <c r="C4" t="s">
        <v>16818</v>
      </c>
      <c r="D4" s="7">
        <v>45646</v>
      </c>
    </row>
    <row r="5" spans="1:5" x14ac:dyDescent="0.2">
      <c r="A5" t="s">
        <v>16943</v>
      </c>
      <c r="B5" t="s">
        <v>16825</v>
      </c>
      <c r="C5" t="s">
        <v>16818</v>
      </c>
      <c r="D5" s="7">
        <v>45646</v>
      </c>
    </row>
    <row r="6" spans="1:5" x14ac:dyDescent="0.2">
      <c r="A6" t="s">
        <v>17046</v>
      </c>
      <c r="B6" t="s">
        <v>17042</v>
      </c>
      <c r="C6" t="s">
        <v>16818</v>
      </c>
      <c r="D6" s="7">
        <v>45617</v>
      </c>
      <c r="E6" t="s">
        <v>17235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978"/>
  <sheetViews>
    <sheetView workbookViewId="0">
      <selection activeCell="E24" sqref="E24"/>
    </sheetView>
  </sheetViews>
  <sheetFormatPr baseColWidth="10" defaultColWidth="8.83203125" defaultRowHeight="15" x14ac:dyDescent="0.2"/>
  <cols>
    <col min="2" max="2" width="47.6640625" customWidth="1"/>
    <col min="5" max="5" width="15.1640625" bestFit="1" customWidth="1"/>
    <col min="8" max="8" width="32.33203125" bestFit="1" customWidth="1"/>
    <col min="19" max="19" width="16.33203125" bestFit="1" customWidth="1"/>
    <col min="22" max="22" width="18.33203125" bestFit="1" customWidth="1"/>
    <col min="38" max="38" width="15.33203125" bestFit="1" customWidth="1"/>
    <col min="40" max="41" width="15.1640625" bestFit="1" customWidth="1"/>
  </cols>
  <sheetData>
    <row r="1" spans="1:4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9" t="s">
        <v>16814</v>
      </c>
      <c r="AM1" s="9" t="s">
        <v>16816</v>
      </c>
      <c r="AN1" s="9" t="s">
        <v>17044</v>
      </c>
      <c r="AO1" s="9" t="s">
        <v>17045</v>
      </c>
    </row>
    <row r="2" spans="1:41" x14ac:dyDescent="0.2">
      <c r="A2">
        <v>60371</v>
      </c>
      <c r="B2" t="s">
        <v>37</v>
      </c>
      <c r="D2" t="s">
        <v>5440</v>
      </c>
      <c r="E2" s="12">
        <v>750000000</v>
      </c>
      <c r="F2" t="s">
        <v>5550</v>
      </c>
      <c r="G2">
        <v>1568</v>
      </c>
      <c r="H2" t="s">
        <v>5577</v>
      </c>
      <c r="J2" t="s">
        <v>5658</v>
      </c>
      <c r="K2" t="s">
        <v>5682</v>
      </c>
      <c r="N2" t="s">
        <v>7513</v>
      </c>
      <c r="O2">
        <v>2977</v>
      </c>
      <c r="P2" t="s">
        <v>7516</v>
      </c>
      <c r="Q2" t="s">
        <v>7895</v>
      </c>
      <c r="R2" t="s">
        <v>5682</v>
      </c>
      <c r="S2" s="12">
        <v>200000000</v>
      </c>
      <c r="U2" t="s">
        <v>8623</v>
      </c>
      <c r="V2" t="s">
        <v>8629</v>
      </c>
      <c r="AA2" t="s">
        <v>12405</v>
      </c>
      <c r="AB2" t="s">
        <v>12411</v>
      </c>
      <c r="AE2" t="s">
        <v>13247</v>
      </c>
      <c r="AF2" t="s">
        <v>17224</v>
      </c>
      <c r="AG2">
        <v>2977</v>
      </c>
      <c r="AI2" t="s">
        <v>14360</v>
      </c>
      <c r="AJ2" t="s">
        <v>12491</v>
      </c>
      <c r="AK2" t="s">
        <v>14520</v>
      </c>
      <c r="AL2" s="8" t="str">
        <f>_xlfn.XLOOKUP(A2,Aprovadas!$A:$A,Aprovadas!$F:$F,"")</f>
        <v/>
      </c>
      <c r="AM2" s="8">
        <f>_xlfn.XLOOKUP($F2,CD_IBGE!$A:$A,CD_IBGE!$B:$B,"")</f>
        <v>33</v>
      </c>
      <c r="AN2" s="10" t="str" cm="1">
        <f t="array" ref="AN2">IFERROR(SUM(_xlfn._xlws.FILTER(Contratos!$C:$C,(Contratos!$A:$A=Base!$A2)*(Contratos!$B:$B=Base!$D2),"")),"")</f>
        <v/>
      </c>
      <c r="AO2" s="10" t="str" cm="1">
        <f t="array" ref="AO2">IFERROR(SUM(_xlfn._xlws.FILTER(Contratos!$D:$D,(Contratos!$A:$A=Base!$A2)*(Contratos!$B:$B=Base!$D2),"")),"")</f>
        <v/>
      </c>
    </row>
    <row r="3" spans="1:41" x14ac:dyDescent="0.2">
      <c r="A3">
        <v>60371</v>
      </c>
      <c r="B3" t="s">
        <v>37</v>
      </c>
      <c r="D3" t="s">
        <v>5440</v>
      </c>
      <c r="E3" s="12">
        <v>750000000</v>
      </c>
      <c r="F3" t="s">
        <v>5550</v>
      </c>
      <c r="G3">
        <v>1568</v>
      </c>
      <c r="H3" t="s">
        <v>5577</v>
      </c>
      <c r="J3" t="s">
        <v>5658</v>
      </c>
      <c r="K3" t="s">
        <v>5682</v>
      </c>
      <c r="N3" t="s">
        <v>7513</v>
      </c>
      <c r="O3">
        <v>2977</v>
      </c>
      <c r="P3" t="s">
        <v>7516</v>
      </c>
      <c r="Q3" t="s">
        <v>7895</v>
      </c>
      <c r="R3" t="s">
        <v>5682</v>
      </c>
      <c r="S3" s="12">
        <v>250000000</v>
      </c>
      <c r="U3" t="s">
        <v>8623</v>
      </c>
      <c r="V3" t="s">
        <v>8629</v>
      </c>
      <c r="AA3" t="s">
        <v>12405</v>
      </c>
      <c r="AB3" t="s">
        <v>12411</v>
      </c>
      <c r="AE3" t="s">
        <v>13247</v>
      </c>
      <c r="AF3" t="s">
        <v>17224</v>
      </c>
      <c r="AG3">
        <v>2977</v>
      </c>
      <c r="AI3" t="s">
        <v>14360</v>
      </c>
      <c r="AJ3" t="s">
        <v>12491</v>
      </c>
      <c r="AK3" t="s">
        <v>14520</v>
      </c>
      <c r="AL3" s="8" t="str">
        <f>_xlfn.XLOOKUP(A3,Aprovadas!$A:$A,Aprovadas!$F:$F,"")</f>
        <v/>
      </c>
      <c r="AM3" s="8">
        <f>_xlfn.XLOOKUP($F3,CD_IBGE!$A:$A,CD_IBGE!$B:$B,"")</f>
        <v>33</v>
      </c>
      <c r="AN3" s="10" t="str" cm="1">
        <f t="array" ref="AN3">IFERROR(SUM(_xlfn._xlws.FILTER(Contratos!$C:$C,(Contratos!$A:$A=Base!$A3)*(Contratos!$B:$B=Base!$D3),"")),"")</f>
        <v/>
      </c>
      <c r="AO3" s="10" t="str" cm="1">
        <f t="array" ref="AO3">IFERROR(SUM(_xlfn._xlws.FILTER(Contratos!$D:$D,(Contratos!$A:$A=Base!$A3)*(Contratos!$B:$B=Base!$D3),"")),"")</f>
        <v/>
      </c>
    </row>
    <row r="4" spans="1:41" x14ac:dyDescent="0.2">
      <c r="A4">
        <v>12761</v>
      </c>
      <c r="B4" t="s">
        <v>38</v>
      </c>
      <c r="C4" t="s">
        <v>2771</v>
      </c>
      <c r="D4" t="s">
        <v>5441</v>
      </c>
      <c r="E4" s="12">
        <v>25000000</v>
      </c>
      <c r="F4" t="s">
        <v>5551</v>
      </c>
      <c r="G4">
        <v>1305</v>
      </c>
      <c r="H4" t="s">
        <v>5578</v>
      </c>
      <c r="I4" t="s">
        <v>5630</v>
      </c>
      <c r="J4" t="s">
        <v>5659</v>
      </c>
      <c r="K4" t="s">
        <v>5682</v>
      </c>
      <c r="N4" t="s">
        <v>7514</v>
      </c>
      <c r="O4">
        <v>2977</v>
      </c>
      <c r="P4" t="s">
        <v>7517</v>
      </c>
      <c r="Q4" t="s">
        <v>7896</v>
      </c>
      <c r="R4" t="s">
        <v>5682</v>
      </c>
      <c r="S4" s="12">
        <v>25000000</v>
      </c>
      <c r="U4" t="s">
        <v>8624</v>
      </c>
      <c r="V4" t="s">
        <v>6466</v>
      </c>
      <c r="AA4" t="s">
        <v>12405</v>
      </c>
      <c r="AB4" t="s">
        <v>5441</v>
      </c>
      <c r="AF4" t="s">
        <v>17224</v>
      </c>
      <c r="AG4">
        <v>2977</v>
      </c>
      <c r="AI4" t="s">
        <v>14361</v>
      </c>
      <c r="AJ4" t="s">
        <v>14363</v>
      </c>
      <c r="AL4" s="8" t="str">
        <f>_xlfn.XLOOKUP(A4,Aprovadas!$A:$A,Aprovadas!$F:$F,"")</f>
        <v/>
      </c>
      <c r="AM4" s="8">
        <f>_xlfn.XLOOKUP($F4,CD_IBGE!$A:$A,CD_IBGE!$B:$B,"")</f>
        <v>53</v>
      </c>
      <c r="AN4" s="10" t="str" cm="1">
        <f t="array" ref="AN4">IFERROR(SUM(_xlfn._xlws.FILTER(Contratos!$C:$C,(Contratos!$A:$A=Base!$A4)*(Contratos!$B:$B=Base!$D4),"")),"")</f>
        <v/>
      </c>
      <c r="AO4" s="10" t="str" cm="1">
        <f t="array" ref="AO4">IFERROR(SUM(_xlfn._xlws.FILTER(Contratos!$D:$D,(Contratos!$A:$A=Base!$A4)*(Contratos!$B:$B=Base!$D4),"")),"")</f>
        <v/>
      </c>
    </row>
    <row r="5" spans="1:41" x14ac:dyDescent="0.2">
      <c r="A5">
        <v>59718</v>
      </c>
      <c r="B5" t="s">
        <v>39</v>
      </c>
      <c r="C5" t="s">
        <v>2772</v>
      </c>
      <c r="D5" t="s">
        <v>5442</v>
      </c>
      <c r="E5" s="12">
        <v>495500</v>
      </c>
      <c r="F5" t="s">
        <v>5551</v>
      </c>
      <c r="G5">
        <v>285</v>
      </c>
      <c r="H5" t="s">
        <v>5579</v>
      </c>
      <c r="I5" t="s">
        <v>5631</v>
      </c>
      <c r="K5" t="s">
        <v>5682</v>
      </c>
      <c r="N5" t="s">
        <v>7513</v>
      </c>
      <c r="O5">
        <v>2977</v>
      </c>
      <c r="P5" t="s">
        <v>7518</v>
      </c>
      <c r="Q5" t="s">
        <v>7897</v>
      </c>
      <c r="R5" t="s">
        <v>5682</v>
      </c>
      <c r="S5" s="12">
        <v>0</v>
      </c>
      <c r="U5" t="s">
        <v>8625</v>
      </c>
      <c r="V5" t="s">
        <v>8630</v>
      </c>
      <c r="AA5" t="s">
        <v>12405</v>
      </c>
      <c r="AB5" t="s">
        <v>5441</v>
      </c>
      <c r="AF5" t="s">
        <v>17224</v>
      </c>
      <c r="AG5">
        <v>2977</v>
      </c>
      <c r="AJ5" t="s">
        <v>12491</v>
      </c>
      <c r="AL5" s="8" t="str">
        <f>_xlfn.XLOOKUP(A5,Aprovadas!$A:$A,Aprovadas!$F:$F,"")</f>
        <v/>
      </c>
      <c r="AM5" s="8">
        <f>_xlfn.XLOOKUP($F5,CD_IBGE!$A:$A,CD_IBGE!$B:$B,"")</f>
        <v>53</v>
      </c>
      <c r="AN5" s="10" t="str" cm="1">
        <f t="array" ref="AN5">IFERROR(SUM(_xlfn._xlws.FILTER(Contratos!$C:$C,(Contratos!$A:$A=Base!$A5)*(Contratos!$B:$B=Base!$D5),"")),"")</f>
        <v/>
      </c>
      <c r="AO5" s="10" t="str" cm="1">
        <f t="array" ref="AO5">IFERROR(SUM(_xlfn._xlws.FILTER(Contratos!$D:$D,(Contratos!$A:$A=Base!$A5)*(Contratos!$B:$B=Base!$D5),"")),"")</f>
        <v/>
      </c>
    </row>
    <row r="6" spans="1:41" x14ac:dyDescent="0.2">
      <c r="A6">
        <v>61246</v>
      </c>
      <c r="B6" t="s">
        <v>16826</v>
      </c>
      <c r="C6" t="s">
        <v>16827</v>
      </c>
      <c r="D6" t="s">
        <v>5441</v>
      </c>
      <c r="E6" s="12">
        <v>300000000</v>
      </c>
      <c r="F6" t="s">
        <v>5551</v>
      </c>
      <c r="G6">
        <v>1857</v>
      </c>
      <c r="H6" t="s">
        <v>16828</v>
      </c>
      <c r="I6" t="s">
        <v>5631</v>
      </c>
      <c r="K6" t="s">
        <v>5685</v>
      </c>
      <c r="N6" t="s">
        <v>7513</v>
      </c>
      <c r="O6">
        <v>2977</v>
      </c>
      <c r="P6" t="s">
        <v>16829</v>
      </c>
      <c r="Q6" t="s">
        <v>7896</v>
      </c>
      <c r="R6" t="s">
        <v>7901</v>
      </c>
      <c r="S6" s="12">
        <v>0</v>
      </c>
      <c r="U6" t="s">
        <v>8625</v>
      </c>
      <c r="V6" t="s">
        <v>17047</v>
      </c>
      <c r="AA6" t="s">
        <v>12405</v>
      </c>
      <c r="AB6" t="s">
        <v>5441</v>
      </c>
      <c r="AE6" t="s">
        <v>16830</v>
      </c>
      <c r="AF6" t="s">
        <v>17224</v>
      </c>
      <c r="AG6">
        <v>2977</v>
      </c>
      <c r="AJ6" t="s">
        <v>17234</v>
      </c>
      <c r="AK6" t="s">
        <v>16831</v>
      </c>
      <c r="AL6" s="8" t="str">
        <f>_xlfn.XLOOKUP(A6,Aprovadas!$A:$A,Aprovadas!$F:$F,"")</f>
        <v>12/12/2024 00:00</v>
      </c>
      <c r="AM6" s="8">
        <f>_xlfn.XLOOKUP($F6,CD_IBGE!$A:$A,CD_IBGE!$B:$B,"")</f>
        <v>53</v>
      </c>
      <c r="AN6" s="10" t="str" cm="1">
        <f t="array" ref="AN6">IFERROR(SUM(_xlfn._xlws.FILTER(Contratos!$C:$C,(Contratos!$A:$A=Base!$A6)*(Contratos!$B:$B=Base!$D6),"")),"")</f>
        <v/>
      </c>
      <c r="AO6" s="10" t="str" cm="1">
        <f t="array" ref="AO6">IFERROR(SUM(_xlfn._xlws.FILTER(Contratos!$D:$D,(Contratos!$A:$A=Base!$A6)*(Contratos!$B:$B=Base!$D6),"")),"")</f>
        <v/>
      </c>
    </row>
    <row r="7" spans="1:41" x14ac:dyDescent="0.2">
      <c r="A7">
        <v>58612</v>
      </c>
      <c r="B7" t="s">
        <v>40</v>
      </c>
      <c r="C7" t="s">
        <v>2773</v>
      </c>
      <c r="D7" t="s">
        <v>5443</v>
      </c>
      <c r="E7" s="12">
        <v>690000</v>
      </c>
      <c r="F7" t="s">
        <v>5552</v>
      </c>
      <c r="G7">
        <v>287</v>
      </c>
      <c r="H7" t="s">
        <v>5580</v>
      </c>
      <c r="I7" t="s">
        <v>5631</v>
      </c>
      <c r="K7" t="s">
        <v>5682</v>
      </c>
      <c r="N7" t="s">
        <v>7515</v>
      </c>
      <c r="O7">
        <v>2977</v>
      </c>
      <c r="P7" t="s">
        <v>7519</v>
      </c>
      <c r="Q7" t="s">
        <v>7897</v>
      </c>
      <c r="R7" t="s">
        <v>5682</v>
      </c>
      <c r="S7" s="12">
        <v>690000</v>
      </c>
      <c r="U7" t="s">
        <v>8624</v>
      </c>
      <c r="V7" t="s">
        <v>8631</v>
      </c>
      <c r="AA7" t="s">
        <v>12405</v>
      </c>
      <c r="AB7" t="s">
        <v>5441</v>
      </c>
      <c r="AF7" t="s">
        <v>17224</v>
      </c>
      <c r="AG7">
        <v>2977</v>
      </c>
      <c r="AJ7" t="s">
        <v>12491</v>
      </c>
      <c r="AL7" s="8" t="str">
        <f>_xlfn.XLOOKUP(A7,Aprovadas!$A:$A,Aprovadas!$F:$F,"")</f>
        <v/>
      </c>
      <c r="AM7" s="8">
        <f>_xlfn.XLOOKUP($F7,CD_IBGE!$A:$A,CD_IBGE!$B:$B,"")</f>
        <v>50</v>
      </c>
      <c r="AN7" s="10" t="str" cm="1">
        <f t="array" ref="AN7">IFERROR(SUM(_xlfn._xlws.FILTER(Contratos!$C:$C,(Contratos!$A:$A=Base!$A7)*(Contratos!$B:$B=Base!$D7),"")),"")</f>
        <v/>
      </c>
      <c r="AO7" s="10" t="str" cm="1">
        <f t="array" ref="AO7">IFERROR(SUM(_xlfn._xlws.FILTER(Contratos!$D:$D,(Contratos!$A:$A=Base!$A7)*(Contratos!$B:$B=Base!$D7),"")),"")</f>
        <v/>
      </c>
    </row>
    <row r="8" spans="1:41" x14ac:dyDescent="0.2">
      <c r="A8">
        <v>60890</v>
      </c>
      <c r="B8" t="s">
        <v>41</v>
      </c>
      <c r="C8" t="s">
        <v>2774</v>
      </c>
      <c r="D8" t="s">
        <v>5441</v>
      </c>
      <c r="E8" s="12">
        <v>50000000</v>
      </c>
      <c r="F8" t="s">
        <v>5553</v>
      </c>
      <c r="G8">
        <v>1775</v>
      </c>
      <c r="H8" t="s">
        <v>5581</v>
      </c>
      <c r="I8" t="s">
        <v>5632</v>
      </c>
      <c r="K8" t="s">
        <v>5683</v>
      </c>
      <c r="N8" t="s">
        <v>7515</v>
      </c>
      <c r="O8">
        <v>2977</v>
      </c>
      <c r="P8" t="s">
        <v>7520</v>
      </c>
      <c r="Q8" t="s">
        <v>7896</v>
      </c>
      <c r="R8" t="s">
        <v>5683</v>
      </c>
      <c r="S8" s="12">
        <v>0</v>
      </c>
      <c r="U8" t="s">
        <v>8626</v>
      </c>
      <c r="V8" t="s">
        <v>8632</v>
      </c>
      <c r="X8" t="s">
        <v>11161</v>
      </c>
      <c r="AA8" t="s">
        <v>12405</v>
      </c>
      <c r="AB8" t="s">
        <v>5441</v>
      </c>
      <c r="AE8" t="s">
        <v>13248</v>
      </c>
      <c r="AF8" t="s">
        <v>17224</v>
      </c>
      <c r="AG8">
        <v>2977</v>
      </c>
      <c r="AI8" t="s">
        <v>14362</v>
      </c>
      <c r="AJ8" t="s">
        <v>14364</v>
      </c>
      <c r="AK8" t="s">
        <v>14521</v>
      </c>
      <c r="AL8" s="8" t="str">
        <f>_xlfn.XLOOKUP(A8,Aprovadas!$A:$A,Aprovadas!$F:$F,"")</f>
        <v>25/10/2022 00:00</v>
      </c>
      <c r="AM8" s="8">
        <f>_xlfn.XLOOKUP($F8,CD_IBGE!$A:$A,CD_IBGE!$B:$B,"")</f>
        <v>42</v>
      </c>
      <c r="AN8" s="10" t="str" cm="1">
        <f t="array" ref="AN8">IFERROR(SUM(_xlfn._xlws.FILTER(Contratos!$C:$C,(Contratos!$A:$A=Base!$A8)*(Contratos!$B:$B=Base!$D8),"")),"")</f>
        <v/>
      </c>
      <c r="AO8" s="10" t="str" cm="1">
        <f t="array" ref="AO8">IFERROR(SUM(_xlfn._xlws.FILTER(Contratos!$D:$D,(Contratos!$A:$A=Base!$A8)*(Contratos!$B:$B=Base!$D8),"")),"")</f>
        <v/>
      </c>
    </row>
    <row r="9" spans="1:41" x14ac:dyDescent="0.2">
      <c r="A9">
        <v>60672</v>
      </c>
      <c r="B9" t="s">
        <v>42</v>
      </c>
      <c r="C9" t="s">
        <v>2775</v>
      </c>
      <c r="D9" t="s">
        <v>5441</v>
      </c>
      <c r="E9" s="12">
        <v>110000000</v>
      </c>
      <c r="F9" t="s">
        <v>5554</v>
      </c>
      <c r="G9">
        <v>1709</v>
      </c>
      <c r="H9" t="s">
        <v>5582</v>
      </c>
      <c r="I9" t="s">
        <v>5632</v>
      </c>
      <c r="K9" t="s">
        <v>5683</v>
      </c>
      <c r="N9" t="s">
        <v>7515</v>
      </c>
      <c r="O9">
        <v>2977</v>
      </c>
      <c r="P9" t="s">
        <v>7521</v>
      </c>
      <c r="Q9" t="s">
        <v>7896</v>
      </c>
      <c r="R9" t="s">
        <v>5683</v>
      </c>
      <c r="S9" s="12">
        <v>0</v>
      </c>
      <c r="U9" t="s">
        <v>8623</v>
      </c>
      <c r="V9" t="s">
        <v>8633</v>
      </c>
      <c r="X9" t="s">
        <v>8638</v>
      </c>
      <c r="AA9" t="s">
        <v>12405</v>
      </c>
      <c r="AB9" t="s">
        <v>5441</v>
      </c>
      <c r="AE9" t="s">
        <v>13249</v>
      </c>
      <c r="AF9" t="s">
        <v>17224</v>
      </c>
      <c r="AG9">
        <v>2977</v>
      </c>
      <c r="AI9" t="s">
        <v>14360</v>
      </c>
      <c r="AJ9" t="s">
        <v>9870</v>
      </c>
      <c r="AK9" t="s">
        <v>14522</v>
      </c>
      <c r="AL9" s="8" t="str">
        <f>_xlfn.XLOOKUP(A9,Aprovadas!$A:$A,Aprovadas!$F:$F,"")</f>
        <v>18/12/2019 00:00</v>
      </c>
      <c r="AM9" s="8">
        <f>_xlfn.XLOOKUP($F9,CD_IBGE!$A:$A,CD_IBGE!$B:$B,"")</f>
        <v>35</v>
      </c>
      <c r="AN9" s="10" t="str" cm="1">
        <f t="array" ref="AN9">IFERROR(SUM(_xlfn._xlws.FILTER(Contratos!$C:$C,(Contratos!$A:$A=Base!$A9)*(Contratos!$B:$B=Base!$D9),"")),"")</f>
        <v/>
      </c>
      <c r="AO9" s="10" t="str" cm="1">
        <f t="array" ref="AO9">IFERROR(SUM(_xlfn._xlws.FILTER(Contratos!$D:$D,(Contratos!$A:$A=Base!$A9)*(Contratos!$B:$B=Base!$D9),"")),"")</f>
        <v/>
      </c>
    </row>
    <row r="10" spans="1:41" x14ac:dyDescent="0.2">
      <c r="A10">
        <v>60672</v>
      </c>
      <c r="B10" t="s">
        <v>42</v>
      </c>
      <c r="C10" t="s">
        <v>2775</v>
      </c>
      <c r="D10" t="s">
        <v>5444</v>
      </c>
      <c r="E10" s="12">
        <v>90000000</v>
      </c>
      <c r="F10" t="s">
        <v>5554</v>
      </c>
      <c r="G10">
        <v>1709</v>
      </c>
      <c r="H10" t="s">
        <v>5582</v>
      </c>
      <c r="I10" t="s">
        <v>5632</v>
      </c>
      <c r="K10" t="s">
        <v>5683</v>
      </c>
      <c r="N10" t="s">
        <v>7515</v>
      </c>
      <c r="O10">
        <v>2977</v>
      </c>
      <c r="P10" t="s">
        <v>7521</v>
      </c>
      <c r="Q10" t="s">
        <v>7896</v>
      </c>
      <c r="R10" t="s">
        <v>5683</v>
      </c>
      <c r="S10" s="12">
        <v>0</v>
      </c>
      <c r="T10" t="s">
        <v>7907</v>
      </c>
      <c r="U10" t="s">
        <v>8623</v>
      </c>
      <c r="V10" t="s">
        <v>8633</v>
      </c>
      <c r="X10" t="s">
        <v>11162</v>
      </c>
      <c r="AA10" t="s">
        <v>12405</v>
      </c>
      <c r="AB10" t="s">
        <v>5444</v>
      </c>
      <c r="AE10" t="s">
        <v>13249</v>
      </c>
      <c r="AF10" t="s">
        <v>17224</v>
      </c>
      <c r="AG10">
        <v>2977</v>
      </c>
      <c r="AI10" t="s">
        <v>14360</v>
      </c>
      <c r="AJ10" t="s">
        <v>14365</v>
      </c>
      <c r="AK10" t="s">
        <v>14522</v>
      </c>
      <c r="AL10" s="8" t="str">
        <f>_xlfn.XLOOKUP(A10,Aprovadas!$A:$A,Aprovadas!$F:$F,"")</f>
        <v>18/12/2019 00:00</v>
      </c>
      <c r="AM10" s="8">
        <f>_xlfn.XLOOKUP($F10,CD_IBGE!$A:$A,CD_IBGE!$B:$B,"")</f>
        <v>35</v>
      </c>
      <c r="AN10" s="10" t="str" cm="1">
        <f t="array" ref="AN10">IFERROR(SUM(_xlfn._xlws.FILTER(Contratos!$C:$C,(Contratos!$A:$A=Base!$A10)*(Contratos!$B:$B=Base!$D10),"")),"")</f>
        <v/>
      </c>
      <c r="AO10" s="10" t="str" cm="1">
        <f t="array" ref="AO10">IFERROR(SUM(_xlfn._xlws.FILTER(Contratos!$D:$D,(Contratos!$A:$A=Base!$A10)*(Contratos!$B:$B=Base!$D10),"")),"")</f>
        <v/>
      </c>
    </row>
    <row r="11" spans="1:41" x14ac:dyDescent="0.2">
      <c r="A11">
        <v>60743</v>
      </c>
      <c r="B11" t="s">
        <v>43</v>
      </c>
      <c r="C11" t="s">
        <v>2776</v>
      </c>
      <c r="D11" t="s">
        <v>5441</v>
      </c>
      <c r="E11" s="12">
        <v>195000000</v>
      </c>
      <c r="F11" t="s">
        <v>5554</v>
      </c>
      <c r="G11">
        <v>1709</v>
      </c>
      <c r="H11" t="s">
        <v>16828</v>
      </c>
      <c r="I11" t="s">
        <v>5632</v>
      </c>
      <c r="K11" t="s">
        <v>5683</v>
      </c>
      <c r="N11" t="s">
        <v>7515</v>
      </c>
      <c r="O11">
        <v>2977</v>
      </c>
      <c r="P11" t="s">
        <v>7521</v>
      </c>
      <c r="Q11" t="s">
        <v>7896</v>
      </c>
      <c r="R11" t="s">
        <v>5683</v>
      </c>
      <c r="S11" s="12">
        <v>0</v>
      </c>
      <c r="U11" t="s">
        <v>8623</v>
      </c>
      <c r="V11" t="s">
        <v>8634</v>
      </c>
      <c r="X11" t="s">
        <v>9180</v>
      </c>
      <c r="AA11" t="s">
        <v>12405</v>
      </c>
      <c r="AB11" t="s">
        <v>5441</v>
      </c>
      <c r="AE11" t="s">
        <v>13250</v>
      </c>
      <c r="AF11" t="s">
        <v>17224</v>
      </c>
      <c r="AG11">
        <v>2977</v>
      </c>
      <c r="AI11" t="s">
        <v>14362</v>
      </c>
      <c r="AJ11" t="s">
        <v>5756</v>
      </c>
      <c r="AK11" t="s">
        <v>14523</v>
      </c>
      <c r="AL11" s="8" t="str">
        <f>_xlfn.XLOOKUP(A11,Aprovadas!$A:$A,Aprovadas!$F:$F,"")</f>
        <v>22/12/2020 00:00</v>
      </c>
      <c r="AM11" s="8">
        <f>_xlfn.XLOOKUP($F11,CD_IBGE!$A:$A,CD_IBGE!$B:$B,"")</f>
        <v>35</v>
      </c>
      <c r="AN11" s="10" t="str" cm="1">
        <f t="array" ref="AN11">IFERROR(SUM(_xlfn._xlws.FILTER(Contratos!$C:$C,(Contratos!$A:$A=Base!$A11)*(Contratos!$B:$B=Base!$D11),"")),"")</f>
        <v/>
      </c>
      <c r="AO11" s="10" t="str" cm="1">
        <f t="array" ref="AO11">IFERROR(SUM(_xlfn._xlws.FILTER(Contratos!$D:$D,(Contratos!$A:$A=Base!$A11)*(Contratos!$B:$B=Base!$D11),"")),"")</f>
        <v/>
      </c>
    </row>
    <row r="12" spans="1:41" x14ac:dyDescent="0.2">
      <c r="A12">
        <v>57987</v>
      </c>
      <c r="B12" t="s">
        <v>44</v>
      </c>
      <c r="C12" t="s">
        <v>2777</v>
      </c>
      <c r="D12" t="s">
        <v>5445</v>
      </c>
      <c r="E12" s="12">
        <v>960000</v>
      </c>
      <c r="F12" t="s">
        <v>5551</v>
      </c>
      <c r="G12">
        <v>292</v>
      </c>
      <c r="H12" t="s">
        <v>5584</v>
      </c>
      <c r="I12" t="s">
        <v>5633</v>
      </c>
      <c r="J12" t="s">
        <v>5660</v>
      </c>
      <c r="K12" t="s">
        <v>5682</v>
      </c>
      <c r="N12" t="s">
        <v>7513</v>
      </c>
      <c r="O12">
        <v>2977</v>
      </c>
      <c r="P12" t="s">
        <v>7522</v>
      </c>
      <c r="Q12" t="s">
        <v>7897</v>
      </c>
      <c r="R12" t="s">
        <v>5682</v>
      </c>
      <c r="S12" s="12">
        <v>240000</v>
      </c>
      <c r="U12" t="s">
        <v>8625</v>
      </c>
      <c r="V12" t="s">
        <v>8575</v>
      </c>
      <c r="AA12" t="s">
        <v>12405</v>
      </c>
      <c r="AB12" t="s">
        <v>5441</v>
      </c>
      <c r="AF12" t="s">
        <v>17224</v>
      </c>
      <c r="AG12">
        <v>2977</v>
      </c>
      <c r="AJ12" t="s">
        <v>12491</v>
      </c>
      <c r="AL12" s="8" t="str">
        <f>_xlfn.XLOOKUP(A12,Aprovadas!$A:$A,Aprovadas!$F:$F,"")</f>
        <v>25/10/2002 00:00</v>
      </c>
      <c r="AM12" s="8">
        <f>_xlfn.XLOOKUP($F12,CD_IBGE!$A:$A,CD_IBGE!$B:$B,"")</f>
        <v>53</v>
      </c>
      <c r="AN12" s="10" t="str" cm="1">
        <f t="array" ref="AN12">IFERROR(SUM(_xlfn._xlws.FILTER(Contratos!$C:$C,(Contratos!$A:$A=Base!$A12)*(Contratos!$B:$B=Base!$D12),"")),"")</f>
        <v/>
      </c>
      <c r="AO12" s="10" t="str" cm="1">
        <f t="array" ref="AO12">IFERROR(SUM(_xlfn._xlws.FILTER(Contratos!$D:$D,(Contratos!$A:$A=Base!$A12)*(Contratos!$B:$B=Base!$D12),"")),"")</f>
        <v/>
      </c>
    </row>
    <row r="13" spans="1:41" x14ac:dyDescent="0.2">
      <c r="A13">
        <v>58975</v>
      </c>
      <c r="B13" t="s">
        <v>45</v>
      </c>
      <c r="C13" t="s">
        <v>2778</v>
      </c>
      <c r="D13" t="s">
        <v>5446</v>
      </c>
      <c r="E13" s="12">
        <v>110000</v>
      </c>
      <c r="F13" t="s">
        <v>5551</v>
      </c>
      <c r="G13">
        <v>292</v>
      </c>
      <c r="H13" t="s">
        <v>5584</v>
      </c>
      <c r="I13" t="s">
        <v>5633</v>
      </c>
      <c r="J13" t="s">
        <v>5660</v>
      </c>
      <c r="K13" t="s">
        <v>5682</v>
      </c>
      <c r="N13" t="s">
        <v>7513</v>
      </c>
      <c r="O13">
        <v>2977</v>
      </c>
      <c r="P13" t="s">
        <v>7522</v>
      </c>
      <c r="Q13" t="s">
        <v>7897</v>
      </c>
      <c r="R13" t="s">
        <v>5682</v>
      </c>
      <c r="S13" s="12">
        <v>20000</v>
      </c>
      <c r="U13" t="s">
        <v>8625</v>
      </c>
      <c r="V13" t="s">
        <v>8635</v>
      </c>
      <c r="AA13" t="s">
        <v>12405</v>
      </c>
      <c r="AB13" t="s">
        <v>5441</v>
      </c>
      <c r="AF13" t="s">
        <v>17224</v>
      </c>
      <c r="AG13">
        <v>2977</v>
      </c>
      <c r="AJ13" t="s">
        <v>12491</v>
      </c>
      <c r="AL13" s="8" t="str">
        <f>_xlfn.XLOOKUP(A13,Aprovadas!$A:$A,Aprovadas!$F:$F,"")</f>
        <v>10/06/2003 00:00</v>
      </c>
      <c r="AM13" s="8">
        <f>_xlfn.XLOOKUP($F13,CD_IBGE!$A:$A,CD_IBGE!$B:$B,"")</f>
        <v>53</v>
      </c>
      <c r="AN13" s="10" t="str" cm="1">
        <f t="array" ref="AN13">IFERROR(SUM(_xlfn._xlws.FILTER(Contratos!$C:$C,(Contratos!$A:$A=Base!$A13)*(Contratos!$B:$B=Base!$D13),"")),"")</f>
        <v/>
      </c>
      <c r="AO13" s="10" t="str" cm="1">
        <f t="array" ref="AO13">IFERROR(SUM(_xlfn._xlws.FILTER(Contratos!$D:$D,(Contratos!$A:$A=Base!$A13)*(Contratos!$B:$B=Base!$D13),"")),"")</f>
        <v/>
      </c>
    </row>
    <row r="14" spans="1:41" x14ac:dyDescent="0.2">
      <c r="A14">
        <v>59028</v>
      </c>
      <c r="B14" t="s">
        <v>46</v>
      </c>
      <c r="C14" t="s">
        <v>2779</v>
      </c>
      <c r="D14" t="s">
        <v>5447</v>
      </c>
      <c r="E14" s="12">
        <v>0</v>
      </c>
      <c r="F14" t="s">
        <v>5551</v>
      </c>
      <c r="G14">
        <v>292</v>
      </c>
      <c r="H14" t="s">
        <v>5585</v>
      </c>
      <c r="I14" t="s">
        <v>5633</v>
      </c>
      <c r="J14" t="s">
        <v>5661</v>
      </c>
      <c r="K14" t="s">
        <v>5684</v>
      </c>
      <c r="L14" t="s">
        <v>5695</v>
      </c>
      <c r="M14" t="s">
        <v>6765</v>
      </c>
      <c r="N14" t="s">
        <v>7513</v>
      </c>
      <c r="O14">
        <v>2977</v>
      </c>
      <c r="P14" t="s">
        <v>7522</v>
      </c>
      <c r="Q14" t="s">
        <v>7898</v>
      </c>
      <c r="R14" t="s">
        <v>5684</v>
      </c>
      <c r="S14" s="12">
        <v>0</v>
      </c>
      <c r="T14" t="s">
        <v>7908</v>
      </c>
      <c r="U14" t="s">
        <v>8625</v>
      </c>
      <c r="V14" t="s">
        <v>7451</v>
      </c>
      <c r="W14" t="s">
        <v>9884</v>
      </c>
      <c r="Y14" t="s">
        <v>6765</v>
      </c>
      <c r="Z14" t="s">
        <v>6765</v>
      </c>
      <c r="AA14" t="s">
        <v>12405</v>
      </c>
      <c r="AB14" t="s">
        <v>12411</v>
      </c>
      <c r="AF14" t="s">
        <v>17224</v>
      </c>
      <c r="AG14">
        <v>2977</v>
      </c>
      <c r="AH14" t="s">
        <v>6765</v>
      </c>
      <c r="AI14" t="s">
        <v>14362</v>
      </c>
      <c r="AJ14" t="s">
        <v>12491</v>
      </c>
      <c r="AL14" s="8" t="str">
        <f>_xlfn.XLOOKUP(A14,Aprovadas!$A:$A,Aprovadas!$F:$F,"")</f>
        <v/>
      </c>
      <c r="AM14" s="8">
        <f>_xlfn.XLOOKUP($F14,CD_IBGE!$A:$A,CD_IBGE!$B:$B,"")</f>
        <v>53</v>
      </c>
      <c r="AN14" s="10" t="str" cm="1">
        <f t="array" ref="AN14">IFERROR(SUM(_xlfn._xlws.FILTER(Contratos!$C:$C,(Contratos!$A:$A=Base!$A14)*(Contratos!$B:$B=Base!$D14),"")),"")</f>
        <v/>
      </c>
      <c r="AO14" s="10" t="str" cm="1">
        <f t="array" ref="AO14">IFERROR(SUM(_xlfn._xlws.FILTER(Contratos!$D:$D,(Contratos!$A:$A=Base!$A14)*(Contratos!$B:$B=Base!$D14),"")),"")</f>
        <v/>
      </c>
    </row>
    <row r="15" spans="1:41" x14ac:dyDescent="0.2">
      <c r="A15">
        <v>59031</v>
      </c>
      <c r="B15" t="s">
        <v>47</v>
      </c>
      <c r="C15" t="s">
        <v>2780</v>
      </c>
      <c r="D15" t="s">
        <v>5447</v>
      </c>
      <c r="E15" s="12">
        <v>9000000</v>
      </c>
      <c r="F15" t="s">
        <v>5551</v>
      </c>
      <c r="G15">
        <v>292</v>
      </c>
      <c r="H15" t="s">
        <v>5585</v>
      </c>
      <c r="I15" t="s">
        <v>5633</v>
      </c>
      <c r="J15" t="s">
        <v>5661</v>
      </c>
      <c r="K15" t="s">
        <v>5682</v>
      </c>
      <c r="N15" t="s">
        <v>7513</v>
      </c>
      <c r="O15">
        <v>2977</v>
      </c>
      <c r="P15" t="s">
        <v>7522</v>
      </c>
      <c r="Q15" t="s">
        <v>7898</v>
      </c>
      <c r="R15" t="s">
        <v>5682</v>
      </c>
      <c r="S15" s="12">
        <v>30000000</v>
      </c>
      <c r="U15" t="s">
        <v>8625</v>
      </c>
      <c r="V15" t="s">
        <v>8636</v>
      </c>
      <c r="AA15" t="s">
        <v>12405</v>
      </c>
      <c r="AB15" t="s">
        <v>12411</v>
      </c>
      <c r="AF15" t="s">
        <v>17224</v>
      </c>
      <c r="AG15">
        <v>2977</v>
      </c>
      <c r="AJ15" t="s">
        <v>12491</v>
      </c>
      <c r="AL15" s="8" t="str">
        <f>_xlfn.XLOOKUP(A15,Aprovadas!$A:$A,Aprovadas!$F:$F,"")</f>
        <v/>
      </c>
      <c r="AM15" s="8">
        <f>_xlfn.XLOOKUP($F15,CD_IBGE!$A:$A,CD_IBGE!$B:$B,"")</f>
        <v>53</v>
      </c>
      <c r="AN15" s="10" t="str" cm="1">
        <f t="array" ref="AN15">IFERROR(SUM(_xlfn._xlws.FILTER(Contratos!$C:$C,(Contratos!$A:$A=Base!$A15)*(Contratos!$B:$B=Base!$D15),"")),"")</f>
        <v/>
      </c>
      <c r="AO15" s="10" t="str" cm="1">
        <f t="array" ref="AO15">IFERROR(SUM(_xlfn._xlws.FILTER(Contratos!$D:$D,(Contratos!$A:$A=Base!$A15)*(Contratos!$B:$B=Base!$D15),"")),"")</f>
        <v/>
      </c>
    </row>
    <row r="16" spans="1:41" x14ac:dyDescent="0.2">
      <c r="A16">
        <v>60564</v>
      </c>
      <c r="B16" t="s">
        <v>48</v>
      </c>
      <c r="C16" t="s">
        <v>2781</v>
      </c>
      <c r="D16" t="s">
        <v>5448</v>
      </c>
      <c r="E16" s="12">
        <v>8505000</v>
      </c>
      <c r="F16" t="s">
        <v>5551</v>
      </c>
      <c r="G16">
        <v>292</v>
      </c>
      <c r="H16" t="s">
        <v>5585</v>
      </c>
      <c r="I16" t="s">
        <v>5633</v>
      </c>
      <c r="J16" t="s">
        <v>5661</v>
      </c>
      <c r="K16" t="s">
        <v>5682</v>
      </c>
      <c r="N16" t="s">
        <v>7513</v>
      </c>
      <c r="O16">
        <v>2977</v>
      </c>
      <c r="P16" t="s">
        <v>7522</v>
      </c>
      <c r="Q16" t="s">
        <v>7898</v>
      </c>
      <c r="R16" t="s">
        <v>5682</v>
      </c>
      <c r="S16" s="12">
        <v>0</v>
      </c>
      <c r="U16" t="s">
        <v>8625</v>
      </c>
      <c r="V16" t="s">
        <v>6394</v>
      </c>
      <c r="AA16" t="s">
        <v>12405</v>
      </c>
      <c r="AB16" t="s">
        <v>12411</v>
      </c>
      <c r="AE16" t="s">
        <v>13251</v>
      </c>
      <c r="AF16" t="s">
        <v>17224</v>
      </c>
      <c r="AG16">
        <v>2977</v>
      </c>
      <c r="AI16" t="s">
        <v>14361</v>
      </c>
      <c r="AJ16" t="s">
        <v>12491</v>
      </c>
      <c r="AK16" t="s">
        <v>14524</v>
      </c>
      <c r="AL16" s="8" t="str">
        <f>_xlfn.XLOOKUP(A16,Aprovadas!$A:$A,Aprovadas!$F:$F,"")</f>
        <v/>
      </c>
      <c r="AM16" s="8">
        <f>_xlfn.XLOOKUP($F16,CD_IBGE!$A:$A,CD_IBGE!$B:$B,"")</f>
        <v>53</v>
      </c>
      <c r="AN16" s="10" t="str" cm="1">
        <f t="array" ref="AN16">IFERROR(SUM(_xlfn._xlws.FILTER(Contratos!$C:$C,(Contratos!$A:$A=Base!$A16)*(Contratos!$B:$B=Base!$D16),"")),"")</f>
        <v/>
      </c>
      <c r="AO16" s="10" t="str" cm="1">
        <f t="array" ref="AO16">IFERROR(SUM(_xlfn._xlws.FILTER(Contratos!$D:$D,(Contratos!$A:$A=Base!$A16)*(Contratos!$B:$B=Base!$D16),"")),"")</f>
        <v/>
      </c>
    </row>
    <row r="17" spans="1:41" x14ac:dyDescent="0.2">
      <c r="A17">
        <v>60698</v>
      </c>
      <c r="B17" t="s">
        <v>49</v>
      </c>
      <c r="C17" t="s">
        <v>2782</v>
      </c>
      <c r="D17" t="s">
        <v>5448</v>
      </c>
      <c r="E17" s="12">
        <v>17380050</v>
      </c>
      <c r="F17" t="s">
        <v>5551</v>
      </c>
      <c r="G17">
        <v>292</v>
      </c>
      <c r="H17" t="s">
        <v>5585</v>
      </c>
      <c r="I17" t="s">
        <v>5633</v>
      </c>
      <c r="J17" t="s">
        <v>5661</v>
      </c>
      <c r="K17" t="s">
        <v>5685</v>
      </c>
      <c r="N17" t="s">
        <v>7513</v>
      </c>
      <c r="O17">
        <v>2977</v>
      </c>
      <c r="P17" t="s">
        <v>7522</v>
      </c>
      <c r="Q17" t="s">
        <v>7898</v>
      </c>
      <c r="R17" t="s">
        <v>7901</v>
      </c>
      <c r="S17" s="12">
        <v>0</v>
      </c>
      <c r="U17" t="s">
        <v>8625</v>
      </c>
      <c r="V17" t="s">
        <v>8637</v>
      </c>
      <c r="AA17" t="s">
        <v>12405</v>
      </c>
      <c r="AB17" t="s">
        <v>12411</v>
      </c>
      <c r="AE17" t="s">
        <v>13252</v>
      </c>
      <c r="AF17" t="s">
        <v>17224</v>
      </c>
      <c r="AG17">
        <v>2977</v>
      </c>
      <c r="AI17" t="s">
        <v>14361</v>
      </c>
      <c r="AJ17" t="s">
        <v>12491</v>
      </c>
      <c r="AK17" t="s">
        <v>14525</v>
      </c>
      <c r="AL17" s="8" t="str">
        <f>_xlfn.XLOOKUP(A17,Aprovadas!$A:$A,Aprovadas!$F:$F,"")</f>
        <v/>
      </c>
      <c r="AM17" s="8">
        <f>_xlfn.XLOOKUP($F17,CD_IBGE!$A:$A,CD_IBGE!$B:$B,"")</f>
        <v>53</v>
      </c>
      <c r="AN17" s="10" t="str" cm="1">
        <f t="array" ref="AN17">IFERROR(SUM(_xlfn._xlws.FILTER(Contratos!$C:$C,(Contratos!$A:$A=Base!$A17)*(Contratos!$B:$B=Base!$D17),"")),"")</f>
        <v/>
      </c>
      <c r="AO17" s="10" t="str" cm="1">
        <f t="array" ref="AO17">IFERROR(SUM(_xlfn._xlws.FILTER(Contratos!$D:$D,(Contratos!$A:$A=Base!$A17)*(Contratos!$B:$B=Base!$D17),"")),"")</f>
        <v/>
      </c>
    </row>
    <row r="18" spans="1:41" x14ac:dyDescent="0.2">
      <c r="A18">
        <v>60955</v>
      </c>
      <c r="B18" t="s">
        <v>50</v>
      </c>
      <c r="C18" t="s">
        <v>2783</v>
      </c>
      <c r="D18" t="s">
        <v>5448</v>
      </c>
      <c r="E18" s="12">
        <v>20317500</v>
      </c>
      <c r="F18" t="s">
        <v>5551</v>
      </c>
      <c r="G18">
        <v>292</v>
      </c>
      <c r="H18" t="s">
        <v>5585</v>
      </c>
      <c r="J18" t="s">
        <v>5661</v>
      </c>
      <c r="K18" t="s">
        <v>5685</v>
      </c>
      <c r="N18" t="s">
        <v>7513</v>
      </c>
      <c r="O18">
        <v>2977</v>
      </c>
      <c r="P18" t="s">
        <v>7522</v>
      </c>
      <c r="Q18" t="s">
        <v>7898</v>
      </c>
      <c r="R18" t="s">
        <v>7901</v>
      </c>
      <c r="S18" s="12">
        <v>0</v>
      </c>
      <c r="U18" t="s">
        <v>8625</v>
      </c>
      <c r="V18" t="s">
        <v>8638</v>
      </c>
      <c r="AA18" t="s">
        <v>12405</v>
      </c>
      <c r="AB18" t="s">
        <v>12411</v>
      </c>
      <c r="AE18" t="s">
        <v>13253</v>
      </c>
      <c r="AF18" t="s">
        <v>17224</v>
      </c>
      <c r="AG18">
        <v>2977</v>
      </c>
      <c r="AI18" t="s">
        <v>14361</v>
      </c>
      <c r="AJ18" t="s">
        <v>12491</v>
      </c>
      <c r="AK18" t="s">
        <v>14526</v>
      </c>
      <c r="AL18" s="8" t="str">
        <f>_xlfn.XLOOKUP(A18,Aprovadas!$A:$A,Aprovadas!$F:$F,"")</f>
        <v/>
      </c>
      <c r="AM18" s="8">
        <f>_xlfn.XLOOKUP($F18,CD_IBGE!$A:$A,CD_IBGE!$B:$B,"")</f>
        <v>53</v>
      </c>
      <c r="AN18" s="10" t="str" cm="1">
        <f t="array" ref="AN18">IFERROR(SUM(_xlfn._xlws.FILTER(Contratos!$C:$C,(Contratos!$A:$A=Base!$A18)*(Contratos!$B:$B=Base!$D18),"")),"")</f>
        <v/>
      </c>
      <c r="AO18" s="10" t="str" cm="1">
        <f t="array" ref="AO18">IFERROR(SUM(_xlfn._xlws.FILTER(Contratos!$D:$D,(Contratos!$A:$A=Base!$A18)*(Contratos!$B:$B=Base!$D18),"")),"")</f>
        <v/>
      </c>
    </row>
    <row r="19" spans="1:41" x14ac:dyDescent="0.2">
      <c r="A19">
        <v>60545</v>
      </c>
      <c r="B19" t="s">
        <v>51</v>
      </c>
      <c r="D19" t="s">
        <v>5440</v>
      </c>
      <c r="E19" s="12">
        <v>1083974241.24</v>
      </c>
      <c r="F19" t="s">
        <v>5554</v>
      </c>
      <c r="G19">
        <v>1659</v>
      </c>
      <c r="K19" t="s">
        <v>5682</v>
      </c>
      <c r="N19" t="s">
        <v>7513</v>
      </c>
      <c r="O19">
        <v>2977</v>
      </c>
      <c r="P19" t="s">
        <v>7523</v>
      </c>
      <c r="Q19" t="s">
        <v>7895</v>
      </c>
      <c r="R19" t="s">
        <v>5682</v>
      </c>
      <c r="S19" s="12">
        <v>16025758.76</v>
      </c>
      <c r="U19" t="s">
        <v>8623</v>
      </c>
      <c r="V19" t="s">
        <v>6384</v>
      </c>
      <c r="AA19" t="s">
        <v>12405</v>
      </c>
      <c r="AB19" t="s">
        <v>12411</v>
      </c>
      <c r="AE19" t="s">
        <v>13254</v>
      </c>
      <c r="AF19" t="s">
        <v>17224</v>
      </c>
      <c r="AG19">
        <v>2977</v>
      </c>
      <c r="AJ19" t="s">
        <v>12491</v>
      </c>
      <c r="AK19" t="s">
        <v>14527</v>
      </c>
      <c r="AL19" s="8" t="str">
        <f>_xlfn.XLOOKUP(A19,Aprovadas!$A:$A,Aprovadas!$F:$F,"")</f>
        <v/>
      </c>
      <c r="AM19" s="8">
        <f>_xlfn.XLOOKUP($F19,CD_IBGE!$A:$A,CD_IBGE!$B:$B,"")</f>
        <v>35</v>
      </c>
      <c r="AN19" s="10" t="str" cm="1">
        <f t="array" ref="AN19">IFERROR(SUM(_xlfn._xlws.FILTER(Contratos!$C:$C,(Contratos!$A:$A=Base!$A19)*(Contratos!$B:$B=Base!$D19),"")),"")</f>
        <v/>
      </c>
      <c r="AO19" s="10" t="str" cm="1">
        <f t="array" ref="AO19">IFERROR(SUM(_xlfn._xlws.FILTER(Contratos!$D:$D,(Contratos!$A:$A=Base!$A19)*(Contratos!$B:$B=Base!$D19),"")),"")</f>
        <v/>
      </c>
    </row>
    <row r="20" spans="1:41" x14ac:dyDescent="0.2">
      <c r="A20">
        <v>59188</v>
      </c>
      <c r="B20" t="s">
        <v>52</v>
      </c>
      <c r="C20" t="s">
        <v>2784</v>
      </c>
      <c r="D20" t="s">
        <v>5449</v>
      </c>
      <c r="E20" s="12">
        <v>25000</v>
      </c>
      <c r="F20" t="s">
        <v>5551</v>
      </c>
      <c r="G20">
        <v>296</v>
      </c>
      <c r="H20" t="s">
        <v>5585</v>
      </c>
      <c r="I20" t="s">
        <v>5633</v>
      </c>
      <c r="J20" t="s">
        <v>5661</v>
      </c>
      <c r="K20" t="s">
        <v>5682</v>
      </c>
      <c r="N20" t="s">
        <v>7513</v>
      </c>
      <c r="O20">
        <v>2977</v>
      </c>
      <c r="P20" t="s">
        <v>7524</v>
      </c>
      <c r="Q20" t="s">
        <v>7898</v>
      </c>
      <c r="R20" t="s">
        <v>5682</v>
      </c>
      <c r="S20" s="12">
        <v>25000</v>
      </c>
      <c r="U20" t="s">
        <v>8625</v>
      </c>
      <c r="V20" t="s">
        <v>8639</v>
      </c>
      <c r="AA20" t="s">
        <v>12405</v>
      </c>
      <c r="AB20" t="s">
        <v>12411</v>
      </c>
      <c r="AF20" t="s">
        <v>17224</v>
      </c>
      <c r="AG20">
        <v>2977</v>
      </c>
      <c r="AJ20" t="s">
        <v>12491</v>
      </c>
      <c r="AL20" s="8" t="str">
        <f>_xlfn.XLOOKUP(A20,Aprovadas!$A:$A,Aprovadas!$F:$F,"")</f>
        <v/>
      </c>
      <c r="AM20" s="8">
        <f>_xlfn.XLOOKUP($F20,CD_IBGE!$A:$A,CD_IBGE!$B:$B,"")</f>
        <v>53</v>
      </c>
      <c r="AN20" s="10" t="str" cm="1">
        <f t="array" ref="AN20">IFERROR(SUM(_xlfn._xlws.FILTER(Contratos!$C:$C,(Contratos!$A:$A=Base!$A20)*(Contratos!$B:$B=Base!$D20),"")),"")</f>
        <v/>
      </c>
      <c r="AO20" s="10" t="str" cm="1">
        <f t="array" ref="AO20">IFERROR(SUM(_xlfn._xlws.FILTER(Contratos!$D:$D,(Contratos!$A:$A=Base!$A20)*(Contratos!$B:$B=Base!$D20),"")),"")</f>
        <v/>
      </c>
    </row>
    <row r="21" spans="1:41" x14ac:dyDescent="0.2">
      <c r="A21">
        <v>61208</v>
      </c>
      <c r="B21" t="s">
        <v>53</v>
      </c>
      <c r="C21" t="s">
        <v>2785</v>
      </c>
      <c r="D21" t="s">
        <v>5441</v>
      </c>
      <c r="E21" s="12">
        <v>200000000</v>
      </c>
      <c r="F21" t="s">
        <v>5555</v>
      </c>
      <c r="G21">
        <v>1824</v>
      </c>
      <c r="H21" t="s">
        <v>5581</v>
      </c>
      <c r="I21" t="s">
        <v>5632</v>
      </c>
      <c r="K21" t="s">
        <v>5686</v>
      </c>
      <c r="N21" t="s">
        <v>7515</v>
      </c>
      <c r="O21">
        <v>2977</v>
      </c>
      <c r="P21" t="s">
        <v>7525</v>
      </c>
      <c r="Q21" t="s">
        <v>7896</v>
      </c>
      <c r="R21" t="s">
        <v>7902</v>
      </c>
      <c r="S21" s="12">
        <v>0</v>
      </c>
      <c r="U21" t="s">
        <v>8626</v>
      </c>
      <c r="V21" t="s">
        <v>8640</v>
      </c>
      <c r="AA21" t="s">
        <v>12405</v>
      </c>
      <c r="AB21" t="s">
        <v>5441</v>
      </c>
      <c r="AE21" t="s">
        <v>13255</v>
      </c>
      <c r="AF21" t="s">
        <v>17224</v>
      </c>
      <c r="AG21">
        <v>2977</v>
      </c>
      <c r="AI21" t="s">
        <v>14362</v>
      </c>
      <c r="AJ21" t="s">
        <v>12491</v>
      </c>
      <c r="AK21" t="s">
        <v>14528</v>
      </c>
      <c r="AL21" s="8" t="str">
        <f>_xlfn.XLOOKUP(A21,Aprovadas!$A:$A,Aprovadas!$F:$F,"")</f>
        <v/>
      </c>
      <c r="AM21" s="8">
        <f>_xlfn.XLOOKUP($F21,CD_IBGE!$A:$A,CD_IBGE!$B:$B,"")</f>
        <v>43</v>
      </c>
      <c r="AN21" s="10" t="str" cm="1">
        <f t="array" ref="AN21">IFERROR(SUM(_xlfn._xlws.FILTER(Contratos!$C:$C,(Contratos!$A:$A=Base!$A21)*(Contratos!$B:$B=Base!$D21),"")),"")</f>
        <v/>
      </c>
      <c r="AO21" s="10" t="str" cm="1">
        <f t="array" ref="AO21">IFERROR(SUM(_xlfn._xlws.FILTER(Contratos!$D:$D,(Contratos!$A:$A=Base!$A21)*(Contratos!$B:$B=Base!$D21),"")),"")</f>
        <v/>
      </c>
    </row>
    <row r="22" spans="1:41" x14ac:dyDescent="0.2">
      <c r="A22">
        <v>61256</v>
      </c>
      <c r="B22" t="s">
        <v>16832</v>
      </c>
      <c r="C22" t="s">
        <v>16833</v>
      </c>
      <c r="D22" t="s">
        <v>5470</v>
      </c>
      <c r="E22" s="12">
        <v>150000000</v>
      </c>
      <c r="F22" t="s">
        <v>5555</v>
      </c>
      <c r="G22">
        <v>1824</v>
      </c>
      <c r="K22" t="s">
        <v>5694</v>
      </c>
      <c r="N22" t="s">
        <v>7515</v>
      </c>
      <c r="O22">
        <v>2977</v>
      </c>
      <c r="P22" t="s">
        <v>7525</v>
      </c>
      <c r="Q22" t="s">
        <v>7896</v>
      </c>
      <c r="R22" t="s">
        <v>7906</v>
      </c>
      <c r="S22" s="12">
        <v>0</v>
      </c>
      <c r="U22" t="s">
        <v>8626</v>
      </c>
      <c r="V22" t="s">
        <v>11239</v>
      </c>
      <c r="AA22" t="s">
        <v>12405</v>
      </c>
      <c r="AB22" t="s">
        <v>12411</v>
      </c>
      <c r="AE22" t="s">
        <v>16834</v>
      </c>
      <c r="AF22" t="s">
        <v>17224</v>
      </c>
      <c r="AG22">
        <v>2977</v>
      </c>
      <c r="AJ22" t="s">
        <v>12491</v>
      </c>
      <c r="AK22" t="s">
        <v>16835</v>
      </c>
      <c r="AL22" s="8" t="str">
        <f>_xlfn.XLOOKUP(A22,Aprovadas!$A:$A,Aprovadas!$F:$F,"")</f>
        <v/>
      </c>
      <c r="AM22" s="8">
        <f>_xlfn.XLOOKUP($F22,CD_IBGE!$A:$A,CD_IBGE!$B:$B,"")</f>
        <v>43</v>
      </c>
      <c r="AN22" s="10" t="str" cm="1">
        <f t="array" ref="AN22">IFERROR(SUM(_xlfn._xlws.FILTER(Contratos!$C:$C,(Contratos!$A:$A=Base!$A22)*(Contratos!$B:$B=Base!$D22),"")),"")</f>
        <v/>
      </c>
      <c r="AO22" s="10" t="str" cm="1">
        <f t="array" ref="AO22">IFERROR(SUM(_xlfn._xlws.FILTER(Contratos!$D:$D,(Contratos!$A:$A=Base!$A22)*(Contratos!$B:$B=Base!$D22),"")),"")</f>
        <v/>
      </c>
    </row>
    <row r="23" spans="1:41" x14ac:dyDescent="0.2">
      <c r="A23">
        <v>60517</v>
      </c>
      <c r="B23" t="s">
        <v>54</v>
      </c>
      <c r="D23" t="s">
        <v>5450</v>
      </c>
      <c r="E23" s="12">
        <v>1600214616</v>
      </c>
      <c r="F23" t="s">
        <v>5556</v>
      </c>
      <c r="G23">
        <v>1661</v>
      </c>
      <c r="K23" t="s">
        <v>5682</v>
      </c>
      <c r="N23" t="s">
        <v>7513</v>
      </c>
      <c r="O23">
        <v>2977</v>
      </c>
      <c r="P23" t="s">
        <v>7526</v>
      </c>
      <c r="Q23" t="s">
        <v>7895</v>
      </c>
      <c r="R23" t="s">
        <v>5682</v>
      </c>
      <c r="S23" s="12">
        <v>0</v>
      </c>
      <c r="U23" t="s">
        <v>8625</v>
      </c>
      <c r="V23" t="s">
        <v>8641</v>
      </c>
      <c r="AA23" t="s">
        <v>12405</v>
      </c>
      <c r="AB23" t="s">
        <v>12411</v>
      </c>
      <c r="AE23" t="s">
        <v>13256</v>
      </c>
      <c r="AF23" t="s">
        <v>17224</v>
      </c>
      <c r="AG23">
        <v>2977</v>
      </c>
      <c r="AJ23" t="s">
        <v>12491</v>
      </c>
      <c r="AK23" t="s">
        <v>14529</v>
      </c>
      <c r="AL23" s="8" t="str">
        <f>_xlfn.XLOOKUP(A23,Aprovadas!$A:$A,Aprovadas!$F:$F,"")</f>
        <v/>
      </c>
      <c r="AM23" s="8">
        <f>_xlfn.XLOOKUP($F23,CD_IBGE!$A:$A,CD_IBGE!$B:$B,"")</f>
        <v>29</v>
      </c>
      <c r="AN23" s="10" t="str" cm="1">
        <f t="array" ref="AN23">IFERROR(SUM(_xlfn._xlws.FILTER(Contratos!$C:$C,(Contratos!$A:$A=Base!$A23)*(Contratos!$B:$B=Base!$D23),"")),"")</f>
        <v/>
      </c>
      <c r="AO23" s="10" t="str" cm="1">
        <f t="array" ref="AO23">IFERROR(SUM(_xlfn._xlws.FILTER(Contratos!$D:$D,(Contratos!$A:$A=Base!$A23)*(Contratos!$B:$B=Base!$D23),"")),"")</f>
        <v/>
      </c>
    </row>
    <row r="24" spans="1:41" x14ac:dyDescent="0.2">
      <c r="A24">
        <v>60517</v>
      </c>
      <c r="B24" t="s">
        <v>54</v>
      </c>
      <c r="D24" t="s">
        <v>5451</v>
      </c>
      <c r="E24" s="12">
        <v>400053654</v>
      </c>
      <c r="F24" t="s">
        <v>5556</v>
      </c>
      <c r="G24">
        <v>1661</v>
      </c>
      <c r="K24" t="s">
        <v>5682</v>
      </c>
      <c r="N24" t="s">
        <v>7513</v>
      </c>
      <c r="O24">
        <v>2977</v>
      </c>
      <c r="P24" t="s">
        <v>7526</v>
      </c>
      <c r="Q24" t="s">
        <v>7895</v>
      </c>
      <c r="R24" t="s">
        <v>5682</v>
      </c>
      <c r="S24" s="12">
        <v>0</v>
      </c>
      <c r="U24" t="s">
        <v>8625</v>
      </c>
      <c r="V24" t="s">
        <v>8641</v>
      </c>
      <c r="AA24" t="s">
        <v>12405</v>
      </c>
      <c r="AB24" t="s">
        <v>12411</v>
      </c>
      <c r="AE24" t="s">
        <v>13256</v>
      </c>
      <c r="AF24" t="s">
        <v>17224</v>
      </c>
      <c r="AG24">
        <v>2977</v>
      </c>
      <c r="AJ24" t="s">
        <v>12491</v>
      </c>
      <c r="AK24" t="s">
        <v>14529</v>
      </c>
      <c r="AL24" s="8" t="str">
        <f>_xlfn.XLOOKUP(A24,Aprovadas!$A:$A,Aprovadas!$F:$F,"")</f>
        <v/>
      </c>
      <c r="AM24" s="8">
        <f>_xlfn.XLOOKUP($F24,CD_IBGE!$A:$A,CD_IBGE!$B:$B,"")</f>
        <v>29</v>
      </c>
      <c r="AN24" s="10" t="str" cm="1">
        <f t="array" ref="AN24">IFERROR(SUM(_xlfn._xlws.FILTER(Contratos!$C:$C,(Contratos!$A:$A=Base!$A24)*(Contratos!$B:$B=Base!$D24),"")),"")</f>
        <v/>
      </c>
      <c r="AO24" s="10" t="str" cm="1">
        <f t="array" ref="AO24">IFERROR(SUM(_xlfn._xlws.FILTER(Contratos!$D:$D,(Contratos!$A:$A=Base!$A24)*(Contratos!$B:$B=Base!$D24),"")),"")</f>
        <v/>
      </c>
    </row>
    <row r="25" spans="1:41" x14ac:dyDescent="0.2">
      <c r="A25">
        <v>59181</v>
      </c>
      <c r="B25" t="s">
        <v>55</v>
      </c>
      <c r="C25" t="s">
        <v>2786</v>
      </c>
      <c r="D25" t="s">
        <v>5452</v>
      </c>
      <c r="E25" s="12">
        <v>72900000</v>
      </c>
      <c r="F25" t="s">
        <v>5557</v>
      </c>
      <c r="G25">
        <v>299</v>
      </c>
      <c r="H25" t="s">
        <v>5586</v>
      </c>
      <c r="I25" t="s">
        <v>5634</v>
      </c>
      <c r="J25" t="s">
        <v>5662</v>
      </c>
      <c r="K25" t="s">
        <v>5682</v>
      </c>
      <c r="N25" t="s">
        <v>7515</v>
      </c>
      <c r="O25">
        <v>2977</v>
      </c>
      <c r="P25" t="s">
        <v>7527</v>
      </c>
      <c r="Q25" t="s">
        <v>7896</v>
      </c>
      <c r="R25" t="s">
        <v>5682</v>
      </c>
      <c r="S25" s="12">
        <v>35100000</v>
      </c>
      <c r="U25" t="s">
        <v>8627</v>
      </c>
      <c r="V25" t="s">
        <v>7932</v>
      </c>
      <c r="AA25" t="s">
        <v>12405</v>
      </c>
      <c r="AB25" t="s">
        <v>12411</v>
      </c>
      <c r="AF25" t="s">
        <v>17224</v>
      </c>
      <c r="AG25">
        <v>2977</v>
      </c>
      <c r="AJ25" t="s">
        <v>12491</v>
      </c>
      <c r="AL25" s="8" t="str">
        <f>_xlfn.XLOOKUP(A25,Aprovadas!$A:$A,Aprovadas!$F:$F,"")</f>
        <v>08/11/2005 00:00</v>
      </c>
      <c r="AM25" s="8">
        <f>_xlfn.XLOOKUP($F25,CD_IBGE!$A:$A,CD_IBGE!$B:$B,"")</f>
        <v>13</v>
      </c>
      <c r="AN25" s="10" t="str" cm="1">
        <f t="array" ref="AN25">IFERROR(SUM(_xlfn._xlws.FILTER(Contratos!$C:$C,(Contratos!$A:$A=Base!$A25)*(Contratos!$B:$B=Base!$D25),"")),"")</f>
        <v/>
      </c>
      <c r="AO25" s="10" t="str" cm="1">
        <f t="array" ref="AO25">IFERROR(SUM(_xlfn._xlws.FILTER(Contratos!$D:$D,(Contratos!$A:$A=Base!$A25)*(Contratos!$B:$B=Base!$D25),"")),"")</f>
        <v/>
      </c>
    </row>
    <row r="26" spans="1:41" x14ac:dyDescent="0.2">
      <c r="A26">
        <v>60410</v>
      </c>
      <c r="B26" t="s">
        <v>56</v>
      </c>
      <c r="D26" t="s">
        <v>5440</v>
      </c>
      <c r="E26" s="12">
        <v>155.7535</v>
      </c>
      <c r="F26" t="s">
        <v>5557</v>
      </c>
      <c r="G26">
        <v>299</v>
      </c>
      <c r="K26" t="s">
        <v>5682</v>
      </c>
      <c r="N26" t="s">
        <v>7513</v>
      </c>
      <c r="O26">
        <v>2977</v>
      </c>
      <c r="P26" t="s">
        <v>7527</v>
      </c>
      <c r="Q26" t="s">
        <v>7895</v>
      </c>
      <c r="R26" t="s">
        <v>5682</v>
      </c>
      <c r="S26" s="12">
        <v>155.7535</v>
      </c>
      <c r="U26" t="s">
        <v>8625</v>
      </c>
      <c r="V26" t="s">
        <v>6400</v>
      </c>
      <c r="AA26" t="s">
        <v>12406</v>
      </c>
      <c r="AB26" t="s">
        <v>12411</v>
      </c>
      <c r="AE26" t="s">
        <v>13257</v>
      </c>
      <c r="AF26" t="s">
        <v>17224</v>
      </c>
      <c r="AG26">
        <v>2977</v>
      </c>
      <c r="AJ26" t="s">
        <v>12491</v>
      </c>
      <c r="AK26" t="s">
        <v>14530</v>
      </c>
      <c r="AL26" s="8" t="str">
        <f>_xlfn.XLOOKUP(A26,Aprovadas!$A:$A,Aprovadas!$F:$F,"")</f>
        <v/>
      </c>
      <c r="AM26" s="8">
        <f>_xlfn.XLOOKUP($F26,CD_IBGE!$A:$A,CD_IBGE!$B:$B,"")</f>
        <v>13</v>
      </c>
      <c r="AN26" s="10" t="str" cm="1">
        <f t="array" ref="AN26">IFERROR(SUM(_xlfn._xlws.FILTER(Contratos!$C:$C,(Contratos!$A:$A=Base!$A26)*(Contratos!$B:$B=Base!$D26),"")),"")</f>
        <v/>
      </c>
      <c r="AO26" s="10" t="str" cm="1">
        <f t="array" ref="AO26">IFERROR(SUM(_xlfn._xlws.FILTER(Contratos!$D:$D,(Contratos!$A:$A=Base!$A26)*(Contratos!$B:$B=Base!$D26),"")),"")</f>
        <v/>
      </c>
    </row>
    <row r="27" spans="1:41" x14ac:dyDescent="0.2">
      <c r="A27">
        <v>60910</v>
      </c>
      <c r="B27" t="s">
        <v>57</v>
      </c>
      <c r="C27" t="s">
        <v>2787</v>
      </c>
      <c r="D27" t="s">
        <v>5441</v>
      </c>
      <c r="E27" s="12">
        <v>75000000</v>
      </c>
      <c r="F27" t="s">
        <v>5557</v>
      </c>
      <c r="G27">
        <v>299</v>
      </c>
      <c r="H27" t="s">
        <v>5587</v>
      </c>
      <c r="I27" t="s">
        <v>5632</v>
      </c>
      <c r="K27" t="s">
        <v>5685</v>
      </c>
      <c r="N27" t="s">
        <v>7513</v>
      </c>
      <c r="O27">
        <v>2977</v>
      </c>
      <c r="P27" t="s">
        <v>7527</v>
      </c>
      <c r="Q27" t="s">
        <v>7896</v>
      </c>
      <c r="R27" t="s">
        <v>7901</v>
      </c>
      <c r="S27" s="12">
        <v>0</v>
      </c>
      <c r="U27" t="s">
        <v>8625</v>
      </c>
      <c r="V27" t="s">
        <v>8642</v>
      </c>
      <c r="AA27" t="s">
        <v>12405</v>
      </c>
      <c r="AB27" t="s">
        <v>5441</v>
      </c>
      <c r="AE27" t="s">
        <v>13258</v>
      </c>
      <c r="AF27" t="s">
        <v>17224</v>
      </c>
      <c r="AG27">
        <v>2977</v>
      </c>
      <c r="AI27" t="s">
        <v>14361</v>
      </c>
      <c r="AJ27" t="s">
        <v>14366</v>
      </c>
      <c r="AK27" t="s">
        <v>14531</v>
      </c>
      <c r="AL27" s="8" t="str">
        <f>_xlfn.XLOOKUP(A27,Aprovadas!$A:$A,Aprovadas!$F:$F,"")</f>
        <v>13/09/2022 00:00</v>
      </c>
      <c r="AM27" s="8">
        <f>_xlfn.XLOOKUP($F27,CD_IBGE!$A:$A,CD_IBGE!$B:$B,"")</f>
        <v>13</v>
      </c>
      <c r="AN27" s="10" t="str" cm="1">
        <f t="array" ref="AN27">IFERROR(SUM(_xlfn._xlws.FILTER(Contratos!$C:$C,(Contratos!$A:$A=Base!$A27)*(Contratos!$B:$B=Base!$D27),"")),"")</f>
        <v/>
      </c>
      <c r="AO27" s="10" t="str" cm="1">
        <f t="array" ref="AO27">IFERROR(SUM(_xlfn._xlws.FILTER(Contratos!$D:$D,(Contratos!$A:$A=Base!$A27)*(Contratos!$B:$B=Base!$D27),"")),"")</f>
        <v/>
      </c>
    </row>
    <row r="28" spans="1:41" x14ac:dyDescent="0.2">
      <c r="A28">
        <v>60910</v>
      </c>
      <c r="B28" t="s">
        <v>57</v>
      </c>
      <c r="C28" t="s">
        <v>2787</v>
      </c>
      <c r="D28" t="s">
        <v>5453</v>
      </c>
      <c r="E28" s="12">
        <v>75000000</v>
      </c>
      <c r="F28" t="s">
        <v>5557</v>
      </c>
      <c r="G28">
        <v>299</v>
      </c>
      <c r="H28" t="s">
        <v>5587</v>
      </c>
      <c r="I28" t="s">
        <v>5632</v>
      </c>
      <c r="K28" t="s">
        <v>5685</v>
      </c>
      <c r="N28" t="s">
        <v>7513</v>
      </c>
      <c r="O28">
        <v>2977</v>
      </c>
      <c r="P28" t="s">
        <v>7527</v>
      </c>
      <c r="Q28" t="s">
        <v>7896</v>
      </c>
      <c r="R28" t="s">
        <v>7901</v>
      </c>
      <c r="S28" s="12">
        <v>0</v>
      </c>
      <c r="U28" t="s">
        <v>8625</v>
      </c>
      <c r="V28" t="s">
        <v>8642</v>
      </c>
      <c r="AA28" t="s">
        <v>12405</v>
      </c>
      <c r="AB28" t="s">
        <v>12411</v>
      </c>
      <c r="AE28" t="s">
        <v>13258</v>
      </c>
      <c r="AF28" t="s">
        <v>17224</v>
      </c>
      <c r="AG28">
        <v>2977</v>
      </c>
      <c r="AI28" t="s">
        <v>14361</v>
      </c>
      <c r="AJ28" t="s">
        <v>14366</v>
      </c>
      <c r="AK28" t="s">
        <v>14531</v>
      </c>
      <c r="AL28" s="8" t="str">
        <f>_xlfn.XLOOKUP(A28,Aprovadas!$A:$A,Aprovadas!$F:$F,"")</f>
        <v>13/09/2022 00:00</v>
      </c>
      <c r="AM28" s="8">
        <f>_xlfn.XLOOKUP($F28,CD_IBGE!$A:$A,CD_IBGE!$B:$B,"")</f>
        <v>13</v>
      </c>
      <c r="AN28" s="10" t="str" cm="1">
        <f t="array" ref="AN28">IFERROR(SUM(_xlfn._xlws.FILTER(Contratos!$C:$C,(Contratos!$A:$A=Base!$A28)*(Contratos!$B:$B=Base!$D28),"")),"")</f>
        <v/>
      </c>
      <c r="AO28" s="10" t="str" cm="1">
        <f t="array" ref="AO28">IFERROR(SUM(_xlfn._xlws.FILTER(Contratos!$D:$D,(Contratos!$A:$A=Base!$A28)*(Contratos!$B:$B=Base!$D28),"")),"")</f>
        <v/>
      </c>
    </row>
    <row r="29" spans="1:41" x14ac:dyDescent="0.2">
      <c r="A29">
        <v>61072</v>
      </c>
      <c r="B29" t="s">
        <v>58</v>
      </c>
      <c r="C29" t="s">
        <v>2788</v>
      </c>
      <c r="D29" t="s">
        <v>5454</v>
      </c>
      <c r="E29" s="12">
        <v>100000000</v>
      </c>
      <c r="F29" t="s">
        <v>5557</v>
      </c>
      <c r="G29">
        <v>299</v>
      </c>
      <c r="H29" t="s">
        <v>5587</v>
      </c>
      <c r="I29" t="s">
        <v>5632</v>
      </c>
      <c r="K29" t="s">
        <v>5685</v>
      </c>
      <c r="N29" t="s">
        <v>7513</v>
      </c>
      <c r="O29">
        <v>2977</v>
      </c>
      <c r="P29" t="s">
        <v>7527</v>
      </c>
      <c r="Q29" t="s">
        <v>7896</v>
      </c>
      <c r="R29" t="s">
        <v>7901</v>
      </c>
      <c r="S29" s="12">
        <v>0</v>
      </c>
      <c r="U29" t="s">
        <v>8625</v>
      </c>
      <c r="V29" t="s">
        <v>8643</v>
      </c>
      <c r="AA29" t="s">
        <v>12405</v>
      </c>
      <c r="AB29" t="s">
        <v>5454</v>
      </c>
      <c r="AE29" t="s">
        <v>13259</v>
      </c>
      <c r="AF29" t="s">
        <v>17224</v>
      </c>
      <c r="AG29">
        <v>2977</v>
      </c>
      <c r="AI29" t="s">
        <v>14362</v>
      </c>
      <c r="AJ29" t="s">
        <v>14367</v>
      </c>
      <c r="AK29" t="s">
        <v>14532</v>
      </c>
      <c r="AL29" s="8" t="str">
        <f>_xlfn.XLOOKUP(A29,Aprovadas!$A:$A,Aprovadas!$F:$F,"")</f>
        <v>14/03/2024 00:00</v>
      </c>
      <c r="AM29" s="8">
        <f>_xlfn.XLOOKUP($F29,CD_IBGE!$A:$A,CD_IBGE!$B:$B,"")</f>
        <v>13</v>
      </c>
      <c r="AN29" s="10" t="str" cm="1">
        <f t="array" ref="AN29">IFERROR(SUM(_xlfn._xlws.FILTER(Contratos!$C:$C,(Contratos!$A:$A=Base!$A29)*(Contratos!$B:$B=Base!$D29),"")),"")</f>
        <v/>
      </c>
      <c r="AO29" s="10" t="str" cm="1">
        <f t="array" ref="AO29">IFERROR(SUM(_xlfn._xlws.FILTER(Contratos!$D:$D,(Contratos!$A:$A=Base!$A29)*(Contratos!$B:$B=Base!$D29),"")),"")</f>
        <v/>
      </c>
    </row>
    <row r="30" spans="1:41" x14ac:dyDescent="0.2">
      <c r="A30">
        <v>59549</v>
      </c>
      <c r="B30" t="s">
        <v>59</v>
      </c>
      <c r="C30" t="s">
        <v>2789</v>
      </c>
      <c r="D30" t="s">
        <v>5445</v>
      </c>
      <c r="E30" s="12">
        <v>320000</v>
      </c>
      <c r="F30" t="s">
        <v>5558</v>
      </c>
      <c r="G30">
        <v>833</v>
      </c>
      <c r="H30" t="s">
        <v>5588</v>
      </c>
      <c r="I30" t="s">
        <v>5633</v>
      </c>
      <c r="J30" t="s">
        <v>5663</v>
      </c>
      <c r="K30" t="s">
        <v>5684</v>
      </c>
      <c r="L30" t="s">
        <v>5696</v>
      </c>
      <c r="M30" t="s">
        <v>6766</v>
      </c>
      <c r="N30" t="s">
        <v>7515</v>
      </c>
      <c r="O30">
        <v>2977</v>
      </c>
      <c r="P30" t="s">
        <v>7528</v>
      </c>
      <c r="Q30" t="s">
        <v>7897</v>
      </c>
      <c r="R30" t="s">
        <v>5684</v>
      </c>
      <c r="S30" s="12">
        <v>80000</v>
      </c>
      <c r="T30" t="s">
        <v>7909</v>
      </c>
      <c r="U30" t="s">
        <v>8623</v>
      </c>
      <c r="V30" t="s">
        <v>8644</v>
      </c>
      <c r="W30" t="s">
        <v>9885</v>
      </c>
      <c r="Z30" t="s">
        <v>6766</v>
      </c>
      <c r="AA30" t="s">
        <v>12405</v>
      </c>
      <c r="AB30" t="s">
        <v>5441</v>
      </c>
      <c r="AF30" t="s">
        <v>17224</v>
      </c>
      <c r="AG30">
        <v>2977</v>
      </c>
      <c r="AH30" t="s">
        <v>14138</v>
      </c>
      <c r="AI30" t="s">
        <v>14360</v>
      </c>
      <c r="AJ30" t="s">
        <v>14368</v>
      </c>
      <c r="AL30" s="8" t="str">
        <f>_xlfn.XLOOKUP(A30,Aprovadas!$A:$A,Aprovadas!$F:$F,"")</f>
        <v>07/03/2008 00:00</v>
      </c>
      <c r="AM30" s="8">
        <f>_xlfn.XLOOKUP($F30,CD_IBGE!$A:$A,CD_IBGE!$B:$B,"")</f>
        <v>31</v>
      </c>
      <c r="AN30" s="10" t="str" cm="1">
        <f t="array" ref="AN30">IFERROR(SUM(_xlfn._xlws.FILTER(Contratos!$C:$C,(Contratos!$A:$A=Base!$A30)*(Contratos!$B:$B=Base!$D30),"")),"")</f>
        <v/>
      </c>
      <c r="AO30" s="10" t="str" cm="1">
        <f t="array" ref="AO30">IFERROR(SUM(_xlfn._xlws.FILTER(Contratos!$D:$D,(Contratos!$A:$A=Base!$A30)*(Contratos!$B:$B=Base!$D30),"")),"")</f>
        <v/>
      </c>
    </row>
    <row r="31" spans="1:41" x14ac:dyDescent="0.2">
      <c r="A31">
        <v>59550</v>
      </c>
      <c r="B31" t="s">
        <v>60</v>
      </c>
      <c r="C31" t="s">
        <v>2790</v>
      </c>
      <c r="D31" t="s">
        <v>5445</v>
      </c>
      <c r="E31" s="12">
        <v>160000</v>
      </c>
      <c r="F31" t="s">
        <v>5558</v>
      </c>
      <c r="G31">
        <v>833</v>
      </c>
      <c r="H31" t="s">
        <v>5585</v>
      </c>
      <c r="I31" t="s">
        <v>5631</v>
      </c>
      <c r="J31" t="s">
        <v>5661</v>
      </c>
      <c r="K31" t="s">
        <v>5682</v>
      </c>
      <c r="N31" t="s">
        <v>7515</v>
      </c>
      <c r="O31">
        <v>2977</v>
      </c>
      <c r="P31" t="s">
        <v>7528</v>
      </c>
      <c r="Q31" t="s">
        <v>7897</v>
      </c>
      <c r="R31" t="s">
        <v>5682</v>
      </c>
      <c r="S31" s="12">
        <v>40000</v>
      </c>
      <c r="U31" t="s">
        <v>8623</v>
      </c>
      <c r="V31" t="s">
        <v>8644</v>
      </c>
      <c r="W31" t="s">
        <v>9886</v>
      </c>
      <c r="AA31" t="s">
        <v>12405</v>
      </c>
      <c r="AB31" t="s">
        <v>5441</v>
      </c>
      <c r="AF31" t="s">
        <v>17224</v>
      </c>
      <c r="AG31">
        <v>2977</v>
      </c>
      <c r="AI31" t="s">
        <v>14362</v>
      </c>
      <c r="AJ31" t="s">
        <v>12491</v>
      </c>
      <c r="AL31" s="8" t="str">
        <f>_xlfn.XLOOKUP(A31,Aprovadas!$A:$A,Aprovadas!$F:$F,"")</f>
        <v>01/04/2008 00:00</v>
      </c>
      <c r="AM31" s="8">
        <f>_xlfn.XLOOKUP($F31,CD_IBGE!$A:$A,CD_IBGE!$B:$B,"")</f>
        <v>31</v>
      </c>
      <c r="AN31" s="10" t="str" cm="1">
        <f t="array" ref="AN31">IFERROR(SUM(_xlfn._xlws.FILTER(Contratos!$C:$C,(Contratos!$A:$A=Base!$A31)*(Contratos!$B:$B=Base!$D31),"")),"")</f>
        <v/>
      </c>
      <c r="AO31" s="10" t="str" cm="1">
        <f t="array" ref="AO31">IFERROR(SUM(_xlfn._xlws.FILTER(Contratos!$D:$D,(Contratos!$A:$A=Base!$A31)*(Contratos!$B:$B=Base!$D31),"")),"")</f>
        <v/>
      </c>
    </row>
    <row r="32" spans="1:41" x14ac:dyDescent="0.2">
      <c r="A32">
        <v>59551</v>
      </c>
      <c r="B32" t="s">
        <v>61</v>
      </c>
      <c r="C32" t="s">
        <v>2791</v>
      </c>
      <c r="D32" t="s">
        <v>5445</v>
      </c>
      <c r="E32" s="12">
        <v>160000</v>
      </c>
      <c r="F32" t="s">
        <v>5558</v>
      </c>
      <c r="G32">
        <v>833</v>
      </c>
      <c r="H32" t="s">
        <v>5585</v>
      </c>
      <c r="I32" t="s">
        <v>5633</v>
      </c>
      <c r="J32" t="s">
        <v>5661</v>
      </c>
      <c r="K32" t="s">
        <v>5684</v>
      </c>
      <c r="L32" t="s">
        <v>5697</v>
      </c>
      <c r="M32" t="s">
        <v>6767</v>
      </c>
      <c r="N32" t="s">
        <v>7515</v>
      </c>
      <c r="O32">
        <v>2977</v>
      </c>
      <c r="P32" t="s">
        <v>7528</v>
      </c>
      <c r="Q32" t="s">
        <v>7897</v>
      </c>
      <c r="R32" t="s">
        <v>5684</v>
      </c>
      <c r="S32" s="12">
        <v>40000</v>
      </c>
      <c r="T32" t="s">
        <v>7910</v>
      </c>
      <c r="U32" t="s">
        <v>8623</v>
      </c>
      <c r="V32" t="s">
        <v>8644</v>
      </c>
      <c r="W32" t="s">
        <v>9887</v>
      </c>
      <c r="Y32" t="s">
        <v>6767</v>
      </c>
      <c r="Z32" t="s">
        <v>6767</v>
      </c>
      <c r="AA32" t="s">
        <v>12405</v>
      </c>
      <c r="AB32" t="s">
        <v>5441</v>
      </c>
      <c r="AF32" t="s">
        <v>17224</v>
      </c>
      <c r="AG32">
        <v>2977</v>
      </c>
      <c r="AH32" t="s">
        <v>6767</v>
      </c>
      <c r="AJ32" t="s">
        <v>12491</v>
      </c>
      <c r="AL32" s="8" t="str">
        <f>_xlfn.XLOOKUP(A32,Aprovadas!$A:$A,Aprovadas!$F:$F,"")</f>
        <v>01/04/2008 00:00</v>
      </c>
      <c r="AM32" s="8">
        <f>_xlfn.XLOOKUP($F32,CD_IBGE!$A:$A,CD_IBGE!$B:$B,"")</f>
        <v>31</v>
      </c>
      <c r="AN32" s="10" t="str" cm="1">
        <f t="array" ref="AN32">IFERROR(SUM(_xlfn._xlws.FILTER(Contratos!$C:$C,(Contratos!$A:$A=Base!$A32)*(Contratos!$B:$B=Base!$D32),"")),"")</f>
        <v/>
      </c>
      <c r="AO32" s="10" t="str" cm="1">
        <f t="array" ref="AO32">IFERROR(SUM(_xlfn._xlws.FILTER(Contratos!$D:$D,(Contratos!$A:$A=Base!$A32)*(Contratos!$B:$B=Base!$D32),"")),"")</f>
        <v/>
      </c>
    </row>
    <row r="33" spans="1:41" x14ac:dyDescent="0.2">
      <c r="A33">
        <v>59643</v>
      </c>
      <c r="B33" t="s">
        <v>62</v>
      </c>
      <c r="C33" t="s">
        <v>2792</v>
      </c>
      <c r="D33" t="s">
        <v>5441</v>
      </c>
      <c r="E33" s="12">
        <v>3000000</v>
      </c>
      <c r="F33" t="s">
        <v>5558</v>
      </c>
      <c r="G33">
        <v>833</v>
      </c>
      <c r="H33" t="s">
        <v>5589</v>
      </c>
      <c r="I33" t="s">
        <v>5635</v>
      </c>
      <c r="J33" t="s">
        <v>5664</v>
      </c>
      <c r="K33" t="s">
        <v>5682</v>
      </c>
      <c r="N33" t="s">
        <v>7515</v>
      </c>
      <c r="O33">
        <v>2977</v>
      </c>
      <c r="P33" t="s">
        <v>7528</v>
      </c>
      <c r="Q33" t="s">
        <v>7897</v>
      </c>
      <c r="R33" t="s">
        <v>5682</v>
      </c>
      <c r="S33" s="12">
        <v>3000000</v>
      </c>
      <c r="U33" t="s">
        <v>8623</v>
      </c>
      <c r="V33" t="s">
        <v>8645</v>
      </c>
      <c r="AA33" t="s">
        <v>12405</v>
      </c>
      <c r="AB33" t="s">
        <v>5441</v>
      </c>
      <c r="AF33" t="s">
        <v>17224</v>
      </c>
      <c r="AG33">
        <v>2977</v>
      </c>
      <c r="AJ33" t="s">
        <v>12491</v>
      </c>
      <c r="AL33" s="8" t="str">
        <f>_xlfn.XLOOKUP(A33,Aprovadas!$A:$A,Aprovadas!$F:$F,"")</f>
        <v>29/01/2009 00:00</v>
      </c>
      <c r="AM33" s="8">
        <f>_xlfn.XLOOKUP($F33,CD_IBGE!$A:$A,CD_IBGE!$B:$B,"")</f>
        <v>31</v>
      </c>
      <c r="AN33" s="10" t="str" cm="1">
        <f t="array" ref="AN33">IFERROR(SUM(_xlfn._xlws.FILTER(Contratos!$C:$C,(Contratos!$A:$A=Base!$A33)*(Contratos!$B:$B=Base!$D33),"")),"")</f>
        <v/>
      </c>
      <c r="AO33" s="10" t="str" cm="1">
        <f t="array" ref="AO33">IFERROR(SUM(_xlfn._xlws.FILTER(Contratos!$D:$D,(Contratos!$A:$A=Base!$A33)*(Contratos!$B:$B=Base!$D33),"")),"")</f>
        <v/>
      </c>
    </row>
    <row r="34" spans="1:41" x14ac:dyDescent="0.2">
      <c r="A34">
        <v>59970</v>
      </c>
      <c r="B34" t="s">
        <v>63</v>
      </c>
      <c r="C34" t="s">
        <v>2793</v>
      </c>
      <c r="D34" t="s">
        <v>5455</v>
      </c>
      <c r="E34" s="12">
        <v>22374350</v>
      </c>
      <c r="F34" t="s">
        <v>5558</v>
      </c>
      <c r="G34">
        <v>833</v>
      </c>
      <c r="K34" t="s">
        <v>5682</v>
      </c>
      <c r="N34" t="s">
        <v>7515</v>
      </c>
      <c r="O34">
        <v>2977</v>
      </c>
      <c r="P34" t="s">
        <v>7528</v>
      </c>
      <c r="Q34" t="s">
        <v>7896</v>
      </c>
      <c r="R34" t="s">
        <v>5682</v>
      </c>
      <c r="S34" s="12">
        <v>0</v>
      </c>
      <c r="U34" t="s">
        <v>8623</v>
      </c>
      <c r="V34" t="s">
        <v>6073</v>
      </c>
      <c r="AA34" t="s">
        <v>12407</v>
      </c>
      <c r="AB34" t="s">
        <v>12411</v>
      </c>
      <c r="AF34" t="s">
        <v>17224</v>
      </c>
      <c r="AG34">
        <v>2977</v>
      </c>
      <c r="AJ34" t="s">
        <v>12491</v>
      </c>
      <c r="AK34" t="s">
        <v>14533</v>
      </c>
      <c r="AL34" s="8" t="str">
        <f>_xlfn.XLOOKUP(A34,Aprovadas!$A:$A,Aprovadas!$F:$F,"")</f>
        <v/>
      </c>
      <c r="AM34" s="8">
        <f>_xlfn.XLOOKUP($F34,CD_IBGE!$A:$A,CD_IBGE!$B:$B,"")</f>
        <v>31</v>
      </c>
      <c r="AN34" s="10" t="str" cm="1">
        <f t="array" ref="AN34">IFERROR(SUM(_xlfn._xlws.FILTER(Contratos!$C:$C,(Contratos!$A:$A=Base!$A34)*(Contratos!$B:$B=Base!$D34),"")),"")</f>
        <v/>
      </c>
      <c r="AO34" s="10" t="str" cm="1">
        <f t="array" ref="AO34">IFERROR(SUM(_xlfn._xlws.FILTER(Contratos!$D:$D,(Contratos!$A:$A=Base!$A34)*(Contratos!$B:$B=Base!$D34),"")),"")</f>
        <v/>
      </c>
    </row>
    <row r="35" spans="1:41" x14ac:dyDescent="0.2">
      <c r="A35">
        <v>60305</v>
      </c>
      <c r="B35" t="s">
        <v>64</v>
      </c>
      <c r="C35" t="s">
        <v>2794</v>
      </c>
      <c r="D35" t="s">
        <v>5456</v>
      </c>
      <c r="E35" s="12">
        <v>108838799.999999</v>
      </c>
      <c r="F35" t="s">
        <v>5558</v>
      </c>
      <c r="G35">
        <v>833</v>
      </c>
      <c r="H35" t="s">
        <v>5590</v>
      </c>
      <c r="I35" t="s">
        <v>5636</v>
      </c>
      <c r="J35" t="s">
        <v>5665</v>
      </c>
      <c r="K35" t="s">
        <v>5682</v>
      </c>
      <c r="N35" t="s">
        <v>7515</v>
      </c>
      <c r="O35">
        <v>2977</v>
      </c>
      <c r="P35" t="s">
        <v>7528</v>
      </c>
      <c r="Q35" t="s">
        <v>7896</v>
      </c>
      <c r="R35" t="s">
        <v>5682</v>
      </c>
      <c r="S35" s="12">
        <v>0</v>
      </c>
      <c r="U35" t="s">
        <v>8623</v>
      </c>
      <c r="V35" t="s">
        <v>8646</v>
      </c>
      <c r="AA35" t="s">
        <v>12407</v>
      </c>
      <c r="AB35" t="s">
        <v>12411</v>
      </c>
      <c r="AE35" t="s">
        <v>13260</v>
      </c>
      <c r="AF35" t="s">
        <v>17224</v>
      </c>
      <c r="AG35">
        <v>2977</v>
      </c>
      <c r="AI35" t="s">
        <v>14362</v>
      </c>
      <c r="AJ35" t="s">
        <v>9300</v>
      </c>
      <c r="AK35" t="s">
        <v>14534</v>
      </c>
      <c r="AL35" s="8" t="str">
        <f>_xlfn.XLOOKUP(A35,Aprovadas!$A:$A,Aprovadas!$F:$F,"")</f>
        <v>08/11/2016 00:00</v>
      </c>
      <c r="AM35" s="8">
        <f>_xlfn.XLOOKUP($F35,CD_IBGE!$A:$A,CD_IBGE!$B:$B,"")</f>
        <v>31</v>
      </c>
      <c r="AN35" s="10" t="str" cm="1">
        <f t="array" ref="AN35">IFERROR(SUM(_xlfn._xlws.FILTER(Contratos!$C:$C,(Contratos!$A:$A=Base!$A35)*(Contratos!$B:$B=Base!$D35),"")),"")</f>
        <v/>
      </c>
      <c r="AO35" s="10" t="str" cm="1">
        <f t="array" ref="AO35">IFERROR(SUM(_xlfn._xlws.FILTER(Contratos!$D:$D,(Contratos!$A:$A=Base!$A35)*(Contratos!$B:$B=Base!$D35),"")),"")</f>
        <v/>
      </c>
    </row>
    <row r="36" spans="1:41" x14ac:dyDescent="0.2">
      <c r="A36">
        <v>60950</v>
      </c>
      <c r="B36" t="s">
        <v>65</v>
      </c>
      <c r="C36" t="s">
        <v>2795</v>
      </c>
      <c r="D36" t="s">
        <v>5444</v>
      </c>
      <c r="E36" s="12">
        <v>200000000</v>
      </c>
      <c r="F36" t="s">
        <v>5558</v>
      </c>
      <c r="G36">
        <v>833</v>
      </c>
      <c r="H36" t="s">
        <v>16828</v>
      </c>
      <c r="I36" t="s">
        <v>5632</v>
      </c>
      <c r="K36" t="s">
        <v>5683</v>
      </c>
      <c r="N36" t="s">
        <v>7515</v>
      </c>
      <c r="O36">
        <v>2977</v>
      </c>
      <c r="P36" t="s">
        <v>7528</v>
      </c>
      <c r="Q36" t="s">
        <v>7896</v>
      </c>
      <c r="R36" t="s">
        <v>5683</v>
      </c>
      <c r="S36" s="12">
        <v>0</v>
      </c>
      <c r="U36" t="s">
        <v>8623</v>
      </c>
      <c r="V36" t="s">
        <v>8647</v>
      </c>
      <c r="X36" t="s">
        <v>11163</v>
      </c>
      <c r="AA36" t="s">
        <v>12405</v>
      </c>
      <c r="AB36" t="s">
        <v>5444</v>
      </c>
      <c r="AE36" t="s">
        <v>13261</v>
      </c>
      <c r="AF36" t="s">
        <v>17224</v>
      </c>
      <c r="AG36">
        <v>2977</v>
      </c>
      <c r="AI36" t="s">
        <v>14362</v>
      </c>
      <c r="AJ36" t="s">
        <v>14369</v>
      </c>
      <c r="AK36" t="s">
        <v>14535</v>
      </c>
      <c r="AL36" s="8" t="str">
        <f>_xlfn.XLOOKUP(A36,Aprovadas!$A:$A,Aprovadas!$F:$F,"")</f>
        <v>25/10/2022 00:00</v>
      </c>
      <c r="AM36" s="8">
        <f>_xlfn.XLOOKUP($F36,CD_IBGE!$A:$A,CD_IBGE!$B:$B,"")</f>
        <v>31</v>
      </c>
      <c r="AN36" s="10" t="str" cm="1">
        <f t="array" ref="AN36">IFERROR(SUM(_xlfn._xlws.FILTER(Contratos!$C:$C,(Contratos!$A:$A=Base!$A36)*(Contratos!$B:$B=Base!$D36),"")),"")</f>
        <v/>
      </c>
      <c r="AO36" s="10" t="str" cm="1">
        <f t="array" ref="AO36">IFERROR(SUM(_xlfn._xlws.FILTER(Contratos!$D:$D,(Contratos!$A:$A=Base!$A36)*(Contratos!$B:$B=Base!$D36),"")),"")</f>
        <v/>
      </c>
    </row>
    <row r="37" spans="1:41" x14ac:dyDescent="0.2">
      <c r="A37">
        <v>61015</v>
      </c>
      <c r="B37" t="s">
        <v>66</v>
      </c>
      <c r="C37" t="s">
        <v>2796</v>
      </c>
      <c r="D37" t="s">
        <v>5441</v>
      </c>
      <c r="E37" s="12">
        <v>100000000</v>
      </c>
      <c r="F37" t="s">
        <v>5558</v>
      </c>
      <c r="G37">
        <v>833</v>
      </c>
      <c r="H37" t="s">
        <v>16828</v>
      </c>
      <c r="I37" t="s">
        <v>5632</v>
      </c>
      <c r="K37" t="s">
        <v>5685</v>
      </c>
      <c r="N37" t="s">
        <v>7515</v>
      </c>
      <c r="O37">
        <v>2977</v>
      </c>
      <c r="P37" t="s">
        <v>7528</v>
      </c>
      <c r="Q37" t="s">
        <v>7896</v>
      </c>
      <c r="R37" t="s">
        <v>7901</v>
      </c>
      <c r="S37" s="12">
        <v>0</v>
      </c>
      <c r="U37" t="s">
        <v>8623</v>
      </c>
      <c r="V37" t="s">
        <v>8648</v>
      </c>
      <c r="AA37" t="s">
        <v>12405</v>
      </c>
      <c r="AB37" t="s">
        <v>5441</v>
      </c>
      <c r="AE37" t="s">
        <v>13262</v>
      </c>
      <c r="AF37" t="s">
        <v>17224</v>
      </c>
      <c r="AG37">
        <v>2977</v>
      </c>
      <c r="AI37" t="s">
        <v>14362</v>
      </c>
      <c r="AJ37" t="s">
        <v>14370</v>
      </c>
      <c r="AK37" t="s">
        <v>14536</v>
      </c>
      <c r="AL37" s="8" t="str">
        <f>_xlfn.XLOOKUP(A37,Aprovadas!$A:$A,Aprovadas!$F:$F,"")</f>
        <v>07/12/2023 00:00</v>
      </c>
      <c r="AM37" s="8">
        <f>_xlfn.XLOOKUP($F37,CD_IBGE!$A:$A,CD_IBGE!$B:$B,"")</f>
        <v>31</v>
      </c>
      <c r="AN37" s="10" t="str" cm="1">
        <f t="array" ref="AN37">IFERROR(SUM(_xlfn._xlws.FILTER(Contratos!$C:$C,(Contratos!$A:$A=Base!$A37)*(Contratos!$B:$B=Base!$D37),"")),"")</f>
        <v/>
      </c>
      <c r="AO37" s="10" t="str" cm="1">
        <f t="array" ref="AO37">IFERROR(SUM(_xlfn._xlws.FILTER(Contratos!$D:$D,(Contratos!$A:$A=Base!$A37)*(Contratos!$B:$B=Base!$D37),"")),"")</f>
        <v/>
      </c>
    </row>
    <row r="38" spans="1:41" x14ac:dyDescent="0.2">
      <c r="A38">
        <v>61100</v>
      </c>
      <c r="B38" t="s">
        <v>67</v>
      </c>
      <c r="C38" t="s">
        <v>2797</v>
      </c>
      <c r="D38" t="s">
        <v>5457</v>
      </c>
      <c r="E38" s="12">
        <v>50000000</v>
      </c>
      <c r="F38" t="s">
        <v>5558</v>
      </c>
      <c r="G38">
        <v>833</v>
      </c>
      <c r="H38" t="s">
        <v>5591</v>
      </c>
      <c r="I38" t="s">
        <v>5632</v>
      </c>
      <c r="K38" t="s">
        <v>5686</v>
      </c>
      <c r="N38" t="s">
        <v>7515</v>
      </c>
      <c r="O38">
        <v>2977</v>
      </c>
      <c r="P38" t="s">
        <v>7528</v>
      </c>
      <c r="Q38" t="s">
        <v>7896</v>
      </c>
      <c r="R38" t="s">
        <v>7902</v>
      </c>
      <c r="S38" s="12">
        <v>0</v>
      </c>
      <c r="U38" t="s">
        <v>8623</v>
      </c>
      <c r="V38" t="s">
        <v>6477</v>
      </c>
      <c r="AA38" t="s">
        <v>12405</v>
      </c>
      <c r="AB38" t="s">
        <v>5457</v>
      </c>
      <c r="AE38" t="s">
        <v>13263</v>
      </c>
      <c r="AF38" t="s">
        <v>17224</v>
      </c>
      <c r="AG38">
        <v>2977</v>
      </c>
      <c r="AI38" t="s">
        <v>14360</v>
      </c>
      <c r="AJ38" t="s">
        <v>12491</v>
      </c>
      <c r="AK38" t="s">
        <v>14537</v>
      </c>
      <c r="AL38" s="8" t="str">
        <f>_xlfn.XLOOKUP(A38,Aprovadas!$A:$A,Aprovadas!$F:$F,"")</f>
        <v/>
      </c>
      <c r="AM38" s="8">
        <f>_xlfn.XLOOKUP($F38,CD_IBGE!$A:$A,CD_IBGE!$B:$B,"")</f>
        <v>31</v>
      </c>
      <c r="AN38" s="10" t="str" cm="1">
        <f t="array" ref="AN38">IFERROR(SUM(_xlfn._xlws.FILTER(Contratos!$C:$C,(Contratos!$A:$A=Base!$A38)*(Contratos!$B:$B=Base!$D38),"")),"")</f>
        <v/>
      </c>
      <c r="AO38" s="10" t="str" cm="1">
        <f t="array" ref="AO38">IFERROR(SUM(_xlfn._xlws.FILTER(Contratos!$D:$D,(Contratos!$A:$A=Base!$A38)*(Contratos!$B:$B=Base!$D38),"")),"")</f>
        <v/>
      </c>
    </row>
    <row r="39" spans="1:41" x14ac:dyDescent="0.2">
      <c r="A39">
        <v>61102</v>
      </c>
      <c r="B39" t="s">
        <v>68</v>
      </c>
      <c r="C39" t="s">
        <v>2796</v>
      </c>
      <c r="D39" t="s">
        <v>5441</v>
      </c>
      <c r="E39" s="12">
        <v>200000000</v>
      </c>
      <c r="F39" t="s">
        <v>5558</v>
      </c>
      <c r="G39">
        <v>833</v>
      </c>
      <c r="H39" t="s">
        <v>5581</v>
      </c>
      <c r="I39" t="s">
        <v>5633</v>
      </c>
      <c r="K39" t="s">
        <v>5686</v>
      </c>
      <c r="N39" t="s">
        <v>7515</v>
      </c>
      <c r="O39">
        <v>2977</v>
      </c>
      <c r="P39" t="s">
        <v>7528</v>
      </c>
      <c r="Q39" t="s">
        <v>7896</v>
      </c>
      <c r="R39" t="s">
        <v>7902</v>
      </c>
      <c r="S39" s="12">
        <v>0</v>
      </c>
      <c r="U39" t="s">
        <v>8623</v>
      </c>
      <c r="V39" t="s">
        <v>8649</v>
      </c>
      <c r="AA39" t="s">
        <v>12405</v>
      </c>
      <c r="AB39" t="s">
        <v>5441</v>
      </c>
      <c r="AE39" t="s">
        <v>13264</v>
      </c>
      <c r="AF39" t="s">
        <v>17224</v>
      </c>
      <c r="AG39">
        <v>2977</v>
      </c>
      <c r="AI39" t="s">
        <v>14362</v>
      </c>
      <c r="AJ39" t="s">
        <v>12491</v>
      </c>
      <c r="AK39" t="s">
        <v>14538</v>
      </c>
      <c r="AL39" s="8" t="str">
        <f>_xlfn.XLOOKUP(A39,Aprovadas!$A:$A,Aprovadas!$F:$F,"")</f>
        <v/>
      </c>
      <c r="AM39" s="8">
        <f>_xlfn.XLOOKUP($F39,CD_IBGE!$A:$A,CD_IBGE!$B:$B,"")</f>
        <v>31</v>
      </c>
      <c r="AN39" s="10" t="str" cm="1">
        <f t="array" ref="AN39">IFERROR(SUM(_xlfn._xlws.FILTER(Contratos!$C:$C,(Contratos!$A:$A=Base!$A39)*(Contratos!$B:$B=Base!$D39),"")),"")</f>
        <v/>
      </c>
      <c r="AO39" s="10" t="str" cm="1">
        <f t="array" ref="AO39">IFERROR(SUM(_xlfn._xlws.FILTER(Contratos!$D:$D,(Contratos!$A:$A=Base!$A39)*(Contratos!$B:$B=Base!$D39),"")),"")</f>
        <v/>
      </c>
    </row>
    <row r="40" spans="1:41" x14ac:dyDescent="0.2">
      <c r="A40">
        <v>61191</v>
      </c>
      <c r="B40" t="s">
        <v>69</v>
      </c>
      <c r="C40" t="s">
        <v>2798</v>
      </c>
      <c r="D40" t="s">
        <v>5456</v>
      </c>
      <c r="E40" s="12">
        <v>176910750</v>
      </c>
      <c r="F40" t="s">
        <v>5558</v>
      </c>
      <c r="G40">
        <v>833</v>
      </c>
      <c r="H40" t="s">
        <v>5583</v>
      </c>
      <c r="I40" t="s">
        <v>5632</v>
      </c>
      <c r="K40" t="s">
        <v>5686</v>
      </c>
      <c r="N40" t="s">
        <v>7515</v>
      </c>
      <c r="O40">
        <v>2977</v>
      </c>
      <c r="P40" t="s">
        <v>7528</v>
      </c>
      <c r="Q40" t="s">
        <v>7896</v>
      </c>
      <c r="R40" t="s">
        <v>7902</v>
      </c>
      <c r="S40" s="12">
        <v>0</v>
      </c>
      <c r="U40" t="s">
        <v>8623</v>
      </c>
      <c r="V40" t="s">
        <v>8650</v>
      </c>
      <c r="AA40" t="s">
        <v>12407</v>
      </c>
      <c r="AB40" t="s">
        <v>12411</v>
      </c>
      <c r="AE40" t="s">
        <v>13265</v>
      </c>
      <c r="AF40" t="s">
        <v>17224</v>
      </c>
      <c r="AG40">
        <v>2977</v>
      </c>
      <c r="AI40" t="s">
        <v>14362</v>
      </c>
      <c r="AJ40" t="s">
        <v>12491</v>
      </c>
      <c r="AK40" t="s">
        <v>14539</v>
      </c>
      <c r="AL40" s="8" t="str">
        <f>_xlfn.XLOOKUP(A40,Aprovadas!$A:$A,Aprovadas!$F:$F,"")</f>
        <v/>
      </c>
      <c r="AM40" s="8">
        <f>_xlfn.XLOOKUP($F40,CD_IBGE!$A:$A,CD_IBGE!$B:$B,"")</f>
        <v>31</v>
      </c>
      <c r="AN40" s="10" t="str" cm="1">
        <f t="array" ref="AN40">IFERROR(SUM(_xlfn._xlws.FILTER(Contratos!$C:$C,(Contratos!$A:$A=Base!$A40)*(Contratos!$B:$B=Base!$D40),"")),"")</f>
        <v/>
      </c>
      <c r="AO40" s="10" t="str" cm="1">
        <f t="array" ref="AO40">IFERROR(SUM(_xlfn._xlws.FILTER(Contratos!$D:$D,(Contratos!$A:$A=Base!$A40)*(Contratos!$B:$B=Base!$D40),"")),"")</f>
        <v/>
      </c>
    </row>
    <row r="41" spans="1:41" x14ac:dyDescent="0.2">
      <c r="A41">
        <v>60719</v>
      </c>
      <c r="B41" t="s">
        <v>70</v>
      </c>
      <c r="C41" t="s">
        <v>2799</v>
      </c>
      <c r="D41" t="s">
        <v>5441</v>
      </c>
      <c r="E41" s="12">
        <v>30000000</v>
      </c>
      <c r="F41" t="s">
        <v>5559</v>
      </c>
      <c r="G41">
        <v>1719</v>
      </c>
      <c r="H41" t="s">
        <v>5582</v>
      </c>
      <c r="I41" t="s">
        <v>5632</v>
      </c>
      <c r="K41" t="s">
        <v>5687</v>
      </c>
      <c r="L41" t="s">
        <v>5698</v>
      </c>
      <c r="M41" t="s">
        <v>17048</v>
      </c>
      <c r="N41" t="s">
        <v>7515</v>
      </c>
      <c r="O41">
        <v>2977</v>
      </c>
      <c r="P41" t="s">
        <v>7529</v>
      </c>
      <c r="Q41" t="s">
        <v>7896</v>
      </c>
      <c r="R41" t="s">
        <v>7903</v>
      </c>
      <c r="S41" s="12">
        <v>0</v>
      </c>
      <c r="T41" t="s">
        <v>7911</v>
      </c>
      <c r="U41" t="s">
        <v>8623</v>
      </c>
      <c r="V41" t="s">
        <v>8651</v>
      </c>
      <c r="W41" t="s">
        <v>9888</v>
      </c>
      <c r="X41" t="s">
        <v>6184</v>
      </c>
      <c r="Y41" t="s">
        <v>11619</v>
      </c>
      <c r="Z41" t="s">
        <v>12055</v>
      </c>
      <c r="AA41" t="s">
        <v>12405</v>
      </c>
      <c r="AB41" t="s">
        <v>5441</v>
      </c>
      <c r="AC41" t="s">
        <v>12412</v>
      </c>
      <c r="AD41" t="s">
        <v>12641</v>
      </c>
      <c r="AE41" t="s">
        <v>13266</v>
      </c>
      <c r="AF41" t="s">
        <v>17224</v>
      </c>
      <c r="AG41">
        <v>2977</v>
      </c>
      <c r="AH41" t="s">
        <v>11905</v>
      </c>
      <c r="AI41" t="s">
        <v>14362</v>
      </c>
      <c r="AJ41" t="s">
        <v>14371</v>
      </c>
      <c r="AK41" t="s">
        <v>14540</v>
      </c>
      <c r="AL41" s="8" t="str">
        <f>_xlfn.XLOOKUP(A41,Aprovadas!$A:$A,Aprovadas!$F:$F,"")</f>
        <v>16/06/2020 00:00</v>
      </c>
      <c r="AM41" s="8">
        <f>_xlfn.XLOOKUP($F41,CD_IBGE!$A:$A,CD_IBGE!$B:$B,"")</f>
        <v>32</v>
      </c>
      <c r="AN41" s="10" cm="1">
        <f t="array" ref="AN41">IFERROR(SUM(_xlfn._xlws.FILTER(Contratos!$C:$C,(Contratos!$A:$A=Base!$A41)*(Contratos!$B:$B=Base!$D41),"")),"")</f>
        <v>30000000</v>
      </c>
      <c r="AO41" s="10" cm="1">
        <f t="array" ref="AO41">IFERROR(SUM(_xlfn._xlws.FILTER(Contratos!$D:$D,(Contratos!$A:$A=Base!$A41)*(Contratos!$B:$B=Base!$D41),"")),"")</f>
        <v>22500000</v>
      </c>
    </row>
    <row r="42" spans="1:41" x14ac:dyDescent="0.2">
      <c r="A42">
        <v>61045</v>
      </c>
      <c r="B42" t="s">
        <v>71</v>
      </c>
      <c r="C42" t="s">
        <v>2800</v>
      </c>
      <c r="D42" t="s">
        <v>5444</v>
      </c>
      <c r="E42" s="12">
        <v>50000000</v>
      </c>
      <c r="F42" t="s">
        <v>5559</v>
      </c>
      <c r="G42">
        <v>1719</v>
      </c>
      <c r="H42" t="s">
        <v>16828</v>
      </c>
      <c r="I42" t="s">
        <v>5632</v>
      </c>
      <c r="K42" t="s">
        <v>5685</v>
      </c>
      <c r="N42" t="s">
        <v>7515</v>
      </c>
      <c r="O42">
        <v>2977</v>
      </c>
      <c r="P42" t="s">
        <v>7529</v>
      </c>
      <c r="Q42" t="s">
        <v>7896</v>
      </c>
      <c r="R42" t="s">
        <v>7901</v>
      </c>
      <c r="S42" s="12">
        <v>0</v>
      </c>
      <c r="U42" t="s">
        <v>8623</v>
      </c>
      <c r="V42" t="s">
        <v>6385</v>
      </c>
      <c r="AA42" t="s">
        <v>12405</v>
      </c>
      <c r="AB42" t="s">
        <v>5444</v>
      </c>
      <c r="AE42" t="s">
        <v>13267</v>
      </c>
      <c r="AF42" t="s">
        <v>17224</v>
      </c>
      <c r="AG42">
        <v>2977</v>
      </c>
      <c r="AI42" t="s">
        <v>14362</v>
      </c>
      <c r="AJ42" t="s">
        <v>14370</v>
      </c>
      <c r="AK42" t="s">
        <v>14541</v>
      </c>
      <c r="AL42" s="8" t="str">
        <f>_xlfn.XLOOKUP(A42,Aprovadas!$A:$A,Aprovadas!$F:$F,"")</f>
        <v>07/12/2023 00:00</v>
      </c>
      <c r="AM42" s="8">
        <f>_xlfn.XLOOKUP($F42,CD_IBGE!$A:$A,CD_IBGE!$B:$B,"")</f>
        <v>32</v>
      </c>
      <c r="AN42" s="10" t="str" cm="1">
        <f t="array" ref="AN42">IFERROR(SUM(_xlfn._xlws.FILTER(Contratos!$C:$C,(Contratos!$A:$A=Base!$A42)*(Contratos!$B:$B=Base!$D42),"")),"")</f>
        <v/>
      </c>
      <c r="AO42" s="10" t="str" cm="1">
        <f t="array" ref="AO42">IFERROR(SUM(_xlfn._xlws.FILTER(Contratos!$D:$D,(Contratos!$A:$A=Base!$A42)*(Contratos!$B:$B=Base!$D42),"")),"")</f>
        <v/>
      </c>
    </row>
    <row r="43" spans="1:41" x14ac:dyDescent="0.2">
      <c r="A43">
        <v>58265</v>
      </c>
      <c r="B43" t="s">
        <v>72</v>
      </c>
      <c r="C43" t="s">
        <v>2801</v>
      </c>
      <c r="D43" t="s">
        <v>5454</v>
      </c>
      <c r="E43" s="12">
        <v>30000000</v>
      </c>
      <c r="F43" t="s">
        <v>5551</v>
      </c>
      <c r="G43">
        <v>834</v>
      </c>
      <c r="H43" t="s">
        <v>5592</v>
      </c>
      <c r="I43" t="s">
        <v>5637</v>
      </c>
      <c r="K43" t="s">
        <v>5688</v>
      </c>
      <c r="L43" t="s">
        <v>5699</v>
      </c>
      <c r="M43" t="s">
        <v>6769</v>
      </c>
      <c r="N43" t="s">
        <v>7513</v>
      </c>
      <c r="O43">
        <v>2977</v>
      </c>
      <c r="P43" t="s">
        <v>7530</v>
      </c>
      <c r="Q43" t="s">
        <v>7896</v>
      </c>
      <c r="R43" t="s">
        <v>5688</v>
      </c>
      <c r="S43" s="12">
        <v>0</v>
      </c>
      <c r="T43" t="s">
        <v>7912</v>
      </c>
      <c r="U43" t="s">
        <v>8625</v>
      </c>
      <c r="V43" t="s">
        <v>8652</v>
      </c>
      <c r="W43" t="s">
        <v>9889</v>
      </c>
      <c r="Y43" t="s">
        <v>11620</v>
      </c>
      <c r="AA43" t="s">
        <v>12405</v>
      </c>
      <c r="AB43" t="s">
        <v>5454</v>
      </c>
      <c r="AF43" t="s">
        <v>17224</v>
      </c>
      <c r="AG43">
        <v>2977</v>
      </c>
      <c r="AJ43" t="s">
        <v>12491</v>
      </c>
      <c r="AL43" s="8" t="str">
        <f>_xlfn.XLOOKUP(A43,Aprovadas!$A:$A,Aprovadas!$F:$F,"")</f>
        <v/>
      </c>
      <c r="AM43" s="8">
        <f>_xlfn.XLOOKUP($F43,CD_IBGE!$A:$A,CD_IBGE!$B:$B,"")</f>
        <v>53</v>
      </c>
      <c r="AN43" s="10" t="str" cm="1">
        <f t="array" ref="AN43">IFERROR(SUM(_xlfn._xlws.FILTER(Contratos!$C:$C,(Contratos!$A:$A=Base!$A43)*(Contratos!$B:$B=Base!$D43),"")),"")</f>
        <v/>
      </c>
      <c r="AO43" s="10" t="str" cm="1">
        <f t="array" ref="AO43">IFERROR(SUM(_xlfn._xlws.FILTER(Contratos!$D:$D,(Contratos!$A:$A=Base!$A43)*(Contratos!$B:$B=Base!$D43),"")),"")</f>
        <v/>
      </c>
    </row>
    <row r="44" spans="1:41" x14ac:dyDescent="0.2">
      <c r="A44">
        <v>58421</v>
      </c>
      <c r="B44" t="s">
        <v>73</v>
      </c>
      <c r="C44" t="s">
        <v>2802</v>
      </c>
      <c r="D44" t="s">
        <v>5458</v>
      </c>
      <c r="E44" s="12">
        <v>5400000</v>
      </c>
      <c r="F44" t="s">
        <v>5551</v>
      </c>
      <c r="G44">
        <v>834</v>
      </c>
      <c r="H44" t="s">
        <v>5584</v>
      </c>
      <c r="I44" t="s">
        <v>5633</v>
      </c>
      <c r="J44" t="s">
        <v>5660</v>
      </c>
      <c r="K44" t="s">
        <v>5684</v>
      </c>
      <c r="L44" t="s">
        <v>5700</v>
      </c>
      <c r="M44" t="s">
        <v>6770</v>
      </c>
      <c r="N44" t="s">
        <v>7513</v>
      </c>
      <c r="O44">
        <v>2977</v>
      </c>
      <c r="P44" t="s">
        <v>7530</v>
      </c>
      <c r="Q44" t="s">
        <v>7897</v>
      </c>
      <c r="R44" t="s">
        <v>5684</v>
      </c>
      <c r="S44" s="12">
        <v>0</v>
      </c>
      <c r="T44" t="s">
        <v>5700</v>
      </c>
      <c r="U44" t="s">
        <v>8625</v>
      </c>
      <c r="V44" t="s">
        <v>8653</v>
      </c>
      <c r="W44" t="s">
        <v>9890</v>
      </c>
      <c r="Y44" t="s">
        <v>6770</v>
      </c>
      <c r="Z44" t="s">
        <v>6770</v>
      </c>
      <c r="AA44" t="s">
        <v>12405</v>
      </c>
      <c r="AB44" t="s">
        <v>12411</v>
      </c>
      <c r="AF44" t="s">
        <v>17224</v>
      </c>
      <c r="AG44">
        <v>2977</v>
      </c>
      <c r="AH44" t="s">
        <v>6847</v>
      </c>
      <c r="AI44" t="s">
        <v>14362</v>
      </c>
      <c r="AJ44" t="s">
        <v>12491</v>
      </c>
      <c r="AL44" s="8" t="str">
        <f>_xlfn.XLOOKUP(A44,Aprovadas!$A:$A,Aprovadas!$F:$F,"")</f>
        <v/>
      </c>
      <c r="AM44" s="8">
        <f>_xlfn.XLOOKUP($F44,CD_IBGE!$A:$A,CD_IBGE!$B:$B,"")</f>
        <v>53</v>
      </c>
      <c r="AN44" s="10" t="str" cm="1">
        <f t="array" ref="AN44">IFERROR(SUM(_xlfn._xlws.FILTER(Contratos!$C:$C,(Contratos!$A:$A=Base!$A44)*(Contratos!$B:$B=Base!$D44),"")),"")</f>
        <v/>
      </c>
      <c r="AO44" s="10" t="str" cm="1">
        <f t="array" ref="AO44">IFERROR(SUM(_xlfn._xlws.FILTER(Contratos!$D:$D,(Contratos!$A:$A=Base!$A44)*(Contratos!$B:$B=Base!$D44),"")),"")</f>
        <v/>
      </c>
    </row>
    <row r="45" spans="1:41" x14ac:dyDescent="0.2">
      <c r="A45">
        <v>58421</v>
      </c>
      <c r="B45" t="s">
        <v>73</v>
      </c>
      <c r="C45" t="s">
        <v>2802</v>
      </c>
      <c r="D45" t="s">
        <v>5458</v>
      </c>
      <c r="E45" s="12">
        <v>4209120</v>
      </c>
      <c r="F45" t="s">
        <v>5551</v>
      </c>
      <c r="G45">
        <v>834</v>
      </c>
      <c r="H45" t="s">
        <v>5584</v>
      </c>
      <c r="I45" t="s">
        <v>5633</v>
      </c>
      <c r="J45" t="s">
        <v>5660</v>
      </c>
      <c r="K45" t="s">
        <v>5684</v>
      </c>
      <c r="L45" t="s">
        <v>5700</v>
      </c>
      <c r="M45" t="s">
        <v>6770</v>
      </c>
      <c r="N45" t="s">
        <v>7513</v>
      </c>
      <c r="O45">
        <v>2977</v>
      </c>
      <c r="P45" t="s">
        <v>7530</v>
      </c>
      <c r="Q45" t="s">
        <v>7897</v>
      </c>
      <c r="R45" t="s">
        <v>5684</v>
      </c>
      <c r="S45" s="12">
        <v>0</v>
      </c>
      <c r="T45" t="s">
        <v>5700</v>
      </c>
      <c r="U45" t="s">
        <v>8625</v>
      </c>
      <c r="V45" t="s">
        <v>8653</v>
      </c>
      <c r="W45" t="s">
        <v>9891</v>
      </c>
      <c r="Y45" t="s">
        <v>6770</v>
      </c>
      <c r="Z45" t="s">
        <v>6770</v>
      </c>
      <c r="AA45" t="s">
        <v>12407</v>
      </c>
      <c r="AB45" t="s">
        <v>12411</v>
      </c>
      <c r="AF45" t="s">
        <v>17224</v>
      </c>
      <c r="AG45">
        <v>2977</v>
      </c>
      <c r="AH45" t="s">
        <v>6847</v>
      </c>
      <c r="AI45" t="s">
        <v>14362</v>
      </c>
      <c r="AJ45" t="s">
        <v>12491</v>
      </c>
      <c r="AL45" s="8" t="str">
        <f>_xlfn.XLOOKUP(A45,Aprovadas!$A:$A,Aprovadas!$F:$F,"")</f>
        <v/>
      </c>
      <c r="AM45" s="8">
        <f>_xlfn.XLOOKUP($F45,CD_IBGE!$A:$A,CD_IBGE!$B:$B,"")</f>
        <v>53</v>
      </c>
      <c r="AN45" s="10" t="str" cm="1">
        <f t="array" ref="AN45">IFERROR(SUM(_xlfn._xlws.FILTER(Contratos!$C:$C,(Contratos!$A:$A=Base!$A45)*(Contratos!$B:$B=Base!$D45),"")),"")</f>
        <v/>
      </c>
      <c r="AO45" s="10" t="str" cm="1">
        <f t="array" ref="AO45">IFERROR(SUM(_xlfn._xlws.FILTER(Contratos!$D:$D,(Contratos!$A:$A=Base!$A45)*(Contratos!$B:$B=Base!$D45),"")),"")</f>
        <v/>
      </c>
    </row>
    <row r="46" spans="1:41" x14ac:dyDescent="0.2">
      <c r="A46">
        <v>58421</v>
      </c>
      <c r="B46" t="s">
        <v>73</v>
      </c>
      <c r="C46" t="s">
        <v>2802</v>
      </c>
      <c r="D46" t="s">
        <v>5458</v>
      </c>
      <c r="E46" s="12">
        <v>10249936.4</v>
      </c>
      <c r="F46" t="s">
        <v>5551</v>
      </c>
      <c r="G46">
        <v>834</v>
      </c>
      <c r="H46" t="s">
        <v>5584</v>
      </c>
      <c r="I46" t="s">
        <v>5633</v>
      </c>
      <c r="J46" t="s">
        <v>5660</v>
      </c>
      <c r="K46" t="s">
        <v>5684</v>
      </c>
      <c r="L46" t="s">
        <v>5701</v>
      </c>
      <c r="M46" t="s">
        <v>6771</v>
      </c>
      <c r="N46" t="s">
        <v>7513</v>
      </c>
      <c r="O46">
        <v>2977</v>
      </c>
      <c r="P46" t="s">
        <v>7530</v>
      </c>
      <c r="Q46" t="s">
        <v>7897</v>
      </c>
      <c r="R46" t="s">
        <v>5684</v>
      </c>
      <c r="S46" s="12">
        <v>0</v>
      </c>
      <c r="T46" t="s">
        <v>5701</v>
      </c>
      <c r="U46" t="s">
        <v>8625</v>
      </c>
      <c r="V46" t="s">
        <v>8653</v>
      </c>
      <c r="W46" t="s">
        <v>9892</v>
      </c>
      <c r="Z46" t="s">
        <v>6771</v>
      </c>
      <c r="AA46" t="s">
        <v>12407</v>
      </c>
      <c r="AB46" t="s">
        <v>12411</v>
      </c>
      <c r="AF46" t="s">
        <v>17224</v>
      </c>
      <c r="AG46">
        <v>2977</v>
      </c>
      <c r="AH46" t="s">
        <v>6664</v>
      </c>
      <c r="AI46" t="s">
        <v>14362</v>
      </c>
      <c r="AJ46" t="s">
        <v>12491</v>
      </c>
      <c r="AL46" s="8" t="str">
        <f>_xlfn.XLOOKUP(A46,Aprovadas!$A:$A,Aprovadas!$F:$F,"")</f>
        <v/>
      </c>
      <c r="AM46" s="8">
        <f>_xlfn.XLOOKUP($F46,CD_IBGE!$A:$A,CD_IBGE!$B:$B,"")</f>
        <v>53</v>
      </c>
      <c r="AN46" s="10" t="str" cm="1">
        <f t="array" ref="AN46">IFERROR(SUM(_xlfn._xlws.FILTER(Contratos!$C:$C,(Contratos!$A:$A=Base!$A46)*(Contratos!$B:$B=Base!$D46),"")),"")</f>
        <v/>
      </c>
      <c r="AO46" s="10" t="str" cm="1">
        <f t="array" ref="AO46">IFERROR(SUM(_xlfn._xlws.FILTER(Contratos!$D:$D,(Contratos!$A:$A=Base!$A46)*(Contratos!$B:$B=Base!$D46),"")),"")</f>
        <v/>
      </c>
    </row>
    <row r="47" spans="1:41" x14ac:dyDescent="0.2">
      <c r="A47">
        <v>58421</v>
      </c>
      <c r="B47" t="s">
        <v>73</v>
      </c>
      <c r="C47" t="s">
        <v>2802</v>
      </c>
      <c r="D47" t="s">
        <v>5458</v>
      </c>
      <c r="E47" s="12">
        <v>7660395.8399999999</v>
      </c>
      <c r="F47" t="s">
        <v>5551</v>
      </c>
      <c r="G47">
        <v>834</v>
      </c>
      <c r="H47" t="s">
        <v>5584</v>
      </c>
      <c r="I47" t="s">
        <v>5633</v>
      </c>
      <c r="J47" t="s">
        <v>5660</v>
      </c>
      <c r="K47" t="s">
        <v>5684</v>
      </c>
      <c r="L47" t="s">
        <v>5702</v>
      </c>
      <c r="M47" t="s">
        <v>6210</v>
      </c>
      <c r="N47" t="s">
        <v>7513</v>
      </c>
      <c r="O47">
        <v>2977</v>
      </c>
      <c r="P47" t="s">
        <v>7530</v>
      </c>
      <c r="Q47" t="s">
        <v>7897</v>
      </c>
      <c r="R47" t="s">
        <v>5684</v>
      </c>
      <c r="S47" s="12">
        <v>0</v>
      </c>
      <c r="T47" t="s">
        <v>5702</v>
      </c>
      <c r="U47" t="s">
        <v>8625</v>
      </c>
      <c r="V47" t="s">
        <v>8653</v>
      </c>
      <c r="W47" t="s">
        <v>9893</v>
      </c>
      <c r="Z47" t="s">
        <v>6210</v>
      </c>
      <c r="AA47" t="s">
        <v>12407</v>
      </c>
      <c r="AB47" t="s">
        <v>12411</v>
      </c>
      <c r="AF47" t="s">
        <v>17224</v>
      </c>
      <c r="AG47">
        <v>2977</v>
      </c>
      <c r="AH47" t="s">
        <v>7020</v>
      </c>
      <c r="AI47" t="s">
        <v>14362</v>
      </c>
      <c r="AJ47" t="s">
        <v>12491</v>
      </c>
      <c r="AL47" s="8" t="str">
        <f>_xlfn.XLOOKUP(A47,Aprovadas!$A:$A,Aprovadas!$F:$F,"")</f>
        <v/>
      </c>
      <c r="AM47" s="8">
        <f>_xlfn.XLOOKUP($F47,CD_IBGE!$A:$A,CD_IBGE!$B:$B,"")</f>
        <v>53</v>
      </c>
      <c r="AN47" s="10" t="str" cm="1">
        <f t="array" ref="AN47">IFERROR(SUM(_xlfn._xlws.FILTER(Contratos!$C:$C,(Contratos!$A:$A=Base!$A47)*(Contratos!$B:$B=Base!$D47),"")),"")</f>
        <v/>
      </c>
      <c r="AO47" s="10" t="str" cm="1">
        <f t="array" ref="AO47">IFERROR(SUM(_xlfn._xlws.FILTER(Contratos!$D:$D,(Contratos!$A:$A=Base!$A47)*(Contratos!$B:$B=Base!$D47),"")),"")</f>
        <v/>
      </c>
    </row>
    <row r="48" spans="1:41" x14ac:dyDescent="0.2">
      <c r="A48">
        <v>58421</v>
      </c>
      <c r="B48" t="s">
        <v>73</v>
      </c>
      <c r="C48" t="s">
        <v>2802</v>
      </c>
      <c r="D48" t="s">
        <v>5458</v>
      </c>
      <c r="E48" s="12">
        <v>10000575</v>
      </c>
      <c r="F48" t="s">
        <v>5551</v>
      </c>
      <c r="G48">
        <v>834</v>
      </c>
      <c r="H48" t="s">
        <v>5584</v>
      </c>
      <c r="I48" t="s">
        <v>5633</v>
      </c>
      <c r="J48" t="s">
        <v>5660</v>
      </c>
      <c r="K48" t="s">
        <v>5684</v>
      </c>
      <c r="L48" t="s">
        <v>5703</v>
      </c>
      <c r="M48" t="s">
        <v>6772</v>
      </c>
      <c r="N48" t="s">
        <v>7513</v>
      </c>
      <c r="O48">
        <v>2977</v>
      </c>
      <c r="P48" t="s">
        <v>7530</v>
      </c>
      <c r="Q48" t="s">
        <v>7897</v>
      </c>
      <c r="R48" t="s">
        <v>5684</v>
      </c>
      <c r="S48" s="12">
        <v>0</v>
      </c>
      <c r="T48" t="s">
        <v>5703</v>
      </c>
      <c r="U48" t="s">
        <v>8625</v>
      </c>
      <c r="V48" t="s">
        <v>8653</v>
      </c>
      <c r="W48" t="s">
        <v>9894</v>
      </c>
      <c r="Y48" t="s">
        <v>6772</v>
      </c>
      <c r="Z48" t="s">
        <v>6772</v>
      </c>
      <c r="AA48" t="s">
        <v>12407</v>
      </c>
      <c r="AB48" t="s">
        <v>12411</v>
      </c>
      <c r="AF48" t="s">
        <v>17224</v>
      </c>
      <c r="AG48">
        <v>2977</v>
      </c>
      <c r="AI48" t="s">
        <v>14362</v>
      </c>
      <c r="AJ48" t="s">
        <v>12491</v>
      </c>
      <c r="AL48" s="8" t="str">
        <f>_xlfn.XLOOKUP(A48,Aprovadas!$A:$A,Aprovadas!$F:$F,"")</f>
        <v/>
      </c>
      <c r="AM48" s="8">
        <f>_xlfn.XLOOKUP($F48,CD_IBGE!$A:$A,CD_IBGE!$B:$B,"")</f>
        <v>53</v>
      </c>
      <c r="AN48" s="10" t="str" cm="1">
        <f t="array" ref="AN48">IFERROR(SUM(_xlfn._xlws.FILTER(Contratos!$C:$C,(Contratos!$A:$A=Base!$A48)*(Contratos!$B:$B=Base!$D48),"")),"")</f>
        <v/>
      </c>
      <c r="AO48" s="10" t="str" cm="1">
        <f t="array" ref="AO48">IFERROR(SUM(_xlfn._xlws.FILTER(Contratos!$D:$D,(Contratos!$A:$A=Base!$A48)*(Contratos!$B:$B=Base!$D48),"")),"")</f>
        <v/>
      </c>
    </row>
    <row r="49" spans="1:41" x14ac:dyDescent="0.2">
      <c r="A49">
        <v>58421</v>
      </c>
      <c r="B49" t="s">
        <v>73</v>
      </c>
      <c r="C49" t="s">
        <v>2802</v>
      </c>
      <c r="D49" t="s">
        <v>5458</v>
      </c>
      <c r="E49" s="12">
        <v>10222326.4</v>
      </c>
      <c r="F49" t="s">
        <v>5551</v>
      </c>
      <c r="G49">
        <v>834</v>
      </c>
      <c r="H49" t="s">
        <v>5584</v>
      </c>
      <c r="I49" t="s">
        <v>5633</v>
      </c>
      <c r="J49" t="s">
        <v>5660</v>
      </c>
      <c r="K49" t="s">
        <v>5684</v>
      </c>
      <c r="L49" t="s">
        <v>5704</v>
      </c>
      <c r="M49" t="s">
        <v>6773</v>
      </c>
      <c r="N49" t="s">
        <v>7513</v>
      </c>
      <c r="O49">
        <v>2977</v>
      </c>
      <c r="P49" t="s">
        <v>7530</v>
      </c>
      <c r="Q49" t="s">
        <v>7897</v>
      </c>
      <c r="R49" t="s">
        <v>5684</v>
      </c>
      <c r="S49" s="12">
        <v>0</v>
      </c>
      <c r="T49" t="s">
        <v>5704</v>
      </c>
      <c r="U49" t="s">
        <v>8625</v>
      </c>
      <c r="V49" t="s">
        <v>8653</v>
      </c>
      <c r="W49" t="s">
        <v>9893</v>
      </c>
      <c r="Z49" t="s">
        <v>6773</v>
      </c>
      <c r="AA49" t="s">
        <v>12407</v>
      </c>
      <c r="AB49" t="s">
        <v>12411</v>
      </c>
      <c r="AF49" t="s">
        <v>17224</v>
      </c>
      <c r="AG49">
        <v>2977</v>
      </c>
      <c r="AH49" t="s">
        <v>6937</v>
      </c>
      <c r="AI49" t="s">
        <v>14362</v>
      </c>
      <c r="AJ49" t="s">
        <v>12491</v>
      </c>
      <c r="AL49" s="8" t="str">
        <f>_xlfn.XLOOKUP(A49,Aprovadas!$A:$A,Aprovadas!$F:$F,"")</f>
        <v/>
      </c>
      <c r="AM49" s="8">
        <f>_xlfn.XLOOKUP($F49,CD_IBGE!$A:$A,CD_IBGE!$B:$B,"")</f>
        <v>53</v>
      </c>
      <c r="AN49" s="10" t="str" cm="1">
        <f t="array" ref="AN49">IFERROR(SUM(_xlfn._xlws.FILTER(Contratos!$C:$C,(Contratos!$A:$A=Base!$A49)*(Contratos!$B:$B=Base!$D49),"")),"")</f>
        <v/>
      </c>
      <c r="AO49" s="10" t="str" cm="1">
        <f t="array" ref="AO49">IFERROR(SUM(_xlfn._xlws.FILTER(Contratos!$D:$D,(Contratos!$A:$A=Base!$A49)*(Contratos!$B:$B=Base!$D49),"")),"")</f>
        <v/>
      </c>
    </row>
    <row r="50" spans="1:41" x14ac:dyDescent="0.2">
      <c r="A50">
        <v>58421</v>
      </c>
      <c r="B50" t="s">
        <v>73</v>
      </c>
      <c r="C50" t="s">
        <v>2802</v>
      </c>
      <c r="D50" t="s">
        <v>5458</v>
      </c>
      <c r="E50" s="12">
        <v>17669295.600000001</v>
      </c>
      <c r="F50" t="s">
        <v>5551</v>
      </c>
      <c r="G50">
        <v>834</v>
      </c>
      <c r="H50" t="s">
        <v>5584</v>
      </c>
      <c r="I50" t="s">
        <v>5633</v>
      </c>
      <c r="J50" t="s">
        <v>5660</v>
      </c>
      <c r="K50" t="s">
        <v>5684</v>
      </c>
      <c r="L50" t="s">
        <v>5705</v>
      </c>
      <c r="M50" t="s">
        <v>6773</v>
      </c>
      <c r="N50" t="s">
        <v>7513</v>
      </c>
      <c r="O50">
        <v>2977</v>
      </c>
      <c r="P50" t="s">
        <v>7530</v>
      </c>
      <c r="Q50" t="s">
        <v>7897</v>
      </c>
      <c r="R50" t="s">
        <v>5684</v>
      </c>
      <c r="S50" s="12">
        <v>0</v>
      </c>
      <c r="T50" t="s">
        <v>5705</v>
      </c>
      <c r="U50" t="s">
        <v>8625</v>
      </c>
      <c r="V50" t="s">
        <v>8653</v>
      </c>
      <c r="W50" t="s">
        <v>9893</v>
      </c>
      <c r="Z50" t="s">
        <v>6773</v>
      </c>
      <c r="AA50" t="s">
        <v>12407</v>
      </c>
      <c r="AB50" t="s">
        <v>12411</v>
      </c>
      <c r="AF50" t="s">
        <v>17224</v>
      </c>
      <c r="AG50">
        <v>2977</v>
      </c>
      <c r="AH50" t="s">
        <v>7116</v>
      </c>
      <c r="AI50" t="s">
        <v>14362</v>
      </c>
      <c r="AJ50" t="s">
        <v>12491</v>
      </c>
      <c r="AL50" s="8" t="str">
        <f>_xlfn.XLOOKUP(A50,Aprovadas!$A:$A,Aprovadas!$F:$F,"")</f>
        <v/>
      </c>
      <c r="AM50" s="8">
        <f>_xlfn.XLOOKUP($F50,CD_IBGE!$A:$A,CD_IBGE!$B:$B,"")</f>
        <v>53</v>
      </c>
      <c r="AN50" s="10" t="str" cm="1">
        <f t="array" ref="AN50">IFERROR(SUM(_xlfn._xlws.FILTER(Contratos!$C:$C,(Contratos!$A:$A=Base!$A50)*(Contratos!$B:$B=Base!$D50),"")),"")</f>
        <v/>
      </c>
      <c r="AO50" s="10" t="str" cm="1">
        <f t="array" ref="AO50">IFERROR(SUM(_xlfn._xlws.FILTER(Contratos!$D:$D,(Contratos!$A:$A=Base!$A50)*(Contratos!$B:$B=Base!$D50),"")),"")</f>
        <v/>
      </c>
    </row>
    <row r="51" spans="1:41" x14ac:dyDescent="0.2">
      <c r="A51">
        <v>58451</v>
      </c>
      <c r="B51" t="s">
        <v>74</v>
      </c>
      <c r="C51" t="s">
        <v>2803</v>
      </c>
      <c r="D51" t="s">
        <v>5452</v>
      </c>
      <c r="E51" s="12">
        <v>100000000</v>
      </c>
      <c r="F51" t="s">
        <v>5551</v>
      </c>
      <c r="G51">
        <v>834</v>
      </c>
      <c r="H51" t="s">
        <v>5588</v>
      </c>
      <c r="I51" t="s">
        <v>5634</v>
      </c>
      <c r="J51" t="s">
        <v>5663</v>
      </c>
      <c r="K51" t="s">
        <v>5688</v>
      </c>
      <c r="L51" t="s">
        <v>5706</v>
      </c>
      <c r="M51" t="s">
        <v>5812</v>
      </c>
      <c r="N51" t="s">
        <v>7513</v>
      </c>
      <c r="O51">
        <v>2977</v>
      </c>
      <c r="P51" t="s">
        <v>7530</v>
      </c>
      <c r="Q51" t="s">
        <v>7896</v>
      </c>
      <c r="R51" t="s">
        <v>5688</v>
      </c>
      <c r="S51" s="12">
        <v>0</v>
      </c>
      <c r="T51" t="s">
        <v>6528</v>
      </c>
      <c r="U51" t="s">
        <v>8625</v>
      </c>
      <c r="V51" t="s">
        <v>8652</v>
      </c>
      <c r="W51" t="s">
        <v>9884</v>
      </c>
      <c r="AA51" t="s">
        <v>12405</v>
      </c>
      <c r="AB51" t="s">
        <v>12411</v>
      </c>
      <c r="AF51" t="s">
        <v>17224</v>
      </c>
      <c r="AG51">
        <v>2977</v>
      </c>
      <c r="AH51" t="s">
        <v>5812</v>
      </c>
      <c r="AJ51" t="s">
        <v>12491</v>
      </c>
      <c r="AL51" s="8" t="str">
        <f>_xlfn.XLOOKUP(A51,Aprovadas!$A:$A,Aprovadas!$F:$F,"")</f>
        <v/>
      </c>
      <c r="AM51" s="8">
        <f>_xlfn.XLOOKUP($F51,CD_IBGE!$A:$A,CD_IBGE!$B:$B,"")</f>
        <v>53</v>
      </c>
      <c r="AN51" s="10" t="str" cm="1">
        <f t="array" ref="AN51">IFERROR(SUM(_xlfn._xlws.FILTER(Contratos!$C:$C,(Contratos!$A:$A=Base!$A51)*(Contratos!$B:$B=Base!$D51),"")),"")</f>
        <v/>
      </c>
      <c r="AO51" s="10" t="str" cm="1">
        <f t="array" ref="AO51">IFERROR(SUM(_xlfn._xlws.FILTER(Contratos!$D:$D,(Contratos!$A:$A=Base!$A51)*(Contratos!$B:$B=Base!$D51),"")),"")</f>
        <v/>
      </c>
    </row>
    <row r="52" spans="1:41" x14ac:dyDescent="0.2">
      <c r="A52">
        <v>58623</v>
      </c>
      <c r="B52" t="s">
        <v>75</v>
      </c>
      <c r="C52" t="s">
        <v>2804</v>
      </c>
      <c r="D52" t="s">
        <v>5459</v>
      </c>
      <c r="E52" s="12">
        <v>495000</v>
      </c>
      <c r="F52" t="s">
        <v>5551</v>
      </c>
      <c r="G52">
        <v>834</v>
      </c>
      <c r="H52" t="s">
        <v>5584</v>
      </c>
      <c r="I52" t="s">
        <v>5633</v>
      </c>
      <c r="J52" t="s">
        <v>5660</v>
      </c>
      <c r="K52" t="s">
        <v>5684</v>
      </c>
      <c r="L52" t="s">
        <v>5707</v>
      </c>
      <c r="M52" t="s">
        <v>6672</v>
      </c>
      <c r="N52" t="s">
        <v>7513</v>
      </c>
      <c r="O52">
        <v>2977</v>
      </c>
      <c r="P52" t="s">
        <v>7530</v>
      </c>
      <c r="Q52" t="s">
        <v>7897</v>
      </c>
      <c r="R52" t="s">
        <v>5684</v>
      </c>
      <c r="S52" s="12">
        <v>2500000</v>
      </c>
      <c r="T52" t="s">
        <v>5707</v>
      </c>
      <c r="U52" t="s">
        <v>8625</v>
      </c>
      <c r="V52" t="s">
        <v>8653</v>
      </c>
      <c r="W52" t="s">
        <v>9895</v>
      </c>
      <c r="Z52" t="s">
        <v>6672</v>
      </c>
      <c r="AA52" t="s">
        <v>12405</v>
      </c>
      <c r="AB52" t="s">
        <v>12411</v>
      </c>
      <c r="AF52" t="s">
        <v>17224</v>
      </c>
      <c r="AG52">
        <v>2977</v>
      </c>
      <c r="AH52" t="s">
        <v>6997</v>
      </c>
      <c r="AJ52" t="s">
        <v>12491</v>
      </c>
      <c r="AL52" s="8" t="str">
        <f>_xlfn.XLOOKUP(A52,Aprovadas!$A:$A,Aprovadas!$F:$F,"")</f>
        <v>29/01/1999 00:00</v>
      </c>
      <c r="AM52" s="8">
        <f>_xlfn.XLOOKUP($F52,CD_IBGE!$A:$A,CD_IBGE!$B:$B,"")</f>
        <v>53</v>
      </c>
      <c r="AN52" s="10" t="str" cm="1">
        <f t="array" ref="AN52">IFERROR(SUM(_xlfn._xlws.FILTER(Contratos!$C:$C,(Contratos!$A:$A=Base!$A52)*(Contratos!$B:$B=Base!$D52),"")),"")</f>
        <v/>
      </c>
      <c r="AO52" s="10" t="str" cm="1">
        <f t="array" ref="AO52">IFERROR(SUM(_xlfn._xlws.FILTER(Contratos!$D:$D,(Contratos!$A:$A=Base!$A52)*(Contratos!$B:$B=Base!$D52),"")),"")</f>
        <v/>
      </c>
    </row>
    <row r="53" spans="1:41" x14ac:dyDescent="0.2">
      <c r="A53">
        <v>58623</v>
      </c>
      <c r="B53" t="s">
        <v>75</v>
      </c>
      <c r="C53" t="s">
        <v>2804</v>
      </c>
      <c r="D53" t="s">
        <v>5458</v>
      </c>
      <c r="E53" s="12">
        <v>13293662.800000001</v>
      </c>
      <c r="F53" t="s">
        <v>5551</v>
      </c>
      <c r="G53">
        <v>834</v>
      </c>
      <c r="H53" t="s">
        <v>5584</v>
      </c>
      <c r="I53" t="s">
        <v>5633</v>
      </c>
      <c r="J53" t="s">
        <v>5660</v>
      </c>
      <c r="K53" t="s">
        <v>5684</v>
      </c>
      <c r="L53" t="s">
        <v>5708</v>
      </c>
      <c r="M53" t="s">
        <v>6773</v>
      </c>
      <c r="N53" t="s">
        <v>7513</v>
      </c>
      <c r="O53">
        <v>2977</v>
      </c>
      <c r="P53" t="s">
        <v>7530</v>
      </c>
      <c r="Q53" t="s">
        <v>7897</v>
      </c>
      <c r="R53" t="s">
        <v>5684</v>
      </c>
      <c r="S53" s="12">
        <v>2761000</v>
      </c>
      <c r="T53" t="s">
        <v>7913</v>
      </c>
      <c r="U53" t="s">
        <v>8625</v>
      </c>
      <c r="V53" t="s">
        <v>8653</v>
      </c>
      <c r="W53" t="s">
        <v>9896</v>
      </c>
      <c r="Z53" t="s">
        <v>6773</v>
      </c>
      <c r="AA53" t="s">
        <v>12407</v>
      </c>
      <c r="AB53" t="s">
        <v>12411</v>
      </c>
      <c r="AF53" t="s">
        <v>17224</v>
      </c>
      <c r="AG53">
        <v>2977</v>
      </c>
      <c r="AH53" t="s">
        <v>6937</v>
      </c>
      <c r="AJ53" t="s">
        <v>12491</v>
      </c>
      <c r="AL53" s="8" t="str">
        <f>_xlfn.XLOOKUP(A53,Aprovadas!$A:$A,Aprovadas!$F:$F,"")</f>
        <v>29/01/1999 00:00</v>
      </c>
      <c r="AM53" s="8">
        <f>_xlfn.XLOOKUP($F53,CD_IBGE!$A:$A,CD_IBGE!$B:$B,"")</f>
        <v>53</v>
      </c>
      <c r="AN53" s="10" t="str" cm="1">
        <f t="array" ref="AN53">IFERROR(SUM(_xlfn._xlws.FILTER(Contratos!$C:$C,(Contratos!$A:$A=Base!$A53)*(Contratos!$B:$B=Base!$D53),"")),"")</f>
        <v/>
      </c>
      <c r="AO53" s="10" t="str" cm="1">
        <f t="array" ref="AO53">IFERROR(SUM(_xlfn._xlws.FILTER(Contratos!$D:$D,(Contratos!$A:$A=Base!$A53)*(Contratos!$B:$B=Base!$D53),"")),"")</f>
        <v/>
      </c>
    </row>
    <row r="54" spans="1:41" x14ac:dyDescent="0.2">
      <c r="A54">
        <v>58623</v>
      </c>
      <c r="B54" t="s">
        <v>75</v>
      </c>
      <c r="C54" t="s">
        <v>2804</v>
      </c>
      <c r="D54" t="s">
        <v>5458</v>
      </c>
      <c r="E54" s="12">
        <v>0</v>
      </c>
      <c r="F54" t="s">
        <v>5551</v>
      </c>
      <c r="G54">
        <v>834</v>
      </c>
      <c r="H54" t="s">
        <v>5584</v>
      </c>
      <c r="I54" t="s">
        <v>5633</v>
      </c>
      <c r="J54" t="s">
        <v>5660</v>
      </c>
      <c r="K54" t="s">
        <v>5684</v>
      </c>
      <c r="L54" t="s">
        <v>5709</v>
      </c>
      <c r="M54" t="s">
        <v>6774</v>
      </c>
      <c r="N54" t="s">
        <v>7513</v>
      </c>
      <c r="O54">
        <v>2977</v>
      </c>
      <c r="P54" t="s">
        <v>7530</v>
      </c>
      <c r="Q54" t="s">
        <v>7897</v>
      </c>
      <c r="R54" t="s">
        <v>5684</v>
      </c>
      <c r="S54" s="12">
        <v>0</v>
      </c>
      <c r="T54" t="s">
        <v>5709</v>
      </c>
      <c r="U54" t="s">
        <v>8625</v>
      </c>
      <c r="V54" t="s">
        <v>8653</v>
      </c>
      <c r="W54" t="s">
        <v>9897</v>
      </c>
      <c r="Z54" t="s">
        <v>6774</v>
      </c>
      <c r="AA54" t="s">
        <v>12408</v>
      </c>
      <c r="AB54" t="s">
        <v>12411</v>
      </c>
      <c r="AF54" t="s">
        <v>17224</v>
      </c>
      <c r="AG54">
        <v>2977</v>
      </c>
      <c r="AH54" t="s">
        <v>6774</v>
      </c>
      <c r="AJ54" t="s">
        <v>12491</v>
      </c>
      <c r="AL54" s="8" t="str">
        <f>_xlfn.XLOOKUP(A54,Aprovadas!$A:$A,Aprovadas!$F:$F,"")</f>
        <v>29/01/1999 00:00</v>
      </c>
      <c r="AM54" s="8">
        <f>_xlfn.XLOOKUP($F54,CD_IBGE!$A:$A,CD_IBGE!$B:$B,"")</f>
        <v>53</v>
      </c>
      <c r="AN54" s="10" t="str" cm="1">
        <f t="array" ref="AN54">IFERROR(SUM(_xlfn._xlws.FILTER(Contratos!$C:$C,(Contratos!$A:$A=Base!$A54)*(Contratos!$B:$B=Base!$D54),"")),"")</f>
        <v/>
      </c>
      <c r="AO54" s="10" t="str" cm="1">
        <f t="array" ref="AO54">IFERROR(SUM(_xlfn._xlws.FILTER(Contratos!$D:$D,(Contratos!$A:$A=Base!$A54)*(Contratos!$B:$B=Base!$D54),"")),"")</f>
        <v/>
      </c>
    </row>
    <row r="55" spans="1:41" x14ac:dyDescent="0.2">
      <c r="A55">
        <v>58648</v>
      </c>
      <c r="B55" t="s">
        <v>76</v>
      </c>
      <c r="C55" t="s">
        <v>2805</v>
      </c>
      <c r="D55" t="s">
        <v>5441</v>
      </c>
      <c r="E55" s="12">
        <v>150000000</v>
      </c>
      <c r="F55" t="s">
        <v>5551</v>
      </c>
      <c r="G55">
        <v>834</v>
      </c>
      <c r="H55" t="s">
        <v>5578</v>
      </c>
      <c r="I55" t="s">
        <v>5630</v>
      </c>
      <c r="J55" t="s">
        <v>5659</v>
      </c>
      <c r="K55" t="s">
        <v>5682</v>
      </c>
      <c r="N55" t="s">
        <v>7513</v>
      </c>
      <c r="O55">
        <v>2977</v>
      </c>
      <c r="P55" t="s">
        <v>7530</v>
      </c>
      <c r="Q55" t="s">
        <v>7896</v>
      </c>
      <c r="R55" t="s">
        <v>5682</v>
      </c>
      <c r="S55" s="12">
        <v>100000000</v>
      </c>
      <c r="U55" t="s">
        <v>8625</v>
      </c>
      <c r="V55" t="s">
        <v>8654</v>
      </c>
      <c r="AA55" t="s">
        <v>12405</v>
      </c>
      <c r="AB55" t="s">
        <v>5441</v>
      </c>
      <c r="AF55" t="s">
        <v>17224</v>
      </c>
      <c r="AG55">
        <v>2977</v>
      </c>
      <c r="AJ55" t="s">
        <v>12491</v>
      </c>
      <c r="AL55" s="8" t="str">
        <f>_xlfn.XLOOKUP(A55,Aprovadas!$A:$A,Aprovadas!$F:$F,"")</f>
        <v>06/07/2001 00:00</v>
      </c>
      <c r="AM55" s="8">
        <f>_xlfn.XLOOKUP($F55,CD_IBGE!$A:$A,CD_IBGE!$B:$B,"")</f>
        <v>53</v>
      </c>
      <c r="AN55" s="10" t="str" cm="1">
        <f t="array" ref="AN55">IFERROR(SUM(_xlfn._xlws.FILTER(Contratos!$C:$C,(Contratos!$A:$A=Base!$A55)*(Contratos!$B:$B=Base!$D55),"")),"")</f>
        <v/>
      </c>
      <c r="AO55" s="10" t="str" cm="1">
        <f t="array" ref="AO55">IFERROR(SUM(_xlfn._xlws.FILTER(Contratos!$D:$D,(Contratos!$A:$A=Base!$A55)*(Contratos!$B:$B=Base!$D55),"")),"")</f>
        <v/>
      </c>
    </row>
    <row r="56" spans="1:41" x14ac:dyDescent="0.2">
      <c r="A56">
        <v>59514</v>
      </c>
      <c r="B56" t="s">
        <v>77</v>
      </c>
      <c r="C56" t="s">
        <v>2806</v>
      </c>
      <c r="D56" t="s">
        <v>5441</v>
      </c>
      <c r="E56" s="12">
        <v>1500000000</v>
      </c>
      <c r="F56" t="s">
        <v>5551</v>
      </c>
      <c r="G56">
        <v>834</v>
      </c>
      <c r="H56" t="s">
        <v>5593</v>
      </c>
      <c r="I56" t="s">
        <v>5634</v>
      </c>
      <c r="K56" t="s">
        <v>5682</v>
      </c>
      <c r="N56" t="s">
        <v>7513</v>
      </c>
      <c r="O56">
        <v>2977</v>
      </c>
      <c r="P56" t="s">
        <v>7530</v>
      </c>
      <c r="Q56" t="s">
        <v>7896</v>
      </c>
      <c r="R56" t="s">
        <v>5682</v>
      </c>
      <c r="S56" s="12">
        <v>1500000000</v>
      </c>
      <c r="U56" t="s">
        <v>8625</v>
      </c>
      <c r="V56" t="s">
        <v>8655</v>
      </c>
      <c r="AA56" t="s">
        <v>12405</v>
      </c>
      <c r="AB56" t="s">
        <v>5441</v>
      </c>
      <c r="AF56" t="s">
        <v>17224</v>
      </c>
      <c r="AG56">
        <v>2977</v>
      </c>
      <c r="AJ56" t="s">
        <v>12491</v>
      </c>
      <c r="AL56" s="8" t="str">
        <f>_xlfn.XLOOKUP(A56,Aprovadas!$A:$A,Aprovadas!$F:$F,"")</f>
        <v>06/04/2008 00:00</v>
      </c>
      <c r="AM56" s="8">
        <f>_xlfn.XLOOKUP($F56,CD_IBGE!$A:$A,CD_IBGE!$B:$B,"")</f>
        <v>53</v>
      </c>
      <c r="AN56" s="10" t="str" cm="1">
        <f t="array" ref="AN56">IFERROR(SUM(_xlfn._xlws.FILTER(Contratos!$C:$C,(Contratos!$A:$A=Base!$A56)*(Contratos!$B:$B=Base!$D56),"")),"")</f>
        <v/>
      </c>
      <c r="AO56" s="10" t="str" cm="1">
        <f t="array" ref="AO56">IFERROR(SUM(_xlfn._xlws.FILTER(Contratos!$D:$D,(Contratos!$A:$A=Base!$A56)*(Contratos!$B:$B=Base!$D56),"")),"")</f>
        <v/>
      </c>
    </row>
    <row r="57" spans="1:41" x14ac:dyDescent="0.2">
      <c r="A57">
        <v>60308</v>
      </c>
      <c r="B57" t="s">
        <v>78</v>
      </c>
      <c r="C57" t="s">
        <v>2807</v>
      </c>
      <c r="D57" t="s">
        <v>5441</v>
      </c>
      <c r="E57" s="12">
        <v>600000000</v>
      </c>
      <c r="F57" t="s">
        <v>5551</v>
      </c>
      <c r="G57">
        <v>834</v>
      </c>
      <c r="H57" t="s">
        <v>5581</v>
      </c>
      <c r="I57" t="s">
        <v>5632</v>
      </c>
      <c r="K57" t="s">
        <v>5687</v>
      </c>
      <c r="L57" t="s">
        <v>5710</v>
      </c>
      <c r="M57" t="s">
        <v>6775</v>
      </c>
      <c r="N57" t="s">
        <v>7513</v>
      </c>
      <c r="O57">
        <v>2977</v>
      </c>
      <c r="P57" t="s">
        <v>7530</v>
      </c>
      <c r="Q57" t="s">
        <v>7896</v>
      </c>
      <c r="R57" t="s">
        <v>7903</v>
      </c>
      <c r="S57" s="12">
        <v>0</v>
      </c>
      <c r="T57" t="s">
        <v>7914</v>
      </c>
      <c r="U57" t="s">
        <v>8625</v>
      </c>
      <c r="V57" t="s">
        <v>8656</v>
      </c>
      <c r="W57" t="s">
        <v>9898</v>
      </c>
      <c r="X57" t="s">
        <v>9535</v>
      </c>
      <c r="Y57" t="s">
        <v>11621</v>
      </c>
      <c r="Z57" t="s">
        <v>12056</v>
      </c>
      <c r="AA57" t="s">
        <v>12405</v>
      </c>
      <c r="AB57" t="s">
        <v>5441</v>
      </c>
      <c r="AC57" t="s">
        <v>6328</v>
      </c>
      <c r="AD57" t="s">
        <v>12642</v>
      </c>
      <c r="AE57" t="s">
        <v>13268</v>
      </c>
      <c r="AF57" t="s">
        <v>17224</v>
      </c>
      <c r="AG57">
        <v>2977</v>
      </c>
      <c r="AH57" t="s">
        <v>6775</v>
      </c>
      <c r="AI57" t="s">
        <v>14362</v>
      </c>
      <c r="AJ57" t="s">
        <v>14372</v>
      </c>
      <c r="AK57" t="s">
        <v>14542</v>
      </c>
      <c r="AL57" s="8" t="str">
        <f>_xlfn.XLOOKUP(A57,Aprovadas!$A:$A,Aprovadas!$F:$F,"")</f>
        <v>29/11/2017 00:00</v>
      </c>
      <c r="AM57" s="8">
        <f>_xlfn.XLOOKUP($F57,CD_IBGE!$A:$A,CD_IBGE!$B:$B,"")</f>
        <v>53</v>
      </c>
      <c r="AN57" s="10" cm="1">
        <f t="array" ref="AN57">IFERROR(SUM(_xlfn._xlws.FILTER(Contratos!$C:$C,(Contratos!$A:$A=Base!$A57)*(Contratos!$B:$B=Base!$D57),"")),"")</f>
        <v>600000000</v>
      </c>
      <c r="AO57" s="10" cm="1">
        <f t="array" ref="AO57">IFERROR(SUM(_xlfn._xlws.FILTER(Contratos!$D:$D,(Contratos!$A:$A=Base!$A57)*(Contratos!$B:$B=Base!$D57),"")),"")</f>
        <v>50607096.979999997</v>
      </c>
    </row>
    <row r="58" spans="1:41" x14ac:dyDescent="0.2">
      <c r="A58">
        <v>60894</v>
      </c>
      <c r="B58" t="s">
        <v>79</v>
      </c>
      <c r="C58" t="s">
        <v>2808</v>
      </c>
      <c r="D58" t="s">
        <v>5454</v>
      </c>
      <c r="E58" s="12">
        <v>500000000</v>
      </c>
      <c r="F58" t="s">
        <v>5551</v>
      </c>
      <c r="G58">
        <v>834</v>
      </c>
      <c r="H58" t="s">
        <v>5582</v>
      </c>
      <c r="I58" t="s">
        <v>5632</v>
      </c>
      <c r="K58" t="s">
        <v>5683</v>
      </c>
      <c r="N58" t="s">
        <v>7513</v>
      </c>
      <c r="O58">
        <v>2977</v>
      </c>
      <c r="P58" t="s">
        <v>7530</v>
      </c>
      <c r="Q58" t="s">
        <v>7896</v>
      </c>
      <c r="R58" t="s">
        <v>5683</v>
      </c>
      <c r="S58" s="12">
        <v>0</v>
      </c>
      <c r="U58" t="s">
        <v>8625</v>
      </c>
      <c r="V58" t="s">
        <v>8657</v>
      </c>
      <c r="X58" t="s">
        <v>7507</v>
      </c>
      <c r="AA58" t="s">
        <v>12405</v>
      </c>
      <c r="AB58" t="s">
        <v>5454</v>
      </c>
      <c r="AE58" t="s">
        <v>13269</v>
      </c>
      <c r="AF58" t="s">
        <v>17224</v>
      </c>
      <c r="AG58">
        <v>2977</v>
      </c>
      <c r="AI58" t="s">
        <v>14361</v>
      </c>
      <c r="AJ58" t="s">
        <v>14366</v>
      </c>
      <c r="AK58" t="s">
        <v>14543</v>
      </c>
      <c r="AL58" s="8" t="str">
        <f>_xlfn.XLOOKUP(A58,Aprovadas!$A:$A,Aprovadas!$F:$F,"")</f>
        <v>13/09/2022 00:00</v>
      </c>
      <c r="AM58" s="8">
        <f>_xlfn.XLOOKUP($F58,CD_IBGE!$A:$A,CD_IBGE!$B:$B,"")</f>
        <v>53</v>
      </c>
      <c r="AN58" s="10" t="str" cm="1">
        <f t="array" ref="AN58">IFERROR(SUM(_xlfn._xlws.FILTER(Contratos!$C:$C,(Contratos!$A:$A=Base!$A58)*(Contratos!$B:$B=Base!$D58),"")),"")</f>
        <v/>
      </c>
      <c r="AO58" s="10" t="str" cm="1">
        <f t="array" ref="AO58">IFERROR(SUM(_xlfn._xlws.FILTER(Contratos!$D:$D,(Contratos!$A:$A=Base!$A58)*(Contratos!$B:$B=Base!$D58),"")),"")</f>
        <v/>
      </c>
    </row>
    <row r="59" spans="1:41" x14ac:dyDescent="0.2">
      <c r="A59">
        <v>61033</v>
      </c>
      <c r="B59" t="s">
        <v>80</v>
      </c>
      <c r="C59" t="s">
        <v>2809</v>
      </c>
      <c r="D59" t="s">
        <v>5441</v>
      </c>
      <c r="E59" s="12">
        <v>175000000</v>
      </c>
      <c r="F59" t="s">
        <v>5551</v>
      </c>
      <c r="G59">
        <v>834</v>
      </c>
      <c r="H59" t="s">
        <v>5581</v>
      </c>
      <c r="I59" t="s">
        <v>5633</v>
      </c>
      <c r="K59" t="s">
        <v>5685</v>
      </c>
      <c r="N59" t="s">
        <v>7513</v>
      </c>
      <c r="O59">
        <v>2977</v>
      </c>
      <c r="P59" t="s">
        <v>7530</v>
      </c>
      <c r="Q59" t="s">
        <v>7896</v>
      </c>
      <c r="R59" t="s">
        <v>7901</v>
      </c>
      <c r="S59" s="12">
        <v>0</v>
      </c>
      <c r="U59" t="s">
        <v>8625</v>
      </c>
      <c r="V59" t="s">
        <v>8658</v>
      </c>
      <c r="AA59" t="s">
        <v>12405</v>
      </c>
      <c r="AB59" t="s">
        <v>5441</v>
      </c>
      <c r="AE59" t="s">
        <v>13270</v>
      </c>
      <c r="AF59" t="s">
        <v>17224</v>
      </c>
      <c r="AG59">
        <v>2977</v>
      </c>
      <c r="AI59" t="s">
        <v>14362</v>
      </c>
      <c r="AJ59" t="s">
        <v>14367</v>
      </c>
      <c r="AK59" t="s">
        <v>14544</v>
      </c>
      <c r="AL59" s="8" t="str">
        <f>_xlfn.XLOOKUP(A59,Aprovadas!$A:$A,Aprovadas!$F:$F,"")</f>
        <v>14/03/2024 00:00</v>
      </c>
      <c r="AM59" s="8">
        <f>_xlfn.XLOOKUP($F59,CD_IBGE!$A:$A,CD_IBGE!$B:$B,"")</f>
        <v>53</v>
      </c>
      <c r="AN59" s="10" t="str" cm="1">
        <f t="array" ref="AN59">IFERROR(SUM(_xlfn._xlws.FILTER(Contratos!$C:$C,(Contratos!$A:$A=Base!$A59)*(Contratos!$B:$B=Base!$D59),"")),"")</f>
        <v/>
      </c>
      <c r="AO59" s="10" t="str" cm="1">
        <f t="array" ref="AO59">IFERROR(SUM(_xlfn._xlws.FILTER(Contratos!$D:$D,(Contratos!$A:$A=Base!$A59)*(Contratos!$B:$B=Base!$D59),"")),"")</f>
        <v/>
      </c>
    </row>
    <row r="60" spans="1:41" x14ac:dyDescent="0.2">
      <c r="A60">
        <v>61033</v>
      </c>
      <c r="B60" t="s">
        <v>80</v>
      </c>
      <c r="C60" t="s">
        <v>2809</v>
      </c>
      <c r="D60" t="s">
        <v>5453</v>
      </c>
      <c r="E60" s="12">
        <v>75000000</v>
      </c>
      <c r="F60" t="s">
        <v>5551</v>
      </c>
      <c r="G60">
        <v>834</v>
      </c>
      <c r="H60" t="s">
        <v>5581</v>
      </c>
      <c r="I60" t="s">
        <v>5633</v>
      </c>
      <c r="K60" t="s">
        <v>5685</v>
      </c>
      <c r="N60" t="s">
        <v>7513</v>
      </c>
      <c r="O60">
        <v>2977</v>
      </c>
      <c r="P60" t="s">
        <v>7530</v>
      </c>
      <c r="Q60" t="s">
        <v>7896</v>
      </c>
      <c r="R60" t="s">
        <v>7901</v>
      </c>
      <c r="S60" s="12">
        <v>0</v>
      </c>
      <c r="U60" t="s">
        <v>8625</v>
      </c>
      <c r="V60" t="s">
        <v>8658</v>
      </c>
      <c r="AA60" t="s">
        <v>12405</v>
      </c>
      <c r="AB60" t="s">
        <v>12411</v>
      </c>
      <c r="AE60" t="s">
        <v>13270</v>
      </c>
      <c r="AF60" t="s">
        <v>17224</v>
      </c>
      <c r="AG60">
        <v>2977</v>
      </c>
      <c r="AI60" t="s">
        <v>14362</v>
      </c>
      <c r="AJ60" t="s">
        <v>14367</v>
      </c>
      <c r="AK60" t="s">
        <v>14544</v>
      </c>
      <c r="AL60" s="8" t="str">
        <f>_xlfn.XLOOKUP(A60,Aprovadas!$A:$A,Aprovadas!$F:$F,"")</f>
        <v>14/03/2024 00:00</v>
      </c>
      <c r="AM60" s="8">
        <f>_xlfn.XLOOKUP($F60,CD_IBGE!$A:$A,CD_IBGE!$B:$B,"")</f>
        <v>53</v>
      </c>
      <c r="AN60" s="10" t="str" cm="1">
        <f t="array" ref="AN60">IFERROR(SUM(_xlfn._xlws.FILTER(Contratos!$C:$C,(Contratos!$A:$A=Base!$A60)*(Contratos!$B:$B=Base!$D60),"")),"")</f>
        <v/>
      </c>
      <c r="AO60" s="10" t="str" cm="1">
        <f t="array" ref="AO60">IFERROR(SUM(_xlfn._xlws.FILTER(Contratos!$D:$D,(Contratos!$A:$A=Base!$A60)*(Contratos!$B:$B=Base!$D60),"")),"")</f>
        <v/>
      </c>
    </row>
    <row r="61" spans="1:41" x14ac:dyDescent="0.2">
      <c r="A61">
        <v>61095</v>
      </c>
      <c r="B61" t="s">
        <v>81</v>
      </c>
      <c r="C61" t="s">
        <v>2810</v>
      </c>
      <c r="D61" t="s">
        <v>5454</v>
      </c>
      <c r="E61" s="12">
        <v>400000000</v>
      </c>
      <c r="F61" t="s">
        <v>5551</v>
      </c>
      <c r="G61">
        <v>834</v>
      </c>
      <c r="H61" t="s">
        <v>5610</v>
      </c>
      <c r="I61" t="s">
        <v>5632</v>
      </c>
      <c r="K61" t="s">
        <v>5685</v>
      </c>
      <c r="N61" t="s">
        <v>7513</v>
      </c>
      <c r="O61">
        <v>2977</v>
      </c>
      <c r="P61" t="s">
        <v>7530</v>
      </c>
      <c r="Q61" t="s">
        <v>7896</v>
      </c>
      <c r="R61" t="s">
        <v>7901</v>
      </c>
      <c r="S61" s="12">
        <v>0</v>
      </c>
      <c r="U61" t="s">
        <v>8625</v>
      </c>
      <c r="V61" t="s">
        <v>8659</v>
      </c>
      <c r="AA61" t="s">
        <v>12405</v>
      </c>
      <c r="AB61" t="s">
        <v>5454</v>
      </c>
      <c r="AE61" t="s">
        <v>13271</v>
      </c>
      <c r="AF61" t="s">
        <v>17224</v>
      </c>
      <c r="AG61">
        <v>2977</v>
      </c>
      <c r="AI61" t="s">
        <v>14360</v>
      </c>
      <c r="AJ61" t="s">
        <v>16836</v>
      </c>
      <c r="AK61" t="s">
        <v>14545</v>
      </c>
      <c r="AL61" s="8" t="str">
        <f>_xlfn.XLOOKUP(A61,Aprovadas!$A:$A,Aprovadas!$F:$F,"")</f>
        <v>26/09/2024 00:00</v>
      </c>
      <c r="AM61" s="8">
        <f>_xlfn.XLOOKUP($F61,CD_IBGE!$A:$A,CD_IBGE!$B:$B,"")</f>
        <v>53</v>
      </c>
      <c r="AN61" s="10" t="str" cm="1">
        <f t="array" ref="AN61">IFERROR(SUM(_xlfn._xlws.FILTER(Contratos!$C:$C,(Contratos!$A:$A=Base!$A61)*(Contratos!$B:$B=Base!$D61),"")),"")</f>
        <v/>
      </c>
      <c r="AO61" s="10" t="str" cm="1">
        <f t="array" ref="AO61">IFERROR(SUM(_xlfn._xlws.FILTER(Contratos!$D:$D,(Contratos!$A:$A=Base!$A61)*(Contratos!$B:$B=Base!$D61),"")),"")</f>
        <v/>
      </c>
    </row>
    <row r="62" spans="1:41" x14ac:dyDescent="0.2">
      <c r="A62">
        <v>58002</v>
      </c>
      <c r="B62" t="s">
        <v>82</v>
      </c>
      <c r="C62" t="s">
        <v>2811</v>
      </c>
      <c r="D62" t="s">
        <v>5441</v>
      </c>
      <c r="E62" s="12">
        <v>0</v>
      </c>
      <c r="F62" t="s">
        <v>5555</v>
      </c>
      <c r="G62">
        <v>301</v>
      </c>
      <c r="H62" t="s">
        <v>5592</v>
      </c>
      <c r="I62" t="s">
        <v>5634</v>
      </c>
      <c r="K62" t="s">
        <v>5682</v>
      </c>
      <c r="N62" t="s">
        <v>7515</v>
      </c>
      <c r="O62">
        <v>2977</v>
      </c>
      <c r="P62" t="s">
        <v>7531</v>
      </c>
      <c r="Q62" t="s">
        <v>7896</v>
      </c>
      <c r="R62" t="s">
        <v>5682</v>
      </c>
      <c r="S62" s="12">
        <v>0</v>
      </c>
      <c r="U62" t="s">
        <v>8626</v>
      </c>
      <c r="V62" t="s">
        <v>8652</v>
      </c>
      <c r="AA62" t="s">
        <v>12405</v>
      </c>
      <c r="AB62" t="s">
        <v>5441</v>
      </c>
      <c r="AF62" t="s">
        <v>17224</v>
      </c>
      <c r="AG62">
        <v>2977</v>
      </c>
      <c r="AJ62" t="s">
        <v>12491</v>
      </c>
      <c r="AL62" s="8" t="str">
        <f>_xlfn.XLOOKUP(A62,Aprovadas!$A:$A,Aprovadas!$F:$F,"")</f>
        <v/>
      </c>
      <c r="AM62" s="8">
        <f>_xlfn.XLOOKUP($F62,CD_IBGE!$A:$A,CD_IBGE!$B:$B,"")</f>
        <v>43</v>
      </c>
      <c r="AN62" s="10" t="str" cm="1">
        <f t="array" ref="AN62">IFERROR(SUM(_xlfn._xlws.FILTER(Contratos!$C:$C,(Contratos!$A:$A=Base!$A62)*(Contratos!$B:$B=Base!$D62),"")),"")</f>
        <v/>
      </c>
      <c r="AO62" s="10" t="str" cm="1">
        <f t="array" ref="AO62">IFERROR(SUM(_xlfn._xlws.FILTER(Contratos!$D:$D,(Contratos!$A:$A=Base!$A62)*(Contratos!$B:$B=Base!$D62),"")),"")</f>
        <v/>
      </c>
    </row>
    <row r="63" spans="1:41" x14ac:dyDescent="0.2">
      <c r="A63">
        <v>59052</v>
      </c>
      <c r="B63" t="s">
        <v>83</v>
      </c>
      <c r="C63" t="s">
        <v>2812</v>
      </c>
      <c r="D63" t="s">
        <v>5454</v>
      </c>
      <c r="E63" s="12">
        <v>180000000</v>
      </c>
      <c r="F63" t="s">
        <v>5555</v>
      </c>
      <c r="G63">
        <v>301</v>
      </c>
      <c r="H63" t="s">
        <v>5586</v>
      </c>
      <c r="I63" t="s">
        <v>5634</v>
      </c>
      <c r="J63" t="s">
        <v>5662</v>
      </c>
      <c r="K63" t="s">
        <v>5682</v>
      </c>
      <c r="N63" t="s">
        <v>7515</v>
      </c>
      <c r="O63">
        <v>2977</v>
      </c>
      <c r="P63" t="s">
        <v>7531</v>
      </c>
      <c r="Q63" t="s">
        <v>7896</v>
      </c>
      <c r="R63" t="s">
        <v>5682</v>
      </c>
      <c r="S63" s="12">
        <v>120000000</v>
      </c>
      <c r="U63" t="s">
        <v>8626</v>
      </c>
      <c r="V63" t="s">
        <v>8372</v>
      </c>
      <c r="AA63" t="s">
        <v>12405</v>
      </c>
      <c r="AB63" t="s">
        <v>5454</v>
      </c>
      <c r="AF63" t="s">
        <v>17224</v>
      </c>
      <c r="AG63">
        <v>2977</v>
      </c>
      <c r="AJ63" t="s">
        <v>12491</v>
      </c>
      <c r="AL63" s="8" t="str">
        <f>_xlfn.XLOOKUP(A63,Aprovadas!$A:$A,Aprovadas!$F:$F,"")</f>
        <v>26/04/2004 00:00</v>
      </c>
      <c r="AM63" s="8">
        <f>_xlfn.XLOOKUP($F63,CD_IBGE!$A:$A,CD_IBGE!$B:$B,"")</f>
        <v>43</v>
      </c>
      <c r="AN63" s="10" t="str" cm="1">
        <f t="array" ref="AN63">IFERROR(SUM(_xlfn._xlws.FILTER(Contratos!$C:$C,(Contratos!$A:$A=Base!$A63)*(Contratos!$B:$B=Base!$D63),"")),"")</f>
        <v/>
      </c>
      <c r="AO63" s="10" t="str" cm="1">
        <f t="array" ref="AO63">IFERROR(SUM(_xlfn._xlws.FILTER(Contratos!$D:$D,(Contratos!$A:$A=Base!$A63)*(Contratos!$B:$B=Base!$D63),"")),"")</f>
        <v/>
      </c>
    </row>
    <row r="64" spans="1:41" x14ac:dyDescent="0.2">
      <c r="A64">
        <v>57752</v>
      </c>
      <c r="B64" t="s">
        <v>84</v>
      </c>
      <c r="C64" t="s">
        <v>2813</v>
      </c>
      <c r="D64" t="s">
        <v>5441</v>
      </c>
      <c r="E64" s="12">
        <v>150000000</v>
      </c>
      <c r="F64" t="s">
        <v>5551</v>
      </c>
      <c r="G64">
        <v>835</v>
      </c>
      <c r="H64" t="s">
        <v>5586</v>
      </c>
      <c r="I64" t="s">
        <v>5634</v>
      </c>
      <c r="J64" t="s">
        <v>5662</v>
      </c>
      <c r="K64" t="s">
        <v>5688</v>
      </c>
      <c r="L64" t="s">
        <v>5711</v>
      </c>
      <c r="M64" t="s">
        <v>6776</v>
      </c>
      <c r="N64" t="s">
        <v>7513</v>
      </c>
      <c r="O64">
        <v>2977</v>
      </c>
      <c r="P64" t="s">
        <v>7532</v>
      </c>
      <c r="Q64" t="s">
        <v>7896</v>
      </c>
      <c r="R64" t="s">
        <v>5688</v>
      </c>
      <c r="S64" s="12">
        <v>150000000</v>
      </c>
      <c r="T64" t="s">
        <v>7915</v>
      </c>
      <c r="U64" t="s">
        <v>8625</v>
      </c>
      <c r="V64" t="s">
        <v>8495</v>
      </c>
      <c r="W64" t="s">
        <v>9899</v>
      </c>
      <c r="X64" t="s">
        <v>11164</v>
      </c>
      <c r="AA64" t="s">
        <v>12405</v>
      </c>
      <c r="AB64" t="s">
        <v>5441</v>
      </c>
      <c r="AC64" t="s">
        <v>12413</v>
      </c>
      <c r="AD64" t="s">
        <v>12643</v>
      </c>
      <c r="AF64" t="s">
        <v>17224</v>
      </c>
      <c r="AG64">
        <v>2977</v>
      </c>
      <c r="AH64" t="s">
        <v>6209</v>
      </c>
      <c r="AI64" t="s">
        <v>14361</v>
      </c>
      <c r="AJ64" t="s">
        <v>12491</v>
      </c>
      <c r="AL64" s="8" t="str">
        <f>_xlfn.XLOOKUP(A64,Aprovadas!$A:$A,Aprovadas!$F:$F,"")</f>
        <v>30/11/1999 00:00</v>
      </c>
      <c r="AM64" s="8">
        <f>_xlfn.XLOOKUP($F64,CD_IBGE!$A:$A,CD_IBGE!$B:$B,"")</f>
        <v>53</v>
      </c>
      <c r="AN64" s="10" t="str" cm="1">
        <f t="array" ref="AN64">IFERROR(SUM(_xlfn._xlws.FILTER(Contratos!$C:$C,(Contratos!$A:$A=Base!$A64)*(Contratos!$B:$B=Base!$D64),"")),"")</f>
        <v/>
      </c>
      <c r="AO64" s="10" t="str" cm="1">
        <f t="array" ref="AO64">IFERROR(SUM(_xlfn._xlws.FILTER(Contratos!$D:$D,(Contratos!$A:$A=Base!$A64)*(Contratos!$B:$B=Base!$D64),"")),"")</f>
        <v/>
      </c>
    </row>
    <row r="65" spans="1:41" x14ac:dyDescent="0.2">
      <c r="A65">
        <v>57864</v>
      </c>
      <c r="B65" t="s">
        <v>85</v>
      </c>
      <c r="C65" t="s">
        <v>2814</v>
      </c>
      <c r="D65" t="s">
        <v>5441</v>
      </c>
      <c r="E65" s="12">
        <v>250000000</v>
      </c>
      <c r="F65" t="s">
        <v>5551</v>
      </c>
      <c r="G65">
        <v>835</v>
      </c>
      <c r="H65" t="s">
        <v>5592</v>
      </c>
      <c r="I65" t="s">
        <v>5638</v>
      </c>
      <c r="K65" t="s">
        <v>5682</v>
      </c>
      <c r="N65" t="s">
        <v>7513</v>
      </c>
      <c r="O65">
        <v>2977</v>
      </c>
      <c r="P65" t="s">
        <v>7532</v>
      </c>
      <c r="Q65" t="s">
        <v>7896</v>
      </c>
      <c r="R65" t="s">
        <v>5682</v>
      </c>
      <c r="S65" s="12">
        <v>250000000</v>
      </c>
      <c r="U65" t="s">
        <v>8625</v>
      </c>
      <c r="V65" t="s">
        <v>8660</v>
      </c>
      <c r="AA65" t="s">
        <v>12405</v>
      </c>
      <c r="AB65" t="s">
        <v>5441</v>
      </c>
      <c r="AF65" t="s">
        <v>17224</v>
      </c>
      <c r="AG65">
        <v>2977</v>
      </c>
      <c r="AJ65" t="s">
        <v>12491</v>
      </c>
      <c r="AL65" s="8" t="str">
        <f>_xlfn.XLOOKUP(A65,Aprovadas!$A:$A,Aprovadas!$F:$F,"")</f>
        <v>07/06/1994 00:00</v>
      </c>
      <c r="AM65" s="8">
        <f>_xlfn.XLOOKUP($F65,CD_IBGE!$A:$A,CD_IBGE!$B:$B,"")</f>
        <v>53</v>
      </c>
      <c r="AN65" s="10" t="str" cm="1">
        <f t="array" ref="AN65">IFERROR(SUM(_xlfn._xlws.FILTER(Contratos!$C:$C,(Contratos!$A:$A=Base!$A65)*(Contratos!$B:$B=Base!$D65),"")),"")</f>
        <v/>
      </c>
      <c r="AO65" s="10" t="str" cm="1">
        <f t="array" ref="AO65">IFERROR(SUM(_xlfn._xlws.FILTER(Contratos!$D:$D,(Contratos!$A:$A=Base!$A65)*(Contratos!$B:$B=Base!$D65),"")),"")</f>
        <v/>
      </c>
    </row>
    <row r="66" spans="1:41" x14ac:dyDescent="0.2">
      <c r="A66">
        <v>57864</v>
      </c>
      <c r="B66" t="s">
        <v>85</v>
      </c>
      <c r="C66" t="s">
        <v>2814</v>
      </c>
      <c r="D66" t="s">
        <v>5441</v>
      </c>
      <c r="E66" s="12">
        <v>50000000</v>
      </c>
      <c r="F66" t="s">
        <v>5551</v>
      </c>
      <c r="G66">
        <v>835</v>
      </c>
      <c r="H66" t="s">
        <v>5592</v>
      </c>
      <c r="I66" t="s">
        <v>5638</v>
      </c>
      <c r="K66" t="s">
        <v>5682</v>
      </c>
      <c r="N66" t="s">
        <v>7513</v>
      </c>
      <c r="O66">
        <v>2977</v>
      </c>
      <c r="P66" t="s">
        <v>7532</v>
      </c>
      <c r="Q66" t="s">
        <v>7896</v>
      </c>
      <c r="R66" t="s">
        <v>5682</v>
      </c>
      <c r="S66" s="12">
        <v>250000000</v>
      </c>
      <c r="U66" t="s">
        <v>8625</v>
      </c>
      <c r="V66" t="s">
        <v>8660</v>
      </c>
      <c r="AA66" t="s">
        <v>12405</v>
      </c>
      <c r="AB66" t="s">
        <v>5441</v>
      </c>
      <c r="AF66" t="s">
        <v>17224</v>
      </c>
      <c r="AG66">
        <v>2977</v>
      </c>
      <c r="AJ66" t="s">
        <v>12491</v>
      </c>
      <c r="AL66" s="8" t="str">
        <f>_xlfn.XLOOKUP(A66,Aprovadas!$A:$A,Aprovadas!$F:$F,"")</f>
        <v>07/06/1994 00:00</v>
      </c>
      <c r="AM66" s="8">
        <f>_xlfn.XLOOKUP($F66,CD_IBGE!$A:$A,CD_IBGE!$B:$B,"")</f>
        <v>53</v>
      </c>
      <c r="AN66" s="10" t="str" cm="1">
        <f t="array" ref="AN66">IFERROR(SUM(_xlfn._xlws.FILTER(Contratos!$C:$C,(Contratos!$A:$A=Base!$A66)*(Contratos!$B:$B=Base!$D66),"")),"")</f>
        <v/>
      </c>
      <c r="AO66" s="10" t="str" cm="1">
        <f t="array" ref="AO66">IFERROR(SUM(_xlfn._xlws.FILTER(Contratos!$D:$D,(Contratos!$A:$A=Base!$A66)*(Contratos!$B:$B=Base!$D66),"")),"")</f>
        <v/>
      </c>
    </row>
    <row r="67" spans="1:41" x14ac:dyDescent="0.2">
      <c r="A67">
        <v>57891</v>
      </c>
      <c r="B67" t="s">
        <v>86</v>
      </c>
      <c r="C67" t="s">
        <v>2815</v>
      </c>
      <c r="D67" t="s">
        <v>5441</v>
      </c>
      <c r="E67" s="12">
        <v>400000000</v>
      </c>
      <c r="F67" t="s">
        <v>5551</v>
      </c>
      <c r="G67">
        <v>835</v>
      </c>
      <c r="H67" t="s">
        <v>5584</v>
      </c>
      <c r="I67" t="s">
        <v>5630</v>
      </c>
      <c r="J67" t="s">
        <v>5660</v>
      </c>
      <c r="K67" t="s">
        <v>5688</v>
      </c>
      <c r="L67" t="s">
        <v>5712</v>
      </c>
      <c r="M67" t="s">
        <v>6777</v>
      </c>
      <c r="N67" t="s">
        <v>7513</v>
      </c>
      <c r="O67">
        <v>2977</v>
      </c>
      <c r="P67" t="s">
        <v>7532</v>
      </c>
      <c r="Q67" t="s">
        <v>7896</v>
      </c>
      <c r="R67" t="s">
        <v>5688</v>
      </c>
      <c r="S67" s="12">
        <v>223240000</v>
      </c>
      <c r="T67" t="s">
        <v>6602</v>
      </c>
      <c r="U67" t="s">
        <v>8625</v>
      </c>
      <c r="V67" t="s">
        <v>8661</v>
      </c>
      <c r="W67" t="s">
        <v>9900</v>
      </c>
      <c r="X67" t="s">
        <v>11165</v>
      </c>
      <c r="AA67" t="s">
        <v>12405</v>
      </c>
      <c r="AB67" t="s">
        <v>5441</v>
      </c>
      <c r="AC67" t="s">
        <v>5712</v>
      </c>
      <c r="AD67" t="s">
        <v>12644</v>
      </c>
      <c r="AF67" t="s">
        <v>17224</v>
      </c>
      <c r="AG67">
        <v>2977</v>
      </c>
      <c r="AH67" t="s">
        <v>14139</v>
      </c>
      <c r="AJ67" t="s">
        <v>12491</v>
      </c>
      <c r="AL67" s="8" t="str">
        <f>_xlfn.XLOOKUP(A67,Aprovadas!$A:$A,Aprovadas!$F:$F,"")</f>
        <v>14/06/1993 00:00</v>
      </c>
      <c r="AM67" s="8">
        <f>_xlfn.XLOOKUP($F67,CD_IBGE!$A:$A,CD_IBGE!$B:$B,"")</f>
        <v>53</v>
      </c>
      <c r="AN67" s="10" t="str" cm="1">
        <f t="array" ref="AN67">IFERROR(SUM(_xlfn._xlws.FILTER(Contratos!$C:$C,(Contratos!$A:$A=Base!$A67)*(Contratos!$B:$B=Base!$D67),"")),"")</f>
        <v/>
      </c>
      <c r="AO67" s="10" t="str" cm="1">
        <f t="array" ref="AO67">IFERROR(SUM(_xlfn._xlws.FILTER(Contratos!$D:$D,(Contratos!$A:$A=Base!$A67)*(Contratos!$B:$B=Base!$D67),"")),"")</f>
        <v/>
      </c>
    </row>
    <row r="68" spans="1:41" x14ac:dyDescent="0.2">
      <c r="A68">
        <v>58282</v>
      </c>
      <c r="B68" t="s">
        <v>87</v>
      </c>
      <c r="C68" t="s">
        <v>2816</v>
      </c>
      <c r="D68" t="s">
        <v>5454</v>
      </c>
      <c r="E68" s="12">
        <v>25000000</v>
      </c>
      <c r="F68" t="s">
        <v>5551</v>
      </c>
      <c r="G68">
        <v>835</v>
      </c>
      <c r="H68" t="s">
        <v>5592</v>
      </c>
      <c r="I68" t="s">
        <v>5634</v>
      </c>
      <c r="K68" t="s">
        <v>5688</v>
      </c>
      <c r="L68" t="s">
        <v>5713</v>
      </c>
      <c r="M68" t="s">
        <v>6778</v>
      </c>
      <c r="N68" t="s">
        <v>7513</v>
      </c>
      <c r="O68">
        <v>2977</v>
      </c>
      <c r="P68" t="s">
        <v>7532</v>
      </c>
      <c r="Q68" t="s">
        <v>7896</v>
      </c>
      <c r="R68" t="s">
        <v>5688</v>
      </c>
      <c r="S68" s="12">
        <v>0</v>
      </c>
      <c r="T68" t="s">
        <v>7916</v>
      </c>
      <c r="U68" t="s">
        <v>8625</v>
      </c>
      <c r="V68" t="s">
        <v>8652</v>
      </c>
      <c r="W68" t="s">
        <v>9901</v>
      </c>
      <c r="Y68" t="s">
        <v>11622</v>
      </c>
      <c r="AA68" t="s">
        <v>12405</v>
      </c>
      <c r="AB68" t="s">
        <v>5454</v>
      </c>
      <c r="AF68" t="s">
        <v>17224</v>
      </c>
      <c r="AG68">
        <v>2977</v>
      </c>
      <c r="AJ68" t="s">
        <v>12491</v>
      </c>
      <c r="AL68" s="8" t="str">
        <f>_xlfn.XLOOKUP(A68,Aprovadas!$A:$A,Aprovadas!$F:$F,"")</f>
        <v/>
      </c>
      <c r="AM68" s="8">
        <f>_xlfn.XLOOKUP($F68,CD_IBGE!$A:$A,CD_IBGE!$B:$B,"")</f>
        <v>53</v>
      </c>
      <c r="AN68" s="10" t="str" cm="1">
        <f t="array" ref="AN68">IFERROR(SUM(_xlfn._xlws.FILTER(Contratos!$C:$C,(Contratos!$A:$A=Base!$A68)*(Contratos!$B:$B=Base!$D68),"")),"")</f>
        <v/>
      </c>
      <c r="AO68" s="10" t="str" cm="1">
        <f t="array" ref="AO68">IFERROR(SUM(_xlfn._xlws.FILTER(Contratos!$D:$D,(Contratos!$A:$A=Base!$A68)*(Contratos!$B:$B=Base!$D68),"")),"")</f>
        <v/>
      </c>
    </row>
    <row r="69" spans="1:41" x14ac:dyDescent="0.2">
      <c r="A69">
        <v>58320</v>
      </c>
      <c r="B69" t="s">
        <v>88</v>
      </c>
      <c r="C69" t="s">
        <v>2817</v>
      </c>
      <c r="D69" t="s">
        <v>5452</v>
      </c>
      <c r="E69" s="12">
        <v>100000000</v>
      </c>
      <c r="F69" t="s">
        <v>5551</v>
      </c>
      <c r="G69">
        <v>835</v>
      </c>
      <c r="H69" t="s">
        <v>5592</v>
      </c>
      <c r="I69" t="s">
        <v>5633</v>
      </c>
      <c r="K69" t="s">
        <v>5682</v>
      </c>
      <c r="N69" t="s">
        <v>7513</v>
      </c>
      <c r="O69">
        <v>2977</v>
      </c>
      <c r="P69" t="s">
        <v>7532</v>
      </c>
      <c r="Q69" t="s">
        <v>7896</v>
      </c>
      <c r="R69" t="s">
        <v>5682</v>
      </c>
      <c r="S69" s="12">
        <v>100000000</v>
      </c>
      <c r="U69" t="s">
        <v>8625</v>
      </c>
      <c r="V69" t="s">
        <v>8652</v>
      </c>
      <c r="AA69" t="s">
        <v>12405</v>
      </c>
      <c r="AB69" t="s">
        <v>12411</v>
      </c>
      <c r="AF69" t="s">
        <v>17224</v>
      </c>
      <c r="AG69">
        <v>2977</v>
      </c>
      <c r="AJ69" t="s">
        <v>12491</v>
      </c>
      <c r="AL69" s="8" t="str">
        <f>_xlfn.XLOOKUP(A69,Aprovadas!$A:$A,Aprovadas!$F:$F,"")</f>
        <v>09/09/1993 00:00</v>
      </c>
      <c r="AM69" s="8">
        <f>_xlfn.XLOOKUP($F69,CD_IBGE!$A:$A,CD_IBGE!$B:$B,"")</f>
        <v>53</v>
      </c>
      <c r="AN69" s="10" t="str" cm="1">
        <f t="array" ref="AN69">IFERROR(SUM(_xlfn._xlws.FILTER(Contratos!$C:$C,(Contratos!$A:$A=Base!$A69)*(Contratos!$B:$B=Base!$D69),"")),"")</f>
        <v/>
      </c>
      <c r="AO69" s="10" t="str" cm="1">
        <f t="array" ref="AO69">IFERROR(SUM(_xlfn._xlws.FILTER(Contratos!$D:$D,(Contratos!$A:$A=Base!$A69)*(Contratos!$B:$B=Base!$D69),"")),"")</f>
        <v/>
      </c>
    </row>
    <row r="70" spans="1:41" x14ac:dyDescent="0.2">
      <c r="A70">
        <v>58455</v>
      </c>
      <c r="B70" t="s">
        <v>89</v>
      </c>
      <c r="C70" t="s">
        <v>2818</v>
      </c>
      <c r="D70" t="s">
        <v>5452</v>
      </c>
      <c r="E70" s="12">
        <v>50000000</v>
      </c>
      <c r="F70" t="s">
        <v>5551</v>
      </c>
      <c r="G70">
        <v>835</v>
      </c>
      <c r="H70" t="s">
        <v>5592</v>
      </c>
      <c r="I70" t="s">
        <v>5637</v>
      </c>
      <c r="K70" t="s">
        <v>5682</v>
      </c>
      <c r="N70" t="s">
        <v>7513</v>
      </c>
      <c r="O70">
        <v>2977</v>
      </c>
      <c r="P70" t="s">
        <v>7532</v>
      </c>
      <c r="Q70" t="s">
        <v>7896</v>
      </c>
      <c r="R70" t="s">
        <v>5682</v>
      </c>
      <c r="S70" s="12">
        <v>21000000</v>
      </c>
      <c r="T70" t="s">
        <v>6567</v>
      </c>
      <c r="U70" t="s">
        <v>8625</v>
      </c>
      <c r="V70" t="s">
        <v>8662</v>
      </c>
      <c r="AA70" t="s">
        <v>12405</v>
      </c>
      <c r="AB70" t="s">
        <v>12411</v>
      </c>
      <c r="AF70" t="s">
        <v>17224</v>
      </c>
      <c r="AG70">
        <v>2977</v>
      </c>
      <c r="AJ70" t="s">
        <v>12491</v>
      </c>
      <c r="AL70" s="8" t="str">
        <f>_xlfn.XLOOKUP(A70,Aprovadas!$A:$A,Aprovadas!$F:$F,"")</f>
        <v>28/06/1996 00:00</v>
      </c>
      <c r="AM70" s="8">
        <f>_xlfn.XLOOKUP($F70,CD_IBGE!$A:$A,CD_IBGE!$B:$B,"")</f>
        <v>53</v>
      </c>
      <c r="AN70" s="10" t="str" cm="1">
        <f t="array" ref="AN70">IFERROR(SUM(_xlfn._xlws.FILTER(Contratos!$C:$C,(Contratos!$A:$A=Base!$A70)*(Contratos!$B:$B=Base!$D70),"")),"")</f>
        <v/>
      </c>
      <c r="AO70" s="10" t="str" cm="1">
        <f t="array" ref="AO70">IFERROR(SUM(_xlfn._xlws.FILTER(Contratos!$D:$D,(Contratos!$A:$A=Base!$A70)*(Contratos!$B:$B=Base!$D70),"")),"")</f>
        <v/>
      </c>
    </row>
    <row r="71" spans="1:41" x14ac:dyDescent="0.2">
      <c r="A71">
        <v>58465</v>
      </c>
      <c r="B71" t="s">
        <v>90</v>
      </c>
      <c r="C71" t="s">
        <v>2819</v>
      </c>
      <c r="D71" t="s">
        <v>5443</v>
      </c>
      <c r="E71" s="12">
        <v>1400000</v>
      </c>
      <c r="F71" t="s">
        <v>5551</v>
      </c>
      <c r="G71">
        <v>835</v>
      </c>
      <c r="H71" t="s">
        <v>5592</v>
      </c>
      <c r="I71" t="s">
        <v>5637</v>
      </c>
      <c r="K71" t="s">
        <v>5684</v>
      </c>
      <c r="L71" t="s">
        <v>5714</v>
      </c>
      <c r="M71" t="s">
        <v>6779</v>
      </c>
      <c r="N71" t="s">
        <v>7513</v>
      </c>
      <c r="O71">
        <v>2977</v>
      </c>
      <c r="P71" t="s">
        <v>7532</v>
      </c>
      <c r="Q71" t="s">
        <v>7897</v>
      </c>
      <c r="R71" t="s">
        <v>5684</v>
      </c>
      <c r="S71" s="12">
        <v>1400000</v>
      </c>
      <c r="T71" t="s">
        <v>6633</v>
      </c>
      <c r="U71" t="s">
        <v>8625</v>
      </c>
      <c r="V71" t="s">
        <v>8663</v>
      </c>
      <c r="W71" t="s">
        <v>9902</v>
      </c>
      <c r="Z71" t="s">
        <v>6779</v>
      </c>
      <c r="AA71" t="s">
        <v>12405</v>
      </c>
      <c r="AB71" t="s">
        <v>5441</v>
      </c>
      <c r="AF71" t="s">
        <v>17224</v>
      </c>
      <c r="AG71">
        <v>2977</v>
      </c>
      <c r="AH71" t="s">
        <v>14140</v>
      </c>
      <c r="AJ71" t="s">
        <v>12491</v>
      </c>
      <c r="AL71" s="8" t="str">
        <f>_xlfn.XLOOKUP(A71,Aprovadas!$A:$A,Aprovadas!$F:$F,"")</f>
        <v/>
      </c>
      <c r="AM71" s="8">
        <f>_xlfn.XLOOKUP($F71,CD_IBGE!$A:$A,CD_IBGE!$B:$B,"")</f>
        <v>53</v>
      </c>
      <c r="AN71" s="10" t="str" cm="1">
        <f t="array" ref="AN71">IFERROR(SUM(_xlfn._xlws.FILTER(Contratos!$C:$C,(Contratos!$A:$A=Base!$A71)*(Contratos!$B:$B=Base!$D71),"")),"")</f>
        <v/>
      </c>
      <c r="AO71" s="10" t="str" cm="1">
        <f t="array" ref="AO71">IFERROR(SUM(_xlfn._xlws.FILTER(Contratos!$D:$D,(Contratos!$A:$A=Base!$A71)*(Contratos!$B:$B=Base!$D71),"")),"")</f>
        <v/>
      </c>
    </row>
    <row r="72" spans="1:41" x14ac:dyDescent="0.2">
      <c r="A72">
        <v>58482</v>
      </c>
      <c r="B72" t="s">
        <v>91</v>
      </c>
      <c r="C72" t="s">
        <v>2820</v>
      </c>
      <c r="D72" t="s">
        <v>5460</v>
      </c>
      <c r="E72" s="12">
        <v>100000000</v>
      </c>
      <c r="F72" t="s">
        <v>5551</v>
      </c>
      <c r="G72">
        <v>835</v>
      </c>
      <c r="H72" t="s">
        <v>5592</v>
      </c>
      <c r="I72" t="s">
        <v>5637</v>
      </c>
      <c r="K72" t="s">
        <v>5682</v>
      </c>
      <c r="N72" t="s">
        <v>7513</v>
      </c>
      <c r="O72">
        <v>2977</v>
      </c>
      <c r="P72" t="s">
        <v>7532</v>
      </c>
      <c r="Q72" t="s">
        <v>7896</v>
      </c>
      <c r="R72" t="s">
        <v>5682</v>
      </c>
      <c r="S72" s="12">
        <v>100000000</v>
      </c>
      <c r="U72" t="s">
        <v>8625</v>
      </c>
      <c r="V72" t="s">
        <v>8664</v>
      </c>
      <c r="AA72" t="s">
        <v>12405</v>
      </c>
      <c r="AB72" t="s">
        <v>12411</v>
      </c>
      <c r="AF72" t="s">
        <v>17224</v>
      </c>
      <c r="AG72">
        <v>2977</v>
      </c>
      <c r="AJ72" t="s">
        <v>12491</v>
      </c>
      <c r="AL72" s="8" t="str">
        <f>_xlfn.XLOOKUP(A72,Aprovadas!$A:$A,Aprovadas!$F:$F,"")</f>
        <v>15/05/1998 00:00</v>
      </c>
      <c r="AM72" s="8">
        <f>_xlfn.XLOOKUP($F72,CD_IBGE!$A:$A,CD_IBGE!$B:$B,"")</f>
        <v>53</v>
      </c>
      <c r="AN72" s="10" t="str" cm="1">
        <f t="array" ref="AN72">IFERROR(SUM(_xlfn._xlws.FILTER(Contratos!$C:$C,(Contratos!$A:$A=Base!$A72)*(Contratos!$B:$B=Base!$D72),"")),"")</f>
        <v/>
      </c>
      <c r="AO72" s="10" t="str" cm="1">
        <f t="array" ref="AO72">IFERROR(SUM(_xlfn._xlws.FILTER(Contratos!$D:$D,(Contratos!$A:$A=Base!$A72)*(Contratos!$B:$B=Base!$D72),"")),"")</f>
        <v/>
      </c>
    </row>
    <row r="73" spans="1:41" x14ac:dyDescent="0.2">
      <c r="A73">
        <v>58509</v>
      </c>
      <c r="B73" t="s">
        <v>92</v>
      </c>
      <c r="C73" t="s">
        <v>2821</v>
      </c>
      <c r="D73" t="s">
        <v>5459</v>
      </c>
      <c r="E73" s="12">
        <v>996000</v>
      </c>
      <c r="F73" t="s">
        <v>5551</v>
      </c>
      <c r="G73">
        <v>835</v>
      </c>
      <c r="H73" t="s">
        <v>5592</v>
      </c>
      <c r="I73" t="s">
        <v>5634</v>
      </c>
      <c r="K73" t="s">
        <v>5684</v>
      </c>
      <c r="L73" t="s">
        <v>5715</v>
      </c>
      <c r="M73" t="s">
        <v>6664</v>
      </c>
      <c r="N73" t="s">
        <v>7513</v>
      </c>
      <c r="O73">
        <v>2977</v>
      </c>
      <c r="P73" t="s">
        <v>7532</v>
      </c>
      <c r="Q73" t="s">
        <v>7897</v>
      </c>
      <c r="R73" t="s">
        <v>5684</v>
      </c>
      <c r="S73" s="12">
        <v>1004000</v>
      </c>
      <c r="T73" t="s">
        <v>5715</v>
      </c>
      <c r="U73" t="s">
        <v>8625</v>
      </c>
      <c r="V73" t="s">
        <v>6560</v>
      </c>
      <c r="W73" t="s">
        <v>9903</v>
      </c>
      <c r="Z73" t="s">
        <v>6664</v>
      </c>
      <c r="AA73" t="s">
        <v>12405</v>
      </c>
      <c r="AB73" t="s">
        <v>12411</v>
      </c>
      <c r="AF73" t="s">
        <v>17224</v>
      </c>
      <c r="AG73">
        <v>2977</v>
      </c>
      <c r="AH73" t="s">
        <v>6847</v>
      </c>
      <c r="AJ73" t="s">
        <v>12491</v>
      </c>
      <c r="AL73" s="8" t="str">
        <f>_xlfn.XLOOKUP(A73,Aprovadas!$A:$A,Aprovadas!$F:$F,"")</f>
        <v>04/02/1999 00:00</v>
      </c>
      <c r="AM73" s="8">
        <f>_xlfn.XLOOKUP($F73,CD_IBGE!$A:$A,CD_IBGE!$B:$B,"")</f>
        <v>53</v>
      </c>
      <c r="AN73" s="10" t="str" cm="1">
        <f t="array" ref="AN73">IFERROR(SUM(_xlfn._xlws.FILTER(Contratos!$C:$C,(Contratos!$A:$A=Base!$A73)*(Contratos!$B:$B=Base!$D73),"")),"")</f>
        <v/>
      </c>
      <c r="AO73" s="10" t="str" cm="1">
        <f t="array" ref="AO73">IFERROR(SUM(_xlfn._xlws.FILTER(Contratos!$D:$D,(Contratos!$A:$A=Base!$A73)*(Contratos!$B:$B=Base!$D73),"")),"")</f>
        <v/>
      </c>
    </row>
    <row r="74" spans="1:41" x14ac:dyDescent="0.2">
      <c r="A74">
        <v>58519</v>
      </c>
      <c r="B74" t="s">
        <v>93</v>
      </c>
      <c r="C74" t="s">
        <v>2822</v>
      </c>
      <c r="D74" t="s">
        <v>5441</v>
      </c>
      <c r="E74" s="12">
        <v>30000000</v>
      </c>
      <c r="F74" t="s">
        <v>5551</v>
      </c>
      <c r="G74">
        <v>835</v>
      </c>
      <c r="H74" t="s">
        <v>5586</v>
      </c>
      <c r="I74" t="s">
        <v>5634</v>
      </c>
      <c r="J74" t="s">
        <v>5662</v>
      </c>
      <c r="K74" t="s">
        <v>5688</v>
      </c>
      <c r="L74" t="s">
        <v>5716</v>
      </c>
      <c r="M74" t="s">
        <v>6780</v>
      </c>
      <c r="N74" t="s">
        <v>7513</v>
      </c>
      <c r="O74">
        <v>2977</v>
      </c>
      <c r="P74" t="s">
        <v>7532</v>
      </c>
      <c r="Q74" t="s">
        <v>7896</v>
      </c>
      <c r="R74" t="s">
        <v>5688</v>
      </c>
      <c r="S74" s="12">
        <v>50000000</v>
      </c>
      <c r="T74" t="s">
        <v>7917</v>
      </c>
      <c r="U74" t="s">
        <v>8625</v>
      </c>
      <c r="V74" t="s">
        <v>5923</v>
      </c>
      <c r="W74" t="s">
        <v>9904</v>
      </c>
      <c r="X74" t="s">
        <v>11166</v>
      </c>
      <c r="Y74" t="s">
        <v>11623</v>
      </c>
      <c r="Z74" t="s">
        <v>12057</v>
      </c>
      <c r="AA74" t="s">
        <v>12405</v>
      </c>
      <c r="AB74" t="s">
        <v>5441</v>
      </c>
      <c r="AC74" t="s">
        <v>12414</v>
      </c>
      <c r="AD74" t="s">
        <v>12645</v>
      </c>
      <c r="AF74" t="s">
        <v>17224</v>
      </c>
      <c r="AG74">
        <v>2977</v>
      </c>
      <c r="AH74" t="s">
        <v>6780</v>
      </c>
      <c r="AJ74" t="s">
        <v>12491</v>
      </c>
      <c r="AL74" s="8" t="str">
        <f>_xlfn.XLOOKUP(A74,Aprovadas!$A:$A,Aprovadas!$F:$F,"")</f>
        <v>08/01/1999 00:00</v>
      </c>
      <c r="AM74" s="8">
        <f>_xlfn.XLOOKUP($F74,CD_IBGE!$A:$A,CD_IBGE!$B:$B,"")</f>
        <v>53</v>
      </c>
      <c r="AN74" s="10" t="str" cm="1">
        <f t="array" ref="AN74">IFERROR(SUM(_xlfn._xlws.FILTER(Contratos!$C:$C,(Contratos!$A:$A=Base!$A74)*(Contratos!$B:$B=Base!$D74),"")),"")</f>
        <v/>
      </c>
      <c r="AO74" s="10" t="str" cm="1">
        <f t="array" ref="AO74">IFERROR(SUM(_xlfn._xlws.FILTER(Contratos!$D:$D,(Contratos!$A:$A=Base!$A74)*(Contratos!$B:$B=Base!$D74),"")),"")</f>
        <v/>
      </c>
    </row>
    <row r="75" spans="1:41" x14ac:dyDescent="0.2">
      <c r="A75">
        <v>58519</v>
      </c>
      <c r="B75" t="s">
        <v>93</v>
      </c>
      <c r="C75" t="s">
        <v>2822</v>
      </c>
      <c r="D75" t="s">
        <v>5454</v>
      </c>
      <c r="E75" s="12">
        <v>50000000</v>
      </c>
      <c r="F75" t="s">
        <v>5551</v>
      </c>
      <c r="G75">
        <v>835</v>
      </c>
      <c r="H75" t="s">
        <v>5586</v>
      </c>
      <c r="I75" t="s">
        <v>5634</v>
      </c>
      <c r="J75" t="s">
        <v>5662</v>
      </c>
      <c r="K75" t="s">
        <v>5684</v>
      </c>
      <c r="L75" t="s">
        <v>5717</v>
      </c>
      <c r="M75" t="s">
        <v>6781</v>
      </c>
      <c r="N75" t="s">
        <v>7513</v>
      </c>
      <c r="O75">
        <v>2977</v>
      </c>
      <c r="P75" t="s">
        <v>7532</v>
      </c>
      <c r="Q75" t="s">
        <v>7896</v>
      </c>
      <c r="R75" t="s">
        <v>5684</v>
      </c>
      <c r="S75" s="12">
        <v>50000000</v>
      </c>
      <c r="T75" t="s">
        <v>7918</v>
      </c>
      <c r="U75" t="s">
        <v>8625</v>
      </c>
      <c r="V75" t="s">
        <v>5923</v>
      </c>
      <c r="W75" t="s">
        <v>9905</v>
      </c>
      <c r="Y75" t="s">
        <v>6150</v>
      </c>
      <c r="Z75" t="s">
        <v>12058</v>
      </c>
      <c r="AA75" t="s">
        <v>12405</v>
      </c>
      <c r="AB75" t="s">
        <v>5454</v>
      </c>
      <c r="AC75" t="s">
        <v>8828</v>
      </c>
      <c r="AD75" t="s">
        <v>12646</v>
      </c>
      <c r="AF75" t="s">
        <v>17224</v>
      </c>
      <c r="AG75">
        <v>2977</v>
      </c>
      <c r="AH75" t="s">
        <v>6772</v>
      </c>
      <c r="AJ75" t="s">
        <v>12491</v>
      </c>
      <c r="AL75" s="8" t="str">
        <f>_xlfn.XLOOKUP(A75,Aprovadas!$A:$A,Aprovadas!$F:$F,"")</f>
        <v>08/01/1999 00:00</v>
      </c>
      <c r="AM75" s="8">
        <f>_xlfn.XLOOKUP($F75,CD_IBGE!$A:$A,CD_IBGE!$B:$B,"")</f>
        <v>53</v>
      </c>
      <c r="AN75" s="10" t="str" cm="1">
        <f t="array" ref="AN75">IFERROR(SUM(_xlfn._xlws.FILTER(Contratos!$C:$C,(Contratos!$A:$A=Base!$A75)*(Contratos!$B:$B=Base!$D75),"")),"")</f>
        <v/>
      </c>
      <c r="AO75" s="10" t="str" cm="1">
        <f t="array" ref="AO75">IFERROR(SUM(_xlfn._xlws.FILTER(Contratos!$D:$D,(Contratos!$A:$A=Base!$A75)*(Contratos!$B:$B=Base!$D75),"")),"")</f>
        <v/>
      </c>
    </row>
    <row r="76" spans="1:41" x14ac:dyDescent="0.2">
      <c r="A76">
        <v>58544</v>
      </c>
      <c r="B76" t="s">
        <v>94</v>
      </c>
      <c r="C76" t="s">
        <v>2823</v>
      </c>
      <c r="D76" t="s">
        <v>5443</v>
      </c>
      <c r="E76" s="12">
        <v>2500000</v>
      </c>
      <c r="F76" t="s">
        <v>5551</v>
      </c>
      <c r="G76">
        <v>835</v>
      </c>
      <c r="H76" t="s">
        <v>5588</v>
      </c>
      <c r="I76" t="s">
        <v>5634</v>
      </c>
      <c r="J76" t="s">
        <v>5663</v>
      </c>
      <c r="K76" t="s">
        <v>5682</v>
      </c>
      <c r="N76" t="s">
        <v>7513</v>
      </c>
      <c r="O76">
        <v>2977</v>
      </c>
      <c r="P76" t="s">
        <v>7532</v>
      </c>
      <c r="Q76" t="s">
        <v>7897</v>
      </c>
      <c r="R76" t="s">
        <v>5682</v>
      </c>
      <c r="S76" s="12">
        <v>2500000</v>
      </c>
      <c r="U76" t="s">
        <v>8625</v>
      </c>
      <c r="V76" t="s">
        <v>5923</v>
      </c>
      <c r="AA76" t="s">
        <v>12405</v>
      </c>
      <c r="AB76" t="s">
        <v>5441</v>
      </c>
      <c r="AF76" t="s">
        <v>17224</v>
      </c>
      <c r="AG76">
        <v>2977</v>
      </c>
      <c r="AJ76" t="s">
        <v>12491</v>
      </c>
      <c r="AL76" s="8" t="str">
        <f>_xlfn.XLOOKUP(A76,Aprovadas!$A:$A,Aprovadas!$F:$F,"")</f>
        <v>04/02/1999 00:00</v>
      </c>
      <c r="AM76" s="8">
        <f>_xlfn.XLOOKUP($F76,CD_IBGE!$A:$A,CD_IBGE!$B:$B,"")</f>
        <v>53</v>
      </c>
      <c r="AN76" s="10" t="str" cm="1">
        <f t="array" ref="AN76">IFERROR(SUM(_xlfn._xlws.FILTER(Contratos!$C:$C,(Contratos!$A:$A=Base!$A76)*(Contratos!$B:$B=Base!$D76),"")),"")</f>
        <v/>
      </c>
      <c r="AO76" s="10" t="str" cm="1">
        <f t="array" ref="AO76">IFERROR(SUM(_xlfn._xlws.FILTER(Contratos!$D:$D,(Contratos!$A:$A=Base!$A76)*(Contratos!$B:$B=Base!$D76),"")),"")</f>
        <v/>
      </c>
    </row>
    <row r="77" spans="1:41" x14ac:dyDescent="0.2">
      <c r="A77">
        <v>58610</v>
      </c>
      <c r="B77" t="s">
        <v>95</v>
      </c>
      <c r="C77" t="s">
        <v>2824</v>
      </c>
      <c r="D77" t="s">
        <v>5441</v>
      </c>
      <c r="E77" s="12">
        <v>500000000</v>
      </c>
      <c r="F77" t="s">
        <v>5551</v>
      </c>
      <c r="G77">
        <v>835</v>
      </c>
      <c r="H77" t="s">
        <v>5588</v>
      </c>
      <c r="I77" t="s">
        <v>5634</v>
      </c>
      <c r="J77" t="s">
        <v>5663</v>
      </c>
      <c r="K77" t="s">
        <v>5682</v>
      </c>
      <c r="N77" t="s">
        <v>7513</v>
      </c>
      <c r="O77">
        <v>2977</v>
      </c>
      <c r="P77" t="s">
        <v>7532</v>
      </c>
      <c r="Q77" t="s">
        <v>7896</v>
      </c>
      <c r="R77" t="s">
        <v>5682</v>
      </c>
      <c r="S77" s="12">
        <v>500000000</v>
      </c>
      <c r="U77" t="s">
        <v>8625</v>
      </c>
      <c r="V77" t="s">
        <v>8665</v>
      </c>
      <c r="AA77" t="s">
        <v>12405</v>
      </c>
      <c r="AB77" t="s">
        <v>5441</v>
      </c>
      <c r="AF77" t="s">
        <v>17224</v>
      </c>
      <c r="AG77">
        <v>2977</v>
      </c>
      <c r="AJ77" t="s">
        <v>12491</v>
      </c>
      <c r="AL77" s="8" t="str">
        <f>_xlfn.XLOOKUP(A77,Aprovadas!$A:$A,Aprovadas!$F:$F,"")</f>
        <v/>
      </c>
      <c r="AM77" s="8">
        <f>_xlfn.XLOOKUP($F77,CD_IBGE!$A:$A,CD_IBGE!$B:$B,"")</f>
        <v>53</v>
      </c>
      <c r="AN77" s="10" t="str" cm="1">
        <f t="array" ref="AN77">IFERROR(SUM(_xlfn._xlws.FILTER(Contratos!$C:$C,(Contratos!$A:$A=Base!$A77)*(Contratos!$B:$B=Base!$D77),"")),"")</f>
        <v/>
      </c>
      <c r="AO77" s="10" t="str" cm="1">
        <f t="array" ref="AO77">IFERROR(SUM(_xlfn._xlws.FILTER(Contratos!$D:$D,(Contratos!$A:$A=Base!$A77)*(Contratos!$B:$B=Base!$D77),"")),"")</f>
        <v/>
      </c>
    </row>
    <row r="78" spans="1:41" x14ac:dyDescent="0.2">
      <c r="A78">
        <v>58634</v>
      </c>
      <c r="B78" t="s">
        <v>96</v>
      </c>
      <c r="C78" t="s">
        <v>2825</v>
      </c>
      <c r="D78" t="s">
        <v>5441</v>
      </c>
      <c r="E78" s="12">
        <v>240000000</v>
      </c>
      <c r="F78" t="s">
        <v>5551</v>
      </c>
      <c r="G78">
        <v>835</v>
      </c>
      <c r="H78" t="s">
        <v>5578</v>
      </c>
      <c r="I78" t="s">
        <v>5630</v>
      </c>
      <c r="J78" t="s">
        <v>5659</v>
      </c>
      <c r="K78" t="s">
        <v>5688</v>
      </c>
      <c r="L78" t="s">
        <v>5718</v>
      </c>
      <c r="M78" t="s">
        <v>6782</v>
      </c>
      <c r="N78" t="s">
        <v>7513</v>
      </c>
      <c r="O78">
        <v>2977</v>
      </c>
      <c r="P78" t="s">
        <v>7532</v>
      </c>
      <c r="Q78" t="s">
        <v>7896</v>
      </c>
      <c r="R78" t="s">
        <v>5688</v>
      </c>
      <c r="S78" s="12">
        <v>160000000</v>
      </c>
      <c r="T78" t="s">
        <v>7919</v>
      </c>
      <c r="U78" t="s">
        <v>8625</v>
      </c>
      <c r="V78" t="s">
        <v>8666</v>
      </c>
      <c r="W78" t="s">
        <v>9906</v>
      </c>
      <c r="X78" t="s">
        <v>11167</v>
      </c>
      <c r="Y78" t="s">
        <v>8414</v>
      </c>
      <c r="Z78" t="s">
        <v>12059</v>
      </c>
      <c r="AA78" t="s">
        <v>12405</v>
      </c>
      <c r="AB78" t="s">
        <v>5441</v>
      </c>
      <c r="AC78" t="s">
        <v>9494</v>
      </c>
      <c r="AD78" t="s">
        <v>12647</v>
      </c>
      <c r="AF78" t="s">
        <v>17224</v>
      </c>
      <c r="AG78">
        <v>2977</v>
      </c>
      <c r="AH78" t="s">
        <v>14141</v>
      </c>
      <c r="AJ78" t="s">
        <v>12491</v>
      </c>
      <c r="AL78" s="8" t="str">
        <f>_xlfn.XLOOKUP(A78,Aprovadas!$A:$A,Aprovadas!$F:$F,"")</f>
        <v>18/12/2001 00:00</v>
      </c>
      <c r="AM78" s="8">
        <f>_xlfn.XLOOKUP($F78,CD_IBGE!$A:$A,CD_IBGE!$B:$B,"")</f>
        <v>53</v>
      </c>
      <c r="AN78" s="10" t="str" cm="1">
        <f t="array" ref="AN78">IFERROR(SUM(_xlfn._xlws.FILTER(Contratos!$C:$C,(Contratos!$A:$A=Base!$A78)*(Contratos!$B:$B=Base!$D78),"")),"")</f>
        <v/>
      </c>
      <c r="AO78" s="10" t="str" cm="1">
        <f t="array" ref="AO78">IFERROR(SUM(_xlfn._xlws.FILTER(Contratos!$D:$D,(Contratos!$A:$A=Base!$A78)*(Contratos!$B:$B=Base!$D78),"")),"")</f>
        <v/>
      </c>
    </row>
    <row r="79" spans="1:41" x14ac:dyDescent="0.2">
      <c r="A79">
        <v>58635</v>
      </c>
      <c r="B79" t="s">
        <v>97</v>
      </c>
      <c r="C79" t="s">
        <v>2826</v>
      </c>
      <c r="D79" t="s">
        <v>5441</v>
      </c>
      <c r="E79" s="12">
        <v>240000000</v>
      </c>
      <c r="F79" t="s">
        <v>5551</v>
      </c>
      <c r="G79">
        <v>835</v>
      </c>
      <c r="H79" t="s">
        <v>5578</v>
      </c>
      <c r="I79" t="s">
        <v>5630</v>
      </c>
      <c r="J79" t="s">
        <v>5659</v>
      </c>
      <c r="K79" t="s">
        <v>5682</v>
      </c>
      <c r="N79" t="s">
        <v>7513</v>
      </c>
      <c r="O79">
        <v>2977</v>
      </c>
      <c r="P79" t="s">
        <v>7532</v>
      </c>
      <c r="Q79" t="s">
        <v>7896</v>
      </c>
      <c r="R79" t="s">
        <v>5682</v>
      </c>
      <c r="S79" s="12">
        <v>160000000</v>
      </c>
      <c r="U79" t="s">
        <v>8625</v>
      </c>
      <c r="V79" t="s">
        <v>8667</v>
      </c>
      <c r="W79" t="s">
        <v>5549</v>
      </c>
      <c r="AA79" t="s">
        <v>12405</v>
      </c>
      <c r="AB79" t="s">
        <v>5441</v>
      </c>
      <c r="AF79" t="s">
        <v>17224</v>
      </c>
      <c r="AG79">
        <v>2977</v>
      </c>
      <c r="AJ79" t="s">
        <v>12491</v>
      </c>
      <c r="AL79" s="8" t="str">
        <f>_xlfn.XLOOKUP(A79,Aprovadas!$A:$A,Aprovadas!$F:$F,"")</f>
        <v>18/12/2001 00:00</v>
      </c>
      <c r="AM79" s="8">
        <f>_xlfn.XLOOKUP($F79,CD_IBGE!$A:$A,CD_IBGE!$B:$B,"")</f>
        <v>53</v>
      </c>
      <c r="AN79" s="10" t="str" cm="1">
        <f t="array" ref="AN79">IFERROR(SUM(_xlfn._xlws.FILTER(Contratos!$C:$C,(Contratos!$A:$A=Base!$A79)*(Contratos!$B:$B=Base!$D79),"")),"")</f>
        <v/>
      </c>
      <c r="AO79" s="10" t="str" cm="1">
        <f t="array" ref="AO79">IFERROR(SUM(_xlfn._xlws.FILTER(Contratos!$D:$D,(Contratos!$A:$A=Base!$A79)*(Contratos!$B:$B=Base!$D79),"")),"")</f>
        <v/>
      </c>
    </row>
    <row r="80" spans="1:41" x14ac:dyDescent="0.2">
      <c r="A80">
        <v>58667</v>
      </c>
      <c r="B80" t="s">
        <v>98</v>
      </c>
      <c r="C80" t="s">
        <v>2827</v>
      </c>
      <c r="D80" t="s">
        <v>5441</v>
      </c>
      <c r="E80" s="12">
        <v>100000000</v>
      </c>
      <c r="F80" t="s">
        <v>5551</v>
      </c>
      <c r="G80">
        <v>835</v>
      </c>
      <c r="H80" t="s">
        <v>5592</v>
      </c>
      <c r="I80" t="s">
        <v>5634</v>
      </c>
      <c r="K80" t="s">
        <v>5688</v>
      </c>
      <c r="L80" t="s">
        <v>5719</v>
      </c>
      <c r="M80" t="s">
        <v>6783</v>
      </c>
      <c r="N80" t="s">
        <v>7513</v>
      </c>
      <c r="O80">
        <v>2977</v>
      </c>
      <c r="P80" t="s">
        <v>7532</v>
      </c>
      <c r="Q80" t="s">
        <v>7896</v>
      </c>
      <c r="R80" t="s">
        <v>5688</v>
      </c>
      <c r="S80" s="12">
        <v>233000000</v>
      </c>
      <c r="T80" t="s">
        <v>7920</v>
      </c>
      <c r="U80" t="s">
        <v>8625</v>
      </c>
      <c r="V80" t="s">
        <v>8652</v>
      </c>
      <c r="W80" t="s">
        <v>9907</v>
      </c>
      <c r="AA80" t="s">
        <v>12405</v>
      </c>
      <c r="AB80" t="s">
        <v>5441</v>
      </c>
      <c r="AF80" t="s">
        <v>17224</v>
      </c>
      <c r="AG80">
        <v>2977</v>
      </c>
      <c r="AH80" t="s">
        <v>6783</v>
      </c>
      <c r="AJ80" t="s">
        <v>12491</v>
      </c>
      <c r="AL80" s="8" t="str">
        <f>_xlfn.XLOOKUP(A80,Aprovadas!$A:$A,Aprovadas!$F:$F,"")</f>
        <v>30/05/1990 00:00</v>
      </c>
      <c r="AM80" s="8">
        <f>_xlfn.XLOOKUP($F80,CD_IBGE!$A:$A,CD_IBGE!$B:$B,"")</f>
        <v>53</v>
      </c>
      <c r="AN80" s="10" t="str" cm="1">
        <f t="array" ref="AN80">IFERROR(SUM(_xlfn._xlws.FILTER(Contratos!$C:$C,(Contratos!$A:$A=Base!$A80)*(Contratos!$B:$B=Base!$D80),"")),"")</f>
        <v/>
      </c>
      <c r="AO80" s="10" t="str" cm="1">
        <f t="array" ref="AO80">IFERROR(SUM(_xlfn._xlws.FILTER(Contratos!$D:$D,(Contratos!$A:$A=Base!$A80)*(Contratos!$B:$B=Base!$D80),"")),"")</f>
        <v/>
      </c>
    </row>
    <row r="81" spans="1:41" x14ac:dyDescent="0.2">
      <c r="A81">
        <v>58780</v>
      </c>
      <c r="B81" t="s">
        <v>99</v>
      </c>
      <c r="C81" t="s">
        <v>2828</v>
      </c>
      <c r="D81" t="s">
        <v>5443</v>
      </c>
      <c r="E81" s="12">
        <v>1490000</v>
      </c>
      <c r="F81" t="s">
        <v>5551</v>
      </c>
      <c r="G81">
        <v>835</v>
      </c>
      <c r="H81" t="s">
        <v>5595</v>
      </c>
      <c r="I81" t="s">
        <v>5634</v>
      </c>
      <c r="J81" t="s">
        <v>5666</v>
      </c>
      <c r="K81" t="s">
        <v>5682</v>
      </c>
      <c r="N81" t="s">
        <v>7513</v>
      </c>
      <c r="O81">
        <v>2977</v>
      </c>
      <c r="P81" t="s">
        <v>7532</v>
      </c>
      <c r="Q81" t="s">
        <v>7897</v>
      </c>
      <c r="R81" t="s">
        <v>5682</v>
      </c>
      <c r="S81" s="12">
        <v>0</v>
      </c>
      <c r="T81" t="s">
        <v>7921</v>
      </c>
      <c r="U81" t="s">
        <v>8625</v>
      </c>
      <c r="V81" t="s">
        <v>8668</v>
      </c>
      <c r="AA81" t="s">
        <v>12405</v>
      </c>
      <c r="AB81" t="s">
        <v>5441</v>
      </c>
      <c r="AF81" t="s">
        <v>17224</v>
      </c>
      <c r="AG81">
        <v>2977</v>
      </c>
      <c r="AJ81" t="s">
        <v>12491</v>
      </c>
      <c r="AL81" s="8" t="str">
        <f>_xlfn.XLOOKUP(A81,Aprovadas!$A:$A,Aprovadas!$F:$F,"")</f>
        <v>21/02/2001 00:00</v>
      </c>
      <c r="AM81" s="8">
        <f>_xlfn.XLOOKUP($F81,CD_IBGE!$A:$A,CD_IBGE!$B:$B,"")</f>
        <v>53</v>
      </c>
      <c r="AN81" s="10" t="str" cm="1">
        <f t="array" ref="AN81">IFERROR(SUM(_xlfn._xlws.FILTER(Contratos!$C:$C,(Contratos!$A:$A=Base!$A81)*(Contratos!$B:$B=Base!$D81),"")),"")</f>
        <v/>
      </c>
      <c r="AO81" s="10" t="str" cm="1">
        <f t="array" ref="AO81">IFERROR(SUM(_xlfn._xlws.FILTER(Contratos!$D:$D,(Contratos!$A:$A=Base!$A81)*(Contratos!$B:$B=Base!$D81),"")),"")</f>
        <v/>
      </c>
    </row>
    <row r="82" spans="1:41" x14ac:dyDescent="0.2">
      <c r="A82">
        <v>58814</v>
      </c>
      <c r="B82" t="s">
        <v>100</v>
      </c>
      <c r="C82" t="s">
        <v>2829</v>
      </c>
      <c r="D82" t="s">
        <v>5443</v>
      </c>
      <c r="E82" s="12">
        <v>750000</v>
      </c>
      <c r="F82" t="s">
        <v>5551</v>
      </c>
      <c r="G82">
        <v>835</v>
      </c>
      <c r="H82" t="s">
        <v>5595</v>
      </c>
      <c r="I82" t="s">
        <v>5634</v>
      </c>
      <c r="J82" t="s">
        <v>5666</v>
      </c>
      <c r="K82" t="s">
        <v>5684</v>
      </c>
      <c r="L82" t="s">
        <v>5720</v>
      </c>
      <c r="M82" t="s">
        <v>6784</v>
      </c>
      <c r="N82" t="s">
        <v>7513</v>
      </c>
      <c r="O82">
        <v>2977</v>
      </c>
      <c r="P82" t="s">
        <v>7532</v>
      </c>
      <c r="Q82" t="s">
        <v>7897</v>
      </c>
      <c r="R82" t="s">
        <v>5684</v>
      </c>
      <c r="S82" s="12">
        <v>750000</v>
      </c>
      <c r="T82" t="s">
        <v>7921</v>
      </c>
      <c r="U82" t="s">
        <v>8625</v>
      </c>
      <c r="V82" t="s">
        <v>8669</v>
      </c>
      <c r="W82" t="s">
        <v>9908</v>
      </c>
      <c r="Z82" t="s">
        <v>6784</v>
      </c>
      <c r="AA82" t="s">
        <v>12405</v>
      </c>
      <c r="AB82" t="s">
        <v>5441</v>
      </c>
      <c r="AF82" t="s">
        <v>17224</v>
      </c>
      <c r="AG82">
        <v>2977</v>
      </c>
      <c r="AH82" t="s">
        <v>14142</v>
      </c>
      <c r="AJ82" t="s">
        <v>12491</v>
      </c>
      <c r="AL82" s="8" t="str">
        <f>_xlfn.XLOOKUP(A82,Aprovadas!$A:$A,Aprovadas!$F:$F,"")</f>
        <v>31/05/2001 00:00</v>
      </c>
      <c r="AM82" s="8">
        <f>_xlfn.XLOOKUP($F82,CD_IBGE!$A:$A,CD_IBGE!$B:$B,"")</f>
        <v>53</v>
      </c>
      <c r="AN82" s="10" t="str" cm="1">
        <f t="array" ref="AN82">IFERROR(SUM(_xlfn._xlws.FILTER(Contratos!$C:$C,(Contratos!$A:$A=Base!$A82)*(Contratos!$B:$B=Base!$D82),"")),"")</f>
        <v/>
      </c>
      <c r="AO82" s="10" t="str" cm="1">
        <f t="array" ref="AO82">IFERROR(SUM(_xlfn._xlws.FILTER(Contratos!$D:$D,(Contratos!$A:$A=Base!$A82)*(Contratos!$B:$B=Base!$D82),"")),"")</f>
        <v/>
      </c>
    </row>
    <row r="83" spans="1:41" x14ac:dyDescent="0.2">
      <c r="A83">
        <v>59623</v>
      </c>
      <c r="B83" t="s">
        <v>101</v>
      </c>
      <c r="C83" t="s">
        <v>2830</v>
      </c>
      <c r="D83" t="s">
        <v>5461</v>
      </c>
      <c r="E83" s="12">
        <v>23000000</v>
      </c>
      <c r="F83" t="s">
        <v>5551</v>
      </c>
      <c r="G83">
        <v>835</v>
      </c>
      <c r="H83" t="s">
        <v>5595</v>
      </c>
      <c r="I83" t="s">
        <v>5637</v>
      </c>
      <c r="J83" t="s">
        <v>5666</v>
      </c>
      <c r="K83" t="s">
        <v>5682</v>
      </c>
      <c r="N83" t="s">
        <v>7513</v>
      </c>
      <c r="O83">
        <v>2977</v>
      </c>
      <c r="P83" t="s">
        <v>7532</v>
      </c>
      <c r="Q83" t="s">
        <v>7896</v>
      </c>
      <c r="R83" t="s">
        <v>5682</v>
      </c>
      <c r="S83" s="12">
        <v>23000000</v>
      </c>
      <c r="U83" t="s">
        <v>8625</v>
      </c>
      <c r="V83" t="s">
        <v>8298</v>
      </c>
      <c r="AA83" t="s">
        <v>12409</v>
      </c>
      <c r="AB83" t="s">
        <v>12411</v>
      </c>
      <c r="AF83" t="s">
        <v>17224</v>
      </c>
      <c r="AG83">
        <v>2977</v>
      </c>
      <c r="AJ83" t="s">
        <v>12491</v>
      </c>
      <c r="AL83" s="8" t="str">
        <f>_xlfn.XLOOKUP(A83,Aprovadas!$A:$A,Aprovadas!$F:$F,"")</f>
        <v>05/12/2008 00:00</v>
      </c>
      <c r="AM83" s="8">
        <f>_xlfn.XLOOKUP($F83,CD_IBGE!$A:$A,CD_IBGE!$B:$B,"")</f>
        <v>53</v>
      </c>
      <c r="AN83" s="10" t="str" cm="1">
        <f t="array" ref="AN83">IFERROR(SUM(_xlfn._xlws.FILTER(Contratos!$C:$C,(Contratos!$A:$A=Base!$A83)*(Contratos!$B:$B=Base!$D83),"")),"")</f>
        <v/>
      </c>
      <c r="AO83" s="10" t="str" cm="1">
        <f t="array" ref="AO83">IFERROR(SUM(_xlfn._xlws.FILTER(Contratos!$D:$D,(Contratos!$A:$A=Base!$A83)*(Contratos!$B:$B=Base!$D83),"")),"")</f>
        <v/>
      </c>
    </row>
    <row r="84" spans="1:41" x14ac:dyDescent="0.2">
      <c r="A84">
        <v>59894</v>
      </c>
      <c r="B84" t="s">
        <v>102</v>
      </c>
      <c r="C84" t="s">
        <v>2831</v>
      </c>
      <c r="D84" t="s">
        <v>5441</v>
      </c>
      <c r="E84" s="12">
        <v>500000</v>
      </c>
      <c r="F84" t="s">
        <v>5551</v>
      </c>
      <c r="G84">
        <v>835</v>
      </c>
      <c r="H84" t="s">
        <v>5588</v>
      </c>
      <c r="I84" t="s">
        <v>5631</v>
      </c>
      <c r="J84" t="s">
        <v>5663</v>
      </c>
      <c r="K84" t="s">
        <v>5684</v>
      </c>
      <c r="L84" t="s">
        <v>5721</v>
      </c>
      <c r="M84" t="s">
        <v>6378</v>
      </c>
      <c r="N84" t="s">
        <v>7513</v>
      </c>
      <c r="O84">
        <v>2977</v>
      </c>
      <c r="P84" t="s">
        <v>7532</v>
      </c>
      <c r="Q84" t="s">
        <v>7897</v>
      </c>
      <c r="R84" t="s">
        <v>5684</v>
      </c>
      <c r="S84" s="12">
        <v>500000</v>
      </c>
      <c r="T84" t="s">
        <v>7922</v>
      </c>
      <c r="U84" t="s">
        <v>8625</v>
      </c>
      <c r="V84" t="s">
        <v>7200</v>
      </c>
      <c r="W84" t="s">
        <v>9909</v>
      </c>
      <c r="Z84" t="s">
        <v>6378</v>
      </c>
      <c r="AA84" t="s">
        <v>12405</v>
      </c>
      <c r="AB84" t="s">
        <v>5441</v>
      </c>
      <c r="AF84" t="s">
        <v>17224</v>
      </c>
      <c r="AG84">
        <v>2977</v>
      </c>
      <c r="AH84" t="s">
        <v>6378</v>
      </c>
      <c r="AI84" t="s">
        <v>14360</v>
      </c>
      <c r="AJ84" t="s">
        <v>12039</v>
      </c>
      <c r="AL84" s="8" t="str">
        <f>_xlfn.XLOOKUP(A84,Aprovadas!$A:$A,Aprovadas!$F:$F,"")</f>
        <v>13/06/2012 00:00</v>
      </c>
      <c r="AM84" s="8">
        <f>_xlfn.XLOOKUP($F84,CD_IBGE!$A:$A,CD_IBGE!$B:$B,"")</f>
        <v>53</v>
      </c>
      <c r="AN84" s="10" cm="1">
        <f t="array" ref="AN84">IFERROR(SUM(_xlfn._xlws.FILTER(Contratos!$C:$C,(Contratos!$A:$A=Base!$A84)*(Contratos!$B:$B=Base!$D84),"")),"")</f>
        <v>500000</v>
      </c>
      <c r="AO84" s="10" cm="1">
        <f t="array" ref="AO84">IFERROR(SUM(_xlfn._xlws.FILTER(Contratos!$D:$D,(Contratos!$A:$A=Base!$A84)*(Contratos!$B:$B=Base!$D84),"")),"")</f>
        <v>0</v>
      </c>
    </row>
    <row r="85" spans="1:41" x14ac:dyDescent="0.2">
      <c r="A85">
        <v>59912</v>
      </c>
      <c r="B85" t="s">
        <v>103</v>
      </c>
      <c r="C85" t="s">
        <v>2832</v>
      </c>
      <c r="D85" t="s">
        <v>5441</v>
      </c>
      <c r="E85" s="12">
        <v>500000000</v>
      </c>
      <c r="F85" t="s">
        <v>5551</v>
      </c>
      <c r="G85">
        <v>835</v>
      </c>
      <c r="H85" t="s">
        <v>5590</v>
      </c>
      <c r="I85" t="s">
        <v>5632</v>
      </c>
      <c r="J85" t="s">
        <v>5665</v>
      </c>
      <c r="K85" t="s">
        <v>5682</v>
      </c>
      <c r="N85" t="s">
        <v>7513</v>
      </c>
      <c r="O85">
        <v>2977</v>
      </c>
      <c r="P85" t="s">
        <v>7532</v>
      </c>
      <c r="Q85" t="s">
        <v>7896</v>
      </c>
      <c r="R85" t="s">
        <v>5682</v>
      </c>
      <c r="S85" s="12">
        <v>500000000</v>
      </c>
      <c r="U85" t="s">
        <v>8625</v>
      </c>
      <c r="V85" t="s">
        <v>8670</v>
      </c>
      <c r="AA85" t="s">
        <v>12405</v>
      </c>
      <c r="AB85" t="s">
        <v>5441</v>
      </c>
      <c r="AE85" t="s">
        <v>13272</v>
      </c>
      <c r="AF85" t="s">
        <v>17224</v>
      </c>
      <c r="AG85">
        <v>2977</v>
      </c>
      <c r="AI85" t="s">
        <v>14362</v>
      </c>
      <c r="AJ85" t="s">
        <v>14373</v>
      </c>
      <c r="AK85" t="s">
        <v>14546</v>
      </c>
      <c r="AL85" s="8" t="str">
        <f>_xlfn.XLOOKUP(A85,Aprovadas!$A:$A,Aprovadas!$F:$F,"")</f>
        <v>08/03/2013 00:00</v>
      </c>
      <c r="AM85" s="8">
        <f>_xlfn.XLOOKUP($F85,CD_IBGE!$A:$A,CD_IBGE!$B:$B,"")</f>
        <v>53</v>
      </c>
      <c r="AN85" s="10" t="str" cm="1">
        <f t="array" ref="AN85">IFERROR(SUM(_xlfn._xlws.FILTER(Contratos!$C:$C,(Contratos!$A:$A=Base!$A85)*(Contratos!$B:$B=Base!$D85),"")),"")</f>
        <v/>
      </c>
      <c r="AO85" s="10" t="str" cm="1">
        <f t="array" ref="AO85">IFERROR(SUM(_xlfn._xlws.FILTER(Contratos!$D:$D,(Contratos!$A:$A=Base!$A85)*(Contratos!$B:$B=Base!$D85),"")),"")</f>
        <v/>
      </c>
    </row>
    <row r="86" spans="1:41" x14ac:dyDescent="0.2">
      <c r="A86">
        <v>60884</v>
      </c>
      <c r="B86" t="s">
        <v>104</v>
      </c>
      <c r="C86" t="s">
        <v>2833</v>
      </c>
      <c r="D86" t="s">
        <v>5441</v>
      </c>
      <c r="E86" s="12">
        <v>300000000</v>
      </c>
      <c r="F86" t="s">
        <v>5551</v>
      </c>
      <c r="G86">
        <v>835</v>
      </c>
      <c r="H86" t="s">
        <v>5587</v>
      </c>
      <c r="I86" t="s">
        <v>5632</v>
      </c>
      <c r="K86" t="s">
        <v>5687</v>
      </c>
      <c r="L86" t="s">
        <v>17033</v>
      </c>
      <c r="N86" t="s">
        <v>7513</v>
      </c>
      <c r="O86">
        <v>2977</v>
      </c>
      <c r="P86" t="s">
        <v>7532</v>
      </c>
      <c r="Q86" t="s">
        <v>7896</v>
      </c>
      <c r="R86" t="s">
        <v>7903</v>
      </c>
      <c r="S86" s="12">
        <v>0</v>
      </c>
      <c r="T86" t="s">
        <v>5749</v>
      </c>
      <c r="U86" t="s">
        <v>8625</v>
      </c>
      <c r="V86" t="s">
        <v>8671</v>
      </c>
      <c r="W86" t="s">
        <v>17049</v>
      </c>
      <c r="X86" t="s">
        <v>8699</v>
      </c>
      <c r="AA86" t="s">
        <v>12405</v>
      </c>
      <c r="AB86" t="s">
        <v>5441</v>
      </c>
      <c r="AC86" t="s">
        <v>11476</v>
      </c>
      <c r="AD86" t="s">
        <v>12809</v>
      </c>
      <c r="AE86" t="s">
        <v>13273</v>
      </c>
      <c r="AF86" t="s">
        <v>17224</v>
      </c>
      <c r="AG86">
        <v>2977</v>
      </c>
      <c r="AI86" t="s">
        <v>14362</v>
      </c>
      <c r="AJ86" t="s">
        <v>14366</v>
      </c>
      <c r="AK86" t="s">
        <v>14547</v>
      </c>
      <c r="AL86" s="8" t="str">
        <f>_xlfn.XLOOKUP(A86,Aprovadas!$A:$A,Aprovadas!$F:$F,"")</f>
        <v>13/09/2022 00:00</v>
      </c>
      <c r="AM86" s="8">
        <f>_xlfn.XLOOKUP($F86,CD_IBGE!$A:$A,CD_IBGE!$B:$B,"")</f>
        <v>53</v>
      </c>
      <c r="AN86" s="10" cm="1">
        <f t="array" ref="AN86">IFERROR(SUM(_xlfn._xlws.FILTER(Contratos!$C:$C,(Contratos!$A:$A=Base!$A86)*(Contratos!$B:$B=Base!$D86),"")),"")</f>
        <v>0</v>
      </c>
      <c r="AO86" s="10" cm="1">
        <f t="array" ref="AO86">IFERROR(SUM(_xlfn._xlws.FILTER(Contratos!$D:$D,(Contratos!$A:$A=Base!$A86)*(Contratos!$B:$B=Base!$D86),"")),"")</f>
        <v>0</v>
      </c>
    </row>
    <row r="87" spans="1:41" x14ac:dyDescent="0.2">
      <c r="A87">
        <v>61024</v>
      </c>
      <c r="B87" t="s">
        <v>105</v>
      </c>
      <c r="C87" t="s">
        <v>2834</v>
      </c>
      <c r="D87" t="s">
        <v>5444</v>
      </c>
      <c r="E87" s="12">
        <v>300000000</v>
      </c>
      <c r="F87" t="s">
        <v>5551</v>
      </c>
      <c r="G87">
        <v>835</v>
      </c>
      <c r="H87" t="s">
        <v>5587</v>
      </c>
      <c r="I87" t="s">
        <v>5632</v>
      </c>
      <c r="K87" t="s">
        <v>5685</v>
      </c>
      <c r="N87" t="s">
        <v>7513</v>
      </c>
      <c r="O87">
        <v>2977</v>
      </c>
      <c r="P87" t="s">
        <v>7532</v>
      </c>
      <c r="Q87" t="s">
        <v>7896</v>
      </c>
      <c r="R87" t="s">
        <v>7901</v>
      </c>
      <c r="S87" s="12">
        <v>0</v>
      </c>
      <c r="U87" t="s">
        <v>8625</v>
      </c>
      <c r="V87" t="s">
        <v>8672</v>
      </c>
      <c r="AA87" t="s">
        <v>12405</v>
      </c>
      <c r="AB87" t="s">
        <v>5444</v>
      </c>
      <c r="AE87" t="s">
        <v>13274</v>
      </c>
      <c r="AF87" t="s">
        <v>17224</v>
      </c>
      <c r="AG87">
        <v>2977</v>
      </c>
      <c r="AI87" t="s">
        <v>14362</v>
      </c>
      <c r="AJ87" t="s">
        <v>14370</v>
      </c>
      <c r="AK87" t="s">
        <v>14548</v>
      </c>
      <c r="AL87" s="8" t="str">
        <f>_xlfn.XLOOKUP(A87,Aprovadas!$A:$A,Aprovadas!$F:$F,"")</f>
        <v>07/12/2023 00:00</v>
      </c>
      <c r="AM87" s="8">
        <f>_xlfn.XLOOKUP($F87,CD_IBGE!$A:$A,CD_IBGE!$B:$B,"")</f>
        <v>53</v>
      </c>
      <c r="AN87" s="10" t="str" cm="1">
        <f t="array" ref="AN87">IFERROR(SUM(_xlfn._xlws.FILTER(Contratos!$C:$C,(Contratos!$A:$A=Base!$A87)*(Contratos!$B:$B=Base!$D87),"")),"")</f>
        <v/>
      </c>
      <c r="AO87" s="10" t="str" cm="1">
        <f t="array" ref="AO87">IFERROR(SUM(_xlfn._xlws.FILTER(Contratos!$D:$D,(Contratos!$A:$A=Base!$A87)*(Contratos!$B:$B=Base!$D87),"")),"")</f>
        <v/>
      </c>
    </row>
    <row r="88" spans="1:41" x14ac:dyDescent="0.2">
      <c r="A88">
        <v>61057</v>
      </c>
      <c r="B88" t="s">
        <v>106</v>
      </c>
      <c r="C88" t="s">
        <v>2835</v>
      </c>
      <c r="D88" t="s">
        <v>5462</v>
      </c>
      <c r="E88" s="12">
        <v>33500000</v>
      </c>
      <c r="F88" t="s">
        <v>5551</v>
      </c>
      <c r="G88">
        <v>835</v>
      </c>
      <c r="H88" t="s">
        <v>5587</v>
      </c>
      <c r="I88" t="s">
        <v>5632</v>
      </c>
      <c r="K88" t="s">
        <v>5685</v>
      </c>
      <c r="N88" t="s">
        <v>7513</v>
      </c>
      <c r="O88">
        <v>2977</v>
      </c>
      <c r="P88" t="s">
        <v>7532</v>
      </c>
      <c r="Q88" t="s">
        <v>7896</v>
      </c>
      <c r="R88" t="s">
        <v>7901</v>
      </c>
      <c r="S88" s="12">
        <v>0</v>
      </c>
      <c r="U88" t="s">
        <v>8625</v>
      </c>
      <c r="V88" t="s">
        <v>8673</v>
      </c>
      <c r="AA88" t="s">
        <v>12405</v>
      </c>
      <c r="AB88" t="s">
        <v>12411</v>
      </c>
      <c r="AE88" t="s">
        <v>13275</v>
      </c>
      <c r="AF88" t="s">
        <v>17224</v>
      </c>
      <c r="AG88">
        <v>2977</v>
      </c>
      <c r="AI88" t="s">
        <v>14362</v>
      </c>
      <c r="AJ88" t="s">
        <v>14370</v>
      </c>
      <c r="AK88" t="s">
        <v>14549</v>
      </c>
      <c r="AL88" s="8" t="str">
        <f>_xlfn.XLOOKUP(A88,Aprovadas!$A:$A,Aprovadas!$F:$F,"")</f>
        <v>07/12/2023 00:00</v>
      </c>
      <c r="AM88" s="8">
        <f>_xlfn.XLOOKUP($F88,CD_IBGE!$A:$A,CD_IBGE!$B:$B,"")</f>
        <v>53</v>
      </c>
      <c r="AN88" s="10" t="str" cm="1">
        <f t="array" ref="AN88">IFERROR(SUM(_xlfn._xlws.FILTER(Contratos!$C:$C,(Contratos!$A:$A=Base!$A88)*(Contratos!$B:$B=Base!$D88),"")),"")</f>
        <v/>
      </c>
      <c r="AO88" s="10" t="str" cm="1">
        <f t="array" ref="AO88">IFERROR(SUM(_xlfn._xlws.FILTER(Contratos!$D:$D,(Contratos!$A:$A=Base!$A88)*(Contratos!$B:$B=Base!$D88),"")),"")</f>
        <v/>
      </c>
    </row>
    <row r="89" spans="1:41" x14ac:dyDescent="0.2">
      <c r="A89">
        <v>61057</v>
      </c>
      <c r="B89" t="s">
        <v>106</v>
      </c>
      <c r="C89" t="s">
        <v>2835</v>
      </c>
      <c r="D89" t="s">
        <v>5441</v>
      </c>
      <c r="E89" s="12">
        <v>33500000</v>
      </c>
      <c r="F89" t="s">
        <v>5551</v>
      </c>
      <c r="G89">
        <v>835</v>
      </c>
      <c r="H89" t="s">
        <v>5587</v>
      </c>
      <c r="I89" t="s">
        <v>5632</v>
      </c>
      <c r="K89" t="s">
        <v>5685</v>
      </c>
      <c r="N89" t="s">
        <v>7513</v>
      </c>
      <c r="O89">
        <v>2977</v>
      </c>
      <c r="P89" t="s">
        <v>7532</v>
      </c>
      <c r="Q89" t="s">
        <v>7896</v>
      </c>
      <c r="R89" t="s">
        <v>7901</v>
      </c>
      <c r="S89" s="12">
        <v>0</v>
      </c>
      <c r="U89" t="s">
        <v>8625</v>
      </c>
      <c r="V89" t="s">
        <v>8673</v>
      </c>
      <c r="AA89" t="s">
        <v>12405</v>
      </c>
      <c r="AB89" t="s">
        <v>5441</v>
      </c>
      <c r="AE89" t="s">
        <v>13275</v>
      </c>
      <c r="AF89" t="s">
        <v>17224</v>
      </c>
      <c r="AG89">
        <v>2977</v>
      </c>
      <c r="AI89" t="s">
        <v>14362</v>
      </c>
      <c r="AJ89" t="s">
        <v>14370</v>
      </c>
      <c r="AK89" t="s">
        <v>14549</v>
      </c>
      <c r="AL89" s="8" t="str">
        <f>_xlfn.XLOOKUP(A89,Aprovadas!$A:$A,Aprovadas!$F:$F,"")</f>
        <v>07/12/2023 00:00</v>
      </c>
      <c r="AM89" s="8">
        <f>_xlfn.XLOOKUP($F89,CD_IBGE!$A:$A,CD_IBGE!$B:$B,"")</f>
        <v>53</v>
      </c>
      <c r="AN89" s="10" t="str" cm="1">
        <f t="array" ref="AN89">IFERROR(SUM(_xlfn._xlws.FILTER(Contratos!$C:$C,(Contratos!$A:$A=Base!$A89)*(Contratos!$B:$B=Base!$D89),"")),"")</f>
        <v/>
      </c>
      <c r="AO89" s="10" t="str" cm="1">
        <f t="array" ref="AO89">IFERROR(SUM(_xlfn._xlws.FILTER(Contratos!$D:$D,(Contratos!$A:$A=Base!$A89)*(Contratos!$B:$B=Base!$D89),"")),"")</f>
        <v/>
      </c>
    </row>
    <row r="90" spans="1:41" x14ac:dyDescent="0.2">
      <c r="A90">
        <v>61170</v>
      </c>
      <c r="B90" t="s">
        <v>107</v>
      </c>
      <c r="C90" t="s">
        <v>2836</v>
      </c>
      <c r="D90" t="s">
        <v>5454</v>
      </c>
      <c r="E90" s="12">
        <v>500000000</v>
      </c>
      <c r="F90" t="s">
        <v>5551</v>
      </c>
      <c r="G90">
        <v>835</v>
      </c>
      <c r="H90" t="s">
        <v>5582</v>
      </c>
      <c r="I90" t="s">
        <v>5632</v>
      </c>
      <c r="K90" t="s">
        <v>5685</v>
      </c>
      <c r="N90" t="s">
        <v>7513</v>
      </c>
      <c r="O90">
        <v>2977</v>
      </c>
      <c r="P90" t="s">
        <v>7532</v>
      </c>
      <c r="Q90" t="s">
        <v>7896</v>
      </c>
      <c r="R90" t="s">
        <v>7901</v>
      </c>
      <c r="S90" s="12">
        <v>0</v>
      </c>
      <c r="U90" t="s">
        <v>8625</v>
      </c>
      <c r="V90" t="s">
        <v>8674</v>
      </c>
      <c r="AA90" t="s">
        <v>12405</v>
      </c>
      <c r="AB90" t="s">
        <v>5454</v>
      </c>
      <c r="AE90" t="s">
        <v>13276</v>
      </c>
      <c r="AF90" t="s">
        <v>17224</v>
      </c>
      <c r="AG90">
        <v>2977</v>
      </c>
      <c r="AI90" t="s">
        <v>14360</v>
      </c>
      <c r="AJ90" t="s">
        <v>14374</v>
      </c>
      <c r="AK90" t="s">
        <v>14550</v>
      </c>
      <c r="AL90" s="8" t="str">
        <f>_xlfn.XLOOKUP(A90,Aprovadas!$A:$A,Aprovadas!$F:$F,"")</f>
        <v>13/06/2024 00:00</v>
      </c>
      <c r="AM90" s="8">
        <f>_xlfn.XLOOKUP($F90,CD_IBGE!$A:$A,CD_IBGE!$B:$B,"")</f>
        <v>53</v>
      </c>
      <c r="AN90" s="10" t="str" cm="1">
        <f t="array" ref="AN90">IFERROR(SUM(_xlfn._xlws.FILTER(Contratos!$C:$C,(Contratos!$A:$A=Base!$A90)*(Contratos!$B:$B=Base!$D90),"")),"")</f>
        <v/>
      </c>
      <c r="AO90" s="10" t="str" cm="1">
        <f t="array" ref="AO90">IFERROR(SUM(_xlfn._xlws.FILTER(Contratos!$D:$D,(Contratos!$A:$A=Base!$A90)*(Contratos!$B:$B=Base!$D90),"")),"")</f>
        <v/>
      </c>
    </row>
    <row r="91" spans="1:41" x14ac:dyDescent="0.2">
      <c r="A91">
        <v>61247</v>
      </c>
      <c r="B91" t="s">
        <v>16837</v>
      </c>
      <c r="C91" t="s">
        <v>16838</v>
      </c>
      <c r="D91" t="s">
        <v>5460</v>
      </c>
      <c r="E91" s="12">
        <v>200000000</v>
      </c>
      <c r="F91" t="s">
        <v>5551</v>
      </c>
      <c r="G91">
        <v>835</v>
      </c>
      <c r="H91" t="s">
        <v>5610</v>
      </c>
      <c r="I91" t="s">
        <v>5632</v>
      </c>
      <c r="K91" t="s">
        <v>5685</v>
      </c>
      <c r="N91" t="s">
        <v>7513</v>
      </c>
      <c r="O91">
        <v>2977</v>
      </c>
      <c r="P91" t="s">
        <v>7532</v>
      </c>
      <c r="Q91" t="s">
        <v>7896</v>
      </c>
      <c r="R91" t="s">
        <v>7901</v>
      </c>
      <c r="S91" s="12">
        <v>0</v>
      </c>
      <c r="U91" t="s">
        <v>8625</v>
      </c>
      <c r="V91" t="s">
        <v>17050</v>
      </c>
      <c r="AA91" t="s">
        <v>12407</v>
      </c>
      <c r="AB91" t="s">
        <v>12411</v>
      </c>
      <c r="AE91" t="s">
        <v>16840</v>
      </c>
      <c r="AF91" t="s">
        <v>17224</v>
      </c>
      <c r="AG91">
        <v>2977</v>
      </c>
      <c r="AI91" t="s">
        <v>14360</v>
      </c>
      <c r="AJ91" t="s">
        <v>17234</v>
      </c>
      <c r="AK91" t="s">
        <v>16841</v>
      </c>
      <c r="AL91" s="8" t="str">
        <f>_xlfn.XLOOKUP(A91,Aprovadas!$A:$A,Aprovadas!$F:$F,"")</f>
        <v>12/12/2024 00:00</v>
      </c>
      <c r="AM91" s="8">
        <f>_xlfn.XLOOKUP($F91,CD_IBGE!$A:$A,CD_IBGE!$B:$B,"")</f>
        <v>53</v>
      </c>
      <c r="AN91" s="10" t="str" cm="1">
        <f t="array" ref="AN91">IFERROR(SUM(_xlfn._xlws.FILTER(Contratos!$C:$C,(Contratos!$A:$A=Base!$A91)*(Contratos!$B:$B=Base!$D91),"")),"")</f>
        <v/>
      </c>
      <c r="AO91" s="10" t="str" cm="1">
        <f t="array" ref="AO91">IFERROR(SUM(_xlfn._xlws.FILTER(Contratos!$D:$D,(Contratos!$A:$A=Base!$A91)*(Contratos!$B:$B=Base!$D91),"")),"")</f>
        <v/>
      </c>
    </row>
    <row r="92" spans="1:41" x14ac:dyDescent="0.2">
      <c r="A92">
        <v>57753</v>
      </c>
      <c r="B92" t="s">
        <v>108</v>
      </c>
      <c r="C92" t="s">
        <v>2837</v>
      </c>
      <c r="D92" t="s">
        <v>5454</v>
      </c>
      <c r="E92" s="12">
        <v>300000000</v>
      </c>
      <c r="F92" t="s">
        <v>5550</v>
      </c>
      <c r="G92">
        <v>205</v>
      </c>
      <c r="H92" t="s">
        <v>5596</v>
      </c>
      <c r="I92" t="s">
        <v>5634</v>
      </c>
      <c r="J92" t="s">
        <v>5667</v>
      </c>
      <c r="K92" t="s">
        <v>5688</v>
      </c>
      <c r="L92" t="s">
        <v>5722</v>
      </c>
      <c r="M92" t="s">
        <v>6785</v>
      </c>
      <c r="N92" t="s">
        <v>7513</v>
      </c>
      <c r="O92">
        <v>2977</v>
      </c>
      <c r="P92" t="s">
        <v>7533</v>
      </c>
      <c r="Q92" t="s">
        <v>7896</v>
      </c>
      <c r="R92" t="s">
        <v>5688</v>
      </c>
      <c r="S92" s="12">
        <v>0</v>
      </c>
      <c r="T92" t="s">
        <v>7923</v>
      </c>
      <c r="U92" t="s">
        <v>8623</v>
      </c>
      <c r="V92" t="s">
        <v>8652</v>
      </c>
      <c r="W92" t="s">
        <v>9910</v>
      </c>
      <c r="AA92" t="s">
        <v>12405</v>
      </c>
      <c r="AB92" t="s">
        <v>5454</v>
      </c>
      <c r="AF92" t="s">
        <v>17224</v>
      </c>
      <c r="AG92">
        <v>2977</v>
      </c>
      <c r="AH92" t="s">
        <v>7357</v>
      </c>
      <c r="AI92" t="s">
        <v>14361</v>
      </c>
      <c r="AJ92" t="s">
        <v>12491</v>
      </c>
      <c r="AL92" s="8" t="str">
        <f>_xlfn.XLOOKUP(A92,Aprovadas!$A:$A,Aprovadas!$F:$F,"")</f>
        <v/>
      </c>
      <c r="AM92" s="8">
        <f>_xlfn.XLOOKUP($F92,CD_IBGE!$A:$A,CD_IBGE!$B:$B,"")</f>
        <v>33</v>
      </c>
      <c r="AN92" s="10" t="str" cm="1">
        <f t="array" ref="AN92">IFERROR(SUM(_xlfn._xlws.FILTER(Contratos!$C:$C,(Contratos!$A:$A=Base!$A92)*(Contratos!$B:$B=Base!$D92),"")),"")</f>
        <v/>
      </c>
      <c r="AO92" s="10" t="str" cm="1">
        <f t="array" ref="AO92">IFERROR(SUM(_xlfn._xlws.FILTER(Contratos!$D:$D,(Contratos!$A:$A=Base!$A92)*(Contratos!$B:$B=Base!$D92),"")),"")</f>
        <v/>
      </c>
    </row>
    <row r="93" spans="1:41" x14ac:dyDescent="0.2">
      <c r="A93">
        <v>57761</v>
      </c>
      <c r="B93" t="s">
        <v>109</v>
      </c>
      <c r="C93" t="s">
        <v>2838</v>
      </c>
      <c r="D93" t="s">
        <v>5454</v>
      </c>
      <c r="E93" s="12">
        <v>50000000</v>
      </c>
      <c r="F93" t="s">
        <v>5550</v>
      </c>
      <c r="G93">
        <v>205</v>
      </c>
      <c r="H93" t="s">
        <v>5596</v>
      </c>
      <c r="I93" t="s">
        <v>5633</v>
      </c>
      <c r="J93" t="s">
        <v>5667</v>
      </c>
      <c r="K93" t="s">
        <v>5688</v>
      </c>
      <c r="L93" t="s">
        <v>5723</v>
      </c>
      <c r="M93" t="s">
        <v>6786</v>
      </c>
      <c r="N93" t="s">
        <v>7513</v>
      </c>
      <c r="O93">
        <v>2977</v>
      </c>
      <c r="P93" t="s">
        <v>7533</v>
      </c>
      <c r="Q93" t="s">
        <v>7896</v>
      </c>
      <c r="R93" t="s">
        <v>5688</v>
      </c>
      <c r="S93" s="12">
        <v>0</v>
      </c>
      <c r="T93" t="s">
        <v>7924</v>
      </c>
      <c r="U93" t="s">
        <v>8623</v>
      </c>
      <c r="V93" t="s">
        <v>8675</v>
      </c>
      <c r="W93" t="s">
        <v>9911</v>
      </c>
      <c r="X93" t="s">
        <v>11168</v>
      </c>
      <c r="AA93" t="s">
        <v>12405</v>
      </c>
      <c r="AB93" t="s">
        <v>5454</v>
      </c>
      <c r="AF93" t="s">
        <v>17224</v>
      </c>
      <c r="AG93">
        <v>2977</v>
      </c>
      <c r="AH93" t="s">
        <v>6786</v>
      </c>
      <c r="AI93" t="s">
        <v>14362</v>
      </c>
      <c r="AJ93" t="s">
        <v>12491</v>
      </c>
      <c r="AL93" s="8" t="str">
        <f>_xlfn.XLOOKUP(A93,Aprovadas!$A:$A,Aprovadas!$F:$F,"")</f>
        <v>27/05/1992 00:00</v>
      </c>
      <c r="AM93" s="8">
        <f>_xlfn.XLOOKUP($F93,CD_IBGE!$A:$A,CD_IBGE!$B:$B,"")</f>
        <v>33</v>
      </c>
      <c r="AN93" s="10" t="str" cm="1">
        <f t="array" ref="AN93">IFERROR(SUM(_xlfn._xlws.FILTER(Contratos!$C:$C,(Contratos!$A:$A=Base!$A93)*(Contratos!$B:$B=Base!$D93),"")),"")</f>
        <v/>
      </c>
      <c r="AO93" s="10" t="str" cm="1">
        <f t="array" ref="AO93">IFERROR(SUM(_xlfn._xlws.FILTER(Contratos!$D:$D,(Contratos!$A:$A=Base!$A93)*(Contratos!$B:$B=Base!$D93),"")),"")</f>
        <v/>
      </c>
    </row>
    <row r="94" spans="1:41" x14ac:dyDescent="0.2">
      <c r="A94">
        <v>57764</v>
      </c>
      <c r="B94" t="s">
        <v>110</v>
      </c>
      <c r="C94" t="s">
        <v>2839</v>
      </c>
      <c r="D94" t="s">
        <v>5454</v>
      </c>
      <c r="E94" s="12">
        <v>300000000</v>
      </c>
      <c r="F94" t="s">
        <v>5550</v>
      </c>
      <c r="G94">
        <v>205</v>
      </c>
      <c r="H94" t="s">
        <v>5592</v>
      </c>
      <c r="I94" t="s">
        <v>5634</v>
      </c>
      <c r="K94" t="s">
        <v>5682</v>
      </c>
      <c r="N94" t="s">
        <v>7513</v>
      </c>
      <c r="O94">
        <v>2977</v>
      </c>
      <c r="P94" t="s">
        <v>7533</v>
      </c>
      <c r="Q94" t="s">
        <v>7896</v>
      </c>
      <c r="R94" t="s">
        <v>5682</v>
      </c>
      <c r="S94" s="12">
        <v>0</v>
      </c>
      <c r="U94" t="s">
        <v>8623</v>
      </c>
      <c r="V94" t="s">
        <v>8652</v>
      </c>
      <c r="AA94" t="s">
        <v>12405</v>
      </c>
      <c r="AB94" t="s">
        <v>5454</v>
      </c>
      <c r="AF94" t="s">
        <v>17224</v>
      </c>
      <c r="AG94">
        <v>2977</v>
      </c>
      <c r="AJ94" t="s">
        <v>12491</v>
      </c>
      <c r="AL94" s="8" t="str">
        <f>_xlfn.XLOOKUP(A94,Aprovadas!$A:$A,Aprovadas!$F:$F,"")</f>
        <v>20/03/1991 00:00</v>
      </c>
      <c r="AM94" s="8">
        <f>_xlfn.XLOOKUP($F94,CD_IBGE!$A:$A,CD_IBGE!$B:$B,"")</f>
        <v>33</v>
      </c>
      <c r="AN94" s="10" t="str" cm="1">
        <f t="array" ref="AN94">IFERROR(SUM(_xlfn._xlws.FILTER(Contratos!$C:$C,(Contratos!$A:$A=Base!$A94)*(Contratos!$B:$B=Base!$D94),"")),"")</f>
        <v/>
      </c>
      <c r="AO94" s="10" t="str" cm="1">
        <f t="array" ref="AO94">IFERROR(SUM(_xlfn._xlws.FILTER(Contratos!$D:$D,(Contratos!$A:$A=Base!$A94)*(Contratos!$B:$B=Base!$D94),"")),"")</f>
        <v/>
      </c>
    </row>
    <row r="95" spans="1:41" x14ac:dyDescent="0.2">
      <c r="A95">
        <v>57780</v>
      </c>
      <c r="B95" t="s">
        <v>111</v>
      </c>
      <c r="C95" t="s">
        <v>2840</v>
      </c>
      <c r="D95" t="s">
        <v>5452</v>
      </c>
      <c r="E95" s="12">
        <v>250000000</v>
      </c>
      <c r="F95" t="s">
        <v>5550</v>
      </c>
      <c r="G95">
        <v>205</v>
      </c>
      <c r="H95" t="s">
        <v>5596</v>
      </c>
      <c r="I95" t="s">
        <v>5634</v>
      </c>
      <c r="J95" t="s">
        <v>5667</v>
      </c>
      <c r="K95" t="s">
        <v>5688</v>
      </c>
      <c r="M95" t="s">
        <v>6787</v>
      </c>
      <c r="N95" t="s">
        <v>7513</v>
      </c>
      <c r="O95">
        <v>2977</v>
      </c>
      <c r="P95" t="s">
        <v>7533</v>
      </c>
      <c r="Q95" t="s">
        <v>7896</v>
      </c>
      <c r="R95" t="s">
        <v>5688</v>
      </c>
      <c r="S95" s="12">
        <v>0</v>
      </c>
      <c r="U95" t="s">
        <v>8623</v>
      </c>
      <c r="V95" t="s">
        <v>8676</v>
      </c>
      <c r="AA95" t="s">
        <v>12405</v>
      </c>
      <c r="AB95" t="s">
        <v>12411</v>
      </c>
      <c r="AF95" t="s">
        <v>17224</v>
      </c>
      <c r="AG95">
        <v>2977</v>
      </c>
      <c r="AH95" t="s">
        <v>6787</v>
      </c>
      <c r="AJ95" t="s">
        <v>12491</v>
      </c>
      <c r="AL95" s="8" t="str">
        <f>_xlfn.XLOOKUP(A95,Aprovadas!$A:$A,Aprovadas!$F:$F,"")</f>
        <v>19/12/1990 00:00</v>
      </c>
      <c r="AM95" s="8">
        <f>_xlfn.XLOOKUP($F95,CD_IBGE!$A:$A,CD_IBGE!$B:$B,"")</f>
        <v>33</v>
      </c>
      <c r="AN95" s="10" t="str" cm="1">
        <f t="array" ref="AN95">IFERROR(SUM(_xlfn._xlws.FILTER(Contratos!$C:$C,(Contratos!$A:$A=Base!$A95)*(Contratos!$B:$B=Base!$D95),"")),"")</f>
        <v/>
      </c>
      <c r="AO95" s="10" t="str" cm="1">
        <f t="array" ref="AO95">IFERROR(SUM(_xlfn._xlws.FILTER(Contratos!$D:$D,(Contratos!$A:$A=Base!$A95)*(Contratos!$B:$B=Base!$D95),"")),"")</f>
        <v/>
      </c>
    </row>
    <row r="96" spans="1:41" x14ac:dyDescent="0.2">
      <c r="A96">
        <v>57780</v>
      </c>
      <c r="B96" t="s">
        <v>111</v>
      </c>
      <c r="C96" t="s">
        <v>2840</v>
      </c>
      <c r="D96" t="s">
        <v>5441</v>
      </c>
      <c r="E96" s="12">
        <v>250000000</v>
      </c>
      <c r="F96" t="s">
        <v>5550</v>
      </c>
      <c r="G96">
        <v>205</v>
      </c>
      <c r="H96" t="s">
        <v>5596</v>
      </c>
      <c r="I96" t="s">
        <v>5634</v>
      </c>
      <c r="J96" t="s">
        <v>5667</v>
      </c>
      <c r="K96" t="s">
        <v>5684</v>
      </c>
      <c r="L96" t="s">
        <v>5724</v>
      </c>
      <c r="M96" t="s">
        <v>6787</v>
      </c>
      <c r="N96" t="s">
        <v>7513</v>
      </c>
      <c r="O96">
        <v>2977</v>
      </c>
      <c r="P96" t="s">
        <v>7533</v>
      </c>
      <c r="Q96" t="s">
        <v>7896</v>
      </c>
      <c r="R96" t="s">
        <v>5684</v>
      </c>
      <c r="S96" s="12">
        <v>0</v>
      </c>
      <c r="T96" t="s">
        <v>7925</v>
      </c>
      <c r="U96" t="s">
        <v>8623</v>
      </c>
      <c r="V96" t="s">
        <v>8676</v>
      </c>
      <c r="W96" t="s">
        <v>9912</v>
      </c>
      <c r="X96" t="s">
        <v>11169</v>
      </c>
      <c r="Y96" t="s">
        <v>11624</v>
      </c>
      <c r="Z96" t="s">
        <v>7218</v>
      </c>
      <c r="AA96" t="s">
        <v>12405</v>
      </c>
      <c r="AB96" t="s">
        <v>5441</v>
      </c>
      <c r="AC96" t="s">
        <v>12415</v>
      </c>
      <c r="AF96" t="s">
        <v>17224</v>
      </c>
      <c r="AG96">
        <v>2977</v>
      </c>
      <c r="AH96" t="s">
        <v>11815</v>
      </c>
      <c r="AJ96" t="s">
        <v>12491</v>
      </c>
      <c r="AL96" s="8" t="str">
        <f>_xlfn.XLOOKUP(A96,Aprovadas!$A:$A,Aprovadas!$F:$F,"")</f>
        <v>19/12/1990 00:00</v>
      </c>
      <c r="AM96" s="8">
        <f>_xlfn.XLOOKUP($F96,CD_IBGE!$A:$A,CD_IBGE!$B:$B,"")</f>
        <v>33</v>
      </c>
      <c r="AN96" s="10" t="str" cm="1">
        <f t="array" ref="AN96">IFERROR(SUM(_xlfn._xlws.FILTER(Contratos!$C:$C,(Contratos!$A:$A=Base!$A96)*(Contratos!$B:$B=Base!$D96),"")),"")</f>
        <v/>
      </c>
      <c r="AO96" s="10" t="str" cm="1">
        <f t="array" ref="AO96">IFERROR(SUM(_xlfn._xlws.FILTER(Contratos!$D:$D,(Contratos!$A:$A=Base!$A96)*(Contratos!$B:$B=Base!$D96),"")),"")</f>
        <v/>
      </c>
    </row>
    <row r="97" spans="1:41" x14ac:dyDescent="0.2">
      <c r="A97">
        <v>57943</v>
      </c>
      <c r="B97" t="s">
        <v>112</v>
      </c>
      <c r="C97" t="s">
        <v>2841</v>
      </c>
      <c r="D97" t="s">
        <v>5454</v>
      </c>
      <c r="E97" s="12">
        <v>150000000</v>
      </c>
      <c r="F97" t="s">
        <v>5550</v>
      </c>
      <c r="G97">
        <v>205</v>
      </c>
      <c r="H97" t="s">
        <v>5588</v>
      </c>
      <c r="I97" t="s">
        <v>5636</v>
      </c>
      <c r="J97" t="s">
        <v>5663</v>
      </c>
      <c r="K97" t="s">
        <v>5682</v>
      </c>
      <c r="N97" t="s">
        <v>7513</v>
      </c>
      <c r="O97">
        <v>2977</v>
      </c>
      <c r="P97" t="s">
        <v>7533</v>
      </c>
      <c r="Q97" t="s">
        <v>7896</v>
      </c>
      <c r="R97" t="s">
        <v>5682</v>
      </c>
      <c r="S97" s="12">
        <v>0</v>
      </c>
      <c r="U97" t="s">
        <v>8623</v>
      </c>
      <c r="V97" t="s">
        <v>8677</v>
      </c>
      <c r="AA97" t="s">
        <v>12405</v>
      </c>
      <c r="AB97" t="s">
        <v>5454</v>
      </c>
      <c r="AF97" t="s">
        <v>17224</v>
      </c>
      <c r="AG97">
        <v>2977</v>
      </c>
      <c r="AJ97" t="s">
        <v>12491</v>
      </c>
      <c r="AL97" s="8" t="str">
        <f>_xlfn.XLOOKUP(A97,Aprovadas!$A:$A,Aprovadas!$F:$F,"")</f>
        <v>19/12/1990 00:00</v>
      </c>
      <c r="AM97" s="8">
        <f>_xlfn.XLOOKUP($F97,CD_IBGE!$A:$A,CD_IBGE!$B:$B,"")</f>
        <v>33</v>
      </c>
      <c r="AN97" s="10" t="str" cm="1">
        <f t="array" ref="AN97">IFERROR(SUM(_xlfn._xlws.FILTER(Contratos!$C:$C,(Contratos!$A:$A=Base!$A97)*(Contratos!$B:$B=Base!$D97),"")),"")</f>
        <v/>
      </c>
      <c r="AO97" s="10" t="str" cm="1">
        <f t="array" ref="AO97">IFERROR(SUM(_xlfn._xlws.FILTER(Contratos!$D:$D,(Contratos!$A:$A=Base!$A97)*(Contratos!$B:$B=Base!$D97),"")),"")</f>
        <v/>
      </c>
    </row>
    <row r="98" spans="1:41" x14ac:dyDescent="0.2">
      <c r="A98">
        <v>57944</v>
      </c>
      <c r="B98" t="s">
        <v>113</v>
      </c>
      <c r="C98" t="s">
        <v>2842</v>
      </c>
      <c r="D98" t="s">
        <v>5454</v>
      </c>
      <c r="E98" s="12">
        <v>315000000</v>
      </c>
      <c r="F98" t="s">
        <v>5550</v>
      </c>
      <c r="G98">
        <v>205</v>
      </c>
      <c r="H98" t="s">
        <v>5592</v>
      </c>
      <c r="I98" t="s">
        <v>5634</v>
      </c>
      <c r="K98" t="s">
        <v>5682</v>
      </c>
      <c r="N98" t="s">
        <v>7513</v>
      </c>
      <c r="O98">
        <v>2977</v>
      </c>
      <c r="P98" t="s">
        <v>7533</v>
      </c>
      <c r="Q98" t="s">
        <v>7896</v>
      </c>
      <c r="R98" t="s">
        <v>5682</v>
      </c>
      <c r="S98" s="12">
        <v>0</v>
      </c>
      <c r="U98" t="s">
        <v>8623</v>
      </c>
      <c r="V98" t="s">
        <v>8652</v>
      </c>
      <c r="AA98" t="s">
        <v>12405</v>
      </c>
      <c r="AB98" t="s">
        <v>5454</v>
      </c>
      <c r="AF98" t="s">
        <v>17224</v>
      </c>
      <c r="AG98">
        <v>2977</v>
      </c>
      <c r="AJ98" t="s">
        <v>12491</v>
      </c>
      <c r="AL98" s="8" t="str">
        <f>_xlfn.XLOOKUP(A98,Aprovadas!$A:$A,Aprovadas!$F:$F,"")</f>
        <v>04/09/1990 00:00</v>
      </c>
      <c r="AM98" s="8">
        <f>_xlfn.XLOOKUP($F98,CD_IBGE!$A:$A,CD_IBGE!$B:$B,"")</f>
        <v>33</v>
      </c>
      <c r="AN98" s="10" t="str" cm="1">
        <f t="array" ref="AN98">IFERROR(SUM(_xlfn._xlws.FILTER(Contratos!$C:$C,(Contratos!$A:$A=Base!$A98)*(Contratos!$B:$B=Base!$D98),"")),"")</f>
        <v/>
      </c>
      <c r="AO98" s="10" t="str" cm="1">
        <f t="array" ref="AO98">IFERROR(SUM(_xlfn._xlws.FILTER(Contratos!$D:$D,(Contratos!$A:$A=Base!$A98)*(Contratos!$B:$B=Base!$D98),"")),"")</f>
        <v/>
      </c>
    </row>
    <row r="99" spans="1:41" x14ac:dyDescent="0.2">
      <c r="A99">
        <v>57955</v>
      </c>
      <c r="B99" t="s">
        <v>114</v>
      </c>
      <c r="C99" t="s">
        <v>2843</v>
      </c>
      <c r="D99" t="s">
        <v>5452</v>
      </c>
      <c r="E99" s="12">
        <v>300000000</v>
      </c>
      <c r="F99" t="s">
        <v>5550</v>
      </c>
      <c r="G99">
        <v>205</v>
      </c>
      <c r="H99" t="s">
        <v>5592</v>
      </c>
      <c r="I99" t="s">
        <v>5634</v>
      </c>
      <c r="K99" t="s">
        <v>5688</v>
      </c>
      <c r="L99" t="s">
        <v>5725</v>
      </c>
      <c r="M99" t="s">
        <v>5812</v>
      </c>
      <c r="N99" t="s">
        <v>7513</v>
      </c>
      <c r="O99">
        <v>2977</v>
      </c>
      <c r="P99" t="s">
        <v>7533</v>
      </c>
      <c r="Q99" t="s">
        <v>7896</v>
      </c>
      <c r="R99" t="s">
        <v>5688</v>
      </c>
      <c r="S99" s="12">
        <v>0</v>
      </c>
      <c r="T99" t="s">
        <v>6645</v>
      </c>
      <c r="U99" t="s">
        <v>8623</v>
      </c>
      <c r="V99" t="s">
        <v>8678</v>
      </c>
      <c r="W99" t="s">
        <v>9884</v>
      </c>
      <c r="AA99" t="s">
        <v>12405</v>
      </c>
      <c r="AB99" t="s">
        <v>12411</v>
      </c>
      <c r="AF99" t="s">
        <v>17224</v>
      </c>
      <c r="AG99">
        <v>2977</v>
      </c>
      <c r="AH99" t="s">
        <v>5812</v>
      </c>
      <c r="AJ99" t="s">
        <v>12491</v>
      </c>
      <c r="AL99" s="8" t="str">
        <f>_xlfn.XLOOKUP(A99,Aprovadas!$A:$A,Aprovadas!$F:$F,"")</f>
        <v>11/10/1995 00:00</v>
      </c>
      <c r="AM99" s="8">
        <f>_xlfn.XLOOKUP($F99,CD_IBGE!$A:$A,CD_IBGE!$B:$B,"")</f>
        <v>33</v>
      </c>
      <c r="AN99" s="10" t="str" cm="1">
        <f t="array" ref="AN99">IFERROR(SUM(_xlfn._xlws.FILTER(Contratos!$C:$C,(Contratos!$A:$A=Base!$A99)*(Contratos!$B:$B=Base!$D99),"")),"")</f>
        <v/>
      </c>
      <c r="AO99" s="10" t="str" cm="1">
        <f t="array" ref="AO99">IFERROR(SUM(_xlfn._xlws.FILTER(Contratos!$D:$D,(Contratos!$A:$A=Base!$A99)*(Contratos!$B:$B=Base!$D99),"")),"")</f>
        <v/>
      </c>
    </row>
    <row r="100" spans="1:41" x14ac:dyDescent="0.2">
      <c r="A100">
        <v>57955</v>
      </c>
      <c r="B100" t="s">
        <v>114</v>
      </c>
      <c r="C100" t="s">
        <v>2843</v>
      </c>
      <c r="D100" t="s">
        <v>5441</v>
      </c>
      <c r="E100" s="12">
        <v>300000000</v>
      </c>
      <c r="F100" t="s">
        <v>5550</v>
      </c>
      <c r="G100">
        <v>205</v>
      </c>
      <c r="H100" t="s">
        <v>5592</v>
      </c>
      <c r="I100" t="s">
        <v>5634</v>
      </c>
      <c r="K100" t="s">
        <v>5688</v>
      </c>
      <c r="L100" t="s">
        <v>5726</v>
      </c>
      <c r="M100" t="s">
        <v>5782</v>
      </c>
      <c r="N100" t="s">
        <v>7513</v>
      </c>
      <c r="O100">
        <v>2977</v>
      </c>
      <c r="P100" t="s">
        <v>7533</v>
      </c>
      <c r="Q100" t="s">
        <v>7896</v>
      </c>
      <c r="R100" t="s">
        <v>5688</v>
      </c>
      <c r="S100" s="12">
        <v>0</v>
      </c>
      <c r="T100" t="s">
        <v>5979</v>
      </c>
      <c r="U100" t="s">
        <v>8623</v>
      </c>
      <c r="V100" t="s">
        <v>8678</v>
      </c>
      <c r="W100" t="s">
        <v>9913</v>
      </c>
      <c r="X100" t="s">
        <v>11170</v>
      </c>
      <c r="AA100" t="s">
        <v>12405</v>
      </c>
      <c r="AB100" t="s">
        <v>5441</v>
      </c>
      <c r="AC100" t="s">
        <v>12416</v>
      </c>
      <c r="AF100" t="s">
        <v>17224</v>
      </c>
      <c r="AG100">
        <v>2977</v>
      </c>
      <c r="AH100" t="s">
        <v>5782</v>
      </c>
      <c r="AJ100" t="s">
        <v>12491</v>
      </c>
      <c r="AL100" s="8" t="str">
        <f>_xlfn.XLOOKUP(A100,Aprovadas!$A:$A,Aprovadas!$F:$F,"")</f>
        <v>11/10/1995 00:00</v>
      </c>
      <c r="AM100" s="8">
        <f>_xlfn.XLOOKUP($F100,CD_IBGE!$A:$A,CD_IBGE!$B:$B,"")</f>
        <v>33</v>
      </c>
      <c r="AN100" s="10" t="str" cm="1">
        <f t="array" ref="AN100">IFERROR(SUM(_xlfn._xlws.FILTER(Contratos!$C:$C,(Contratos!$A:$A=Base!$A100)*(Contratos!$B:$B=Base!$D100),"")),"")</f>
        <v/>
      </c>
      <c r="AO100" s="10" t="str" cm="1">
        <f t="array" ref="AO100">IFERROR(SUM(_xlfn._xlws.FILTER(Contratos!$D:$D,(Contratos!$A:$A=Base!$A100)*(Contratos!$B:$B=Base!$D100),"")),"")</f>
        <v/>
      </c>
    </row>
    <row r="101" spans="1:41" x14ac:dyDescent="0.2">
      <c r="A101">
        <v>58013</v>
      </c>
      <c r="B101" t="s">
        <v>115</v>
      </c>
      <c r="C101" t="s">
        <v>2844</v>
      </c>
      <c r="D101" t="s">
        <v>5452</v>
      </c>
      <c r="E101" s="12">
        <v>300000000</v>
      </c>
      <c r="F101" t="s">
        <v>5550</v>
      </c>
      <c r="G101">
        <v>205</v>
      </c>
      <c r="H101" t="s">
        <v>5593</v>
      </c>
      <c r="I101" t="s">
        <v>5634</v>
      </c>
      <c r="K101" t="s">
        <v>5688</v>
      </c>
      <c r="L101" t="s">
        <v>5727</v>
      </c>
      <c r="M101" t="s">
        <v>5812</v>
      </c>
      <c r="N101" t="s">
        <v>7513</v>
      </c>
      <c r="O101">
        <v>2977</v>
      </c>
      <c r="P101" t="s">
        <v>7533</v>
      </c>
      <c r="Q101" t="s">
        <v>7896</v>
      </c>
      <c r="R101" t="s">
        <v>5688</v>
      </c>
      <c r="S101" s="12">
        <v>0</v>
      </c>
      <c r="T101" t="s">
        <v>7926</v>
      </c>
      <c r="U101" t="s">
        <v>8623</v>
      </c>
      <c r="V101" t="s">
        <v>8679</v>
      </c>
      <c r="W101" t="s">
        <v>9914</v>
      </c>
      <c r="AA101" t="s">
        <v>12405</v>
      </c>
      <c r="AB101" t="s">
        <v>12411</v>
      </c>
      <c r="AF101" t="s">
        <v>17224</v>
      </c>
      <c r="AG101">
        <v>2977</v>
      </c>
      <c r="AH101" t="s">
        <v>5812</v>
      </c>
      <c r="AJ101" t="s">
        <v>12491</v>
      </c>
      <c r="AL101" s="8" t="str">
        <f>_xlfn.XLOOKUP(A101,Aprovadas!$A:$A,Aprovadas!$F:$F,"")</f>
        <v>05/12/2002 00:00</v>
      </c>
      <c r="AM101" s="8">
        <f>_xlfn.XLOOKUP($F101,CD_IBGE!$A:$A,CD_IBGE!$B:$B,"")</f>
        <v>33</v>
      </c>
      <c r="AN101" s="10" t="str" cm="1">
        <f t="array" ref="AN101">IFERROR(SUM(_xlfn._xlws.FILTER(Contratos!$C:$C,(Contratos!$A:$A=Base!$A101)*(Contratos!$B:$B=Base!$D101),"")),"")</f>
        <v/>
      </c>
      <c r="AO101" s="10" t="str" cm="1">
        <f t="array" ref="AO101">IFERROR(SUM(_xlfn._xlws.FILTER(Contratos!$D:$D,(Contratos!$A:$A=Base!$A101)*(Contratos!$B:$B=Base!$D101),"")),"")</f>
        <v/>
      </c>
    </row>
    <row r="102" spans="1:41" x14ac:dyDescent="0.2">
      <c r="A102">
        <v>58075</v>
      </c>
      <c r="B102" t="s">
        <v>116</v>
      </c>
      <c r="C102" t="s">
        <v>2845</v>
      </c>
      <c r="D102" t="s">
        <v>5459</v>
      </c>
      <c r="E102" s="12">
        <v>1200000</v>
      </c>
      <c r="F102" t="s">
        <v>5550</v>
      </c>
      <c r="G102">
        <v>205</v>
      </c>
      <c r="H102" t="s">
        <v>5592</v>
      </c>
      <c r="I102" t="s">
        <v>5631</v>
      </c>
      <c r="K102" t="s">
        <v>5682</v>
      </c>
      <c r="N102" t="s">
        <v>7513</v>
      </c>
      <c r="O102">
        <v>2977</v>
      </c>
      <c r="P102" t="s">
        <v>7533</v>
      </c>
      <c r="Q102" t="s">
        <v>7897</v>
      </c>
      <c r="R102" t="s">
        <v>5682</v>
      </c>
      <c r="S102" s="12">
        <v>0</v>
      </c>
      <c r="U102" t="s">
        <v>8623</v>
      </c>
      <c r="V102" t="s">
        <v>6521</v>
      </c>
      <c r="AA102" t="s">
        <v>12405</v>
      </c>
      <c r="AB102" t="s">
        <v>12411</v>
      </c>
      <c r="AF102" t="s">
        <v>17224</v>
      </c>
      <c r="AG102">
        <v>2977</v>
      </c>
      <c r="AJ102" t="s">
        <v>12491</v>
      </c>
      <c r="AL102" s="8" t="str">
        <f>_xlfn.XLOOKUP(A102,Aprovadas!$A:$A,Aprovadas!$F:$F,"")</f>
        <v>22/10/1996 00:00</v>
      </c>
      <c r="AM102" s="8">
        <f>_xlfn.XLOOKUP($F102,CD_IBGE!$A:$A,CD_IBGE!$B:$B,"")</f>
        <v>33</v>
      </c>
      <c r="AN102" s="10" t="str" cm="1">
        <f t="array" ref="AN102">IFERROR(SUM(_xlfn._xlws.FILTER(Contratos!$C:$C,(Contratos!$A:$A=Base!$A102)*(Contratos!$B:$B=Base!$D102),"")),"")</f>
        <v/>
      </c>
      <c r="AO102" s="10" t="str" cm="1">
        <f t="array" ref="AO102">IFERROR(SUM(_xlfn._xlws.FILTER(Contratos!$D:$D,(Contratos!$A:$A=Base!$A102)*(Contratos!$B:$B=Base!$D102),"")),"")</f>
        <v/>
      </c>
    </row>
    <row r="103" spans="1:41" x14ac:dyDescent="0.2">
      <c r="A103">
        <v>58159</v>
      </c>
      <c r="B103" t="s">
        <v>117</v>
      </c>
      <c r="C103" t="s">
        <v>2846</v>
      </c>
      <c r="D103" t="s">
        <v>5459</v>
      </c>
      <c r="E103" s="12">
        <v>1200000</v>
      </c>
      <c r="F103" t="s">
        <v>5550</v>
      </c>
      <c r="G103">
        <v>205</v>
      </c>
      <c r="H103" t="s">
        <v>5592</v>
      </c>
      <c r="I103" t="s">
        <v>5634</v>
      </c>
      <c r="K103" t="s">
        <v>5682</v>
      </c>
      <c r="N103" t="s">
        <v>7513</v>
      </c>
      <c r="O103">
        <v>2977</v>
      </c>
      <c r="P103" t="s">
        <v>7533</v>
      </c>
      <c r="Q103" t="s">
        <v>7897</v>
      </c>
      <c r="R103" t="s">
        <v>5682</v>
      </c>
      <c r="S103" s="12">
        <v>0</v>
      </c>
      <c r="U103" t="s">
        <v>8623</v>
      </c>
      <c r="V103" t="s">
        <v>8663</v>
      </c>
      <c r="AA103" t="s">
        <v>12405</v>
      </c>
      <c r="AB103" t="s">
        <v>12411</v>
      </c>
      <c r="AF103" t="s">
        <v>17224</v>
      </c>
      <c r="AG103">
        <v>2977</v>
      </c>
      <c r="AJ103" t="s">
        <v>12491</v>
      </c>
      <c r="AL103" s="8" t="str">
        <f>_xlfn.XLOOKUP(A103,Aprovadas!$A:$A,Aprovadas!$F:$F,"")</f>
        <v>22/10/1996 00:00</v>
      </c>
      <c r="AM103" s="8">
        <f>_xlfn.XLOOKUP($F103,CD_IBGE!$A:$A,CD_IBGE!$B:$B,"")</f>
        <v>33</v>
      </c>
      <c r="AN103" s="10" t="str" cm="1">
        <f t="array" ref="AN103">IFERROR(SUM(_xlfn._xlws.FILTER(Contratos!$C:$C,(Contratos!$A:$A=Base!$A103)*(Contratos!$B:$B=Base!$D103),"")),"")</f>
        <v/>
      </c>
      <c r="AO103" s="10" t="str" cm="1">
        <f t="array" ref="AO103">IFERROR(SUM(_xlfn._xlws.FILTER(Contratos!$D:$D,(Contratos!$A:$A=Base!$A103)*(Contratos!$B:$B=Base!$D103),"")),"")</f>
        <v/>
      </c>
    </row>
    <row r="104" spans="1:41" x14ac:dyDescent="0.2">
      <c r="A104">
        <v>58296</v>
      </c>
      <c r="B104" t="s">
        <v>118</v>
      </c>
      <c r="C104" t="s">
        <v>2847</v>
      </c>
      <c r="D104" t="s">
        <v>5452</v>
      </c>
      <c r="E104" s="12">
        <v>300000000</v>
      </c>
      <c r="F104" t="s">
        <v>5550</v>
      </c>
      <c r="G104">
        <v>205</v>
      </c>
      <c r="H104" t="s">
        <v>5588</v>
      </c>
      <c r="I104" t="s">
        <v>5634</v>
      </c>
      <c r="J104" t="s">
        <v>5663</v>
      </c>
      <c r="K104" t="s">
        <v>5688</v>
      </c>
      <c r="L104" t="s">
        <v>5728</v>
      </c>
      <c r="M104" t="s">
        <v>6788</v>
      </c>
      <c r="N104" t="s">
        <v>7513</v>
      </c>
      <c r="O104">
        <v>2977</v>
      </c>
      <c r="P104" t="s">
        <v>7533</v>
      </c>
      <c r="Q104" t="s">
        <v>7896</v>
      </c>
      <c r="R104" t="s">
        <v>5688</v>
      </c>
      <c r="S104" s="12">
        <v>0.01</v>
      </c>
      <c r="T104" t="s">
        <v>6788</v>
      </c>
      <c r="U104" t="s">
        <v>8623</v>
      </c>
      <c r="V104" t="s">
        <v>6064</v>
      </c>
      <c r="W104" t="s">
        <v>9884</v>
      </c>
      <c r="X104" t="s">
        <v>9026</v>
      </c>
      <c r="AA104" t="s">
        <v>12405</v>
      </c>
      <c r="AB104" t="s">
        <v>12411</v>
      </c>
      <c r="AC104" t="s">
        <v>6188</v>
      </c>
      <c r="AF104" t="s">
        <v>17224</v>
      </c>
      <c r="AG104">
        <v>2977</v>
      </c>
      <c r="AH104" t="s">
        <v>6788</v>
      </c>
      <c r="AJ104" t="s">
        <v>12491</v>
      </c>
      <c r="AL104" s="8" t="str">
        <f>_xlfn.XLOOKUP(A104,Aprovadas!$A:$A,Aprovadas!$F:$F,"")</f>
        <v>15/05/1998 00:00</v>
      </c>
      <c r="AM104" s="8">
        <f>_xlfn.XLOOKUP($F104,CD_IBGE!$A:$A,CD_IBGE!$B:$B,"")</f>
        <v>33</v>
      </c>
      <c r="AN104" s="10" t="str" cm="1">
        <f t="array" ref="AN104">IFERROR(SUM(_xlfn._xlws.FILTER(Contratos!$C:$C,(Contratos!$A:$A=Base!$A104)*(Contratos!$B:$B=Base!$D104),"")),"")</f>
        <v/>
      </c>
      <c r="AO104" s="10" t="str" cm="1">
        <f t="array" ref="AO104">IFERROR(SUM(_xlfn._xlws.FILTER(Contratos!$D:$D,(Contratos!$A:$A=Base!$A104)*(Contratos!$B:$B=Base!$D104),"")),"")</f>
        <v/>
      </c>
    </row>
    <row r="105" spans="1:41" x14ac:dyDescent="0.2">
      <c r="A105">
        <v>58296</v>
      </c>
      <c r="B105" t="s">
        <v>118</v>
      </c>
      <c r="C105" t="s">
        <v>2847</v>
      </c>
      <c r="D105" t="s">
        <v>5441</v>
      </c>
      <c r="E105" s="12">
        <v>1100000000</v>
      </c>
      <c r="F105" t="s">
        <v>5550</v>
      </c>
      <c r="G105">
        <v>205</v>
      </c>
      <c r="H105" t="s">
        <v>5588</v>
      </c>
      <c r="I105" t="s">
        <v>5634</v>
      </c>
      <c r="J105" t="s">
        <v>5663</v>
      </c>
      <c r="K105" t="s">
        <v>5688</v>
      </c>
      <c r="L105" t="s">
        <v>5729</v>
      </c>
      <c r="M105" t="s">
        <v>6789</v>
      </c>
      <c r="N105" t="s">
        <v>7513</v>
      </c>
      <c r="O105">
        <v>2977</v>
      </c>
      <c r="P105" t="s">
        <v>7533</v>
      </c>
      <c r="Q105" t="s">
        <v>7896</v>
      </c>
      <c r="R105" t="s">
        <v>5688</v>
      </c>
      <c r="S105" s="12">
        <v>200000000</v>
      </c>
      <c r="T105" t="s">
        <v>7927</v>
      </c>
      <c r="U105" t="s">
        <v>8623</v>
      </c>
      <c r="V105" t="s">
        <v>6064</v>
      </c>
      <c r="W105" t="s">
        <v>9915</v>
      </c>
      <c r="AA105" t="s">
        <v>12405</v>
      </c>
      <c r="AB105" t="s">
        <v>5441</v>
      </c>
      <c r="AC105" t="s">
        <v>12417</v>
      </c>
      <c r="AF105" t="s">
        <v>17224</v>
      </c>
      <c r="AG105">
        <v>2977</v>
      </c>
      <c r="AH105" t="s">
        <v>6789</v>
      </c>
      <c r="AJ105" t="s">
        <v>12491</v>
      </c>
      <c r="AL105" s="8" t="str">
        <f>_xlfn.XLOOKUP(A105,Aprovadas!$A:$A,Aprovadas!$F:$F,"")</f>
        <v>15/05/1998 00:00</v>
      </c>
      <c r="AM105" s="8">
        <f>_xlfn.XLOOKUP($F105,CD_IBGE!$A:$A,CD_IBGE!$B:$B,"")</f>
        <v>33</v>
      </c>
      <c r="AN105" s="10" t="str" cm="1">
        <f t="array" ref="AN105">IFERROR(SUM(_xlfn._xlws.FILTER(Contratos!$C:$C,(Contratos!$A:$A=Base!$A105)*(Contratos!$B:$B=Base!$D105),"")),"")</f>
        <v/>
      </c>
      <c r="AO105" s="10" t="str" cm="1">
        <f t="array" ref="AO105">IFERROR(SUM(_xlfn._xlws.FILTER(Contratos!$D:$D,(Contratos!$A:$A=Base!$A105)*(Contratos!$B:$B=Base!$D105),"")),"")</f>
        <v/>
      </c>
    </row>
    <row r="106" spans="1:41" x14ac:dyDescent="0.2">
      <c r="A106">
        <v>58333</v>
      </c>
      <c r="B106" t="s">
        <v>119</v>
      </c>
      <c r="C106" t="s">
        <v>2848</v>
      </c>
      <c r="D106" t="s">
        <v>5454</v>
      </c>
      <c r="E106" s="12">
        <v>30000000</v>
      </c>
      <c r="F106" t="s">
        <v>5550</v>
      </c>
      <c r="G106">
        <v>205</v>
      </c>
      <c r="H106" t="s">
        <v>5589</v>
      </c>
      <c r="I106" t="s">
        <v>5638</v>
      </c>
      <c r="J106" t="s">
        <v>5664</v>
      </c>
      <c r="K106" t="s">
        <v>5682</v>
      </c>
      <c r="N106" t="s">
        <v>7513</v>
      </c>
      <c r="O106">
        <v>2977</v>
      </c>
      <c r="P106" t="s">
        <v>7533</v>
      </c>
      <c r="Q106" t="s">
        <v>7896</v>
      </c>
      <c r="R106" t="s">
        <v>5682</v>
      </c>
      <c r="S106" s="12">
        <v>30000000</v>
      </c>
      <c r="U106" t="s">
        <v>8623</v>
      </c>
      <c r="V106" t="s">
        <v>8680</v>
      </c>
      <c r="X106" t="s">
        <v>11171</v>
      </c>
      <c r="AA106" t="s">
        <v>12405</v>
      </c>
      <c r="AB106" t="s">
        <v>5454</v>
      </c>
      <c r="AF106" t="s">
        <v>17224</v>
      </c>
      <c r="AG106">
        <v>2977</v>
      </c>
      <c r="AJ106" t="s">
        <v>12491</v>
      </c>
      <c r="AL106" s="8" t="str">
        <f>_xlfn.XLOOKUP(A106,Aprovadas!$A:$A,Aprovadas!$F:$F,"")</f>
        <v>06/07/2001 00:00</v>
      </c>
      <c r="AM106" s="8">
        <f>_xlfn.XLOOKUP($F106,CD_IBGE!$A:$A,CD_IBGE!$B:$B,"")</f>
        <v>33</v>
      </c>
      <c r="AN106" s="10" t="str" cm="1">
        <f t="array" ref="AN106">IFERROR(SUM(_xlfn._xlws.FILTER(Contratos!$C:$C,(Contratos!$A:$A=Base!$A106)*(Contratos!$B:$B=Base!$D106),"")),"")</f>
        <v/>
      </c>
      <c r="AO106" s="10" t="str" cm="1">
        <f t="array" ref="AO106">IFERROR(SUM(_xlfn._xlws.FILTER(Contratos!$D:$D,(Contratos!$A:$A=Base!$A106)*(Contratos!$B:$B=Base!$D106),"")),"")</f>
        <v/>
      </c>
    </row>
    <row r="107" spans="1:41" x14ac:dyDescent="0.2">
      <c r="A107">
        <v>58450</v>
      </c>
      <c r="B107" t="s">
        <v>120</v>
      </c>
      <c r="C107" t="s">
        <v>2849</v>
      </c>
      <c r="D107" t="s">
        <v>5452</v>
      </c>
      <c r="E107" s="12">
        <v>100000000</v>
      </c>
      <c r="F107" t="s">
        <v>5550</v>
      </c>
      <c r="G107">
        <v>205</v>
      </c>
      <c r="H107" t="s">
        <v>5592</v>
      </c>
      <c r="I107" t="s">
        <v>5634</v>
      </c>
      <c r="K107" t="s">
        <v>5688</v>
      </c>
      <c r="L107" t="s">
        <v>5730</v>
      </c>
      <c r="M107" t="s">
        <v>6790</v>
      </c>
      <c r="N107" t="s">
        <v>7513</v>
      </c>
      <c r="O107">
        <v>2977</v>
      </c>
      <c r="P107" t="s">
        <v>7533</v>
      </c>
      <c r="Q107" t="s">
        <v>7896</v>
      </c>
      <c r="R107" t="s">
        <v>5688</v>
      </c>
      <c r="S107" s="12">
        <v>0</v>
      </c>
      <c r="T107" t="s">
        <v>7928</v>
      </c>
      <c r="U107" t="s">
        <v>8623</v>
      </c>
      <c r="V107" t="s">
        <v>8652</v>
      </c>
      <c r="W107" t="s">
        <v>9914</v>
      </c>
      <c r="AA107" t="s">
        <v>12405</v>
      </c>
      <c r="AB107" t="s">
        <v>12411</v>
      </c>
      <c r="AF107" t="s">
        <v>17224</v>
      </c>
      <c r="AG107">
        <v>2977</v>
      </c>
      <c r="AH107" t="s">
        <v>6790</v>
      </c>
      <c r="AJ107" t="s">
        <v>12491</v>
      </c>
      <c r="AL107" s="8" t="str">
        <f>_xlfn.XLOOKUP(A107,Aprovadas!$A:$A,Aprovadas!$F:$F,"")</f>
        <v>21/06/1990 00:00</v>
      </c>
      <c r="AM107" s="8">
        <f>_xlfn.XLOOKUP($F107,CD_IBGE!$A:$A,CD_IBGE!$B:$B,"")</f>
        <v>33</v>
      </c>
      <c r="AN107" s="10" t="str" cm="1">
        <f t="array" ref="AN107">IFERROR(SUM(_xlfn._xlws.FILTER(Contratos!$C:$C,(Contratos!$A:$A=Base!$A107)*(Contratos!$B:$B=Base!$D107),"")),"")</f>
        <v/>
      </c>
      <c r="AO107" s="10" t="str" cm="1">
        <f t="array" ref="AO107">IFERROR(SUM(_xlfn._xlws.FILTER(Contratos!$D:$D,(Contratos!$A:$A=Base!$A107)*(Contratos!$B:$B=Base!$D107),"")),"")</f>
        <v/>
      </c>
    </row>
    <row r="108" spans="1:41" x14ac:dyDescent="0.2">
      <c r="A108">
        <v>58589</v>
      </c>
      <c r="B108" t="s">
        <v>121</v>
      </c>
      <c r="C108" t="s">
        <v>2850</v>
      </c>
      <c r="D108" t="s">
        <v>5441</v>
      </c>
      <c r="E108" s="12">
        <v>1200000000</v>
      </c>
      <c r="F108" t="s">
        <v>5550</v>
      </c>
      <c r="G108">
        <v>205</v>
      </c>
      <c r="H108" t="s">
        <v>5580</v>
      </c>
      <c r="I108" t="s">
        <v>5634</v>
      </c>
      <c r="K108" t="s">
        <v>5688</v>
      </c>
      <c r="L108" t="s">
        <v>5731</v>
      </c>
      <c r="M108" t="s">
        <v>6791</v>
      </c>
      <c r="N108" t="s">
        <v>7513</v>
      </c>
      <c r="O108">
        <v>2977</v>
      </c>
      <c r="P108" t="s">
        <v>7533</v>
      </c>
      <c r="Q108" t="s">
        <v>7896</v>
      </c>
      <c r="R108" t="s">
        <v>5688</v>
      </c>
      <c r="S108" s="12">
        <v>0</v>
      </c>
      <c r="T108" t="s">
        <v>7929</v>
      </c>
      <c r="U108" t="s">
        <v>8623</v>
      </c>
      <c r="V108" t="s">
        <v>8652</v>
      </c>
      <c r="W108" t="s">
        <v>9916</v>
      </c>
      <c r="X108" t="s">
        <v>11172</v>
      </c>
      <c r="AA108" t="s">
        <v>12405</v>
      </c>
      <c r="AB108" t="s">
        <v>5441</v>
      </c>
      <c r="AC108" t="s">
        <v>7008</v>
      </c>
      <c r="AF108" t="s">
        <v>17224</v>
      </c>
      <c r="AG108">
        <v>2977</v>
      </c>
      <c r="AH108" t="s">
        <v>14143</v>
      </c>
      <c r="AJ108" t="s">
        <v>12491</v>
      </c>
      <c r="AL108" s="8" t="str">
        <f>_xlfn.XLOOKUP(A108,Aprovadas!$A:$A,Aprovadas!$F:$F,"")</f>
        <v/>
      </c>
      <c r="AM108" s="8">
        <f>_xlfn.XLOOKUP($F108,CD_IBGE!$A:$A,CD_IBGE!$B:$B,"")</f>
        <v>33</v>
      </c>
      <c r="AN108" s="10" t="str" cm="1">
        <f t="array" ref="AN108">IFERROR(SUM(_xlfn._xlws.FILTER(Contratos!$C:$C,(Contratos!$A:$A=Base!$A108)*(Contratos!$B:$B=Base!$D108),"")),"")</f>
        <v/>
      </c>
      <c r="AO108" s="10" t="str" cm="1">
        <f t="array" ref="AO108">IFERROR(SUM(_xlfn._xlws.FILTER(Contratos!$D:$D,(Contratos!$A:$A=Base!$A108)*(Contratos!$B:$B=Base!$D108),"")),"")</f>
        <v/>
      </c>
    </row>
    <row r="109" spans="1:41" x14ac:dyDescent="0.2">
      <c r="A109">
        <v>58700</v>
      </c>
      <c r="B109" t="s">
        <v>122</v>
      </c>
      <c r="C109" t="s">
        <v>2851</v>
      </c>
      <c r="D109" t="s">
        <v>5463</v>
      </c>
      <c r="E109" s="12">
        <v>100000000</v>
      </c>
      <c r="F109" t="s">
        <v>5550</v>
      </c>
      <c r="G109">
        <v>205</v>
      </c>
      <c r="H109" t="s">
        <v>5588</v>
      </c>
      <c r="I109" t="s">
        <v>5634</v>
      </c>
      <c r="J109" t="s">
        <v>5663</v>
      </c>
      <c r="K109" t="s">
        <v>5682</v>
      </c>
      <c r="L109" t="s">
        <v>5732</v>
      </c>
      <c r="N109" t="s">
        <v>7513</v>
      </c>
      <c r="O109">
        <v>2977</v>
      </c>
      <c r="P109" t="s">
        <v>7533</v>
      </c>
      <c r="Q109" t="s">
        <v>7896</v>
      </c>
      <c r="R109" t="s">
        <v>5682</v>
      </c>
      <c r="S109" s="12">
        <v>100000000</v>
      </c>
      <c r="U109" t="s">
        <v>8623</v>
      </c>
      <c r="V109" t="s">
        <v>8681</v>
      </c>
      <c r="X109" t="s">
        <v>11173</v>
      </c>
      <c r="AA109" t="s">
        <v>12405</v>
      </c>
      <c r="AB109" t="s">
        <v>12411</v>
      </c>
      <c r="AC109" t="s">
        <v>6950</v>
      </c>
      <c r="AF109" t="s">
        <v>17224</v>
      </c>
      <c r="AG109">
        <v>2977</v>
      </c>
      <c r="AJ109" t="s">
        <v>12491</v>
      </c>
      <c r="AL109" s="8" t="str">
        <f>_xlfn.XLOOKUP(A109,Aprovadas!$A:$A,Aprovadas!$F:$F,"")</f>
        <v>18/12/2001 00:00</v>
      </c>
      <c r="AM109" s="8">
        <f>_xlfn.XLOOKUP($F109,CD_IBGE!$A:$A,CD_IBGE!$B:$B,"")</f>
        <v>33</v>
      </c>
      <c r="AN109" s="10" t="str" cm="1">
        <f t="array" ref="AN109">IFERROR(SUM(_xlfn._xlws.FILTER(Contratos!$C:$C,(Contratos!$A:$A=Base!$A109)*(Contratos!$B:$B=Base!$D109),"")),"")</f>
        <v/>
      </c>
      <c r="AO109" s="10" t="str" cm="1">
        <f t="array" ref="AO109">IFERROR(SUM(_xlfn._xlws.FILTER(Contratos!$D:$D,(Contratos!$A:$A=Base!$A109)*(Contratos!$B:$B=Base!$D109),"")),"")</f>
        <v/>
      </c>
    </row>
    <row r="110" spans="1:41" x14ac:dyDescent="0.2">
      <c r="A110">
        <v>58765</v>
      </c>
      <c r="B110" t="s">
        <v>123</v>
      </c>
      <c r="C110" t="s">
        <v>2852</v>
      </c>
      <c r="D110" t="s">
        <v>5441</v>
      </c>
      <c r="E110" s="12">
        <v>900000000</v>
      </c>
      <c r="F110" t="s">
        <v>5550</v>
      </c>
      <c r="G110">
        <v>205</v>
      </c>
      <c r="H110" t="s">
        <v>5586</v>
      </c>
      <c r="I110" t="s">
        <v>5634</v>
      </c>
      <c r="J110" t="s">
        <v>5662</v>
      </c>
      <c r="K110" t="s">
        <v>5688</v>
      </c>
      <c r="L110" t="s">
        <v>5733</v>
      </c>
      <c r="M110" t="s">
        <v>6792</v>
      </c>
      <c r="N110" t="s">
        <v>7513</v>
      </c>
      <c r="O110">
        <v>2977</v>
      </c>
      <c r="P110" t="s">
        <v>7533</v>
      </c>
      <c r="Q110" t="s">
        <v>7896</v>
      </c>
      <c r="R110" t="s">
        <v>5688</v>
      </c>
      <c r="S110" s="12">
        <v>900000000</v>
      </c>
      <c r="T110" t="s">
        <v>7930</v>
      </c>
      <c r="U110" t="s">
        <v>8623</v>
      </c>
      <c r="V110" t="s">
        <v>8682</v>
      </c>
      <c r="W110" t="s">
        <v>9917</v>
      </c>
      <c r="X110" t="s">
        <v>11174</v>
      </c>
      <c r="AA110" t="s">
        <v>12405</v>
      </c>
      <c r="AB110" t="s">
        <v>5441</v>
      </c>
      <c r="AC110" t="s">
        <v>9494</v>
      </c>
      <c r="AF110" t="s">
        <v>17224</v>
      </c>
      <c r="AG110">
        <v>2977</v>
      </c>
      <c r="AH110" t="s">
        <v>6792</v>
      </c>
      <c r="AJ110" t="s">
        <v>12491</v>
      </c>
      <c r="AL110" s="8" t="str">
        <f>_xlfn.XLOOKUP(A110,Aprovadas!$A:$A,Aprovadas!$F:$F,"")</f>
        <v>06/07/2001 00:00</v>
      </c>
      <c r="AM110" s="8">
        <f>_xlfn.XLOOKUP($F110,CD_IBGE!$A:$A,CD_IBGE!$B:$B,"")</f>
        <v>33</v>
      </c>
      <c r="AN110" s="10" t="str" cm="1">
        <f t="array" ref="AN110">IFERROR(SUM(_xlfn._xlws.FILTER(Contratos!$C:$C,(Contratos!$A:$A=Base!$A110)*(Contratos!$B:$B=Base!$D110),"")),"")</f>
        <v/>
      </c>
      <c r="AO110" s="10" t="str" cm="1">
        <f t="array" ref="AO110">IFERROR(SUM(_xlfn._xlws.FILTER(Contratos!$D:$D,(Contratos!$A:$A=Base!$A110)*(Contratos!$B:$B=Base!$D110),"")),"")</f>
        <v/>
      </c>
    </row>
    <row r="111" spans="1:41" x14ac:dyDescent="0.2">
      <c r="A111">
        <v>58891</v>
      </c>
      <c r="B111" t="s">
        <v>124</v>
      </c>
      <c r="C111" t="s">
        <v>2852</v>
      </c>
      <c r="D111" t="s">
        <v>5441</v>
      </c>
      <c r="E111" s="12">
        <v>600000000</v>
      </c>
      <c r="F111" t="s">
        <v>5550</v>
      </c>
      <c r="G111">
        <v>205</v>
      </c>
      <c r="H111" t="s">
        <v>5586</v>
      </c>
      <c r="I111" t="s">
        <v>5634</v>
      </c>
      <c r="J111" t="s">
        <v>5662</v>
      </c>
      <c r="K111" t="s">
        <v>5682</v>
      </c>
      <c r="N111" t="s">
        <v>7513</v>
      </c>
      <c r="O111">
        <v>2977</v>
      </c>
      <c r="P111" t="s">
        <v>7533</v>
      </c>
      <c r="Q111" t="s">
        <v>7896</v>
      </c>
      <c r="R111" t="s">
        <v>5682</v>
      </c>
      <c r="S111" s="12">
        <v>600000000</v>
      </c>
      <c r="U111" t="s">
        <v>8623</v>
      </c>
      <c r="V111" t="s">
        <v>8682</v>
      </c>
      <c r="AA111" t="s">
        <v>12405</v>
      </c>
      <c r="AB111" t="s">
        <v>5441</v>
      </c>
      <c r="AC111" t="s">
        <v>11316</v>
      </c>
      <c r="AF111" t="s">
        <v>17224</v>
      </c>
      <c r="AG111">
        <v>2977</v>
      </c>
      <c r="AJ111" t="s">
        <v>12491</v>
      </c>
      <c r="AL111" s="8" t="str">
        <f>_xlfn.XLOOKUP(A111,Aprovadas!$A:$A,Aprovadas!$F:$F,"")</f>
        <v/>
      </c>
      <c r="AM111" s="8">
        <f>_xlfn.XLOOKUP($F111,CD_IBGE!$A:$A,CD_IBGE!$B:$B,"")</f>
        <v>33</v>
      </c>
      <c r="AN111" s="10" t="str" cm="1">
        <f t="array" ref="AN111">IFERROR(SUM(_xlfn._xlws.FILTER(Contratos!$C:$C,(Contratos!$A:$A=Base!$A111)*(Contratos!$B:$B=Base!$D111),"")),"")</f>
        <v/>
      </c>
      <c r="AO111" s="10" t="str" cm="1">
        <f t="array" ref="AO111">IFERROR(SUM(_xlfn._xlws.FILTER(Contratos!$D:$D,(Contratos!$A:$A=Base!$A111)*(Contratos!$B:$B=Base!$D111),"")),"")</f>
        <v/>
      </c>
    </row>
    <row r="112" spans="1:41" x14ac:dyDescent="0.2">
      <c r="A112">
        <v>58993</v>
      </c>
      <c r="B112" t="s">
        <v>125</v>
      </c>
      <c r="C112" t="s">
        <v>2853</v>
      </c>
      <c r="D112" t="s">
        <v>5463</v>
      </c>
      <c r="E112" s="12">
        <v>60000000</v>
      </c>
      <c r="F112" t="s">
        <v>5550</v>
      </c>
      <c r="G112">
        <v>205</v>
      </c>
      <c r="H112" t="s">
        <v>5586</v>
      </c>
      <c r="I112" t="s">
        <v>5634</v>
      </c>
      <c r="J112" t="s">
        <v>5662</v>
      </c>
      <c r="K112" t="s">
        <v>5688</v>
      </c>
      <c r="L112" t="s">
        <v>5734</v>
      </c>
      <c r="M112" t="s">
        <v>6793</v>
      </c>
      <c r="N112" t="s">
        <v>7513</v>
      </c>
      <c r="O112">
        <v>2977</v>
      </c>
      <c r="P112" t="s">
        <v>7533</v>
      </c>
      <c r="Q112" t="s">
        <v>7896</v>
      </c>
      <c r="R112" t="s">
        <v>5688</v>
      </c>
      <c r="S112" s="12">
        <v>60000000</v>
      </c>
      <c r="U112" t="s">
        <v>8623</v>
      </c>
      <c r="V112" t="s">
        <v>7020</v>
      </c>
      <c r="W112" t="s">
        <v>9918</v>
      </c>
      <c r="AA112" t="s">
        <v>12405</v>
      </c>
      <c r="AB112" t="s">
        <v>12411</v>
      </c>
      <c r="AC112" t="s">
        <v>6556</v>
      </c>
      <c r="AD112" t="s">
        <v>12648</v>
      </c>
      <c r="AF112" t="s">
        <v>17224</v>
      </c>
      <c r="AG112">
        <v>2977</v>
      </c>
      <c r="AH112" t="s">
        <v>6793</v>
      </c>
      <c r="AJ112" t="s">
        <v>12491</v>
      </c>
      <c r="AL112" s="8" t="str">
        <f>_xlfn.XLOOKUP(A112,Aprovadas!$A:$A,Aprovadas!$F:$F,"")</f>
        <v>25/06/2004 00:00</v>
      </c>
      <c r="AM112" s="8">
        <f>_xlfn.XLOOKUP($F112,CD_IBGE!$A:$A,CD_IBGE!$B:$B,"")</f>
        <v>33</v>
      </c>
      <c r="AN112" s="10" t="str" cm="1">
        <f t="array" ref="AN112">IFERROR(SUM(_xlfn._xlws.FILTER(Contratos!$C:$C,(Contratos!$A:$A=Base!$A112)*(Contratos!$B:$B=Base!$D112),"")),"")</f>
        <v/>
      </c>
      <c r="AO112" s="10" t="str" cm="1">
        <f t="array" ref="AO112">IFERROR(SUM(_xlfn._xlws.FILTER(Contratos!$D:$D,(Contratos!$A:$A=Base!$A112)*(Contratos!$B:$B=Base!$D112),"")),"")</f>
        <v/>
      </c>
    </row>
    <row r="113" spans="1:41" x14ac:dyDescent="0.2">
      <c r="A113">
        <v>58994</v>
      </c>
      <c r="B113" t="s">
        <v>123</v>
      </c>
      <c r="C113" t="s">
        <v>2854</v>
      </c>
      <c r="D113" t="s">
        <v>5441</v>
      </c>
      <c r="E113" s="12">
        <v>1000000000</v>
      </c>
      <c r="F113" t="s">
        <v>5550</v>
      </c>
      <c r="G113">
        <v>205</v>
      </c>
      <c r="H113" t="s">
        <v>5586</v>
      </c>
      <c r="I113" t="s">
        <v>5634</v>
      </c>
      <c r="J113" t="s">
        <v>5662</v>
      </c>
      <c r="K113" t="s">
        <v>5688</v>
      </c>
      <c r="L113" t="s">
        <v>5735</v>
      </c>
      <c r="M113" t="s">
        <v>6794</v>
      </c>
      <c r="N113" t="s">
        <v>7513</v>
      </c>
      <c r="O113">
        <v>2977</v>
      </c>
      <c r="P113" t="s">
        <v>7533</v>
      </c>
      <c r="Q113" t="s">
        <v>7896</v>
      </c>
      <c r="R113" t="s">
        <v>5688</v>
      </c>
      <c r="S113" s="12">
        <v>1000000000</v>
      </c>
      <c r="T113" t="s">
        <v>7931</v>
      </c>
      <c r="U113" t="s">
        <v>8623</v>
      </c>
      <c r="V113" t="s">
        <v>7020</v>
      </c>
      <c r="W113" t="s">
        <v>9919</v>
      </c>
      <c r="X113" t="s">
        <v>8581</v>
      </c>
      <c r="AA113" t="s">
        <v>12405</v>
      </c>
      <c r="AB113" t="s">
        <v>5441</v>
      </c>
      <c r="AC113" t="s">
        <v>12418</v>
      </c>
      <c r="AD113" t="s">
        <v>12649</v>
      </c>
      <c r="AF113" t="s">
        <v>17224</v>
      </c>
      <c r="AG113">
        <v>2977</v>
      </c>
      <c r="AH113" t="s">
        <v>6794</v>
      </c>
      <c r="AJ113" t="s">
        <v>12491</v>
      </c>
      <c r="AL113" s="8" t="str">
        <f>_xlfn.XLOOKUP(A113,Aprovadas!$A:$A,Aprovadas!$F:$F,"")</f>
        <v>04/03/2005 00:00</v>
      </c>
      <c r="AM113" s="8">
        <f>_xlfn.XLOOKUP($F113,CD_IBGE!$A:$A,CD_IBGE!$B:$B,"")</f>
        <v>33</v>
      </c>
      <c r="AN113" s="10" t="str" cm="1">
        <f t="array" ref="AN113">IFERROR(SUM(_xlfn._xlws.FILTER(Contratos!$C:$C,(Contratos!$A:$A=Base!$A113)*(Contratos!$B:$B=Base!$D113),"")),"")</f>
        <v/>
      </c>
      <c r="AO113" s="10" t="str" cm="1">
        <f t="array" ref="AO113">IFERROR(SUM(_xlfn._xlws.FILTER(Contratos!$D:$D,(Contratos!$A:$A=Base!$A113)*(Contratos!$B:$B=Base!$D113),"")),"")</f>
        <v/>
      </c>
    </row>
    <row r="114" spans="1:41" x14ac:dyDescent="0.2">
      <c r="A114">
        <v>59002</v>
      </c>
      <c r="B114" t="s">
        <v>126</v>
      </c>
      <c r="C114" t="s">
        <v>2855</v>
      </c>
      <c r="D114" t="s">
        <v>5456</v>
      </c>
      <c r="E114" s="12">
        <v>50000000</v>
      </c>
      <c r="F114" t="s">
        <v>5550</v>
      </c>
      <c r="G114">
        <v>205</v>
      </c>
      <c r="H114" t="s">
        <v>5586</v>
      </c>
      <c r="I114" t="s">
        <v>5634</v>
      </c>
      <c r="J114" t="s">
        <v>5662</v>
      </c>
      <c r="K114" t="s">
        <v>5682</v>
      </c>
      <c r="N114" t="s">
        <v>7513</v>
      </c>
      <c r="O114">
        <v>2977</v>
      </c>
      <c r="P114" t="s">
        <v>7533</v>
      </c>
      <c r="Q114" t="s">
        <v>7896</v>
      </c>
      <c r="R114" t="s">
        <v>5682</v>
      </c>
      <c r="S114" s="12">
        <v>50000000</v>
      </c>
      <c r="U114" t="s">
        <v>8623</v>
      </c>
      <c r="V114" t="s">
        <v>8683</v>
      </c>
      <c r="X114" t="s">
        <v>9831</v>
      </c>
      <c r="AA114" t="s">
        <v>12405</v>
      </c>
      <c r="AB114" t="s">
        <v>12411</v>
      </c>
      <c r="AF114" t="s">
        <v>17224</v>
      </c>
      <c r="AG114">
        <v>2977</v>
      </c>
      <c r="AJ114" t="s">
        <v>6466</v>
      </c>
      <c r="AL114" s="8" t="str">
        <f>_xlfn.XLOOKUP(A114,Aprovadas!$A:$A,Aprovadas!$F:$F,"")</f>
        <v>22/10/2003 00:00</v>
      </c>
      <c r="AM114" s="8">
        <f>_xlfn.XLOOKUP($F114,CD_IBGE!$A:$A,CD_IBGE!$B:$B,"")</f>
        <v>33</v>
      </c>
      <c r="AN114" s="10" t="str" cm="1">
        <f t="array" ref="AN114">IFERROR(SUM(_xlfn._xlws.FILTER(Contratos!$C:$C,(Contratos!$A:$A=Base!$A114)*(Contratos!$B:$B=Base!$D114),"")),"")</f>
        <v/>
      </c>
      <c r="AO114" s="10" t="str" cm="1">
        <f t="array" ref="AO114">IFERROR(SUM(_xlfn._xlws.FILTER(Contratos!$D:$D,(Contratos!$A:$A=Base!$A114)*(Contratos!$B:$B=Base!$D114),"")),"")</f>
        <v/>
      </c>
    </row>
    <row r="115" spans="1:41" x14ac:dyDescent="0.2">
      <c r="A115">
        <v>59127</v>
      </c>
      <c r="B115" t="s">
        <v>127</v>
      </c>
      <c r="C115" t="s">
        <v>2856</v>
      </c>
      <c r="D115" t="s">
        <v>5464</v>
      </c>
      <c r="E115" s="12">
        <v>1170000000</v>
      </c>
      <c r="F115" t="s">
        <v>5550</v>
      </c>
      <c r="G115">
        <v>205</v>
      </c>
      <c r="H115" t="s">
        <v>5588</v>
      </c>
      <c r="I115" t="s">
        <v>5636</v>
      </c>
      <c r="J115" t="s">
        <v>5663</v>
      </c>
      <c r="K115" t="s">
        <v>5682</v>
      </c>
      <c r="N115" t="s">
        <v>7513</v>
      </c>
      <c r="O115">
        <v>2977</v>
      </c>
      <c r="P115" t="s">
        <v>7533</v>
      </c>
      <c r="Q115" t="s">
        <v>7896</v>
      </c>
      <c r="R115" t="s">
        <v>5682</v>
      </c>
      <c r="S115" s="12">
        <v>130000000</v>
      </c>
      <c r="U115" t="s">
        <v>8623</v>
      </c>
      <c r="V115" t="s">
        <v>8684</v>
      </c>
      <c r="AA115" t="s">
        <v>12405</v>
      </c>
      <c r="AB115" t="s">
        <v>12411</v>
      </c>
      <c r="AF115" t="s">
        <v>17224</v>
      </c>
      <c r="AG115">
        <v>2977</v>
      </c>
      <c r="AJ115" t="s">
        <v>12491</v>
      </c>
      <c r="AL115" s="8" t="str">
        <f>_xlfn.XLOOKUP(A115,Aprovadas!$A:$A,Aprovadas!$F:$F,"")</f>
        <v/>
      </c>
      <c r="AM115" s="8">
        <f>_xlfn.XLOOKUP($F115,CD_IBGE!$A:$A,CD_IBGE!$B:$B,"")</f>
        <v>33</v>
      </c>
      <c r="AN115" s="10" t="str" cm="1">
        <f t="array" ref="AN115">IFERROR(SUM(_xlfn._xlws.FILTER(Contratos!$C:$C,(Contratos!$A:$A=Base!$A115)*(Contratos!$B:$B=Base!$D115),"")),"")</f>
        <v/>
      </c>
      <c r="AO115" s="10" t="str" cm="1">
        <f t="array" ref="AO115">IFERROR(SUM(_xlfn._xlws.FILTER(Contratos!$D:$D,(Contratos!$A:$A=Base!$A115)*(Contratos!$B:$B=Base!$D115),"")),"")</f>
        <v/>
      </c>
    </row>
    <row r="116" spans="1:41" x14ac:dyDescent="0.2">
      <c r="A116">
        <v>59177</v>
      </c>
      <c r="B116" t="s">
        <v>128</v>
      </c>
      <c r="C116" t="s">
        <v>2857</v>
      </c>
      <c r="D116" t="s">
        <v>5452</v>
      </c>
      <c r="E116" s="12">
        <v>300000000</v>
      </c>
      <c r="F116" t="s">
        <v>5550</v>
      </c>
      <c r="G116">
        <v>205</v>
      </c>
      <c r="H116" t="s">
        <v>5586</v>
      </c>
      <c r="I116" t="s">
        <v>5634</v>
      </c>
      <c r="J116" t="s">
        <v>5662</v>
      </c>
      <c r="K116" t="s">
        <v>5682</v>
      </c>
      <c r="L116" t="s">
        <v>5736</v>
      </c>
      <c r="N116" t="s">
        <v>7515</v>
      </c>
      <c r="O116">
        <v>2977</v>
      </c>
      <c r="P116" t="s">
        <v>7533</v>
      </c>
      <c r="Q116" t="s">
        <v>7896</v>
      </c>
      <c r="R116" t="s">
        <v>5682</v>
      </c>
      <c r="S116" s="12">
        <v>0</v>
      </c>
      <c r="T116" t="s">
        <v>7932</v>
      </c>
      <c r="U116" t="s">
        <v>8623</v>
      </c>
      <c r="V116" t="s">
        <v>8685</v>
      </c>
      <c r="AA116" t="s">
        <v>12405</v>
      </c>
      <c r="AB116" t="s">
        <v>12411</v>
      </c>
      <c r="AF116" t="s">
        <v>17224</v>
      </c>
      <c r="AG116">
        <v>2977</v>
      </c>
      <c r="AJ116" t="s">
        <v>12491</v>
      </c>
      <c r="AL116" s="8" t="str">
        <f>_xlfn.XLOOKUP(A116,Aprovadas!$A:$A,Aprovadas!$F:$F,"")</f>
        <v>25/05/2005 00:00</v>
      </c>
      <c r="AM116" s="8">
        <f>_xlfn.XLOOKUP($F116,CD_IBGE!$A:$A,CD_IBGE!$B:$B,"")</f>
        <v>33</v>
      </c>
      <c r="AN116" s="10" t="str" cm="1">
        <f t="array" ref="AN116">IFERROR(SUM(_xlfn._xlws.FILTER(Contratos!$C:$C,(Contratos!$A:$A=Base!$A116)*(Contratos!$B:$B=Base!$D116),"")),"")</f>
        <v/>
      </c>
      <c r="AO116" s="10" t="str" cm="1">
        <f t="array" ref="AO116">IFERROR(SUM(_xlfn._xlws.FILTER(Contratos!$D:$D,(Contratos!$A:$A=Base!$A116)*(Contratos!$B:$B=Base!$D116),"")),"")</f>
        <v/>
      </c>
    </row>
    <row r="117" spans="1:41" x14ac:dyDescent="0.2">
      <c r="A117">
        <v>59257</v>
      </c>
      <c r="B117" t="s">
        <v>129</v>
      </c>
      <c r="C117" t="s">
        <v>2858</v>
      </c>
      <c r="D117" t="s">
        <v>5460</v>
      </c>
      <c r="E117" s="12">
        <v>68359200</v>
      </c>
      <c r="F117" t="s">
        <v>5550</v>
      </c>
      <c r="G117">
        <v>205</v>
      </c>
      <c r="H117" t="s">
        <v>5584</v>
      </c>
      <c r="I117" t="s">
        <v>5634</v>
      </c>
      <c r="J117" t="s">
        <v>5660</v>
      </c>
      <c r="K117" t="s">
        <v>5688</v>
      </c>
      <c r="L117" t="s">
        <v>5737</v>
      </c>
      <c r="M117" t="s">
        <v>6795</v>
      </c>
      <c r="N117" t="s">
        <v>7513</v>
      </c>
      <c r="O117">
        <v>2977</v>
      </c>
      <c r="P117" t="s">
        <v>7533</v>
      </c>
      <c r="Q117" t="s">
        <v>7896</v>
      </c>
      <c r="R117" t="s">
        <v>5688</v>
      </c>
      <c r="S117" s="12">
        <v>32865000</v>
      </c>
      <c r="T117" t="s">
        <v>6043</v>
      </c>
      <c r="U117" t="s">
        <v>8623</v>
      </c>
      <c r="V117" t="s">
        <v>8431</v>
      </c>
      <c r="W117" t="s">
        <v>9884</v>
      </c>
      <c r="X117" t="s">
        <v>6045</v>
      </c>
      <c r="AA117" t="s">
        <v>12407</v>
      </c>
      <c r="AB117" t="s">
        <v>12411</v>
      </c>
      <c r="AF117" t="s">
        <v>17224</v>
      </c>
      <c r="AG117">
        <v>2977</v>
      </c>
      <c r="AH117" t="s">
        <v>6795</v>
      </c>
      <c r="AJ117" t="s">
        <v>12491</v>
      </c>
      <c r="AL117" s="8" t="str">
        <f>_xlfn.XLOOKUP(A117,Aprovadas!$A:$A,Aprovadas!$F:$F,"")</f>
        <v>07/12/2006 00:00</v>
      </c>
      <c r="AM117" s="8">
        <f>_xlfn.XLOOKUP($F117,CD_IBGE!$A:$A,CD_IBGE!$B:$B,"")</f>
        <v>33</v>
      </c>
      <c r="AN117" s="10" cm="1">
        <f t="array" ref="AN117">IFERROR(SUM(_xlfn._xlws.FILTER(Contratos!$C:$C,(Contratos!$A:$A=Base!$A117)*(Contratos!$B:$B=Base!$D117),"")),"")</f>
        <v>68359200</v>
      </c>
      <c r="AO117" s="10" cm="1">
        <f t="array" ref="AO117">IFERROR(SUM(_xlfn._xlws.FILTER(Contratos!$D:$D,(Contratos!$A:$A=Base!$A117)*(Contratos!$B:$B=Base!$D117),"")),"")</f>
        <v>68359169.590000004</v>
      </c>
    </row>
    <row r="118" spans="1:41" x14ac:dyDescent="0.2">
      <c r="A118">
        <v>59462</v>
      </c>
      <c r="B118" t="s">
        <v>123</v>
      </c>
      <c r="C118" t="s">
        <v>2859</v>
      </c>
      <c r="D118" t="s">
        <v>5441</v>
      </c>
      <c r="E118" s="12">
        <v>1000000000</v>
      </c>
      <c r="F118" t="s">
        <v>5550</v>
      </c>
      <c r="G118">
        <v>205</v>
      </c>
      <c r="H118" t="s">
        <v>5586</v>
      </c>
      <c r="I118" t="s">
        <v>5634</v>
      </c>
      <c r="J118" t="s">
        <v>5662</v>
      </c>
      <c r="K118" t="s">
        <v>5688</v>
      </c>
      <c r="L118" t="s">
        <v>5738</v>
      </c>
      <c r="M118" t="s">
        <v>6796</v>
      </c>
      <c r="N118" t="s">
        <v>7513</v>
      </c>
      <c r="O118">
        <v>2977</v>
      </c>
      <c r="P118" t="s">
        <v>7533</v>
      </c>
      <c r="Q118" t="s">
        <v>7896</v>
      </c>
      <c r="R118" t="s">
        <v>5688</v>
      </c>
      <c r="S118" s="12">
        <v>2000000000</v>
      </c>
      <c r="T118" t="s">
        <v>7933</v>
      </c>
      <c r="U118" t="s">
        <v>8623</v>
      </c>
      <c r="V118" t="s">
        <v>7020</v>
      </c>
      <c r="W118" t="s">
        <v>9920</v>
      </c>
      <c r="X118" t="s">
        <v>11175</v>
      </c>
      <c r="Y118" t="s">
        <v>11625</v>
      </c>
      <c r="AA118" t="s">
        <v>12405</v>
      </c>
      <c r="AB118" t="s">
        <v>5441</v>
      </c>
      <c r="AC118" t="s">
        <v>9837</v>
      </c>
      <c r="AD118" t="s">
        <v>12650</v>
      </c>
      <c r="AF118" t="s">
        <v>17224</v>
      </c>
      <c r="AG118">
        <v>2977</v>
      </c>
      <c r="AH118" t="s">
        <v>6796</v>
      </c>
      <c r="AJ118" t="s">
        <v>12491</v>
      </c>
      <c r="AL118" s="8" t="str">
        <f>_xlfn.XLOOKUP(A118,Aprovadas!$A:$A,Aprovadas!$F:$F,"")</f>
        <v>04/03/2005 00:00</v>
      </c>
      <c r="AM118" s="8">
        <f>_xlfn.XLOOKUP($F118,CD_IBGE!$A:$A,CD_IBGE!$B:$B,"")</f>
        <v>33</v>
      </c>
      <c r="AN118" s="10" t="str" cm="1">
        <f t="array" ref="AN118">IFERROR(SUM(_xlfn._xlws.FILTER(Contratos!$C:$C,(Contratos!$A:$A=Base!$A118)*(Contratos!$B:$B=Base!$D118),"")),"")</f>
        <v/>
      </c>
      <c r="AO118" s="10" t="str" cm="1">
        <f t="array" ref="AO118">IFERROR(SUM(_xlfn._xlws.FILTER(Contratos!$D:$D,(Contratos!$A:$A=Base!$A118)*(Contratos!$B:$B=Base!$D118),"")),"")</f>
        <v/>
      </c>
    </row>
    <row r="119" spans="1:41" x14ac:dyDescent="0.2">
      <c r="A119">
        <v>59518</v>
      </c>
      <c r="B119" t="s">
        <v>130</v>
      </c>
      <c r="C119" t="s">
        <v>2860</v>
      </c>
      <c r="D119" t="s">
        <v>5465</v>
      </c>
      <c r="E119" s="12">
        <v>500000000</v>
      </c>
      <c r="F119" t="s">
        <v>5550</v>
      </c>
      <c r="G119">
        <v>205</v>
      </c>
      <c r="H119" t="s">
        <v>5597</v>
      </c>
      <c r="I119" t="s">
        <v>5635</v>
      </c>
      <c r="J119" t="s">
        <v>5668</v>
      </c>
      <c r="K119" t="s">
        <v>5682</v>
      </c>
      <c r="N119" t="s">
        <v>7513</v>
      </c>
      <c r="O119">
        <v>2977</v>
      </c>
      <c r="P119" t="s">
        <v>7533</v>
      </c>
      <c r="Q119" t="s">
        <v>7896</v>
      </c>
      <c r="R119" t="s">
        <v>5682</v>
      </c>
      <c r="S119" s="12">
        <v>88500000</v>
      </c>
      <c r="U119" t="s">
        <v>8623</v>
      </c>
      <c r="V119" t="s">
        <v>6717</v>
      </c>
      <c r="AA119" t="s">
        <v>12405</v>
      </c>
      <c r="AB119" t="s">
        <v>5465</v>
      </c>
      <c r="AF119" t="s">
        <v>17224</v>
      </c>
      <c r="AG119">
        <v>2977</v>
      </c>
      <c r="AI119" t="s">
        <v>14362</v>
      </c>
      <c r="AJ119" t="s">
        <v>11895</v>
      </c>
      <c r="AL119" s="8" t="str">
        <f>_xlfn.XLOOKUP(A119,Aprovadas!$A:$A,Aprovadas!$F:$F,"")</f>
        <v/>
      </c>
      <c r="AM119" s="8">
        <f>_xlfn.XLOOKUP($F119,CD_IBGE!$A:$A,CD_IBGE!$B:$B,"")</f>
        <v>33</v>
      </c>
      <c r="AN119" s="10" t="str" cm="1">
        <f t="array" ref="AN119">IFERROR(SUM(_xlfn._xlws.FILTER(Contratos!$C:$C,(Contratos!$A:$A=Base!$A119)*(Contratos!$B:$B=Base!$D119),"")),"")</f>
        <v/>
      </c>
      <c r="AO119" s="10" t="str" cm="1">
        <f t="array" ref="AO119">IFERROR(SUM(_xlfn._xlws.FILTER(Contratos!$D:$D,(Contratos!$A:$A=Base!$A119)*(Contratos!$B:$B=Base!$D119),"")),"")</f>
        <v/>
      </c>
    </row>
    <row r="120" spans="1:41" x14ac:dyDescent="0.2">
      <c r="A120">
        <v>59519</v>
      </c>
      <c r="B120" t="s">
        <v>131</v>
      </c>
      <c r="C120" t="s">
        <v>2861</v>
      </c>
      <c r="D120" t="s">
        <v>5463</v>
      </c>
      <c r="E120" s="12">
        <v>60000000</v>
      </c>
      <c r="F120" t="s">
        <v>5550</v>
      </c>
      <c r="G120">
        <v>205</v>
      </c>
      <c r="H120" t="s">
        <v>5598</v>
      </c>
      <c r="I120" t="s">
        <v>5634</v>
      </c>
      <c r="J120" t="s">
        <v>5669</v>
      </c>
      <c r="K120" t="s">
        <v>5688</v>
      </c>
      <c r="L120" t="s">
        <v>5739</v>
      </c>
      <c r="M120" t="s">
        <v>6797</v>
      </c>
      <c r="N120" t="s">
        <v>7513</v>
      </c>
      <c r="O120">
        <v>2977</v>
      </c>
      <c r="P120" t="s">
        <v>7533</v>
      </c>
      <c r="Q120" t="s">
        <v>7896</v>
      </c>
      <c r="R120" t="s">
        <v>5688</v>
      </c>
      <c r="S120" s="12">
        <v>60000000</v>
      </c>
      <c r="T120" t="s">
        <v>7934</v>
      </c>
      <c r="U120" t="s">
        <v>8623</v>
      </c>
      <c r="V120" t="s">
        <v>6717</v>
      </c>
      <c r="W120" t="s">
        <v>9914</v>
      </c>
      <c r="X120" t="s">
        <v>6408</v>
      </c>
      <c r="AA120" t="s">
        <v>12405</v>
      </c>
      <c r="AB120" t="s">
        <v>12411</v>
      </c>
      <c r="AF120" t="s">
        <v>17224</v>
      </c>
      <c r="AG120">
        <v>2977</v>
      </c>
      <c r="AH120" t="s">
        <v>6797</v>
      </c>
      <c r="AI120" t="s">
        <v>14361</v>
      </c>
      <c r="AJ120" t="s">
        <v>12491</v>
      </c>
      <c r="AL120" s="8" t="str">
        <f>_xlfn.XLOOKUP(A120,Aprovadas!$A:$A,Aprovadas!$F:$F,"")</f>
        <v>03/04/2008 00:00</v>
      </c>
      <c r="AM120" s="8">
        <f>_xlfn.XLOOKUP($F120,CD_IBGE!$A:$A,CD_IBGE!$B:$B,"")</f>
        <v>33</v>
      </c>
      <c r="AN120" s="10" cm="1">
        <f t="array" ref="AN120">IFERROR(SUM(_xlfn._xlws.FILTER(Contratos!$C:$C,(Contratos!$A:$A=Base!$A120)*(Contratos!$B:$B=Base!$D120),"")),"")</f>
        <v>60000000</v>
      </c>
      <c r="AO120" s="10" cm="1">
        <f t="array" ref="AO120">IFERROR(SUM(_xlfn._xlws.FILTER(Contratos!$D:$D,(Contratos!$A:$A=Base!$A120)*(Contratos!$B:$B=Base!$D120),"")),"")</f>
        <v>0</v>
      </c>
    </row>
    <row r="121" spans="1:41" x14ac:dyDescent="0.2">
      <c r="A121">
        <v>59542</v>
      </c>
      <c r="B121" t="s">
        <v>132</v>
      </c>
      <c r="C121" t="s">
        <v>2862</v>
      </c>
      <c r="D121" t="s">
        <v>5456</v>
      </c>
      <c r="E121" s="12">
        <v>329164000</v>
      </c>
      <c r="F121" t="s">
        <v>5550</v>
      </c>
      <c r="G121">
        <v>205</v>
      </c>
      <c r="H121" t="s">
        <v>5590</v>
      </c>
      <c r="I121" t="s">
        <v>5633</v>
      </c>
      <c r="J121" t="s">
        <v>5665</v>
      </c>
      <c r="K121" t="s">
        <v>5688</v>
      </c>
      <c r="L121" t="s">
        <v>5740</v>
      </c>
      <c r="M121" t="s">
        <v>6082</v>
      </c>
      <c r="N121" t="s">
        <v>7513</v>
      </c>
      <c r="O121">
        <v>2977</v>
      </c>
      <c r="P121" t="s">
        <v>7533</v>
      </c>
      <c r="Q121" t="s">
        <v>7896</v>
      </c>
      <c r="R121" t="s">
        <v>5688</v>
      </c>
      <c r="S121" s="12">
        <v>329164000</v>
      </c>
      <c r="T121" t="s">
        <v>5740</v>
      </c>
      <c r="U121" t="s">
        <v>8623</v>
      </c>
      <c r="V121" t="s">
        <v>8686</v>
      </c>
      <c r="W121" t="s">
        <v>9921</v>
      </c>
      <c r="AA121" t="s">
        <v>12407</v>
      </c>
      <c r="AB121" t="s">
        <v>12411</v>
      </c>
      <c r="AF121" t="s">
        <v>17224</v>
      </c>
      <c r="AG121">
        <v>2977</v>
      </c>
      <c r="AH121" t="s">
        <v>6082</v>
      </c>
      <c r="AI121" t="s">
        <v>14362</v>
      </c>
      <c r="AJ121" t="s">
        <v>7488</v>
      </c>
      <c r="AL121" s="8" t="str">
        <f>_xlfn.XLOOKUP(A121,Aprovadas!$A:$A,Aprovadas!$F:$F,"")</f>
        <v>10/12/2010 00:00</v>
      </c>
      <c r="AM121" s="8">
        <f>_xlfn.XLOOKUP($F121,CD_IBGE!$A:$A,CD_IBGE!$B:$B,"")</f>
        <v>33</v>
      </c>
      <c r="AN121" s="10" cm="1">
        <f t="array" ref="AN121">IFERROR(SUM(_xlfn._xlws.FILTER(Contratos!$C:$C,(Contratos!$A:$A=Base!$A121)*(Contratos!$B:$B=Base!$D121),"")),"")</f>
        <v>329164000</v>
      </c>
      <c r="AO121" s="10" cm="1">
        <f t="array" ref="AO121">IFERROR(SUM(_xlfn._xlws.FILTER(Contratos!$D:$D,(Contratos!$A:$A=Base!$A121)*(Contratos!$B:$B=Base!$D121),"")),"")</f>
        <v>0</v>
      </c>
    </row>
    <row r="122" spans="1:41" x14ac:dyDescent="0.2">
      <c r="A122">
        <v>59543</v>
      </c>
      <c r="B122" t="s">
        <v>133</v>
      </c>
      <c r="C122" t="s">
        <v>2863</v>
      </c>
      <c r="D122" t="s">
        <v>5452</v>
      </c>
      <c r="E122" s="12">
        <v>250000000</v>
      </c>
      <c r="F122" t="s">
        <v>5550</v>
      </c>
      <c r="G122">
        <v>205</v>
      </c>
      <c r="H122" t="s">
        <v>5586</v>
      </c>
      <c r="I122" t="s">
        <v>5634</v>
      </c>
      <c r="J122" t="s">
        <v>5662</v>
      </c>
      <c r="K122" t="s">
        <v>5688</v>
      </c>
      <c r="L122" t="s">
        <v>5741</v>
      </c>
      <c r="M122" t="s">
        <v>5812</v>
      </c>
      <c r="N122" t="s">
        <v>7513</v>
      </c>
      <c r="O122">
        <v>2977</v>
      </c>
      <c r="P122" t="s">
        <v>7533</v>
      </c>
      <c r="Q122" t="s">
        <v>7896</v>
      </c>
      <c r="R122" t="s">
        <v>5688</v>
      </c>
      <c r="S122" s="12">
        <v>0</v>
      </c>
      <c r="T122" t="s">
        <v>5741</v>
      </c>
      <c r="U122" t="s">
        <v>8623</v>
      </c>
      <c r="V122" t="s">
        <v>8686</v>
      </c>
      <c r="W122" t="s">
        <v>9884</v>
      </c>
      <c r="AA122" t="s">
        <v>12405</v>
      </c>
      <c r="AB122" t="s">
        <v>12411</v>
      </c>
      <c r="AF122" t="s">
        <v>17224</v>
      </c>
      <c r="AG122">
        <v>2977</v>
      </c>
      <c r="AH122" t="s">
        <v>5812</v>
      </c>
      <c r="AJ122" t="s">
        <v>12491</v>
      </c>
      <c r="AL122" s="8" t="str">
        <f>_xlfn.XLOOKUP(A122,Aprovadas!$A:$A,Aprovadas!$F:$F,"")</f>
        <v>26/09/2008 00:00</v>
      </c>
      <c r="AM122" s="8">
        <f>_xlfn.XLOOKUP($F122,CD_IBGE!$A:$A,CD_IBGE!$B:$B,"")</f>
        <v>33</v>
      </c>
      <c r="AN122" s="10" t="str" cm="1">
        <f t="array" ref="AN122">IFERROR(SUM(_xlfn._xlws.FILTER(Contratos!$C:$C,(Contratos!$A:$A=Base!$A122)*(Contratos!$B:$B=Base!$D122),"")),"")</f>
        <v/>
      </c>
      <c r="AO122" s="10" t="str" cm="1">
        <f t="array" ref="AO122">IFERROR(SUM(_xlfn._xlws.FILTER(Contratos!$D:$D,(Contratos!$A:$A=Base!$A122)*(Contratos!$B:$B=Base!$D122),"")),"")</f>
        <v/>
      </c>
    </row>
    <row r="123" spans="1:41" x14ac:dyDescent="0.2">
      <c r="A123">
        <v>59566</v>
      </c>
      <c r="B123" t="s">
        <v>134</v>
      </c>
      <c r="C123" t="s">
        <v>2864</v>
      </c>
      <c r="D123" t="s">
        <v>5460</v>
      </c>
      <c r="E123" s="12">
        <v>135580000</v>
      </c>
      <c r="F123" t="s">
        <v>5550</v>
      </c>
      <c r="G123">
        <v>205</v>
      </c>
      <c r="H123" t="s">
        <v>5584</v>
      </c>
      <c r="I123" t="s">
        <v>5634</v>
      </c>
      <c r="J123" t="s">
        <v>5660</v>
      </c>
      <c r="K123" t="s">
        <v>5688</v>
      </c>
      <c r="L123" t="s">
        <v>5742</v>
      </c>
      <c r="M123" t="s">
        <v>6798</v>
      </c>
      <c r="N123" t="s">
        <v>7513</v>
      </c>
      <c r="O123">
        <v>2977</v>
      </c>
      <c r="P123" t="s">
        <v>7533</v>
      </c>
      <c r="Q123" t="s">
        <v>7896</v>
      </c>
      <c r="R123" t="s">
        <v>5688</v>
      </c>
      <c r="S123" s="12">
        <v>67790000</v>
      </c>
      <c r="U123" t="s">
        <v>8623</v>
      </c>
      <c r="V123" t="s">
        <v>8687</v>
      </c>
      <c r="W123" t="s">
        <v>9922</v>
      </c>
      <c r="AA123" t="s">
        <v>12405</v>
      </c>
      <c r="AB123" t="s">
        <v>12411</v>
      </c>
      <c r="AF123" t="s">
        <v>17224</v>
      </c>
      <c r="AG123">
        <v>2977</v>
      </c>
      <c r="AH123" t="s">
        <v>6798</v>
      </c>
      <c r="AJ123" t="s">
        <v>12491</v>
      </c>
      <c r="AL123" s="8" t="str">
        <f>_xlfn.XLOOKUP(A123,Aprovadas!$A:$A,Aprovadas!$F:$F,"")</f>
        <v>14/07/2008 00:00</v>
      </c>
      <c r="AM123" s="8">
        <f>_xlfn.XLOOKUP($F123,CD_IBGE!$A:$A,CD_IBGE!$B:$B,"")</f>
        <v>33</v>
      </c>
      <c r="AN123" s="10" t="str" cm="1">
        <f t="array" ref="AN123">IFERROR(SUM(_xlfn._xlws.FILTER(Contratos!$C:$C,(Contratos!$A:$A=Base!$A123)*(Contratos!$B:$B=Base!$D123),"")),"")</f>
        <v/>
      </c>
      <c r="AO123" s="10" t="str" cm="1">
        <f t="array" ref="AO123">IFERROR(SUM(_xlfn._xlws.FILTER(Contratos!$D:$D,(Contratos!$A:$A=Base!$A123)*(Contratos!$B:$B=Base!$D123),"")),"")</f>
        <v/>
      </c>
    </row>
    <row r="124" spans="1:41" x14ac:dyDescent="0.2">
      <c r="A124">
        <v>59611</v>
      </c>
      <c r="B124" t="s">
        <v>135</v>
      </c>
      <c r="C124" t="s">
        <v>2865</v>
      </c>
      <c r="D124" t="s">
        <v>5441</v>
      </c>
      <c r="E124" s="12">
        <v>1000000000</v>
      </c>
      <c r="F124" t="s">
        <v>5550</v>
      </c>
      <c r="G124">
        <v>205</v>
      </c>
      <c r="H124" t="s">
        <v>5586</v>
      </c>
      <c r="I124" t="s">
        <v>5634</v>
      </c>
      <c r="J124" t="s">
        <v>5662</v>
      </c>
      <c r="K124" t="s">
        <v>5688</v>
      </c>
      <c r="L124" t="s">
        <v>5743</v>
      </c>
      <c r="M124" t="s">
        <v>6799</v>
      </c>
      <c r="N124" t="s">
        <v>7513</v>
      </c>
      <c r="O124">
        <v>2977</v>
      </c>
      <c r="P124" t="s">
        <v>7533</v>
      </c>
      <c r="Q124" t="s">
        <v>7896</v>
      </c>
      <c r="R124" t="s">
        <v>5688</v>
      </c>
      <c r="S124" s="12">
        <v>0</v>
      </c>
      <c r="T124" t="s">
        <v>7935</v>
      </c>
      <c r="U124" t="s">
        <v>8623</v>
      </c>
      <c r="V124" t="s">
        <v>7020</v>
      </c>
      <c r="W124" t="s">
        <v>9923</v>
      </c>
      <c r="X124" t="s">
        <v>6256</v>
      </c>
      <c r="AA124" t="s">
        <v>12405</v>
      </c>
      <c r="AB124" t="s">
        <v>5441</v>
      </c>
      <c r="AC124" t="s">
        <v>6116</v>
      </c>
      <c r="AD124" t="s">
        <v>12651</v>
      </c>
      <c r="AF124" t="s">
        <v>17224</v>
      </c>
      <c r="AG124">
        <v>2977</v>
      </c>
      <c r="AH124" t="s">
        <v>6799</v>
      </c>
      <c r="AJ124" t="s">
        <v>12491</v>
      </c>
      <c r="AL124" s="8" t="str">
        <f>_xlfn.XLOOKUP(A124,Aprovadas!$A:$A,Aprovadas!$F:$F,"")</f>
        <v/>
      </c>
      <c r="AM124" s="8">
        <f>_xlfn.XLOOKUP($F124,CD_IBGE!$A:$A,CD_IBGE!$B:$B,"")</f>
        <v>33</v>
      </c>
      <c r="AN124" s="10" t="str" cm="1">
        <f t="array" ref="AN124">IFERROR(SUM(_xlfn._xlws.FILTER(Contratos!$C:$C,(Contratos!$A:$A=Base!$A124)*(Contratos!$B:$B=Base!$D124),"")),"")</f>
        <v/>
      </c>
      <c r="AO124" s="10" t="str" cm="1">
        <f t="array" ref="AO124">IFERROR(SUM(_xlfn._xlws.FILTER(Contratos!$D:$D,(Contratos!$A:$A=Base!$A124)*(Contratos!$B:$B=Base!$D124),"")),"")</f>
        <v/>
      </c>
    </row>
    <row r="125" spans="1:41" x14ac:dyDescent="0.2">
      <c r="A125">
        <v>59645</v>
      </c>
      <c r="B125" t="s">
        <v>136</v>
      </c>
      <c r="C125" t="s">
        <v>2866</v>
      </c>
      <c r="D125" t="s">
        <v>5441</v>
      </c>
      <c r="E125" s="12">
        <v>1000000000</v>
      </c>
      <c r="F125" t="s">
        <v>5550</v>
      </c>
      <c r="G125">
        <v>205</v>
      </c>
      <c r="H125" t="s">
        <v>5584</v>
      </c>
      <c r="I125" t="s">
        <v>5630</v>
      </c>
      <c r="J125" t="s">
        <v>5660</v>
      </c>
      <c r="K125" t="s">
        <v>5688</v>
      </c>
      <c r="L125" t="s">
        <v>5744</v>
      </c>
      <c r="M125" t="s">
        <v>6800</v>
      </c>
      <c r="N125" t="s">
        <v>7513</v>
      </c>
      <c r="O125">
        <v>2977</v>
      </c>
      <c r="P125" t="s">
        <v>7533</v>
      </c>
      <c r="Q125" t="s">
        <v>7896</v>
      </c>
      <c r="R125" t="s">
        <v>5688</v>
      </c>
      <c r="S125" s="12">
        <v>1000000000</v>
      </c>
      <c r="T125" t="s">
        <v>7936</v>
      </c>
      <c r="U125" t="s">
        <v>8623</v>
      </c>
      <c r="V125" t="s">
        <v>8688</v>
      </c>
      <c r="W125" t="s">
        <v>9924</v>
      </c>
      <c r="X125" t="s">
        <v>6722</v>
      </c>
      <c r="Y125" t="s">
        <v>11626</v>
      </c>
      <c r="Z125" t="s">
        <v>12060</v>
      </c>
      <c r="AA125" t="s">
        <v>12405</v>
      </c>
      <c r="AB125" t="s">
        <v>5441</v>
      </c>
      <c r="AF125" t="s">
        <v>17224</v>
      </c>
      <c r="AG125">
        <v>2977</v>
      </c>
      <c r="AH125" t="s">
        <v>6800</v>
      </c>
      <c r="AI125" t="s">
        <v>14362</v>
      </c>
      <c r="AJ125" t="s">
        <v>14375</v>
      </c>
      <c r="AL125" s="8" t="str">
        <f>_xlfn.XLOOKUP(A125,Aprovadas!$A:$A,Aprovadas!$F:$F,"")</f>
        <v>03/03/2009 00:00</v>
      </c>
      <c r="AM125" s="8">
        <f>_xlfn.XLOOKUP($F125,CD_IBGE!$A:$A,CD_IBGE!$B:$B,"")</f>
        <v>33</v>
      </c>
      <c r="AN125" s="10" cm="1">
        <f t="array" ref="AN125">IFERROR(SUM(_xlfn._xlws.FILTER(Contratos!$C:$C,(Contratos!$A:$A=Base!$A125)*(Contratos!$B:$B=Base!$D125),"")),"")</f>
        <v>1000000000</v>
      </c>
      <c r="AO125" s="10" cm="1">
        <f t="array" ref="AO125">IFERROR(SUM(_xlfn._xlws.FILTER(Contratos!$D:$D,(Contratos!$A:$A=Base!$A125)*(Contratos!$B:$B=Base!$D125),"")),"")</f>
        <v>1000000000</v>
      </c>
    </row>
    <row r="126" spans="1:41" x14ac:dyDescent="0.2">
      <c r="A126">
        <v>59695</v>
      </c>
      <c r="B126" t="s">
        <v>137</v>
      </c>
      <c r="C126" t="s">
        <v>2867</v>
      </c>
      <c r="D126" t="s">
        <v>5455</v>
      </c>
      <c r="E126" s="12">
        <v>150000005.821558</v>
      </c>
      <c r="F126" t="s">
        <v>5550</v>
      </c>
      <c r="G126">
        <v>205</v>
      </c>
      <c r="H126" t="s">
        <v>5584</v>
      </c>
      <c r="I126" t="s">
        <v>5634</v>
      </c>
      <c r="J126" t="s">
        <v>5660</v>
      </c>
      <c r="K126" t="s">
        <v>5682</v>
      </c>
      <c r="N126" t="s">
        <v>7513</v>
      </c>
      <c r="O126">
        <v>2977</v>
      </c>
      <c r="P126" t="s">
        <v>7533</v>
      </c>
      <c r="Q126" t="s">
        <v>7896</v>
      </c>
      <c r="R126" t="s">
        <v>5682</v>
      </c>
      <c r="S126" s="12">
        <v>45832960</v>
      </c>
      <c r="U126" t="s">
        <v>8623</v>
      </c>
      <c r="V126" t="s">
        <v>5893</v>
      </c>
      <c r="AA126" t="s">
        <v>12407</v>
      </c>
      <c r="AB126" t="s">
        <v>12411</v>
      </c>
      <c r="AF126" t="s">
        <v>17224</v>
      </c>
      <c r="AG126">
        <v>2977</v>
      </c>
      <c r="AJ126" t="s">
        <v>12491</v>
      </c>
      <c r="AL126" s="8" t="str">
        <f>_xlfn.XLOOKUP(A126,Aprovadas!$A:$A,Aprovadas!$F:$F,"")</f>
        <v>02/10/2009 00:00</v>
      </c>
      <c r="AM126" s="8">
        <f>_xlfn.XLOOKUP($F126,CD_IBGE!$A:$A,CD_IBGE!$B:$B,"")</f>
        <v>33</v>
      </c>
      <c r="AN126" s="10" t="str" cm="1">
        <f t="array" ref="AN126">IFERROR(SUM(_xlfn._xlws.FILTER(Contratos!$C:$C,(Contratos!$A:$A=Base!$A126)*(Contratos!$B:$B=Base!$D126),"")),"")</f>
        <v/>
      </c>
      <c r="AO126" s="10" t="str" cm="1">
        <f t="array" ref="AO126">IFERROR(SUM(_xlfn._xlws.FILTER(Contratos!$D:$D,(Contratos!$A:$A=Base!$A126)*(Contratos!$B:$B=Base!$D126),"")),"")</f>
        <v/>
      </c>
    </row>
    <row r="127" spans="1:41" x14ac:dyDescent="0.2">
      <c r="A127">
        <v>59794</v>
      </c>
      <c r="B127" t="s">
        <v>138</v>
      </c>
      <c r="C127" t="s">
        <v>2868</v>
      </c>
      <c r="D127" t="s">
        <v>5452</v>
      </c>
      <c r="E127" s="12">
        <v>300000000</v>
      </c>
      <c r="F127" t="s">
        <v>5550</v>
      </c>
      <c r="G127">
        <v>205</v>
      </c>
      <c r="H127" t="s">
        <v>5584</v>
      </c>
      <c r="I127" t="s">
        <v>5634</v>
      </c>
      <c r="J127" t="s">
        <v>5660</v>
      </c>
      <c r="K127" t="s">
        <v>5688</v>
      </c>
      <c r="L127" t="s">
        <v>5745</v>
      </c>
      <c r="M127" t="s">
        <v>6801</v>
      </c>
      <c r="N127" t="s">
        <v>7513</v>
      </c>
      <c r="O127">
        <v>2977</v>
      </c>
      <c r="P127" t="s">
        <v>7533</v>
      </c>
      <c r="Q127" t="s">
        <v>7896</v>
      </c>
      <c r="R127" t="s">
        <v>5688</v>
      </c>
      <c r="S127" s="12">
        <v>0</v>
      </c>
      <c r="T127" t="s">
        <v>7937</v>
      </c>
      <c r="U127" t="s">
        <v>8623</v>
      </c>
      <c r="V127" t="s">
        <v>8689</v>
      </c>
      <c r="W127" t="s">
        <v>9925</v>
      </c>
      <c r="AA127" t="s">
        <v>12405</v>
      </c>
      <c r="AB127" t="s">
        <v>12411</v>
      </c>
      <c r="AF127" t="s">
        <v>17224</v>
      </c>
      <c r="AG127">
        <v>2977</v>
      </c>
      <c r="AH127" t="s">
        <v>6801</v>
      </c>
      <c r="AI127" t="s">
        <v>14362</v>
      </c>
      <c r="AJ127" t="s">
        <v>12491</v>
      </c>
      <c r="AL127" s="8" t="str">
        <f>_xlfn.XLOOKUP(A127,Aprovadas!$A:$A,Aprovadas!$F:$F,"")</f>
        <v>24/03/2011 00:00</v>
      </c>
      <c r="AM127" s="8">
        <f>_xlfn.XLOOKUP($F127,CD_IBGE!$A:$A,CD_IBGE!$B:$B,"")</f>
        <v>33</v>
      </c>
      <c r="AN127" s="10" cm="1">
        <f t="array" ref="AN127">IFERROR(SUM(_xlfn._xlws.FILTER(Contratos!$C:$C,(Contratos!$A:$A=Base!$A127)*(Contratos!$B:$B=Base!$D127),"")),"")</f>
        <v>300000000</v>
      </c>
      <c r="AO127" s="10" cm="1">
        <f t="array" ref="AO127">IFERROR(SUM(_xlfn._xlws.FILTER(Contratos!$D:$D,(Contratos!$A:$A=Base!$A127)*(Contratos!$B:$B=Base!$D127),"")),"")</f>
        <v>300000000</v>
      </c>
    </row>
    <row r="128" spans="1:41" x14ac:dyDescent="0.2">
      <c r="A128">
        <v>59795</v>
      </c>
      <c r="B128" t="s">
        <v>139</v>
      </c>
      <c r="C128" t="s">
        <v>2869</v>
      </c>
      <c r="D128" t="s">
        <v>5460</v>
      </c>
      <c r="E128" s="12">
        <v>119079090</v>
      </c>
      <c r="F128" t="s">
        <v>5550</v>
      </c>
      <c r="G128">
        <v>205</v>
      </c>
      <c r="H128" t="s">
        <v>5584</v>
      </c>
      <c r="I128" t="s">
        <v>5636</v>
      </c>
      <c r="J128" t="s">
        <v>5660</v>
      </c>
      <c r="K128" t="s">
        <v>5682</v>
      </c>
      <c r="N128" t="s">
        <v>7513</v>
      </c>
      <c r="O128">
        <v>2977</v>
      </c>
      <c r="P128" t="s">
        <v>7533</v>
      </c>
      <c r="Q128" t="s">
        <v>7896</v>
      </c>
      <c r="R128" t="s">
        <v>5682</v>
      </c>
      <c r="S128" s="12">
        <v>29769772.5</v>
      </c>
      <c r="U128" t="s">
        <v>8623</v>
      </c>
      <c r="V128" t="s">
        <v>8689</v>
      </c>
      <c r="AA128" t="s">
        <v>12407</v>
      </c>
      <c r="AB128" t="s">
        <v>12411</v>
      </c>
      <c r="AF128" t="s">
        <v>17224</v>
      </c>
      <c r="AG128">
        <v>2977</v>
      </c>
      <c r="AI128" t="s">
        <v>14362</v>
      </c>
      <c r="AJ128" t="s">
        <v>14376</v>
      </c>
      <c r="AL128" s="8" t="str">
        <f>_xlfn.XLOOKUP(A128,Aprovadas!$A:$A,Aprovadas!$F:$F,"")</f>
        <v>17/06/2011 00:00</v>
      </c>
      <c r="AM128" s="8">
        <f>_xlfn.XLOOKUP($F128,CD_IBGE!$A:$A,CD_IBGE!$B:$B,"")</f>
        <v>33</v>
      </c>
      <c r="AN128" s="10" t="str" cm="1">
        <f t="array" ref="AN128">IFERROR(SUM(_xlfn._xlws.FILTER(Contratos!$C:$C,(Contratos!$A:$A=Base!$A128)*(Contratos!$B:$B=Base!$D128),"")),"")</f>
        <v/>
      </c>
      <c r="AO128" s="10" t="str" cm="1">
        <f t="array" ref="AO128">IFERROR(SUM(_xlfn._xlws.FILTER(Contratos!$D:$D,(Contratos!$A:$A=Base!$A128)*(Contratos!$B:$B=Base!$D128),"")),"")</f>
        <v/>
      </c>
    </row>
    <row r="129" spans="1:41" x14ac:dyDescent="0.2">
      <c r="A129">
        <v>60290</v>
      </c>
      <c r="B129" t="s">
        <v>140</v>
      </c>
      <c r="C129" t="s">
        <v>2870</v>
      </c>
      <c r="D129" t="s">
        <v>5441</v>
      </c>
      <c r="E129" s="12">
        <v>750000000</v>
      </c>
      <c r="F129" t="s">
        <v>5550</v>
      </c>
      <c r="G129">
        <v>205</v>
      </c>
      <c r="H129" t="s">
        <v>5590</v>
      </c>
      <c r="I129" t="s">
        <v>5632</v>
      </c>
      <c r="J129" t="s">
        <v>5665</v>
      </c>
      <c r="K129" t="s">
        <v>5688</v>
      </c>
      <c r="L129" t="s">
        <v>5746</v>
      </c>
      <c r="M129" t="s">
        <v>6802</v>
      </c>
      <c r="N129" t="s">
        <v>7513</v>
      </c>
      <c r="O129">
        <v>2977</v>
      </c>
      <c r="P129" t="s">
        <v>7533</v>
      </c>
      <c r="Q129" t="s">
        <v>7896</v>
      </c>
      <c r="R129" t="s">
        <v>5688</v>
      </c>
      <c r="S129" s="12">
        <v>150000000</v>
      </c>
      <c r="T129" t="s">
        <v>7938</v>
      </c>
      <c r="U129" t="s">
        <v>8623</v>
      </c>
      <c r="V129" t="s">
        <v>8690</v>
      </c>
      <c r="W129" t="s">
        <v>9926</v>
      </c>
      <c r="X129" t="s">
        <v>11176</v>
      </c>
      <c r="Y129" t="s">
        <v>7329</v>
      </c>
      <c r="Z129" t="s">
        <v>12061</v>
      </c>
      <c r="AA129" t="s">
        <v>12405</v>
      </c>
      <c r="AB129" t="s">
        <v>5441</v>
      </c>
      <c r="AC129" t="s">
        <v>6400</v>
      </c>
      <c r="AD129" t="s">
        <v>12652</v>
      </c>
      <c r="AE129" t="s">
        <v>13277</v>
      </c>
      <c r="AF129" t="s">
        <v>17224</v>
      </c>
      <c r="AG129">
        <v>2977</v>
      </c>
      <c r="AH129" t="s">
        <v>6802</v>
      </c>
      <c r="AI129" t="s">
        <v>14361</v>
      </c>
      <c r="AJ129" t="s">
        <v>14377</v>
      </c>
      <c r="AK129" t="s">
        <v>14551</v>
      </c>
      <c r="AL129" s="8" t="str">
        <f>_xlfn.XLOOKUP(A129,Aprovadas!$A:$A,Aprovadas!$F:$F,"")</f>
        <v>13/09/2016 00:00</v>
      </c>
      <c r="AM129" s="8">
        <f>_xlfn.XLOOKUP($F129,CD_IBGE!$A:$A,CD_IBGE!$B:$B,"")</f>
        <v>33</v>
      </c>
      <c r="AN129" s="10" cm="1">
        <f t="array" ref="AN129">IFERROR(SUM(_xlfn._xlws.FILTER(Contratos!$C:$C,(Contratos!$A:$A=Base!$A129)*(Contratos!$B:$B=Base!$D129),"")),"")</f>
        <v>750000000</v>
      </c>
      <c r="AO129" s="10" cm="1">
        <f t="array" ref="AO129">IFERROR(SUM(_xlfn._xlws.FILTER(Contratos!$D:$D,(Contratos!$A:$A=Base!$A129)*(Contratos!$B:$B=Base!$D129),"")),"")</f>
        <v>750000000</v>
      </c>
    </row>
    <row r="130" spans="1:41" x14ac:dyDescent="0.2">
      <c r="A130">
        <v>60547</v>
      </c>
      <c r="B130" t="s">
        <v>141</v>
      </c>
      <c r="C130" t="s">
        <v>2871</v>
      </c>
      <c r="D130" t="s">
        <v>5441</v>
      </c>
      <c r="E130" s="12">
        <v>750000000</v>
      </c>
      <c r="F130" t="s">
        <v>5550</v>
      </c>
      <c r="G130">
        <v>205</v>
      </c>
      <c r="H130" t="s">
        <v>5582</v>
      </c>
      <c r="I130" t="s">
        <v>5632</v>
      </c>
      <c r="K130" t="s">
        <v>5688</v>
      </c>
      <c r="L130" t="s">
        <v>5747</v>
      </c>
      <c r="M130" t="s">
        <v>6803</v>
      </c>
      <c r="N130" t="s">
        <v>7513</v>
      </c>
      <c r="O130">
        <v>2977</v>
      </c>
      <c r="P130" t="s">
        <v>7533</v>
      </c>
      <c r="Q130" t="s">
        <v>7896</v>
      </c>
      <c r="R130" t="s">
        <v>5688</v>
      </c>
      <c r="S130" s="12">
        <v>150000000</v>
      </c>
      <c r="T130" t="s">
        <v>7939</v>
      </c>
      <c r="U130" t="s">
        <v>8623</v>
      </c>
      <c r="V130" t="s">
        <v>8691</v>
      </c>
      <c r="W130" t="s">
        <v>9927</v>
      </c>
      <c r="X130" t="s">
        <v>11177</v>
      </c>
      <c r="Y130" t="s">
        <v>11627</v>
      </c>
      <c r="Z130" t="s">
        <v>12258</v>
      </c>
      <c r="AA130" t="s">
        <v>12405</v>
      </c>
      <c r="AB130" t="s">
        <v>5441</v>
      </c>
      <c r="AC130" t="s">
        <v>11187</v>
      </c>
      <c r="AD130" t="s">
        <v>12653</v>
      </c>
      <c r="AE130" t="s">
        <v>13278</v>
      </c>
      <c r="AF130" t="s">
        <v>17224</v>
      </c>
      <c r="AG130">
        <v>2977</v>
      </c>
      <c r="AH130" t="s">
        <v>6803</v>
      </c>
      <c r="AI130" t="s">
        <v>14362</v>
      </c>
      <c r="AJ130" t="s">
        <v>14378</v>
      </c>
      <c r="AK130" t="s">
        <v>14552</v>
      </c>
      <c r="AL130" s="8" t="str">
        <f>_xlfn.XLOOKUP(A130,Aprovadas!$A:$A,Aprovadas!$F:$F,"")</f>
        <v>03/08/2018 00:00</v>
      </c>
      <c r="AM130" s="8">
        <f>_xlfn.XLOOKUP($F130,CD_IBGE!$A:$A,CD_IBGE!$B:$B,"")</f>
        <v>33</v>
      </c>
      <c r="AN130" s="10" cm="1">
        <f t="array" ref="AN130">IFERROR(SUM(_xlfn._xlws.FILTER(Contratos!$C:$C,(Contratos!$A:$A=Base!$A130)*(Contratos!$B:$B=Base!$D130),"")),"")</f>
        <v>750000000</v>
      </c>
      <c r="AO130" s="10" cm="1">
        <f t="array" ref="AO130">IFERROR(SUM(_xlfn._xlws.FILTER(Contratos!$D:$D,(Contratos!$A:$A=Base!$A130)*(Contratos!$B:$B=Base!$D130),"")),"")</f>
        <v>750000000</v>
      </c>
    </row>
    <row r="131" spans="1:41" x14ac:dyDescent="0.2">
      <c r="A131">
        <v>60577</v>
      </c>
      <c r="B131" t="s">
        <v>142</v>
      </c>
      <c r="C131" t="s">
        <v>2872</v>
      </c>
      <c r="D131" t="s">
        <v>5454</v>
      </c>
      <c r="E131" s="12">
        <v>100000000</v>
      </c>
      <c r="F131" t="s">
        <v>5550</v>
      </c>
      <c r="G131">
        <v>205</v>
      </c>
      <c r="H131" t="s">
        <v>5590</v>
      </c>
      <c r="I131" t="s">
        <v>5632</v>
      </c>
      <c r="J131" t="s">
        <v>5665</v>
      </c>
      <c r="K131" t="s">
        <v>5682</v>
      </c>
      <c r="N131" t="s">
        <v>7513</v>
      </c>
      <c r="O131">
        <v>2977</v>
      </c>
      <c r="P131" t="s">
        <v>7533</v>
      </c>
      <c r="Q131" t="s">
        <v>7896</v>
      </c>
      <c r="R131" t="s">
        <v>5682</v>
      </c>
      <c r="S131" s="12">
        <v>0</v>
      </c>
      <c r="U131" t="s">
        <v>8623</v>
      </c>
      <c r="V131" t="s">
        <v>6387</v>
      </c>
      <c r="AA131" t="s">
        <v>12405</v>
      </c>
      <c r="AB131" t="s">
        <v>5454</v>
      </c>
      <c r="AE131" t="s">
        <v>13279</v>
      </c>
      <c r="AF131" t="s">
        <v>17224</v>
      </c>
      <c r="AG131">
        <v>2977</v>
      </c>
      <c r="AI131" t="s">
        <v>14361</v>
      </c>
      <c r="AJ131" t="s">
        <v>14379</v>
      </c>
      <c r="AK131" t="s">
        <v>14553</v>
      </c>
      <c r="AL131" s="8" t="str">
        <f>_xlfn.XLOOKUP(A131,Aprovadas!$A:$A,Aprovadas!$F:$F,"")</f>
        <v>07/12/2018 00:00</v>
      </c>
      <c r="AM131" s="8">
        <f>_xlfn.XLOOKUP($F131,CD_IBGE!$A:$A,CD_IBGE!$B:$B,"")</f>
        <v>33</v>
      </c>
      <c r="AN131" s="10" t="str" cm="1">
        <f t="array" ref="AN131">IFERROR(SUM(_xlfn._xlws.FILTER(Contratos!$C:$C,(Contratos!$A:$A=Base!$A131)*(Contratos!$B:$B=Base!$D131),"")),"")</f>
        <v/>
      </c>
      <c r="AO131" s="10" t="str" cm="1">
        <f t="array" ref="AO131">IFERROR(SUM(_xlfn._xlws.FILTER(Contratos!$D:$D,(Contratos!$A:$A=Base!$A131)*(Contratos!$B:$B=Base!$D131),"")),"")</f>
        <v/>
      </c>
    </row>
    <row r="132" spans="1:41" x14ac:dyDescent="0.2">
      <c r="A132">
        <v>60587</v>
      </c>
      <c r="B132" t="s">
        <v>143</v>
      </c>
      <c r="C132" t="s">
        <v>2873</v>
      </c>
      <c r="D132" t="s">
        <v>5444</v>
      </c>
      <c r="E132" s="12">
        <v>500000000</v>
      </c>
      <c r="F132" t="s">
        <v>5550</v>
      </c>
      <c r="G132">
        <v>205</v>
      </c>
      <c r="H132" t="s">
        <v>16828</v>
      </c>
      <c r="I132" t="s">
        <v>5632</v>
      </c>
      <c r="K132" t="s">
        <v>5687</v>
      </c>
      <c r="L132" t="s">
        <v>5749</v>
      </c>
      <c r="M132" t="s">
        <v>12245</v>
      </c>
      <c r="N132" t="s">
        <v>7513</v>
      </c>
      <c r="O132">
        <v>2977</v>
      </c>
      <c r="P132" t="s">
        <v>7533</v>
      </c>
      <c r="Q132" t="s">
        <v>7896</v>
      </c>
      <c r="R132" t="s">
        <v>7903</v>
      </c>
      <c r="S132" s="12">
        <v>0</v>
      </c>
      <c r="T132" t="s">
        <v>8413</v>
      </c>
      <c r="U132" t="s">
        <v>8623</v>
      </c>
      <c r="V132" t="s">
        <v>8692</v>
      </c>
      <c r="W132" t="s">
        <v>16842</v>
      </c>
      <c r="X132" t="s">
        <v>11178</v>
      </c>
      <c r="Y132" t="s">
        <v>7052</v>
      </c>
      <c r="Z132" t="s">
        <v>12128</v>
      </c>
      <c r="AA132" t="s">
        <v>12405</v>
      </c>
      <c r="AB132" t="s">
        <v>5444</v>
      </c>
      <c r="AE132" t="s">
        <v>13280</v>
      </c>
      <c r="AF132" t="s">
        <v>17224</v>
      </c>
      <c r="AG132">
        <v>2977</v>
      </c>
      <c r="AH132" t="s">
        <v>12245</v>
      </c>
      <c r="AI132" t="s">
        <v>14362</v>
      </c>
      <c r="AJ132" t="s">
        <v>14380</v>
      </c>
      <c r="AK132" t="s">
        <v>14554</v>
      </c>
      <c r="AL132" s="8" t="str">
        <f>_xlfn.XLOOKUP(A132,Aprovadas!$A:$A,Aprovadas!$F:$F,"")</f>
        <v>29/05/2019 00:00</v>
      </c>
      <c r="AM132" s="8">
        <f>_xlfn.XLOOKUP($F132,CD_IBGE!$A:$A,CD_IBGE!$B:$B,"")</f>
        <v>33</v>
      </c>
      <c r="AN132" s="10" cm="1">
        <f t="array" ref="AN132">IFERROR(SUM(_xlfn._xlws.FILTER(Contratos!$C:$C,(Contratos!$A:$A=Base!$A132)*(Contratos!$B:$B=Base!$D132),"")),"")</f>
        <v>500000000</v>
      </c>
      <c r="AO132" s="10" cm="1">
        <f t="array" ref="AO132">IFERROR(SUM(_xlfn._xlws.FILTER(Contratos!$D:$D,(Contratos!$A:$A=Base!$A132)*(Contratos!$B:$B=Base!$D132),"")),"")</f>
        <v>0</v>
      </c>
    </row>
    <row r="133" spans="1:41" x14ac:dyDescent="0.2">
      <c r="A133">
        <v>60615</v>
      </c>
      <c r="B133" t="s">
        <v>144</v>
      </c>
      <c r="C133" t="s">
        <v>2874</v>
      </c>
      <c r="D133" t="s">
        <v>5461</v>
      </c>
      <c r="E133" s="12">
        <v>30000000</v>
      </c>
      <c r="F133" t="s">
        <v>5550</v>
      </c>
      <c r="G133">
        <v>205</v>
      </c>
      <c r="H133" t="s">
        <v>5599</v>
      </c>
      <c r="I133" t="s">
        <v>5637</v>
      </c>
      <c r="K133" t="s">
        <v>5683</v>
      </c>
      <c r="N133" t="s">
        <v>7513</v>
      </c>
      <c r="O133">
        <v>2977</v>
      </c>
      <c r="P133" t="s">
        <v>7533</v>
      </c>
      <c r="Q133" t="s">
        <v>7896</v>
      </c>
      <c r="R133" t="s">
        <v>5683</v>
      </c>
      <c r="S133" s="12">
        <v>73000000</v>
      </c>
      <c r="U133" t="s">
        <v>8623</v>
      </c>
      <c r="V133" t="s">
        <v>6992</v>
      </c>
      <c r="X133" t="s">
        <v>8413</v>
      </c>
      <c r="AA133" t="s">
        <v>12405</v>
      </c>
      <c r="AB133" t="s">
        <v>12411</v>
      </c>
      <c r="AE133" t="s">
        <v>13281</v>
      </c>
      <c r="AF133" t="s">
        <v>17224</v>
      </c>
      <c r="AG133">
        <v>2977</v>
      </c>
      <c r="AI133" t="s">
        <v>14361</v>
      </c>
      <c r="AJ133" t="s">
        <v>14381</v>
      </c>
      <c r="AK133" t="s">
        <v>14555</v>
      </c>
      <c r="AL133" s="8" t="str">
        <f>_xlfn.XLOOKUP(A133,Aprovadas!$A:$A,Aprovadas!$F:$F,"")</f>
        <v>17/09/2019 00:00</v>
      </c>
      <c r="AM133" s="8">
        <f>_xlfn.XLOOKUP($F133,CD_IBGE!$A:$A,CD_IBGE!$B:$B,"")</f>
        <v>33</v>
      </c>
      <c r="AN133" s="10" t="str" cm="1">
        <f t="array" ref="AN133">IFERROR(SUM(_xlfn._xlws.FILTER(Contratos!$C:$C,(Contratos!$A:$A=Base!$A133)*(Contratos!$B:$B=Base!$D133),"")),"")</f>
        <v/>
      </c>
      <c r="AO133" s="10" t="str" cm="1">
        <f t="array" ref="AO133">IFERROR(SUM(_xlfn._xlws.FILTER(Contratos!$D:$D,(Contratos!$A:$A=Base!$A133)*(Contratos!$B:$B=Base!$D133),"")),"")</f>
        <v/>
      </c>
    </row>
    <row r="134" spans="1:41" x14ac:dyDescent="0.2">
      <c r="A134">
        <v>60615</v>
      </c>
      <c r="B134" t="s">
        <v>144</v>
      </c>
      <c r="C134" t="s">
        <v>2874</v>
      </c>
      <c r="D134" t="s">
        <v>5466</v>
      </c>
      <c r="E134" s="12">
        <v>65000000</v>
      </c>
      <c r="F134" t="s">
        <v>5550</v>
      </c>
      <c r="G134">
        <v>205</v>
      </c>
      <c r="H134" t="s">
        <v>5599</v>
      </c>
      <c r="I134" t="s">
        <v>5637</v>
      </c>
      <c r="K134" t="s">
        <v>5683</v>
      </c>
      <c r="N134" t="s">
        <v>7513</v>
      </c>
      <c r="O134">
        <v>2977</v>
      </c>
      <c r="P134" t="s">
        <v>7533</v>
      </c>
      <c r="Q134" t="s">
        <v>7896</v>
      </c>
      <c r="R134" t="s">
        <v>5683</v>
      </c>
      <c r="S134" s="12">
        <v>73000000</v>
      </c>
      <c r="U134" t="s">
        <v>8623</v>
      </c>
      <c r="V134" t="s">
        <v>6992</v>
      </c>
      <c r="X134" t="s">
        <v>8413</v>
      </c>
      <c r="AA134" t="s">
        <v>12405</v>
      </c>
      <c r="AB134" t="s">
        <v>12411</v>
      </c>
      <c r="AE134" t="s">
        <v>13281</v>
      </c>
      <c r="AF134" t="s">
        <v>17224</v>
      </c>
      <c r="AG134">
        <v>2977</v>
      </c>
      <c r="AI134" t="s">
        <v>14361</v>
      </c>
      <c r="AJ134" t="s">
        <v>14381</v>
      </c>
      <c r="AK134" t="s">
        <v>14555</v>
      </c>
      <c r="AL134" s="8" t="str">
        <f>_xlfn.XLOOKUP(A134,Aprovadas!$A:$A,Aprovadas!$F:$F,"")</f>
        <v>17/09/2019 00:00</v>
      </c>
      <c r="AM134" s="8">
        <f>_xlfn.XLOOKUP($F134,CD_IBGE!$A:$A,CD_IBGE!$B:$B,"")</f>
        <v>33</v>
      </c>
      <c r="AN134" s="10" t="str" cm="1">
        <f t="array" ref="AN134">IFERROR(SUM(_xlfn._xlws.FILTER(Contratos!$C:$C,(Contratos!$A:$A=Base!$A134)*(Contratos!$B:$B=Base!$D134),"")),"")</f>
        <v/>
      </c>
      <c r="AO134" s="10" t="str" cm="1">
        <f t="array" ref="AO134">IFERROR(SUM(_xlfn._xlws.FILTER(Contratos!$D:$D,(Contratos!$A:$A=Base!$A134)*(Contratos!$B:$B=Base!$D134),"")),"")</f>
        <v/>
      </c>
    </row>
    <row r="135" spans="1:41" x14ac:dyDescent="0.2">
      <c r="A135">
        <v>60615</v>
      </c>
      <c r="B135" t="s">
        <v>144</v>
      </c>
      <c r="C135" t="s">
        <v>2874</v>
      </c>
      <c r="D135" t="s">
        <v>5467</v>
      </c>
      <c r="E135" s="12">
        <v>34500000</v>
      </c>
      <c r="F135" t="s">
        <v>5550</v>
      </c>
      <c r="G135">
        <v>205</v>
      </c>
      <c r="H135" t="s">
        <v>5599</v>
      </c>
      <c r="I135" t="s">
        <v>5637</v>
      </c>
      <c r="K135" t="s">
        <v>5683</v>
      </c>
      <c r="N135" t="s">
        <v>7513</v>
      </c>
      <c r="O135">
        <v>2977</v>
      </c>
      <c r="P135" t="s">
        <v>7533</v>
      </c>
      <c r="Q135" t="s">
        <v>7896</v>
      </c>
      <c r="R135" t="s">
        <v>5683</v>
      </c>
      <c r="S135" s="12">
        <v>73000000</v>
      </c>
      <c r="U135" t="s">
        <v>8623</v>
      </c>
      <c r="V135" t="s">
        <v>6992</v>
      </c>
      <c r="X135" t="s">
        <v>8413</v>
      </c>
      <c r="AA135" t="s">
        <v>12405</v>
      </c>
      <c r="AB135" t="s">
        <v>12411</v>
      </c>
      <c r="AE135" t="s">
        <v>13281</v>
      </c>
      <c r="AF135" t="s">
        <v>17224</v>
      </c>
      <c r="AG135">
        <v>2977</v>
      </c>
      <c r="AI135" t="s">
        <v>14361</v>
      </c>
      <c r="AJ135" t="s">
        <v>14381</v>
      </c>
      <c r="AK135" t="s">
        <v>14555</v>
      </c>
      <c r="AL135" s="8" t="str">
        <f>_xlfn.XLOOKUP(A135,Aprovadas!$A:$A,Aprovadas!$F:$F,"")</f>
        <v>17/09/2019 00:00</v>
      </c>
      <c r="AM135" s="8">
        <f>_xlfn.XLOOKUP($F135,CD_IBGE!$A:$A,CD_IBGE!$B:$B,"")</f>
        <v>33</v>
      </c>
      <c r="AN135" s="10" t="str" cm="1">
        <f t="array" ref="AN135">IFERROR(SUM(_xlfn._xlws.FILTER(Contratos!$C:$C,(Contratos!$A:$A=Base!$A135)*(Contratos!$B:$B=Base!$D135),"")),"")</f>
        <v/>
      </c>
      <c r="AO135" s="10" t="str" cm="1">
        <f t="array" ref="AO135">IFERROR(SUM(_xlfn._xlws.FILTER(Contratos!$D:$D,(Contratos!$A:$A=Base!$A135)*(Contratos!$B:$B=Base!$D135),"")),"")</f>
        <v/>
      </c>
    </row>
    <row r="136" spans="1:41" x14ac:dyDescent="0.2">
      <c r="A136">
        <v>60687</v>
      </c>
      <c r="B136" t="s">
        <v>145</v>
      </c>
      <c r="C136" t="s">
        <v>2875</v>
      </c>
      <c r="D136" t="s">
        <v>5441</v>
      </c>
      <c r="E136" s="12">
        <v>20000000</v>
      </c>
      <c r="F136" t="s">
        <v>5550</v>
      </c>
      <c r="G136">
        <v>205</v>
      </c>
      <c r="H136" t="s">
        <v>5583</v>
      </c>
      <c r="I136" t="s">
        <v>5632</v>
      </c>
      <c r="K136" t="s">
        <v>5682</v>
      </c>
      <c r="L136" t="s">
        <v>5747</v>
      </c>
      <c r="N136" t="s">
        <v>7513</v>
      </c>
      <c r="O136">
        <v>2977</v>
      </c>
      <c r="P136" t="s">
        <v>7533</v>
      </c>
      <c r="Q136" t="s">
        <v>7896</v>
      </c>
      <c r="R136" t="s">
        <v>5682</v>
      </c>
      <c r="S136" s="12">
        <v>10000000</v>
      </c>
      <c r="T136" t="s">
        <v>7940</v>
      </c>
      <c r="U136" t="s">
        <v>8623</v>
      </c>
      <c r="V136" t="s">
        <v>6119</v>
      </c>
      <c r="W136" t="s">
        <v>9928</v>
      </c>
      <c r="X136" t="s">
        <v>11179</v>
      </c>
      <c r="AA136" t="s">
        <v>12405</v>
      </c>
      <c r="AB136" t="s">
        <v>5441</v>
      </c>
      <c r="AE136" t="s">
        <v>13282</v>
      </c>
      <c r="AF136" t="s">
        <v>17224</v>
      </c>
      <c r="AG136">
        <v>2977</v>
      </c>
      <c r="AI136" t="s">
        <v>14362</v>
      </c>
      <c r="AJ136" t="s">
        <v>14382</v>
      </c>
      <c r="AK136" t="s">
        <v>14556</v>
      </c>
      <c r="AL136" s="8" t="str">
        <f>_xlfn.XLOOKUP(A136,Aprovadas!$A:$A,Aprovadas!$F:$F,"")</f>
        <v>06/02/2020 00:00</v>
      </c>
      <c r="AM136" s="8">
        <f>_xlfn.XLOOKUP($F136,CD_IBGE!$A:$A,CD_IBGE!$B:$B,"")</f>
        <v>33</v>
      </c>
      <c r="AN136" s="10" cm="1">
        <f t="array" ref="AN136">IFERROR(SUM(_xlfn._xlws.FILTER(Contratos!$C:$C,(Contratos!$A:$A=Base!$A136)*(Contratos!$B:$B=Base!$D136),"")),"")</f>
        <v>20000000</v>
      </c>
      <c r="AO136" s="10" cm="1">
        <f t="array" ref="AO136">IFERROR(SUM(_xlfn._xlws.FILTER(Contratos!$D:$D,(Contratos!$A:$A=Base!$A136)*(Contratos!$B:$B=Base!$D136),"")),"")</f>
        <v>0</v>
      </c>
    </row>
    <row r="137" spans="1:41" x14ac:dyDescent="0.2">
      <c r="A137">
        <v>60696</v>
      </c>
      <c r="B137" t="s">
        <v>146</v>
      </c>
      <c r="C137" t="s">
        <v>2876</v>
      </c>
      <c r="D137" t="s">
        <v>5441</v>
      </c>
      <c r="E137" s="12">
        <v>150000000</v>
      </c>
      <c r="F137" t="s">
        <v>5550</v>
      </c>
      <c r="G137">
        <v>205</v>
      </c>
      <c r="H137" t="s">
        <v>5581</v>
      </c>
      <c r="I137" t="s">
        <v>5632</v>
      </c>
      <c r="K137" t="s">
        <v>5683</v>
      </c>
      <c r="N137" t="s">
        <v>7513</v>
      </c>
      <c r="O137">
        <v>2977</v>
      </c>
      <c r="P137" t="s">
        <v>7533</v>
      </c>
      <c r="Q137" t="s">
        <v>7896</v>
      </c>
      <c r="R137" t="s">
        <v>5683</v>
      </c>
      <c r="S137" s="12">
        <v>30000000</v>
      </c>
      <c r="T137" t="s">
        <v>7941</v>
      </c>
      <c r="U137" t="s">
        <v>8623</v>
      </c>
      <c r="V137" t="s">
        <v>8693</v>
      </c>
      <c r="X137" t="s">
        <v>11180</v>
      </c>
      <c r="AA137" t="s">
        <v>12405</v>
      </c>
      <c r="AB137" t="s">
        <v>5441</v>
      </c>
      <c r="AE137" t="s">
        <v>13283</v>
      </c>
      <c r="AF137" t="s">
        <v>17224</v>
      </c>
      <c r="AG137">
        <v>2977</v>
      </c>
      <c r="AI137" t="s">
        <v>14362</v>
      </c>
      <c r="AJ137" t="s">
        <v>14382</v>
      </c>
      <c r="AK137" t="s">
        <v>14557</v>
      </c>
      <c r="AL137" s="8" t="str">
        <f>_xlfn.XLOOKUP(A137,Aprovadas!$A:$A,Aprovadas!$F:$F,"")</f>
        <v>08/07/2020 00:00</v>
      </c>
      <c r="AM137" s="8">
        <f>_xlfn.XLOOKUP($F137,CD_IBGE!$A:$A,CD_IBGE!$B:$B,"")</f>
        <v>33</v>
      </c>
      <c r="AN137" s="10" t="str" cm="1">
        <f t="array" ref="AN137">IFERROR(SUM(_xlfn._xlws.FILTER(Contratos!$C:$C,(Contratos!$A:$A=Base!$A137)*(Contratos!$B:$B=Base!$D137),"")),"")</f>
        <v/>
      </c>
      <c r="AO137" s="10" t="str" cm="1">
        <f t="array" ref="AO137">IFERROR(SUM(_xlfn._xlws.FILTER(Contratos!$D:$D,(Contratos!$A:$A=Base!$A137)*(Contratos!$B:$B=Base!$D137),"")),"")</f>
        <v/>
      </c>
    </row>
    <row r="138" spans="1:41" x14ac:dyDescent="0.2">
      <c r="A138">
        <v>60721</v>
      </c>
      <c r="B138" t="s">
        <v>147</v>
      </c>
      <c r="C138" t="s">
        <v>2877</v>
      </c>
      <c r="D138" t="s">
        <v>5441</v>
      </c>
      <c r="E138" s="12">
        <v>750000000</v>
      </c>
      <c r="F138" t="s">
        <v>5550</v>
      </c>
      <c r="G138">
        <v>205</v>
      </c>
      <c r="H138" t="s">
        <v>5581</v>
      </c>
      <c r="I138" t="s">
        <v>5632</v>
      </c>
      <c r="K138" t="s">
        <v>5687</v>
      </c>
      <c r="L138" t="s">
        <v>5748</v>
      </c>
      <c r="M138" t="s">
        <v>6804</v>
      </c>
      <c r="N138" t="s">
        <v>7513</v>
      </c>
      <c r="O138">
        <v>2977</v>
      </c>
      <c r="P138" t="s">
        <v>7533</v>
      </c>
      <c r="Q138" t="s">
        <v>7896</v>
      </c>
      <c r="R138" t="s">
        <v>7903</v>
      </c>
      <c r="S138" s="12">
        <v>150000000</v>
      </c>
      <c r="T138" t="s">
        <v>7942</v>
      </c>
      <c r="U138" t="s">
        <v>8623</v>
      </c>
      <c r="V138" t="s">
        <v>8694</v>
      </c>
      <c r="W138" t="s">
        <v>9929</v>
      </c>
      <c r="X138" t="s">
        <v>11181</v>
      </c>
      <c r="Y138" t="s">
        <v>11628</v>
      </c>
      <c r="Z138" t="s">
        <v>12062</v>
      </c>
      <c r="AA138" t="s">
        <v>12405</v>
      </c>
      <c r="AB138" t="s">
        <v>5441</v>
      </c>
      <c r="AC138" t="s">
        <v>12419</v>
      </c>
      <c r="AD138" t="s">
        <v>12654</v>
      </c>
      <c r="AE138" t="s">
        <v>13284</v>
      </c>
      <c r="AF138" t="s">
        <v>17224</v>
      </c>
      <c r="AG138">
        <v>2977</v>
      </c>
      <c r="AH138" t="s">
        <v>6804</v>
      </c>
      <c r="AI138" t="s">
        <v>14362</v>
      </c>
      <c r="AJ138" t="s">
        <v>14371</v>
      </c>
      <c r="AK138" t="s">
        <v>14558</v>
      </c>
      <c r="AL138" s="8" t="str">
        <f>_xlfn.XLOOKUP(A138,Aprovadas!$A:$A,Aprovadas!$F:$F,"")</f>
        <v>16/06/2020 00:00</v>
      </c>
      <c r="AM138" s="8">
        <f>_xlfn.XLOOKUP($F138,CD_IBGE!$A:$A,CD_IBGE!$B:$B,"")</f>
        <v>33</v>
      </c>
      <c r="AN138" s="10" cm="1">
        <f t="array" ref="AN138">IFERROR(SUM(_xlfn._xlws.FILTER(Contratos!$C:$C,(Contratos!$A:$A=Base!$A138)*(Contratos!$B:$B=Base!$D138),"")),"")</f>
        <v>750000000</v>
      </c>
      <c r="AO138" s="10" cm="1">
        <f t="array" ref="AO138">IFERROR(SUM(_xlfn._xlws.FILTER(Contratos!$D:$D,(Contratos!$A:$A=Base!$A138)*(Contratos!$B:$B=Base!$D138),"")),"")</f>
        <v>750000000</v>
      </c>
    </row>
    <row r="139" spans="1:41" x14ac:dyDescent="0.2">
      <c r="A139">
        <v>60724</v>
      </c>
      <c r="B139" t="s">
        <v>148</v>
      </c>
      <c r="C139" t="s">
        <v>2878</v>
      </c>
      <c r="D139" t="s">
        <v>5444</v>
      </c>
      <c r="E139" s="12">
        <v>1200000000</v>
      </c>
      <c r="F139" t="s">
        <v>5550</v>
      </c>
      <c r="G139">
        <v>205</v>
      </c>
      <c r="H139" t="s">
        <v>5582</v>
      </c>
      <c r="I139" t="s">
        <v>5632</v>
      </c>
      <c r="K139" t="s">
        <v>5687</v>
      </c>
      <c r="L139" t="s">
        <v>5749</v>
      </c>
      <c r="M139" t="s">
        <v>12245</v>
      </c>
      <c r="N139" t="s">
        <v>7513</v>
      </c>
      <c r="O139">
        <v>2977</v>
      </c>
      <c r="P139" t="s">
        <v>7533</v>
      </c>
      <c r="Q139" t="s">
        <v>7896</v>
      </c>
      <c r="R139" t="s">
        <v>7903</v>
      </c>
      <c r="S139" s="12">
        <v>300000000</v>
      </c>
      <c r="T139" t="s">
        <v>7943</v>
      </c>
      <c r="U139" t="s">
        <v>8623</v>
      </c>
      <c r="V139" t="s">
        <v>8693</v>
      </c>
      <c r="W139" t="s">
        <v>9930</v>
      </c>
      <c r="X139" t="s">
        <v>11182</v>
      </c>
      <c r="Y139" t="s">
        <v>7052</v>
      </c>
      <c r="Z139" t="s">
        <v>12270</v>
      </c>
      <c r="AA139" t="s">
        <v>12405</v>
      </c>
      <c r="AB139" t="s">
        <v>5444</v>
      </c>
      <c r="AE139" t="s">
        <v>13285</v>
      </c>
      <c r="AF139" t="s">
        <v>17224</v>
      </c>
      <c r="AG139">
        <v>2977</v>
      </c>
      <c r="AH139" t="s">
        <v>12245</v>
      </c>
      <c r="AI139" t="s">
        <v>14362</v>
      </c>
      <c r="AJ139" t="s">
        <v>12491</v>
      </c>
      <c r="AK139" t="s">
        <v>14559</v>
      </c>
      <c r="AL139" s="8" t="str">
        <f>_xlfn.XLOOKUP(A139,Aprovadas!$A:$A,Aprovadas!$F:$F,"")</f>
        <v>08/07/2020 00:00</v>
      </c>
      <c r="AM139" s="8">
        <f>_xlfn.XLOOKUP($F139,CD_IBGE!$A:$A,CD_IBGE!$B:$B,"")</f>
        <v>33</v>
      </c>
      <c r="AN139" s="10" cm="1">
        <f t="array" ref="AN139">IFERROR(SUM(_xlfn._xlws.FILTER(Contratos!$C:$C,(Contratos!$A:$A=Base!$A139)*(Contratos!$B:$B=Base!$D139),"")),"")</f>
        <v>1200000000</v>
      </c>
      <c r="AO139" s="10" cm="1">
        <f t="array" ref="AO139">IFERROR(SUM(_xlfn._xlws.FILTER(Contratos!$D:$D,(Contratos!$A:$A=Base!$A139)*(Contratos!$B:$B=Base!$D139),"")),"")</f>
        <v>0</v>
      </c>
    </row>
    <row r="140" spans="1:41" x14ac:dyDescent="0.2">
      <c r="A140">
        <v>60728</v>
      </c>
      <c r="B140" t="s">
        <v>149</v>
      </c>
      <c r="C140" t="s">
        <v>2879</v>
      </c>
      <c r="D140" t="s">
        <v>5441</v>
      </c>
      <c r="E140" s="12">
        <v>240000000</v>
      </c>
      <c r="F140" t="s">
        <v>5550</v>
      </c>
      <c r="G140">
        <v>205</v>
      </c>
      <c r="H140" t="s">
        <v>16828</v>
      </c>
      <c r="I140" t="s">
        <v>5632</v>
      </c>
      <c r="K140" t="s">
        <v>5683</v>
      </c>
      <c r="N140" t="s">
        <v>7513</v>
      </c>
      <c r="O140">
        <v>2977</v>
      </c>
      <c r="P140" t="s">
        <v>7533</v>
      </c>
      <c r="Q140" t="s">
        <v>7896</v>
      </c>
      <c r="R140" t="s">
        <v>5683</v>
      </c>
      <c r="S140" s="12">
        <v>50000000</v>
      </c>
      <c r="U140" t="s">
        <v>8623</v>
      </c>
      <c r="V140" t="s">
        <v>8695</v>
      </c>
      <c r="X140" t="s">
        <v>7062</v>
      </c>
      <c r="AA140" t="s">
        <v>12405</v>
      </c>
      <c r="AB140" t="s">
        <v>5441</v>
      </c>
      <c r="AE140" t="s">
        <v>13286</v>
      </c>
      <c r="AF140" t="s">
        <v>17224</v>
      </c>
      <c r="AG140">
        <v>2977</v>
      </c>
      <c r="AI140" t="s">
        <v>14362</v>
      </c>
      <c r="AJ140" t="s">
        <v>5756</v>
      </c>
      <c r="AK140" t="s">
        <v>14560</v>
      </c>
      <c r="AL140" s="8" t="str">
        <f>_xlfn.XLOOKUP(A140,Aprovadas!$A:$A,Aprovadas!$F:$F,"")</f>
        <v>22/12/2020 00:00</v>
      </c>
      <c r="AM140" s="8">
        <f>_xlfn.XLOOKUP($F140,CD_IBGE!$A:$A,CD_IBGE!$B:$B,"")</f>
        <v>33</v>
      </c>
      <c r="AN140" s="10" t="str" cm="1">
        <f t="array" ref="AN140">IFERROR(SUM(_xlfn._xlws.FILTER(Contratos!$C:$C,(Contratos!$A:$A=Base!$A140)*(Contratos!$B:$B=Base!$D140),"")),"")</f>
        <v/>
      </c>
      <c r="AO140" s="10" t="str" cm="1">
        <f t="array" ref="AO140">IFERROR(SUM(_xlfn._xlws.FILTER(Contratos!$D:$D,(Contratos!$A:$A=Base!$A140)*(Contratos!$B:$B=Base!$D140),"")),"")</f>
        <v/>
      </c>
    </row>
    <row r="141" spans="1:41" x14ac:dyDescent="0.2">
      <c r="A141">
        <v>60728</v>
      </c>
      <c r="B141" t="s">
        <v>149</v>
      </c>
      <c r="C141" t="s">
        <v>2879</v>
      </c>
      <c r="D141" t="s">
        <v>5468</v>
      </c>
      <c r="E141" s="12">
        <v>10000000</v>
      </c>
      <c r="F141" t="s">
        <v>5550</v>
      </c>
      <c r="G141">
        <v>205</v>
      </c>
      <c r="H141" t="s">
        <v>16828</v>
      </c>
      <c r="I141" t="s">
        <v>5632</v>
      </c>
      <c r="K141" t="s">
        <v>5683</v>
      </c>
      <c r="N141" t="s">
        <v>7513</v>
      </c>
      <c r="O141">
        <v>2977</v>
      </c>
      <c r="P141" t="s">
        <v>7533</v>
      </c>
      <c r="Q141" t="s">
        <v>7896</v>
      </c>
      <c r="R141" t="s">
        <v>5683</v>
      </c>
      <c r="S141" s="12">
        <v>0.1</v>
      </c>
      <c r="U141" t="s">
        <v>8623</v>
      </c>
      <c r="V141" t="s">
        <v>8695</v>
      </c>
      <c r="X141" t="s">
        <v>7062</v>
      </c>
      <c r="AA141" t="s">
        <v>12405</v>
      </c>
      <c r="AB141" t="s">
        <v>5441</v>
      </c>
      <c r="AE141" t="s">
        <v>13286</v>
      </c>
      <c r="AF141" t="s">
        <v>17224</v>
      </c>
      <c r="AG141">
        <v>2977</v>
      </c>
      <c r="AI141" t="s">
        <v>14362</v>
      </c>
      <c r="AJ141" t="s">
        <v>5756</v>
      </c>
      <c r="AK141" t="s">
        <v>14560</v>
      </c>
      <c r="AL141" s="8" t="str">
        <f>_xlfn.XLOOKUP(A141,Aprovadas!$A:$A,Aprovadas!$F:$F,"")</f>
        <v>22/12/2020 00:00</v>
      </c>
      <c r="AM141" s="8">
        <f>_xlfn.XLOOKUP($F141,CD_IBGE!$A:$A,CD_IBGE!$B:$B,"")</f>
        <v>33</v>
      </c>
      <c r="AN141" s="10" t="str" cm="1">
        <f t="array" ref="AN141">IFERROR(SUM(_xlfn._xlws.FILTER(Contratos!$C:$C,(Contratos!$A:$A=Base!$A141)*(Contratos!$B:$B=Base!$D141),"")),"")</f>
        <v/>
      </c>
      <c r="AO141" s="10" t="str" cm="1">
        <f t="array" ref="AO141">IFERROR(SUM(_xlfn._xlws.FILTER(Contratos!$D:$D,(Contratos!$A:$A=Base!$A141)*(Contratos!$B:$B=Base!$D141),"")),"")</f>
        <v/>
      </c>
    </row>
    <row r="142" spans="1:41" x14ac:dyDescent="0.2">
      <c r="A142">
        <v>60740</v>
      </c>
      <c r="B142" t="s">
        <v>150</v>
      </c>
      <c r="C142" t="s">
        <v>150</v>
      </c>
      <c r="D142" t="s">
        <v>5441</v>
      </c>
      <c r="E142" s="12">
        <v>200000000</v>
      </c>
      <c r="F142" t="s">
        <v>5550</v>
      </c>
      <c r="G142">
        <v>205</v>
      </c>
      <c r="H142" t="s">
        <v>16828</v>
      </c>
      <c r="I142" t="s">
        <v>5632</v>
      </c>
      <c r="K142" t="s">
        <v>5688</v>
      </c>
      <c r="L142" t="s">
        <v>5750</v>
      </c>
      <c r="M142" t="s">
        <v>6805</v>
      </c>
      <c r="N142" t="s">
        <v>7513</v>
      </c>
      <c r="O142">
        <v>2977</v>
      </c>
      <c r="P142" t="s">
        <v>7533</v>
      </c>
      <c r="Q142" t="s">
        <v>7896</v>
      </c>
      <c r="R142" t="s">
        <v>5688</v>
      </c>
      <c r="S142" s="12">
        <v>0</v>
      </c>
      <c r="T142" t="s">
        <v>7944</v>
      </c>
      <c r="U142" t="s">
        <v>8623</v>
      </c>
      <c r="V142" t="s">
        <v>8696</v>
      </c>
      <c r="W142" t="s">
        <v>9931</v>
      </c>
      <c r="X142" t="s">
        <v>11183</v>
      </c>
      <c r="Y142" t="s">
        <v>11629</v>
      </c>
      <c r="Z142" t="s">
        <v>12063</v>
      </c>
      <c r="AA142" t="s">
        <v>12405</v>
      </c>
      <c r="AB142" t="s">
        <v>5441</v>
      </c>
      <c r="AC142" t="s">
        <v>12420</v>
      </c>
      <c r="AD142" t="s">
        <v>12655</v>
      </c>
      <c r="AE142" t="s">
        <v>13287</v>
      </c>
      <c r="AF142" t="s">
        <v>17224</v>
      </c>
      <c r="AG142">
        <v>2977</v>
      </c>
      <c r="AH142" t="s">
        <v>6805</v>
      </c>
      <c r="AI142" t="s">
        <v>14362</v>
      </c>
      <c r="AJ142" t="s">
        <v>8779</v>
      </c>
      <c r="AK142" t="s">
        <v>14561</v>
      </c>
      <c r="AL142" s="8" t="str">
        <f>_xlfn.XLOOKUP(A142,Aprovadas!$A:$A,Aprovadas!$F:$F,"")</f>
        <v>24/08/2020 00:00</v>
      </c>
      <c r="AM142" s="8">
        <f>_xlfn.XLOOKUP($F142,CD_IBGE!$A:$A,CD_IBGE!$B:$B,"")</f>
        <v>33</v>
      </c>
      <c r="AN142" s="10" cm="1">
        <f t="array" ref="AN142">IFERROR(SUM(_xlfn._xlws.FILTER(Contratos!$C:$C,(Contratos!$A:$A=Base!$A142)*(Contratos!$B:$B=Base!$D142),"")),"")</f>
        <v>200000000</v>
      </c>
      <c r="AO142" s="10" cm="1">
        <f t="array" ref="AO142">IFERROR(SUM(_xlfn._xlws.FILTER(Contratos!$D:$D,(Contratos!$A:$A=Base!$A142)*(Contratos!$B:$B=Base!$D142),"")),"")</f>
        <v>200000000</v>
      </c>
    </row>
    <row r="143" spans="1:41" x14ac:dyDescent="0.2">
      <c r="A143">
        <v>60740</v>
      </c>
      <c r="B143" t="s">
        <v>150</v>
      </c>
      <c r="C143" t="s">
        <v>150</v>
      </c>
      <c r="D143" t="s">
        <v>5444</v>
      </c>
      <c r="E143" s="12">
        <v>1000000000</v>
      </c>
      <c r="F143" t="s">
        <v>5550</v>
      </c>
      <c r="G143">
        <v>205</v>
      </c>
      <c r="H143" t="s">
        <v>16828</v>
      </c>
      <c r="I143" t="s">
        <v>5632</v>
      </c>
      <c r="K143" t="s">
        <v>5688</v>
      </c>
      <c r="L143" t="s">
        <v>5751</v>
      </c>
      <c r="M143" t="s">
        <v>9061</v>
      </c>
      <c r="N143" t="s">
        <v>7513</v>
      </c>
      <c r="O143">
        <v>2977</v>
      </c>
      <c r="P143" t="s">
        <v>7533</v>
      </c>
      <c r="Q143" t="s">
        <v>7896</v>
      </c>
      <c r="R143" t="s">
        <v>5688</v>
      </c>
      <c r="S143" s="12">
        <v>0</v>
      </c>
      <c r="T143" t="s">
        <v>6261</v>
      </c>
      <c r="U143" t="s">
        <v>8623</v>
      </c>
      <c r="V143" t="s">
        <v>8696</v>
      </c>
      <c r="W143" t="s">
        <v>16843</v>
      </c>
      <c r="X143" t="s">
        <v>11184</v>
      </c>
      <c r="Y143" t="s">
        <v>11662</v>
      </c>
      <c r="Z143" t="s">
        <v>16844</v>
      </c>
      <c r="AA143" t="s">
        <v>12405</v>
      </c>
      <c r="AB143" t="s">
        <v>5444</v>
      </c>
      <c r="AE143" t="s">
        <v>13287</v>
      </c>
      <c r="AF143" t="s">
        <v>17224</v>
      </c>
      <c r="AG143">
        <v>2977</v>
      </c>
      <c r="AH143" t="s">
        <v>9061</v>
      </c>
      <c r="AI143" t="s">
        <v>14362</v>
      </c>
      <c r="AJ143" t="s">
        <v>12491</v>
      </c>
      <c r="AK143" t="s">
        <v>14561</v>
      </c>
      <c r="AL143" s="8" t="str">
        <f>_xlfn.XLOOKUP(A143,Aprovadas!$A:$A,Aprovadas!$F:$F,"")</f>
        <v>24/08/2020 00:00</v>
      </c>
      <c r="AM143" s="8">
        <f>_xlfn.XLOOKUP($F143,CD_IBGE!$A:$A,CD_IBGE!$B:$B,"")</f>
        <v>33</v>
      </c>
      <c r="AN143" s="10" cm="1">
        <f t="array" ref="AN143">IFERROR(SUM(_xlfn._xlws.FILTER(Contratos!$C:$C,(Contratos!$A:$A=Base!$A143)*(Contratos!$B:$B=Base!$D143),"")),"")</f>
        <v>1000000000</v>
      </c>
      <c r="AO143" s="10" cm="1">
        <f t="array" ref="AO143">IFERROR(SUM(_xlfn._xlws.FILTER(Contratos!$D:$D,(Contratos!$A:$A=Base!$A143)*(Contratos!$B:$B=Base!$D143),"")),"")</f>
        <v>1000000000</v>
      </c>
    </row>
    <row r="144" spans="1:41" x14ac:dyDescent="0.2">
      <c r="A144">
        <v>60808</v>
      </c>
      <c r="B144" t="s">
        <v>151</v>
      </c>
      <c r="C144" t="s">
        <v>2880</v>
      </c>
      <c r="D144" t="s">
        <v>5469</v>
      </c>
      <c r="E144" s="12">
        <v>273870000</v>
      </c>
      <c r="F144" t="s">
        <v>5550</v>
      </c>
      <c r="G144">
        <v>205</v>
      </c>
      <c r="H144" t="s">
        <v>16828</v>
      </c>
      <c r="I144" t="s">
        <v>5632</v>
      </c>
      <c r="K144" t="s">
        <v>5683</v>
      </c>
      <c r="N144" t="s">
        <v>7513</v>
      </c>
      <c r="O144">
        <v>2977</v>
      </c>
      <c r="P144" t="s">
        <v>7533</v>
      </c>
      <c r="Q144" t="s">
        <v>7896</v>
      </c>
      <c r="R144" t="s">
        <v>5683</v>
      </c>
      <c r="S144" s="12">
        <v>54774000</v>
      </c>
      <c r="U144" t="s">
        <v>8623</v>
      </c>
      <c r="V144" t="s">
        <v>8697</v>
      </c>
      <c r="X144" t="s">
        <v>11185</v>
      </c>
      <c r="AA144" t="s">
        <v>12410</v>
      </c>
      <c r="AB144" t="s">
        <v>12411</v>
      </c>
      <c r="AE144" t="s">
        <v>13288</v>
      </c>
      <c r="AF144" t="s">
        <v>17224</v>
      </c>
      <c r="AG144">
        <v>2977</v>
      </c>
      <c r="AI144" t="s">
        <v>14361</v>
      </c>
      <c r="AJ144" t="s">
        <v>14383</v>
      </c>
      <c r="AK144" t="s">
        <v>14562</v>
      </c>
      <c r="AL144" s="8" t="str">
        <f>_xlfn.XLOOKUP(A144,Aprovadas!$A:$A,Aprovadas!$F:$F,"")</f>
        <v>15/09/2021 00:00</v>
      </c>
      <c r="AM144" s="8">
        <f>_xlfn.XLOOKUP($F144,CD_IBGE!$A:$A,CD_IBGE!$B:$B,"")</f>
        <v>33</v>
      </c>
      <c r="AN144" s="10" t="str" cm="1">
        <f t="array" ref="AN144">IFERROR(SUM(_xlfn._xlws.FILTER(Contratos!$C:$C,(Contratos!$A:$A=Base!$A144)*(Contratos!$B:$B=Base!$D144),"")),"")</f>
        <v/>
      </c>
      <c r="AO144" s="10" t="str" cm="1">
        <f t="array" ref="AO144">IFERROR(SUM(_xlfn._xlws.FILTER(Contratos!$D:$D,(Contratos!$A:$A=Base!$A144)*(Contratos!$B:$B=Base!$D144),"")),"")</f>
        <v/>
      </c>
    </row>
    <row r="145" spans="1:41" x14ac:dyDescent="0.2">
      <c r="A145">
        <v>61003</v>
      </c>
      <c r="B145" t="s">
        <v>152</v>
      </c>
      <c r="D145" t="s">
        <v>5470</v>
      </c>
      <c r="E145" s="12">
        <v>200000000</v>
      </c>
      <c r="F145" t="s">
        <v>5550</v>
      </c>
      <c r="G145">
        <v>205</v>
      </c>
      <c r="H145" t="s">
        <v>16828</v>
      </c>
      <c r="I145" t="s">
        <v>5639</v>
      </c>
      <c r="K145" t="s">
        <v>5685</v>
      </c>
      <c r="N145" t="s">
        <v>7513</v>
      </c>
      <c r="O145">
        <v>2977</v>
      </c>
      <c r="P145" t="s">
        <v>7533</v>
      </c>
      <c r="Q145" t="s">
        <v>7896</v>
      </c>
      <c r="R145" t="s">
        <v>7901</v>
      </c>
      <c r="S145" s="12">
        <v>200000000</v>
      </c>
      <c r="U145" t="s">
        <v>8623</v>
      </c>
      <c r="V145" t="s">
        <v>8698</v>
      </c>
      <c r="AA145" t="s">
        <v>12405</v>
      </c>
      <c r="AB145" t="s">
        <v>12411</v>
      </c>
      <c r="AE145" t="s">
        <v>13289</v>
      </c>
      <c r="AF145" t="s">
        <v>17224</v>
      </c>
      <c r="AG145">
        <v>2977</v>
      </c>
      <c r="AI145" t="s">
        <v>14362</v>
      </c>
      <c r="AJ145" t="s">
        <v>14384</v>
      </c>
      <c r="AK145" t="s">
        <v>14563</v>
      </c>
      <c r="AL145" s="8" t="str">
        <f>_xlfn.XLOOKUP(A145,Aprovadas!$A:$A,Aprovadas!$F:$F,"")</f>
        <v>06/09/2023 00:00</v>
      </c>
      <c r="AM145" s="8">
        <f>_xlfn.XLOOKUP($F145,CD_IBGE!$A:$A,CD_IBGE!$B:$B,"")</f>
        <v>33</v>
      </c>
      <c r="AN145" s="10" t="str" cm="1">
        <f t="array" ref="AN145">IFERROR(SUM(_xlfn._xlws.FILTER(Contratos!$C:$C,(Contratos!$A:$A=Base!$A145)*(Contratos!$B:$B=Base!$D145),"")),"")</f>
        <v/>
      </c>
      <c r="AO145" s="10" t="str" cm="1">
        <f t="array" ref="AO145">IFERROR(SUM(_xlfn._xlws.FILTER(Contratos!$D:$D,(Contratos!$A:$A=Base!$A145)*(Contratos!$B:$B=Base!$D145),"")),"")</f>
        <v/>
      </c>
    </row>
    <row r="146" spans="1:41" x14ac:dyDescent="0.2">
      <c r="A146">
        <v>61010</v>
      </c>
      <c r="B146" t="s">
        <v>153</v>
      </c>
      <c r="C146" t="s">
        <v>2881</v>
      </c>
      <c r="D146" t="s">
        <v>5441</v>
      </c>
      <c r="E146" s="12">
        <v>150000000</v>
      </c>
      <c r="F146" t="s">
        <v>5550</v>
      </c>
      <c r="G146">
        <v>205</v>
      </c>
      <c r="H146" t="s">
        <v>16828</v>
      </c>
      <c r="I146" t="s">
        <v>5639</v>
      </c>
      <c r="K146" t="s">
        <v>5690</v>
      </c>
      <c r="N146" t="s">
        <v>7513</v>
      </c>
      <c r="O146">
        <v>2977</v>
      </c>
      <c r="P146" t="s">
        <v>7533</v>
      </c>
      <c r="Q146" t="s">
        <v>7896</v>
      </c>
      <c r="R146" t="s">
        <v>7904</v>
      </c>
      <c r="S146" s="12">
        <v>30000000</v>
      </c>
      <c r="U146" t="s">
        <v>8623</v>
      </c>
      <c r="V146" t="s">
        <v>8698</v>
      </c>
      <c r="X146" t="s">
        <v>17051</v>
      </c>
      <c r="AA146" t="s">
        <v>12405</v>
      </c>
      <c r="AB146" t="s">
        <v>5441</v>
      </c>
      <c r="AE146" t="s">
        <v>13290</v>
      </c>
      <c r="AF146" t="s">
        <v>17224</v>
      </c>
      <c r="AG146">
        <v>2977</v>
      </c>
      <c r="AI146" t="s">
        <v>14362</v>
      </c>
      <c r="AJ146" t="s">
        <v>14384</v>
      </c>
      <c r="AK146" t="s">
        <v>14564</v>
      </c>
      <c r="AL146" s="8" t="str">
        <f>_xlfn.XLOOKUP(A146,Aprovadas!$A:$A,Aprovadas!$F:$F,"")</f>
        <v>06/09/2023 00:00</v>
      </c>
      <c r="AM146" s="8">
        <f>_xlfn.XLOOKUP($F146,CD_IBGE!$A:$A,CD_IBGE!$B:$B,"")</f>
        <v>33</v>
      </c>
      <c r="AN146" s="10" t="str" cm="1">
        <f t="array" ref="AN146">IFERROR(SUM(_xlfn._xlws.FILTER(Contratos!$C:$C,(Contratos!$A:$A=Base!$A146)*(Contratos!$B:$B=Base!$D146),"")),"")</f>
        <v/>
      </c>
      <c r="AO146" s="10" t="str" cm="1">
        <f t="array" ref="AO146">IFERROR(SUM(_xlfn._xlws.FILTER(Contratos!$D:$D,(Contratos!$A:$A=Base!$A146)*(Contratos!$B:$B=Base!$D146),"")),"")</f>
        <v/>
      </c>
    </row>
    <row r="147" spans="1:41" x14ac:dyDescent="0.2">
      <c r="A147">
        <v>61021</v>
      </c>
      <c r="B147" t="s">
        <v>154</v>
      </c>
      <c r="C147" t="s">
        <v>2882</v>
      </c>
      <c r="D147" t="s">
        <v>5441</v>
      </c>
      <c r="E147" s="12">
        <v>750000000</v>
      </c>
      <c r="F147" t="s">
        <v>5550</v>
      </c>
      <c r="G147">
        <v>205</v>
      </c>
      <c r="H147" t="s">
        <v>16828</v>
      </c>
      <c r="I147" t="s">
        <v>5639</v>
      </c>
      <c r="K147" t="s">
        <v>5690</v>
      </c>
      <c r="N147" t="s">
        <v>7513</v>
      </c>
      <c r="O147">
        <v>2977</v>
      </c>
      <c r="P147" t="s">
        <v>7533</v>
      </c>
      <c r="Q147" t="s">
        <v>7896</v>
      </c>
      <c r="R147" t="s">
        <v>7904</v>
      </c>
      <c r="S147" s="12">
        <v>150000000</v>
      </c>
      <c r="T147" t="s">
        <v>17227</v>
      </c>
      <c r="U147" t="s">
        <v>8623</v>
      </c>
      <c r="V147" t="s">
        <v>8698</v>
      </c>
      <c r="W147" t="s">
        <v>17228</v>
      </c>
      <c r="X147" t="s">
        <v>17052</v>
      </c>
      <c r="AA147" t="s">
        <v>12405</v>
      </c>
      <c r="AB147" t="s">
        <v>5441</v>
      </c>
      <c r="AE147" t="s">
        <v>13291</v>
      </c>
      <c r="AF147" t="s">
        <v>17224</v>
      </c>
      <c r="AG147">
        <v>2977</v>
      </c>
      <c r="AI147" t="s">
        <v>14362</v>
      </c>
      <c r="AJ147" t="s">
        <v>14384</v>
      </c>
      <c r="AK147" t="s">
        <v>14565</v>
      </c>
      <c r="AL147" s="8" t="str">
        <f>_xlfn.XLOOKUP(A147,Aprovadas!$A:$A,Aprovadas!$F:$F,"")</f>
        <v>06/09/2023 00:00</v>
      </c>
      <c r="AM147" s="8">
        <f>_xlfn.XLOOKUP($F147,CD_IBGE!$A:$A,CD_IBGE!$B:$B,"")</f>
        <v>33</v>
      </c>
      <c r="AN147" s="10" t="str" cm="1">
        <f t="array" ref="AN147">IFERROR(SUM(_xlfn._xlws.FILTER(Contratos!$C:$C,(Contratos!$A:$A=Base!$A147)*(Contratos!$B:$B=Base!$D147),"")),"")</f>
        <v/>
      </c>
      <c r="AO147" s="10" t="str" cm="1">
        <f t="array" ref="AO147">IFERROR(SUM(_xlfn._xlws.FILTER(Contratos!$D:$D,(Contratos!$A:$A=Base!$A147)*(Contratos!$B:$B=Base!$D147),"")),"")</f>
        <v/>
      </c>
    </row>
    <row r="148" spans="1:41" x14ac:dyDescent="0.2">
      <c r="A148">
        <v>61069</v>
      </c>
      <c r="B148" t="s">
        <v>152</v>
      </c>
      <c r="C148" t="s">
        <v>2883</v>
      </c>
      <c r="D148" t="s">
        <v>5470</v>
      </c>
      <c r="E148" s="12">
        <v>250000000</v>
      </c>
      <c r="F148" t="s">
        <v>5550</v>
      </c>
      <c r="G148">
        <v>205</v>
      </c>
      <c r="H148" t="s">
        <v>16828</v>
      </c>
      <c r="I148" t="s">
        <v>5632</v>
      </c>
      <c r="K148" t="s">
        <v>5685</v>
      </c>
      <c r="N148" t="s">
        <v>7513</v>
      </c>
      <c r="O148">
        <v>2977</v>
      </c>
      <c r="P148" t="s">
        <v>7533</v>
      </c>
      <c r="Q148" t="s">
        <v>7896</v>
      </c>
      <c r="R148" t="s">
        <v>7901</v>
      </c>
      <c r="S148" s="12">
        <v>250000000</v>
      </c>
      <c r="U148" t="s">
        <v>8623</v>
      </c>
      <c r="V148" t="s">
        <v>8699</v>
      </c>
      <c r="AA148" t="s">
        <v>12405</v>
      </c>
      <c r="AB148" t="s">
        <v>12411</v>
      </c>
      <c r="AE148" t="s">
        <v>13292</v>
      </c>
      <c r="AF148" t="s">
        <v>17224</v>
      </c>
      <c r="AG148">
        <v>2977</v>
      </c>
      <c r="AI148" t="s">
        <v>14362</v>
      </c>
      <c r="AJ148" t="s">
        <v>14370</v>
      </c>
      <c r="AK148" t="s">
        <v>14566</v>
      </c>
      <c r="AL148" s="8" t="str">
        <f>_xlfn.XLOOKUP(A148,Aprovadas!$A:$A,Aprovadas!$F:$F,"")</f>
        <v>07/12/2023 00:00</v>
      </c>
      <c r="AM148" s="8">
        <f>_xlfn.XLOOKUP($F148,CD_IBGE!$A:$A,CD_IBGE!$B:$B,"")</f>
        <v>33</v>
      </c>
      <c r="AN148" s="10" t="str" cm="1">
        <f t="array" ref="AN148">IFERROR(SUM(_xlfn._xlws.FILTER(Contratos!$C:$C,(Contratos!$A:$A=Base!$A148)*(Contratos!$B:$B=Base!$D148),"")),"")</f>
        <v/>
      </c>
      <c r="AO148" s="10" t="str" cm="1">
        <f t="array" ref="AO148">IFERROR(SUM(_xlfn._xlws.FILTER(Contratos!$D:$D,(Contratos!$A:$A=Base!$A148)*(Contratos!$B:$B=Base!$D148),"")),"")</f>
        <v/>
      </c>
    </row>
    <row r="149" spans="1:41" x14ac:dyDescent="0.2">
      <c r="A149">
        <v>61167</v>
      </c>
      <c r="B149" t="s">
        <v>155</v>
      </c>
      <c r="C149" t="s">
        <v>2884</v>
      </c>
      <c r="D149" t="s">
        <v>5456</v>
      </c>
      <c r="E149" s="12">
        <v>353821500</v>
      </c>
      <c r="F149" t="s">
        <v>5550</v>
      </c>
      <c r="G149">
        <v>205</v>
      </c>
      <c r="H149" t="s">
        <v>5582</v>
      </c>
      <c r="I149" t="s">
        <v>5638</v>
      </c>
      <c r="K149" t="s">
        <v>5685</v>
      </c>
      <c r="N149" t="s">
        <v>7515</v>
      </c>
      <c r="O149">
        <v>2977</v>
      </c>
      <c r="P149" t="s">
        <v>7533</v>
      </c>
      <c r="Q149" t="s">
        <v>7896</v>
      </c>
      <c r="R149" t="s">
        <v>7901</v>
      </c>
      <c r="S149" s="12">
        <v>353821500</v>
      </c>
      <c r="U149" t="s">
        <v>8623</v>
      </c>
      <c r="V149" t="s">
        <v>6271</v>
      </c>
      <c r="AA149" t="s">
        <v>12407</v>
      </c>
      <c r="AB149" t="s">
        <v>12411</v>
      </c>
      <c r="AE149" t="s">
        <v>13293</v>
      </c>
      <c r="AF149" t="s">
        <v>17224</v>
      </c>
      <c r="AG149">
        <v>2977</v>
      </c>
      <c r="AI149" t="s">
        <v>14360</v>
      </c>
      <c r="AJ149" t="s">
        <v>14374</v>
      </c>
      <c r="AK149" t="s">
        <v>14567</v>
      </c>
      <c r="AL149" s="8" t="str">
        <f>_xlfn.XLOOKUP(A149,Aprovadas!$A:$A,Aprovadas!$F:$F,"")</f>
        <v>13/06/2024 00:00</v>
      </c>
      <c r="AM149" s="8">
        <f>_xlfn.XLOOKUP($F149,CD_IBGE!$A:$A,CD_IBGE!$B:$B,"")</f>
        <v>33</v>
      </c>
      <c r="AN149" s="10" t="str" cm="1">
        <f t="array" ref="AN149">IFERROR(SUM(_xlfn._xlws.FILTER(Contratos!$C:$C,(Contratos!$A:$A=Base!$A149)*(Contratos!$B:$B=Base!$D149),"")),"")</f>
        <v/>
      </c>
      <c r="AO149" s="10" t="str" cm="1">
        <f t="array" ref="AO149">IFERROR(SUM(_xlfn._xlws.FILTER(Contratos!$D:$D,(Contratos!$A:$A=Base!$A149)*(Contratos!$B:$B=Base!$D149),"")),"")</f>
        <v/>
      </c>
    </row>
    <row r="150" spans="1:41" x14ac:dyDescent="0.2">
      <c r="A150">
        <v>61177</v>
      </c>
      <c r="B150" t="s">
        <v>156</v>
      </c>
      <c r="C150" t="s">
        <v>2885</v>
      </c>
      <c r="D150" t="s">
        <v>5461</v>
      </c>
      <c r="E150" s="12">
        <v>35000000</v>
      </c>
      <c r="F150" t="s">
        <v>5550</v>
      </c>
      <c r="G150">
        <v>205</v>
      </c>
      <c r="H150" t="s">
        <v>5582</v>
      </c>
      <c r="I150" t="s">
        <v>5633</v>
      </c>
      <c r="K150" t="s">
        <v>5685</v>
      </c>
      <c r="N150" t="s">
        <v>7513</v>
      </c>
      <c r="O150">
        <v>2977</v>
      </c>
      <c r="P150" t="s">
        <v>7533</v>
      </c>
      <c r="Q150" t="s">
        <v>7896</v>
      </c>
      <c r="R150" t="s">
        <v>7901</v>
      </c>
      <c r="S150" s="12">
        <v>0</v>
      </c>
      <c r="U150" t="s">
        <v>8623</v>
      </c>
      <c r="V150" t="s">
        <v>8700</v>
      </c>
      <c r="AA150" t="s">
        <v>12405</v>
      </c>
      <c r="AB150" t="s">
        <v>12411</v>
      </c>
      <c r="AE150" t="s">
        <v>13294</v>
      </c>
      <c r="AF150" t="s">
        <v>17224</v>
      </c>
      <c r="AG150">
        <v>2977</v>
      </c>
      <c r="AI150" t="s">
        <v>14360</v>
      </c>
      <c r="AJ150" t="s">
        <v>14374</v>
      </c>
      <c r="AK150" t="s">
        <v>14568</v>
      </c>
      <c r="AL150" s="8" t="str">
        <f>_xlfn.XLOOKUP(A150,Aprovadas!$A:$A,Aprovadas!$F:$F,"")</f>
        <v>13/06/2024 00:00</v>
      </c>
      <c r="AM150" s="8">
        <f>_xlfn.XLOOKUP($F150,CD_IBGE!$A:$A,CD_IBGE!$B:$B,"")</f>
        <v>33</v>
      </c>
      <c r="AN150" s="10" t="str" cm="1">
        <f t="array" ref="AN150">IFERROR(SUM(_xlfn._xlws.FILTER(Contratos!$C:$C,(Contratos!$A:$A=Base!$A150)*(Contratos!$B:$B=Base!$D150),"")),"")</f>
        <v/>
      </c>
      <c r="AO150" s="10" t="str" cm="1">
        <f t="array" ref="AO150">IFERROR(SUM(_xlfn._xlws.FILTER(Contratos!$D:$D,(Contratos!$A:$A=Base!$A150)*(Contratos!$B:$B=Base!$D150),"")),"")</f>
        <v/>
      </c>
    </row>
    <row r="151" spans="1:41" x14ac:dyDescent="0.2">
      <c r="A151">
        <v>61181</v>
      </c>
      <c r="B151" t="s">
        <v>157</v>
      </c>
      <c r="C151" t="s">
        <v>2886</v>
      </c>
      <c r="D151" t="s">
        <v>5454</v>
      </c>
      <c r="E151" s="12">
        <v>1000000000</v>
      </c>
      <c r="F151" t="s">
        <v>5550</v>
      </c>
      <c r="G151">
        <v>205</v>
      </c>
      <c r="H151" t="s">
        <v>5582</v>
      </c>
      <c r="I151" t="s">
        <v>5636</v>
      </c>
      <c r="K151" t="s">
        <v>5685</v>
      </c>
      <c r="N151" t="s">
        <v>7513</v>
      </c>
      <c r="O151">
        <v>2977</v>
      </c>
      <c r="P151" t="s">
        <v>7533</v>
      </c>
      <c r="Q151" t="s">
        <v>7896</v>
      </c>
      <c r="R151" t="s">
        <v>7901</v>
      </c>
      <c r="S151" s="12">
        <v>0</v>
      </c>
      <c r="U151" t="s">
        <v>8623</v>
      </c>
      <c r="V151" t="s">
        <v>8701</v>
      </c>
      <c r="AA151" t="s">
        <v>12405</v>
      </c>
      <c r="AB151" t="s">
        <v>5454</v>
      </c>
      <c r="AE151" t="s">
        <v>13295</v>
      </c>
      <c r="AF151" t="s">
        <v>17224</v>
      </c>
      <c r="AG151">
        <v>2977</v>
      </c>
      <c r="AI151" t="s">
        <v>14360</v>
      </c>
      <c r="AJ151" t="s">
        <v>14374</v>
      </c>
      <c r="AK151" t="s">
        <v>14569</v>
      </c>
      <c r="AL151" s="8" t="str">
        <f>_xlfn.XLOOKUP(A151,Aprovadas!$A:$A,Aprovadas!$F:$F,"")</f>
        <v>13/06/2024 00:00</v>
      </c>
      <c r="AM151" s="8">
        <f>_xlfn.XLOOKUP($F151,CD_IBGE!$A:$A,CD_IBGE!$B:$B,"")</f>
        <v>33</v>
      </c>
      <c r="AN151" s="10" t="str" cm="1">
        <f t="array" ref="AN151">IFERROR(SUM(_xlfn._xlws.FILTER(Contratos!$C:$C,(Contratos!$A:$A=Base!$A151)*(Contratos!$B:$B=Base!$D151),"")),"")</f>
        <v/>
      </c>
      <c r="AO151" s="10" t="str" cm="1">
        <f t="array" ref="AO151">IFERROR(SUM(_xlfn._xlws.FILTER(Contratos!$D:$D,(Contratos!$A:$A=Base!$A151)*(Contratos!$B:$B=Base!$D151),"")),"")</f>
        <v/>
      </c>
    </row>
    <row r="152" spans="1:41" x14ac:dyDescent="0.2">
      <c r="A152">
        <v>61206</v>
      </c>
      <c r="B152" t="s">
        <v>158</v>
      </c>
      <c r="C152" t="s">
        <v>2887</v>
      </c>
      <c r="D152" t="s">
        <v>5444</v>
      </c>
      <c r="E152" s="12">
        <v>500000000</v>
      </c>
      <c r="F152" t="s">
        <v>5550</v>
      </c>
      <c r="G152">
        <v>205</v>
      </c>
      <c r="H152" t="s">
        <v>5600</v>
      </c>
      <c r="I152" t="s">
        <v>5632</v>
      </c>
      <c r="K152" t="s">
        <v>5685</v>
      </c>
      <c r="N152" t="s">
        <v>7513</v>
      </c>
      <c r="O152">
        <v>2977</v>
      </c>
      <c r="P152" t="s">
        <v>7533</v>
      </c>
      <c r="Q152" t="s">
        <v>7896</v>
      </c>
      <c r="R152" t="s">
        <v>7901</v>
      </c>
      <c r="S152" s="12">
        <v>0</v>
      </c>
      <c r="U152" t="s">
        <v>8623</v>
      </c>
      <c r="V152" t="s">
        <v>8702</v>
      </c>
      <c r="AA152" t="s">
        <v>12405</v>
      </c>
      <c r="AB152" t="s">
        <v>5444</v>
      </c>
      <c r="AE152" t="s">
        <v>13296</v>
      </c>
      <c r="AF152" t="s">
        <v>17224</v>
      </c>
      <c r="AG152">
        <v>2977</v>
      </c>
      <c r="AI152" t="s">
        <v>14360</v>
      </c>
      <c r="AJ152" t="s">
        <v>16836</v>
      </c>
      <c r="AK152" t="s">
        <v>14570</v>
      </c>
      <c r="AL152" s="8" t="str">
        <f>_xlfn.XLOOKUP(A152,Aprovadas!$A:$A,Aprovadas!$F:$F,"")</f>
        <v>26/09/2024 00:00</v>
      </c>
      <c r="AM152" s="8">
        <f>_xlfn.XLOOKUP($F152,CD_IBGE!$A:$A,CD_IBGE!$B:$B,"")</f>
        <v>33</v>
      </c>
      <c r="AN152" s="10" t="str" cm="1">
        <f t="array" ref="AN152">IFERROR(SUM(_xlfn._xlws.FILTER(Contratos!$C:$C,(Contratos!$A:$A=Base!$A152)*(Contratos!$B:$B=Base!$D152),"")),"")</f>
        <v/>
      </c>
      <c r="AO152" s="10" t="str" cm="1">
        <f t="array" ref="AO152">IFERROR(SUM(_xlfn._xlws.FILTER(Contratos!$D:$D,(Contratos!$A:$A=Base!$A152)*(Contratos!$B:$B=Base!$D152),"")),"")</f>
        <v/>
      </c>
    </row>
    <row r="153" spans="1:41" x14ac:dyDescent="0.2">
      <c r="A153">
        <v>59587</v>
      </c>
      <c r="B153" t="s">
        <v>159</v>
      </c>
      <c r="C153" t="s">
        <v>2888</v>
      </c>
      <c r="D153" t="s">
        <v>5441</v>
      </c>
      <c r="E153" s="12">
        <v>90000000</v>
      </c>
      <c r="F153" t="s">
        <v>5555</v>
      </c>
      <c r="G153">
        <v>303</v>
      </c>
      <c r="H153" t="s">
        <v>5586</v>
      </c>
      <c r="I153" t="s">
        <v>5634</v>
      </c>
      <c r="J153" t="s">
        <v>5662</v>
      </c>
      <c r="K153" t="s">
        <v>5682</v>
      </c>
      <c r="N153" t="s">
        <v>7515</v>
      </c>
      <c r="O153">
        <v>2977</v>
      </c>
      <c r="P153" t="s">
        <v>7534</v>
      </c>
      <c r="Q153" t="s">
        <v>7896</v>
      </c>
      <c r="R153" t="s">
        <v>5682</v>
      </c>
      <c r="S153" s="12">
        <v>5000000</v>
      </c>
      <c r="U153" t="s">
        <v>8626</v>
      </c>
      <c r="V153" t="s">
        <v>8703</v>
      </c>
      <c r="AA153" t="s">
        <v>12405</v>
      </c>
      <c r="AB153" t="s">
        <v>5441</v>
      </c>
      <c r="AF153" t="s">
        <v>17224</v>
      </c>
      <c r="AG153">
        <v>2977</v>
      </c>
      <c r="AJ153" t="s">
        <v>12491</v>
      </c>
      <c r="AL153" s="8" t="str">
        <f>_xlfn.XLOOKUP(A153,Aprovadas!$A:$A,Aprovadas!$F:$F,"")</f>
        <v/>
      </c>
      <c r="AM153" s="8">
        <f>_xlfn.XLOOKUP($F153,CD_IBGE!$A:$A,CD_IBGE!$B:$B,"")</f>
        <v>43</v>
      </c>
      <c r="AN153" s="10" t="str" cm="1">
        <f t="array" ref="AN153">IFERROR(SUM(_xlfn._xlws.FILTER(Contratos!$C:$C,(Contratos!$A:$A=Base!$A153)*(Contratos!$B:$B=Base!$D153),"")),"")</f>
        <v/>
      </c>
      <c r="AO153" s="10" t="str" cm="1">
        <f t="array" ref="AO153">IFERROR(SUM(_xlfn._xlws.FILTER(Contratos!$D:$D,(Contratos!$A:$A=Base!$A153)*(Contratos!$B:$B=Base!$D153),"")),"")</f>
        <v/>
      </c>
    </row>
    <row r="154" spans="1:41" x14ac:dyDescent="0.2">
      <c r="A154">
        <v>60299</v>
      </c>
      <c r="B154" t="s">
        <v>160</v>
      </c>
      <c r="C154" t="s">
        <v>2889</v>
      </c>
      <c r="D154" t="s">
        <v>5456</v>
      </c>
      <c r="E154" s="12">
        <v>53679950</v>
      </c>
      <c r="F154" t="s">
        <v>5555</v>
      </c>
      <c r="G154">
        <v>303</v>
      </c>
      <c r="H154" t="s">
        <v>5590</v>
      </c>
      <c r="I154" t="s">
        <v>5632</v>
      </c>
      <c r="J154" t="s">
        <v>5665</v>
      </c>
      <c r="K154" t="s">
        <v>5682</v>
      </c>
      <c r="L154" t="s">
        <v>5752</v>
      </c>
      <c r="N154" t="s">
        <v>7515</v>
      </c>
      <c r="O154">
        <v>2977</v>
      </c>
      <c r="P154" t="s">
        <v>7534</v>
      </c>
      <c r="Q154" t="s">
        <v>7896</v>
      </c>
      <c r="R154" t="s">
        <v>5682</v>
      </c>
      <c r="S154" s="12">
        <v>0</v>
      </c>
      <c r="T154" t="s">
        <v>7945</v>
      </c>
      <c r="U154" t="s">
        <v>8626</v>
      </c>
      <c r="V154" t="s">
        <v>8704</v>
      </c>
      <c r="AA154" t="s">
        <v>12407</v>
      </c>
      <c r="AB154" t="s">
        <v>12411</v>
      </c>
      <c r="AE154" t="s">
        <v>13297</v>
      </c>
      <c r="AF154" t="s">
        <v>17224</v>
      </c>
      <c r="AG154">
        <v>2977</v>
      </c>
      <c r="AI154" t="s">
        <v>14361</v>
      </c>
      <c r="AJ154" t="s">
        <v>14385</v>
      </c>
      <c r="AK154" t="s">
        <v>14571</v>
      </c>
      <c r="AL154" s="8" t="str">
        <f>_xlfn.XLOOKUP(A154,Aprovadas!$A:$A,Aprovadas!$F:$F,"")</f>
        <v>28/04/2017 00:00</v>
      </c>
      <c r="AM154" s="8">
        <f>_xlfn.XLOOKUP($F154,CD_IBGE!$A:$A,CD_IBGE!$B:$B,"")</f>
        <v>43</v>
      </c>
      <c r="AN154" s="10" cm="1">
        <f t="array" ref="AN154">IFERROR(SUM(_xlfn._xlws.FILTER(Contratos!$C:$C,(Contratos!$A:$A=Base!$A154)*(Contratos!$B:$B=Base!$D154),"")),"")</f>
        <v>53679950</v>
      </c>
      <c r="AO154" s="10" cm="1">
        <f t="array" ref="AO154">IFERROR(SUM(_xlfn._xlws.FILTER(Contratos!$D:$D,(Contratos!$A:$A=Base!$A154)*(Contratos!$B:$B=Base!$D154),"")),"")</f>
        <v>0</v>
      </c>
    </row>
    <row r="155" spans="1:41" x14ac:dyDescent="0.2">
      <c r="A155">
        <v>60309</v>
      </c>
      <c r="B155" t="s">
        <v>161</v>
      </c>
      <c r="C155" t="s">
        <v>2890</v>
      </c>
      <c r="D155" t="s">
        <v>5455</v>
      </c>
      <c r="E155" s="12">
        <v>59047945</v>
      </c>
      <c r="F155" t="s">
        <v>5555</v>
      </c>
      <c r="G155">
        <v>303</v>
      </c>
      <c r="H155" t="s">
        <v>5590</v>
      </c>
      <c r="I155" t="s">
        <v>5632</v>
      </c>
      <c r="J155" t="s">
        <v>5665</v>
      </c>
      <c r="K155" t="s">
        <v>5682</v>
      </c>
      <c r="L155" t="s">
        <v>5753</v>
      </c>
      <c r="N155" t="s">
        <v>7515</v>
      </c>
      <c r="O155">
        <v>2977</v>
      </c>
      <c r="P155" t="s">
        <v>7534</v>
      </c>
      <c r="Q155" t="s">
        <v>7896</v>
      </c>
      <c r="R155" t="s">
        <v>5682</v>
      </c>
      <c r="S155" s="12">
        <v>0</v>
      </c>
      <c r="T155" t="s">
        <v>7946</v>
      </c>
      <c r="U155" t="s">
        <v>8626</v>
      </c>
      <c r="V155" t="s">
        <v>8704</v>
      </c>
      <c r="AA155" t="s">
        <v>12407</v>
      </c>
      <c r="AB155" t="s">
        <v>12411</v>
      </c>
      <c r="AE155" t="s">
        <v>13298</v>
      </c>
      <c r="AF155" t="s">
        <v>17224</v>
      </c>
      <c r="AG155">
        <v>2977</v>
      </c>
      <c r="AI155" t="s">
        <v>14361</v>
      </c>
      <c r="AJ155" t="s">
        <v>14385</v>
      </c>
      <c r="AK155" t="s">
        <v>14572</v>
      </c>
      <c r="AL155" s="8" t="str">
        <f>_xlfn.XLOOKUP(A155,Aprovadas!$A:$A,Aprovadas!$F:$F,"")</f>
        <v>28/04/2017 00:00</v>
      </c>
      <c r="AM155" s="8">
        <f>_xlfn.XLOOKUP($F155,CD_IBGE!$A:$A,CD_IBGE!$B:$B,"")</f>
        <v>43</v>
      </c>
      <c r="AN155" s="10" cm="1">
        <f t="array" ref="AN155">IFERROR(SUM(_xlfn._xlws.FILTER(Contratos!$C:$C,(Contratos!$A:$A=Base!$A155)*(Contratos!$B:$B=Base!$D155),"")),"")</f>
        <v>59047945</v>
      </c>
      <c r="AO155" s="10" cm="1">
        <f t="array" ref="AO155">IFERROR(SUM(_xlfn._xlws.FILTER(Contratos!$D:$D,(Contratos!$A:$A=Base!$A155)*(Contratos!$B:$B=Base!$D155),"")),"")</f>
        <v>0</v>
      </c>
    </row>
    <row r="156" spans="1:41" x14ac:dyDescent="0.2">
      <c r="A156">
        <v>60548</v>
      </c>
      <c r="B156" t="s">
        <v>162</v>
      </c>
      <c r="C156" t="s">
        <v>2891</v>
      </c>
      <c r="D156" t="s">
        <v>5441</v>
      </c>
      <c r="E156" s="12">
        <v>100000000</v>
      </c>
      <c r="F156" t="s">
        <v>5555</v>
      </c>
      <c r="G156">
        <v>303</v>
      </c>
      <c r="H156" t="s">
        <v>5582</v>
      </c>
      <c r="I156" t="s">
        <v>5632</v>
      </c>
      <c r="K156" t="s">
        <v>5687</v>
      </c>
      <c r="L156" t="s">
        <v>5754</v>
      </c>
      <c r="M156" t="s">
        <v>6806</v>
      </c>
      <c r="N156" t="s">
        <v>7515</v>
      </c>
      <c r="O156">
        <v>2977</v>
      </c>
      <c r="P156" t="s">
        <v>7534</v>
      </c>
      <c r="Q156" t="s">
        <v>7896</v>
      </c>
      <c r="R156" t="s">
        <v>7903</v>
      </c>
      <c r="S156" s="12">
        <v>25000000</v>
      </c>
      <c r="T156" t="s">
        <v>7947</v>
      </c>
      <c r="U156" t="s">
        <v>8626</v>
      </c>
      <c r="V156" t="s">
        <v>8705</v>
      </c>
      <c r="W156" t="s">
        <v>9932</v>
      </c>
      <c r="X156" t="s">
        <v>8237</v>
      </c>
      <c r="Y156" t="s">
        <v>11630</v>
      </c>
      <c r="Z156" t="s">
        <v>12064</v>
      </c>
      <c r="AA156" t="s">
        <v>12405</v>
      </c>
      <c r="AB156" t="s">
        <v>5441</v>
      </c>
      <c r="AE156" t="s">
        <v>13299</v>
      </c>
      <c r="AF156" t="s">
        <v>17224</v>
      </c>
      <c r="AG156">
        <v>2977</v>
      </c>
      <c r="AH156" t="s">
        <v>6806</v>
      </c>
      <c r="AI156" t="s">
        <v>14361</v>
      </c>
      <c r="AJ156" t="s">
        <v>14386</v>
      </c>
      <c r="AK156" t="s">
        <v>14573</v>
      </c>
      <c r="AL156" s="8" t="str">
        <f>_xlfn.XLOOKUP(A156,Aprovadas!$A:$A,Aprovadas!$F:$F,"")</f>
        <v>28/09/2018 00:00</v>
      </c>
      <c r="AM156" s="8">
        <f>_xlfn.XLOOKUP($F156,CD_IBGE!$A:$A,CD_IBGE!$B:$B,"")</f>
        <v>43</v>
      </c>
      <c r="AN156" s="10" cm="1">
        <f t="array" ref="AN156">IFERROR(SUM(_xlfn._xlws.FILTER(Contratos!$C:$C,(Contratos!$A:$A=Base!$A156)*(Contratos!$B:$B=Base!$D156),"")),"")</f>
        <v>100000000</v>
      </c>
      <c r="AO156" s="10" cm="1">
        <f t="array" ref="AO156">IFERROR(SUM(_xlfn._xlws.FILTER(Contratos!$D:$D,(Contratos!$A:$A=Base!$A156)*(Contratos!$B:$B=Base!$D156),"")),"")</f>
        <v>42446224.380000003</v>
      </c>
    </row>
    <row r="157" spans="1:41" x14ac:dyDescent="0.2">
      <c r="A157">
        <v>60605</v>
      </c>
      <c r="B157" t="s">
        <v>163</v>
      </c>
      <c r="C157" t="s">
        <v>2892</v>
      </c>
      <c r="D157" t="s">
        <v>5454</v>
      </c>
      <c r="E157" s="12">
        <v>100000000</v>
      </c>
      <c r="F157" t="s">
        <v>5555</v>
      </c>
      <c r="G157">
        <v>303</v>
      </c>
      <c r="H157" t="s">
        <v>5581</v>
      </c>
      <c r="I157" t="s">
        <v>5632</v>
      </c>
      <c r="K157" t="s">
        <v>5687</v>
      </c>
      <c r="L157" t="s">
        <v>5755</v>
      </c>
      <c r="M157" t="s">
        <v>6807</v>
      </c>
      <c r="N157" t="s">
        <v>7515</v>
      </c>
      <c r="O157">
        <v>2977</v>
      </c>
      <c r="P157" t="s">
        <v>7534</v>
      </c>
      <c r="Q157" t="s">
        <v>7896</v>
      </c>
      <c r="R157" t="s">
        <v>7903</v>
      </c>
      <c r="S157" s="12">
        <v>25000000</v>
      </c>
      <c r="T157" t="s">
        <v>7948</v>
      </c>
      <c r="U157" t="s">
        <v>8626</v>
      </c>
      <c r="V157" t="s">
        <v>8706</v>
      </c>
      <c r="W157" t="s">
        <v>9933</v>
      </c>
      <c r="X157" t="s">
        <v>11186</v>
      </c>
      <c r="Y157" t="s">
        <v>7234</v>
      </c>
      <c r="Z157" t="s">
        <v>12065</v>
      </c>
      <c r="AA157" t="s">
        <v>12405</v>
      </c>
      <c r="AB157" t="s">
        <v>5454</v>
      </c>
      <c r="AE157" t="s">
        <v>13300</v>
      </c>
      <c r="AF157" t="s">
        <v>17224</v>
      </c>
      <c r="AG157">
        <v>2977</v>
      </c>
      <c r="AH157" t="s">
        <v>6807</v>
      </c>
      <c r="AI157" t="s">
        <v>14362</v>
      </c>
      <c r="AJ157" t="s">
        <v>14371</v>
      </c>
      <c r="AK157" t="s">
        <v>14574</v>
      </c>
      <c r="AL157" s="8" t="str">
        <f>_xlfn.XLOOKUP(A157,Aprovadas!$A:$A,Aprovadas!$F:$F,"")</f>
        <v>29/05/2019 00:00</v>
      </c>
      <c r="AM157" s="8">
        <f>_xlfn.XLOOKUP($F157,CD_IBGE!$A:$A,CD_IBGE!$B:$B,"")</f>
        <v>43</v>
      </c>
      <c r="AN157" s="10" cm="1">
        <f t="array" ref="AN157">IFERROR(SUM(_xlfn._xlws.FILTER(Contratos!$C:$C,(Contratos!$A:$A=Base!$A157)*(Contratos!$B:$B=Base!$D157),"")),"")</f>
        <v>98800000</v>
      </c>
      <c r="AO157" s="10" cm="1">
        <f t="array" ref="AO157">IFERROR(SUM(_xlfn._xlws.FILTER(Contratos!$D:$D,(Contratos!$A:$A=Base!$A157)*(Contratos!$B:$B=Base!$D157),"")),"")</f>
        <v>2781375</v>
      </c>
    </row>
    <row r="158" spans="1:41" x14ac:dyDescent="0.2">
      <c r="A158">
        <v>60660</v>
      </c>
      <c r="B158" t="s">
        <v>164</v>
      </c>
      <c r="C158" t="s">
        <v>2893</v>
      </c>
      <c r="D158" t="s">
        <v>5444</v>
      </c>
      <c r="E158" s="12">
        <v>146800144</v>
      </c>
      <c r="F158" t="s">
        <v>5555</v>
      </c>
      <c r="G158">
        <v>303</v>
      </c>
      <c r="H158" t="s">
        <v>16828</v>
      </c>
      <c r="I158" t="s">
        <v>5632</v>
      </c>
      <c r="K158" t="s">
        <v>5687</v>
      </c>
      <c r="L158" t="s">
        <v>5756</v>
      </c>
      <c r="M158" t="s">
        <v>6808</v>
      </c>
      <c r="N158" t="s">
        <v>7515</v>
      </c>
      <c r="O158">
        <v>2977</v>
      </c>
      <c r="P158" t="s">
        <v>7534</v>
      </c>
      <c r="Q158" t="s">
        <v>7896</v>
      </c>
      <c r="R158" t="s">
        <v>7903</v>
      </c>
      <c r="S158" s="12">
        <v>0</v>
      </c>
      <c r="T158" t="s">
        <v>7943</v>
      </c>
      <c r="U158" t="s">
        <v>8626</v>
      </c>
      <c r="V158" t="s">
        <v>8707</v>
      </c>
      <c r="W158" t="s">
        <v>9934</v>
      </c>
      <c r="X158" t="s">
        <v>11187</v>
      </c>
      <c r="Y158" t="s">
        <v>16845</v>
      </c>
      <c r="Z158" t="s">
        <v>16846</v>
      </c>
      <c r="AA158" t="s">
        <v>12407</v>
      </c>
      <c r="AB158" t="s">
        <v>5444</v>
      </c>
      <c r="AE158" t="s">
        <v>13301</v>
      </c>
      <c r="AF158" t="s">
        <v>17224</v>
      </c>
      <c r="AG158">
        <v>2977</v>
      </c>
      <c r="AH158" t="s">
        <v>6808</v>
      </c>
      <c r="AI158" t="s">
        <v>14362</v>
      </c>
      <c r="AJ158" t="s">
        <v>5756</v>
      </c>
      <c r="AK158" t="s">
        <v>14575</v>
      </c>
      <c r="AL158" s="8" t="str">
        <f>_xlfn.XLOOKUP(A158,Aprovadas!$A:$A,Aprovadas!$F:$F,"")</f>
        <v>18/12/2019 00:00</v>
      </c>
      <c r="AM158" s="8">
        <f>_xlfn.XLOOKUP($F158,CD_IBGE!$A:$A,CD_IBGE!$B:$B,"")</f>
        <v>43</v>
      </c>
      <c r="AN158" s="10" cm="1">
        <f t="array" ref="AN158">IFERROR(SUM(_xlfn._xlws.FILTER(Contratos!$C:$C,(Contratos!$A:$A=Base!$A158)*(Contratos!$B:$B=Base!$D158),"")),"")</f>
        <v>146800144</v>
      </c>
      <c r="AO158" s="10" cm="1">
        <f t="array" ref="AO158">IFERROR(SUM(_xlfn._xlws.FILTER(Contratos!$D:$D,(Contratos!$A:$A=Base!$A158)*(Contratos!$B:$B=Base!$D158),"")),"")</f>
        <v>96932698.189999998</v>
      </c>
    </row>
    <row r="159" spans="1:41" x14ac:dyDescent="0.2">
      <c r="A159">
        <v>60730</v>
      </c>
      <c r="B159" t="s">
        <v>165</v>
      </c>
      <c r="C159" t="s">
        <v>2894</v>
      </c>
      <c r="D159" t="s">
        <v>5441</v>
      </c>
      <c r="E159" s="12">
        <v>50000000</v>
      </c>
      <c r="F159" t="s">
        <v>5555</v>
      </c>
      <c r="G159">
        <v>303</v>
      </c>
      <c r="H159" t="s">
        <v>5581</v>
      </c>
      <c r="I159" t="s">
        <v>5632</v>
      </c>
      <c r="K159" t="s">
        <v>5687</v>
      </c>
      <c r="L159" t="s">
        <v>5754</v>
      </c>
      <c r="M159" t="s">
        <v>6809</v>
      </c>
      <c r="N159" t="s">
        <v>7515</v>
      </c>
      <c r="O159">
        <v>2977</v>
      </c>
      <c r="P159" t="s">
        <v>7534</v>
      </c>
      <c r="Q159" t="s">
        <v>7896</v>
      </c>
      <c r="R159" t="s">
        <v>7903</v>
      </c>
      <c r="S159" s="12">
        <v>0</v>
      </c>
      <c r="T159" t="s">
        <v>7949</v>
      </c>
      <c r="U159" t="s">
        <v>8626</v>
      </c>
      <c r="V159" t="s">
        <v>8705</v>
      </c>
      <c r="W159" t="s">
        <v>9935</v>
      </c>
      <c r="X159" t="s">
        <v>11188</v>
      </c>
      <c r="Y159" t="s">
        <v>7052</v>
      </c>
      <c r="Z159" t="s">
        <v>12066</v>
      </c>
      <c r="AA159" t="s">
        <v>12405</v>
      </c>
      <c r="AB159" t="s">
        <v>5441</v>
      </c>
      <c r="AC159" t="s">
        <v>11209</v>
      </c>
      <c r="AD159" t="s">
        <v>17053</v>
      </c>
      <c r="AE159" t="s">
        <v>13302</v>
      </c>
      <c r="AF159" t="s">
        <v>17224</v>
      </c>
      <c r="AG159">
        <v>2977</v>
      </c>
      <c r="AH159" t="s">
        <v>6809</v>
      </c>
      <c r="AI159" t="s">
        <v>14361</v>
      </c>
      <c r="AJ159" t="s">
        <v>8779</v>
      </c>
      <c r="AK159" t="s">
        <v>14576</v>
      </c>
      <c r="AL159" s="8" t="str">
        <f>_xlfn.XLOOKUP(A159,Aprovadas!$A:$A,Aprovadas!$F:$F,"")</f>
        <v>24/08/2020 00:00</v>
      </c>
      <c r="AM159" s="8">
        <f>_xlfn.XLOOKUP($F159,CD_IBGE!$A:$A,CD_IBGE!$B:$B,"")</f>
        <v>43</v>
      </c>
      <c r="AN159" s="10" cm="1">
        <f t="array" ref="AN159">IFERROR(SUM(_xlfn._xlws.FILTER(Contratos!$C:$C,(Contratos!$A:$A=Base!$A159)*(Contratos!$B:$B=Base!$D159),"")),"")</f>
        <v>50000000</v>
      </c>
      <c r="AO159" s="10" cm="1">
        <f t="array" ref="AO159">IFERROR(SUM(_xlfn._xlws.FILTER(Contratos!$D:$D,(Contratos!$A:$A=Base!$A159)*(Contratos!$B:$B=Base!$D159),"")),"")</f>
        <v>39797986.210000001</v>
      </c>
    </row>
    <row r="160" spans="1:41" x14ac:dyDescent="0.2">
      <c r="A160">
        <v>61108</v>
      </c>
      <c r="B160" t="s">
        <v>166</v>
      </c>
      <c r="C160" t="s">
        <v>2895</v>
      </c>
      <c r="D160" t="s">
        <v>5444</v>
      </c>
      <c r="E160" s="12">
        <v>300738175.51800001</v>
      </c>
      <c r="F160" t="s">
        <v>5555</v>
      </c>
      <c r="G160">
        <v>303</v>
      </c>
      <c r="H160" t="s">
        <v>5582</v>
      </c>
      <c r="I160" t="s">
        <v>5631</v>
      </c>
      <c r="K160" t="s">
        <v>5685</v>
      </c>
      <c r="N160" t="s">
        <v>7515</v>
      </c>
      <c r="O160">
        <v>2977</v>
      </c>
      <c r="P160" t="s">
        <v>7534</v>
      </c>
      <c r="Q160" t="s">
        <v>7896</v>
      </c>
      <c r="R160" t="s">
        <v>7901</v>
      </c>
      <c r="S160" s="12">
        <v>60147635.108000003</v>
      </c>
      <c r="U160" t="s">
        <v>8626</v>
      </c>
      <c r="V160" t="s">
        <v>8708</v>
      </c>
      <c r="AA160" t="s">
        <v>12407</v>
      </c>
      <c r="AB160" t="s">
        <v>5444</v>
      </c>
      <c r="AE160" t="s">
        <v>13303</v>
      </c>
      <c r="AF160" t="s">
        <v>17224</v>
      </c>
      <c r="AG160">
        <v>2977</v>
      </c>
      <c r="AI160" t="s">
        <v>14360</v>
      </c>
      <c r="AJ160" t="s">
        <v>14367</v>
      </c>
      <c r="AK160" t="s">
        <v>14577</v>
      </c>
      <c r="AL160" s="8" t="str">
        <f>_xlfn.XLOOKUP(A160,Aprovadas!$A:$A,Aprovadas!$F:$F,"")</f>
        <v>14/03/2024 00:00</v>
      </c>
      <c r="AM160" s="8">
        <f>_xlfn.XLOOKUP($F160,CD_IBGE!$A:$A,CD_IBGE!$B:$B,"")</f>
        <v>43</v>
      </c>
      <c r="AN160" s="10" t="str" cm="1">
        <f t="array" ref="AN160">IFERROR(SUM(_xlfn._xlws.FILTER(Contratos!$C:$C,(Contratos!$A:$A=Base!$A160)*(Contratos!$B:$B=Base!$D160),"")),"")</f>
        <v/>
      </c>
      <c r="AO160" s="10" t="str" cm="1">
        <f t="array" ref="AO160">IFERROR(SUM(_xlfn._xlws.FILTER(Contratos!$D:$D,(Contratos!$A:$A=Base!$A160)*(Contratos!$B:$B=Base!$D160),"")),"")</f>
        <v/>
      </c>
    </row>
    <row r="161" spans="1:41" x14ac:dyDescent="0.2">
      <c r="A161">
        <v>61204</v>
      </c>
      <c r="B161" t="s">
        <v>167</v>
      </c>
      <c r="C161" t="s">
        <v>2896</v>
      </c>
      <c r="D161" t="s">
        <v>5444</v>
      </c>
      <c r="E161" s="12">
        <v>300000000</v>
      </c>
      <c r="F161" t="s">
        <v>5555</v>
      </c>
      <c r="G161">
        <v>303</v>
      </c>
      <c r="H161" t="s">
        <v>5581</v>
      </c>
      <c r="K161" t="s">
        <v>5682</v>
      </c>
      <c r="N161" t="s">
        <v>7513</v>
      </c>
      <c r="O161">
        <v>2977</v>
      </c>
      <c r="P161" t="s">
        <v>7534</v>
      </c>
      <c r="Q161" t="s">
        <v>7896</v>
      </c>
      <c r="R161" t="s">
        <v>5682</v>
      </c>
      <c r="S161" s="12">
        <v>0</v>
      </c>
      <c r="U161" t="s">
        <v>8626</v>
      </c>
      <c r="V161" t="s">
        <v>8702</v>
      </c>
      <c r="AA161" t="s">
        <v>12407</v>
      </c>
      <c r="AB161" t="s">
        <v>5444</v>
      </c>
      <c r="AE161" t="s">
        <v>13304</v>
      </c>
      <c r="AF161" t="s">
        <v>17224</v>
      </c>
      <c r="AG161">
        <v>2977</v>
      </c>
      <c r="AI161" t="s">
        <v>14362</v>
      </c>
      <c r="AJ161" t="s">
        <v>12491</v>
      </c>
      <c r="AK161" t="s">
        <v>14578</v>
      </c>
      <c r="AL161" s="8" t="str">
        <f>_xlfn.XLOOKUP(A161,Aprovadas!$A:$A,Aprovadas!$F:$F,"")</f>
        <v/>
      </c>
      <c r="AM161" s="8">
        <f>_xlfn.XLOOKUP($F161,CD_IBGE!$A:$A,CD_IBGE!$B:$B,"")</f>
        <v>43</v>
      </c>
      <c r="AN161" s="10" t="str" cm="1">
        <f t="array" ref="AN161">IFERROR(SUM(_xlfn._xlws.FILTER(Contratos!$C:$C,(Contratos!$A:$A=Base!$A161)*(Contratos!$B:$B=Base!$D161),"")),"")</f>
        <v/>
      </c>
      <c r="AO161" s="10" t="str" cm="1">
        <f t="array" ref="AO161">IFERROR(SUM(_xlfn._xlws.FILTER(Contratos!$D:$D,(Contratos!$A:$A=Base!$A161)*(Contratos!$B:$B=Base!$D161),"")),"")</f>
        <v/>
      </c>
    </row>
    <row r="162" spans="1:41" x14ac:dyDescent="0.2">
      <c r="A162">
        <v>61205</v>
      </c>
      <c r="B162" t="s">
        <v>168</v>
      </c>
      <c r="C162" t="s">
        <v>2897</v>
      </c>
      <c r="D162" t="s">
        <v>5441</v>
      </c>
      <c r="E162" s="12">
        <v>200000000</v>
      </c>
      <c r="F162" t="s">
        <v>5555</v>
      </c>
      <c r="G162">
        <v>303</v>
      </c>
      <c r="H162" t="s">
        <v>5581</v>
      </c>
      <c r="I162" t="s">
        <v>5632</v>
      </c>
      <c r="K162" t="s">
        <v>5685</v>
      </c>
      <c r="N162" t="s">
        <v>7513</v>
      </c>
      <c r="O162">
        <v>2977</v>
      </c>
      <c r="P162" t="s">
        <v>7534</v>
      </c>
      <c r="Q162" t="s">
        <v>7896</v>
      </c>
      <c r="R162" t="s">
        <v>7901</v>
      </c>
      <c r="S162" s="12">
        <v>50000000</v>
      </c>
      <c r="U162" t="s">
        <v>8626</v>
      </c>
      <c r="V162" t="s">
        <v>8702</v>
      </c>
      <c r="AA162" t="s">
        <v>12405</v>
      </c>
      <c r="AB162" t="s">
        <v>5441</v>
      </c>
      <c r="AE162" t="s">
        <v>13305</v>
      </c>
      <c r="AF162" t="s">
        <v>17224</v>
      </c>
      <c r="AG162">
        <v>2977</v>
      </c>
      <c r="AI162" t="s">
        <v>14362</v>
      </c>
      <c r="AJ162" t="s">
        <v>16836</v>
      </c>
      <c r="AK162" t="s">
        <v>14579</v>
      </c>
      <c r="AL162" s="8" t="str">
        <f>_xlfn.XLOOKUP(A162,Aprovadas!$A:$A,Aprovadas!$F:$F,"")</f>
        <v>26/09/2024 00:00</v>
      </c>
      <c r="AM162" s="8">
        <f>_xlfn.XLOOKUP($F162,CD_IBGE!$A:$A,CD_IBGE!$B:$B,"")</f>
        <v>43</v>
      </c>
      <c r="AN162" s="10" t="str" cm="1">
        <f t="array" ref="AN162">IFERROR(SUM(_xlfn._xlws.FILTER(Contratos!$C:$C,(Contratos!$A:$A=Base!$A162)*(Contratos!$B:$B=Base!$D162),"")),"")</f>
        <v/>
      </c>
      <c r="AO162" s="10" t="str" cm="1">
        <f t="array" ref="AO162">IFERROR(SUM(_xlfn._xlws.FILTER(Contratos!$D:$D,(Contratos!$A:$A=Base!$A162)*(Contratos!$B:$B=Base!$D162),"")),"")</f>
        <v/>
      </c>
    </row>
    <row r="163" spans="1:41" x14ac:dyDescent="0.2">
      <c r="A163">
        <v>61244</v>
      </c>
      <c r="B163" t="s">
        <v>16847</v>
      </c>
      <c r="C163" t="s">
        <v>2896</v>
      </c>
      <c r="D163" t="s">
        <v>5444</v>
      </c>
      <c r="E163" s="12">
        <v>300000000</v>
      </c>
      <c r="F163" t="s">
        <v>5555</v>
      </c>
      <c r="G163">
        <v>303</v>
      </c>
      <c r="H163" t="s">
        <v>5591</v>
      </c>
      <c r="I163" t="s">
        <v>5635</v>
      </c>
      <c r="K163" t="s">
        <v>5686</v>
      </c>
      <c r="N163" t="s">
        <v>7513</v>
      </c>
      <c r="O163">
        <v>2977</v>
      </c>
      <c r="P163" t="s">
        <v>7534</v>
      </c>
      <c r="Q163" t="s">
        <v>7896</v>
      </c>
      <c r="R163" t="s">
        <v>7902</v>
      </c>
      <c r="S163" s="12">
        <v>0</v>
      </c>
      <c r="U163" t="s">
        <v>8626</v>
      </c>
      <c r="V163" t="s">
        <v>16850</v>
      </c>
      <c r="AA163" t="s">
        <v>12407</v>
      </c>
      <c r="AB163" t="s">
        <v>5444</v>
      </c>
      <c r="AE163" t="s">
        <v>16851</v>
      </c>
      <c r="AF163" t="s">
        <v>17224</v>
      </c>
      <c r="AG163">
        <v>2977</v>
      </c>
      <c r="AI163" t="s">
        <v>14360</v>
      </c>
      <c r="AJ163" t="s">
        <v>12491</v>
      </c>
      <c r="AK163" t="s">
        <v>16852</v>
      </c>
      <c r="AL163" s="8" t="str">
        <f>_xlfn.XLOOKUP(A163,Aprovadas!$A:$A,Aprovadas!$F:$F,"")</f>
        <v/>
      </c>
      <c r="AM163" s="8">
        <f>_xlfn.XLOOKUP($F163,CD_IBGE!$A:$A,CD_IBGE!$B:$B,"")</f>
        <v>43</v>
      </c>
      <c r="AN163" s="10" t="str" cm="1">
        <f t="array" ref="AN163">IFERROR(SUM(_xlfn._xlws.FILTER(Contratos!$C:$C,(Contratos!$A:$A=Base!$A163)*(Contratos!$B:$B=Base!$D163),"")),"")</f>
        <v/>
      </c>
      <c r="AO163" s="10" t="str" cm="1">
        <f t="array" ref="AO163">IFERROR(SUM(_xlfn._xlws.FILTER(Contratos!$D:$D,(Contratos!$A:$A=Base!$A163)*(Contratos!$B:$B=Base!$D163),"")),"")</f>
        <v/>
      </c>
    </row>
    <row r="164" spans="1:41" x14ac:dyDescent="0.2">
      <c r="A164">
        <v>61252</v>
      </c>
      <c r="B164" t="s">
        <v>16853</v>
      </c>
      <c r="C164" t="s">
        <v>16854</v>
      </c>
      <c r="D164" t="s">
        <v>5470</v>
      </c>
      <c r="E164" s="12">
        <v>299999999.995399</v>
      </c>
      <c r="F164" t="s">
        <v>5555</v>
      </c>
      <c r="G164">
        <v>303</v>
      </c>
      <c r="H164" t="s">
        <v>5591</v>
      </c>
      <c r="I164" t="s">
        <v>5635</v>
      </c>
      <c r="K164" t="s">
        <v>5685</v>
      </c>
      <c r="N164" t="s">
        <v>7513</v>
      </c>
      <c r="O164">
        <v>2977</v>
      </c>
      <c r="P164" t="s">
        <v>7534</v>
      </c>
      <c r="Q164" t="s">
        <v>7896</v>
      </c>
      <c r="R164" t="s">
        <v>7901</v>
      </c>
      <c r="S164" s="12">
        <v>0</v>
      </c>
      <c r="U164" t="s">
        <v>8626</v>
      </c>
      <c r="V164" t="s">
        <v>17050</v>
      </c>
      <c r="AA164" t="s">
        <v>12407</v>
      </c>
      <c r="AB164" t="s">
        <v>12411</v>
      </c>
      <c r="AE164" t="s">
        <v>16855</v>
      </c>
      <c r="AF164" t="s">
        <v>17224</v>
      </c>
      <c r="AG164">
        <v>2977</v>
      </c>
      <c r="AI164" t="s">
        <v>14360</v>
      </c>
      <c r="AJ164" t="s">
        <v>17234</v>
      </c>
      <c r="AK164" t="s">
        <v>16856</v>
      </c>
      <c r="AL164" s="8" t="str">
        <f>_xlfn.XLOOKUP(A164,Aprovadas!$A:$A,Aprovadas!$F:$F,"")</f>
        <v>12/12/2024 00:00</v>
      </c>
      <c r="AM164" s="8">
        <f>_xlfn.XLOOKUP($F164,CD_IBGE!$A:$A,CD_IBGE!$B:$B,"")</f>
        <v>43</v>
      </c>
      <c r="AN164" s="10" t="str" cm="1">
        <f t="array" ref="AN164">IFERROR(SUM(_xlfn._xlws.FILTER(Contratos!$C:$C,(Contratos!$A:$A=Base!$A164)*(Contratos!$B:$B=Base!$D164),"")),"")</f>
        <v/>
      </c>
      <c r="AO164" s="10" t="str" cm="1">
        <f t="array" ref="AO164">IFERROR(SUM(_xlfn._xlws.FILTER(Contratos!$D:$D,(Contratos!$A:$A=Base!$A164)*(Contratos!$B:$B=Base!$D164),"")),"")</f>
        <v/>
      </c>
    </row>
    <row r="165" spans="1:41" x14ac:dyDescent="0.2">
      <c r="A165">
        <v>59297</v>
      </c>
      <c r="B165" t="s">
        <v>169</v>
      </c>
      <c r="C165" t="s">
        <v>2898</v>
      </c>
      <c r="D165" t="s">
        <v>5471</v>
      </c>
      <c r="E165" s="12">
        <v>990000</v>
      </c>
      <c r="F165" t="s">
        <v>5551</v>
      </c>
      <c r="G165">
        <v>306</v>
      </c>
      <c r="H165" t="s">
        <v>5585</v>
      </c>
      <c r="I165" t="s">
        <v>5633</v>
      </c>
      <c r="J165" t="s">
        <v>5661</v>
      </c>
      <c r="K165" t="s">
        <v>5682</v>
      </c>
      <c r="N165" t="s">
        <v>7513</v>
      </c>
      <c r="O165">
        <v>2977</v>
      </c>
      <c r="P165" t="s">
        <v>7535</v>
      </c>
      <c r="Q165" t="s">
        <v>7898</v>
      </c>
      <c r="R165" t="s">
        <v>5682</v>
      </c>
      <c r="S165" s="12">
        <v>1057000</v>
      </c>
      <c r="U165" t="s">
        <v>8625</v>
      </c>
      <c r="V165" t="s">
        <v>8709</v>
      </c>
      <c r="AA165" t="s">
        <v>12405</v>
      </c>
      <c r="AB165" t="s">
        <v>5454</v>
      </c>
      <c r="AF165" t="s">
        <v>17224</v>
      </c>
      <c r="AG165">
        <v>2977</v>
      </c>
      <c r="AJ165" t="s">
        <v>12491</v>
      </c>
      <c r="AL165" s="8" t="str">
        <f>_xlfn.XLOOKUP(A165,Aprovadas!$A:$A,Aprovadas!$F:$F,"")</f>
        <v/>
      </c>
      <c r="AM165" s="8">
        <f>_xlfn.XLOOKUP($F165,CD_IBGE!$A:$A,CD_IBGE!$B:$B,"")</f>
        <v>53</v>
      </c>
      <c r="AN165" s="10" t="str" cm="1">
        <f t="array" ref="AN165">IFERROR(SUM(_xlfn._xlws.FILTER(Contratos!$C:$C,(Contratos!$A:$A=Base!$A165)*(Contratos!$B:$B=Base!$D165),"")),"")</f>
        <v/>
      </c>
      <c r="AO165" s="10" t="str" cm="1">
        <f t="array" ref="AO165">IFERROR(SUM(_xlfn._xlws.FILTER(Contratos!$D:$D,(Contratos!$A:$A=Base!$A165)*(Contratos!$B:$B=Base!$D165),"")),"")</f>
        <v/>
      </c>
    </row>
    <row r="166" spans="1:41" x14ac:dyDescent="0.2">
      <c r="A166">
        <v>60469</v>
      </c>
      <c r="B166" t="s">
        <v>170</v>
      </c>
      <c r="D166" t="s">
        <v>5440</v>
      </c>
      <c r="E166" s="12">
        <v>35119580</v>
      </c>
      <c r="F166" t="s">
        <v>5550</v>
      </c>
      <c r="G166">
        <v>1635</v>
      </c>
      <c r="K166" t="s">
        <v>5682</v>
      </c>
      <c r="N166" t="s">
        <v>7513</v>
      </c>
      <c r="O166">
        <v>2977</v>
      </c>
      <c r="P166" t="s">
        <v>7536</v>
      </c>
      <c r="Q166" t="s">
        <v>7895</v>
      </c>
      <c r="R166" t="s">
        <v>5682</v>
      </c>
      <c r="S166" s="12">
        <v>15200723.039999999</v>
      </c>
      <c r="U166" t="s">
        <v>8623</v>
      </c>
      <c r="V166" t="s">
        <v>8320</v>
      </c>
      <c r="AA166" t="s">
        <v>12406</v>
      </c>
      <c r="AB166" t="s">
        <v>12411</v>
      </c>
      <c r="AE166" t="s">
        <v>13306</v>
      </c>
      <c r="AF166" t="s">
        <v>17224</v>
      </c>
      <c r="AG166">
        <v>2977</v>
      </c>
      <c r="AJ166" t="s">
        <v>12491</v>
      </c>
      <c r="AK166" t="s">
        <v>14580</v>
      </c>
      <c r="AL166" s="8" t="str">
        <f>_xlfn.XLOOKUP(A166,Aprovadas!$A:$A,Aprovadas!$F:$F,"")</f>
        <v/>
      </c>
      <c r="AM166" s="8">
        <f>_xlfn.XLOOKUP($F166,CD_IBGE!$A:$A,CD_IBGE!$B:$B,"")</f>
        <v>33</v>
      </c>
      <c r="AN166" s="10" t="str" cm="1">
        <f t="array" ref="AN166">IFERROR(SUM(_xlfn._xlws.FILTER(Contratos!$C:$C,(Contratos!$A:$A=Base!$A166)*(Contratos!$B:$B=Base!$D166),"")),"")</f>
        <v/>
      </c>
      <c r="AO166" s="10" t="str" cm="1">
        <f t="array" ref="AO166">IFERROR(SUM(_xlfn._xlws.FILTER(Contratos!$D:$D,(Contratos!$A:$A=Base!$A166)*(Contratos!$B:$B=Base!$D166),"")),"")</f>
        <v/>
      </c>
    </row>
    <row r="167" spans="1:41" x14ac:dyDescent="0.2">
      <c r="A167">
        <v>27491</v>
      </c>
      <c r="B167" t="s">
        <v>171</v>
      </c>
      <c r="C167" t="s">
        <v>2899</v>
      </c>
      <c r="D167" t="s">
        <v>5472</v>
      </c>
      <c r="E167" s="12">
        <v>7621200</v>
      </c>
      <c r="F167" t="s">
        <v>5551</v>
      </c>
      <c r="G167">
        <v>82</v>
      </c>
      <c r="H167" t="s">
        <v>5584</v>
      </c>
      <c r="I167" t="s">
        <v>5633</v>
      </c>
      <c r="J167" t="s">
        <v>5660</v>
      </c>
      <c r="K167" t="s">
        <v>5688</v>
      </c>
      <c r="L167" t="s">
        <v>5757</v>
      </c>
      <c r="M167" t="s">
        <v>6810</v>
      </c>
      <c r="N167" t="s">
        <v>7513</v>
      </c>
      <c r="O167">
        <v>2977</v>
      </c>
      <c r="P167" t="s">
        <v>7537</v>
      </c>
      <c r="Q167" t="s">
        <v>7897</v>
      </c>
      <c r="R167" t="s">
        <v>5688</v>
      </c>
      <c r="S167" s="12">
        <v>0</v>
      </c>
      <c r="U167" t="s">
        <v>8625</v>
      </c>
      <c r="V167" t="s">
        <v>8710</v>
      </c>
      <c r="W167" t="s">
        <v>9936</v>
      </c>
      <c r="AA167" t="s">
        <v>12407</v>
      </c>
      <c r="AB167" t="s">
        <v>12411</v>
      </c>
      <c r="AF167" t="s">
        <v>17224</v>
      </c>
      <c r="AG167">
        <v>2977</v>
      </c>
      <c r="AH167" t="s">
        <v>6810</v>
      </c>
      <c r="AI167" t="s">
        <v>14362</v>
      </c>
      <c r="AJ167" t="s">
        <v>5899</v>
      </c>
      <c r="AL167" s="8" t="str">
        <f>_xlfn.XLOOKUP(A167,Aprovadas!$A:$A,Aprovadas!$F:$F,"")</f>
        <v>27/07/2012 00:00</v>
      </c>
      <c r="AM167" s="8">
        <f>_xlfn.XLOOKUP($F167,CD_IBGE!$A:$A,CD_IBGE!$B:$B,"")</f>
        <v>53</v>
      </c>
      <c r="AN167" s="10" cm="1">
        <f t="array" ref="AN167">IFERROR(SUM(_xlfn._xlws.FILTER(Contratos!$C:$C,(Contratos!$A:$A=Base!$A167)*(Contratos!$B:$B=Base!$D167),"")),"")</f>
        <v>7621200</v>
      </c>
      <c r="AO167" s="10" cm="1">
        <f t="array" ref="AO167">IFERROR(SUM(_xlfn._xlws.FILTER(Contratos!$D:$D,(Contratos!$A:$A=Base!$A167)*(Contratos!$B:$B=Base!$D167),"")),"")</f>
        <v>7168887.71</v>
      </c>
    </row>
    <row r="168" spans="1:41" x14ac:dyDescent="0.2">
      <c r="A168">
        <v>57812</v>
      </c>
      <c r="B168" t="s">
        <v>172</v>
      </c>
      <c r="C168" t="s">
        <v>2900</v>
      </c>
      <c r="D168" t="s">
        <v>5454</v>
      </c>
      <c r="E168" s="12">
        <v>80000000</v>
      </c>
      <c r="F168" t="s">
        <v>5551</v>
      </c>
      <c r="G168">
        <v>82</v>
      </c>
      <c r="H168" t="s">
        <v>5592</v>
      </c>
      <c r="I168" t="s">
        <v>5638</v>
      </c>
      <c r="K168" t="s">
        <v>5688</v>
      </c>
      <c r="L168" t="s">
        <v>5758</v>
      </c>
      <c r="M168" t="s">
        <v>6811</v>
      </c>
      <c r="N168" t="s">
        <v>7513</v>
      </c>
      <c r="O168">
        <v>2977</v>
      </c>
      <c r="P168" t="s">
        <v>7537</v>
      </c>
      <c r="Q168" t="s">
        <v>7896</v>
      </c>
      <c r="R168" t="s">
        <v>5688</v>
      </c>
      <c r="S168" s="12">
        <v>0</v>
      </c>
      <c r="T168" t="s">
        <v>7950</v>
      </c>
      <c r="U168" t="s">
        <v>8625</v>
      </c>
      <c r="V168" t="s">
        <v>8652</v>
      </c>
      <c r="W168" t="s">
        <v>9937</v>
      </c>
      <c r="X168" t="s">
        <v>11189</v>
      </c>
      <c r="Y168" t="s">
        <v>11631</v>
      </c>
      <c r="AA168" t="s">
        <v>12405</v>
      </c>
      <c r="AB168" t="s">
        <v>5454</v>
      </c>
      <c r="AF168" t="s">
        <v>17224</v>
      </c>
      <c r="AG168">
        <v>2977</v>
      </c>
      <c r="AH168" t="s">
        <v>7221</v>
      </c>
      <c r="AJ168" t="s">
        <v>12491</v>
      </c>
      <c r="AL168" s="8" t="str">
        <f>_xlfn.XLOOKUP(A168,Aprovadas!$A:$A,Aprovadas!$F:$F,"")</f>
        <v/>
      </c>
      <c r="AM168" s="8">
        <f>_xlfn.XLOOKUP($F168,CD_IBGE!$A:$A,CD_IBGE!$B:$B,"")</f>
        <v>53</v>
      </c>
      <c r="AN168" s="10" t="str" cm="1">
        <f t="array" ref="AN168">IFERROR(SUM(_xlfn._xlws.FILTER(Contratos!$C:$C,(Contratos!$A:$A=Base!$A168)*(Contratos!$B:$B=Base!$D168),"")),"")</f>
        <v/>
      </c>
      <c r="AO168" s="10" t="str" cm="1">
        <f t="array" ref="AO168">IFERROR(SUM(_xlfn._xlws.FILTER(Contratos!$D:$D,(Contratos!$A:$A=Base!$A168)*(Contratos!$B:$B=Base!$D168),"")),"")</f>
        <v/>
      </c>
    </row>
    <row r="169" spans="1:41" x14ac:dyDescent="0.2">
      <c r="A169">
        <v>57824</v>
      </c>
      <c r="B169" t="s">
        <v>173</v>
      </c>
      <c r="C169" t="s">
        <v>2901</v>
      </c>
      <c r="D169" t="s">
        <v>5454</v>
      </c>
      <c r="E169" s="12">
        <v>175000000</v>
      </c>
      <c r="F169" t="s">
        <v>5551</v>
      </c>
      <c r="G169">
        <v>82</v>
      </c>
      <c r="H169" t="s">
        <v>5592</v>
      </c>
      <c r="I169" t="s">
        <v>5635</v>
      </c>
      <c r="K169" t="s">
        <v>5688</v>
      </c>
      <c r="L169" t="s">
        <v>5759</v>
      </c>
      <c r="M169" t="s">
        <v>6812</v>
      </c>
      <c r="N169" t="s">
        <v>7513</v>
      </c>
      <c r="O169">
        <v>2977</v>
      </c>
      <c r="P169" t="s">
        <v>7537</v>
      </c>
      <c r="Q169" t="s">
        <v>7896</v>
      </c>
      <c r="R169" t="s">
        <v>5688</v>
      </c>
      <c r="S169" s="12">
        <v>0</v>
      </c>
      <c r="T169" t="s">
        <v>7951</v>
      </c>
      <c r="U169" t="s">
        <v>8625</v>
      </c>
      <c r="V169" t="s">
        <v>8652</v>
      </c>
      <c r="W169" t="s">
        <v>9938</v>
      </c>
      <c r="X169" t="s">
        <v>11190</v>
      </c>
      <c r="Y169" t="s">
        <v>11631</v>
      </c>
      <c r="AA169" t="s">
        <v>12405</v>
      </c>
      <c r="AB169" t="s">
        <v>5454</v>
      </c>
      <c r="AF169" t="s">
        <v>17224</v>
      </c>
      <c r="AG169">
        <v>2977</v>
      </c>
      <c r="AH169" t="s">
        <v>14144</v>
      </c>
      <c r="AJ169" t="s">
        <v>12491</v>
      </c>
      <c r="AL169" s="8" t="str">
        <f>_xlfn.XLOOKUP(A169,Aprovadas!$A:$A,Aprovadas!$F:$F,"")</f>
        <v/>
      </c>
      <c r="AM169" s="8">
        <f>_xlfn.XLOOKUP($F169,CD_IBGE!$A:$A,CD_IBGE!$B:$B,"")</f>
        <v>53</v>
      </c>
      <c r="AN169" s="10" t="str" cm="1">
        <f t="array" ref="AN169">IFERROR(SUM(_xlfn._xlws.FILTER(Contratos!$C:$C,(Contratos!$A:$A=Base!$A169)*(Contratos!$B:$B=Base!$D169),"")),"")</f>
        <v/>
      </c>
      <c r="AO169" s="10" t="str" cm="1">
        <f t="array" ref="AO169">IFERROR(SUM(_xlfn._xlws.FILTER(Contratos!$D:$D,(Contratos!$A:$A=Base!$A169)*(Contratos!$B:$B=Base!$D169),"")),"")</f>
        <v/>
      </c>
    </row>
    <row r="170" spans="1:41" x14ac:dyDescent="0.2">
      <c r="A170">
        <v>57898</v>
      </c>
      <c r="B170" t="s">
        <v>174</v>
      </c>
      <c r="C170" t="s">
        <v>2902</v>
      </c>
      <c r="D170" t="s">
        <v>5454</v>
      </c>
      <c r="E170" s="12">
        <v>1760347000</v>
      </c>
      <c r="F170" t="s">
        <v>5551</v>
      </c>
      <c r="G170">
        <v>82</v>
      </c>
      <c r="H170" t="s">
        <v>5592</v>
      </c>
      <c r="I170" t="s">
        <v>5638</v>
      </c>
      <c r="K170" t="s">
        <v>5682</v>
      </c>
      <c r="N170" t="s">
        <v>7513</v>
      </c>
      <c r="O170">
        <v>2977</v>
      </c>
      <c r="P170" t="s">
        <v>7537</v>
      </c>
      <c r="Q170" t="s">
        <v>7896</v>
      </c>
      <c r="R170" t="s">
        <v>5682</v>
      </c>
      <c r="S170" s="12">
        <v>0</v>
      </c>
      <c r="U170" t="s">
        <v>8625</v>
      </c>
      <c r="V170" t="s">
        <v>8652</v>
      </c>
      <c r="AA170" t="s">
        <v>12405</v>
      </c>
      <c r="AB170" t="s">
        <v>5454</v>
      </c>
      <c r="AF170" t="s">
        <v>17224</v>
      </c>
      <c r="AG170">
        <v>2977</v>
      </c>
      <c r="AJ170" t="s">
        <v>12491</v>
      </c>
      <c r="AL170" s="8" t="str">
        <f>_xlfn.XLOOKUP(A170,Aprovadas!$A:$A,Aprovadas!$F:$F,"")</f>
        <v/>
      </c>
      <c r="AM170" s="8">
        <f>_xlfn.XLOOKUP($F170,CD_IBGE!$A:$A,CD_IBGE!$B:$B,"")</f>
        <v>53</v>
      </c>
      <c r="AN170" s="10" t="str" cm="1">
        <f t="array" ref="AN170">IFERROR(SUM(_xlfn._xlws.FILTER(Contratos!$C:$C,(Contratos!$A:$A=Base!$A170)*(Contratos!$B:$B=Base!$D170),"")),"")</f>
        <v/>
      </c>
      <c r="AO170" s="10" t="str" cm="1">
        <f t="array" ref="AO170">IFERROR(SUM(_xlfn._xlws.FILTER(Contratos!$D:$D,(Contratos!$A:$A=Base!$A170)*(Contratos!$B:$B=Base!$D170),"")),"")</f>
        <v/>
      </c>
    </row>
    <row r="171" spans="1:41" x14ac:dyDescent="0.2">
      <c r="A171">
        <v>58033</v>
      </c>
      <c r="B171" t="s">
        <v>175</v>
      </c>
      <c r="C171" t="s">
        <v>2903</v>
      </c>
      <c r="D171" t="s">
        <v>5454</v>
      </c>
      <c r="E171" s="12">
        <v>40000000</v>
      </c>
      <c r="F171" t="s">
        <v>5551</v>
      </c>
      <c r="G171">
        <v>82</v>
      </c>
      <c r="H171" t="s">
        <v>5592</v>
      </c>
      <c r="I171" t="s">
        <v>5638</v>
      </c>
      <c r="K171" t="s">
        <v>5688</v>
      </c>
      <c r="L171" t="s">
        <v>5760</v>
      </c>
      <c r="M171" t="s">
        <v>6813</v>
      </c>
      <c r="N171" t="s">
        <v>7513</v>
      </c>
      <c r="O171">
        <v>2977</v>
      </c>
      <c r="P171" t="s">
        <v>7537</v>
      </c>
      <c r="Q171" t="s">
        <v>7896</v>
      </c>
      <c r="R171" t="s">
        <v>5688</v>
      </c>
      <c r="S171" s="12">
        <v>0</v>
      </c>
      <c r="T171" t="s">
        <v>7952</v>
      </c>
      <c r="U171" t="s">
        <v>8625</v>
      </c>
      <c r="V171" t="s">
        <v>8652</v>
      </c>
      <c r="W171" t="s">
        <v>9939</v>
      </c>
      <c r="Y171" t="s">
        <v>11632</v>
      </c>
      <c r="AA171" t="s">
        <v>12405</v>
      </c>
      <c r="AB171" t="s">
        <v>5454</v>
      </c>
      <c r="AF171" t="s">
        <v>17224</v>
      </c>
      <c r="AG171">
        <v>2977</v>
      </c>
      <c r="AJ171" t="s">
        <v>12491</v>
      </c>
      <c r="AL171" s="8" t="str">
        <f>_xlfn.XLOOKUP(A171,Aprovadas!$A:$A,Aprovadas!$F:$F,"")</f>
        <v/>
      </c>
      <c r="AM171" s="8">
        <f>_xlfn.XLOOKUP($F171,CD_IBGE!$A:$A,CD_IBGE!$B:$B,"")</f>
        <v>53</v>
      </c>
      <c r="AN171" s="10" t="str" cm="1">
        <f t="array" ref="AN171">IFERROR(SUM(_xlfn._xlws.FILTER(Contratos!$C:$C,(Contratos!$A:$A=Base!$A171)*(Contratos!$B:$B=Base!$D171),"")),"")</f>
        <v/>
      </c>
      <c r="AO171" s="10" t="str" cm="1">
        <f t="array" ref="AO171">IFERROR(SUM(_xlfn._xlws.FILTER(Contratos!$D:$D,(Contratos!$A:$A=Base!$A171)*(Contratos!$B:$B=Base!$D171),"")),"")</f>
        <v/>
      </c>
    </row>
    <row r="172" spans="1:41" x14ac:dyDescent="0.2">
      <c r="A172">
        <v>58098</v>
      </c>
      <c r="B172" t="s">
        <v>176</v>
      </c>
      <c r="C172" t="s">
        <v>2904</v>
      </c>
      <c r="D172" t="s">
        <v>5445</v>
      </c>
      <c r="E172" s="12">
        <v>1000000</v>
      </c>
      <c r="F172" t="s">
        <v>5551</v>
      </c>
      <c r="G172">
        <v>82</v>
      </c>
      <c r="H172" t="s">
        <v>5592</v>
      </c>
      <c r="I172" t="s">
        <v>5631</v>
      </c>
      <c r="K172" t="s">
        <v>5682</v>
      </c>
      <c r="N172" t="s">
        <v>7513</v>
      </c>
      <c r="O172">
        <v>2977</v>
      </c>
      <c r="P172" t="s">
        <v>7537</v>
      </c>
      <c r="Q172" t="s">
        <v>7897</v>
      </c>
      <c r="R172" t="s">
        <v>5682</v>
      </c>
      <c r="S172" s="12">
        <v>0</v>
      </c>
      <c r="U172" t="s">
        <v>8625</v>
      </c>
      <c r="V172" t="s">
        <v>8711</v>
      </c>
      <c r="AA172" t="s">
        <v>12405</v>
      </c>
      <c r="AB172" t="s">
        <v>5441</v>
      </c>
      <c r="AF172" t="s">
        <v>17224</v>
      </c>
      <c r="AG172">
        <v>2977</v>
      </c>
      <c r="AJ172" t="s">
        <v>12491</v>
      </c>
      <c r="AL172" s="8" t="str">
        <f>_xlfn.XLOOKUP(A172,Aprovadas!$A:$A,Aprovadas!$F:$F,"")</f>
        <v>10/10/2002 00:00</v>
      </c>
      <c r="AM172" s="8">
        <f>_xlfn.XLOOKUP($F172,CD_IBGE!$A:$A,CD_IBGE!$B:$B,"")</f>
        <v>53</v>
      </c>
      <c r="AN172" s="10" t="str" cm="1">
        <f t="array" ref="AN172">IFERROR(SUM(_xlfn._xlws.FILTER(Contratos!$C:$C,(Contratos!$A:$A=Base!$A172)*(Contratos!$B:$B=Base!$D172),"")),"")</f>
        <v/>
      </c>
      <c r="AO172" s="10" t="str" cm="1">
        <f t="array" ref="AO172">IFERROR(SUM(_xlfn._xlws.FILTER(Contratos!$D:$D,(Contratos!$A:$A=Base!$A172)*(Contratos!$B:$B=Base!$D172),"")),"")</f>
        <v/>
      </c>
    </row>
    <row r="173" spans="1:41" x14ac:dyDescent="0.2">
      <c r="A173">
        <v>58099</v>
      </c>
      <c r="B173" t="s">
        <v>177</v>
      </c>
      <c r="C173" t="s">
        <v>2905</v>
      </c>
      <c r="D173" t="s">
        <v>5441</v>
      </c>
      <c r="E173" s="12">
        <v>93000000</v>
      </c>
      <c r="F173" t="s">
        <v>5551</v>
      </c>
      <c r="G173">
        <v>82</v>
      </c>
      <c r="H173" t="s">
        <v>5590</v>
      </c>
      <c r="I173" t="s">
        <v>5631</v>
      </c>
      <c r="J173" t="s">
        <v>5665</v>
      </c>
      <c r="K173" t="s">
        <v>5682</v>
      </c>
      <c r="N173" t="s">
        <v>7513</v>
      </c>
      <c r="O173">
        <v>2977</v>
      </c>
      <c r="P173" t="s">
        <v>7537</v>
      </c>
      <c r="Q173" t="s">
        <v>7896</v>
      </c>
      <c r="R173" t="s">
        <v>5682</v>
      </c>
      <c r="S173" s="12">
        <v>62000000</v>
      </c>
      <c r="U173" t="s">
        <v>8625</v>
      </c>
      <c r="V173" t="s">
        <v>8711</v>
      </c>
      <c r="AA173" t="s">
        <v>12405</v>
      </c>
      <c r="AB173" t="s">
        <v>5441</v>
      </c>
      <c r="AF173" t="s">
        <v>17224</v>
      </c>
      <c r="AG173">
        <v>2977</v>
      </c>
      <c r="AI173" t="s">
        <v>14362</v>
      </c>
      <c r="AJ173" t="s">
        <v>12491</v>
      </c>
      <c r="AL173" s="8" t="str">
        <f>_xlfn.XLOOKUP(A173,Aprovadas!$A:$A,Aprovadas!$F:$F,"")</f>
        <v>10/12/2002 00:00</v>
      </c>
      <c r="AM173" s="8">
        <f>_xlfn.XLOOKUP($F173,CD_IBGE!$A:$A,CD_IBGE!$B:$B,"")</f>
        <v>53</v>
      </c>
      <c r="AN173" s="10" t="str" cm="1">
        <f t="array" ref="AN173">IFERROR(SUM(_xlfn._xlws.FILTER(Contratos!$C:$C,(Contratos!$A:$A=Base!$A173)*(Contratos!$B:$B=Base!$D173),"")),"")</f>
        <v/>
      </c>
      <c r="AO173" s="10" t="str" cm="1">
        <f t="array" ref="AO173">IFERROR(SUM(_xlfn._xlws.FILTER(Contratos!$D:$D,(Contratos!$A:$A=Base!$A173)*(Contratos!$B:$B=Base!$D173),"")),"")</f>
        <v/>
      </c>
    </row>
    <row r="174" spans="1:41" x14ac:dyDescent="0.2">
      <c r="A174">
        <v>58228</v>
      </c>
      <c r="B174" t="s">
        <v>178</v>
      </c>
      <c r="C174" t="s">
        <v>2906</v>
      </c>
      <c r="D174" t="s">
        <v>5454</v>
      </c>
      <c r="E174" s="12">
        <v>180000000</v>
      </c>
      <c r="F174" t="s">
        <v>5551</v>
      </c>
      <c r="G174">
        <v>82</v>
      </c>
      <c r="H174" t="s">
        <v>5592</v>
      </c>
      <c r="I174" t="s">
        <v>5638</v>
      </c>
      <c r="K174" t="s">
        <v>5688</v>
      </c>
      <c r="L174" t="s">
        <v>5761</v>
      </c>
      <c r="M174" t="s">
        <v>6814</v>
      </c>
      <c r="N174" t="s">
        <v>7513</v>
      </c>
      <c r="O174">
        <v>2977</v>
      </c>
      <c r="P174" t="s">
        <v>7537</v>
      </c>
      <c r="Q174" t="s">
        <v>7896</v>
      </c>
      <c r="R174" t="s">
        <v>5688</v>
      </c>
      <c r="S174" s="12">
        <v>0</v>
      </c>
      <c r="T174" t="s">
        <v>7953</v>
      </c>
      <c r="U174" t="s">
        <v>8625</v>
      </c>
      <c r="V174" t="s">
        <v>8652</v>
      </c>
      <c r="W174" t="s">
        <v>9940</v>
      </c>
      <c r="Y174" t="s">
        <v>11633</v>
      </c>
      <c r="AA174" t="s">
        <v>12405</v>
      </c>
      <c r="AB174" t="s">
        <v>5454</v>
      </c>
      <c r="AF174" t="s">
        <v>17224</v>
      </c>
      <c r="AG174">
        <v>2977</v>
      </c>
      <c r="AJ174" t="s">
        <v>12491</v>
      </c>
      <c r="AL174" s="8" t="str">
        <f>_xlfn.XLOOKUP(A174,Aprovadas!$A:$A,Aprovadas!$F:$F,"")</f>
        <v/>
      </c>
      <c r="AM174" s="8">
        <f>_xlfn.XLOOKUP($F174,CD_IBGE!$A:$A,CD_IBGE!$B:$B,"")</f>
        <v>53</v>
      </c>
      <c r="AN174" s="10" t="str" cm="1">
        <f t="array" ref="AN174">IFERROR(SUM(_xlfn._xlws.FILTER(Contratos!$C:$C,(Contratos!$A:$A=Base!$A174)*(Contratos!$B:$B=Base!$D174),"")),"")</f>
        <v/>
      </c>
      <c r="AO174" s="10" t="str" cm="1">
        <f t="array" ref="AO174">IFERROR(SUM(_xlfn._xlws.FILTER(Contratos!$D:$D,(Contratos!$A:$A=Base!$A174)*(Contratos!$B:$B=Base!$D174),"")),"")</f>
        <v/>
      </c>
    </row>
    <row r="175" spans="1:41" x14ac:dyDescent="0.2">
      <c r="A175">
        <v>58235</v>
      </c>
      <c r="B175" t="s">
        <v>179</v>
      </c>
      <c r="C175" t="s">
        <v>2907</v>
      </c>
      <c r="D175" t="s">
        <v>5454</v>
      </c>
      <c r="E175" s="12">
        <v>139000000</v>
      </c>
      <c r="F175" t="s">
        <v>5551</v>
      </c>
      <c r="G175">
        <v>82</v>
      </c>
      <c r="H175" t="s">
        <v>5592</v>
      </c>
      <c r="I175" t="s">
        <v>5638</v>
      </c>
      <c r="K175" t="s">
        <v>5688</v>
      </c>
      <c r="L175" t="s">
        <v>5762</v>
      </c>
      <c r="M175" t="s">
        <v>6815</v>
      </c>
      <c r="N175" t="s">
        <v>7513</v>
      </c>
      <c r="O175">
        <v>2977</v>
      </c>
      <c r="P175" t="s">
        <v>7537</v>
      </c>
      <c r="Q175" t="s">
        <v>7896</v>
      </c>
      <c r="R175" t="s">
        <v>5688</v>
      </c>
      <c r="S175" s="12">
        <v>0</v>
      </c>
      <c r="T175" t="s">
        <v>7954</v>
      </c>
      <c r="U175" t="s">
        <v>8625</v>
      </c>
      <c r="V175" t="s">
        <v>8652</v>
      </c>
      <c r="W175" t="s">
        <v>9941</v>
      </c>
      <c r="Y175" t="s">
        <v>11634</v>
      </c>
      <c r="AA175" t="s">
        <v>12405</v>
      </c>
      <c r="AB175" t="s">
        <v>5454</v>
      </c>
      <c r="AF175" t="s">
        <v>17224</v>
      </c>
      <c r="AG175">
        <v>2977</v>
      </c>
      <c r="AJ175" t="s">
        <v>12491</v>
      </c>
      <c r="AL175" s="8" t="str">
        <f>_xlfn.XLOOKUP(A175,Aprovadas!$A:$A,Aprovadas!$F:$F,"")</f>
        <v/>
      </c>
      <c r="AM175" s="8">
        <f>_xlfn.XLOOKUP($F175,CD_IBGE!$A:$A,CD_IBGE!$B:$B,"")</f>
        <v>53</v>
      </c>
      <c r="AN175" s="10" t="str" cm="1">
        <f t="array" ref="AN175">IFERROR(SUM(_xlfn._xlws.FILTER(Contratos!$C:$C,(Contratos!$A:$A=Base!$A175)*(Contratos!$B:$B=Base!$D175),"")),"")</f>
        <v/>
      </c>
      <c r="AO175" s="10" t="str" cm="1">
        <f t="array" ref="AO175">IFERROR(SUM(_xlfn._xlws.FILTER(Contratos!$D:$D,(Contratos!$A:$A=Base!$A175)*(Contratos!$B:$B=Base!$D175),"")),"")</f>
        <v/>
      </c>
    </row>
    <row r="176" spans="1:41" x14ac:dyDescent="0.2">
      <c r="A176">
        <v>58238</v>
      </c>
      <c r="B176" t="s">
        <v>180</v>
      </c>
      <c r="C176" t="s">
        <v>2908</v>
      </c>
      <c r="D176" t="s">
        <v>5454</v>
      </c>
      <c r="E176" s="12">
        <v>130000000</v>
      </c>
      <c r="F176" t="s">
        <v>5551</v>
      </c>
      <c r="G176">
        <v>82</v>
      </c>
      <c r="H176" t="s">
        <v>5592</v>
      </c>
      <c r="I176" t="s">
        <v>5638</v>
      </c>
      <c r="K176" t="s">
        <v>5688</v>
      </c>
      <c r="L176" t="s">
        <v>5763</v>
      </c>
      <c r="M176" t="s">
        <v>6816</v>
      </c>
      <c r="N176" t="s">
        <v>7513</v>
      </c>
      <c r="O176">
        <v>2977</v>
      </c>
      <c r="P176" t="s">
        <v>7537</v>
      </c>
      <c r="Q176" t="s">
        <v>7896</v>
      </c>
      <c r="R176" t="s">
        <v>5688</v>
      </c>
      <c r="S176" s="12">
        <v>0</v>
      </c>
      <c r="T176" t="s">
        <v>7955</v>
      </c>
      <c r="U176" t="s">
        <v>8625</v>
      </c>
      <c r="V176" t="s">
        <v>8652</v>
      </c>
      <c r="W176" t="s">
        <v>9942</v>
      </c>
      <c r="Y176" t="s">
        <v>11635</v>
      </c>
      <c r="AA176" t="s">
        <v>12405</v>
      </c>
      <c r="AB176" t="s">
        <v>5454</v>
      </c>
      <c r="AF176" t="s">
        <v>17224</v>
      </c>
      <c r="AG176">
        <v>2977</v>
      </c>
      <c r="AJ176" t="s">
        <v>12491</v>
      </c>
      <c r="AL176" s="8" t="str">
        <f>_xlfn.XLOOKUP(A176,Aprovadas!$A:$A,Aprovadas!$F:$F,"")</f>
        <v/>
      </c>
      <c r="AM176" s="8">
        <f>_xlfn.XLOOKUP($F176,CD_IBGE!$A:$A,CD_IBGE!$B:$B,"")</f>
        <v>53</v>
      </c>
      <c r="AN176" s="10" t="str" cm="1">
        <f t="array" ref="AN176">IFERROR(SUM(_xlfn._xlws.FILTER(Contratos!$C:$C,(Contratos!$A:$A=Base!$A176)*(Contratos!$B:$B=Base!$D176),"")),"")</f>
        <v/>
      </c>
      <c r="AO176" s="10" t="str" cm="1">
        <f t="array" ref="AO176">IFERROR(SUM(_xlfn._xlws.FILTER(Contratos!$D:$D,(Contratos!$A:$A=Base!$A176)*(Contratos!$B:$B=Base!$D176),"")),"")</f>
        <v/>
      </c>
    </row>
    <row r="177" spans="1:41" x14ac:dyDescent="0.2">
      <c r="A177">
        <v>58248</v>
      </c>
      <c r="B177" t="s">
        <v>181</v>
      </c>
      <c r="C177" t="s">
        <v>2909</v>
      </c>
      <c r="D177" t="s">
        <v>5454</v>
      </c>
      <c r="E177" s="12">
        <v>100000000</v>
      </c>
      <c r="F177" t="s">
        <v>5551</v>
      </c>
      <c r="G177">
        <v>82</v>
      </c>
      <c r="H177" t="s">
        <v>5592</v>
      </c>
      <c r="I177" t="s">
        <v>5638</v>
      </c>
      <c r="K177" t="s">
        <v>5688</v>
      </c>
      <c r="L177" t="s">
        <v>5764</v>
      </c>
      <c r="M177" t="s">
        <v>6816</v>
      </c>
      <c r="N177" t="s">
        <v>7513</v>
      </c>
      <c r="O177">
        <v>2977</v>
      </c>
      <c r="P177" t="s">
        <v>7537</v>
      </c>
      <c r="Q177" t="s">
        <v>7896</v>
      </c>
      <c r="R177" t="s">
        <v>5688</v>
      </c>
      <c r="S177" s="12">
        <v>0</v>
      </c>
      <c r="T177" t="s">
        <v>7956</v>
      </c>
      <c r="U177" t="s">
        <v>8625</v>
      </c>
      <c r="V177" t="s">
        <v>8652</v>
      </c>
      <c r="W177" t="s">
        <v>9943</v>
      </c>
      <c r="Y177" t="s">
        <v>11636</v>
      </c>
      <c r="AA177" t="s">
        <v>12405</v>
      </c>
      <c r="AB177" t="s">
        <v>5454</v>
      </c>
      <c r="AF177" t="s">
        <v>17224</v>
      </c>
      <c r="AG177">
        <v>2977</v>
      </c>
      <c r="AJ177" t="s">
        <v>12491</v>
      </c>
      <c r="AL177" s="8" t="str">
        <f>_xlfn.XLOOKUP(A177,Aprovadas!$A:$A,Aprovadas!$F:$F,"")</f>
        <v/>
      </c>
      <c r="AM177" s="8">
        <f>_xlfn.XLOOKUP($F177,CD_IBGE!$A:$A,CD_IBGE!$B:$B,"")</f>
        <v>53</v>
      </c>
      <c r="AN177" s="10" t="str" cm="1">
        <f t="array" ref="AN177">IFERROR(SUM(_xlfn._xlws.FILTER(Contratos!$C:$C,(Contratos!$A:$A=Base!$A177)*(Contratos!$B:$B=Base!$D177),"")),"")</f>
        <v/>
      </c>
      <c r="AO177" s="10" t="str" cm="1">
        <f t="array" ref="AO177">IFERROR(SUM(_xlfn._xlws.FILTER(Contratos!$D:$D,(Contratos!$A:$A=Base!$A177)*(Contratos!$B:$B=Base!$D177),"")),"")</f>
        <v/>
      </c>
    </row>
    <row r="178" spans="1:41" x14ac:dyDescent="0.2">
      <c r="A178">
        <v>58249</v>
      </c>
      <c r="B178" t="s">
        <v>182</v>
      </c>
      <c r="C178" t="s">
        <v>2910</v>
      </c>
      <c r="D178" t="s">
        <v>5454</v>
      </c>
      <c r="E178" s="12">
        <v>93000000</v>
      </c>
      <c r="F178" t="s">
        <v>5551</v>
      </c>
      <c r="G178">
        <v>82</v>
      </c>
      <c r="H178" t="s">
        <v>5592</v>
      </c>
      <c r="I178" t="s">
        <v>5635</v>
      </c>
      <c r="K178" t="s">
        <v>5688</v>
      </c>
      <c r="L178" t="s">
        <v>5764</v>
      </c>
      <c r="M178" t="s">
        <v>6817</v>
      </c>
      <c r="N178" t="s">
        <v>7513</v>
      </c>
      <c r="O178">
        <v>2977</v>
      </c>
      <c r="P178" t="s">
        <v>7537</v>
      </c>
      <c r="Q178" t="s">
        <v>7896</v>
      </c>
      <c r="R178" t="s">
        <v>5688</v>
      </c>
      <c r="S178" s="12">
        <v>0</v>
      </c>
      <c r="T178" t="s">
        <v>7957</v>
      </c>
      <c r="U178" t="s">
        <v>8625</v>
      </c>
      <c r="V178" t="s">
        <v>8652</v>
      </c>
      <c r="W178" t="s">
        <v>9944</v>
      </c>
      <c r="Y178" t="s">
        <v>11636</v>
      </c>
      <c r="AA178" t="s">
        <v>12405</v>
      </c>
      <c r="AB178" t="s">
        <v>5454</v>
      </c>
      <c r="AF178" t="s">
        <v>17224</v>
      </c>
      <c r="AG178">
        <v>2977</v>
      </c>
      <c r="AJ178" t="s">
        <v>12491</v>
      </c>
      <c r="AL178" s="8" t="str">
        <f>_xlfn.XLOOKUP(A178,Aprovadas!$A:$A,Aprovadas!$F:$F,"")</f>
        <v/>
      </c>
      <c r="AM178" s="8">
        <f>_xlfn.XLOOKUP($F178,CD_IBGE!$A:$A,CD_IBGE!$B:$B,"")</f>
        <v>53</v>
      </c>
      <c r="AN178" s="10" t="str" cm="1">
        <f t="array" ref="AN178">IFERROR(SUM(_xlfn._xlws.FILTER(Contratos!$C:$C,(Contratos!$A:$A=Base!$A178)*(Contratos!$B:$B=Base!$D178),"")),"")</f>
        <v/>
      </c>
      <c r="AO178" s="10" t="str" cm="1">
        <f t="array" ref="AO178">IFERROR(SUM(_xlfn._xlws.FILTER(Contratos!$D:$D,(Contratos!$A:$A=Base!$A178)*(Contratos!$B:$B=Base!$D178),"")),"")</f>
        <v/>
      </c>
    </row>
    <row r="179" spans="1:41" x14ac:dyDescent="0.2">
      <c r="A179">
        <v>58258</v>
      </c>
      <c r="B179" t="s">
        <v>183</v>
      </c>
      <c r="C179" t="s">
        <v>2911</v>
      </c>
      <c r="D179" t="s">
        <v>5454</v>
      </c>
      <c r="E179" s="12">
        <v>302300000</v>
      </c>
      <c r="F179" t="s">
        <v>5551</v>
      </c>
      <c r="G179">
        <v>82</v>
      </c>
      <c r="H179" t="s">
        <v>5592</v>
      </c>
      <c r="I179" t="s">
        <v>5638</v>
      </c>
      <c r="K179" t="s">
        <v>5688</v>
      </c>
      <c r="L179" t="s">
        <v>5765</v>
      </c>
      <c r="M179" t="s">
        <v>6818</v>
      </c>
      <c r="N179" t="s">
        <v>7513</v>
      </c>
      <c r="O179">
        <v>2977</v>
      </c>
      <c r="P179" t="s">
        <v>7537</v>
      </c>
      <c r="Q179" t="s">
        <v>7896</v>
      </c>
      <c r="R179" t="s">
        <v>5688</v>
      </c>
      <c r="S179" s="12">
        <v>0</v>
      </c>
      <c r="T179" t="s">
        <v>7958</v>
      </c>
      <c r="U179" t="s">
        <v>8625</v>
      </c>
      <c r="V179" t="s">
        <v>8652</v>
      </c>
      <c r="W179" t="s">
        <v>9945</v>
      </c>
      <c r="Y179" t="s">
        <v>11637</v>
      </c>
      <c r="AA179" t="s">
        <v>12405</v>
      </c>
      <c r="AB179" t="s">
        <v>5454</v>
      </c>
      <c r="AF179" t="s">
        <v>17224</v>
      </c>
      <c r="AG179">
        <v>2977</v>
      </c>
      <c r="AJ179" t="s">
        <v>12491</v>
      </c>
      <c r="AL179" s="8" t="str">
        <f>_xlfn.XLOOKUP(A179,Aprovadas!$A:$A,Aprovadas!$F:$F,"")</f>
        <v/>
      </c>
      <c r="AM179" s="8">
        <f>_xlfn.XLOOKUP($F179,CD_IBGE!$A:$A,CD_IBGE!$B:$B,"")</f>
        <v>53</v>
      </c>
      <c r="AN179" s="10" t="str" cm="1">
        <f t="array" ref="AN179">IFERROR(SUM(_xlfn._xlws.FILTER(Contratos!$C:$C,(Contratos!$A:$A=Base!$A179)*(Contratos!$B:$B=Base!$D179),"")),"")</f>
        <v/>
      </c>
      <c r="AO179" s="10" t="str" cm="1">
        <f t="array" ref="AO179">IFERROR(SUM(_xlfn._xlws.FILTER(Contratos!$D:$D,(Contratos!$A:$A=Base!$A179)*(Contratos!$B:$B=Base!$D179),"")),"")</f>
        <v/>
      </c>
    </row>
    <row r="180" spans="1:41" x14ac:dyDescent="0.2">
      <c r="A180">
        <v>58260</v>
      </c>
      <c r="B180" t="s">
        <v>184</v>
      </c>
      <c r="C180" t="s">
        <v>2912</v>
      </c>
      <c r="D180" t="s">
        <v>5454</v>
      </c>
      <c r="E180" s="12">
        <v>36000000</v>
      </c>
      <c r="F180" t="s">
        <v>5551</v>
      </c>
      <c r="G180">
        <v>82</v>
      </c>
      <c r="H180" t="s">
        <v>5592</v>
      </c>
      <c r="I180" t="s">
        <v>5638</v>
      </c>
      <c r="K180" t="s">
        <v>5688</v>
      </c>
      <c r="L180" t="s">
        <v>5766</v>
      </c>
      <c r="M180" t="s">
        <v>6819</v>
      </c>
      <c r="N180" t="s">
        <v>7513</v>
      </c>
      <c r="O180">
        <v>2977</v>
      </c>
      <c r="P180" t="s">
        <v>7537</v>
      </c>
      <c r="Q180" t="s">
        <v>7896</v>
      </c>
      <c r="R180" t="s">
        <v>5688</v>
      </c>
      <c r="S180" s="12">
        <v>0</v>
      </c>
      <c r="T180" t="s">
        <v>7959</v>
      </c>
      <c r="U180" t="s">
        <v>8625</v>
      </c>
      <c r="V180" t="s">
        <v>8652</v>
      </c>
      <c r="W180" t="s">
        <v>9946</v>
      </c>
      <c r="Y180" t="s">
        <v>11638</v>
      </c>
      <c r="AA180" t="s">
        <v>12405</v>
      </c>
      <c r="AB180" t="s">
        <v>5454</v>
      </c>
      <c r="AF180" t="s">
        <v>17224</v>
      </c>
      <c r="AG180">
        <v>2977</v>
      </c>
      <c r="AJ180" t="s">
        <v>12491</v>
      </c>
      <c r="AL180" s="8" t="str">
        <f>_xlfn.XLOOKUP(A180,Aprovadas!$A:$A,Aprovadas!$F:$F,"")</f>
        <v/>
      </c>
      <c r="AM180" s="8">
        <f>_xlfn.XLOOKUP($F180,CD_IBGE!$A:$A,CD_IBGE!$B:$B,"")</f>
        <v>53</v>
      </c>
      <c r="AN180" s="10" t="str" cm="1">
        <f t="array" ref="AN180">IFERROR(SUM(_xlfn._xlws.FILTER(Contratos!$C:$C,(Contratos!$A:$A=Base!$A180)*(Contratos!$B:$B=Base!$D180),"")),"")</f>
        <v/>
      </c>
      <c r="AO180" s="10" t="str" cm="1">
        <f t="array" ref="AO180">IFERROR(SUM(_xlfn._xlws.FILTER(Contratos!$D:$D,(Contratos!$A:$A=Base!$A180)*(Contratos!$B:$B=Base!$D180),"")),"")</f>
        <v/>
      </c>
    </row>
    <row r="181" spans="1:41" x14ac:dyDescent="0.2">
      <c r="A181">
        <v>58289</v>
      </c>
      <c r="B181" t="s">
        <v>185</v>
      </c>
      <c r="C181" t="s">
        <v>2913</v>
      </c>
      <c r="D181" t="s">
        <v>5454</v>
      </c>
      <c r="E181" s="12">
        <v>110000000</v>
      </c>
      <c r="F181" t="s">
        <v>5551</v>
      </c>
      <c r="G181">
        <v>82</v>
      </c>
      <c r="H181" t="s">
        <v>5592</v>
      </c>
      <c r="I181" t="s">
        <v>5638</v>
      </c>
      <c r="K181" t="s">
        <v>5688</v>
      </c>
      <c r="L181" t="s">
        <v>5767</v>
      </c>
      <c r="M181" t="s">
        <v>6820</v>
      </c>
      <c r="N181" t="s">
        <v>7513</v>
      </c>
      <c r="O181">
        <v>2977</v>
      </c>
      <c r="P181" t="s">
        <v>7537</v>
      </c>
      <c r="Q181" t="s">
        <v>7896</v>
      </c>
      <c r="R181" t="s">
        <v>5688</v>
      </c>
      <c r="S181" s="12">
        <v>0</v>
      </c>
      <c r="T181" t="s">
        <v>7960</v>
      </c>
      <c r="U181" t="s">
        <v>8625</v>
      </c>
      <c r="V181" t="s">
        <v>8652</v>
      </c>
      <c r="W181" t="s">
        <v>9947</v>
      </c>
      <c r="Y181" t="s">
        <v>8510</v>
      </c>
      <c r="AA181" t="s">
        <v>12405</v>
      </c>
      <c r="AB181" t="s">
        <v>5454</v>
      </c>
      <c r="AF181" t="s">
        <v>17224</v>
      </c>
      <c r="AG181">
        <v>2977</v>
      </c>
      <c r="AJ181" t="s">
        <v>12491</v>
      </c>
      <c r="AL181" s="8" t="str">
        <f>_xlfn.XLOOKUP(A181,Aprovadas!$A:$A,Aprovadas!$F:$F,"")</f>
        <v/>
      </c>
      <c r="AM181" s="8">
        <f>_xlfn.XLOOKUP($F181,CD_IBGE!$A:$A,CD_IBGE!$B:$B,"")</f>
        <v>53</v>
      </c>
      <c r="AN181" s="10" t="str" cm="1">
        <f t="array" ref="AN181">IFERROR(SUM(_xlfn._xlws.FILTER(Contratos!$C:$C,(Contratos!$A:$A=Base!$A181)*(Contratos!$B:$B=Base!$D181),"")),"")</f>
        <v/>
      </c>
      <c r="AO181" s="10" t="str" cm="1">
        <f t="array" ref="AO181">IFERROR(SUM(_xlfn._xlws.FILTER(Contratos!$D:$D,(Contratos!$A:$A=Base!$A181)*(Contratos!$B:$B=Base!$D181),"")),"")</f>
        <v/>
      </c>
    </row>
    <row r="182" spans="1:41" x14ac:dyDescent="0.2">
      <c r="A182">
        <v>58332</v>
      </c>
      <c r="B182" t="s">
        <v>186</v>
      </c>
      <c r="C182" t="s">
        <v>2914</v>
      </c>
      <c r="D182" t="s">
        <v>5454</v>
      </c>
      <c r="E182" s="12">
        <v>75000000</v>
      </c>
      <c r="F182" t="s">
        <v>5551</v>
      </c>
      <c r="G182">
        <v>82</v>
      </c>
      <c r="H182" t="s">
        <v>5589</v>
      </c>
      <c r="I182" t="s">
        <v>5638</v>
      </c>
      <c r="J182" t="s">
        <v>5664</v>
      </c>
      <c r="K182" t="s">
        <v>5682</v>
      </c>
      <c r="N182" t="s">
        <v>7513</v>
      </c>
      <c r="O182">
        <v>2977</v>
      </c>
      <c r="P182" t="s">
        <v>7537</v>
      </c>
      <c r="Q182" t="s">
        <v>7896</v>
      </c>
      <c r="R182" t="s">
        <v>5682</v>
      </c>
      <c r="S182" s="12">
        <v>50000000</v>
      </c>
      <c r="T182" t="s">
        <v>7961</v>
      </c>
      <c r="U182" t="s">
        <v>8625</v>
      </c>
      <c r="V182" t="s">
        <v>8680</v>
      </c>
      <c r="W182" t="s">
        <v>9948</v>
      </c>
      <c r="X182" t="s">
        <v>11171</v>
      </c>
      <c r="AA182" t="s">
        <v>12405</v>
      </c>
      <c r="AB182" t="s">
        <v>5454</v>
      </c>
      <c r="AC182" t="s">
        <v>12421</v>
      </c>
      <c r="AF182" t="s">
        <v>17224</v>
      </c>
      <c r="AG182">
        <v>2977</v>
      </c>
      <c r="AJ182" t="s">
        <v>12491</v>
      </c>
      <c r="AL182" s="8" t="str">
        <f>_xlfn.XLOOKUP(A182,Aprovadas!$A:$A,Aprovadas!$F:$F,"")</f>
        <v>06/07/2001 00:00</v>
      </c>
      <c r="AM182" s="8">
        <f>_xlfn.XLOOKUP($F182,CD_IBGE!$A:$A,CD_IBGE!$B:$B,"")</f>
        <v>53</v>
      </c>
      <c r="AN182" s="10" t="str" cm="1">
        <f t="array" ref="AN182">IFERROR(SUM(_xlfn._xlws.FILTER(Contratos!$C:$C,(Contratos!$A:$A=Base!$A182)*(Contratos!$B:$B=Base!$D182),"")),"")</f>
        <v/>
      </c>
      <c r="AO182" s="10" t="str" cm="1">
        <f t="array" ref="AO182">IFERROR(SUM(_xlfn._xlws.FILTER(Contratos!$D:$D,(Contratos!$A:$A=Base!$A182)*(Contratos!$B:$B=Base!$D182),"")),"")</f>
        <v/>
      </c>
    </row>
    <row r="183" spans="1:41" x14ac:dyDescent="0.2">
      <c r="A183">
        <v>58813</v>
      </c>
      <c r="B183" t="s">
        <v>187</v>
      </c>
      <c r="C183" t="s">
        <v>2915</v>
      </c>
      <c r="D183" t="s">
        <v>5443</v>
      </c>
      <c r="E183" s="12">
        <v>80000</v>
      </c>
      <c r="F183" t="s">
        <v>5551</v>
      </c>
      <c r="G183">
        <v>82</v>
      </c>
      <c r="H183" t="s">
        <v>5592</v>
      </c>
      <c r="I183" t="s">
        <v>5635</v>
      </c>
      <c r="K183" t="s">
        <v>5688</v>
      </c>
      <c r="L183" t="s">
        <v>5768</v>
      </c>
      <c r="M183" t="s">
        <v>6821</v>
      </c>
      <c r="N183" t="s">
        <v>7513</v>
      </c>
      <c r="O183">
        <v>2977</v>
      </c>
      <c r="P183" t="s">
        <v>7537</v>
      </c>
      <c r="Q183" t="s">
        <v>7897</v>
      </c>
      <c r="R183" t="s">
        <v>5688</v>
      </c>
      <c r="S183" s="12">
        <v>0</v>
      </c>
      <c r="T183" t="s">
        <v>5768</v>
      </c>
      <c r="U183" t="s">
        <v>8625</v>
      </c>
      <c r="V183" t="s">
        <v>8669</v>
      </c>
      <c r="W183" t="s">
        <v>9884</v>
      </c>
      <c r="AA183" t="s">
        <v>12406</v>
      </c>
      <c r="AB183" t="s">
        <v>5441</v>
      </c>
      <c r="AF183" t="s">
        <v>17224</v>
      </c>
      <c r="AG183">
        <v>2977</v>
      </c>
      <c r="AH183" t="s">
        <v>14145</v>
      </c>
      <c r="AJ183" t="s">
        <v>12491</v>
      </c>
      <c r="AL183" s="8" t="str">
        <f>_xlfn.XLOOKUP(A183,Aprovadas!$A:$A,Aprovadas!$F:$F,"")</f>
        <v>31/05/2001 00:00</v>
      </c>
      <c r="AM183" s="8">
        <f>_xlfn.XLOOKUP($F183,CD_IBGE!$A:$A,CD_IBGE!$B:$B,"")</f>
        <v>53</v>
      </c>
      <c r="AN183" s="10" t="str" cm="1">
        <f t="array" ref="AN183">IFERROR(SUM(_xlfn._xlws.FILTER(Contratos!$C:$C,(Contratos!$A:$A=Base!$A183)*(Contratos!$B:$B=Base!$D183),"")),"")</f>
        <v/>
      </c>
      <c r="AO183" s="10" t="str" cm="1">
        <f t="array" ref="AO183">IFERROR(SUM(_xlfn._xlws.FILTER(Contratos!$D:$D,(Contratos!$A:$A=Base!$A183)*(Contratos!$B:$B=Base!$D183),"")),"")</f>
        <v/>
      </c>
    </row>
    <row r="184" spans="1:41" x14ac:dyDescent="0.2">
      <c r="A184">
        <v>58971</v>
      </c>
      <c r="B184" t="s">
        <v>188</v>
      </c>
      <c r="C184" t="s">
        <v>2916</v>
      </c>
      <c r="D184" t="s">
        <v>5441</v>
      </c>
      <c r="E184" s="12">
        <v>93000000</v>
      </c>
      <c r="F184" t="s">
        <v>5551</v>
      </c>
      <c r="G184">
        <v>82</v>
      </c>
      <c r="H184" t="s">
        <v>5592</v>
      </c>
      <c r="I184" t="s">
        <v>5631</v>
      </c>
      <c r="K184" t="s">
        <v>5682</v>
      </c>
      <c r="N184" t="s">
        <v>7513</v>
      </c>
      <c r="O184">
        <v>2977</v>
      </c>
      <c r="P184" t="s">
        <v>7537</v>
      </c>
      <c r="Q184" t="s">
        <v>7896</v>
      </c>
      <c r="R184" t="s">
        <v>5682</v>
      </c>
      <c r="S184" s="12">
        <v>62000000</v>
      </c>
      <c r="U184" t="s">
        <v>8625</v>
      </c>
      <c r="V184" t="s">
        <v>8711</v>
      </c>
      <c r="AA184" t="s">
        <v>12405</v>
      </c>
      <c r="AB184" t="s">
        <v>5441</v>
      </c>
      <c r="AF184" t="s">
        <v>17224</v>
      </c>
      <c r="AG184">
        <v>2977</v>
      </c>
      <c r="AJ184" t="s">
        <v>12491</v>
      </c>
      <c r="AL184" s="8" t="str">
        <f>_xlfn.XLOOKUP(A184,Aprovadas!$A:$A,Aprovadas!$F:$F,"")</f>
        <v>10/12/2002 00:00</v>
      </c>
      <c r="AM184" s="8">
        <f>_xlfn.XLOOKUP($F184,CD_IBGE!$A:$A,CD_IBGE!$B:$B,"")</f>
        <v>53</v>
      </c>
      <c r="AN184" s="10" t="str" cm="1">
        <f t="array" ref="AN184">IFERROR(SUM(_xlfn._xlws.FILTER(Contratos!$C:$C,(Contratos!$A:$A=Base!$A184)*(Contratos!$B:$B=Base!$D184),"")),"")</f>
        <v/>
      </c>
      <c r="AO184" s="10" t="str" cm="1">
        <f t="array" ref="AO184">IFERROR(SUM(_xlfn._xlws.FILTER(Contratos!$D:$D,(Contratos!$A:$A=Base!$A184)*(Contratos!$B:$B=Base!$D184),"")),"")</f>
        <v/>
      </c>
    </row>
    <row r="185" spans="1:41" x14ac:dyDescent="0.2">
      <c r="A185">
        <v>59169</v>
      </c>
      <c r="B185" t="s">
        <v>189</v>
      </c>
      <c r="C185" t="s">
        <v>2917</v>
      </c>
      <c r="D185" t="s">
        <v>5471</v>
      </c>
      <c r="E185" s="12">
        <v>22000000</v>
      </c>
      <c r="F185" t="s">
        <v>5551</v>
      </c>
      <c r="G185">
        <v>82</v>
      </c>
      <c r="H185" t="s">
        <v>5584</v>
      </c>
      <c r="I185" t="s">
        <v>5633</v>
      </c>
      <c r="J185" t="s">
        <v>5660</v>
      </c>
      <c r="K185" t="s">
        <v>5688</v>
      </c>
      <c r="L185" t="s">
        <v>5769</v>
      </c>
      <c r="M185" t="s">
        <v>6822</v>
      </c>
      <c r="N185" t="s">
        <v>7513</v>
      </c>
      <c r="O185">
        <v>2977</v>
      </c>
      <c r="P185" t="s">
        <v>7537</v>
      </c>
      <c r="Q185" t="s">
        <v>7898</v>
      </c>
      <c r="R185" t="s">
        <v>5688</v>
      </c>
      <c r="S185" s="12">
        <v>75000000</v>
      </c>
      <c r="T185" t="s">
        <v>7962</v>
      </c>
      <c r="U185" t="s">
        <v>8625</v>
      </c>
      <c r="V185" t="s">
        <v>8712</v>
      </c>
      <c r="W185" t="s">
        <v>9949</v>
      </c>
      <c r="X185" t="s">
        <v>11191</v>
      </c>
      <c r="AA185" t="s">
        <v>12405</v>
      </c>
      <c r="AB185" t="s">
        <v>5454</v>
      </c>
      <c r="AF185" t="s">
        <v>17224</v>
      </c>
      <c r="AG185">
        <v>2977</v>
      </c>
      <c r="AH185" t="s">
        <v>6843</v>
      </c>
      <c r="AI185" t="s">
        <v>14362</v>
      </c>
      <c r="AJ185" t="s">
        <v>9830</v>
      </c>
      <c r="AL185" s="8" t="str">
        <f>_xlfn.XLOOKUP(A185,Aprovadas!$A:$A,Aprovadas!$F:$F,"")</f>
        <v>23/11/2005 00:00</v>
      </c>
      <c r="AM185" s="8">
        <f>_xlfn.XLOOKUP($F185,CD_IBGE!$A:$A,CD_IBGE!$B:$B,"")</f>
        <v>53</v>
      </c>
      <c r="AN185" s="10" t="str" cm="1">
        <f t="array" ref="AN185">IFERROR(SUM(_xlfn._xlws.FILTER(Contratos!$C:$C,(Contratos!$A:$A=Base!$A185)*(Contratos!$B:$B=Base!$D185),"")),"")</f>
        <v/>
      </c>
      <c r="AO185" s="10" t="str" cm="1">
        <f t="array" ref="AO185">IFERROR(SUM(_xlfn._xlws.FILTER(Contratos!$D:$D,(Contratos!$A:$A=Base!$A185)*(Contratos!$B:$B=Base!$D185),"")),"")</f>
        <v/>
      </c>
    </row>
    <row r="186" spans="1:41" x14ac:dyDescent="0.2">
      <c r="A186">
        <v>59173</v>
      </c>
      <c r="B186" t="s">
        <v>190</v>
      </c>
      <c r="C186" t="s">
        <v>2918</v>
      </c>
      <c r="D186" t="s">
        <v>5452</v>
      </c>
      <c r="E186" s="12">
        <v>148000000</v>
      </c>
      <c r="F186" t="s">
        <v>5551</v>
      </c>
      <c r="G186">
        <v>82</v>
      </c>
      <c r="H186" t="s">
        <v>5586</v>
      </c>
      <c r="I186" t="s">
        <v>5638</v>
      </c>
      <c r="J186" t="s">
        <v>5662</v>
      </c>
      <c r="K186" t="s">
        <v>5682</v>
      </c>
      <c r="N186" t="s">
        <v>7513</v>
      </c>
      <c r="O186">
        <v>2977</v>
      </c>
      <c r="P186" t="s">
        <v>7537</v>
      </c>
      <c r="Q186" t="s">
        <v>7896</v>
      </c>
      <c r="R186" t="s">
        <v>5682</v>
      </c>
      <c r="S186" s="12">
        <v>148000000</v>
      </c>
      <c r="U186" t="s">
        <v>8625</v>
      </c>
      <c r="V186" t="s">
        <v>8713</v>
      </c>
      <c r="AA186" t="s">
        <v>12405</v>
      </c>
      <c r="AB186" t="s">
        <v>12411</v>
      </c>
      <c r="AF186" t="s">
        <v>17224</v>
      </c>
      <c r="AG186">
        <v>2977</v>
      </c>
      <c r="AJ186" t="s">
        <v>12491</v>
      </c>
      <c r="AL186" s="8" t="str">
        <f>_xlfn.XLOOKUP(A186,Aprovadas!$A:$A,Aprovadas!$F:$F,"")</f>
        <v>18/05/2007 00:00</v>
      </c>
      <c r="AM186" s="8">
        <f>_xlfn.XLOOKUP($F186,CD_IBGE!$A:$A,CD_IBGE!$B:$B,"")</f>
        <v>53</v>
      </c>
      <c r="AN186" s="10" t="str" cm="1">
        <f t="array" ref="AN186">IFERROR(SUM(_xlfn._xlws.FILTER(Contratos!$C:$C,(Contratos!$A:$A=Base!$A186)*(Contratos!$B:$B=Base!$D186),"")),"")</f>
        <v/>
      </c>
      <c r="AO186" s="10" t="str" cm="1">
        <f t="array" ref="AO186">IFERROR(SUM(_xlfn._xlws.FILTER(Contratos!$D:$D,(Contratos!$A:$A=Base!$A186)*(Contratos!$B:$B=Base!$D186),"")),"")</f>
        <v/>
      </c>
    </row>
    <row r="187" spans="1:41" x14ac:dyDescent="0.2">
      <c r="A187">
        <v>59285</v>
      </c>
      <c r="B187" t="s">
        <v>191</v>
      </c>
      <c r="C187" t="s">
        <v>2919</v>
      </c>
      <c r="D187" t="s">
        <v>5454</v>
      </c>
      <c r="E187" s="12">
        <v>50000000</v>
      </c>
      <c r="F187" t="s">
        <v>5551</v>
      </c>
      <c r="G187">
        <v>82</v>
      </c>
      <c r="H187" t="s">
        <v>5584</v>
      </c>
      <c r="I187" t="s">
        <v>5633</v>
      </c>
      <c r="J187" t="s">
        <v>5660</v>
      </c>
      <c r="K187" t="s">
        <v>5688</v>
      </c>
      <c r="L187" t="s">
        <v>5770</v>
      </c>
      <c r="M187" t="s">
        <v>6810</v>
      </c>
      <c r="N187" t="s">
        <v>7513</v>
      </c>
      <c r="O187">
        <v>2977</v>
      </c>
      <c r="P187" t="s">
        <v>7537</v>
      </c>
      <c r="Q187" t="s">
        <v>7896</v>
      </c>
      <c r="R187" t="s">
        <v>5688</v>
      </c>
      <c r="S187" s="12">
        <v>195000000</v>
      </c>
      <c r="T187" t="s">
        <v>7963</v>
      </c>
      <c r="U187" t="s">
        <v>8625</v>
      </c>
      <c r="V187" t="s">
        <v>8152</v>
      </c>
      <c r="W187" t="s">
        <v>9950</v>
      </c>
      <c r="X187" t="s">
        <v>11192</v>
      </c>
      <c r="Y187" t="s">
        <v>11639</v>
      </c>
      <c r="Z187" t="s">
        <v>12067</v>
      </c>
      <c r="AA187" t="s">
        <v>12405</v>
      </c>
      <c r="AB187" t="s">
        <v>5454</v>
      </c>
      <c r="AC187" t="s">
        <v>9206</v>
      </c>
      <c r="AD187" t="s">
        <v>12656</v>
      </c>
      <c r="AF187" t="s">
        <v>17224</v>
      </c>
      <c r="AG187">
        <v>2977</v>
      </c>
      <c r="AH187" t="s">
        <v>6810</v>
      </c>
      <c r="AI187" t="s">
        <v>14362</v>
      </c>
      <c r="AJ187" t="s">
        <v>14387</v>
      </c>
      <c r="AL187" s="8" t="str">
        <f>_xlfn.XLOOKUP(A187,Aprovadas!$A:$A,Aprovadas!$F:$F,"")</f>
        <v>07/12/2006 00:00</v>
      </c>
      <c r="AM187" s="8">
        <f>_xlfn.XLOOKUP($F187,CD_IBGE!$A:$A,CD_IBGE!$B:$B,"")</f>
        <v>53</v>
      </c>
      <c r="AN187" s="10" cm="1">
        <f t="array" ref="AN187">IFERROR(SUM(_xlfn._xlws.FILTER(Contratos!$C:$C,(Contratos!$A:$A=Base!$A187)*(Contratos!$B:$B=Base!$D187),"")),"")</f>
        <v>50000000</v>
      </c>
      <c r="AO187" s="10" cm="1">
        <f t="array" ref="AO187">IFERROR(SUM(_xlfn._xlws.FILTER(Contratos!$D:$D,(Contratos!$A:$A=Base!$A187)*(Contratos!$B:$B=Base!$D187),"")),"")</f>
        <v>16724631.960000001</v>
      </c>
    </row>
    <row r="188" spans="1:41" x14ac:dyDescent="0.2">
      <c r="A188">
        <v>59345</v>
      </c>
      <c r="B188" t="s">
        <v>192</v>
      </c>
      <c r="C188" t="s">
        <v>2920</v>
      </c>
      <c r="D188" t="s">
        <v>5443</v>
      </c>
      <c r="E188" s="12">
        <v>470000</v>
      </c>
      <c r="F188" t="s">
        <v>5551</v>
      </c>
      <c r="G188">
        <v>82</v>
      </c>
      <c r="H188" t="s">
        <v>5593</v>
      </c>
      <c r="I188" t="s">
        <v>5634</v>
      </c>
      <c r="K188" t="s">
        <v>5688</v>
      </c>
      <c r="L188" t="s">
        <v>5771</v>
      </c>
      <c r="M188" t="s">
        <v>6823</v>
      </c>
      <c r="N188" t="s">
        <v>7513</v>
      </c>
      <c r="O188">
        <v>2977</v>
      </c>
      <c r="P188" t="s">
        <v>7537</v>
      </c>
      <c r="Q188" t="s">
        <v>7897</v>
      </c>
      <c r="R188" t="s">
        <v>5688</v>
      </c>
      <c r="S188" s="12">
        <v>594560</v>
      </c>
      <c r="T188" t="s">
        <v>7964</v>
      </c>
      <c r="U188" t="s">
        <v>8625</v>
      </c>
      <c r="V188" t="s">
        <v>8714</v>
      </c>
      <c r="W188" t="s">
        <v>9951</v>
      </c>
      <c r="AA188" t="s">
        <v>12405</v>
      </c>
      <c r="AB188" t="s">
        <v>5441</v>
      </c>
      <c r="AF188" t="s">
        <v>17224</v>
      </c>
      <c r="AG188">
        <v>2977</v>
      </c>
      <c r="AH188" t="s">
        <v>6823</v>
      </c>
      <c r="AI188" t="s">
        <v>14362</v>
      </c>
      <c r="AJ188" t="s">
        <v>12491</v>
      </c>
      <c r="AL188" s="8" t="str">
        <f>_xlfn.XLOOKUP(A188,Aprovadas!$A:$A,Aprovadas!$F:$F,"")</f>
        <v>05/04/2006 00:00</v>
      </c>
      <c r="AM188" s="8">
        <f>_xlfn.XLOOKUP($F188,CD_IBGE!$A:$A,CD_IBGE!$B:$B,"")</f>
        <v>53</v>
      </c>
      <c r="AN188" s="10" t="str" cm="1">
        <f t="array" ref="AN188">IFERROR(SUM(_xlfn._xlws.FILTER(Contratos!$C:$C,(Contratos!$A:$A=Base!$A188)*(Contratos!$B:$B=Base!$D188),"")),"")</f>
        <v/>
      </c>
      <c r="AO188" s="10" t="str" cm="1">
        <f t="array" ref="AO188">IFERROR(SUM(_xlfn._xlws.FILTER(Contratos!$D:$D,(Contratos!$A:$A=Base!$A188)*(Contratos!$B:$B=Base!$D188),"")),"")</f>
        <v/>
      </c>
    </row>
    <row r="189" spans="1:41" x14ac:dyDescent="0.2">
      <c r="A189">
        <v>59763</v>
      </c>
      <c r="B189" t="s">
        <v>193</v>
      </c>
      <c r="C189" t="s">
        <v>2921</v>
      </c>
      <c r="D189" t="s">
        <v>5473</v>
      </c>
      <c r="E189" s="12">
        <v>2729900</v>
      </c>
      <c r="F189" t="s">
        <v>5551</v>
      </c>
      <c r="G189">
        <v>82</v>
      </c>
      <c r="H189" t="s">
        <v>5584</v>
      </c>
      <c r="I189" t="s">
        <v>5633</v>
      </c>
      <c r="J189" t="s">
        <v>5660</v>
      </c>
      <c r="K189" t="s">
        <v>5688</v>
      </c>
      <c r="L189" t="s">
        <v>5772</v>
      </c>
      <c r="M189" t="s">
        <v>6824</v>
      </c>
      <c r="N189" t="s">
        <v>7513</v>
      </c>
      <c r="O189">
        <v>2977</v>
      </c>
      <c r="P189" t="s">
        <v>7537</v>
      </c>
      <c r="Q189" t="s">
        <v>7897</v>
      </c>
      <c r="R189" t="s">
        <v>5688</v>
      </c>
      <c r="S189" s="12">
        <v>0</v>
      </c>
      <c r="T189" t="s">
        <v>7965</v>
      </c>
      <c r="U189" t="s">
        <v>8625</v>
      </c>
      <c r="V189" t="s">
        <v>8715</v>
      </c>
      <c r="W189" t="s">
        <v>9952</v>
      </c>
      <c r="AA189" t="s">
        <v>12405</v>
      </c>
      <c r="AB189" t="s">
        <v>5454</v>
      </c>
      <c r="AF189" t="s">
        <v>17224</v>
      </c>
      <c r="AG189">
        <v>2977</v>
      </c>
      <c r="AH189" t="s">
        <v>14146</v>
      </c>
      <c r="AI189" t="s">
        <v>14362</v>
      </c>
      <c r="AJ189" t="s">
        <v>12491</v>
      </c>
      <c r="AL189" s="8" t="str">
        <f>_xlfn.XLOOKUP(A189,Aprovadas!$A:$A,Aprovadas!$F:$F,"")</f>
        <v>16/08/2010 00:00</v>
      </c>
      <c r="AM189" s="8">
        <f>_xlfn.XLOOKUP($F189,CD_IBGE!$A:$A,CD_IBGE!$B:$B,"")</f>
        <v>53</v>
      </c>
      <c r="AN189" s="10" cm="1">
        <f t="array" ref="AN189">IFERROR(SUM(_xlfn._xlws.FILTER(Contratos!$C:$C,(Contratos!$A:$A=Base!$A189)*(Contratos!$B:$B=Base!$D189),"")),"")</f>
        <v>2729900</v>
      </c>
      <c r="AO189" s="10" cm="1">
        <f t="array" ref="AO189">IFERROR(SUM(_xlfn._xlws.FILTER(Contratos!$D:$D,(Contratos!$A:$A=Base!$A189)*(Contratos!$B:$B=Base!$D189),"")),"")</f>
        <v>141524.32</v>
      </c>
    </row>
    <row r="190" spans="1:41" x14ac:dyDescent="0.2">
      <c r="A190">
        <v>60428</v>
      </c>
      <c r="B190" t="s">
        <v>194</v>
      </c>
      <c r="C190" t="s">
        <v>2922</v>
      </c>
      <c r="D190" t="s">
        <v>5454</v>
      </c>
      <c r="E190" s="12">
        <v>200000000</v>
      </c>
      <c r="F190" t="s">
        <v>5551</v>
      </c>
      <c r="G190">
        <v>82</v>
      </c>
      <c r="H190" t="s">
        <v>5590</v>
      </c>
      <c r="I190" t="s">
        <v>5632</v>
      </c>
      <c r="J190" t="s">
        <v>5665</v>
      </c>
      <c r="K190" t="s">
        <v>5682</v>
      </c>
      <c r="N190" t="s">
        <v>7513</v>
      </c>
      <c r="O190">
        <v>2977</v>
      </c>
      <c r="P190" t="s">
        <v>7537</v>
      </c>
      <c r="Q190" t="s">
        <v>7896</v>
      </c>
      <c r="R190" t="s">
        <v>5682</v>
      </c>
      <c r="S190" s="12">
        <v>90000000</v>
      </c>
      <c r="T190" t="s">
        <v>7966</v>
      </c>
      <c r="U190" t="s">
        <v>8625</v>
      </c>
      <c r="V190" t="s">
        <v>8241</v>
      </c>
      <c r="W190" t="s">
        <v>9914</v>
      </c>
      <c r="X190" t="s">
        <v>11193</v>
      </c>
      <c r="AA190" t="s">
        <v>12405</v>
      </c>
      <c r="AB190" t="s">
        <v>5454</v>
      </c>
      <c r="AE190" t="s">
        <v>13307</v>
      </c>
      <c r="AF190" t="s">
        <v>17224</v>
      </c>
      <c r="AG190">
        <v>2977</v>
      </c>
      <c r="AI190" t="s">
        <v>14361</v>
      </c>
      <c r="AJ190" t="s">
        <v>14388</v>
      </c>
      <c r="AK190" t="s">
        <v>14581</v>
      </c>
      <c r="AL190" s="8" t="str">
        <f>_xlfn.XLOOKUP(A190,Aprovadas!$A:$A,Aprovadas!$F:$F,"")</f>
        <v>18/01/2018 00:00</v>
      </c>
      <c r="AM190" s="8">
        <f>_xlfn.XLOOKUP($F190,CD_IBGE!$A:$A,CD_IBGE!$B:$B,"")</f>
        <v>53</v>
      </c>
      <c r="AN190" s="10" t="str" cm="1">
        <f t="array" ref="AN190">IFERROR(SUM(_xlfn._xlws.FILTER(Contratos!$C:$C,(Contratos!$A:$A=Base!$A190)*(Contratos!$B:$B=Base!$D190),"")),"")</f>
        <v/>
      </c>
      <c r="AO190" s="10" t="str" cm="1">
        <f t="array" ref="AO190">IFERROR(SUM(_xlfn._xlws.FILTER(Contratos!$D:$D,(Contratos!$A:$A=Base!$A190)*(Contratos!$B:$B=Base!$D190),"")),"")</f>
        <v/>
      </c>
    </row>
    <row r="191" spans="1:41" x14ac:dyDescent="0.2">
      <c r="A191">
        <v>60428</v>
      </c>
      <c r="B191" t="s">
        <v>194</v>
      </c>
      <c r="C191" t="s">
        <v>2922</v>
      </c>
      <c r="D191" t="s">
        <v>5453</v>
      </c>
      <c r="E191" s="12">
        <v>200000000</v>
      </c>
      <c r="F191" t="s">
        <v>5551</v>
      </c>
      <c r="G191">
        <v>82</v>
      </c>
      <c r="H191" t="s">
        <v>5590</v>
      </c>
      <c r="I191" t="s">
        <v>5632</v>
      </c>
      <c r="J191" t="s">
        <v>5665</v>
      </c>
      <c r="K191" t="s">
        <v>5682</v>
      </c>
      <c r="N191" t="s">
        <v>7513</v>
      </c>
      <c r="O191">
        <v>2977</v>
      </c>
      <c r="P191" t="s">
        <v>7537</v>
      </c>
      <c r="Q191" t="s">
        <v>7896</v>
      </c>
      <c r="R191" t="s">
        <v>5682</v>
      </c>
      <c r="S191" s="12">
        <v>90000000</v>
      </c>
      <c r="U191" t="s">
        <v>8625</v>
      </c>
      <c r="V191" t="s">
        <v>8241</v>
      </c>
      <c r="AA191" t="s">
        <v>12405</v>
      </c>
      <c r="AB191" t="s">
        <v>12411</v>
      </c>
      <c r="AE191" t="s">
        <v>13307</v>
      </c>
      <c r="AF191" t="s">
        <v>17224</v>
      </c>
      <c r="AG191">
        <v>2977</v>
      </c>
      <c r="AI191" t="s">
        <v>14361</v>
      </c>
      <c r="AJ191" t="s">
        <v>14388</v>
      </c>
      <c r="AK191" t="s">
        <v>14581</v>
      </c>
      <c r="AL191" s="8" t="str">
        <f>_xlfn.XLOOKUP(A191,Aprovadas!$A:$A,Aprovadas!$F:$F,"")</f>
        <v>18/01/2018 00:00</v>
      </c>
      <c r="AM191" s="8">
        <f>_xlfn.XLOOKUP($F191,CD_IBGE!$A:$A,CD_IBGE!$B:$B,"")</f>
        <v>53</v>
      </c>
      <c r="AN191" s="10" t="str" cm="1">
        <f t="array" ref="AN191">IFERROR(SUM(_xlfn._xlws.FILTER(Contratos!$C:$C,(Contratos!$A:$A=Base!$A191)*(Contratos!$B:$B=Base!$D191),"")),"")</f>
        <v/>
      </c>
      <c r="AO191" s="10" t="str" cm="1">
        <f t="array" ref="AO191">IFERROR(SUM(_xlfn._xlws.FILTER(Contratos!$D:$D,(Contratos!$A:$A=Base!$A191)*(Contratos!$B:$B=Base!$D191),"")),"")</f>
        <v/>
      </c>
    </row>
    <row r="192" spans="1:41" x14ac:dyDescent="0.2">
      <c r="A192">
        <v>60429</v>
      </c>
      <c r="B192" t="s">
        <v>195</v>
      </c>
      <c r="C192" t="s">
        <v>2923</v>
      </c>
      <c r="D192" t="s">
        <v>5441</v>
      </c>
      <c r="E192" s="12">
        <v>500000000</v>
      </c>
      <c r="F192" t="s">
        <v>5551</v>
      </c>
      <c r="G192">
        <v>82</v>
      </c>
      <c r="H192" t="s">
        <v>5590</v>
      </c>
      <c r="I192" t="s">
        <v>5635</v>
      </c>
      <c r="J192" t="s">
        <v>5665</v>
      </c>
      <c r="K192" t="s">
        <v>5682</v>
      </c>
      <c r="N192" t="s">
        <v>7513</v>
      </c>
      <c r="O192">
        <v>2977</v>
      </c>
      <c r="P192" t="s">
        <v>7537</v>
      </c>
      <c r="Q192" t="s">
        <v>7896</v>
      </c>
      <c r="R192" t="s">
        <v>5682</v>
      </c>
      <c r="S192" s="12">
        <v>100000000</v>
      </c>
      <c r="U192" t="s">
        <v>8625</v>
      </c>
      <c r="V192" t="s">
        <v>8656</v>
      </c>
      <c r="AA192" t="s">
        <v>12405</v>
      </c>
      <c r="AB192" t="s">
        <v>5441</v>
      </c>
      <c r="AE192" t="s">
        <v>13308</v>
      </c>
      <c r="AF192" t="s">
        <v>17224</v>
      </c>
      <c r="AG192">
        <v>2977</v>
      </c>
      <c r="AI192" t="s">
        <v>14361</v>
      </c>
      <c r="AJ192" t="s">
        <v>14372</v>
      </c>
      <c r="AK192" t="s">
        <v>14582</v>
      </c>
      <c r="AL192" s="8" t="str">
        <f>_xlfn.XLOOKUP(A192,Aprovadas!$A:$A,Aprovadas!$F:$F,"")</f>
        <v>29/11/2017 00:00</v>
      </c>
      <c r="AM192" s="8">
        <f>_xlfn.XLOOKUP($F192,CD_IBGE!$A:$A,CD_IBGE!$B:$B,"")</f>
        <v>53</v>
      </c>
      <c r="AN192" s="10" t="str" cm="1">
        <f t="array" ref="AN192">IFERROR(SUM(_xlfn._xlws.FILTER(Contratos!$C:$C,(Contratos!$A:$A=Base!$A192)*(Contratos!$B:$B=Base!$D192),"")),"")</f>
        <v/>
      </c>
      <c r="AO192" s="10" t="str" cm="1">
        <f t="array" ref="AO192">IFERROR(SUM(_xlfn._xlws.FILTER(Contratos!$D:$D,(Contratos!$A:$A=Base!$A192)*(Contratos!$B:$B=Base!$D192),"")),"")</f>
        <v/>
      </c>
    </row>
    <row r="193" spans="1:41" x14ac:dyDescent="0.2">
      <c r="A193">
        <v>61059</v>
      </c>
      <c r="B193" t="s">
        <v>196</v>
      </c>
      <c r="D193" t="s">
        <v>5454</v>
      </c>
      <c r="E193" s="12">
        <v>500000000</v>
      </c>
      <c r="F193" t="s">
        <v>5551</v>
      </c>
      <c r="G193">
        <v>82</v>
      </c>
      <c r="H193" t="s">
        <v>5581</v>
      </c>
      <c r="I193" t="s">
        <v>5632</v>
      </c>
      <c r="K193" t="s">
        <v>5685</v>
      </c>
      <c r="N193" t="s">
        <v>7513</v>
      </c>
      <c r="O193">
        <v>2977</v>
      </c>
      <c r="P193" t="s">
        <v>7537</v>
      </c>
      <c r="Q193" t="s">
        <v>7896</v>
      </c>
      <c r="R193" t="s">
        <v>7901</v>
      </c>
      <c r="S193" s="12">
        <v>0</v>
      </c>
      <c r="U193" t="s">
        <v>8625</v>
      </c>
      <c r="V193" t="s">
        <v>8716</v>
      </c>
      <c r="AA193" t="s">
        <v>12405</v>
      </c>
      <c r="AB193" t="s">
        <v>5454</v>
      </c>
      <c r="AE193" t="s">
        <v>13309</v>
      </c>
      <c r="AF193" t="s">
        <v>17224</v>
      </c>
      <c r="AG193">
        <v>2977</v>
      </c>
      <c r="AI193" t="s">
        <v>14362</v>
      </c>
      <c r="AJ193" t="s">
        <v>14370</v>
      </c>
      <c r="AK193" t="s">
        <v>14583</v>
      </c>
      <c r="AL193" s="8" t="str">
        <f>_xlfn.XLOOKUP(A193,Aprovadas!$A:$A,Aprovadas!$F:$F,"")</f>
        <v>07/12/2023 00:00</v>
      </c>
      <c r="AM193" s="8">
        <f>_xlfn.XLOOKUP($F193,CD_IBGE!$A:$A,CD_IBGE!$B:$B,"")</f>
        <v>53</v>
      </c>
      <c r="AN193" s="10" t="str" cm="1">
        <f t="array" ref="AN193">IFERROR(SUM(_xlfn._xlws.FILTER(Contratos!$C:$C,(Contratos!$A:$A=Base!$A193)*(Contratos!$B:$B=Base!$D193),"")),"")</f>
        <v/>
      </c>
      <c r="AO193" s="10" t="str" cm="1">
        <f t="array" ref="AO193">IFERROR(SUM(_xlfn._xlws.FILTER(Contratos!$D:$D,(Contratos!$A:$A=Base!$A193)*(Contratos!$B:$B=Base!$D193),"")),"")</f>
        <v/>
      </c>
    </row>
    <row r="194" spans="1:41" x14ac:dyDescent="0.2">
      <c r="A194">
        <v>61169</v>
      </c>
      <c r="B194" t="s">
        <v>197</v>
      </c>
      <c r="C194" t="s">
        <v>2924</v>
      </c>
      <c r="D194" t="s">
        <v>5454</v>
      </c>
      <c r="E194" s="12">
        <v>500000000</v>
      </c>
      <c r="F194" t="s">
        <v>5551</v>
      </c>
      <c r="G194">
        <v>82</v>
      </c>
      <c r="H194" t="s">
        <v>5581</v>
      </c>
      <c r="I194" t="s">
        <v>5640</v>
      </c>
      <c r="K194" t="s">
        <v>5685</v>
      </c>
      <c r="N194" t="s">
        <v>7513</v>
      </c>
      <c r="O194">
        <v>2977</v>
      </c>
      <c r="P194" t="s">
        <v>7537</v>
      </c>
      <c r="Q194" t="s">
        <v>7896</v>
      </c>
      <c r="R194" t="s">
        <v>7901</v>
      </c>
      <c r="S194" s="12">
        <v>0</v>
      </c>
      <c r="U194" t="s">
        <v>8625</v>
      </c>
      <c r="V194" t="s">
        <v>5837</v>
      </c>
      <c r="AA194" t="s">
        <v>12405</v>
      </c>
      <c r="AB194" t="s">
        <v>5454</v>
      </c>
      <c r="AE194" t="s">
        <v>13310</v>
      </c>
      <c r="AF194" t="s">
        <v>17224</v>
      </c>
      <c r="AG194">
        <v>2977</v>
      </c>
      <c r="AI194" t="s">
        <v>14362</v>
      </c>
      <c r="AJ194" t="s">
        <v>16836</v>
      </c>
      <c r="AK194" t="s">
        <v>14584</v>
      </c>
      <c r="AL194" s="8" t="str">
        <f>_xlfn.XLOOKUP(A194,Aprovadas!$A:$A,Aprovadas!$F:$F,"")</f>
        <v>26/09/2024 00:00</v>
      </c>
      <c r="AM194" s="8">
        <f>_xlfn.XLOOKUP($F194,CD_IBGE!$A:$A,CD_IBGE!$B:$B,"")</f>
        <v>53</v>
      </c>
      <c r="AN194" s="10" t="str" cm="1">
        <f t="array" ref="AN194">IFERROR(SUM(_xlfn._xlws.FILTER(Contratos!$C:$C,(Contratos!$A:$A=Base!$A194)*(Contratos!$B:$B=Base!$D194),"")),"")</f>
        <v/>
      </c>
      <c r="AO194" s="10" t="str" cm="1">
        <f t="array" ref="AO194">IFERROR(SUM(_xlfn._xlws.FILTER(Contratos!$D:$D,(Contratos!$A:$A=Base!$A194)*(Contratos!$B:$B=Base!$D194),"")),"")</f>
        <v/>
      </c>
    </row>
    <row r="195" spans="1:41" x14ac:dyDescent="0.2">
      <c r="A195">
        <v>59882</v>
      </c>
      <c r="B195" t="s">
        <v>198</v>
      </c>
      <c r="D195" t="s">
        <v>5474</v>
      </c>
      <c r="E195" s="12">
        <v>305500</v>
      </c>
      <c r="F195" t="s">
        <v>5551</v>
      </c>
      <c r="G195">
        <v>308</v>
      </c>
      <c r="H195" t="s">
        <v>5590</v>
      </c>
      <c r="I195" t="s">
        <v>5639</v>
      </c>
      <c r="J195" t="s">
        <v>5665</v>
      </c>
      <c r="K195" t="s">
        <v>5684</v>
      </c>
      <c r="L195" t="s">
        <v>5773</v>
      </c>
      <c r="M195" t="s">
        <v>6825</v>
      </c>
      <c r="N195" t="s">
        <v>7513</v>
      </c>
      <c r="O195">
        <v>2977</v>
      </c>
      <c r="P195" t="s">
        <v>7538</v>
      </c>
      <c r="Q195" t="s">
        <v>7897</v>
      </c>
      <c r="R195" t="s">
        <v>5684</v>
      </c>
      <c r="S195" s="12">
        <v>0</v>
      </c>
      <c r="T195" t="s">
        <v>7967</v>
      </c>
      <c r="U195" t="s">
        <v>8625</v>
      </c>
      <c r="V195" t="s">
        <v>6750</v>
      </c>
      <c r="W195" t="s">
        <v>9953</v>
      </c>
      <c r="Y195" t="s">
        <v>6381</v>
      </c>
      <c r="Z195" t="s">
        <v>12068</v>
      </c>
      <c r="AA195" t="s">
        <v>12405</v>
      </c>
      <c r="AB195" t="s">
        <v>5454</v>
      </c>
      <c r="AD195" t="s">
        <v>12657</v>
      </c>
      <c r="AF195" t="s">
        <v>17224</v>
      </c>
      <c r="AG195">
        <v>2977</v>
      </c>
      <c r="AH195" t="s">
        <v>9176</v>
      </c>
      <c r="AI195" t="s">
        <v>14362</v>
      </c>
      <c r="AJ195" t="s">
        <v>14389</v>
      </c>
      <c r="AL195" s="8" t="str">
        <f>_xlfn.XLOOKUP(A195,Aprovadas!$A:$A,Aprovadas!$F:$F,"")</f>
        <v>02/03/2012 00:00</v>
      </c>
      <c r="AM195" s="8">
        <f>_xlfn.XLOOKUP($F195,CD_IBGE!$A:$A,CD_IBGE!$B:$B,"")</f>
        <v>53</v>
      </c>
      <c r="AN195" s="10" cm="1">
        <f t="array" ref="AN195">IFERROR(SUM(_xlfn._xlws.FILTER(Contratos!$C:$C,(Contratos!$A:$A=Base!$A195)*(Contratos!$B:$B=Base!$D195),"")),"")</f>
        <v>305500</v>
      </c>
      <c r="AO195" s="10" cm="1">
        <f t="array" ref="AO195">IFERROR(SUM(_xlfn._xlws.FILTER(Contratos!$D:$D,(Contratos!$A:$A=Base!$A195)*(Contratos!$B:$B=Base!$D195),"")),"")</f>
        <v>181476</v>
      </c>
    </row>
    <row r="196" spans="1:41" x14ac:dyDescent="0.2">
      <c r="A196">
        <v>59198</v>
      </c>
      <c r="B196" t="s">
        <v>199</v>
      </c>
      <c r="C196" t="s">
        <v>2925</v>
      </c>
      <c r="D196" t="s">
        <v>5445</v>
      </c>
      <c r="E196" s="12">
        <v>750000</v>
      </c>
      <c r="F196" t="s">
        <v>5551</v>
      </c>
      <c r="G196">
        <v>309</v>
      </c>
      <c r="H196" t="s">
        <v>5601</v>
      </c>
      <c r="I196" t="s">
        <v>5631</v>
      </c>
      <c r="J196" t="s">
        <v>5670</v>
      </c>
      <c r="K196" t="s">
        <v>5682</v>
      </c>
      <c r="L196" t="s">
        <v>5774</v>
      </c>
      <c r="M196" t="s">
        <v>5895</v>
      </c>
      <c r="N196" t="s">
        <v>7513</v>
      </c>
      <c r="O196">
        <v>2977</v>
      </c>
      <c r="P196" t="s">
        <v>7539</v>
      </c>
      <c r="Q196" t="s">
        <v>7897</v>
      </c>
      <c r="R196" t="s">
        <v>5682</v>
      </c>
      <c r="S196" s="12">
        <v>250000</v>
      </c>
      <c r="T196" t="s">
        <v>7968</v>
      </c>
      <c r="U196" t="s">
        <v>8625</v>
      </c>
      <c r="V196" t="s">
        <v>8717</v>
      </c>
      <c r="W196" t="s">
        <v>9954</v>
      </c>
      <c r="AA196" t="s">
        <v>12405</v>
      </c>
      <c r="AB196" t="s">
        <v>5441</v>
      </c>
      <c r="AF196" t="s">
        <v>17224</v>
      </c>
      <c r="AG196">
        <v>2977</v>
      </c>
      <c r="AH196" t="s">
        <v>14147</v>
      </c>
      <c r="AJ196" t="s">
        <v>12491</v>
      </c>
      <c r="AL196" s="8" t="str">
        <f>_xlfn.XLOOKUP(A196,Aprovadas!$A:$A,Aprovadas!$F:$F,"")</f>
        <v>19/09/2005 00:00</v>
      </c>
      <c r="AM196" s="8">
        <f>_xlfn.XLOOKUP($F196,CD_IBGE!$A:$A,CD_IBGE!$B:$B,"")</f>
        <v>53</v>
      </c>
      <c r="AN196" s="10" t="str" cm="1">
        <f t="array" ref="AN196">IFERROR(SUM(_xlfn._xlws.FILTER(Contratos!$C:$C,(Contratos!$A:$A=Base!$A196)*(Contratos!$B:$B=Base!$D196),"")),"")</f>
        <v/>
      </c>
      <c r="AO196" s="10" t="str" cm="1">
        <f t="array" ref="AO196">IFERROR(SUM(_xlfn._xlws.FILTER(Contratos!$D:$D,(Contratos!$A:$A=Base!$A196)*(Contratos!$B:$B=Base!$D196),"")),"")</f>
        <v/>
      </c>
    </row>
    <row r="197" spans="1:41" x14ac:dyDescent="0.2">
      <c r="A197">
        <v>60250</v>
      </c>
      <c r="B197" t="s">
        <v>200</v>
      </c>
      <c r="C197" t="s">
        <v>2926</v>
      </c>
      <c r="D197" t="s">
        <v>5441</v>
      </c>
      <c r="E197" s="12">
        <v>276051000</v>
      </c>
      <c r="F197" t="s">
        <v>5553</v>
      </c>
      <c r="G197">
        <v>1566</v>
      </c>
      <c r="H197" t="s">
        <v>5594</v>
      </c>
      <c r="I197" t="s">
        <v>5636</v>
      </c>
      <c r="K197" t="s">
        <v>5687</v>
      </c>
      <c r="L197" t="s">
        <v>5775</v>
      </c>
      <c r="M197" t="s">
        <v>6826</v>
      </c>
      <c r="N197" t="s">
        <v>7515</v>
      </c>
      <c r="O197">
        <v>2977</v>
      </c>
      <c r="P197" t="s">
        <v>7540</v>
      </c>
      <c r="Q197" t="s">
        <v>7896</v>
      </c>
      <c r="R197" t="s">
        <v>7903</v>
      </c>
      <c r="S197" s="12">
        <v>101229500</v>
      </c>
      <c r="T197" t="s">
        <v>7969</v>
      </c>
      <c r="U197" t="s">
        <v>8626</v>
      </c>
      <c r="V197" t="s">
        <v>8718</v>
      </c>
      <c r="W197" t="s">
        <v>9955</v>
      </c>
      <c r="X197" t="s">
        <v>11194</v>
      </c>
      <c r="Y197" t="s">
        <v>11640</v>
      </c>
      <c r="Z197" t="s">
        <v>12069</v>
      </c>
      <c r="AA197" t="s">
        <v>12405</v>
      </c>
      <c r="AB197" t="s">
        <v>5441</v>
      </c>
      <c r="AC197" t="s">
        <v>6384</v>
      </c>
      <c r="AD197" t="s">
        <v>12658</v>
      </c>
      <c r="AE197" t="s">
        <v>13311</v>
      </c>
      <c r="AF197" t="s">
        <v>17224</v>
      </c>
      <c r="AG197">
        <v>2977</v>
      </c>
      <c r="AH197" t="s">
        <v>8673</v>
      </c>
      <c r="AI197" t="s">
        <v>14360</v>
      </c>
      <c r="AJ197" t="s">
        <v>8171</v>
      </c>
      <c r="AK197" t="s">
        <v>14585</v>
      </c>
      <c r="AL197" s="8" t="str">
        <f>_xlfn.XLOOKUP(A197,Aprovadas!$A:$A,Aprovadas!$F:$F,"")</f>
        <v>08/11/2016 00:00</v>
      </c>
      <c r="AM197" s="8">
        <f>_xlfn.XLOOKUP($F197,CD_IBGE!$A:$A,CD_IBGE!$B:$B,"")</f>
        <v>42</v>
      </c>
      <c r="AN197" s="10" cm="1">
        <f t="array" ref="AN197">IFERROR(SUM(_xlfn._xlws.FILTER(Contratos!$C:$C,(Contratos!$A:$A=Base!$A197)*(Contratos!$B:$B=Base!$D197),"")),"")</f>
        <v>276051000</v>
      </c>
      <c r="AO197" s="10" cm="1">
        <f t="array" ref="AO197">IFERROR(SUM(_xlfn._xlws.FILTER(Contratos!$D:$D,(Contratos!$A:$A=Base!$A197)*(Contratos!$B:$B=Base!$D197),"")),"")</f>
        <v>276051000</v>
      </c>
    </row>
    <row r="198" spans="1:41" x14ac:dyDescent="0.2">
      <c r="A198">
        <v>60251</v>
      </c>
      <c r="B198" t="s">
        <v>201</v>
      </c>
      <c r="C198" t="s">
        <v>2927</v>
      </c>
      <c r="D198" t="s">
        <v>5465</v>
      </c>
      <c r="E198" s="12">
        <v>69012750</v>
      </c>
      <c r="F198" t="s">
        <v>5553</v>
      </c>
      <c r="G198">
        <v>1566</v>
      </c>
      <c r="H198" t="s">
        <v>5602</v>
      </c>
      <c r="I198" t="s">
        <v>5636</v>
      </c>
      <c r="K198" t="s">
        <v>5682</v>
      </c>
      <c r="N198" t="s">
        <v>7515</v>
      </c>
      <c r="O198">
        <v>2977</v>
      </c>
      <c r="P198" t="s">
        <v>7540</v>
      </c>
      <c r="Q198" t="s">
        <v>7896</v>
      </c>
      <c r="R198" t="s">
        <v>5682</v>
      </c>
      <c r="S198" s="12">
        <v>299990250</v>
      </c>
      <c r="U198" t="s">
        <v>8626</v>
      </c>
      <c r="V198" t="s">
        <v>6281</v>
      </c>
      <c r="AA198" t="s">
        <v>12405</v>
      </c>
      <c r="AB198" t="s">
        <v>5465</v>
      </c>
      <c r="AE198" t="s">
        <v>13312</v>
      </c>
      <c r="AF198" t="s">
        <v>17224</v>
      </c>
      <c r="AG198">
        <v>2977</v>
      </c>
      <c r="AI198" t="s">
        <v>14360</v>
      </c>
      <c r="AJ198" t="s">
        <v>14390</v>
      </c>
      <c r="AK198" t="s">
        <v>14586</v>
      </c>
      <c r="AL198" s="8" t="str">
        <f>_xlfn.XLOOKUP(A198,Aprovadas!$A:$A,Aprovadas!$F:$F,"")</f>
        <v>08/11/2016 00:00</v>
      </c>
      <c r="AM198" s="8">
        <f>_xlfn.XLOOKUP($F198,CD_IBGE!$A:$A,CD_IBGE!$B:$B,"")</f>
        <v>42</v>
      </c>
      <c r="AN198" s="10" t="str" cm="1">
        <f t="array" ref="AN198">IFERROR(SUM(_xlfn._xlws.FILTER(Contratos!$C:$C,(Contratos!$A:$A=Base!$A198)*(Contratos!$B:$B=Base!$D198),"")),"")</f>
        <v/>
      </c>
      <c r="AO198" s="10" t="str" cm="1">
        <f t="array" ref="AO198">IFERROR(SUM(_xlfn._xlws.FILTER(Contratos!$D:$D,(Contratos!$A:$A=Base!$A198)*(Contratos!$B:$B=Base!$D198),"")),"")</f>
        <v/>
      </c>
    </row>
    <row r="199" spans="1:41" x14ac:dyDescent="0.2">
      <c r="A199">
        <v>61032</v>
      </c>
      <c r="B199" t="s">
        <v>202</v>
      </c>
      <c r="C199" t="s">
        <v>2928</v>
      </c>
      <c r="D199" t="s">
        <v>5441</v>
      </c>
      <c r="E199" s="12">
        <v>230500000</v>
      </c>
      <c r="F199" t="s">
        <v>5553</v>
      </c>
      <c r="G199">
        <v>1566</v>
      </c>
      <c r="H199" t="s">
        <v>5594</v>
      </c>
      <c r="I199" t="s">
        <v>5636</v>
      </c>
      <c r="K199" t="s">
        <v>5682</v>
      </c>
      <c r="N199" t="s">
        <v>7515</v>
      </c>
      <c r="O199">
        <v>2977</v>
      </c>
      <c r="P199" t="s">
        <v>7540</v>
      </c>
      <c r="Q199" t="s">
        <v>7896</v>
      </c>
      <c r="R199" t="s">
        <v>5682</v>
      </c>
      <c r="S199" s="12">
        <v>75136000</v>
      </c>
      <c r="U199" t="s">
        <v>8626</v>
      </c>
      <c r="V199" t="s">
        <v>8719</v>
      </c>
      <c r="AA199" t="s">
        <v>12405</v>
      </c>
      <c r="AB199" t="s">
        <v>5441</v>
      </c>
      <c r="AE199" t="s">
        <v>13313</v>
      </c>
      <c r="AF199" t="s">
        <v>17224</v>
      </c>
      <c r="AG199">
        <v>2977</v>
      </c>
      <c r="AI199" t="s">
        <v>14360</v>
      </c>
      <c r="AJ199" t="s">
        <v>12491</v>
      </c>
      <c r="AK199" t="s">
        <v>14587</v>
      </c>
      <c r="AL199" s="8" t="str">
        <f>_xlfn.XLOOKUP(A199,Aprovadas!$A:$A,Aprovadas!$F:$F,"")</f>
        <v/>
      </c>
      <c r="AM199" s="8">
        <f>_xlfn.XLOOKUP($F199,CD_IBGE!$A:$A,CD_IBGE!$B:$B,"")</f>
        <v>42</v>
      </c>
      <c r="AN199" s="10" t="str" cm="1">
        <f t="array" ref="AN199">IFERROR(SUM(_xlfn._xlws.FILTER(Contratos!$C:$C,(Contratos!$A:$A=Base!$A199)*(Contratos!$B:$B=Base!$D199),"")),"")</f>
        <v/>
      </c>
      <c r="AO199" s="10" t="str" cm="1">
        <f t="array" ref="AO199">IFERROR(SUM(_xlfn._xlws.FILTER(Contratos!$D:$D,(Contratos!$A:$A=Base!$A199)*(Contratos!$B:$B=Base!$D199),"")),"")</f>
        <v/>
      </c>
    </row>
    <row r="200" spans="1:41" x14ac:dyDescent="0.2">
      <c r="A200">
        <v>59808</v>
      </c>
      <c r="B200" t="s">
        <v>203</v>
      </c>
      <c r="C200" t="s">
        <v>2929</v>
      </c>
      <c r="D200" t="s">
        <v>5460</v>
      </c>
      <c r="E200" s="12">
        <v>13087000</v>
      </c>
      <c r="F200" t="s">
        <v>5558</v>
      </c>
      <c r="G200">
        <v>310</v>
      </c>
      <c r="H200" t="s">
        <v>5588</v>
      </c>
      <c r="I200" t="s">
        <v>5636</v>
      </c>
      <c r="J200" t="s">
        <v>5663</v>
      </c>
      <c r="K200" t="s">
        <v>5688</v>
      </c>
      <c r="L200" t="s">
        <v>5776</v>
      </c>
      <c r="M200" t="s">
        <v>6827</v>
      </c>
      <c r="N200" t="s">
        <v>7515</v>
      </c>
      <c r="O200">
        <v>2977</v>
      </c>
      <c r="P200" t="s">
        <v>7541</v>
      </c>
      <c r="Q200" t="s">
        <v>7896</v>
      </c>
      <c r="R200" t="s">
        <v>5688</v>
      </c>
      <c r="S200" s="12">
        <v>3271750</v>
      </c>
      <c r="T200" t="s">
        <v>7970</v>
      </c>
      <c r="U200" t="s">
        <v>8623</v>
      </c>
      <c r="V200" t="s">
        <v>8720</v>
      </c>
      <c r="W200" t="s">
        <v>9956</v>
      </c>
      <c r="AA200" t="s">
        <v>12407</v>
      </c>
      <c r="AB200" t="s">
        <v>12411</v>
      </c>
      <c r="AF200" t="s">
        <v>17224</v>
      </c>
      <c r="AG200">
        <v>2977</v>
      </c>
      <c r="AH200" t="s">
        <v>6827</v>
      </c>
      <c r="AI200" t="s">
        <v>14360</v>
      </c>
      <c r="AJ200" t="s">
        <v>14376</v>
      </c>
      <c r="AL200" s="8" t="str">
        <f>_xlfn.XLOOKUP(A200,Aprovadas!$A:$A,Aprovadas!$F:$F,"")</f>
        <v>17/06/2011 00:00</v>
      </c>
      <c r="AM200" s="8">
        <f>_xlfn.XLOOKUP($F200,CD_IBGE!$A:$A,CD_IBGE!$B:$B,"")</f>
        <v>31</v>
      </c>
      <c r="AN200" s="10" cm="1">
        <f t="array" ref="AN200">IFERROR(SUM(_xlfn._xlws.FILTER(Contratos!$C:$C,(Contratos!$A:$A=Base!$A200)*(Contratos!$B:$B=Base!$D200),"")),"")</f>
        <v>13087000</v>
      </c>
      <c r="AO200" s="10" cm="1">
        <f t="array" ref="AO200">IFERROR(SUM(_xlfn._xlws.FILTER(Contratos!$D:$D,(Contratos!$A:$A=Base!$A200)*(Contratos!$B:$B=Base!$D200),"")),"")</f>
        <v>5032710.41</v>
      </c>
    </row>
    <row r="201" spans="1:41" x14ac:dyDescent="0.2">
      <c r="A201">
        <v>27931</v>
      </c>
      <c r="B201" t="s">
        <v>204</v>
      </c>
      <c r="C201" t="s">
        <v>2930</v>
      </c>
      <c r="D201" t="s">
        <v>5472</v>
      </c>
      <c r="E201" s="12">
        <v>3472384.1344313598</v>
      </c>
      <c r="F201" t="s">
        <v>5551</v>
      </c>
      <c r="G201">
        <v>311</v>
      </c>
      <c r="H201" t="s">
        <v>5603</v>
      </c>
      <c r="I201" t="s">
        <v>5636</v>
      </c>
      <c r="J201" t="s">
        <v>5671</v>
      </c>
      <c r="K201" t="s">
        <v>5688</v>
      </c>
      <c r="L201" t="s">
        <v>5777</v>
      </c>
      <c r="N201" t="s">
        <v>7513</v>
      </c>
      <c r="O201">
        <v>2977</v>
      </c>
      <c r="P201" t="s">
        <v>7542</v>
      </c>
      <c r="Q201" t="s">
        <v>7897</v>
      </c>
      <c r="R201" t="s">
        <v>5688</v>
      </c>
      <c r="S201" s="12">
        <v>0</v>
      </c>
      <c r="T201" t="s">
        <v>7473</v>
      </c>
      <c r="U201" t="s">
        <v>8625</v>
      </c>
      <c r="V201" t="s">
        <v>8386</v>
      </c>
      <c r="W201" t="s">
        <v>9957</v>
      </c>
      <c r="AA201" t="s">
        <v>12407</v>
      </c>
      <c r="AB201" t="s">
        <v>12411</v>
      </c>
      <c r="AF201" t="s">
        <v>17224</v>
      </c>
      <c r="AG201">
        <v>2977</v>
      </c>
      <c r="AH201" t="s">
        <v>8103</v>
      </c>
      <c r="AI201" t="s">
        <v>14360</v>
      </c>
      <c r="AJ201" t="s">
        <v>7198</v>
      </c>
      <c r="AL201" s="8" t="str">
        <f>_xlfn.XLOOKUP(A201,Aprovadas!$A:$A,Aprovadas!$F:$F,"")</f>
        <v/>
      </c>
      <c r="AM201" s="8">
        <f>_xlfn.XLOOKUP($F201,CD_IBGE!$A:$A,CD_IBGE!$B:$B,"")</f>
        <v>53</v>
      </c>
      <c r="AN201" s="10" cm="1">
        <f t="array" ref="AN201">IFERROR(SUM(_xlfn._xlws.FILTER(Contratos!$C:$C,(Contratos!$A:$A=Base!$A201)*(Contratos!$B:$B=Base!$D201),"")),"")</f>
        <v>2776685.8084412799</v>
      </c>
      <c r="AO201" s="10" cm="1">
        <f t="array" ref="AO201">IFERROR(SUM(_xlfn._xlws.FILTER(Contratos!$D:$D,(Contratos!$A:$A=Base!$A201)*(Contratos!$B:$B=Base!$D201),"")),"")</f>
        <v>4447442.38</v>
      </c>
    </row>
    <row r="202" spans="1:41" x14ac:dyDescent="0.2">
      <c r="A202">
        <v>28030</v>
      </c>
      <c r="B202" t="s">
        <v>205</v>
      </c>
      <c r="C202" t="s">
        <v>2931</v>
      </c>
      <c r="D202" t="s">
        <v>5460</v>
      </c>
      <c r="E202" s="12">
        <v>27900000</v>
      </c>
      <c r="F202" t="s">
        <v>5551</v>
      </c>
      <c r="G202">
        <v>311</v>
      </c>
      <c r="H202" t="s">
        <v>5604</v>
      </c>
      <c r="I202" t="s">
        <v>5636</v>
      </c>
      <c r="J202" t="s">
        <v>5672</v>
      </c>
      <c r="K202" t="s">
        <v>5688</v>
      </c>
      <c r="L202" t="s">
        <v>5778</v>
      </c>
      <c r="M202" t="s">
        <v>6828</v>
      </c>
      <c r="N202" t="s">
        <v>7513</v>
      </c>
      <c r="O202">
        <v>2977</v>
      </c>
      <c r="P202" t="s">
        <v>7542</v>
      </c>
      <c r="Q202" t="s">
        <v>7896</v>
      </c>
      <c r="R202" t="s">
        <v>5688</v>
      </c>
      <c r="S202" s="12">
        <v>48519000</v>
      </c>
      <c r="T202" t="s">
        <v>5909</v>
      </c>
      <c r="U202" t="s">
        <v>8625</v>
      </c>
      <c r="V202" t="s">
        <v>8353</v>
      </c>
      <c r="W202" t="s">
        <v>9957</v>
      </c>
      <c r="Y202" t="s">
        <v>11641</v>
      </c>
      <c r="Z202" t="s">
        <v>12070</v>
      </c>
      <c r="AA202" t="s">
        <v>12407</v>
      </c>
      <c r="AB202" t="s">
        <v>12411</v>
      </c>
      <c r="AC202" t="s">
        <v>6228</v>
      </c>
      <c r="AD202" t="s">
        <v>12659</v>
      </c>
      <c r="AE202" t="s">
        <v>13314</v>
      </c>
      <c r="AF202" t="s">
        <v>17224</v>
      </c>
      <c r="AG202">
        <v>2977</v>
      </c>
      <c r="AH202" t="s">
        <v>7084</v>
      </c>
      <c r="AI202" t="s">
        <v>14360</v>
      </c>
      <c r="AJ202" t="s">
        <v>7164</v>
      </c>
      <c r="AL202" s="8" t="str">
        <f>_xlfn.XLOOKUP(A202,Aprovadas!$A:$A,Aprovadas!$F:$F,"")</f>
        <v/>
      </c>
      <c r="AM202" s="8">
        <f>_xlfn.XLOOKUP($F202,CD_IBGE!$A:$A,CD_IBGE!$B:$B,"")</f>
        <v>53</v>
      </c>
      <c r="AN202" s="10" cm="1">
        <f t="array" ref="AN202">IFERROR(SUM(_xlfn._xlws.FILTER(Contratos!$C:$C,(Contratos!$A:$A=Base!$A202)*(Contratos!$B:$B=Base!$D202),"")),"")</f>
        <v>27900000</v>
      </c>
      <c r="AO202" s="10" cm="1">
        <f t="array" ref="AO202">IFERROR(SUM(_xlfn._xlws.FILTER(Contratos!$D:$D,(Contratos!$A:$A=Base!$A202)*(Contratos!$B:$B=Base!$D202),"")),"")</f>
        <v>37350495.740000002</v>
      </c>
    </row>
    <row r="203" spans="1:41" x14ac:dyDescent="0.2">
      <c r="A203">
        <v>57830</v>
      </c>
      <c r="B203" t="s">
        <v>206</v>
      </c>
      <c r="C203" t="s">
        <v>2932</v>
      </c>
      <c r="D203" t="s">
        <v>5454</v>
      </c>
      <c r="E203" s="12">
        <v>100000000</v>
      </c>
      <c r="F203" t="s">
        <v>5551</v>
      </c>
      <c r="G203">
        <v>311</v>
      </c>
      <c r="H203" t="s">
        <v>5592</v>
      </c>
      <c r="I203" t="s">
        <v>5637</v>
      </c>
      <c r="K203" t="s">
        <v>5688</v>
      </c>
      <c r="L203" t="s">
        <v>5779</v>
      </c>
      <c r="M203" t="s">
        <v>6829</v>
      </c>
      <c r="N203" t="s">
        <v>7513</v>
      </c>
      <c r="O203">
        <v>2977</v>
      </c>
      <c r="P203" t="s">
        <v>7542</v>
      </c>
      <c r="Q203" t="s">
        <v>7896</v>
      </c>
      <c r="R203" t="s">
        <v>5688</v>
      </c>
      <c r="S203" s="12">
        <v>202460000</v>
      </c>
      <c r="T203" t="s">
        <v>7971</v>
      </c>
      <c r="U203" t="s">
        <v>8625</v>
      </c>
      <c r="V203" t="s">
        <v>8652</v>
      </c>
      <c r="W203" t="s">
        <v>9958</v>
      </c>
      <c r="X203" t="s">
        <v>11195</v>
      </c>
      <c r="Y203" t="s">
        <v>11642</v>
      </c>
      <c r="AA203" t="s">
        <v>12405</v>
      </c>
      <c r="AB203" t="s">
        <v>5454</v>
      </c>
      <c r="AF203" t="s">
        <v>17224</v>
      </c>
      <c r="AG203">
        <v>2977</v>
      </c>
      <c r="AH203" t="s">
        <v>6785</v>
      </c>
      <c r="AJ203" t="s">
        <v>12491</v>
      </c>
      <c r="AL203" s="8" t="str">
        <f>_xlfn.XLOOKUP(A203,Aprovadas!$A:$A,Aprovadas!$F:$F,"")</f>
        <v>19/12/1990 00:00</v>
      </c>
      <c r="AM203" s="8">
        <f>_xlfn.XLOOKUP($F203,CD_IBGE!$A:$A,CD_IBGE!$B:$B,"")</f>
        <v>53</v>
      </c>
      <c r="AN203" s="10" t="str" cm="1">
        <f t="array" ref="AN203">IFERROR(SUM(_xlfn._xlws.FILTER(Contratos!$C:$C,(Contratos!$A:$A=Base!$A203)*(Contratos!$B:$B=Base!$D203),"")),"")</f>
        <v/>
      </c>
      <c r="AO203" s="10" t="str" cm="1">
        <f t="array" ref="AO203">IFERROR(SUM(_xlfn._xlws.FILTER(Contratos!$D:$D,(Contratos!$A:$A=Base!$A203)*(Contratos!$B:$B=Base!$D203),"")),"")</f>
        <v/>
      </c>
    </row>
    <row r="204" spans="1:41" x14ac:dyDescent="0.2">
      <c r="A204">
        <v>57863</v>
      </c>
      <c r="B204" t="s">
        <v>207</v>
      </c>
      <c r="C204" t="s">
        <v>2933</v>
      </c>
      <c r="D204" t="s">
        <v>5441</v>
      </c>
      <c r="E204" s="12">
        <v>400000000</v>
      </c>
      <c r="F204" t="s">
        <v>5551</v>
      </c>
      <c r="G204">
        <v>311</v>
      </c>
      <c r="H204" t="s">
        <v>5592</v>
      </c>
      <c r="I204" t="s">
        <v>5636</v>
      </c>
      <c r="K204" t="s">
        <v>5682</v>
      </c>
      <c r="N204" t="s">
        <v>7513</v>
      </c>
      <c r="O204">
        <v>2977</v>
      </c>
      <c r="P204" t="s">
        <v>7542</v>
      </c>
      <c r="Q204" t="s">
        <v>7896</v>
      </c>
      <c r="R204" t="s">
        <v>5682</v>
      </c>
      <c r="S204" s="12">
        <v>750000000</v>
      </c>
      <c r="U204" t="s">
        <v>8625</v>
      </c>
      <c r="V204" t="s">
        <v>8721</v>
      </c>
      <c r="AA204" t="s">
        <v>12405</v>
      </c>
      <c r="AB204" t="s">
        <v>5441</v>
      </c>
      <c r="AF204" t="s">
        <v>17224</v>
      </c>
      <c r="AG204">
        <v>2977</v>
      </c>
      <c r="AJ204" t="s">
        <v>12491</v>
      </c>
      <c r="AL204" s="8" t="str">
        <f>_xlfn.XLOOKUP(A204,Aprovadas!$A:$A,Aprovadas!$F:$F,"")</f>
        <v>07/06/1994 00:00</v>
      </c>
      <c r="AM204" s="8">
        <f>_xlfn.XLOOKUP($F204,CD_IBGE!$A:$A,CD_IBGE!$B:$B,"")</f>
        <v>53</v>
      </c>
      <c r="AN204" s="10" t="str" cm="1">
        <f t="array" ref="AN204">IFERROR(SUM(_xlfn._xlws.FILTER(Contratos!$C:$C,(Contratos!$A:$A=Base!$A204)*(Contratos!$B:$B=Base!$D204),"")),"")</f>
        <v/>
      </c>
      <c r="AO204" s="10" t="str" cm="1">
        <f t="array" ref="AO204">IFERROR(SUM(_xlfn._xlws.FILTER(Contratos!$D:$D,(Contratos!$A:$A=Base!$A204)*(Contratos!$B:$B=Base!$D204),"")),"")</f>
        <v/>
      </c>
    </row>
    <row r="205" spans="1:41" x14ac:dyDescent="0.2">
      <c r="A205">
        <v>57939</v>
      </c>
      <c r="B205" t="s">
        <v>208</v>
      </c>
      <c r="C205" t="s">
        <v>2934</v>
      </c>
      <c r="D205" t="s">
        <v>5454</v>
      </c>
      <c r="E205" s="12">
        <v>300000000</v>
      </c>
      <c r="F205" t="s">
        <v>5551</v>
      </c>
      <c r="G205">
        <v>311</v>
      </c>
      <c r="H205" t="s">
        <v>5592</v>
      </c>
      <c r="I205" t="s">
        <v>5636</v>
      </c>
      <c r="K205" t="s">
        <v>5682</v>
      </c>
      <c r="N205" t="s">
        <v>7513</v>
      </c>
      <c r="O205">
        <v>2977</v>
      </c>
      <c r="P205" t="s">
        <v>7542</v>
      </c>
      <c r="Q205" t="s">
        <v>7896</v>
      </c>
      <c r="R205" t="s">
        <v>5682</v>
      </c>
      <c r="S205" s="12">
        <v>0</v>
      </c>
      <c r="U205" t="s">
        <v>8625</v>
      </c>
      <c r="V205" t="s">
        <v>8652</v>
      </c>
      <c r="AA205" t="s">
        <v>12405</v>
      </c>
      <c r="AB205" t="s">
        <v>5454</v>
      </c>
      <c r="AF205" t="s">
        <v>17224</v>
      </c>
      <c r="AG205">
        <v>2977</v>
      </c>
      <c r="AJ205" t="s">
        <v>12491</v>
      </c>
      <c r="AL205" s="8" t="str">
        <f>_xlfn.XLOOKUP(A205,Aprovadas!$A:$A,Aprovadas!$F:$F,"")</f>
        <v>05/07/1990 00:00</v>
      </c>
      <c r="AM205" s="8">
        <f>_xlfn.XLOOKUP($F205,CD_IBGE!$A:$A,CD_IBGE!$B:$B,"")</f>
        <v>53</v>
      </c>
      <c r="AN205" s="10" t="str" cm="1">
        <f t="array" ref="AN205">IFERROR(SUM(_xlfn._xlws.FILTER(Contratos!$C:$C,(Contratos!$A:$A=Base!$A205)*(Contratos!$B:$B=Base!$D205),"")),"")</f>
        <v/>
      </c>
      <c r="AO205" s="10" t="str" cm="1">
        <f t="array" ref="AO205">IFERROR(SUM(_xlfn._xlws.FILTER(Contratos!$D:$D,(Contratos!$A:$A=Base!$A205)*(Contratos!$B:$B=Base!$D205),"")),"")</f>
        <v/>
      </c>
    </row>
    <row r="206" spans="1:41" x14ac:dyDescent="0.2">
      <c r="A206">
        <v>58035</v>
      </c>
      <c r="B206" t="s">
        <v>209</v>
      </c>
      <c r="C206" t="s">
        <v>2935</v>
      </c>
      <c r="D206" t="s">
        <v>5454</v>
      </c>
      <c r="E206" s="12">
        <v>50000000</v>
      </c>
      <c r="F206" t="s">
        <v>5551</v>
      </c>
      <c r="G206">
        <v>311</v>
      </c>
      <c r="H206" t="s">
        <v>5592</v>
      </c>
      <c r="I206" t="s">
        <v>5636</v>
      </c>
      <c r="K206" t="s">
        <v>5688</v>
      </c>
      <c r="L206" t="s">
        <v>5780</v>
      </c>
      <c r="M206" t="s">
        <v>6830</v>
      </c>
      <c r="N206" t="s">
        <v>7513</v>
      </c>
      <c r="O206">
        <v>2977</v>
      </c>
      <c r="P206" t="s">
        <v>7542</v>
      </c>
      <c r="Q206" t="s">
        <v>7896</v>
      </c>
      <c r="R206" t="s">
        <v>5688</v>
      </c>
      <c r="S206" s="12">
        <v>0</v>
      </c>
      <c r="T206" t="s">
        <v>7972</v>
      </c>
      <c r="U206" t="s">
        <v>8625</v>
      </c>
      <c r="V206" t="s">
        <v>8652</v>
      </c>
      <c r="W206" t="s">
        <v>9959</v>
      </c>
      <c r="Y206" t="s">
        <v>11643</v>
      </c>
      <c r="AA206" t="s">
        <v>12405</v>
      </c>
      <c r="AB206" t="s">
        <v>5454</v>
      </c>
      <c r="AF206" t="s">
        <v>17224</v>
      </c>
      <c r="AG206">
        <v>2977</v>
      </c>
      <c r="AJ206" t="s">
        <v>12491</v>
      </c>
      <c r="AL206" s="8" t="str">
        <f>_xlfn.XLOOKUP(A206,Aprovadas!$A:$A,Aprovadas!$F:$F,"")</f>
        <v/>
      </c>
      <c r="AM206" s="8">
        <f>_xlfn.XLOOKUP($F206,CD_IBGE!$A:$A,CD_IBGE!$B:$B,"")</f>
        <v>53</v>
      </c>
      <c r="AN206" s="10" t="str" cm="1">
        <f t="array" ref="AN206">IFERROR(SUM(_xlfn._xlws.FILTER(Contratos!$C:$C,(Contratos!$A:$A=Base!$A206)*(Contratos!$B:$B=Base!$D206),"")),"")</f>
        <v/>
      </c>
      <c r="AO206" s="10" t="str" cm="1">
        <f t="array" ref="AO206">IFERROR(SUM(_xlfn._xlws.FILTER(Contratos!$D:$D,(Contratos!$A:$A=Base!$A206)*(Contratos!$B:$B=Base!$D206),"")),"")</f>
        <v/>
      </c>
    </row>
    <row r="207" spans="1:41" x14ac:dyDescent="0.2">
      <c r="A207">
        <v>58056</v>
      </c>
      <c r="B207" t="s">
        <v>210</v>
      </c>
      <c r="C207" t="s">
        <v>2936</v>
      </c>
      <c r="D207" t="s">
        <v>5454</v>
      </c>
      <c r="E207" s="12">
        <v>6200000</v>
      </c>
      <c r="F207" t="s">
        <v>5551</v>
      </c>
      <c r="G207">
        <v>311</v>
      </c>
      <c r="H207" t="s">
        <v>5592</v>
      </c>
      <c r="I207" t="s">
        <v>5636</v>
      </c>
      <c r="K207" t="s">
        <v>5688</v>
      </c>
      <c r="L207" t="s">
        <v>5781</v>
      </c>
      <c r="M207" t="s">
        <v>6831</v>
      </c>
      <c r="N207" t="s">
        <v>7513</v>
      </c>
      <c r="O207">
        <v>2977</v>
      </c>
      <c r="P207" t="s">
        <v>7542</v>
      </c>
      <c r="Q207" t="s">
        <v>7896</v>
      </c>
      <c r="R207" t="s">
        <v>5688</v>
      </c>
      <c r="S207" s="12">
        <v>0</v>
      </c>
      <c r="T207" t="s">
        <v>7973</v>
      </c>
      <c r="U207" t="s">
        <v>8625</v>
      </c>
      <c r="V207" t="s">
        <v>8652</v>
      </c>
      <c r="W207" t="s">
        <v>9960</v>
      </c>
      <c r="Y207" t="s">
        <v>11644</v>
      </c>
      <c r="AA207" t="s">
        <v>12405</v>
      </c>
      <c r="AB207" t="s">
        <v>5454</v>
      </c>
      <c r="AF207" t="s">
        <v>17224</v>
      </c>
      <c r="AG207">
        <v>2977</v>
      </c>
      <c r="AJ207" t="s">
        <v>12491</v>
      </c>
      <c r="AL207" s="8" t="str">
        <f>_xlfn.XLOOKUP(A207,Aprovadas!$A:$A,Aprovadas!$F:$F,"")</f>
        <v/>
      </c>
      <c r="AM207" s="8">
        <f>_xlfn.XLOOKUP($F207,CD_IBGE!$A:$A,CD_IBGE!$B:$B,"")</f>
        <v>53</v>
      </c>
      <c r="AN207" s="10" t="str" cm="1">
        <f t="array" ref="AN207">IFERROR(SUM(_xlfn._xlws.FILTER(Contratos!$C:$C,(Contratos!$A:$A=Base!$A207)*(Contratos!$B:$B=Base!$D207),"")),"")</f>
        <v/>
      </c>
      <c r="AO207" s="10" t="str" cm="1">
        <f t="array" ref="AO207">IFERROR(SUM(_xlfn._xlws.FILTER(Contratos!$D:$D,(Contratos!$A:$A=Base!$A207)*(Contratos!$B:$B=Base!$D207),"")),"")</f>
        <v/>
      </c>
    </row>
    <row r="208" spans="1:41" x14ac:dyDescent="0.2">
      <c r="A208">
        <v>58164</v>
      </c>
      <c r="B208" t="s">
        <v>211</v>
      </c>
      <c r="C208" t="s">
        <v>2937</v>
      </c>
      <c r="D208" t="s">
        <v>5454</v>
      </c>
      <c r="E208" s="12">
        <v>56000000</v>
      </c>
      <c r="F208" t="s">
        <v>5551</v>
      </c>
      <c r="G208">
        <v>311</v>
      </c>
      <c r="H208" t="s">
        <v>5585</v>
      </c>
      <c r="I208" t="s">
        <v>5636</v>
      </c>
      <c r="J208" t="s">
        <v>5661</v>
      </c>
      <c r="K208" t="s">
        <v>5682</v>
      </c>
      <c r="N208" t="s">
        <v>7513</v>
      </c>
      <c r="O208">
        <v>2977</v>
      </c>
      <c r="P208" t="s">
        <v>7542</v>
      </c>
      <c r="Q208" t="s">
        <v>7896</v>
      </c>
      <c r="R208" t="s">
        <v>5682</v>
      </c>
      <c r="S208" s="12">
        <v>0</v>
      </c>
      <c r="U208" t="s">
        <v>8625</v>
      </c>
      <c r="V208" t="s">
        <v>6173</v>
      </c>
      <c r="AA208" t="s">
        <v>12405</v>
      </c>
      <c r="AB208" t="s">
        <v>5454</v>
      </c>
      <c r="AF208" t="s">
        <v>17224</v>
      </c>
      <c r="AG208">
        <v>2977</v>
      </c>
      <c r="AJ208" t="s">
        <v>12491</v>
      </c>
      <c r="AL208" s="8" t="str">
        <f>_xlfn.XLOOKUP(A208,Aprovadas!$A:$A,Aprovadas!$F:$F,"")</f>
        <v>28/06/1996 00:00</v>
      </c>
      <c r="AM208" s="8">
        <f>_xlfn.XLOOKUP($F208,CD_IBGE!$A:$A,CD_IBGE!$B:$B,"")</f>
        <v>53</v>
      </c>
      <c r="AN208" s="10" t="str" cm="1">
        <f t="array" ref="AN208">IFERROR(SUM(_xlfn._xlws.FILTER(Contratos!$C:$C,(Contratos!$A:$A=Base!$A208)*(Contratos!$B:$B=Base!$D208),"")),"")</f>
        <v/>
      </c>
      <c r="AO208" s="10" t="str" cm="1">
        <f t="array" ref="AO208">IFERROR(SUM(_xlfn._xlws.FILTER(Contratos!$D:$D,(Contratos!$A:$A=Base!$A208)*(Contratos!$B:$B=Base!$D208),"")),"")</f>
        <v/>
      </c>
    </row>
    <row r="209" spans="1:41" x14ac:dyDescent="0.2">
      <c r="A209">
        <v>58178</v>
      </c>
      <c r="B209" t="s">
        <v>212</v>
      </c>
      <c r="C209" t="s">
        <v>2938</v>
      </c>
      <c r="D209" t="s">
        <v>5454</v>
      </c>
      <c r="E209" s="12">
        <v>43400000</v>
      </c>
      <c r="F209" t="s">
        <v>5551</v>
      </c>
      <c r="G209">
        <v>311</v>
      </c>
      <c r="H209" t="s">
        <v>5585</v>
      </c>
      <c r="I209" t="s">
        <v>5636</v>
      </c>
      <c r="J209" t="s">
        <v>5661</v>
      </c>
      <c r="K209" t="s">
        <v>5684</v>
      </c>
      <c r="L209" t="s">
        <v>5782</v>
      </c>
      <c r="M209" t="s">
        <v>6772</v>
      </c>
      <c r="N209" t="s">
        <v>7513</v>
      </c>
      <c r="O209">
        <v>2977</v>
      </c>
      <c r="P209" t="s">
        <v>7542</v>
      </c>
      <c r="Q209" t="s">
        <v>7896</v>
      </c>
      <c r="R209" t="s">
        <v>5684</v>
      </c>
      <c r="S209" s="12">
        <v>62100000</v>
      </c>
      <c r="T209" t="s">
        <v>7974</v>
      </c>
      <c r="U209" t="s">
        <v>8625</v>
      </c>
      <c r="V209" t="s">
        <v>6203</v>
      </c>
      <c r="W209" t="s">
        <v>9961</v>
      </c>
      <c r="Y209" t="s">
        <v>11645</v>
      </c>
      <c r="Z209" t="s">
        <v>11707</v>
      </c>
      <c r="AA209" t="s">
        <v>12405</v>
      </c>
      <c r="AB209" t="s">
        <v>5454</v>
      </c>
      <c r="AC209" t="s">
        <v>12422</v>
      </c>
      <c r="AD209" t="s">
        <v>12660</v>
      </c>
      <c r="AF209" t="s">
        <v>17224</v>
      </c>
      <c r="AG209">
        <v>2977</v>
      </c>
      <c r="AH209" t="s">
        <v>6770</v>
      </c>
      <c r="AJ209" t="s">
        <v>12491</v>
      </c>
      <c r="AL209" s="8" t="str">
        <f>_xlfn.XLOOKUP(A209,Aprovadas!$A:$A,Aprovadas!$F:$F,"")</f>
        <v>02/05/1997 00:00</v>
      </c>
      <c r="AM209" s="8">
        <f>_xlfn.XLOOKUP($F209,CD_IBGE!$A:$A,CD_IBGE!$B:$B,"")</f>
        <v>53</v>
      </c>
      <c r="AN209" s="10" t="str" cm="1">
        <f t="array" ref="AN209">IFERROR(SUM(_xlfn._xlws.FILTER(Contratos!$C:$C,(Contratos!$A:$A=Base!$A209)*(Contratos!$B:$B=Base!$D209),"")),"")</f>
        <v/>
      </c>
      <c r="AO209" s="10" t="str" cm="1">
        <f t="array" ref="AO209">IFERROR(SUM(_xlfn._xlws.FILTER(Contratos!$D:$D,(Contratos!$A:$A=Base!$A209)*(Contratos!$B:$B=Base!$D209),"")),"")</f>
        <v/>
      </c>
    </row>
    <row r="210" spans="1:41" x14ac:dyDescent="0.2">
      <c r="A210">
        <v>58185</v>
      </c>
      <c r="B210" t="s">
        <v>213</v>
      </c>
      <c r="C210" t="s">
        <v>2939</v>
      </c>
      <c r="D210" t="s">
        <v>5452</v>
      </c>
      <c r="E210" s="12">
        <v>300000000</v>
      </c>
      <c r="F210" t="s">
        <v>5551</v>
      </c>
      <c r="G210">
        <v>311</v>
      </c>
      <c r="H210" t="s">
        <v>5588</v>
      </c>
      <c r="I210" t="s">
        <v>5636</v>
      </c>
      <c r="J210" t="s">
        <v>5663</v>
      </c>
      <c r="K210" t="s">
        <v>5688</v>
      </c>
      <c r="L210" t="s">
        <v>5783</v>
      </c>
      <c r="M210" t="s">
        <v>6832</v>
      </c>
      <c r="N210" t="s">
        <v>7513</v>
      </c>
      <c r="O210">
        <v>2977</v>
      </c>
      <c r="P210" t="s">
        <v>7542</v>
      </c>
      <c r="Q210" t="s">
        <v>7896</v>
      </c>
      <c r="R210" t="s">
        <v>5688</v>
      </c>
      <c r="S210" s="12">
        <v>329000000</v>
      </c>
      <c r="T210" t="s">
        <v>7367</v>
      </c>
      <c r="U210" t="s">
        <v>8625</v>
      </c>
      <c r="V210" t="s">
        <v>8652</v>
      </c>
      <c r="W210" t="s">
        <v>9914</v>
      </c>
      <c r="AA210" t="s">
        <v>12405</v>
      </c>
      <c r="AB210" t="s">
        <v>12411</v>
      </c>
      <c r="AC210" t="s">
        <v>9091</v>
      </c>
      <c r="AF210" t="s">
        <v>17224</v>
      </c>
      <c r="AG210">
        <v>2977</v>
      </c>
      <c r="AH210" t="s">
        <v>6832</v>
      </c>
      <c r="AJ210" t="s">
        <v>12491</v>
      </c>
      <c r="AL210" s="8" t="str">
        <f>_xlfn.XLOOKUP(A210,Aprovadas!$A:$A,Aprovadas!$F:$F,"")</f>
        <v>03/10/1997 00:00</v>
      </c>
      <c r="AM210" s="8">
        <f>_xlfn.XLOOKUP($F210,CD_IBGE!$A:$A,CD_IBGE!$B:$B,"")</f>
        <v>53</v>
      </c>
      <c r="AN210" s="10" t="str" cm="1">
        <f t="array" ref="AN210">IFERROR(SUM(_xlfn._xlws.FILTER(Contratos!$C:$C,(Contratos!$A:$A=Base!$A210)*(Contratos!$B:$B=Base!$D210),"")),"")</f>
        <v/>
      </c>
      <c r="AO210" s="10" t="str" cm="1">
        <f t="array" ref="AO210">IFERROR(SUM(_xlfn._xlws.FILTER(Contratos!$D:$D,(Contratos!$A:$A=Base!$A210)*(Contratos!$B:$B=Base!$D210),"")),"")</f>
        <v/>
      </c>
    </row>
    <row r="211" spans="1:41" x14ac:dyDescent="0.2">
      <c r="A211">
        <v>58185</v>
      </c>
      <c r="B211" t="s">
        <v>213</v>
      </c>
      <c r="C211" t="s">
        <v>2939</v>
      </c>
      <c r="D211" t="s">
        <v>5441</v>
      </c>
      <c r="E211" s="12">
        <v>307000000</v>
      </c>
      <c r="F211" t="s">
        <v>5551</v>
      </c>
      <c r="G211">
        <v>311</v>
      </c>
      <c r="H211" t="s">
        <v>5588</v>
      </c>
      <c r="I211" t="s">
        <v>5636</v>
      </c>
      <c r="J211" t="s">
        <v>5663</v>
      </c>
      <c r="K211" t="s">
        <v>5688</v>
      </c>
      <c r="L211" t="s">
        <v>5784</v>
      </c>
      <c r="M211" t="s">
        <v>6833</v>
      </c>
      <c r="N211" t="s">
        <v>7513</v>
      </c>
      <c r="O211">
        <v>2977</v>
      </c>
      <c r="P211" t="s">
        <v>7542</v>
      </c>
      <c r="Q211" t="s">
        <v>7896</v>
      </c>
      <c r="R211" t="s">
        <v>5688</v>
      </c>
      <c r="S211" s="12">
        <v>329000000</v>
      </c>
      <c r="T211" t="s">
        <v>7975</v>
      </c>
      <c r="U211" t="s">
        <v>8625</v>
      </c>
      <c r="V211" t="s">
        <v>8652</v>
      </c>
      <c r="W211" t="s">
        <v>9962</v>
      </c>
      <c r="X211" t="s">
        <v>11196</v>
      </c>
      <c r="Y211" t="s">
        <v>11646</v>
      </c>
      <c r="AA211" t="s">
        <v>12405</v>
      </c>
      <c r="AB211" t="s">
        <v>5441</v>
      </c>
      <c r="AC211" t="s">
        <v>6605</v>
      </c>
      <c r="AF211" t="s">
        <v>17224</v>
      </c>
      <c r="AG211">
        <v>2977</v>
      </c>
      <c r="AH211" t="s">
        <v>6833</v>
      </c>
      <c r="AJ211" t="s">
        <v>12491</v>
      </c>
      <c r="AL211" s="8" t="str">
        <f>_xlfn.XLOOKUP(A211,Aprovadas!$A:$A,Aprovadas!$F:$F,"")</f>
        <v>03/10/1997 00:00</v>
      </c>
      <c r="AM211" s="8">
        <f>_xlfn.XLOOKUP($F211,CD_IBGE!$A:$A,CD_IBGE!$B:$B,"")</f>
        <v>53</v>
      </c>
      <c r="AN211" s="10" t="str" cm="1">
        <f t="array" ref="AN211">IFERROR(SUM(_xlfn._xlws.FILTER(Contratos!$C:$C,(Contratos!$A:$A=Base!$A211)*(Contratos!$B:$B=Base!$D211),"")),"")</f>
        <v/>
      </c>
      <c r="AO211" s="10" t="str" cm="1">
        <f t="array" ref="AO211">IFERROR(SUM(_xlfn._xlws.FILTER(Contratos!$D:$D,(Contratos!$A:$A=Base!$A211)*(Contratos!$B:$B=Base!$D211),"")),"")</f>
        <v/>
      </c>
    </row>
    <row r="212" spans="1:41" x14ac:dyDescent="0.2">
      <c r="A212">
        <v>58203</v>
      </c>
      <c r="B212" t="s">
        <v>214</v>
      </c>
      <c r="C212" t="s">
        <v>2940</v>
      </c>
      <c r="D212" t="s">
        <v>5465</v>
      </c>
      <c r="E212" s="12">
        <v>55000000</v>
      </c>
      <c r="F212" t="s">
        <v>5551</v>
      </c>
      <c r="G212">
        <v>311</v>
      </c>
      <c r="H212" t="s">
        <v>5588</v>
      </c>
      <c r="I212" t="s">
        <v>5636</v>
      </c>
      <c r="J212" t="s">
        <v>5663</v>
      </c>
      <c r="K212" t="s">
        <v>5688</v>
      </c>
      <c r="L212" t="s">
        <v>5785</v>
      </c>
      <c r="M212" t="s">
        <v>6834</v>
      </c>
      <c r="N212" t="s">
        <v>7513</v>
      </c>
      <c r="O212">
        <v>2977</v>
      </c>
      <c r="P212" t="s">
        <v>7542</v>
      </c>
      <c r="Q212" t="s">
        <v>7896</v>
      </c>
      <c r="R212" t="s">
        <v>5688</v>
      </c>
      <c r="S212" s="12">
        <v>0</v>
      </c>
      <c r="U212" t="s">
        <v>8625</v>
      </c>
      <c r="V212" t="s">
        <v>8722</v>
      </c>
      <c r="AA212" t="s">
        <v>12405</v>
      </c>
      <c r="AB212" t="s">
        <v>5465</v>
      </c>
      <c r="AF212" t="s">
        <v>17224</v>
      </c>
      <c r="AG212">
        <v>2977</v>
      </c>
      <c r="AH212" t="s">
        <v>6834</v>
      </c>
      <c r="AJ212" t="s">
        <v>12491</v>
      </c>
      <c r="AL212" s="8" t="str">
        <f>_xlfn.XLOOKUP(A212,Aprovadas!$A:$A,Aprovadas!$F:$F,"")</f>
        <v>01/10/1997 00:00</v>
      </c>
      <c r="AM212" s="8">
        <f>_xlfn.XLOOKUP($F212,CD_IBGE!$A:$A,CD_IBGE!$B:$B,"")</f>
        <v>53</v>
      </c>
      <c r="AN212" s="10" t="str" cm="1">
        <f t="array" ref="AN212">IFERROR(SUM(_xlfn._xlws.FILTER(Contratos!$C:$C,(Contratos!$A:$A=Base!$A212)*(Contratos!$B:$B=Base!$D212),"")),"")</f>
        <v/>
      </c>
      <c r="AO212" s="10" t="str" cm="1">
        <f t="array" ref="AO212">IFERROR(SUM(_xlfn._xlws.FILTER(Contratos!$D:$D,(Contratos!$A:$A=Base!$A212)*(Contratos!$B:$B=Base!$D212),"")),"")</f>
        <v/>
      </c>
    </row>
    <row r="213" spans="1:41" x14ac:dyDescent="0.2">
      <c r="A213">
        <v>58212</v>
      </c>
      <c r="B213" t="s">
        <v>215</v>
      </c>
      <c r="C213" t="s">
        <v>2941</v>
      </c>
      <c r="D213" t="s">
        <v>5454</v>
      </c>
      <c r="E213" s="12">
        <v>250600000</v>
      </c>
      <c r="F213" t="s">
        <v>5551</v>
      </c>
      <c r="G213">
        <v>311</v>
      </c>
      <c r="H213" t="s">
        <v>5592</v>
      </c>
      <c r="I213" t="s">
        <v>5636</v>
      </c>
      <c r="K213" t="s">
        <v>5688</v>
      </c>
      <c r="L213" t="s">
        <v>5786</v>
      </c>
      <c r="M213" t="s">
        <v>6835</v>
      </c>
      <c r="N213" t="s">
        <v>7513</v>
      </c>
      <c r="O213">
        <v>2977</v>
      </c>
      <c r="P213" t="s">
        <v>7542</v>
      </c>
      <c r="Q213" t="s">
        <v>7896</v>
      </c>
      <c r="R213" t="s">
        <v>5688</v>
      </c>
      <c r="S213" s="12">
        <v>0</v>
      </c>
      <c r="T213" t="s">
        <v>7976</v>
      </c>
      <c r="U213" t="s">
        <v>8625</v>
      </c>
      <c r="V213" t="s">
        <v>8652</v>
      </c>
      <c r="W213" t="s">
        <v>9963</v>
      </c>
      <c r="Y213" t="s">
        <v>11647</v>
      </c>
      <c r="AA213" t="s">
        <v>12405</v>
      </c>
      <c r="AB213" t="s">
        <v>5454</v>
      </c>
      <c r="AF213" t="s">
        <v>17224</v>
      </c>
      <c r="AG213">
        <v>2977</v>
      </c>
      <c r="AJ213" t="s">
        <v>12491</v>
      </c>
      <c r="AL213" s="8" t="str">
        <f>_xlfn.XLOOKUP(A213,Aprovadas!$A:$A,Aprovadas!$F:$F,"")</f>
        <v/>
      </c>
      <c r="AM213" s="8">
        <f>_xlfn.XLOOKUP($F213,CD_IBGE!$A:$A,CD_IBGE!$B:$B,"")</f>
        <v>53</v>
      </c>
      <c r="AN213" s="10" t="str" cm="1">
        <f t="array" ref="AN213">IFERROR(SUM(_xlfn._xlws.FILTER(Contratos!$C:$C,(Contratos!$A:$A=Base!$A213)*(Contratos!$B:$B=Base!$D213),"")),"")</f>
        <v/>
      </c>
      <c r="AO213" s="10" t="str" cm="1">
        <f t="array" ref="AO213">IFERROR(SUM(_xlfn._xlws.FILTER(Contratos!$D:$D,(Contratos!$A:$A=Base!$A213)*(Contratos!$B:$B=Base!$D213),"")),"")</f>
        <v/>
      </c>
    </row>
    <row r="214" spans="1:41" x14ac:dyDescent="0.2">
      <c r="A214">
        <v>58213</v>
      </c>
      <c r="B214" t="s">
        <v>216</v>
      </c>
      <c r="C214" t="s">
        <v>2942</v>
      </c>
      <c r="D214" t="s">
        <v>5454</v>
      </c>
      <c r="E214" s="12">
        <v>222800000</v>
      </c>
      <c r="F214" t="s">
        <v>5551</v>
      </c>
      <c r="G214">
        <v>311</v>
      </c>
      <c r="H214" t="s">
        <v>5592</v>
      </c>
      <c r="I214" t="s">
        <v>5636</v>
      </c>
      <c r="K214" t="s">
        <v>5688</v>
      </c>
      <c r="L214" t="s">
        <v>5786</v>
      </c>
      <c r="M214" t="s">
        <v>6836</v>
      </c>
      <c r="N214" t="s">
        <v>7513</v>
      </c>
      <c r="O214">
        <v>2977</v>
      </c>
      <c r="P214" t="s">
        <v>7542</v>
      </c>
      <c r="Q214" t="s">
        <v>7896</v>
      </c>
      <c r="R214" t="s">
        <v>5688</v>
      </c>
      <c r="S214" s="12">
        <v>0</v>
      </c>
      <c r="T214" t="s">
        <v>7976</v>
      </c>
      <c r="U214" t="s">
        <v>8625</v>
      </c>
      <c r="V214" t="s">
        <v>8652</v>
      </c>
      <c r="W214" t="s">
        <v>9964</v>
      </c>
      <c r="Y214" t="s">
        <v>11647</v>
      </c>
      <c r="AA214" t="s">
        <v>12405</v>
      </c>
      <c r="AB214" t="s">
        <v>5454</v>
      </c>
      <c r="AF214" t="s">
        <v>17224</v>
      </c>
      <c r="AG214">
        <v>2977</v>
      </c>
      <c r="AJ214" t="s">
        <v>12491</v>
      </c>
      <c r="AL214" s="8" t="str">
        <f>_xlfn.XLOOKUP(A214,Aprovadas!$A:$A,Aprovadas!$F:$F,"")</f>
        <v/>
      </c>
      <c r="AM214" s="8">
        <f>_xlfn.XLOOKUP($F214,CD_IBGE!$A:$A,CD_IBGE!$B:$B,"")</f>
        <v>53</v>
      </c>
      <c r="AN214" s="10" t="str" cm="1">
        <f t="array" ref="AN214">IFERROR(SUM(_xlfn._xlws.FILTER(Contratos!$C:$C,(Contratos!$A:$A=Base!$A214)*(Contratos!$B:$B=Base!$D214),"")),"")</f>
        <v/>
      </c>
      <c r="AO214" s="10" t="str" cm="1">
        <f t="array" ref="AO214">IFERROR(SUM(_xlfn._xlws.FILTER(Contratos!$D:$D,(Contratos!$A:$A=Base!$A214)*(Contratos!$B:$B=Base!$D214),"")),"")</f>
        <v/>
      </c>
    </row>
    <row r="215" spans="1:41" x14ac:dyDescent="0.2">
      <c r="A215">
        <v>58220</v>
      </c>
      <c r="B215" t="s">
        <v>217</v>
      </c>
      <c r="C215" t="s">
        <v>2943</v>
      </c>
      <c r="D215" t="s">
        <v>5454</v>
      </c>
      <c r="E215" s="12">
        <v>182700000</v>
      </c>
      <c r="F215" t="s">
        <v>5551</v>
      </c>
      <c r="G215">
        <v>311</v>
      </c>
      <c r="H215" t="s">
        <v>5592</v>
      </c>
      <c r="I215" t="s">
        <v>5636</v>
      </c>
      <c r="K215" t="s">
        <v>5688</v>
      </c>
      <c r="L215" t="s">
        <v>5787</v>
      </c>
      <c r="M215" t="s">
        <v>6837</v>
      </c>
      <c r="N215" t="s">
        <v>7513</v>
      </c>
      <c r="O215">
        <v>2977</v>
      </c>
      <c r="P215" t="s">
        <v>7542</v>
      </c>
      <c r="Q215" t="s">
        <v>7896</v>
      </c>
      <c r="R215" t="s">
        <v>5688</v>
      </c>
      <c r="S215" s="12">
        <v>0</v>
      </c>
      <c r="T215" t="s">
        <v>7977</v>
      </c>
      <c r="U215" t="s">
        <v>8625</v>
      </c>
      <c r="V215" t="s">
        <v>8652</v>
      </c>
      <c r="W215" t="s">
        <v>9965</v>
      </c>
      <c r="Y215" t="s">
        <v>11648</v>
      </c>
      <c r="AA215" t="s">
        <v>12405</v>
      </c>
      <c r="AB215" t="s">
        <v>5454</v>
      </c>
      <c r="AF215" t="s">
        <v>17224</v>
      </c>
      <c r="AG215">
        <v>2977</v>
      </c>
      <c r="AH215" t="s">
        <v>6837</v>
      </c>
      <c r="AJ215" t="s">
        <v>12491</v>
      </c>
      <c r="AL215" s="8" t="str">
        <f>_xlfn.XLOOKUP(A215,Aprovadas!$A:$A,Aprovadas!$F:$F,"")</f>
        <v/>
      </c>
      <c r="AM215" s="8">
        <f>_xlfn.XLOOKUP($F215,CD_IBGE!$A:$A,CD_IBGE!$B:$B,"")</f>
        <v>53</v>
      </c>
      <c r="AN215" s="10" t="str" cm="1">
        <f t="array" ref="AN215">IFERROR(SUM(_xlfn._xlws.FILTER(Contratos!$C:$C,(Contratos!$A:$A=Base!$A215)*(Contratos!$B:$B=Base!$D215),"")),"")</f>
        <v/>
      </c>
      <c r="AO215" s="10" t="str" cm="1">
        <f t="array" ref="AO215">IFERROR(SUM(_xlfn._xlws.FILTER(Contratos!$D:$D,(Contratos!$A:$A=Base!$A215)*(Contratos!$B:$B=Base!$D215),"")),"")</f>
        <v/>
      </c>
    </row>
    <row r="216" spans="1:41" x14ac:dyDescent="0.2">
      <c r="A216">
        <v>58230</v>
      </c>
      <c r="B216" t="s">
        <v>218</v>
      </c>
      <c r="C216" t="s">
        <v>2944</v>
      </c>
      <c r="D216" t="s">
        <v>5454</v>
      </c>
      <c r="E216" s="12">
        <v>54000000</v>
      </c>
      <c r="F216" t="s">
        <v>5551</v>
      </c>
      <c r="G216">
        <v>311</v>
      </c>
      <c r="H216" t="s">
        <v>5592</v>
      </c>
      <c r="I216" t="s">
        <v>5636</v>
      </c>
      <c r="K216" t="s">
        <v>5688</v>
      </c>
      <c r="L216" t="s">
        <v>5788</v>
      </c>
      <c r="M216" t="s">
        <v>6837</v>
      </c>
      <c r="N216" t="s">
        <v>7513</v>
      </c>
      <c r="O216">
        <v>2977</v>
      </c>
      <c r="P216" t="s">
        <v>7542</v>
      </c>
      <c r="Q216" t="s">
        <v>7896</v>
      </c>
      <c r="R216" t="s">
        <v>5688</v>
      </c>
      <c r="S216" s="12">
        <v>0</v>
      </c>
      <c r="T216" t="s">
        <v>7978</v>
      </c>
      <c r="U216" t="s">
        <v>8625</v>
      </c>
      <c r="V216" t="s">
        <v>8652</v>
      </c>
      <c r="W216" t="s">
        <v>9966</v>
      </c>
      <c r="Y216" t="s">
        <v>11649</v>
      </c>
      <c r="AA216" t="s">
        <v>12405</v>
      </c>
      <c r="AB216" t="s">
        <v>5454</v>
      </c>
      <c r="AF216" t="s">
        <v>17224</v>
      </c>
      <c r="AG216">
        <v>2977</v>
      </c>
      <c r="AJ216" t="s">
        <v>12491</v>
      </c>
      <c r="AL216" s="8" t="str">
        <f>_xlfn.XLOOKUP(A216,Aprovadas!$A:$A,Aprovadas!$F:$F,"")</f>
        <v/>
      </c>
      <c r="AM216" s="8">
        <f>_xlfn.XLOOKUP($F216,CD_IBGE!$A:$A,CD_IBGE!$B:$B,"")</f>
        <v>53</v>
      </c>
      <c r="AN216" s="10" t="str" cm="1">
        <f t="array" ref="AN216">IFERROR(SUM(_xlfn._xlws.FILTER(Contratos!$C:$C,(Contratos!$A:$A=Base!$A216)*(Contratos!$B:$B=Base!$D216),"")),"")</f>
        <v/>
      </c>
      <c r="AO216" s="10" t="str" cm="1">
        <f t="array" ref="AO216">IFERROR(SUM(_xlfn._xlws.FILTER(Contratos!$D:$D,(Contratos!$A:$A=Base!$A216)*(Contratos!$B:$B=Base!$D216),"")),"")</f>
        <v/>
      </c>
    </row>
    <row r="217" spans="1:41" x14ac:dyDescent="0.2">
      <c r="A217">
        <v>58288</v>
      </c>
      <c r="B217" t="s">
        <v>219</v>
      </c>
      <c r="C217" t="s">
        <v>2945</v>
      </c>
      <c r="D217" t="s">
        <v>5454</v>
      </c>
      <c r="E217" s="12">
        <v>130000000</v>
      </c>
      <c r="F217" t="s">
        <v>5551</v>
      </c>
      <c r="G217">
        <v>311</v>
      </c>
      <c r="H217" t="s">
        <v>5592</v>
      </c>
      <c r="I217" t="s">
        <v>5636</v>
      </c>
      <c r="K217" t="s">
        <v>5688</v>
      </c>
      <c r="L217" t="s">
        <v>5789</v>
      </c>
      <c r="M217" t="s">
        <v>6816</v>
      </c>
      <c r="N217" t="s">
        <v>7513</v>
      </c>
      <c r="O217">
        <v>2977</v>
      </c>
      <c r="P217" t="s">
        <v>7542</v>
      </c>
      <c r="Q217" t="s">
        <v>7896</v>
      </c>
      <c r="R217" t="s">
        <v>5688</v>
      </c>
      <c r="S217" s="12">
        <v>0</v>
      </c>
      <c r="T217" t="s">
        <v>7979</v>
      </c>
      <c r="U217" t="s">
        <v>8625</v>
      </c>
      <c r="V217" t="s">
        <v>8652</v>
      </c>
      <c r="W217" t="s">
        <v>9967</v>
      </c>
      <c r="Y217" t="s">
        <v>11650</v>
      </c>
      <c r="AA217" t="s">
        <v>12405</v>
      </c>
      <c r="AB217" t="s">
        <v>5454</v>
      </c>
      <c r="AF217" t="s">
        <v>17224</v>
      </c>
      <c r="AG217">
        <v>2977</v>
      </c>
      <c r="AJ217" t="s">
        <v>12491</v>
      </c>
      <c r="AL217" s="8" t="str">
        <f>_xlfn.XLOOKUP(A217,Aprovadas!$A:$A,Aprovadas!$F:$F,"")</f>
        <v/>
      </c>
      <c r="AM217" s="8">
        <f>_xlfn.XLOOKUP($F217,CD_IBGE!$A:$A,CD_IBGE!$B:$B,"")</f>
        <v>53</v>
      </c>
      <c r="AN217" s="10" t="str" cm="1">
        <f t="array" ref="AN217">IFERROR(SUM(_xlfn._xlws.FILTER(Contratos!$C:$C,(Contratos!$A:$A=Base!$A217)*(Contratos!$B:$B=Base!$D217),"")),"")</f>
        <v/>
      </c>
      <c r="AO217" s="10" t="str" cm="1">
        <f t="array" ref="AO217">IFERROR(SUM(_xlfn._xlws.FILTER(Contratos!$D:$D,(Contratos!$A:$A=Base!$A217)*(Contratos!$B:$B=Base!$D217),"")),"")</f>
        <v/>
      </c>
    </row>
    <row r="218" spans="1:41" x14ac:dyDescent="0.2">
      <c r="A218">
        <v>58293</v>
      </c>
      <c r="B218" t="s">
        <v>220</v>
      </c>
      <c r="C218" t="s">
        <v>2946</v>
      </c>
      <c r="D218" t="s">
        <v>5454</v>
      </c>
      <c r="E218" s="12">
        <v>15000000</v>
      </c>
      <c r="F218" t="s">
        <v>5551</v>
      </c>
      <c r="G218">
        <v>311</v>
      </c>
      <c r="H218" t="s">
        <v>5592</v>
      </c>
      <c r="I218" t="s">
        <v>5636</v>
      </c>
      <c r="K218" t="s">
        <v>5688</v>
      </c>
      <c r="L218" t="s">
        <v>5790</v>
      </c>
      <c r="M218" t="s">
        <v>6838</v>
      </c>
      <c r="N218" t="s">
        <v>7515</v>
      </c>
      <c r="O218">
        <v>2977</v>
      </c>
      <c r="P218" t="s">
        <v>7542</v>
      </c>
      <c r="Q218" t="s">
        <v>7896</v>
      </c>
      <c r="R218" t="s">
        <v>5688</v>
      </c>
      <c r="S218" s="12">
        <v>0</v>
      </c>
      <c r="T218" t="s">
        <v>5790</v>
      </c>
      <c r="U218" t="s">
        <v>8624</v>
      </c>
      <c r="V218" t="s">
        <v>8652</v>
      </c>
      <c r="W218" t="s">
        <v>9968</v>
      </c>
      <c r="Y218" t="s">
        <v>11651</v>
      </c>
      <c r="AA218" t="s">
        <v>12405</v>
      </c>
      <c r="AB218" t="s">
        <v>5454</v>
      </c>
      <c r="AF218" t="s">
        <v>17224</v>
      </c>
      <c r="AG218">
        <v>2977</v>
      </c>
      <c r="AJ218" t="s">
        <v>12491</v>
      </c>
      <c r="AL218" s="8" t="str">
        <f>_xlfn.XLOOKUP(A218,Aprovadas!$A:$A,Aprovadas!$F:$F,"")</f>
        <v/>
      </c>
      <c r="AM218" s="8">
        <f>_xlfn.XLOOKUP($F218,CD_IBGE!$A:$A,CD_IBGE!$B:$B,"")</f>
        <v>53</v>
      </c>
      <c r="AN218" s="10" t="str" cm="1">
        <f t="array" ref="AN218">IFERROR(SUM(_xlfn._xlws.FILTER(Contratos!$C:$C,(Contratos!$A:$A=Base!$A218)*(Contratos!$B:$B=Base!$D218),"")),"")</f>
        <v/>
      </c>
      <c r="AO218" s="10" t="str" cm="1">
        <f t="array" ref="AO218">IFERROR(SUM(_xlfn._xlws.FILTER(Contratos!$D:$D,(Contratos!$A:$A=Base!$A218)*(Contratos!$B:$B=Base!$D218),"")),"")</f>
        <v/>
      </c>
    </row>
    <row r="219" spans="1:41" x14ac:dyDescent="0.2">
      <c r="A219">
        <v>58356</v>
      </c>
      <c r="B219" t="s">
        <v>221</v>
      </c>
      <c r="C219" t="s">
        <v>221</v>
      </c>
      <c r="D219" t="s">
        <v>5454</v>
      </c>
      <c r="E219" s="12">
        <v>312000000</v>
      </c>
      <c r="F219" t="s">
        <v>5551</v>
      </c>
      <c r="G219">
        <v>311</v>
      </c>
      <c r="H219" t="s">
        <v>5592</v>
      </c>
      <c r="I219" t="s">
        <v>5636</v>
      </c>
      <c r="K219" t="s">
        <v>5688</v>
      </c>
      <c r="L219" t="s">
        <v>5791</v>
      </c>
      <c r="M219" t="s">
        <v>6839</v>
      </c>
      <c r="N219" t="s">
        <v>7513</v>
      </c>
      <c r="O219">
        <v>2977</v>
      </c>
      <c r="P219" t="s">
        <v>7542</v>
      </c>
      <c r="Q219" t="s">
        <v>7896</v>
      </c>
      <c r="R219" t="s">
        <v>5688</v>
      </c>
      <c r="S219" s="12">
        <v>0</v>
      </c>
      <c r="T219" t="s">
        <v>7980</v>
      </c>
      <c r="U219" t="s">
        <v>8625</v>
      </c>
      <c r="V219" t="s">
        <v>8652</v>
      </c>
      <c r="W219" t="s">
        <v>9969</v>
      </c>
      <c r="AA219" t="s">
        <v>12405</v>
      </c>
      <c r="AB219" t="s">
        <v>5454</v>
      </c>
      <c r="AF219" t="s">
        <v>17224</v>
      </c>
      <c r="AG219">
        <v>2977</v>
      </c>
      <c r="AH219" t="s">
        <v>6839</v>
      </c>
      <c r="AJ219" t="s">
        <v>12491</v>
      </c>
      <c r="AL219" s="8" t="str">
        <f>_xlfn.XLOOKUP(A219,Aprovadas!$A:$A,Aprovadas!$F:$F,"")</f>
        <v/>
      </c>
      <c r="AM219" s="8">
        <f>_xlfn.XLOOKUP($F219,CD_IBGE!$A:$A,CD_IBGE!$B:$B,"")</f>
        <v>53</v>
      </c>
      <c r="AN219" s="10" t="str" cm="1">
        <f t="array" ref="AN219">IFERROR(SUM(_xlfn._xlws.FILTER(Contratos!$C:$C,(Contratos!$A:$A=Base!$A219)*(Contratos!$B:$B=Base!$D219),"")),"")</f>
        <v/>
      </c>
      <c r="AO219" s="10" t="str" cm="1">
        <f t="array" ref="AO219">IFERROR(SUM(_xlfn._xlws.FILTER(Contratos!$D:$D,(Contratos!$A:$A=Base!$A219)*(Contratos!$B:$B=Base!$D219),"")),"")</f>
        <v/>
      </c>
    </row>
    <row r="220" spans="1:41" x14ac:dyDescent="0.2">
      <c r="A220">
        <v>58357</v>
      </c>
      <c r="B220" t="s">
        <v>222</v>
      </c>
      <c r="C220" t="s">
        <v>222</v>
      </c>
      <c r="D220" t="s">
        <v>5454</v>
      </c>
      <c r="E220" s="12">
        <v>400000000</v>
      </c>
      <c r="F220" t="s">
        <v>5551</v>
      </c>
      <c r="G220">
        <v>311</v>
      </c>
      <c r="H220" t="s">
        <v>5592</v>
      </c>
      <c r="I220" t="s">
        <v>5636</v>
      </c>
      <c r="K220" t="s">
        <v>5688</v>
      </c>
      <c r="L220" t="s">
        <v>5791</v>
      </c>
      <c r="M220" t="s">
        <v>6839</v>
      </c>
      <c r="N220" t="s">
        <v>7513</v>
      </c>
      <c r="O220">
        <v>2977</v>
      </c>
      <c r="P220" t="s">
        <v>7542</v>
      </c>
      <c r="Q220" t="s">
        <v>7896</v>
      </c>
      <c r="R220" t="s">
        <v>5688</v>
      </c>
      <c r="S220" s="12">
        <v>0</v>
      </c>
      <c r="T220" t="s">
        <v>7980</v>
      </c>
      <c r="U220" t="s">
        <v>8625</v>
      </c>
      <c r="V220" t="s">
        <v>8723</v>
      </c>
      <c r="W220" t="s">
        <v>9970</v>
      </c>
      <c r="AA220" t="s">
        <v>12405</v>
      </c>
      <c r="AB220" t="s">
        <v>5454</v>
      </c>
      <c r="AF220" t="s">
        <v>17224</v>
      </c>
      <c r="AG220">
        <v>2977</v>
      </c>
      <c r="AH220" t="s">
        <v>6839</v>
      </c>
      <c r="AJ220" t="s">
        <v>12491</v>
      </c>
      <c r="AL220" s="8" t="str">
        <f>_xlfn.XLOOKUP(A220,Aprovadas!$A:$A,Aprovadas!$F:$F,"")</f>
        <v/>
      </c>
      <c r="AM220" s="8">
        <f>_xlfn.XLOOKUP($F220,CD_IBGE!$A:$A,CD_IBGE!$B:$B,"")</f>
        <v>53</v>
      </c>
      <c r="AN220" s="10" t="str" cm="1">
        <f t="array" ref="AN220">IFERROR(SUM(_xlfn._xlws.FILTER(Contratos!$C:$C,(Contratos!$A:$A=Base!$A220)*(Contratos!$B:$B=Base!$D220),"")),"")</f>
        <v/>
      </c>
      <c r="AO220" s="10" t="str" cm="1">
        <f t="array" ref="AO220">IFERROR(SUM(_xlfn._xlws.FILTER(Contratos!$D:$D,(Contratos!$A:$A=Base!$A220)*(Contratos!$B:$B=Base!$D220),"")),"")</f>
        <v/>
      </c>
    </row>
    <row r="221" spans="1:41" x14ac:dyDescent="0.2">
      <c r="A221">
        <v>58416</v>
      </c>
      <c r="B221" t="s">
        <v>223</v>
      </c>
      <c r="C221" t="s">
        <v>2947</v>
      </c>
      <c r="D221" t="s">
        <v>5460</v>
      </c>
      <c r="E221" s="12">
        <v>24000000</v>
      </c>
      <c r="F221" t="s">
        <v>5551</v>
      </c>
      <c r="G221">
        <v>311</v>
      </c>
      <c r="H221" t="s">
        <v>5592</v>
      </c>
      <c r="I221" t="s">
        <v>5636</v>
      </c>
      <c r="K221" t="s">
        <v>5688</v>
      </c>
      <c r="L221" t="s">
        <v>5792</v>
      </c>
      <c r="M221" t="s">
        <v>6840</v>
      </c>
      <c r="N221" t="s">
        <v>7513</v>
      </c>
      <c r="O221">
        <v>2977</v>
      </c>
      <c r="P221" t="s">
        <v>7542</v>
      </c>
      <c r="Q221" t="s">
        <v>7896</v>
      </c>
      <c r="R221" t="s">
        <v>5688</v>
      </c>
      <c r="S221" s="12">
        <v>0</v>
      </c>
      <c r="U221" t="s">
        <v>8625</v>
      </c>
      <c r="V221" t="s">
        <v>8652</v>
      </c>
      <c r="W221" t="s">
        <v>9971</v>
      </c>
      <c r="AA221" t="s">
        <v>12405</v>
      </c>
      <c r="AB221" t="s">
        <v>12411</v>
      </c>
      <c r="AF221" t="s">
        <v>17224</v>
      </c>
      <c r="AG221">
        <v>2977</v>
      </c>
      <c r="AH221" t="s">
        <v>7363</v>
      </c>
      <c r="AJ221" t="s">
        <v>12491</v>
      </c>
      <c r="AL221" s="8" t="str">
        <f>_xlfn.XLOOKUP(A221,Aprovadas!$A:$A,Aprovadas!$F:$F,"")</f>
        <v/>
      </c>
      <c r="AM221" s="8">
        <f>_xlfn.XLOOKUP($F221,CD_IBGE!$A:$A,CD_IBGE!$B:$B,"")</f>
        <v>53</v>
      </c>
      <c r="AN221" s="10" t="str" cm="1">
        <f t="array" ref="AN221">IFERROR(SUM(_xlfn._xlws.FILTER(Contratos!$C:$C,(Contratos!$A:$A=Base!$A221)*(Contratos!$B:$B=Base!$D221),"")),"")</f>
        <v/>
      </c>
      <c r="AO221" s="10" t="str" cm="1">
        <f t="array" ref="AO221">IFERROR(SUM(_xlfn._xlws.FILTER(Contratos!$D:$D,(Contratos!$A:$A=Base!$A221)*(Contratos!$B:$B=Base!$D221),"")),"")</f>
        <v/>
      </c>
    </row>
    <row r="222" spans="1:41" x14ac:dyDescent="0.2">
      <c r="A222">
        <v>58484</v>
      </c>
      <c r="B222" t="s">
        <v>224</v>
      </c>
      <c r="C222" t="s">
        <v>2948</v>
      </c>
      <c r="D222" t="s">
        <v>5460</v>
      </c>
      <c r="E222" s="12">
        <v>331900000</v>
      </c>
      <c r="F222" t="s">
        <v>5551</v>
      </c>
      <c r="G222">
        <v>311</v>
      </c>
      <c r="H222" t="s">
        <v>5592</v>
      </c>
      <c r="I222" t="s">
        <v>5636</v>
      </c>
      <c r="K222" t="s">
        <v>5682</v>
      </c>
      <c r="L222" t="s">
        <v>5793</v>
      </c>
      <c r="M222" t="s">
        <v>6841</v>
      </c>
      <c r="N222" t="s">
        <v>7513</v>
      </c>
      <c r="O222">
        <v>2977</v>
      </c>
      <c r="P222" t="s">
        <v>7542</v>
      </c>
      <c r="Q222" t="s">
        <v>7896</v>
      </c>
      <c r="R222" t="s">
        <v>5682</v>
      </c>
      <c r="S222" s="12">
        <v>897300000</v>
      </c>
      <c r="U222" t="s">
        <v>8625</v>
      </c>
      <c r="V222" t="s">
        <v>8724</v>
      </c>
      <c r="W222" t="s">
        <v>9972</v>
      </c>
      <c r="AA222" t="s">
        <v>12405</v>
      </c>
      <c r="AB222" t="s">
        <v>12411</v>
      </c>
      <c r="AF222" t="s">
        <v>17224</v>
      </c>
      <c r="AG222">
        <v>2977</v>
      </c>
      <c r="AH222" t="s">
        <v>6841</v>
      </c>
      <c r="AJ222" t="s">
        <v>12491</v>
      </c>
      <c r="AL222" s="8" t="str">
        <f>_xlfn.XLOOKUP(A222,Aprovadas!$A:$A,Aprovadas!$F:$F,"")</f>
        <v>05/03/1998 00:00</v>
      </c>
      <c r="AM222" s="8">
        <f>_xlfn.XLOOKUP($F222,CD_IBGE!$A:$A,CD_IBGE!$B:$B,"")</f>
        <v>53</v>
      </c>
      <c r="AN222" s="10" t="str" cm="1">
        <f t="array" ref="AN222">IFERROR(SUM(_xlfn._xlws.FILTER(Contratos!$C:$C,(Contratos!$A:$A=Base!$A222)*(Contratos!$B:$B=Base!$D222),"")),"")</f>
        <v/>
      </c>
      <c r="AO222" s="10" t="str" cm="1">
        <f t="array" ref="AO222">IFERROR(SUM(_xlfn._xlws.FILTER(Contratos!$D:$D,(Contratos!$A:$A=Base!$A222)*(Contratos!$B:$B=Base!$D222),"")),"")</f>
        <v/>
      </c>
    </row>
    <row r="223" spans="1:41" x14ac:dyDescent="0.2">
      <c r="A223">
        <v>58561</v>
      </c>
      <c r="B223" t="s">
        <v>225</v>
      </c>
      <c r="C223" t="s">
        <v>2949</v>
      </c>
      <c r="D223" t="s">
        <v>5460</v>
      </c>
      <c r="E223" s="12">
        <v>130900000</v>
      </c>
      <c r="F223" t="s">
        <v>5551</v>
      </c>
      <c r="G223">
        <v>311</v>
      </c>
      <c r="H223" t="s">
        <v>5588</v>
      </c>
      <c r="I223" t="s">
        <v>5636</v>
      </c>
      <c r="J223" t="s">
        <v>5663</v>
      </c>
      <c r="K223" t="s">
        <v>5682</v>
      </c>
      <c r="N223" t="s">
        <v>7515</v>
      </c>
      <c r="O223">
        <v>2977</v>
      </c>
      <c r="P223" t="s">
        <v>7542</v>
      </c>
      <c r="Q223" t="s">
        <v>7896</v>
      </c>
      <c r="R223" t="s">
        <v>5682</v>
      </c>
      <c r="S223" s="12">
        <v>202700000</v>
      </c>
      <c r="U223" t="s">
        <v>8624</v>
      </c>
      <c r="V223" t="s">
        <v>8725</v>
      </c>
      <c r="AA223" t="s">
        <v>12405</v>
      </c>
      <c r="AB223" t="s">
        <v>12411</v>
      </c>
      <c r="AF223" t="s">
        <v>17224</v>
      </c>
      <c r="AG223">
        <v>2977</v>
      </c>
      <c r="AJ223" t="s">
        <v>12491</v>
      </c>
      <c r="AL223" s="8" t="str">
        <f>_xlfn.XLOOKUP(A223,Aprovadas!$A:$A,Aprovadas!$F:$F,"")</f>
        <v/>
      </c>
      <c r="AM223" s="8">
        <f>_xlfn.XLOOKUP($F223,CD_IBGE!$A:$A,CD_IBGE!$B:$B,"")</f>
        <v>53</v>
      </c>
      <c r="AN223" s="10" t="str" cm="1">
        <f t="array" ref="AN223">IFERROR(SUM(_xlfn._xlws.FILTER(Contratos!$C:$C,(Contratos!$A:$A=Base!$A223)*(Contratos!$B:$B=Base!$D223),"")),"")</f>
        <v/>
      </c>
      <c r="AO223" s="10" t="str" cm="1">
        <f t="array" ref="AO223">IFERROR(SUM(_xlfn._xlws.FILTER(Contratos!$D:$D,(Contratos!$A:$A=Base!$A223)*(Contratos!$B:$B=Base!$D223),"")),"")</f>
        <v/>
      </c>
    </row>
    <row r="224" spans="1:41" x14ac:dyDescent="0.2">
      <c r="A224">
        <v>58802</v>
      </c>
      <c r="B224" t="s">
        <v>226</v>
      </c>
      <c r="C224" t="s">
        <v>2950</v>
      </c>
      <c r="D224" t="s">
        <v>5452</v>
      </c>
      <c r="E224" s="12">
        <v>184980000</v>
      </c>
      <c r="F224" t="s">
        <v>5551</v>
      </c>
      <c r="G224">
        <v>311</v>
      </c>
      <c r="H224" t="s">
        <v>5588</v>
      </c>
      <c r="I224" t="s">
        <v>5636</v>
      </c>
      <c r="J224" t="s">
        <v>5663</v>
      </c>
      <c r="K224" t="s">
        <v>5682</v>
      </c>
      <c r="N224" t="s">
        <v>7513</v>
      </c>
      <c r="O224">
        <v>2977</v>
      </c>
      <c r="P224" t="s">
        <v>7542</v>
      </c>
      <c r="Q224" t="s">
        <v>7896</v>
      </c>
      <c r="R224" t="s">
        <v>5682</v>
      </c>
      <c r="S224" s="12">
        <v>123320000</v>
      </c>
      <c r="U224" t="s">
        <v>8625</v>
      </c>
      <c r="V224" t="s">
        <v>8726</v>
      </c>
      <c r="AA224" t="s">
        <v>12405</v>
      </c>
      <c r="AB224" t="s">
        <v>12411</v>
      </c>
      <c r="AF224" t="s">
        <v>17224</v>
      </c>
      <c r="AG224">
        <v>2977</v>
      </c>
      <c r="AJ224" t="s">
        <v>12491</v>
      </c>
      <c r="AL224" s="8" t="str">
        <f>_xlfn.XLOOKUP(A224,Aprovadas!$A:$A,Aprovadas!$F:$F,"")</f>
        <v>31/05/2001 00:00</v>
      </c>
      <c r="AM224" s="8">
        <f>_xlfn.XLOOKUP($F224,CD_IBGE!$A:$A,CD_IBGE!$B:$B,"")</f>
        <v>53</v>
      </c>
      <c r="AN224" s="10" t="str" cm="1">
        <f t="array" ref="AN224">IFERROR(SUM(_xlfn._xlws.FILTER(Contratos!$C:$C,(Contratos!$A:$A=Base!$A224)*(Contratos!$B:$B=Base!$D224),"")),"")</f>
        <v/>
      </c>
      <c r="AO224" s="10" t="str" cm="1">
        <f t="array" ref="AO224">IFERROR(SUM(_xlfn._xlws.FILTER(Contratos!$D:$D,(Contratos!$A:$A=Base!$A224)*(Contratos!$B:$B=Base!$D224),"")),"")</f>
        <v/>
      </c>
    </row>
    <row r="225" spans="1:41" x14ac:dyDescent="0.2">
      <c r="A225">
        <v>58840</v>
      </c>
      <c r="B225" t="s">
        <v>227</v>
      </c>
      <c r="C225" t="s">
        <v>2951</v>
      </c>
      <c r="D225" t="s">
        <v>5452</v>
      </c>
      <c r="E225" s="12">
        <v>197300000</v>
      </c>
      <c r="F225" t="s">
        <v>5551</v>
      </c>
      <c r="G225">
        <v>311</v>
      </c>
      <c r="H225" t="s">
        <v>5592</v>
      </c>
      <c r="I225" t="s">
        <v>5636</v>
      </c>
      <c r="K225" t="s">
        <v>5682</v>
      </c>
      <c r="N225" t="s">
        <v>7513</v>
      </c>
      <c r="O225">
        <v>2977</v>
      </c>
      <c r="P225" t="s">
        <v>7542</v>
      </c>
      <c r="Q225" t="s">
        <v>7896</v>
      </c>
      <c r="R225" t="s">
        <v>5682</v>
      </c>
      <c r="S225" s="12">
        <v>0</v>
      </c>
      <c r="U225" t="s">
        <v>8625</v>
      </c>
      <c r="V225" t="s">
        <v>8652</v>
      </c>
      <c r="AA225" t="s">
        <v>12405</v>
      </c>
      <c r="AB225" t="s">
        <v>12411</v>
      </c>
      <c r="AF225" t="s">
        <v>17224</v>
      </c>
      <c r="AG225">
        <v>2977</v>
      </c>
      <c r="AJ225" t="s">
        <v>12491</v>
      </c>
      <c r="AL225" s="8" t="str">
        <f>_xlfn.XLOOKUP(A225,Aprovadas!$A:$A,Aprovadas!$F:$F,"")</f>
        <v>30/01/1991 00:00</v>
      </c>
      <c r="AM225" s="8">
        <f>_xlfn.XLOOKUP($F225,CD_IBGE!$A:$A,CD_IBGE!$B:$B,"")</f>
        <v>53</v>
      </c>
      <c r="AN225" s="10" t="str" cm="1">
        <f t="array" ref="AN225">IFERROR(SUM(_xlfn._xlws.FILTER(Contratos!$C:$C,(Contratos!$A:$A=Base!$A225)*(Contratos!$B:$B=Base!$D225),"")),"")</f>
        <v/>
      </c>
      <c r="AO225" s="10" t="str" cm="1">
        <f t="array" ref="AO225">IFERROR(SUM(_xlfn._xlws.FILTER(Contratos!$D:$D,(Contratos!$A:$A=Base!$A225)*(Contratos!$B:$B=Base!$D225),"")),"")</f>
        <v/>
      </c>
    </row>
    <row r="226" spans="1:41" x14ac:dyDescent="0.2">
      <c r="A226">
        <v>58844</v>
      </c>
      <c r="B226" t="s">
        <v>228</v>
      </c>
      <c r="C226" t="s">
        <v>2952</v>
      </c>
      <c r="D226" t="s">
        <v>5452</v>
      </c>
      <c r="E226" s="12">
        <v>42500000</v>
      </c>
      <c r="F226" t="s">
        <v>5551</v>
      </c>
      <c r="G226">
        <v>311</v>
      </c>
      <c r="H226" t="s">
        <v>5592</v>
      </c>
      <c r="I226" t="s">
        <v>5636</v>
      </c>
      <c r="K226" t="s">
        <v>5682</v>
      </c>
      <c r="N226" t="s">
        <v>7513</v>
      </c>
      <c r="O226">
        <v>2977</v>
      </c>
      <c r="P226" t="s">
        <v>7542</v>
      </c>
      <c r="Q226" t="s">
        <v>7896</v>
      </c>
      <c r="R226" t="s">
        <v>5682</v>
      </c>
      <c r="S226" s="12">
        <v>71300000</v>
      </c>
      <c r="U226" t="s">
        <v>8625</v>
      </c>
      <c r="V226" t="s">
        <v>8652</v>
      </c>
      <c r="AA226" t="s">
        <v>12405</v>
      </c>
      <c r="AB226" t="s">
        <v>12411</v>
      </c>
      <c r="AF226" t="s">
        <v>17224</v>
      </c>
      <c r="AG226">
        <v>2977</v>
      </c>
      <c r="AJ226" t="s">
        <v>12491</v>
      </c>
      <c r="AL226" s="8" t="str">
        <f>_xlfn.XLOOKUP(A226,Aprovadas!$A:$A,Aprovadas!$F:$F,"")</f>
        <v>20/03/1991 00:00</v>
      </c>
      <c r="AM226" s="8">
        <f>_xlfn.XLOOKUP($F226,CD_IBGE!$A:$A,CD_IBGE!$B:$B,"")</f>
        <v>53</v>
      </c>
      <c r="AN226" s="10" t="str" cm="1">
        <f t="array" ref="AN226">IFERROR(SUM(_xlfn._xlws.FILTER(Contratos!$C:$C,(Contratos!$A:$A=Base!$A226)*(Contratos!$B:$B=Base!$D226),"")),"")</f>
        <v/>
      </c>
      <c r="AO226" s="10" t="str" cm="1">
        <f t="array" ref="AO226">IFERROR(SUM(_xlfn._xlws.FILTER(Contratos!$D:$D,(Contratos!$A:$A=Base!$A226)*(Contratos!$B:$B=Base!$D226),"")),"")</f>
        <v/>
      </c>
    </row>
    <row r="227" spans="1:41" x14ac:dyDescent="0.2">
      <c r="A227">
        <v>58909</v>
      </c>
      <c r="B227" t="s">
        <v>229</v>
      </c>
      <c r="C227" t="s">
        <v>2953</v>
      </c>
      <c r="D227" t="s">
        <v>5454</v>
      </c>
      <c r="E227" s="12">
        <v>385000000</v>
      </c>
      <c r="F227" t="s">
        <v>5551</v>
      </c>
      <c r="G227">
        <v>311</v>
      </c>
      <c r="H227" t="s">
        <v>5592</v>
      </c>
      <c r="I227" t="s">
        <v>5636</v>
      </c>
      <c r="K227" t="s">
        <v>5682</v>
      </c>
      <c r="M227" t="s">
        <v>6842</v>
      </c>
      <c r="N227" t="s">
        <v>7513</v>
      </c>
      <c r="O227">
        <v>2977</v>
      </c>
      <c r="P227" t="s">
        <v>7542</v>
      </c>
      <c r="Q227" t="s">
        <v>7896</v>
      </c>
      <c r="R227" t="s">
        <v>5682</v>
      </c>
      <c r="S227" s="12">
        <v>0</v>
      </c>
      <c r="T227" t="s">
        <v>7981</v>
      </c>
      <c r="U227" t="s">
        <v>8625</v>
      </c>
      <c r="V227" t="s">
        <v>8652</v>
      </c>
      <c r="W227" t="s">
        <v>9973</v>
      </c>
      <c r="AA227" t="s">
        <v>12405</v>
      </c>
      <c r="AB227" t="s">
        <v>5454</v>
      </c>
      <c r="AF227" t="s">
        <v>17224</v>
      </c>
      <c r="AG227">
        <v>2977</v>
      </c>
      <c r="AJ227" t="s">
        <v>12491</v>
      </c>
      <c r="AL227" s="8" t="str">
        <f>_xlfn.XLOOKUP(A227,Aprovadas!$A:$A,Aprovadas!$F:$F,"")</f>
        <v/>
      </c>
      <c r="AM227" s="8">
        <f>_xlfn.XLOOKUP($F227,CD_IBGE!$A:$A,CD_IBGE!$B:$B,"")</f>
        <v>53</v>
      </c>
      <c r="AN227" s="10" t="str" cm="1">
        <f t="array" ref="AN227">IFERROR(SUM(_xlfn._xlws.FILTER(Contratos!$C:$C,(Contratos!$A:$A=Base!$A227)*(Contratos!$B:$B=Base!$D227),"")),"")</f>
        <v/>
      </c>
      <c r="AO227" s="10" t="str" cm="1">
        <f t="array" ref="AO227">IFERROR(SUM(_xlfn._xlws.FILTER(Contratos!$D:$D,(Contratos!$A:$A=Base!$A227)*(Contratos!$B:$B=Base!$D227),"")),"")</f>
        <v/>
      </c>
    </row>
    <row r="228" spans="1:41" x14ac:dyDescent="0.2">
      <c r="A228">
        <v>59295</v>
      </c>
      <c r="B228" t="s">
        <v>230</v>
      </c>
      <c r="C228" t="s">
        <v>2954</v>
      </c>
      <c r="D228" t="s">
        <v>5460</v>
      </c>
      <c r="E228" s="12">
        <v>27056404.574700002</v>
      </c>
      <c r="F228" t="s">
        <v>5551</v>
      </c>
      <c r="G228">
        <v>311</v>
      </c>
      <c r="H228" t="s">
        <v>5603</v>
      </c>
      <c r="I228" t="s">
        <v>5636</v>
      </c>
      <c r="J228" t="s">
        <v>5671</v>
      </c>
      <c r="K228" t="s">
        <v>5688</v>
      </c>
      <c r="L228" t="s">
        <v>5794</v>
      </c>
      <c r="M228" t="s">
        <v>6843</v>
      </c>
      <c r="N228" t="s">
        <v>7513</v>
      </c>
      <c r="O228">
        <v>2977</v>
      </c>
      <c r="P228" t="s">
        <v>7542</v>
      </c>
      <c r="Q228" t="s">
        <v>7896</v>
      </c>
      <c r="R228" t="s">
        <v>5688</v>
      </c>
      <c r="S228" s="12">
        <v>17054602.600280002</v>
      </c>
      <c r="T228" t="s">
        <v>7982</v>
      </c>
      <c r="U228" t="s">
        <v>8625</v>
      </c>
      <c r="V228" t="s">
        <v>8727</v>
      </c>
      <c r="W228" t="s">
        <v>9957</v>
      </c>
      <c r="X228" t="s">
        <v>11197</v>
      </c>
      <c r="AA228" t="s">
        <v>12407</v>
      </c>
      <c r="AB228" t="s">
        <v>12411</v>
      </c>
      <c r="AC228" t="s">
        <v>6116</v>
      </c>
      <c r="AD228" t="s">
        <v>12661</v>
      </c>
      <c r="AF228" t="s">
        <v>17224</v>
      </c>
      <c r="AG228">
        <v>2977</v>
      </c>
      <c r="AH228" t="s">
        <v>6843</v>
      </c>
      <c r="AI228" t="s">
        <v>14360</v>
      </c>
      <c r="AJ228" t="s">
        <v>5836</v>
      </c>
      <c r="AL228" s="8" t="str">
        <f>_xlfn.XLOOKUP(A228,Aprovadas!$A:$A,Aprovadas!$F:$F,"")</f>
        <v/>
      </c>
      <c r="AM228" s="8">
        <f>_xlfn.XLOOKUP($F228,CD_IBGE!$A:$A,CD_IBGE!$B:$B,"")</f>
        <v>53</v>
      </c>
      <c r="AN228" s="10" cm="1">
        <f t="array" ref="AN228">IFERROR(SUM(_xlfn._xlws.FILTER(Contratos!$C:$C,(Contratos!$A:$A=Base!$A228)*(Contratos!$B:$B=Base!$D228),"")),"")</f>
        <v>27056404.574700002</v>
      </c>
      <c r="AO228" s="10" cm="1">
        <f t="array" ref="AO228">IFERROR(SUM(_xlfn._xlws.FILTER(Contratos!$D:$D,(Contratos!$A:$A=Base!$A228)*(Contratos!$B:$B=Base!$D228),"")),"")</f>
        <v>26917766.66</v>
      </c>
    </row>
    <row r="229" spans="1:41" x14ac:dyDescent="0.2">
      <c r="A229">
        <v>59397</v>
      </c>
      <c r="B229" t="s">
        <v>230</v>
      </c>
      <c r="C229" t="s">
        <v>2955</v>
      </c>
      <c r="D229" t="s">
        <v>5460</v>
      </c>
      <c r="E229" s="12">
        <v>21807449.8533439</v>
      </c>
      <c r="F229" t="s">
        <v>5551</v>
      </c>
      <c r="G229">
        <v>311</v>
      </c>
      <c r="H229" t="s">
        <v>5603</v>
      </c>
      <c r="I229" t="s">
        <v>5636</v>
      </c>
      <c r="J229" t="s">
        <v>5671</v>
      </c>
      <c r="K229" t="s">
        <v>5688</v>
      </c>
      <c r="L229" t="s">
        <v>5795</v>
      </c>
      <c r="M229" t="s">
        <v>6773</v>
      </c>
      <c r="N229" t="s">
        <v>7513</v>
      </c>
      <c r="O229">
        <v>2977</v>
      </c>
      <c r="P229" t="s">
        <v>7542</v>
      </c>
      <c r="Q229" t="s">
        <v>7896</v>
      </c>
      <c r="R229" t="s">
        <v>5688</v>
      </c>
      <c r="S229" s="12">
        <v>10570029.72624</v>
      </c>
      <c r="T229" t="s">
        <v>7982</v>
      </c>
      <c r="U229" t="s">
        <v>8625</v>
      </c>
      <c r="V229" t="s">
        <v>8727</v>
      </c>
      <c r="W229" t="s">
        <v>9957</v>
      </c>
      <c r="X229" t="s">
        <v>11197</v>
      </c>
      <c r="AA229" t="s">
        <v>12407</v>
      </c>
      <c r="AB229" t="s">
        <v>12411</v>
      </c>
      <c r="AC229" t="s">
        <v>6116</v>
      </c>
      <c r="AD229" t="s">
        <v>12661</v>
      </c>
      <c r="AF229" t="s">
        <v>17224</v>
      </c>
      <c r="AG229">
        <v>2977</v>
      </c>
      <c r="AH229" t="s">
        <v>6773</v>
      </c>
      <c r="AI229" t="s">
        <v>14360</v>
      </c>
      <c r="AJ229" t="s">
        <v>6985</v>
      </c>
      <c r="AL229" s="8" t="str">
        <f>_xlfn.XLOOKUP(A229,Aprovadas!$A:$A,Aprovadas!$F:$F,"")</f>
        <v>07/12/2006 00:00</v>
      </c>
      <c r="AM229" s="8">
        <f>_xlfn.XLOOKUP($F229,CD_IBGE!$A:$A,CD_IBGE!$B:$B,"")</f>
        <v>53</v>
      </c>
      <c r="AN229" s="10" t="str" cm="1">
        <f t="array" ref="AN229">IFERROR(SUM(_xlfn._xlws.FILTER(Contratos!$C:$C,(Contratos!$A:$A=Base!$A229)*(Contratos!$B:$B=Base!$D229),"")),"")</f>
        <v/>
      </c>
      <c r="AO229" s="10" t="str" cm="1">
        <f t="array" ref="AO229">IFERROR(SUM(_xlfn._xlws.FILTER(Contratos!$D:$D,(Contratos!$A:$A=Base!$A229)*(Contratos!$B:$B=Base!$D229),"")),"")</f>
        <v/>
      </c>
    </row>
    <row r="230" spans="1:41" x14ac:dyDescent="0.2">
      <c r="A230">
        <v>59599</v>
      </c>
      <c r="B230" t="s">
        <v>231</v>
      </c>
      <c r="C230" t="s">
        <v>2956</v>
      </c>
      <c r="D230" t="s">
        <v>5465</v>
      </c>
      <c r="E230" s="12">
        <v>150000000</v>
      </c>
      <c r="F230" t="s">
        <v>5551</v>
      </c>
      <c r="G230">
        <v>311</v>
      </c>
      <c r="H230" t="s">
        <v>5578</v>
      </c>
      <c r="I230" t="s">
        <v>5636</v>
      </c>
      <c r="J230" t="s">
        <v>5659</v>
      </c>
      <c r="K230" t="s">
        <v>5682</v>
      </c>
      <c r="N230" t="s">
        <v>7513</v>
      </c>
      <c r="O230">
        <v>2977</v>
      </c>
      <c r="P230" t="s">
        <v>7542</v>
      </c>
      <c r="Q230" t="s">
        <v>7896</v>
      </c>
      <c r="R230" t="s">
        <v>5682</v>
      </c>
      <c r="S230" s="12">
        <v>0</v>
      </c>
      <c r="U230" t="s">
        <v>8625</v>
      </c>
      <c r="V230" t="s">
        <v>8728</v>
      </c>
      <c r="AA230" t="s">
        <v>12405</v>
      </c>
      <c r="AB230" t="s">
        <v>5465</v>
      </c>
      <c r="AF230" t="s">
        <v>17224</v>
      </c>
      <c r="AG230">
        <v>2977</v>
      </c>
      <c r="AJ230" t="s">
        <v>12491</v>
      </c>
      <c r="AL230" s="8" t="str">
        <f>_xlfn.XLOOKUP(A230,Aprovadas!$A:$A,Aprovadas!$F:$F,"")</f>
        <v/>
      </c>
      <c r="AM230" s="8">
        <f>_xlfn.XLOOKUP($F230,CD_IBGE!$A:$A,CD_IBGE!$B:$B,"")</f>
        <v>53</v>
      </c>
      <c r="AN230" s="10" t="str" cm="1">
        <f t="array" ref="AN230">IFERROR(SUM(_xlfn._xlws.FILTER(Contratos!$C:$C,(Contratos!$A:$A=Base!$A230)*(Contratos!$B:$B=Base!$D230),"")),"")</f>
        <v/>
      </c>
      <c r="AO230" s="10" t="str" cm="1">
        <f t="array" ref="AO230">IFERROR(SUM(_xlfn._xlws.FILTER(Contratos!$D:$D,(Contratos!$A:$A=Base!$A230)*(Contratos!$B:$B=Base!$D230),"")),"")</f>
        <v/>
      </c>
    </row>
    <row r="231" spans="1:41" x14ac:dyDescent="0.2">
      <c r="A231">
        <v>59641</v>
      </c>
      <c r="B231" t="s">
        <v>232</v>
      </c>
      <c r="C231" t="s">
        <v>2957</v>
      </c>
      <c r="D231" t="s">
        <v>5454</v>
      </c>
      <c r="E231" s="12">
        <v>495000000</v>
      </c>
      <c r="F231" t="s">
        <v>5551</v>
      </c>
      <c r="G231">
        <v>311</v>
      </c>
      <c r="H231" t="s">
        <v>5584</v>
      </c>
      <c r="I231" t="s">
        <v>5636</v>
      </c>
      <c r="J231" t="s">
        <v>5660</v>
      </c>
      <c r="K231" t="s">
        <v>5684</v>
      </c>
      <c r="L231" t="s">
        <v>5796</v>
      </c>
      <c r="M231" t="s">
        <v>6828</v>
      </c>
      <c r="N231" t="s">
        <v>7513</v>
      </c>
      <c r="O231">
        <v>2977</v>
      </c>
      <c r="P231" t="s">
        <v>7542</v>
      </c>
      <c r="Q231" t="s">
        <v>7896</v>
      </c>
      <c r="R231" t="s">
        <v>5684</v>
      </c>
      <c r="S231" s="12">
        <v>214300000</v>
      </c>
      <c r="T231" t="s">
        <v>6976</v>
      </c>
      <c r="U231" t="s">
        <v>8625</v>
      </c>
      <c r="V231" t="s">
        <v>8729</v>
      </c>
      <c r="W231" t="s">
        <v>9974</v>
      </c>
      <c r="X231" t="s">
        <v>7022</v>
      </c>
      <c r="Y231" t="s">
        <v>11652</v>
      </c>
      <c r="Z231" t="s">
        <v>11477</v>
      </c>
      <c r="AA231" t="s">
        <v>12405</v>
      </c>
      <c r="AB231" t="s">
        <v>5454</v>
      </c>
      <c r="AC231" t="s">
        <v>12423</v>
      </c>
      <c r="AD231" t="s">
        <v>12662</v>
      </c>
      <c r="AE231" t="s">
        <v>13315</v>
      </c>
      <c r="AF231" t="s">
        <v>17224</v>
      </c>
      <c r="AG231">
        <v>2977</v>
      </c>
      <c r="AH231" t="s">
        <v>6827</v>
      </c>
      <c r="AI231" t="s">
        <v>14362</v>
      </c>
      <c r="AJ231" t="s">
        <v>14391</v>
      </c>
      <c r="AL231" s="8" t="str">
        <f>_xlfn.XLOOKUP(A231,Aprovadas!$A:$A,Aprovadas!$F:$F,"")</f>
        <v>13/07/2009 00:00</v>
      </c>
      <c r="AM231" s="8">
        <f>_xlfn.XLOOKUP($F231,CD_IBGE!$A:$A,CD_IBGE!$B:$B,"")</f>
        <v>53</v>
      </c>
      <c r="AN231" s="10" cm="1">
        <f t="array" ref="AN231">IFERROR(SUM(_xlfn._xlws.FILTER(Contratos!$C:$C,(Contratos!$A:$A=Base!$A231)*(Contratos!$B:$B=Base!$D231),"")),"")</f>
        <v>495000000</v>
      </c>
      <c r="AO231" s="10" cm="1">
        <f t="array" ref="AO231">IFERROR(SUM(_xlfn._xlws.FILTER(Contratos!$D:$D,(Contratos!$A:$A=Base!$A231)*(Contratos!$B:$B=Base!$D231),"")),"")</f>
        <v>215210536.72</v>
      </c>
    </row>
    <row r="232" spans="1:41" x14ac:dyDescent="0.2">
      <c r="A232">
        <v>59734</v>
      </c>
      <c r="B232" t="s">
        <v>233</v>
      </c>
      <c r="C232" t="s">
        <v>2958</v>
      </c>
      <c r="D232" t="s">
        <v>5455</v>
      </c>
      <c r="E232" s="12">
        <v>100000000.53424101</v>
      </c>
      <c r="F232" t="s">
        <v>5551</v>
      </c>
      <c r="G232">
        <v>311</v>
      </c>
      <c r="H232" t="s">
        <v>5605</v>
      </c>
      <c r="I232" t="s">
        <v>5636</v>
      </c>
      <c r="J232" t="s">
        <v>5673</v>
      </c>
      <c r="K232" t="s">
        <v>5682</v>
      </c>
      <c r="N232" t="s">
        <v>7513</v>
      </c>
      <c r="O232">
        <v>2977</v>
      </c>
      <c r="P232" t="s">
        <v>7542</v>
      </c>
      <c r="Q232" t="s">
        <v>7896</v>
      </c>
      <c r="R232" t="s">
        <v>5682</v>
      </c>
      <c r="S232" s="12">
        <v>0</v>
      </c>
      <c r="U232" t="s">
        <v>8625</v>
      </c>
      <c r="V232" t="s">
        <v>8730</v>
      </c>
      <c r="AA232" t="s">
        <v>12407</v>
      </c>
      <c r="AB232" t="s">
        <v>12411</v>
      </c>
      <c r="AF232" t="s">
        <v>17224</v>
      </c>
      <c r="AG232">
        <v>2977</v>
      </c>
      <c r="AJ232" t="s">
        <v>12491</v>
      </c>
      <c r="AL232" s="8" t="str">
        <f>_xlfn.XLOOKUP(A232,Aprovadas!$A:$A,Aprovadas!$F:$F,"")</f>
        <v>21/06/2010 00:00</v>
      </c>
      <c r="AM232" s="8">
        <f>_xlfn.XLOOKUP($F232,CD_IBGE!$A:$A,CD_IBGE!$B:$B,"")</f>
        <v>53</v>
      </c>
      <c r="AN232" s="10" t="str" cm="1">
        <f t="array" ref="AN232">IFERROR(SUM(_xlfn._xlws.FILTER(Contratos!$C:$C,(Contratos!$A:$A=Base!$A232)*(Contratos!$B:$B=Base!$D232),"")),"")</f>
        <v/>
      </c>
      <c r="AO232" s="10" t="str" cm="1">
        <f t="array" ref="AO232">IFERROR(SUM(_xlfn._xlws.FILTER(Contratos!$D:$D,(Contratos!$A:$A=Base!$A232)*(Contratos!$B:$B=Base!$D232),"")),"")</f>
        <v/>
      </c>
    </row>
    <row r="233" spans="1:41" x14ac:dyDescent="0.2">
      <c r="A233">
        <v>59777</v>
      </c>
      <c r="B233" t="s">
        <v>234</v>
      </c>
      <c r="C233" t="s">
        <v>2959</v>
      </c>
      <c r="D233" t="s">
        <v>5475</v>
      </c>
      <c r="E233" s="12">
        <v>2100000000</v>
      </c>
      <c r="F233" t="s">
        <v>5551</v>
      </c>
      <c r="G233">
        <v>311</v>
      </c>
      <c r="H233" t="s">
        <v>5603</v>
      </c>
      <c r="I233" t="s">
        <v>5636</v>
      </c>
      <c r="J233" t="s">
        <v>5671</v>
      </c>
      <c r="K233" t="s">
        <v>5682</v>
      </c>
      <c r="N233" t="s">
        <v>7513</v>
      </c>
      <c r="O233">
        <v>2977</v>
      </c>
      <c r="P233" t="s">
        <v>7542</v>
      </c>
      <c r="Q233" t="s">
        <v>7896</v>
      </c>
      <c r="R233" t="s">
        <v>5682</v>
      </c>
      <c r="S233" s="12">
        <v>4236089000</v>
      </c>
      <c r="T233" t="s">
        <v>7983</v>
      </c>
      <c r="U233" t="s">
        <v>8625</v>
      </c>
      <c r="V233" t="s">
        <v>8731</v>
      </c>
      <c r="AA233" t="s">
        <v>12405</v>
      </c>
      <c r="AB233" t="s">
        <v>12411</v>
      </c>
      <c r="AF233" t="s">
        <v>17224</v>
      </c>
      <c r="AG233">
        <v>2977</v>
      </c>
      <c r="AI233" t="s">
        <v>14360</v>
      </c>
      <c r="AJ233" t="s">
        <v>12491</v>
      </c>
      <c r="AL233" s="8" t="str">
        <f>_xlfn.XLOOKUP(A233,Aprovadas!$A:$A,Aprovadas!$F:$F,"")</f>
        <v>17/06/2011 00:00</v>
      </c>
      <c r="AM233" s="8">
        <f>_xlfn.XLOOKUP($F233,CD_IBGE!$A:$A,CD_IBGE!$B:$B,"")</f>
        <v>53</v>
      </c>
      <c r="AN233" s="10" t="str" cm="1">
        <f t="array" ref="AN233">IFERROR(SUM(_xlfn._xlws.FILTER(Contratos!$C:$C,(Contratos!$A:$A=Base!$A233)*(Contratos!$B:$B=Base!$D233),"")),"")</f>
        <v/>
      </c>
      <c r="AO233" s="10" t="str" cm="1">
        <f t="array" ref="AO233">IFERROR(SUM(_xlfn._xlws.FILTER(Contratos!$D:$D,(Contratos!$A:$A=Base!$A233)*(Contratos!$B:$B=Base!$D233),"")),"")</f>
        <v/>
      </c>
    </row>
    <row r="234" spans="1:41" x14ac:dyDescent="0.2">
      <c r="A234">
        <v>60033</v>
      </c>
      <c r="B234" t="s">
        <v>235</v>
      </c>
      <c r="C234" t="s">
        <v>2960</v>
      </c>
      <c r="D234" t="s">
        <v>5460</v>
      </c>
      <c r="E234" s="12">
        <v>91002347.459999993</v>
      </c>
      <c r="F234" t="s">
        <v>5551</v>
      </c>
      <c r="G234">
        <v>311</v>
      </c>
      <c r="H234" t="s">
        <v>5584</v>
      </c>
      <c r="I234" t="s">
        <v>5636</v>
      </c>
      <c r="J234" t="s">
        <v>5660</v>
      </c>
      <c r="K234" t="s">
        <v>5682</v>
      </c>
      <c r="N234" t="s">
        <v>7513</v>
      </c>
      <c r="O234">
        <v>2977</v>
      </c>
      <c r="P234" t="s">
        <v>7542</v>
      </c>
      <c r="Q234" t="s">
        <v>7896</v>
      </c>
      <c r="R234" t="s">
        <v>5682</v>
      </c>
      <c r="S234" s="12">
        <v>22750539.488211598</v>
      </c>
      <c r="U234" t="s">
        <v>8625</v>
      </c>
      <c r="V234" t="s">
        <v>7168</v>
      </c>
      <c r="W234" t="s">
        <v>9975</v>
      </c>
      <c r="AA234" t="s">
        <v>12407</v>
      </c>
      <c r="AB234" t="s">
        <v>12411</v>
      </c>
      <c r="AE234" t="s">
        <v>13316</v>
      </c>
      <c r="AF234" t="s">
        <v>17224</v>
      </c>
      <c r="AG234">
        <v>2977</v>
      </c>
      <c r="AI234" t="s">
        <v>14362</v>
      </c>
      <c r="AJ234" t="s">
        <v>8321</v>
      </c>
      <c r="AK234" t="s">
        <v>14588</v>
      </c>
      <c r="AL234" s="8" t="str">
        <f>_xlfn.XLOOKUP(A234,Aprovadas!$A:$A,Aprovadas!$F:$F,"")</f>
        <v>29/08/2014 00:00</v>
      </c>
      <c r="AM234" s="8">
        <f>_xlfn.XLOOKUP($F234,CD_IBGE!$A:$A,CD_IBGE!$B:$B,"")</f>
        <v>53</v>
      </c>
      <c r="AN234" s="10" t="str" cm="1">
        <f t="array" ref="AN234">IFERROR(SUM(_xlfn._xlws.FILTER(Contratos!$C:$C,(Contratos!$A:$A=Base!$A234)*(Contratos!$B:$B=Base!$D234),"")),"")</f>
        <v/>
      </c>
      <c r="AO234" s="10" t="str" cm="1">
        <f t="array" ref="AO234">IFERROR(SUM(_xlfn._xlws.FILTER(Contratos!$D:$D,(Contratos!$A:$A=Base!$A234)*(Contratos!$B:$B=Base!$D234),"")),"")</f>
        <v/>
      </c>
    </row>
    <row r="235" spans="1:41" x14ac:dyDescent="0.2">
      <c r="A235">
        <v>60086</v>
      </c>
      <c r="B235" t="s">
        <v>236</v>
      </c>
      <c r="C235" t="s">
        <v>2961</v>
      </c>
      <c r="D235" t="s">
        <v>5460</v>
      </c>
      <c r="E235" s="12">
        <v>68220360</v>
      </c>
      <c r="F235" t="s">
        <v>5551</v>
      </c>
      <c r="G235">
        <v>311</v>
      </c>
      <c r="H235" t="s">
        <v>5584</v>
      </c>
      <c r="I235" t="s">
        <v>5636</v>
      </c>
      <c r="J235" t="s">
        <v>5660</v>
      </c>
      <c r="K235" t="s">
        <v>5682</v>
      </c>
      <c r="N235" t="s">
        <v>7513</v>
      </c>
      <c r="O235">
        <v>2977</v>
      </c>
      <c r="P235" t="s">
        <v>7542</v>
      </c>
      <c r="Q235" t="s">
        <v>7896</v>
      </c>
      <c r="R235" t="s">
        <v>5682</v>
      </c>
      <c r="S235" s="12">
        <v>17143366.0429441</v>
      </c>
      <c r="U235" t="s">
        <v>8625</v>
      </c>
      <c r="V235" t="s">
        <v>8732</v>
      </c>
      <c r="AA235" t="s">
        <v>12407</v>
      </c>
      <c r="AB235" t="s">
        <v>12411</v>
      </c>
      <c r="AF235" t="s">
        <v>17224</v>
      </c>
      <c r="AG235">
        <v>2977</v>
      </c>
      <c r="AI235" t="s">
        <v>14362</v>
      </c>
      <c r="AJ235" t="s">
        <v>12491</v>
      </c>
      <c r="AK235" t="s">
        <v>14589</v>
      </c>
      <c r="AL235" s="8" t="str">
        <f>_xlfn.XLOOKUP(A235,Aprovadas!$A:$A,Aprovadas!$F:$F,"")</f>
        <v/>
      </c>
      <c r="AM235" s="8">
        <f>_xlfn.XLOOKUP($F235,CD_IBGE!$A:$A,CD_IBGE!$B:$B,"")</f>
        <v>53</v>
      </c>
      <c r="AN235" s="10" t="str" cm="1">
        <f t="array" ref="AN235">IFERROR(SUM(_xlfn._xlws.FILTER(Contratos!$C:$C,(Contratos!$A:$A=Base!$A235)*(Contratos!$B:$B=Base!$D235),"")),"")</f>
        <v/>
      </c>
      <c r="AO235" s="10" t="str" cm="1">
        <f t="array" ref="AO235">IFERROR(SUM(_xlfn._xlws.FILTER(Contratos!$D:$D,(Contratos!$A:$A=Base!$A235)*(Contratos!$B:$B=Base!$D235),"")),"")</f>
        <v/>
      </c>
    </row>
    <row r="236" spans="1:41" x14ac:dyDescent="0.2">
      <c r="A236">
        <v>60089</v>
      </c>
      <c r="B236" t="s">
        <v>237</v>
      </c>
      <c r="C236" t="s">
        <v>2962</v>
      </c>
      <c r="D236" t="s">
        <v>5460</v>
      </c>
      <c r="E236" s="12">
        <v>36531095.379115202</v>
      </c>
      <c r="F236" t="s">
        <v>5551</v>
      </c>
      <c r="G236">
        <v>311</v>
      </c>
      <c r="H236" t="s">
        <v>5584</v>
      </c>
      <c r="I236" t="s">
        <v>5636</v>
      </c>
      <c r="J236" t="s">
        <v>5660</v>
      </c>
      <c r="K236" t="s">
        <v>5682</v>
      </c>
      <c r="N236" t="s">
        <v>7513</v>
      </c>
      <c r="O236">
        <v>2977</v>
      </c>
      <c r="P236" t="s">
        <v>7542</v>
      </c>
      <c r="Q236" t="s">
        <v>7896</v>
      </c>
      <c r="R236" t="s">
        <v>5682</v>
      </c>
      <c r="S236" s="12">
        <v>11951469.564915201</v>
      </c>
      <c r="U236" t="s">
        <v>8625</v>
      </c>
      <c r="V236" t="s">
        <v>8200</v>
      </c>
      <c r="AA236" t="s">
        <v>12407</v>
      </c>
      <c r="AB236" t="s">
        <v>12411</v>
      </c>
      <c r="AE236" t="s">
        <v>13317</v>
      </c>
      <c r="AF236" t="s">
        <v>17224</v>
      </c>
      <c r="AG236">
        <v>2977</v>
      </c>
      <c r="AI236" t="s">
        <v>14362</v>
      </c>
      <c r="AJ236" t="s">
        <v>12491</v>
      </c>
      <c r="AK236" t="s">
        <v>14590</v>
      </c>
      <c r="AL236" s="8" t="str">
        <f>_xlfn.XLOOKUP(A236,Aprovadas!$A:$A,Aprovadas!$F:$F,"")</f>
        <v/>
      </c>
      <c r="AM236" s="8">
        <f>_xlfn.XLOOKUP($F236,CD_IBGE!$A:$A,CD_IBGE!$B:$B,"")</f>
        <v>53</v>
      </c>
      <c r="AN236" s="10" t="str" cm="1">
        <f t="array" ref="AN236">IFERROR(SUM(_xlfn._xlws.FILTER(Contratos!$C:$C,(Contratos!$A:$A=Base!$A236)*(Contratos!$B:$B=Base!$D236),"")),"")</f>
        <v/>
      </c>
      <c r="AO236" s="10" t="str" cm="1">
        <f t="array" ref="AO236">IFERROR(SUM(_xlfn._xlws.FILTER(Contratos!$D:$D,(Contratos!$A:$A=Base!$A236)*(Contratos!$B:$B=Base!$D236),"")),"")</f>
        <v/>
      </c>
    </row>
    <row r="237" spans="1:41" x14ac:dyDescent="0.2">
      <c r="A237">
        <v>59614</v>
      </c>
      <c r="B237" t="s">
        <v>238</v>
      </c>
      <c r="C237" t="s">
        <v>2963</v>
      </c>
      <c r="D237" t="s">
        <v>5441</v>
      </c>
      <c r="E237" s="12">
        <v>1000000</v>
      </c>
      <c r="F237" t="s">
        <v>5560</v>
      </c>
      <c r="G237">
        <v>312</v>
      </c>
      <c r="H237" t="s">
        <v>5603</v>
      </c>
      <c r="I237" t="s">
        <v>5636</v>
      </c>
      <c r="J237" t="s">
        <v>5671</v>
      </c>
      <c r="K237" t="s">
        <v>5682</v>
      </c>
      <c r="N237" t="s">
        <v>7515</v>
      </c>
      <c r="O237">
        <v>2977</v>
      </c>
      <c r="P237" t="s">
        <v>7543</v>
      </c>
      <c r="Q237" t="s">
        <v>7897</v>
      </c>
      <c r="R237" t="s">
        <v>5682</v>
      </c>
      <c r="S237" s="12">
        <v>250000</v>
      </c>
      <c r="U237" t="s">
        <v>8627</v>
      </c>
      <c r="V237" t="s">
        <v>8733</v>
      </c>
      <c r="AA237" t="s">
        <v>12405</v>
      </c>
      <c r="AB237" t="s">
        <v>5441</v>
      </c>
      <c r="AF237" t="s">
        <v>17224</v>
      </c>
      <c r="AG237">
        <v>2977</v>
      </c>
      <c r="AJ237" t="s">
        <v>12491</v>
      </c>
      <c r="AL237" s="8" t="str">
        <f>_xlfn.XLOOKUP(A237,Aprovadas!$A:$A,Aprovadas!$F:$F,"")</f>
        <v/>
      </c>
      <c r="AM237" s="8">
        <f>_xlfn.XLOOKUP($F237,CD_IBGE!$A:$A,CD_IBGE!$B:$B,"")</f>
        <v>15</v>
      </c>
      <c r="AN237" s="10" t="str" cm="1">
        <f t="array" ref="AN237">IFERROR(SUM(_xlfn._xlws.FILTER(Contratos!$C:$C,(Contratos!$A:$A=Base!$A237)*(Contratos!$B:$B=Base!$D237),"")),"")</f>
        <v/>
      </c>
      <c r="AO237" s="10" t="str" cm="1">
        <f t="array" ref="AO237">IFERROR(SUM(_xlfn._xlws.FILTER(Contratos!$D:$D,(Contratos!$A:$A=Base!$A237)*(Contratos!$B:$B=Base!$D237),"")),"")</f>
        <v/>
      </c>
    </row>
    <row r="238" spans="1:41" x14ac:dyDescent="0.2">
      <c r="A238">
        <v>59402</v>
      </c>
      <c r="B238" t="s">
        <v>239</v>
      </c>
      <c r="C238" t="s">
        <v>2964</v>
      </c>
      <c r="D238" t="s">
        <v>5448</v>
      </c>
      <c r="E238" s="12">
        <v>974000</v>
      </c>
      <c r="F238" t="s">
        <v>5554</v>
      </c>
      <c r="G238">
        <v>313</v>
      </c>
      <c r="H238" t="s">
        <v>5585</v>
      </c>
      <c r="I238" t="s">
        <v>5633</v>
      </c>
      <c r="J238" t="s">
        <v>5661</v>
      </c>
      <c r="K238" t="s">
        <v>5682</v>
      </c>
      <c r="N238" t="s">
        <v>7513</v>
      </c>
      <c r="O238">
        <v>2977</v>
      </c>
      <c r="P238" t="s">
        <v>7544</v>
      </c>
      <c r="Q238" t="s">
        <v>7898</v>
      </c>
      <c r="R238" t="s">
        <v>5682</v>
      </c>
      <c r="S238" s="12">
        <v>1136000</v>
      </c>
      <c r="U238" t="s">
        <v>8623</v>
      </c>
      <c r="V238" t="s">
        <v>8734</v>
      </c>
      <c r="AA238" t="s">
        <v>12405</v>
      </c>
      <c r="AB238" t="s">
        <v>12411</v>
      </c>
      <c r="AF238" t="s">
        <v>17224</v>
      </c>
      <c r="AG238">
        <v>2977</v>
      </c>
      <c r="AJ238" t="s">
        <v>12491</v>
      </c>
      <c r="AL238" s="8" t="str">
        <f>_xlfn.XLOOKUP(A238,Aprovadas!$A:$A,Aprovadas!$F:$F,"")</f>
        <v/>
      </c>
      <c r="AM238" s="8">
        <f>_xlfn.XLOOKUP($F238,CD_IBGE!$A:$A,CD_IBGE!$B:$B,"")</f>
        <v>35</v>
      </c>
      <c r="AN238" s="10" t="str" cm="1">
        <f t="array" ref="AN238">IFERROR(SUM(_xlfn._xlws.FILTER(Contratos!$C:$C,(Contratos!$A:$A=Base!$A238)*(Contratos!$B:$B=Base!$D238),"")),"")</f>
        <v/>
      </c>
      <c r="AO238" s="10" t="str" cm="1">
        <f t="array" ref="AO238">IFERROR(SUM(_xlfn._xlws.FILTER(Contratos!$D:$D,(Contratos!$A:$A=Base!$A238)*(Contratos!$B:$B=Base!$D238),"")),"")</f>
        <v/>
      </c>
    </row>
    <row r="239" spans="1:41" x14ac:dyDescent="0.2">
      <c r="A239">
        <v>58434</v>
      </c>
      <c r="B239" t="s">
        <v>240</v>
      </c>
      <c r="C239" t="s">
        <v>2965</v>
      </c>
      <c r="D239" t="s">
        <v>5448</v>
      </c>
      <c r="E239" s="12">
        <v>8880000</v>
      </c>
      <c r="F239" t="s">
        <v>5551</v>
      </c>
      <c r="G239">
        <v>314</v>
      </c>
      <c r="H239" t="s">
        <v>5592</v>
      </c>
      <c r="I239" t="s">
        <v>5633</v>
      </c>
      <c r="K239" t="s">
        <v>5688</v>
      </c>
      <c r="L239" t="s">
        <v>5797</v>
      </c>
      <c r="M239" t="s">
        <v>6844</v>
      </c>
      <c r="N239" t="s">
        <v>7513</v>
      </c>
      <c r="O239">
        <v>2977</v>
      </c>
      <c r="P239" t="s">
        <v>7545</v>
      </c>
      <c r="Q239" t="s">
        <v>7898</v>
      </c>
      <c r="R239" t="s">
        <v>5688</v>
      </c>
      <c r="S239" s="12">
        <v>1600000</v>
      </c>
      <c r="U239" t="s">
        <v>8625</v>
      </c>
      <c r="V239" t="s">
        <v>5712</v>
      </c>
      <c r="AA239" t="s">
        <v>12405</v>
      </c>
      <c r="AB239" t="s">
        <v>12411</v>
      </c>
      <c r="AF239" t="s">
        <v>17224</v>
      </c>
      <c r="AG239">
        <v>2977</v>
      </c>
      <c r="AH239" t="s">
        <v>6844</v>
      </c>
      <c r="AJ239" t="s">
        <v>12491</v>
      </c>
      <c r="AL239" s="8" t="str">
        <f>_xlfn.XLOOKUP(A239,Aprovadas!$A:$A,Aprovadas!$F:$F,"")</f>
        <v>28/06/1996 00:00</v>
      </c>
      <c r="AM239" s="8">
        <f>_xlfn.XLOOKUP($F239,CD_IBGE!$A:$A,CD_IBGE!$B:$B,"")</f>
        <v>53</v>
      </c>
      <c r="AN239" s="10" t="str" cm="1">
        <f t="array" ref="AN239">IFERROR(SUM(_xlfn._xlws.FILTER(Contratos!$C:$C,(Contratos!$A:$A=Base!$A239)*(Contratos!$B:$B=Base!$D239),"")),"")</f>
        <v/>
      </c>
      <c r="AO239" s="10" t="str" cm="1">
        <f t="array" ref="AO239">IFERROR(SUM(_xlfn._xlws.FILTER(Contratos!$D:$D,(Contratos!$A:$A=Base!$A239)*(Contratos!$B:$B=Base!$D239),"")),"")</f>
        <v/>
      </c>
    </row>
    <row r="240" spans="1:41" x14ac:dyDescent="0.2">
      <c r="A240">
        <v>59170</v>
      </c>
      <c r="B240" t="s">
        <v>241</v>
      </c>
      <c r="C240" t="s">
        <v>2966</v>
      </c>
      <c r="D240" t="s">
        <v>5449</v>
      </c>
      <c r="E240" s="12">
        <v>7800000</v>
      </c>
      <c r="F240" t="s">
        <v>5554</v>
      </c>
      <c r="G240">
        <v>315</v>
      </c>
      <c r="H240" t="s">
        <v>5585</v>
      </c>
      <c r="I240" t="s">
        <v>5633</v>
      </c>
      <c r="J240" t="s">
        <v>5661</v>
      </c>
      <c r="K240" t="s">
        <v>5688</v>
      </c>
      <c r="L240" t="s">
        <v>5798</v>
      </c>
      <c r="M240" t="s">
        <v>6810</v>
      </c>
      <c r="N240" t="s">
        <v>7513</v>
      </c>
      <c r="O240">
        <v>2977</v>
      </c>
      <c r="P240" t="s">
        <v>7546</v>
      </c>
      <c r="Q240" t="s">
        <v>7898</v>
      </c>
      <c r="R240" t="s">
        <v>5688</v>
      </c>
      <c r="S240" s="12">
        <v>62800000</v>
      </c>
      <c r="T240" t="s">
        <v>7984</v>
      </c>
      <c r="U240" t="s">
        <v>8623</v>
      </c>
      <c r="V240" t="s">
        <v>8735</v>
      </c>
      <c r="W240" t="s">
        <v>9976</v>
      </c>
      <c r="AA240" t="s">
        <v>12405</v>
      </c>
      <c r="AB240" t="s">
        <v>12411</v>
      </c>
      <c r="AF240" t="s">
        <v>17224</v>
      </c>
      <c r="AG240">
        <v>2977</v>
      </c>
      <c r="AH240" t="s">
        <v>6810</v>
      </c>
      <c r="AI240" t="s">
        <v>14362</v>
      </c>
      <c r="AJ240" t="s">
        <v>12491</v>
      </c>
      <c r="AL240" s="8" t="str">
        <f>_xlfn.XLOOKUP(A240,Aprovadas!$A:$A,Aprovadas!$F:$F,"")</f>
        <v/>
      </c>
      <c r="AM240" s="8">
        <f>_xlfn.XLOOKUP($F240,CD_IBGE!$A:$A,CD_IBGE!$B:$B,"")</f>
        <v>35</v>
      </c>
      <c r="AN240" s="10" t="str" cm="1">
        <f t="array" ref="AN240">IFERROR(SUM(_xlfn._xlws.FILTER(Contratos!$C:$C,(Contratos!$A:$A=Base!$A240)*(Contratos!$B:$B=Base!$D240),"")),"")</f>
        <v/>
      </c>
      <c r="AO240" s="10" t="str" cm="1">
        <f t="array" ref="AO240">IFERROR(SUM(_xlfn._xlws.FILTER(Contratos!$D:$D,(Contratos!$A:$A=Base!$A240)*(Contratos!$B:$B=Base!$D240),"")),"")</f>
        <v/>
      </c>
    </row>
    <row r="241" spans="1:41" x14ac:dyDescent="0.2">
      <c r="A241">
        <v>58941</v>
      </c>
      <c r="B241" t="s">
        <v>242</v>
      </c>
      <c r="C241" t="s">
        <v>2967</v>
      </c>
      <c r="D241" t="s">
        <v>5447</v>
      </c>
      <c r="E241" s="12">
        <v>987000</v>
      </c>
      <c r="F241" t="s">
        <v>5551</v>
      </c>
      <c r="G241">
        <v>836</v>
      </c>
      <c r="H241" t="s">
        <v>5585</v>
      </c>
      <c r="I241" t="s">
        <v>5633</v>
      </c>
      <c r="J241" t="s">
        <v>5661</v>
      </c>
      <c r="K241" t="s">
        <v>5688</v>
      </c>
      <c r="L241" t="s">
        <v>5799</v>
      </c>
      <c r="M241" t="s">
        <v>6845</v>
      </c>
      <c r="N241" t="s">
        <v>7513</v>
      </c>
      <c r="O241">
        <v>2977</v>
      </c>
      <c r="P241" t="s">
        <v>7547</v>
      </c>
      <c r="Q241" t="s">
        <v>7898</v>
      </c>
      <c r="R241" t="s">
        <v>5688</v>
      </c>
      <c r="S241" s="12">
        <v>467000</v>
      </c>
      <c r="T241" t="s">
        <v>7985</v>
      </c>
      <c r="U241" t="s">
        <v>8625</v>
      </c>
      <c r="V241" t="s">
        <v>8736</v>
      </c>
      <c r="W241" t="s">
        <v>9977</v>
      </c>
      <c r="AA241" t="s">
        <v>12405</v>
      </c>
      <c r="AB241" t="s">
        <v>12411</v>
      </c>
      <c r="AF241" t="s">
        <v>17224</v>
      </c>
      <c r="AG241">
        <v>2977</v>
      </c>
      <c r="AH241" t="s">
        <v>6845</v>
      </c>
      <c r="AJ241" t="s">
        <v>12491</v>
      </c>
      <c r="AL241" s="8" t="str">
        <f>_xlfn.XLOOKUP(A241,Aprovadas!$A:$A,Aprovadas!$F:$F,"")</f>
        <v/>
      </c>
      <c r="AM241" s="8">
        <f>_xlfn.XLOOKUP($F241,CD_IBGE!$A:$A,CD_IBGE!$B:$B,"")</f>
        <v>53</v>
      </c>
      <c r="AN241" s="10" t="str" cm="1">
        <f t="array" ref="AN241">IFERROR(SUM(_xlfn._xlws.FILTER(Contratos!$C:$C,(Contratos!$A:$A=Base!$A241)*(Contratos!$B:$B=Base!$D241),"")),"")</f>
        <v/>
      </c>
      <c r="AO241" s="10" t="str" cm="1">
        <f t="array" ref="AO241">IFERROR(SUM(_xlfn._xlws.FILTER(Contratos!$D:$D,(Contratos!$A:$A=Base!$A241)*(Contratos!$B:$B=Base!$D241),"")),"")</f>
        <v/>
      </c>
    </row>
    <row r="242" spans="1:41" x14ac:dyDescent="0.2">
      <c r="A242">
        <v>58752</v>
      </c>
      <c r="B242" t="s">
        <v>243</v>
      </c>
      <c r="C242" t="s">
        <v>2968</v>
      </c>
      <c r="D242" t="s">
        <v>5443</v>
      </c>
      <c r="E242" s="12">
        <v>2000000</v>
      </c>
      <c r="F242" t="s">
        <v>5551</v>
      </c>
      <c r="G242">
        <v>319</v>
      </c>
      <c r="H242" t="s">
        <v>5593</v>
      </c>
      <c r="I242" t="s">
        <v>5631</v>
      </c>
      <c r="K242" t="s">
        <v>5688</v>
      </c>
      <c r="L242" t="s">
        <v>5800</v>
      </c>
      <c r="M242" t="s">
        <v>6846</v>
      </c>
      <c r="N242" t="s">
        <v>7513</v>
      </c>
      <c r="O242">
        <v>2977</v>
      </c>
      <c r="P242" t="s">
        <v>7548</v>
      </c>
      <c r="Q242" t="s">
        <v>7897</v>
      </c>
      <c r="R242" t="s">
        <v>5688</v>
      </c>
      <c r="S242" s="12">
        <v>2000000</v>
      </c>
      <c r="T242" t="s">
        <v>7986</v>
      </c>
      <c r="U242" t="s">
        <v>8625</v>
      </c>
      <c r="V242" t="s">
        <v>6245</v>
      </c>
      <c r="W242" t="s">
        <v>9978</v>
      </c>
      <c r="X242" t="s">
        <v>11198</v>
      </c>
      <c r="AA242" t="s">
        <v>12405</v>
      </c>
      <c r="AB242" t="s">
        <v>5441</v>
      </c>
      <c r="AF242" t="s">
        <v>17224</v>
      </c>
      <c r="AG242">
        <v>2977</v>
      </c>
      <c r="AH242" t="s">
        <v>8734</v>
      </c>
      <c r="AI242" t="s">
        <v>14362</v>
      </c>
      <c r="AJ242" t="s">
        <v>12491</v>
      </c>
      <c r="AL242" s="8" t="str">
        <f>_xlfn.XLOOKUP(A242,Aprovadas!$A:$A,Aprovadas!$F:$F,"")</f>
        <v>01/10/2002 00:00</v>
      </c>
      <c r="AM242" s="8">
        <f>_xlfn.XLOOKUP($F242,CD_IBGE!$A:$A,CD_IBGE!$B:$B,"")</f>
        <v>53</v>
      </c>
      <c r="AN242" s="10" t="str" cm="1">
        <f t="array" ref="AN242">IFERROR(SUM(_xlfn._xlws.FILTER(Contratos!$C:$C,(Contratos!$A:$A=Base!$A242)*(Contratos!$B:$B=Base!$D242),"")),"")</f>
        <v/>
      </c>
      <c r="AO242" s="10" t="str" cm="1">
        <f t="array" ref="AO242">IFERROR(SUM(_xlfn._xlws.FILTER(Contratos!$D:$D,(Contratos!$A:$A=Base!$A242)*(Contratos!$B:$B=Base!$D242),"")),"")</f>
        <v/>
      </c>
    </row>
    <row r="243" spans="1:41" x14ac:dyDescent="0.2">
      <c r="A243">
        <v>58153</v>
      </c>
      <c r="B243" t="s">
        <v>244</v>
      </c>
      <c r="C243" t="s">
        <v>2969</v>
      </c>
      <c r="D243" t="s">
        <v>5447</v>
      </c>
      <c r="E243" s="12">
        <v>10730000</v>
      </c>
      <c r="F243" t="s">
        <v>5551</v>
      </c>
      <c r="G243">
        <v>320</v>
      </c>
      <c r="H243" t="s">
        <v>5584</v>
      </c>
      <c r="I243" t="s">
        <v>5633</v>
      </c>
      <c r="J243" t="s">
        <v>5660</v>
      </c>
      <c r="K243" t="s">
        <v>5688</v>
      </c>
      <c r="L243" t="s">
        <v>5801</v>
      </c>
      <c r="M243" t="s">
        <v>6843</v>
      </c>
      <c r="N243" t="s">
        <v>7513</v>
      </c>
      <c r="O243">
        <v>2977</v>
      </c>
      <c r="P243" t="s">
        <v>7549</v>
      </c>
      <c r="Q243" t="s">
        <v>7898</v>
      </c>
      <c r="R243" t="s">
        <v>5688</v>
      </c>
      <c r="S243" s="12">
        <v>50561000</v>
      </c>
      <c r="T243" t="s">
        <v>7987</v>
      </c>
      <c r="U243" t="s">
        <v>8625</v>
      </c>
      <c r="V243" t="s">
        <v>8737</v>
      </c>
      <c r="AA243" t="s">
        <v>12405</v>
      </c>
      <c r="AB243" t="s">
        <v>12411</v>
      </c>
      <c r="AF243" t="s">
        <v>17224</v>
      </c>
      <c r="AG243">
        <v>2977</v>
      </c>
      <c r="AH243" t="s">
        <v>6843</v>
      </c>
      <c r="AI243" t="s">
        <v>14362</v>
      </c>
      <c r="AJ243" t="s">
        <v>12491</v>
      </c>
      <c r="AL243" s="8" t="str">
        <f>_xlfn.XLOOKUP(A243,Aprovadas!$A:$A,Aprovadas!$F:$F,"")</f>
        <v/>
      </c>
      <c r="AM243" s="8">
        <f>_xlfn.XLOOKUP($F243,CD_IBGE!$A:$A,CD_IBGE!$B:$B,"")</f>
        <v>53</v>
      </c>
      <c r="AN243" s="10" t="str" cm="1">
        <f t="array" ref="AN243">IFERROR(SUM(_xlfn._xlws.FILTER(Contratos!$C:$C,(Contratos!$A:$A=Base!$A243)*(Contratos!$B:$B=Base!$D243),"")),"")</f>
        <v/>
      </c>
      <c r="AO243" s="10" t="str" cm="1">
        <f t="array" ref="AO243">IFERROR(SUM(_xlfn._xlws.FILTER(Contratos!$D:$D,(Contratos!$A:$A=Base!$A243)*(Contratos!$B:$B=Base!$D243),"")),"")</f>
        <v/>
      </c>
    </row>
    <row r="244" spans="1:41" x14ac:dyDescent="0.2">
      <c r="A244">
        <v>60785</v>
      </c>
      <c r="B244" t="s">
        <v>245</v>
      </c>
      <c r="C244" t="s">
        <v>2970</v>
      </c>
      <c r="D244" t="s">
        <v>5441</v>
      </c>
      <c r="E244" s="12">
        <v>128000000</v>
      </c>
      <c r="F244" t="s">
        <v>5553</v>
      </c>
      <c r="G244">
        <v>1745</v>
      </c>
      <c r="H244" t="s">
        <v>5600</v>
      </c>
      <c r="I244" t="s">
        <v>5638</v>
      </c>
      <c r="K244" t="s">
        <v>5687</v>
      </c>
      <c r="L244" t="s">
        <v>5802</v>
      </c>
      <c r="N244" t="s">
        <v>7514</v>
      </c>
      <c r="O244">
        <v>2977</v>
      </c>
      <c r="P244" t="s">
        <v>7550</v>
      </c>
      <c r="Q244" t="s">
        <v>7896</v>
      </c>
      <c r="R244" t="s">
        <v>7903</v>
      </c>
      <c r="S244" s="12">
        <v>8000000</v>
      </c>
      <c r="T244" t="s">
        <v>7988</v>
      </c>
      <c r="U244" t="s">
        <v>8626</v>
      </c>
      <c r="V244" t="s">
        <v>8738</v>
      </c>
      <c r="W244" t="s">
        <v>9979</v>
      </c>
      <c r="X244" t="s">
        <v>11199</v>
      </c>
      <c r="AA244" t="s">
        <v>12405</v>
      </c>
      <c r="AB244" t="s">
        <v>5441</v>
      </c>
      <c r="AE244" t="s">
        <v>13318</v>
      </c>
      <c r="AF244" t="s">
        <v>17224</v>
      </c>
      <c r="AG244">
        <v>2977</v>
      </c>
      <c r="AI244" t="s">
        <v>14360</v>
      </c>
      <c r="AJ244" t="s">
        <v>8919</v>
      </c>
      <c r="AK244" t="s">
        <v>14591</v>
      </c>
      <c r="AL244" s="8" t="str">
        <f>_xlfn.XLOOKUP(A244,Aprovadas!$A:$A,Aprovadas!$F:$F,"")</f>
        <v>07/04/2022 00:00</v>
      </c>
      <c r="AM244" s="8">
        <f>_xlfn.XLOOKUP($F244,CD_IBGE!$A:$A,CD_IBGE!$B:$B,"")</f>
        <v>42</v>
      </c>
      <c r="AN244" s="10" cm="1">
        <f t="array" ref="AN244">IFERROR(SUM(_xlfn._xlws.FILTER(Contratos!$C:$C,(Contratos!$A:$A=Base!$A244)*(Contratos!$B:$B=Base!$D244),"")),"")</f>
        <v>128000000</v>
      </c>
      <c r="AO244" s="10" cm="1">
        <f t="array" ref="AO244">IFERROR(SUM(_xlfn._xlws.FILTER(Contratos!$D:$D,(Contratos!$A:$A=Base!$A244)*(Contratos!$B:$B=Base!$D244),"")),"")</f>
        <v>11948116.65</v>
      </c>
    </row>
    <row r="245" spans="1:41" x14ac:dyDescent="0.2">
      <c r="A245">
        <v>58125</v>
      </c>
      <c r="B245" t="s">
        <v>246</v>
      </c>
      <c r="C245" t="s">
        <v>2971</v>
      </c>
      <c r="D245" t="s">
        <v>5459</v>
      </c>
      <c r="E245" s="12">
        <v>300000</v>
      </c>
      <c r="F245" t="s">
        <v>5554</v>
      </c>
      <c r="G245">
        <v>321</v>
      </c>
      <c r="H245" t="s">
        <v>5592</v>
      </c>
      <c r="I245" t="s">
        <v>5633</v>
      </c>
      <c r="K245" t="s">
        <v>5688</v>
      </c>
      <c r="L245" t="s">
        <v>5803</v>
      </c>
      <c r="M245" t="s">
        <v>6847</v>
      </c>
      <c r="N245" t="s">
        <v>7515</v>
      </c>
      <c r="O245">
        <v>2977</v>
      </c>
      <c r="P245" t="s">
        <v>7551</v>
      </c>
      <c r="Q245" t="s">
        <v>7897</v>
      </c>
      <c r="R245" t="s">
        <v>5688</v>
      </c>
      <c r="S245" s="12">
        <v>300000</v>
      </c>
      <c r="T245" t="s">
        <v>5803</v>
      </c>
      <c r="U245" t="s">
        <v>8623</v>
      </c>
      <c r="V245" t="s">
        <v>8663</v>
      </c>
      <c r="W245" t="s">
        <v>9980</v>
      </c>
      <c r="AA245" t="s">
        <v>12405</v>
      </c>
      <c r="AB245" t="s">
        <v>12411</v>
      </c>
      <c r="AF245" t="s">
        <v>17224</v>
      </c>
      <c r="AG245">
        <v>2977</v>
      </c>
      <c r="AH245" t="s">
        <v>6829</v>
      </c>
      <c r="AJ245" t="s">
        <v>12491</v>
      </c>
      <c r="AL245" s="8" t="str">
        <f>_xlfn.XLOOKUP(A245,Aprovadas!$A:$A,Aprovadas!$F:$F,"")</f>
        <v>07/03/1996 00:00</v>
      </c>
      <c r="AM245" s="8">
        <f>_xlfn.XLOOKUP($F245,CD_IBGE!$A:$A,CD_IBGE!$B:$B,"")</f>
        <v>35</v>
      </c>
      <c r="AN245" s="10" t="str" cm="1">
        <f t="array" ref="AN245">IFERROR(SUM(_xlfn._xlws.FILTER(Contratos!$C:$C,(Contratos!$A:$A=Base!$A245)*(Contratos!$B:$B=Base!$D245),"")),"")</f>
        <v/>
      </c>
      <c r="AO245" s="10" t="str" cm="1">
        <f t="array" ref="AO245">IFERROR(SUM(_xlfn._xlws.FILTER(Contratos!$D:$D,(Contratos!$A:$A=Base!$A245)*(Contratos!$B:$B=Base!$D245),"")),"")</f>
        <v/>
      </c>
    </row>
    <row r="246" spans="1:41" x14ac:dyDescent="0.2">
      <c r="A246">
        <v>58409</v>
      </c>
      <c r="B246" t="s">
        <v>247</v>
      </c>
      <c r="C246" t="s">
        <v>2972</v>
      </c>
      <c r="D246" t="s">
        <v>5472</v>
      </c>
      <c r="E246" s="12">
        <v>5112818.2</v>
      </c>
      <c r="F246" t="s">
        <v>5554</v>
      </c>
      <c r="G246">
        <v>321</v>
      </c>
      <c r="H246" t="s">
        <v>5588</v>
      </c>
      <c r="I246" t="s">
        <v>5638</v>
      </c>
      <c r="J246" t="s">
        <v>5663</v>
      </c>
      <c r="K246" t="s">
        <v>5688</v>
      </c>
      <c r="L246" t="s">
        <v>5804</v>
      </c>
      <c r="M246" t="s">
        <v>6208</v>
      </c>
      <c r="N246" t="s">
        <v>7515</v>
      </c>
      <c r="O246">
        <v>2977</v>
      </c>
      <c r="P246" t="s">
        <v>7551</v>
      </c>
      <c r="Q246" t="s">
        <v>7897</v>
      </c>
      <c r="R246" t="s">
        <v>5688</v>
      </c>
      <c r="S246" s="12">
        <v>2415427.9</v>
      </c>
      <c r="U246" t="s">
        <v>8623</v>
      </c>
      <c r="V246" t="s">
        <v>8739</v>
      </c>
      <c r="W246" t="s">
        <v>9981</v>
      </c>
      <c r="AA246" t="s">
        <v>12407</v>
      </c>
      <c r="AB246" t="s">
        <v>12411</v>
      </c>
      <c r="AF246" t="s">
        <v>17224</v>
      </c>
      <c r="AG246">
        <v>2977</v>
      </c>
      <c r="AJ246" t="s">
        <v>12491</v>
      </c>
      <c r="AL246" s="8" t="str">
        <f>_xlfn.XLOOKUP(A246,Aprovadas!$A:$A,Aprovadas!$F:$F,"")</f>
        <v>22/04/1992 00:00</v>
      </c>
      <c r="AM246" s="8">
        <f>_xlfn.XLOOKUP($F246,CD_IBGE!$A:$A,CD_IBGE!$B:$B,"")</f>
        <v>35</v>
      </c>
      <c r="AN246" s="10" t="str" cm="1">
        <f t="array" ref="AN246">IFERROR(SUM(_xlfn._xlws.FILTER(Contratos!$C:$C,(Contratos!$A:$A=Base!$A246)*(Contratos!$B:$B=Base!$D246),"")),"")</f>
        <v/>
      </c>
      <c r="AO246" s="10" t="str" cm="1">
        <f t="array" ref="AO246">IFERROR(SUM(_xlfn._xlws.FILTER(Contratos!$D:$D,(Contratos!$A:$A=Base!$A246)*(Contratos!$B:$B=Base!$D246),"")),"")</f>
        <v/>
      </c>
    </row>
    <row r="247" spans="1:41" x14ac:dyDescent="0.2">
      <c r="A247">
        <v>59165</v>
      </c>
      <c r="B247" t="s">
        <v>248</v>
      </c>
      <c r="C247" t="s">
        <v>2973</v>
      </c>
      <c r="D247" t="s">
        <v>5460</v>
      </c>
      <c r="E247" s="12">
        <v>2699992.41599999</v>
      </c>
      <c r="F247" t="s">
        <v>5554</v>
      </c>
      <c r="G247">
        <v>321</v>
      </c>
      <c r="H247" t="s">
        <v>5588</v>
      </c>
      <c r="I247" t="s">
        <v>5638</v>
      </c>
      <c r="J247" t="s">
        <v>5663</v>
      </c>
      <c r="K247" t="s">
        <v>5682</v>
      </c>
      <c r="N247" t="s">
        <v>7515</v>
      </c>
      <c r="O247">
        <v>2977</v>
      </c>
      <c r="P247" t="s">
        <v>7551</v>
      </c>
      <c r="Q247" t="s">
        <v>7897</v>
      </c>
      <c r="R247" t="s">
        <v>5682</v>
      </c>
      <c r="S247" s="12">
        <v>912159.6</v>
      </c>
      <c r="U247" t="s">
        <v>8623</v>
      </c>
      <c r="V247" t="s">
        <v>8740</v>
      </c>
      <c r="AA247" t="s">
        <v>12407</v>
      </c>
      <c r="AB247" t="s">
        <v>12411</v>
      </c>
      <c r="AF247" t="s">
        <v>17224</v>
      </c>
      <c r="AG247">
        <v>2977</v>
      </c>
      <c r="AJ247" t="s">
        <v>12491</v>
      </c>
      <c r="AL247" s="8" t="str">
        <f>_xlfn.XLOOKUP(A247,Aprovadas!$A:$A,Aprovadas!$F:$F,"")</f>
        <v/>
      </c>
      <c r="AM247" s="8">
        <f>_xlfn.XLOOKUP($F247,CD_IBGE!$A:$A,CD_IBGE!$B:$B,"")</f>
        <v>35</v>
      </c>
      <c r="AN247" s="10" t="str" cm="1">
        <f t="array" ref="AN247">IFERROR(SUM(_xlfn._xlws.FILTER(Contratos!$C:$C,(Contratos!$A:$A=Base!$A247)*(Contratos!$B:$B=Base!$D247),"")),"")</f>
        <v/>
      </c>
      <c r="AO247" s="10" t="str" cm="1">
        <f t="array" ref="AO247">IFERROR(SUM(_xlfn._xlws.FILTER(Contratos!$D:$D,(Contratos!$A:$A=Base!$A247)*(Contratos!$B:$B=Base!$D247),"")),"")</f>
        <v/>
      </c>
    </row>
    <row r="248" spans="1:41" x14ac:dyDescent="0.2">
      <c r="A248">
        <v>59805</v>
      </c>
      <c r="B248" t="s">
        <v>249</v>
      </c>
      <c r="C248" t="s">
        <v>2974</v>
      </c>
      <c r="D248" t="s">
        <v>5448</v>
      </c>
      <c r="E248" s="12">
        <v>115000</v>
      </c>
      <c r="F248" t="s">
        <v>5554</v>
      </c>
      <c r="G248">
        <v>321</v>
      </c>
      <c r="H248" t="s">
        <v>5585</v>
      </c>
      <c r="I248" t="s">
        <v>5633</v>
      </c>
      <c r="J248" t="s">
        <v>5661</v>
      </c>
      <c r="K248" t="s">
        <v>5682</v>
      </c>
      <c r="N248" t="s">
        <v>7515</v>
      </c>
      <c r="O248">
        <v>2977</v>
      </c>
      <c r="P248" t="s">
        <v>7551</v>
      </c>
      <c r="Q248" t="s">
        <v>7898</v>
      </c>
      <c r="R248" t="s">
        <v>5682</v>
      </c>
      <c r="S248" s="12">
        <v>8000</v>
      </c>
      <c r="U248" t="s">
        <v>8623</v>
      </c>
      <c r="V248" t="s">
        <v>8741</v>
      </c>
      <c r="AA248" t="s">
        <v>12405</v>
      </c>
      <c r="AB248" t="s">
        <v>12411</v>
      </c>
      <c r="AE248" t="s">
        <v>13319</v>
      </c>
      <c r="AF248" t="s">
        <v>17224</v>
      </c>
      <c r="AG248">
        <v>2977</v>
      </c>
      <c r="AI248" t="s">
        <v>14362</v>
      </c>
      <c r="AJ248" t="s">
        <v>12491</v>
      </c>
      <c r="AL248" s="8" t="str">
        <f>_xlfn.XLOOKUP(A248,Aprovadas!$A:$A,Aprovadas!$F:$F,"")</f>
        <v/>
      </c>
      <c r="AM248" s="8">
        <f>_xlfn.XLOOKUP($F248,CD_IBGE!$A:$A,CD_IBGE!$B:$B,"")</f>
        <v>35</v>
      </c>
      <c r="AN248" s="10" t="str" cm="1">
        <f t="array" ref="AN248">IFERROR(SUM(_xlfn._xlws.FILTER(Contratos!$C:$C,(Contratos!$A:$A=Base!$A248)*(Contratos!$B:$B=Base!$D248),"")),"")</f>
        <v/>
      </c>
      <c r="AO248" s="10" t="str" cm="1">
        <f t="array" ref="AO248">IFERROR(SUM(_xlfn._xlws.FILTER(Contratos!$D:$D,(Contratos!$A:$A=Base!$A248)*(Contratos!$B:$B=Base!$D248),"")),"")</f>
        <v/>
      </c>
    </row>
    <row r="249" spans="1:41" x14ac:dyDescent="0.2">
      <c r="A249">
        <v>59807</v>
      </c>
      <c r="B249" t="s">
        <v>250</v>
      </c>
      <c r="C249" t="s">
        <v>2975</v>
      </c>
      <c r="D249" t="s">
        <v>5447</v>
      </c>
      <c r="E249" s="12">
        <v>4259740</v>
      </c>
      <c r="F249" t="s">
        <v>5554</v>
      </c>
      <c r="G249">
        <v>321</v>
      </c>
      <c r="H249" t="s">
        <v>5585</v>
      </c>
      <c r="I249" t="s">
        <v>5633</v>
      </c>
      <c r="J249" t="s">
        <v>5661</v>
      </c>
      <c r="K249" t="s">
        <v>5682</v>
      </c>
      <c r="N249" t="s">
        <v>7515</v>
      </c>
      <c r="O249">
        <v>2977</v>
      </c>
      <c r="P249" t="s">
        <v>7551</v>
      </c>
      <c r="Q249" t="s">
        <v>7898</v>
      </c>
      <c r="R249" t="s">
        <v>5682</v>
      </c>
      <c r="S249" s="12">
        <v>3634200</v>
      </c>
      <c r="U249" t="s">
        <v>8623</v>
      </c>
      <c r="V249" t="s">
        <v>6389</v>
      </c>
      <c r="AA249" t="s">
        <v>12405</v>
      </c>
      <c r="AB249" t="s">
        <v>12411</v>
      </c>
      <c r="AF249" t="s">
        <v>17224</v>
      </c>
      <c r="AG249">
        <v>2977</v>
      </c>
      <c r="AJ249" t="s">
        <v>12491</v>
      </c>
      <c r="AL249" s="8" t="str">
        <f>_xlfn.XLOOKUP(A249,Aprovadas!$A:$A,Aprovadas!$F:$F,"")</f>
        <v/>
      </c>
      <c r="AM249" s="8">
        <f>_xlfn.XLOOKUP($F249,CD_IBGE!$A:$A,CD_IBGE!$B:$B,"")</f>
        <v>35</v>
      </c>
      <c r="AN249" s="10" t="str" cm="1">
        <f t="array" ref="AN249">IFERROR(SUM(_xlfn._xlws.FILTER(Contratos!$C:$C,(Contratos!$A:$A=Base!$A249)*(Contratos!$B:$B=Base!$D249),"")),"")</f>
        <v/>
      </c>
      <c r="AO249" s="10" t="str" cm="1">
        <f t="array" ref="AO249">IFERROR(SUM(_xlfn._xlws.FILTER(Contratos!$D:$D,(Contratos!$A:$A=Base!$A249)*(Contratos!$B:$B=Base!$D249),"")),"")</f>
        <v/>
      </c>
    </row>
    <row r="250" spans="1:41" x14ac:dyDescent="0.2">
      <c r="A250">
        <v>58229</v>
      </c>
      <c r="B250" t="s">
        <v>251</v>
      </c>
      <c r="C250" t="s">
        <v>2976</v>
      </c>
      <c r="D250" t="s">
        <v>5454</v>
      </c>
      <c r="E250" s="12">
        <v>90000000</v>
      </c>
      <c r="F250" t="s">
        <v>5554</v>
      </c>
      <c r="G250">
        <v>322</v>
      </c>
      <c r="H250" t="s">
        <v>5592</v>
      </c>
      <c r="I250" t="s">
        <v>5641</v>
      </c>
      <c r="K250" t="s">
        <v>5688</v>
      </c>
      <c r="L250" t="s">
        <v>5805</v>
      </c>
      <c r="M250" t="s">
        <v>6815</v>
      </c>
      <c r="N250" t="s">
        <v>7513</v>
      </c>
      <c r="O250">
        <v>2977</v>
      </c>
      <c r="P250" t="s">
        <v>7552</v>
      </c>
      <c r="Q250" t="s">
        <v>7896</v>
      </c>
      <c r="R250" t="s">
        <v>5688</v>
      </c>
      <c r="S250" s="12">
        <v>0</v>
      </c>
      <c r="T250" t="s">
        <v>7989</v>
      </c>
      <c r="U250" t="s">
        <v>8623</v>
      </c>
      <c r="V250" t="s">
        <v>8652</v>
      </c>
      <c r="W250" t="s">
        <v>9982</v>
      </c>
      <c r="Y250" t="s">
        <v>11653</v>
      </c>
      <c r="AA250" t="s">
        <v>12405</v>
      </c>
      <c r="AB250" t="s">
        <v>5454</v>
      </c>
      <c r="AF250" t="s">
        <v>17224</v>
      </c>
      <c r="AG250">
        <v>2977</v>
      </c>
      <c r="AJ250" t="s">
        <v>12491</v>
      </c>
      <c r="AL250" s="8" t="str">
        <f>_xlfn.XLOOKUP(A250,Aprovadas!$A:$A,Aprovadas!$F:$F,"")</f>
        <v/>
      </c>
      <c r="AM250" s="8">
        <f>_xlfn.XLOOKUP($F250,CD_IBGE!$A:$A,CD_IBGE!$B:$B,"")</f>
        <v>35</v>
      </c>
      <c r="AN250" s="10" t="str" cm="1">
        <f t="array" ref="AN250">IFERROR(SUM(_xlfn._xlws.FILTER(Contratos!$C:$C,(Contratos!$A:$A=Base!$A250)*(Contratos!$B:$B=Base!$D250),"")),"")</f>
        <v/>
      </c>
      <c r="AO250" s="10" t="str" cm="1">
        <f t="array" ref="AO250">IFERROR(SUM(_xlfn._xlws.FILTER(Contratos!$D:$D,(Contratos!$A:$A=Base!$A250)*(Contratos!$B:$B=Base!$D250),"")),"")</f>
        <v/>
      </c>
    </row>
    <row r="251" spans="1:41" x14ac:dyDescent="0.2">
      <c r="A251">
        <v>58388</v>
      </c>
      <c r="B251" t="s">
        <v>252</v>
      </c>
      <c r="C251" t="s">
        <v>2977</v>
      </c>
      <c r="D251" t="s">
        <v>5460</v>
      </c>
      <c r="E251" s="12">
        <v>4997410</v>
      </c>
      <c r="F251" t="s">
        <v>5553</v>
      </c>
      <c r="G251">
        <v>323</v>
      </c>
      <c r="H251" t="s">
        <v>5578</v>
      </c>
      <c r="I251" t="s">
        <v>5638</v>
      </c>
      <c r="J251" t="s">
        <v>5659</v>
      </c>
      <c r="K251" t="s">
        <v>5688</v>
      </c>
      <c r="L251" t="s">
        <v>5806</v>
      </c>
      <c r="M251" t="s">
        <v>6848</v>
      </c>
      <c r="N251" t="s">
        <v>7515</v>
      </c>
      <c r="O251">
        <v>2977</v>
      </c>
      <c r="P251" t="s">
        <v>7553</v>
      </c>
      <c r="Q251" t="s">
        <v>7896</v>
      </c>
      <c r="R251" t="s">
        <v>5688</v>
      </c>
      <c r="S251" s="12">
        <v>2871440</v>
      </c>
      <c r="T251" t="s">
        <v>7990</v>
      </c>
      <c r="U251" t="s">
        <v>8626</v>
      </c>
      <c r="V251" t="s">
        <v>7923</v>
      </c>
      <c r="W251" t="s">
        <v>9983</v>
      </c>
      <c r="AA251" t="s">
        <v>12407</v>
      </c>
      <c r="AB251" t="s">
        <v>12411</v>
      </c>
      <c r="AC251" t="s">
        <v>12424</v>
      </c>
      <c r="AF251" t="s">
        <v>17224</v>
      </c>
      <c r="AG251">
        <v>2977</v>
      </c>
      <c r="AJ251" t="s">
        <v>12491</v>
      </c>
      <c r="AL251" s="8" t="str">
        <f>_xlfn.XLOOKUP(A251,Aprovadas!$A:$A,Aprovadas!$F:$F,"")</f>
        <v>05/06/1991 00:00</v>
      </c>
      <c r="AM251" s="8">
        <f>_xlfn.XLOOKUP($F251,CD_IBGE!$A:$A,CD_IBGE!$B:$B,"")</f>
        <v>42</v>
      </c>
      <c r="AN251" s="10" t="str" cm="1">
        <f t="array" ref="AN251">IFERROR(SUM(_xlfn._xlws.FILTER(Contratos!$C:$C,(Contratos!$A:$A=Base!$A251)*(Contratos!$B:$B=Base!$D251),"")),"")</f>
        <v/>
      </c>
      <c r="AO251" s="10" t="str" cm="1">
        <f t="array" ref="AO251">IFERROR(SUM(_xlfn._xlws.FILTER(Contratos!$D:$D,(Contratos!$A:$A=Base!$A251)*(Contratos!$B:$B=Base!$D251),"")),"")</f>
        <v/>
      </c>
    </row>
    <row r="252" spans="1:41" x14ac:dyDescent="0.2">
      <c r="A252">
        <v>59122</v>
      </c>
      <c r="B252" t="s">
        <v>253</v>
      </c>
      <c r="C252" t="s">
        <v>2978</v>
      </c>
      <c r="D252" t="s">
        <v>5469</v>
      </c>
      <c r="E252" s="12">
        <v>154343774</v>
      </c>
      <c r="F252" t="s">
        <v>5553</v>
      </c>
      <c r="G252">
        <v>323</v>
      </c>
      <c r="H252" t="s">
        <v>5606</v>
      </c>
      <c r="I252" t="s">
        <v>5638</v>
      </c>
      <c r="K252" t="s">
        <v>5687</v>
      </c>
      <c r="L252" t="s">
        <v>5807</v>
      </c>
      <c r="M252" t="s">
        <v>6849</v>
      </c>
      <c r="N252" t="s">
        <v>7515</v>
      </c>
      <c r="O252">
        <v>2977</v>
      </c>
      <c r="P252" t="s">
        <v>7553</v>
      </c>
      <c r="Q252" t="s">
        <v>7896</v>
      </c>
      <c r="R252" t="s">
        <v>7903</v>
      </c>
      <c r="S252" s="12">
        <v>62482160</v>
      </c>
      <c r="T252" t="s">
        <v>7991</v>
      </c>
      <c r="U252" t="s">
        <v>8626</v>
      </c>
      <c r="V252" t="s">
        <v>8742</v>
      </c>
      <c r="W252" t="s">
        <v>9984</v>
      </c>
      <c r="X252" t="s">
        <v>8057</v>
      </c>
      <c r="Y252" t="s">
        <v>8774</v>
      </c>
      <c r="Z252" t="s">
        <v>12071</v>
      </c>
      <c r="AA252" t="s">
        <v>12410</v>
      </c>
      <c r="AB252" t="s">
        <v>12411</v>
      </c>
      <c r="AC252" t="s">
        <v>5988</v>
      </c>
      <c r="AD252" t="s">
        <v>12663</v>
      </c>
      <c r="AE252" t="s">
        <v>13320</v>
      </c>
      <c r="AF252" t="s">
        <v>17224</v>
      </c>
      <c r="AG252">
        <v>2977</v>
      </c>
      <c r="AH252" t="s">
        <v>8811</v>
      </c>
      <c r="AI252" t="s">
        <v>14360</v>
      </c>
      <c r="AJ252" t="s">
        <v>6089</v>
      </c>
      <c r="AL252" s="8" t="str">
        <f>_xlfn.XLOOKUP(A252,Aprovadas!$A:$A,Aprovadas!$F:$F,"")</f>
        <v>08/11/2005 00:00</v>
      </c>
      <c r="AM252" s="8">
        <f>_xlfn.XLOOKUP($F252,CD_IBGE!$A:$A,CD_IBGE!$B:$B,"")</f>
        <v>42</v>
      </c>
      <c r="AN252" s="10" cm="1">
        <f t="array" ref="AN252">IFERROR(SUM(_xlfn._xlws.FILTER(Contratos!$C:$C,(Contratos!$A:$A=Base!$A252)*(Contratos!$B:$B=Base!$D252),"")),"")</f>
        <v>154343774</v>
      </c>
      <c r="AO252" s="10" cm="1">
        <f t="array" ref="AO252">IFERROR(SUM(_xlfn._xlws.FILTER(Contratos!$D:$D,(Contratos!$A:$A=Base!$A252)*(Contratos!$B:$B=Base!$D252),"")),"")</f>
        <v>119026835.31999999</v>
      </c>
    </row>
    <row r="253" spans="1:41" x14ac:dyDescent="0.2">
      <c r="A253">
        <v>59728</v>
      </c>
      <c r="B253" t="s">
        <v>254</v>
      </c>
      <c r="C253" t="s">
        <v>2979</v>
      </c>
      <c r="D253" t="s">
        <v>5476</v>
      </c>
      <c r="E253" s="12">
        <v>22730000</v>
      </c>
      <c r="F253" t="s">
        <v>5553</v>
      </c>
      <c r="G253">
        <v>323</v>
      </c>
      <c r="H253" t="s">
        <v>5584</v>
      </c>
      <c r="I253" t="s">
        <v>5638</v>
      </c>
      <c r="J253" t="s">
        <v>5660</v>
      </c>
      <c r="K253" t="s">
        <v>5688</v>
      </c>
      <c r="L253" t="s">
        <v>5808</v>
      </c>
      <c r="M253" t="s">
        <v>6850</v>
      </c>
      <c r="N253" t="s">
        <v>7515</v>
      </c>
      <c r="O253">
        <v>2977</v>
      </c>
      <c r="P253" t="s">
        <v>7553</v>
      </c>
      <c r="Q253" t="s">
        <v>7896</v>
      </c>
      <c r="R253" t="s">
        <v>5688</v>
      </c>
      <c r="S253" s="12">
        <v>12430100.75</v>
      </c>
      <c r="T253" t="s">
        <v>5808</v>
      </c>
      <c r="U253" t="s">
        <v>8626</v>
      </c>
      <c r="V253" t="s">
        <v>8423</v>
      </c>
      <c r="W253" t="s">
        <v>9884</v>
      </c>
      <c r="AA253" t="s">
        <v>12406</v>
      </c>
      <c r="AB253" t="s">
        <v>5454</v>
      </c>
      <c r="AF253" t="s">
        <v>17224</v>
      </c>
      <c r="AG253">
        <v>2977</v>
      </c>
      <c r="AH253" t="s">
        <v>6850</v>
      </c>
      <c r="AI253" t="s">
        <v>14362</v>
      </c>
      <c r="AJ253" t="s">
        <v>12491</v>
      </c>
      <c r="AL253" s="8" t="str">
        <f>_xlfn.XLOOKUP(A253,Aprovadas!$A:$A,Aprovadas!$F:$F,"")</f>
        <v>14/12/2009 00:00</v>
      </c>
      <c r="AM253" s="8">
        <f>_xlfn.XLOOKUP($F253,CD_IBGE!$A:$A,CD_IBGE!$B:$B,"")</f>
        <v>42</v>
      </c>
      <c r="AN253" s="10" cm="1">
        <f t="array" ref="AN253">IFERROR(SUM(_xlfn._xlws.FILTER(Contratos!$C:$C,(Contratos!$A:$A=Base!$A253)*(Contratos!$B:$B=Base!$D253),"")),"")</f>
        <v>22730000</v>
      </c>
      <c r="AO253" s="10" cm="1">
        <f t="array" ref="AO253">IFERROR(SUM(_xlfn._xlws.FILTER(Contratos!$D:$D,(Contratos!$A:$A=Base!$A253)*(Contratos!$B:$B=Base!$D253),"")),"")</f>
        <v>22730000</v>
      </c>
    </row>
    <row r="254" spans="1:41" x14ac:dyDescent="0.2">
      <c r="A254">
        <v>59786</v>
      </c>
      <c r="B254" t="s">
        <v>255</v>
      </c>
      <c r="C254" t="s">
        <v>2980</v>
      </c>
      <c r="D254" t="s">
        <v>5455</v>
      </c>
      <c r="E254" s="12">
        <v>130760761.318863</v>
      </c>
      <c r="F254" t="s">
        <v>5553</v>
      </c>
      <c r="G254">
        <v>323</v>
      </c>
      <c r="H254" t="s">
        <v>5605</v>
      </c>
      <c r="I254" t="s">
        <v>5638</v>
      </c>
      <c r="J254" t="s">
        <v>5673</v>
      </c>
      <c r="K254" t="s">
        <v>5682</v>
      </c>
      <c r="L254" t="s">
        <v>5809</v>
      </c>
      <c r="M254" t="s">
        <v>6851</v>
      </c>
      <c r="N254" t="s">
        <v>7515</v>
      </c>
      <c r="O254">
        <v>2977</v>
      </c>
      <c r="P254" t="s">
        <v>7553</v>
      </c>
      <c r="Q254" t="s">
        <v>7896</v>
      </c>
      <c r="R254" t="s">
        <v>5682</v>
      </c>
      <c r="S254" s="12">
        <v>8810605.4329920001</v>
      </c>
      <c r="T254" t="s">
        <v>5809</v>
      </c>
      <c r="U254" t="s">
        <v>8626</v>
      </c>
      <c r="V254" t="s">
        <v>8743</v>
      </c>
      <c r="W254" t="s">
        <v>9985</v>
      </c>
      <c r="AA254" t="s">
        <v>12407</v>
      </c>
      <c r="AB254" t="s">
        <v>12411</v>
      </c>
      <c r="AF254" t="s">
        <v>17224</v>
      </c>
      <c r="AG254">
        <v>2977</v>
      </c>
      <c r="AH254" t="s">
        <v>6851</v>
      </c>
      <c r="AI254" t="s">
        <v>14360</v>
      </c>
      <c r="AJ254" t="s">
        <v>14376</v>
      </c>
      <c r="AL254" s="8" t="str">
        <f>_xlfn.XLOOKUP(A254,Aprovadas!$A:$A,Aprovadas!$F:$F,"")</f>
        <v>17/06/2011 00:00</v>
      </c>
      <c r="AM254" s="8">
        <f>_xlfn.XLOOKUP($F254,CD_IBGE!$A:$A,CD_IBGE!$B:$B,"")</f>
        <v>42</v>
      </c>
      <c r="AN254" s="10" cm="1">
        <f t="array" ref="AN254">IFERROR(SUM(_xlfn._xlws.FILTER(Contratos!$C:$C,(Contratos!$A:$A=Base!$A254)*(Contratos!$B:$B=Base!$D254),"")),"")</f>
        <v>130760761.318863</v>
      </c>
      <c r="AO254" s="10" cm="1">
        <f t="array" ref="AO254">IFERROR(SUM(_xlfn._xlws.FILTER(Contratos!$D:$D,(Contratos!$A:$A=Base!$A254)*(Contratos!$B:$B=Base!$D254),"")),"")</f>
        <v>65540076.439999998</v>
      </c>
    </row>
    <row r="255" spans="1:41" x14ac:dyDescent="0.2">
      <c r="A255">
        <v>12967</v>
      </c>
      <c r="B255" t="s">
        <v>256</v>
      </c>
      <c r="C255" t="s">
        <v>2981</v>
      </c>
      <c r="D255" t="s">
        <v>5441</v>
      </c>
      <c r="E255" s="12">
        <v>90000000</v>
      </c>
      <c r="F255" t="s">
        <v>5561</v>
      </c>
      <c r="G255">
        <v>273</v>
      </c>
      <c r="H255" t="s">
        <v>5605</v>
      </c>
      <c r="I255" t="s">
        <v>5638</v>
      </c>
      <c r="J255" t="s">
        <v>5673</v>
      </c>
      <c r="K255" t="s">
        <v>5682</v>
      </c>
      <c r="N255" t="s">
        <v>7515</v>
      </c>
      <c r="O255">
        <v>2977</v>
      </c>
      <c r="P255" t="s">
        <v>7554</v>
      </c>
      <c r="Q255" t="s">
        <v>7896</v>
      </c>
      <c r="R255" t="s">
        <v>5682</v>
      </c>
      <c r="S255" s="12">
        <v>70000000</v>
      </c>
      <c r="U255" t="s">
        <v>8628</v>
      </c>
      <c r="V255" t="s">
        <v>5935</v>
      </c>
      <c r="AA255" t="s">
        <v>12405</v>
      </c>
      <c r="AB255" t="s">
        <v>5441</v>
      </c>
      <c r="AE255" t="s">
        <v>13321</v>
      </c>
      <c r="AF255" t="s">
        <v>17224</v>
      </c>
      <c r="AG255">
        <v>2977</v>
      </c>
      <c r="AI255" t="s">
        <v>14360</v>
      </c>
      <c r="AJ255" t="s">
        <v>5899</v>
      </c>
      <c r="AL255" s="8" t="str">
        <f>_xlfn.XLOOKUP(A255,Aprovadas!$A:$A,Aprovadas!$F:$F,"")</f>
        <v>27/07/2012 00:00</v>
      </c>
      <c r="AM255" s="8">
        <f>_xlfn.XLOOKUP($F255,CD_IBGE!$A:$A,CD_IBGE!$B:$B,"")</f>
        <v>23</v>
      </c>
      <c r="AN255" s="10" t="str" cm="1">
        <f t="array" ref="AN255">IFERROR(SUM(_xlfn._xlws.FILTER(Contratos!$C:$C,(Contratos!$A:$A=Base!$A255)*(Contratos!$B:$B=Base!$D255),"")),"")</f>
        <v/>
      </c>
      <c r="AO255" s="10" t="str" cm="1">
        <f t="array" ref="AO255">IFERROR(SUM(_xlfn._xlws.FILTER(Contratos!$D:$D,(Contratos!$A:$A=Base!$A255)*(Contratos!$B:$B=Base!$D255),"")),"")</f>
        <v/>
      </c>
    </row>
    <row r="256" spans="1:41" x14ac:dyDescent="0.2">
      <c r="A256">
        <v>58487</v>
      </c>
      <c r="B256" t="s">
        <v>257</v>
      </c>
      <c r="C256" t="s">
        <v>2982</v>
      </c>
      <c r="D256" t="s">
        <v>5441</v>
      </c>
      <c r="E256" s="12">
        <v>100000000</v>
      </c>
      <c r="F256" t="s">
        <v>5561</v>
      </c>
      <c r="G256">
        <v>273</v>
      </c>
      <c r="H256" t="s">
        <v>5601</v>
      </c>
      <c r="I256" t="s">
        <v>5635</v>
      </c>
      <c r="J256" t="s">
        <v>5670</v>
      </c>
      <c r="K256" t="s">
        <v>5688</v>
      </c>
      <c r="L256" t="s">
        <v>5810</v>
      </c>
      <c r="M256" t="s">
        <v>6852</v>
      </c>
      <c r="N256" t="s">
        <v>7515</v>
      </c>
      <c r="O256">
        <v>2977</v>
      </c>
      <c r="P256" t="s">
        <v>7554</v>
      </c>
      <c r="Q256" t="s">
        <v>7896</v>
      </c>
      <c r="R256" t="s">
        <v>5688</v>
      </c>
      <c r="S256" s="12">
        <v>227345850</v>
      </c>
      <c r="T256" t="s">
        <v>7992</v>
      </c>
      <c r="U256" t="s">
        <v>8628</v>
      </c>
      <c r="V256" t="s">
        <v>8744</v>
      </c>
      <c r="W256" t="s">
        <v>9986</v>
      </c>
      <c r="X256" t="s">
        <v>8151</v>
      </c>
      <c r="Y256" t="s">
        <v>8753</v>
      </c>
      <c r="Z256" t="s">
        <v>12072</v>
      </c>
      <c r="AA256" t="s">
        <v>12405</v>
      </c>
      <c r="AB256" t="s">
        <v>5441</v>
      </c>
      <c r="AC256" t="s">
        <v>8835</v>
      </c>
      <c r="AD256" t="s">
        <v>12664</v>
      </c>
      <c r="AE256" t="s">
        <v>13322</v>
      </c>
      <c r="AF256" t="s">
        <v>17224</v>
      </c>
      <c r="AG256">
        <v>2977</v>
      </c>
      <c r="AH256" t="s">
        <v>5951</v>
      </c>
      <c r="AI256" t="s">
        <v>14360</v>
      </c>
      <c r="AJ256" t="s">
        <v>12491</v>
      </c>
      <c r="AL256" s="8" t="str">
        <f>_xlfn.XLOOKUP(A256,Aprovadas!$A:$A,Aprovadas!$F:$F,"")</f>
        <v>18/10/2001 00:00</v>
      </c>
      <c r="AM256" s="8">
        <f>_xlfn.XLOOKUP($F256,CD_IBGE!$A:$A,CD_IBGE!$B:$B,"")</f>
        <v>23</v>
      </c>
      <c r="AN256" s="10" t="str" cm="1">
        <f t="array" ref="AN256">IFERROR(SUM(_xlfn._xlws.FILTER(Contratos!$C:$C,(Contratos!$A:$A=Base!$A256)*(Contratos!$B:$B=Base!$D256),"")),"")</f>
        <v/>
      </c>
      <c r="AO256" s="10" t="str" cm="1">
        <f t="array" ref="AO256">IFERROR(SUM(_xlfn._xlws.FILTER(Contratos!$D:$D,(Contratos!$A:$A=Base!$A256)*(Contratos!$B:$B=Base!$D256),"")),"")</f>
        <v/>
      </c>
    </row>
    <row r="257" spans="1:41" x14ac:dyDescent="0.2">
      <c r="A257">
        <v>58816</v>
      </c>
      <c r="B257" t="s">
        <v>258</v>
      </c>
      <c r="C257" t="s">
        <v>2983</v>
      </c>
      <c r="D257" t="s">
        <v>5441</v>
      </c>
      <c r="E257" s="12">
        <v>72000000</v>
      </c>
      <c r="F257" t="s">
        <v>5561</v>
      </c>
      <c r="G257">
        <v>273</v>
      </c>
      <c r="H257" t="s">
        <v>5605</v>
      </c>
      <c r="I257" t="s">
        <v>5638</v>
      </c>
      <c r="J257" t="s">
        <v>5673</v>
      </c>
      <c r="K257" t="s">
        <v>5682</v>
      </c>
      <c r="N257" t="s">
        <v>7515</v>
      </c>
      <c r="O257">
        <v>2977</v>
      </c>
      <c r="P257" t="s">
        <v>7554</v>
      </c>
      <c r="Q257" t="s">
        <v>7896</v>
      </c>
      <c r="R257" t="s">
        <v>5682</v>
      </c>
      <c r="S257" s="12">
        <v>48000000</v>
      </c>
      <c r="U257" t="s">
        <v>8628</v>
      </c>
      <c r="V257" t="s">
        <v>8745</v>
      </c>
      <c r="AA257" t="s">
        <v>12405</v>
      </c>
      <c r="AB257" t="s">
        <v>5441</v>
      </c>
      <c r="AF257" t="s">
        <v>17224</v>
      </c>
      <c r="AG257">
        <v>2977</v>
      </c>
      <c r="AI257" t="s">
        <v>14360</v>
      </c>
      <c r="AJ257" t="s">
        <v>12491</v>
      </c>
      <c r="AL257" s="8" t="str">
        <f>_xlfn.XLOOKUP(A257,Aprovadas!$A:$A,Aprovadas!$F:$F,"")</f>
        <v>18/10/2001 00:00</v>
      </c>
      <c r="AM257" s="8">
        <f>_xlfn.XLOOKUP($F257,CD_IBGE!$A:$A,CD_IBGE!$B:$B,"")</f>
        <v>23</v>
      </c>
      <c r="AN257" s="10" t="str" cm="1">
        <f t="array" ref="AN257">IFERROR(SUM(_xlfn._xlws.FILTER(Contratos!$C:$C,(Contratos!$A:$A=Base!$A257)*(Contratos!$B:$B=Base!$D257),"")),"")</f>
        <v/>
      </c>
      <c r="AO257" s="10" t="str" cm="1">
        <f t="array" ref="AO257">IFERROR(SUM(_xlfn._xlws.FILTER(Contratos!$D:$D,(Contratos!$A:$A=Base!$A257)*(Contratos!$B:$B=Base!$D257),"")),"")</f>
        <v/>
      </c>
    </row>
    <row r="258" spans="1:41" x14ac:dyDescent="0.2">
      <c r="A258">
        <v>60992</v>
      </c>
      <c r="B258" t="s">
        <v>259</v>
      </c>
      <c r="C258" t="s">
        <v>2984</v>
      </c>
      <c r="D258" t="s">
        <v>5454</v>
      </c>
      <c r="E258" s="12">
        <v>90000000</v>
      </c>
      <c r="F258" t="s">
        <v>5561</v>
      </c>
      <c r="G258">
        <v>1796</v>
      </c>
      <c r="H258" t="s">
        <v>5607</v>
      </c>
      <c r="I258" t="s">
        <v>5636</v>
      </c>
      <c r="J258" t="s">
        <v>5674</v>
      </c>
      <c r="K258" t="s">
        <v>5685</v>
      </c>
      <c r="N258" t="s">
        <v>7515</v>
      </c>
      <c r="O258">
        <v>2977</v>
      </c>
      <c r="P258" t="s">
        <v>7555</v>
      </c>
      <c r="Q258" t="s">
        <v>7896</v>
      </c>
      <c r="R258" t="s">
        <v>7901</v>
      </c>
      <c r="S258" s="12">
        <v>10000000</v>
      </c>
      <c r="U258" t="s">
        <v>8628</v>
      </c>
      <c r="V258" t="s">
        <v>8746</v>
      </c>
      <c r="AA258" t="s">
        <v>12405</v>
      </c>
      <c r="AB258" t="s">
        <v>5454</v>
      </c>
      <c r="AE258" t="s">
        <v>13323</v>
      </c>
      <c r="AF258" t="s">
        <v>17224</v>
      </c>
      <c r="AG258">
        <v>2977</v>
      </c>
      <c r="AI258" t="s">
        <v>14361</v>
      </c>
      <c r="AJ258" t="s">
        <v>14384</v>
      </c>
      <c r="AK258" t="s">
        <v>14592</v>
      </c>
      <c r="AL258" s="8" t="str">
        <f>_xlfn.XLOOKUP(A258,Aprovadas!$A:$A,Aprovadas!$F:$F,"")</f>
        <v>06/09/2023 00:00</v>
      </c>
      <c r="AM258" s="8">
        <f>_xlfn.XLOOKUP($F258,CD_IBGE!$A:$A,CD_IBGE!$B:$B,"")</f>
        <v>23</v>
      </c>
      <c r="AN258" s="10" t="str" cm="1">
        <f t="array" ref="AN258">IFERROR(SUM(_xlfn._xlws.FILTER(Contratos!$C:$C,(Contratos!$A:$A=Base!$A258)*(Contratos!$B:$B=Base!$D258),"")),"")</f>
        <v/>
      </c>
      <c r="AO258" s="10" t="str" cm="1">
        <f t="array" ref="AO258">IFERROR(SUM(_xlfn._xlws.FILTER(Contratos!$D:$D,(Contratos!$A:$A=Base!$A258)*(Contratos!$B:$B=Base!$D258),"")),"")</f>
        <v/>
      </c>
    </row>
    <row r="259" spans="1:41" x14ac:dyDescent="0.2">
      <c r="A259">
        <v>61049</v>
      </c>
      <c r="B259" t="s">
        <v>260</v>
      </c>
      <c r="D259" t="s">
        <v>5454</v>
      </c>
      <c r="E259" s="12">
        <v>33500000</v>
      </c>
      <c r="F259" t="s">
        <v>5561</v>
      </c>
      <c r="G259">
        <v>1796</v>
      </c>
      <c r="H259" t="s">
        <v>5607</v>
      </c>
      <c r="I259" t="s">
        <v>5636</v>
      </c>
      <c r="J259" t="s">
        <v>5674</v>
      </c>
      <c r="K259" t="s">
        <v>5685</v>
      </c>
      <c r="N259" t="s">
        <v>7515</v>
      </c>
      <c r="O259">
        <v>2977</v>
      </c>
      <c r="P259" t="s">
        <v>7555</v>
      </c>
      <c r="Q259" t="s">
        <v>7896</v>
      </c>
      <c r="R259" t="s">
        <v>7901</v>
      </c>
      <c r="S259" s="12">
        <v>0</v>
      </c>
      <c r="U259" t="s">
        <v>8628</v>
      </c>
      <c r="V259" t="s">
        <v>8747</v>
      </c>
      <c r="AA259" t="s">
        <v>12405</v>
      </c>
      <c r="AB259" t="s">
        <v>5454</v>
      </c>
      <c r="AE259" t="s">
        <v>13324</v>
      </c>
      <c r="AF259" t="s">
        <v>17224</v>
      </c>
      <c r="AG259">
        <v>2977</v>
      </c>
      <c r="AI259" t="s">
        <v>14361</v>
      </c>
      <c r="AJ259" t="s">
        <v>14370</v>
      </c>
      <c r="AK259" t="s">
        <v>14593</v>
      </c>
      <c r="AL259" s="8" t="str">
        <f>_xlfn.XLOOKUP(A259,Aprovadas!$A:$A,Aprovadas!$F:$F,"")</f>
        <v>07/12/2023 00:00</v>
      </c>
      <c r="AM259" s="8">
        <f>_xlfn.XLOOKUP($F259,CD_IBGE!$A:$A,CD_IBGE!$B:$B,"")</f>
        <v>23</v>
      </c>
      <c r="AN259" s="10" t="str" cm="1">
        <f t="array" ref="AN259">IFERROR(SUM(_xlfn._xlws.FILTER(Contratos!$C:$C,(Contratos!$A:$A=Base!$A259)*(Contratos!$B:$B=Base!$D259),"")),"")</f>
        <v/>
      </c>
      <c r="AO259" s="10" t="str" cm="1">
        <f t="array" ref="AO259">IFERROR(SUM(_xlfn._xlws.FILTER(Contratos!$D:$D,(Contratos!$A:$A=Base!$A259)*(Contratos!$B:$B=Base!$D259),"")),"")</f>
        <v/>
      </c>
    </row>
    <row r="260" spans="1:41" x14ac:dyDescent="0.2">
      <c r="A260">
        <v>59132</v>
      </c>
      <c r="B260" t="s">
        <v>261</v>
      </c>
      <c r="C260" t="s">
        <v>2985</v>
      </c>
      <c r="D260" t="s">
        <v>5465</v>
      </c>
      <c r="E260" s="12">
        <v>32969000</v>
      </c>
      <c r="F260" t="s">
        <v>5554</v>
      </c>
      <c r="G260">
        <v>329</v>
      </c>
      <c r="H260" t="s">
        <v>5586</v>
      </c>
      <c r="I260" t="s">
        <v>5631</v>
      </c>
      <c r="J260" t="s">
        <v>5662</v>
      </c>
      <c r="K260" t="s">
        <v>5682</v>
      </c>
      <c r="N260" t="s">
        <v>7515</v>
      </c>
      <c r="O260">
        <v>2977</v>
      </c>
      <c r="P260" t="s">
        <v>7556</v>
      </c>
      <c r="Q260" t="s">
        <v>7896</v>
      </c>
      <c r="R260" t="s">
        <v>5682</v>
      </c>
      <c r="S260" s="12">
        <v>14130000</v>
      </c>
      <c r="U260" t="s">
        <v>8623</v>
      </c>
      <c r="V260" t="s">
        <v>8748</v>
      </c>
      <c r="AA260" t="s">
        <v>12405</v>
      </c>
      <c r="AB260" t="s">
        <v>5465</v>
      </c>
      <c r="AF260" t="s">
        <v>17224</v>
      </c>
      <c r="AG260">
        <v>2977</v>
      </c>
      <c r="AJ260" t="s">
        <v>12491</v>
      </c>
      <c r="AL260" s="8" t="str">
        <f>_xlfn.XLOOKUP(A260,Aprovadas!$A:$A,Aprovadas!$F:$F,"")</f>
        <v/>
      </c>
      <c r="AM260" s="8">
        <f>_xlfn.XLOOKUP($F260,CD_IBGE!$A:$A,CD_IBGE!$B:$B,"")</f>
        <v>35</v>
      </c>
      <c r="AN260" s="10" t="str" cm="1">
        <f t="array" ref="AN260">IFERROR(SUM(_xlfn._xlws.FILTER(Contratos!$C:$C,(Contratos!$A:$A=Base!$A260)*(Contratos!$B:$B=Base!$D260),"")),"")</f>
        <v/>
      </c>
      <c r="AO260" s="10" t="str" cm="1">
        <f t="array" ref="AO260">IFERROR(SUM(_xlfn._xlws.FILTER(Contratos!$D:$D,(Contratos!$A:$A=Base!$A260)*(Contratos!$B:$B=Base!$D260),"")),"")</f>
        <v/>
      </c>
    </row>
    <row r="261" spans="1:41" x14ac:dyDescent="0.2">
      <c r="A261">
        <v>59264</v>
      </c>
      <c r="B261" t="s">
        <v>262</v>
      </c>
      <c r="C261" t="s">
        <v>2986</v>
      </c>
      <c r="D261" t="s">
        <v>5441</v>
      </c>
      <c r="E261" s="12">
        <v>170840000</v>
      </c>
      <c r="F261" t="s">
        <v>5551</v>
      </c>
      <c r="G261">
        <v>330</v>
      </c>
      <c r="H261" t="s">
        <v>5589</v>
      </c>
      <c r="I261" t="s">
        <v>5638</v>
      </c>
      <c r="J261" t="s">
        <v>5664</v>
      </c>
      <c r="K261" t="s">
        <v>5688</v>
      </c>
      <c r="L261" t="s">
        <v>5811</v>
      </c>
      <c r="M261" t="s">
        <v>6853</v>
      </c>
      <c r="N261" t="s">
        <v>7515</v>
      </c>
      <c r="O261">
        <v>2977</v>
      </c>
      <c r="P261" t="s">
        <v>7557</v>
      </c>
      <c r="Q261" t="s">
        <v>7896</v>
      </c>
      <c r="R261" t="s">
        <v>5688</v>
      </c>
      <c r="S261" s="12">
        <v>115470000</v>
      </c>
      <c r="T261" t="s">
        <v>7993</v>
      </c>
      <c r="U261" t="s">
        <v>8624</v>
      </c>
      <c r="V261" t="s">
        <v>8749</v>
      </c>
      <c r="W261" t="s">
        <v>9987</v>
      </c>
      <c r="X261" t="s">
        <v>7468</v>
      </c>
      <c r="Y261" t="s">
        <v>11654</v>
      </c>
      <c r="Z261" t="s">
        <v>12073</v>
      </c>
      <c r="AA261" t="s">
        <v>12405</v>
      </c>
      <c r="AB261" t="s">
        <v>5441</v>
      </c>
      <c r="AC261" t="s">
        <v>8168</v>
      </c>
      <c r="AD261" t="s">
        <v>12665</v>
      </c>
      <c r="AE261" t="s">
        <v>13325</v>
      </c>
      <c r="AF261" t="s">
        <v>17224</v>
      </c>
      <c r="AG261">
        <v>2977</v>
      </c>
      <c r="AH261" t="s">
        <v>9159</v>
      </c>
      <c r="AI261" t="s">
        <v>14360</v>
      </c>
      <c r="AJ261" t="s">
        <v>14392</v>
      </c>
      <c r="AL261" s="8" t="str">
        <f>_xlfn.XLOOKUP(A261,Aprovadas!$A:$A,Aprovadas!$F:$F,"")</f>
        <v>02/10/2009 00:00</v>
      </c>
      <c r="AM261" s="8">
        <f>_xlfn.XLOOKUP($F261,CD_IBGE!$A:$A,CD_IBGE!$B:$B,"")</f>
        <v>53</v>
      </c>
      <c r="AN261" s="10" cm="1">
        <f t="array" ref="AN261">IFERROR(SUM(_xlfn._xlws.FILTER(Contratos!$C:$C,(Contratos!$A:$A=Base!$A261)*(Contratos!$B:$B=Base!$D261),"")),"")</f>
        <v>170840000</v>
      </c>
      <c r="AO261" s="10" cm="1">
        <f t="array" ref="AO261">IFERROR(SUM(_xlfn._xlws.FILTER(Contratos!$D:$D,(Contratos!$A:$A=Base!$A261)*(Contratos!$B:$B=Base!$D261),"")),"")</f>
        <v>166774969.63</v>
      </c>
    </row>
    <row r="262" spans="1:41" x14ac:dyDescent="0.2">
      <c r="A262">
        <v>60476</v>
      </c>
      <c r="B262" t="s">
        <v>263</v>
      </c>
      <c r="C262" t="s">
        <v>2987</v>
      </c>
      <c r="D262" t="s">
        <v>5460</v>
      </c>
      <c r="E262" s="12">
        <v>48638483.070208997</v>
      </c>
      <c r="F262" t="s">
        <v>5551</v>
      </c>
      <c r="G262">
        <v>330</v>
      </c>
      <c r="H262" t="s">
        <v>5605</v>
      </c>
      <c r="I262" t="s">
        <v>5638</v>
      </c>
      <c r="J262" t="s">
        <v>5673</v>
      </c>
      <c r="K262" t="s">
        <v>5682</v>
      </c>
      <c r="N262" t="s">
        <v>7515</v>
      </c>
      <c r="O262">
        <v>2977</v>
      </c>
      <c r="P262" t="s">
        <v>7557</v>
      </c>
      <c r="Q262" t="s">
        <v>7896</v>
      </c>
      <c r="R262" t="s">
        <v>5682</v>
      </c>
      <c r="S262" s="12">
        <v>12159620.7584203</v>
      </c>
      <c r="U262" t="s">
        <v>8624</v>
      </c>
      <c r="V262" t="s">
        <v>8750</v>
      </c>
      <c r="AA262" t="s">
        <v>12407</v>
      </c>
      <c r="AB262" t="s">
        <v>12411</v>
      </c>
      <c r="AE262" t="s">
        <v>13326</v>
      </c>
      <c r="AF262" t="s">
        <v>17224</v>
      </c>
      <c r="AG262">
        <v>2977</v>
      </c>
      <c r="AI262" t="s">
        <v>14360</v>
      </c>
      <c r="AJ262" t="s">
        <v>14393</v>
      </c>
      <c r="AK262" t="s">
        <v>14594</v>
      </c>
      <c r="AL262" s="8" t="str">
        <f>_xlfn.XLOOKUP(A262,Aprovadas!$A:$A,Aprovadas!$F:$F,"")</f>
        <v>06/06/2018 00:00</v>
      </c>
      <c r="AM262" s="8">
        <f>_xlfn.XLOOKUP($F262,CD_IBGE!$A:$A,CD_IBGE!$B:$B,"")</f>
        <v>53</v>
      </c>
      <c r="AN262" s="10" t="str" cm="1">
        <f t="array" ref="AN262">IFERROR(SUM(_xlfn._xlws.FILTER(Contratos!$C:$C,(Contratos!$A:$A=Base!$A262)*(Contratos!$B:$B=Base!$D262),"")),"")</f>
        <v/>
      </c>
      <c r="AO262" s="10" t="str" cm="1">
        <f t="array" ref="AO262">IFERROR(SUM(_xlfn._xlws.FILTER(Contratos!$D:$D,(Contratos!$A:$A=Base!$A262)*(Contratos!$B:$B=Base!$D262),"")),"")</f>
        <v/>
      </c>
    </row>
    <row r="263" spans="1:41" x14ac:dyDescent="0.2">
      <c r="A263">
        <v>60860</v>
      </c>
      <c r="B263" t="s">
        <v>264</v>
      </c>
      <c r="C263" t="s">
        <v>2988</v>
      </c>
      <c r="D263" t="s">
        <v>5460</v>
      </c>
      <c r="E263" s="12">
        <v>50000000</v>
      </c>
      <c r="F263" t="s">
        <v>5551</v>
      </c>
      <c r="G263">
        <v>330</v>
      </c>
      <c r="H263" t="s">
        <v>5608</v>
      </c>
      <c r="I263" t="s">
        <v>5638</v>
      </c>
      <c r="J263" t="s">
        <v>5675</v>
      </c>
      <c r="K263" t="s">
        <v>5683</v>
      </c>
      <c r="N263" t="s">
        <v>7515</v>
      </c>
      <c r="O263">
        <v>2977</v>
      </c>
      <c r="P263" t="s">
        <v>7557</v>
      </c>
      <c r="Q263" t="s">
        <v>7896</v>
      </c>
      <c r="R263" t="s">
        <v>5683</v>
      </c>
      <c r="S263" s="12">
        <v>12500000</v>
      </c>
      <c r="U263" t="s">
        <v>8624</v>
      </c>
      <c r="V263" t="s">
        <v>8751</v>
      </c>
      <c r="X263" t="s">
        <v>8649</v>
      </c>
      <c r="AA263" t="s">
        <v>12407</v>
      </c>
      <c r="AB263" t="s">
        <v>12411</v>
      </c>
      <c r="AE263" t="s">
        <v>13327</v>
      </c>
      <c r="AF263" t="s">
        <v>17224</v>
      </c>
      <c r="AG263">
        <v>2977</v>
      </c>
      <c r="AI263" t="s">
        <v>14360</v>
      </c>
      <c r="AJ263" t="s">
        <v>8919</v>
      </c>
      <c r="AK263" t="s">
        <v>14595</v>
      </c>
      <c r="AL263" s="8" t="str">
        <f>_xlfn.XLOOKUP(A263,Aprovadas!$A:$A,Aprovadas!$F:$F,"")</f>
        <v>07/04/2022 00:00</v>
      </c>
      <c r="AM263" s="8">
        <f>_xlfn.XLOOKUP($F263,CD_IBGE!$A:$A,CD_IBGE!$B:$B,"")</f>
        <v>53</v>
      </c>
      <c r="AN263" s="10" t="str" cm="1">
        <f t="array" ref="AN263">IFERROR(SUM(_xlfn._xlws.FILTER(Contratos!$C:$C,(Contratos!$A:$A=Base!$A263)*(Contratos!$B:$B=Base!$D263),"")),"")</f>
        <v/>
      </c>
      <c r="AO263" s="10" t="str" cm="1">
        <f t="array" ref="AO263">IFERROR(SUM(_xlfn._xlws.FILTER(Contratos!$D:$D,(Contratos!$A:$A=Base!$A263)*(Contratos!$B:$B=Base!$D263),"")),"")</f>
        <v/>
      </c>
    </row>
    <row r="264" spans="1:41" x14ac:dyDescent="0.2">
      <c r="A264">
        <v>60918</v>
      </c>
      <c r="B264" t="s">
        <v>265</v>
      </c>
      <c r="C264" t="s">
        <v>265</v>
      </c>
      <c r="D264" t="s">
        <v>5441</v>
      </c>
      <c r="E264" s="12">
        <v>100000000</v>
      </c>
      <c r="F264" t="s">
        <v>5551</v>
      </c>
      <c r="G264">
        <v>330</v>
      </c>
      <c r="H264" t="s">
        <v>5609</v>
      </c>
      <c r="I264" t="s">
        <v>5638</v>
      </c>
      <c r="K264" t="s">
        <v>5683</v>
      </c>
      <c r="N264" t="s">
        <v>7515</v>
      </c>
      <c r="O264">
        <v>2977</v>
      </c>
      <c r="P264" t="s">
        <v>7557</v>
      </c>
      <c r="Q264" t="s">
        <v>7896</v>
      </c>
      <c r="R264" t="s">
        <v>5683</v>
      </c>
      <c r="S264" s="12">
        <v>25000000</v>
      </c>
      <c r="U264" t="s">
        <v>8624</v>
      </c>
      <c r="V264" t="s">
        <v>8752</v>
      </c>
      <c r="X264" t="s">
        <v>11200</v>
      </c>
      <c r="AA264" t="s">
        <v>12405</v>
      </c>
      <c r="AB264" t="s">
        <v>5441</v>
      </c>
      <c r="AE264" t="s">
        <v>13328</v>
      </c>
      <c r="AF264" t="s">
        <v>17224</v>
      </c>
      <c r="AG264">
        <v>2977</v>
      </c>
      <c r="AI264" t="s">
        <v>14360</v>
      </c>
      <c r="AJ264" t="s">
        <v>14364</v>
      </c>
      <c r="AK264" t="s">
        <v>14596</v>
      </c>
      <c r="AL264" s="8" t="str">
        <f>_xlfn.XLOOKUP(A264,Aprovadas!$A:$A,Aprovadas!$F:$F,"")</f>
        <v>25/10/2022 00:00</v>
      </c>
      <c r="AM264" s="8">
        <f>_xlfn.XLOOKUP($F264,CD_IBGE!$A:$A,CD_IBGE!$B:$B,"")</f>
        <v>53</v>
      </c>
      <c r="AN264" s="10" t="str" cm="1">
        <f t="array" ref="AN264">IFERROR(SUM(_xlfn._xlws.FILTER(Contratos!$C:$C,(Contratos!$A:$A=Base!$A264)*(Contratos!$B:$B=Base!$D264),"")),"")</f>
        <v/>
      </c>
      <c r="AO264" s="10" t="str" cm="1">
        <f t="array" ref="AO264">IFERROR(SUM(_xlfn._xlws.FILTER(Contratos!$D:$D,(Contratos!$A:$A=Base!$A264)*(Contratos!$B:$B=Base!$D264),"")),"")</f>
        <v/>
      </c>
    </row>
    <row r="265" spans="1:41" x14ac:dyDescent="0.2">
      <c r="A265">
        <v>59758</v>
      </c>
      <c r="B265" t="s">
        <v>266</v>
      </c>
      <c r="C265" t="s">
        <v>2989</v>
      </c>
      <c r="D265" t="s">
        <v>5441</v>
      </c>
      <c r="E265" s="12">
        <v>1000000</v>
      </c>
      <c r="F265" t="s">
        <v>5562</v>
      </c>
      <c r="G265">
        <v>331</v>
      </c>
      <c r="H265" t="s">
        <v>5605</v>
      </c>
      <c r="I265" t="s">
        <v>5638</v>
      </c>
      <c r="J265" t="s">
        <v>5673</v>
      </c>
      <c r="K265" t="s">
        <v>5688</v>
      </c>
      <c r="L265" t="s">
        <v>5812</v>
      </c>
      <c r="M265" t="s">
        <v>5812</v>
      </c>
      <c r="N265" t="s">
        <v>7515</v>
      </c>
      <c r="O265">
        <v>2977</v>
      </c>
      <c r="P265" t="s">
        <v>7558</v>
      </c>
      <c r="Q265" t="s">
        <v>7897</v>
      </c>
      <c r="R265" t="s">
        <v>5688</v>
      </c>
      <c r="S265" s="12">
        <v>250000</v>
      </c>
      <c r="T265" t="s">
        <v>5812</v>
      </c>
      <c r="U265" t="s">
        <v>8628</v>
      </c>
      <c r="V265" t="s">
        <v>8753</v>
      </c>
      <c r="AA265" t="s">
        <v>12405</v>
      </c>
      <c r="AB265" t="s">
        <v>5441</v>
      </c>
      <c r="AF265" t="s">
        <v>17224</v>
      </c>
      <c r="AG265">
        <v>2977</v>
      </c>
      <c r="AH265" t="s">
        <v>5812</v>
      </c>
      <c r="AI265" t="s">
        <v>14360</v>
      </c>
      <c r="AJ265" t="s">
        <v>11228</v>
      </c>
      <c r="AL265" s="8" t="str">
        <f>_xlfn.XLOOKUP(A265,Aprovadas!$A:$A,Aprovadas!$F:$F,"")</f>
        <v>20/05/2010 00:00</v>
      </c>
      <c r="AM265" s="8">
        <f>_xlfn.XLOOKUP($F265,CD_IBGE!$A:$A,CD_IBGE!$B:$B,"")</f>
        <v>21</v>
      </c>
      <c r="AN265" s="10" cm="1">
        <f t="array" ref="AN265">IFERROR(SUM(_xlfn._xlws.FILTER(Contratos!$C:$C,(Contratos!$A:$A=Base!$A265)*(Contratos!$B:$B=Base!$D265),"")),"")</f>
        <v>1000000</v>
      </c>
      <c r="AO265" s="10" cm="1">
        <f t="array" ref="AO265">IFERROR(SUM(_xlfn._xlws.FILTER(Contratos!$D:$D,(Contratos!$A:$A=Base!$A265)*(Contratos!$B:$B=Base!$D265),"")),"")</f>
        <v>0</v>
      </c>
    </row>
    <row r="266" spans="1:41" x14ac:dyDescent="0.2">
      <c r="A266">
        <v>57819</v>
      </c>
      <c r="B266" t="s">
        <v>267</v>
      </c>
      <c r="C266" t="s">
        <v>2990</v>
      </c>
      <c r="D266" t="s">
        <v>5454</v>
      </c>
      <c r="E266" s="12">
        <v>280000000</v>
      </c>
      <c r="F266" t="s">
        <v>5554</v>
      </c>
      <c r="G266">
        <v>332</v>
      </c>
      <c r="H266" t="s">
        <v>5592</v>
      </c>
      <c r="I266" t="s">
        <v>5638</v>
      </c>
      <c r="K266" t="s">
        <v>5688</v>
      </c>
      <c r="L266" t="s">
        <v>5813</v>
      </c>
      <c r="M266" t="s">
        <v>6786</v>
      </c>
      <c r="N266" t="s">
        <v>7515</v>
      </c>
      <c r="O266">
        <v>2977</v>
      </c>
      <c r="P266" t="s">
        <v>7559</v>
      </c>
      <c r="Q266" t="s">
        <v>7896</v>
      </c>
      <c r="R266" t="s">
        <v>5688</v>
      </c>
      <c r="S266" s="12">
        <v>0</v>
      </c>
      <c r="T266" t="s">
        <v>7994</v>
      </c>
      <c r="U266" t="s">
        <v>8623</v>
      </c>
      <c r="V266" t="s">
        <v>8652</v>
      </c>
      <c r="W266" t="s">
        <v>9988</v>
      </c>
      <c r="Y266" t="s">
        <v>11655</v>
      </c>
      <c r="AA266" t="s">
        <v>12405</v>
      </c>
      <c r="AB266" t="s">
        <v>5454</v>
      </c>
      <c r="AF266" t="s">
        <v>17224</v>
      </c>
      <c r="AG266">
        <v>2977</v>
      </c>
      <c r="AH266" t="s">
        <v>7221</v>
      </c>
      <c r="AJ266" t="s">
        <v>12491</v>
      </c>
      <c r="AL266" s="8" t="str">
        <f>_xlfn.XLOOKUP(A266,Aprovadas!$A:$A,Aprovadas!$F:$F,"")</f>
        <v/>
      </c>
      <c r="AM266" s="8">
        <f>_xlfn.XLOOKUP($F266,CD_IBGE!$A:$A,CD_IBGE!$B:$B,"")</f>
        <v>35</v>
      </c>
      <c r="AN266" s="10" t="str" cm="1">
        <f t="array" ref="AN266">IFERROR(SUM(_xlfn._xlws.FILTER(Contratos!$C:$C,(Contratos!$A:$A=Base!$A266)*(Contratos!$B:$B=Base!$D266),"")),"")</f>
        <v/>
      </c>
      <c r="AO266" s="10" t="str" cm="1">
        <f t="array" ref="AO266">IFERROR(SUM(_xlfn._xlws.FILTER(Contratos!$D:$D,(Contratos!$A:$A=Base!$A266)*(Contratos!$B:$B=Base!$D266),"")),"")</f>
        <v/>
      </c>
    </row>
    <row r="267" spans="1:41" x14ac:dyDescent="0.2">
      <c r="A267">
        <v>57839</v>
      </c>
      <c r="B267" t="s">
        <v>268</v>
      </c>
      <c r="C267" t="s">
        <v>2991</v>
      </c>
      <c r="D267" t="s">
        <v>5441</v>
      </c>
      <c r="E267" s="12">
        <v>0</v>
      </c>
      <c r="F267" t="s">
        <v>5554</v>
      </c>
      <c r="G267">
        <v>332</v>
      </c>
      <c r="H267" t="s">
        <v>5592</v>
      </c>
      <c r="I267" t="s">
        <v>5638</v>
      </c>
      <c r="K267" t="s">
        <v>5688</v>
      </c>
      <c r="L267" t="s">
        <v>5814</v>
      </c>
      <c r="M267" t="s">
        <v>6854</v>
      </c>
      <c r="N267" t="s">
        <v>7515</v>
      </c>
      <c r="O267">
        <v>2977</v>
      </c>
      <c r="P267" t="s">
        <v>7559</v>
      </c>
      <c r="Q267" t="s">
        <v>7896</v>
      </c>
      <c r="R267" t="s">
        <v>5688</v>
      </c>
      <c r="S267" s="12">
        <v>0</v>
      </c>
      <c r="U267" t="s">
        <v>8623</v>
      </c>
      <c r="V267" t="s">
        <v>8652</v>
      </c>
      <c r="W267" t="s">
        <v>9989</v>
      </c>
      <c r="AA267" t="s">
        <v>12405</v>
      </c>
      <c r="AB267" t="s">
        <v>5441</v>
      </c>
      <c r="AF267" t="s">
        <v>17224</v>
      </c>
      <c r="AG267">
        <v>2977</v>
      </c>
      <c r="AH267" t="s">
        <v>9148</v>
      </c>
      <c r="AJ267" t="s">
        <v>12491</v>
      </c>
      <c r="AL267" s="8" t="str">
        <f>_xlfn.XLOOKUP(A267,Aprovadas!$A:$A,Aprovadas!$F:$F,"")</f>
        <v/>
      </c>
      <c r="AM267" s="8">
        <f>_xlfn.XLOOKUP($F267,CD_IBGE!$A:$A,CD_IBGE!$B:$B,"")</f>
        <v>35</v>
      </c>
      <c r="AN267" s="10" t="str" cm="1">
        <f t="array" ref="AN267">IFERROR(SUM(_xlfn._xlws.FILTER(Contratos!$C:$C,(Contratos!$A:$A=Base!$A267)*(Contratos!$B:$B=Base!$D267),"")),"")</f>
        <v/>
      </c>
      <c r="AO267" s="10" t="str" cm="1">
        <f t="array" ref="AO267">IFERROR(SUM(_xlfn._xlws.FILTER(Contratos!$D:$D,(Contratos!$A:$A=Base!$A267)*(Contratos!$B:$B=Base!$D267),"")),"")</f>
        <v/>
      </c>
    </row>
    <row r="268" spans="1:41" x14ac:dyDescent="0.2">
      <c r="A268">
        <v>57849</v>
      </c>
      <c r="B268" t="s">
        <v>269</v>
      </c>
      <c r="C268" t="s">
        <v>2992</v>
      </c>
      <c r="D268" t="s">
        <v>5441</v>
      </c>
      <c r="E268" s="12">
        <v>400000000</v>
      </c>
      <c r="F268" t="s">
        <v>5554</v>
      </c>
      <c r="G268">
        <v>332</v>
      </c>
      <c r="H268" t="s">
        <v>5592</v>
      </c>
      <c r="I268" t="s">
        <v>5638</v>
      </c>
      <c r="K268" t="s">
        <v>5688</v>
      </c>
      <c r="L268" t="s">
        <v>5815</v>
      </c>
      <c r="M268" t="s">
        <v>6855</v>
      </c>
      <c r="N268" t="s">
        <v>7515</v>
      </c>
      <c r="O268">
        <v>2977</v>
      </c>
      <c r="P268" t="s">
        <v>7559</v>
      </c>
      <c r="Q268" t="s">
        <v>7896</v>
      </c>
      <c r="R268" t="s">
        <v>5688</v>
      </c>
      <c r="S268" s="12">
        <v>0</v>
      </c>
      <c r="T268" t="s">
        <v>7995</v>
      </c>
      <c r="U268" t="s">
        <v>8623</v>
      </c>
      <c r="V268" t="s">
        <v>8754</v>
      </c>
      <c r="W268" t="s">
        <v>9990</v>
      </c>
      <c r="X268" t="s">
        <v>11201</v>
      </c>
      <c r="AA268" t="s">
        <v>12405</v>
      </c>
      <c r="AB268" t="s">
        <v>5441</v>
      </c>
      <c r="AC268" t="s">
        <v>12425</v>
      </c>
      <c r="AF268" t="s">
        <v>17224</v>
      </c>
      <c r="AG268">
        <v>2977</v>
      </c>
      <c r="AH268" t="s">
        <v>14148</v>
      </c>
      <c r="AJ268" t="s">
        <v>12491</v>
      </c>
      <c r="AL268" s="8" t="str">
        <f>_xlfn.XLOOKUP(A268,Aprovadas!$A:$A,Aprovadas!$F:$F,"")</f>
        <v>27/10/1998 00:00</v>
      </c>
      <c r="AM268" s="8">
        <f>_xlfn.XLOOKUP($F268,CD_IBGE!$A:$A,CD_IBGE!$B:$B,"")</f>
        <v>35</v>
      </c>
      <c r="AN268" s="10" t="str" cm="1">
        <f t="array" ref="AN268">IFERROR(SUM(_xlfn._xlws.FILTER(Contratos!$C:$C,(Contratos!$A:$A=Base!$A268)*(Contratos!$B:$B=Base!$D268),"")),"")</f>
        <v/>
      </c>
      <c r="AO268" s="10" t="str" cm="1">
        <f t="array" ref="AO268">IFERROR(SUM(_xlfn._xlws.FILTER(Contratos!$D:$D,(Contratos!$A:$A=Base!$A268)*(Contratos!$B:$B=Base!$D268),"")),"")</f>
        <v/>
      </c>
    </row>
    <row r="269" spans="1:41" x14ac:dyDescent="0.2">
      <c r="A269">
        <v>57849</v>
      </c>
      <c r="B269" t="s">
        <v>269</v>
      </c>
      <c r="C269" t="s">
        <v>2992</v>
      </c>
      <c r="D269" t="s">
        <v>5441</v>
      </c>
      <c r="E269" s="12">
        <v>50000000</v>
      </c>
      <c r="F269" t="s">
        <v>5554</v>
      </c>
      <c r="G269">
        <v>332</v>
      </c>
      <c r="H269" t="s">
        <v>5592</v>
      </c>
      <c r="I269" t="s">
        <v>5638</v>
      </c>
      <c r="K269" t="s">
        <v>5688</v>
      </c>
      <c r="L269" t="s">
        <v>5815</v>
      </c>
      <c r="M269" t="s">
        <v>6855</v>
      </c>
      <c r="N269" t="s">
        <v>7515</v>
      </c>
      <c r="O269">
        <v>2977</v>
      </c>
      <c r="P269" t="s">
        <v>7559</v>
      </c>
      <c r="Q269" t="s">
        <v>7896</v>
      </c>
      <c r="R269" t="s">
        <v>5688</v>
      </c>
      <c r="S269" s="12">
        <v>0</v>
      </c>
      <c r="T269" t="s">
        <v>7995</v>
      </c>
      <c r="U269" t="s">
        <v>8623</v>
      </c>
      <c r="V269" t="s">
        <v>8754</v>
      </c>
      <c r="W269" t="s">
        <v>9991</v>
      </c>
      <c r="X269" t="s">
        <v>11201</v>
      </c>
      <c r="AA269" t="s">
        <v>12405</v>
      </c>
      <c r="AB269" t="s">
        <v>5441</v>
      </c>
      <c r="AC269" t="s">
        <v>12425</v>
      </c>
      <c r="AF269" t="s">
        <v>17224</v>
      </c>
      <c r="AG269">
        <v>2977</v>
      </c>
      <c r="AH269" t="s">
        <v>14148</v>
      </c>
      <c r="AJ269" t="s">
        <v>12491</v>
      </c>
      <c r="AL269" s="8" t="str">
        <f>_xlfn.XLOOKUP(A269,Aprovadas!$A:$A,Aprovadas!$F:$F,"")</f>
        <v>27/10/1998 00:00</v>
      </c>
      <c r="AM269" s="8">
        <f>_xlfn.XLOOKUP($F269,CD_IBGE!$A:$A,CD_IBGE!$B:$B,"")</f>
        <v>35</v>
      </c>
      <c r="AN269" s="10" t="str" cm="1">
        <f t="array" ref="AN269">IFERROR(SUM(_xlfn._xlws.FILTER(Contratos!$C:$C,(Contratos!$A:$A=Base!$A269)*(Contratos!$B:$B=Base!$D269),"")),"")</f>
        <v/>
      </c>
      <c r="AO269" s="10" t="str" cm="1">
        <f t="array" ref="AO269">IFERROR(SUM(_xlfn._xlws.FILTER(Contratos!$D:$D,(Contratos!$A:$A=Base!$A269)*(Contratos!$B:$B=Base!$D269),"")),"")</f>
        <v/>
      </c>
    </row>
    <row r="270" spans="1:41" x14ac:dyDescent="0.2">
      <c r="A270">
        <v>58151</v>
      </c>
      <c r="B270" t="s">
        <v>270</v>
      </c>
      <c r="C270" t="s">
        <v>2993</v>
      </c>
      <c r="D270" t="s">
        <v>5454</v>
      </c>
      <c r="E270" s="12">
        <v>330000000</v>
      </c>
      <c r="F270" t="s">
        <v>5554</v>
      </c>
      <c r="G270">
        <v>332</v>
      </c>
      <c r="H270" t="s">
        <v>5578</v>
      </c>
      <c r="I270" t="s">
        <v>5638</v>
      </c>
      <c r="J270" t="s">
        <v>5659</v>
      </c>
      <c r="K270" t="s">
        <v>5682</v>
      </c>
      <c r="N270" t="s">
        <v>7515</v>
      </c>
      <c r="O270">
        <v>2977</v>
      </c>
      <c r="P270" t="s">
        <v>7559</v>
      </c>
      <c r="Q270" t="s">
        <v>7896</v>
      </c>
      <c r="R270" t="s">
        <v>5682</v>
      </c>
      <c r="S270" s="12">
        <v>330000000</v>
      </c>
      <c r="U270" t="s">
        <v>8623</v>
      </c>
      <c r="V270" t="s">
        <v>6173</v>
      </c>
      <c r="AA270" t="s">
        <v>12405</v>
      </c>
      <c r="AB270" t="s">
        <v>5454</v>
      </c>
      <c r="AF270" t="s">
        <v>17224</v>
      </c>
      <c r="AG270">
        <v>2977</v>
      </c>
      <c r="AJ270" t="s">
        <v>12491</v>
      </c>
      <c r="AL270" s="8" t="str">
        <f>_xlfn.XLOOKUP(A270,Aprovadas!$A:$A,Aprovadas!$F:$F,"")</f>
        <v>27/10/1998 00:00</v>
      </c>
      <c r="AM270" s="8">
        <f>_xlfn.XLOOKUP($F270,CD_IBGE!$A:$A,CD_IBGE!$B:$B,"")</f>
        <v>35</v>
      </c>
      <c r="AN270" s="10" t="str" cm="1">
        <f t="array" ref="AN270">IFERROR(SUM(_xlfn._xlws.FILTER(Contratos!$C:$C,(Contratos!$A:$A=Base!$A270)*(Contratos!$B:$B=Base!$D270),"")),"")</f>
        <v/>
      </c>
      <c r="AO270" s="10" t="str" cm="1">
        <f t="array" ref="AO270">IFERROR(SUM(_xlfn._xlws.FILTER(Contratos!$D:$D,(Contratos!$A:$A=Base!$A270)*(Contratos!$B:$B=Base!$D270),"")),"")</f>
        <v/>
      </c>
    </row>
    <row r="271" spans="1:41" x14ac:dyDescent="0.2">
      <c r="A271">
        <v>58152</v>
      </c>
      <c r="B271" t="s">
        <v>271</v>
      </c>
      <c r="C271" t="s">
        <v>2994</v>
      </c>
      <c r="D271" t="s">
        <v>5441</v>
      </c>
      <c r="E271" s="12">
        <v>200000000</v>
      </c>
      <c r="F271" t="s">
        <v>5554</v>
      </c>
      <c r="G271">
        <v>332</v>
      </c>
      <c r="H271" t="s">
        <v>5588</v>
      </c>
      <c r="I271" t="s">
        <v>5638</v>
      </c>
      <c r="J271" t="s">
        <v>5663</v>
      </c>
      <c r="K271" t="s">
        <v>5684</v>
      </c>
      <c r="L271" t="s">
        <v>5816</v>
      </c>
      <c r="M271" t="s">
        <v>6856</v>
      </c>
      <c r="N271" t="s">
        <v>7515</v>
      </c>
      <c r="O271">
        <v>2977</v>
      </c>
      <c r="P271" t="s">
        <v>7559</v>
      </c>
      <c r="Q271" t="s">
        <v>7896</v>
      </c>
      <c r="R271" t="s">
        <v>5684</v>
      </c>
      <c r="S271" s="12">
        <v>200000000</v>
      </c>
      <c r="T271" t="s">
        <v>7996</v>
      </c>
      <c r="U271" t="s">
        <v>8623</v>
      </c>
      <c r="V271" t="s">
        <v>6173</v>
      </c>
      <c r="W271" t="s">
        <v>9992</v>
      </c>
      <c r="X271" t="s">
        <v>9234</v>
      </c>
      <c r="Y271" t="s">
        <v>9435</v>
      </c>
      <c r="Z271" t="s">
        <v>9185</v>
      </c>
      <c r="AA271" t="s">
        <v>12405</v>
      </c>
      <c r="AB271" t="s">
        <v>5441</v>
      </c>
      <c r="AC271" t="s">
        <v>8828</v>
      </c>
      <c r="AD271" t="s">
        <v>12666</v>
      </c>
      <c r="AF271" t="s">
        <v>17224</v>
      </c>
      <c r="AG271">
        <v>2977</v>
      </c>
      <c r="AH271" t="s">
        <v>14149</v>
      </c>
      <c r="AJ271" t="s">
        <v>12491</v>
      </c>
      <c r="AL271" s="8" t="str">
        <f>_xlfn.XLOOKUP(A271,Aprovadas!$A:$A,Aprovadas!$F:$F,"")</f>
        <v>02/05/1997 00:00</v>
      </c>
      <c r="AM271" s="8">
        <f>_xlfn.XLOOKUP($F271,CD_IBGE!$A:$A,CD_IBGE!$B:$B,"")</f>
        <v>35</v>
      </c>
      <c r="AN271" s="10" t="str" cm="1">
        <f t="array" ref="AN271">IFERROR(SUM(_xlfn._xlws.FILTER(Contratos!$C:$C,(Contratos!$A:$A=Base!$A271)*(Contratos!$B:$B=Base!$D271),"")),"")</f>
        <v/>
      </c>
      <c r="AO271" s="10" t="str" cm="1">
        <f t="array" ref="AO271">IFERROR(SUM(_xlfn._xlws.FILTER(Contratos!$D:$D,(Contratos!$A:$A=Base!$A271)*(Contratos!$B:$B=Base!$D271),"")),"")</f>
        <v/>
      </c>
    </row>
    <row r="272" spans="1:41" x14ac:dyDescent="0.2">
      <c r="A272">
        <v>58276</v>
      </c>
      <c r="B272" t="s">
        <v>272</v>
      </c>
      <c r="C272" t="s">
        <v>2995</v>
      </c>
      <c r="D272" t="s">
        <v>5454</v>
      </c>
      <c r="E272" s="12">
        <v>22000000</v>
      </c>
      <c r="F272" t="s">
        <v>5554</v>
      </c>
      <c r="G272">
        <v>332</v>
      </c>
      <c r="H272" t="s">
        <v>5592</v>
      </c>
      <c r="I272" t="s">
        <v>5638</v>
      </c>
      <c r="K272" t="s">
        <v>5688</v>
      </c>
      <c r="L272" t="s">
        <v>5817</v>
      </c>
      <c r="M272" t="s">
        <v>6857</v>
      </c>
      <c r="N272" t="s">
        <v>7515</v>
      </c>
      <c r="O272">
        <v>2977</v>
      </c>
      <c r="P272" t="s">
        <v>7559</v>
      </c>
      <c r="Q272" t="s">
        <v>7896</v>
      </c>
      <c r="R272" t="s">
        <v>5688</v>
      </c>
      <c r="S272" s="12">
        <v>0</v>
      </c>
      <c r="T272" t="s">
        <v>7997</v>
      </c>
      <c r="U272" t="s">
        <v>8623</v>
      </c>
      <c r="V272" t="s">
        <v>8652</v>
      </c>
      <c r="W272" t="s">
        <v>9993</v>
      </c>
      <c r="Y272" t="s">
        <v>11656</v>
      </c>
      <c r="AA272" t="s">
        <v>12405</v>
      </c>
      <c r="AB272" t="s">
        <v>5454</v>
      </c>
      <c r="AF272" t="s">
        <v>17224</v>
      </c>
      <c r="AG272">
        <v>2977</v>
      </c>
      <c r="AJ272" t="s">
        <v>12491</v>
      </c>
      <c r="AL272" s="8" t="str">
        <f>_xlfn.XLOOKUP(A272,Aprovadas!$A:$A,Aprovadas!$F:$F,"")</f>
        <v/>
      </c>
      <c r="AM272" s="8">
        <f>_xlfn.XLOOKUP($F272,CD_IBGE!$A:$A,CD_IBGE!$B:$B,"")</f>
        <v>35</v>
      </c>
      <c r="AN272" s="10" t="str" cm="1">
        <f t="array" ref="AN272">IFERROR(SUM(_xlfn._xlws.FILTER(Contratos!$C:$C,(Contratos!$A:$A=Base!$A272)*(Contratos!$B:$B=Base!$D272),"")),"")</f>
        <v/>
      </c>
      <c r="AO272" s="10" t="str" cm="1">
        <f t="array" ref="AO272">IFERROR(SUM(_xlfn._xlws.FILTER(Contratos!$D:$D,(Contratos!$A:$A=Base!$A272)*(Contratos!$B:$B=Base!$D272),"")),"")</f>
        <v/>
      </c>
    </row>
    <row r="273" spans="1:41" x14ac:dyDescent="0.2">
      <c r="A273">
        <v>58277</v>
      </c>
      <c r="B273" t="s">
        <v>272</v>
      </c>
      <c r="C273" t="s">
        <v>2996</v>
      </c>
      <c r="D273" t="s">
        <v>5454</v>
      </c>
      <c r="E273" s="12">
        <v>15000000</v>
      </c>
      <c r="F273" t="s">
        <v>5554</v>
      </c>
      <c r="G273">
        <v>332</v>
      </c>
      <c r="H273" t="s">
        <v>5592</v>
      </c>
      <c r="I273" t="s">
        <v>5638</v>
      </c>
      <c r="K273" t="s">
        <v>5688</v>
      </c>
      <c r="L273" t="s">
        <v>5817</v>
      </c>
      <c r="M273" t="s">
        <v>6857</v>
      </c>
      <c r="N273" t="s">
        <v>7515</v>
      </c>
      <c r="O273">
        <v>2977</v>
      </c>
      <c r="P273" t="s">
        <v>7559</v>
      </c>
      <c r="Q273" t="s">
        <v>7896</v>
      </c>
      <c r="R273" t="s">
        <v>5688</v>
      </c>
      <c r="S273" s="12">
        <v>0</v>
      </c>
      <c r="T273" t="s">
        <v>7997</v>
      </c>
      <c r="U273" t="s">
        <v>8623</v>
      </c>
      <c r="V273" t="s">
        <v>8652</v>
      </c>
      <c r="W273" t="s">
        <v>9994</v>
      </c>
      <c r="Y273" t="s">
        <v>11656</v>
      </c>
      <c r="AA273" t="s">
        <v>12405</v>
      </c>
      <c r="AB273" t="s">
        <v>5454</v>
      </c>
      <c r="AF273" t="s">
        <v>17224</v>
      </c>
      <c r="AG273">
        <v>2977</v>
      </c>
      <c r="AJ273" t="s">
        <v>12491</v>
      </c>
      <c r="AL273" s="8" t="str">
        <f>_xlfn.XLOOKUP(A273,Aprovadas!$A:$A,Aprovadas!$F:$F,"")</f>
        <v/>
      </c>
      <c r="AM273" s="8">
        <f>_xlfn.XLOOKUP($F273,CD_IBGE!$A:$A,CD_IBGE!$B:$B,"")</f>
        <v>35</v>
      </c>
      <c r="AN273" s="10" t="str" cm="1">
        <f t="array" ref="AN273">IFERROR(SUM(_xlfn._xlws.FILTER(Contratos!$C:$C,(Contratos!$A:$A=Base!$A273)*(Contratos!$B:$B=Base!$D273),"")),"")</f>
        <v/>
      </c>
      <c r="AO273" s="10" t="str" cm="1">
        <f t="array" ref="AO273">IFERROR(SUM(_xlfn._xlws.FILTER(Contratos!$D:$D,(Contratos!$A:$A=Base!$A273)*(Contratos!$B:$B=Base!$D273),"")),"")</f>
        <v/>
      </c>
    </row>
    <row r="274" spans="1:41" x14ac:dyDescent="0.2">
      <c r="A274">
        <v>58588</v>
      </c>
      <c r="B274" t="s">
        <v>273</v>
      </c>
      <c r="C274" t="s">
        <v>2997</v>
      </c>
      <c r="D274" t="s">
        <v>5469</v>
      </c>
      <c r="E274" s="12">
        <v>200002920</v>
      </c>
      <c r="F274" t="s">
        <v>5554</v>
      </c>
      <c r="G274">
        <v>332</v>
      </c>
      <c r="H274" t="s">
        <v>5588</v>
      </c>
      <c r="I274" t="s">
        <v>5635</v>
      </c>
      <c r="J274" t="s">
        <v>5663</v>
      </c>
      <c r="K274" t="s">
        <v>5688</v>
      </c>
      <c r="L274" t="s">
        <v>5818</v>
      </c>
      <c r="M274" t="s">
        <v>6858</v>
      </c>
      <c r="N274" t="s">
        <v>7515</v>
      </c>
      <c r="O274">
        <v>2977</v>
      </c>
      <c r="P274" t="s">
        <v>7559</v>
      </c>
      <c r="Q274" t="s">
        <v>7896</v>
      </c>
      <c r="R274" t="s">
        <v>5688</v>
      </c>
      <c r="S274" s="12">
        <v>167929281</v>
      </c>
      <c r="T274" t="s">
        <v>7998</v>
      </c>
      <c r="U274" t="s">
        <v>8623</v>
      </c>
      <c r="V274" t="s">
        <v>8755</v>
      </c>
      <c r="W274" t="s">
        <v>9995</v>
      </c>
      <c r="X274" t="s">
        <v>9165</v>
      </c>
      <c r="Y274" t="s">
        <v>7937</v>
      </c>
      <c r="Z274" t="s">
        <v>12074</v>
      </c>
      <c r="AA274" t="s">
        <v>12410</v>
      </c>
      <c r="AB274" t="s">
        <v>12411</v>
      </c>
      <c r="AC274" t="s">
        <v>8835</v>
      </c>
      <c r="AD274" t="s">
        <v>12667</v>
      </c>
      <c r="AF274" t="s">
        <v>17224</v>
      </c>
      <c r="AG274">
        <v>2977</v>
      </c>
      <c r="AH274" t="s">
        <v>6858</v>
      </c>
      <c r="AJ274" t="s">
        <v>12491</v>
      </c>
      <c r="AL274" s="8" t="str">
        <f>_xlfn.XLOOKUP(A274,Aprovadas!$A:$A,Aprovadas!$F:$F,"")</f>
        <v>30/04/2004 00:00</v>
      </c>
      <c r="AM274" s="8">
        <f>_xlfn.XLOOKUP($F274,CD_IBGE!$A:$A,CD_IBGE!$B:$B,"")</f>
        <v>35</v>
      </c>
      <c r="AN274" s="10" t="str" cm="1">
        <f t="array" ref="AN274">IFERROR(SUM(_xlfn._xlws.FILTER(Contratos!$C:$C,(Contratos!$A:$A=Base!$A274)*(Contratos!$B:$B=Base!$D274),"")),"")</f>
        <v/>
      </c>
      <c r="AO274" s="10" t="str" cm="1">
        <f t="array" ref="AO274">IFERROR(SUM(_xlfn._xlws.FILTER(Contratos!$D:$D,(Contratos!$A:$A=Base!$A274)*(Contratos!$B:$B=Base!$D274),"")),"")</f>
        <v/>
      </c>
    </row>
    <row r="275" spans="1:41" x14ac:dyDescent="0.2">
      <c r="A275">
        <v>59032</v>
      </c>
      <c r="B275" t="s">
        <v>274</v>
      </c>
      <c r="C275" t="s">
        <v>2998</v>
      </c>
      <c r="D275" t="s">
        <v>5441</v>
      </c>
      <c r="E275" s="12">
        <v>204000000</v>
      </c>
      <c r="F275" t="s">
        <v>5554</v>
      </c>
      <c r="G275">
        <v>332</v>
      </c>
      <c r="H275" t="s">
        <v>5577</v>
      </c>
      <c r="I275" t="s">
        <v>5638</v>
      </c>
      <c r="J275" t="s">
        <v>5658</v>
      </c>
      <c r="K275" t="s">
        <v>5682</v>
      </c>
      <c r="N275" t="s">
        <v>7515</v>
      </c>
      <c r="O275">
        <v>2977</v>
      </c>
      <c r="P275" t="s">
        <v>7559</v>
      </c>
      <c r="Q275" t="s">
        <v>7896</v>
      </c>
      <c r="R275" t="s">
        <v>5682</v>
      </c>
      <c r="S275" s="12">
        <v>136000000</v>
      </c>
      <c r="U275" t="s">
        <v>8623</v>
      </c>
      <c r="V275" t="s">
        <v>6892</v>
      </c>
      <c r="AA275" t="s">
        <v>12405</v>
      </c>
      <c r="AB275" t="s">
        <v>5441</v>
      </c>
      <c r="AF275" t="s">
        <v>17224</v>
      </c>
      <c r="AG275">
        <v>2977</v>
      </c>
      <c r="AJ275" t="s">
        <v>12491</v>
      </c>
      <c r="AL275" s="8" t="str">
        <f>_xlfn.XLOOKUP(A275,Aprovadas!$A:$A,Aprovadas!$F:$F,"")</f>
        <v/>
      </c>
      <c r="AM275" s="8">
        <f>_xlfn.XLOOKUP($F275,CD_IBGE!$A:$A,CD_IBGE!$B:$B,"")</f>
        <v>35</v>
      </c>
      <c r="AN275" s="10" t="str" cm="1">
        <f t="array" ref="AN275">IFERROR(SUM(_xlfn._xlws.FILTER(Contratos!$C:$C,(Contratos!$A:$A=Base!$A275)*(Contratos!$B:$B=Base!$D275),"")),"")</f>
        <v/>
      </c>
      <c r="AO275" s="10" t="str" cm="1">
        <f t="array" ref="AO275">IFERROR(SUM(_xlfn._xlws.FILTER(Contratos!$D:$D,(Contratos!$A:$A=Base!$A275)*(Contratos!$B:$B=Base!$D275),"")),"")</f>
        <v/>
      </c>
    </row>
    <row r="276" spans="1:41" x14ac:dyDescent="0.2">
      <c r="A276">
        <v>59060</v>
      </c>
      <c r="B276" t="s">
        <v>275</v>
      </c>
      <c r="C276" t="s">
        <v>2999</v>
      </c>
      <c r="D276" t="s">
        <v>5457</v>
      </c>
      <c r="E276" s="12">
        <v>70925000</v>
      </c>
      <c r="F276" t="s">
        <v>5554</v>
      </c>
      <c r="G276">
        <v>332</v>
      </c>
      <c r="H276" t="s">
        <v>5589</v>
      </c>
      <c r="I276" t="s">
        <v>5638</v>
      </c>
      <c r="J276" t="s">
        <v>5664</v>
      </c>
      <c r="K276" t="s">
        <v>5682</v>
      </c>
      <c r="N276" t="s">
        <v>7515</v>
      </c>
      <c r="O276">
        <v>2977</v>
      </c>
      <c r="P276" t="s">
        <v>7559</v>
      </c>
      <c r="Q276" t="s">
        <v>7896</v>
      </c>
      <c r="R276" t="s">
        <v>5682</v>
      </c>
      <c r="S276" s="12">
        <v>9787650</v>
      </c>
      <c r="U276" t="s">
        <v>8623</v>
      </c>
      <c r="V276" t="s">
        <v>8756</v>
      </c>
      <c r="AA276" t="s">
        <v>12405</v>
      </c>
      <c r="AB276" t="s">
        <v>5457</v>
      </c>
      <c r="AF276" t="s">
        <v>17224</v>
      </c>
      <c r="AG276">
        <v>2977</v>
      </c>
      <c r="AJ276" t="s">
        <v>12491</v>
      </c>
      <c r="AL276" s="8" t="str">
        <f>_xlfn.XLOOKUP(A276,Aprovadas!$A:$A,Aprovadas!$F:$F,"")</f>
        <v/>
      </c>
      <c r="AM276" s="8">
        <f>_xlfn.XLOOKUP($F276,CD_IBGE!$A:$A,CD_IBGE!$B:$B,"")</f>
        <v>35</v>
      </c>
      <c r="AN276" s="10" t="str" cm="1">
        <f t="array" ref="AN276">IFERROR(SUM(_xlfn._xlws.FILTER(Contratos!$C:$C,(Contratos!$A:$A=Base!$A276)*(Contratos!$B:$B=Base!$D276),"")),"")</f>
        <v/>
      </c>
      <c r="AO276" s="10" t="str" cm="1">
        <f t="array" ref="AO276">IFERROR(SUM(_xlfn._xlws.FILTER(Contratos!$D:$D,(Contratos!$A:$A=Base!$A276)*(Contratos!$B:$B=Base!$D276),"")),"")</f>
        <v/>
      </c>
    </row>
    <row r="277" spans="1:41" x14ac:dyDescent="0.2">
      <c r="A277">
        <v>59205</v>
      </c>
      <c r="B277" t="s">
        <v>276</v>
      </c>
      <c r="C277" t="s">
        <v>3000</v>
      </c>
      <c r="D277" t="s">
        <v>5454</v>
      </c>
      <c r="E277" s="12">
        <v>100000000</v>
      </c>
      <c r="F277" t="s">
        <v>5554</v>
      </c>
      <c r="G277">
        <v>332</v>
      </c>
      <c r="H277" t="s">
        <v>5605</v>
      </c>
      <c r="I277" t="s">
        <v>5638</v>
      </c>
      <c r="J277" t="s">
        <v>5673</v>
      </c>
      <c r="K277" t="s">
        <v>5688</v>
      </c>
      <c r="L277" t="s">
        <v>5819</v>
      </c>
      <c r="M277" t="s">
        <v>6859</v>
      </c>
      <c r="N277" t="s">
        <v>7515</v>
      </c>
      <c r="O277">
        <v>2977</v>
      </c>
      <c r="P277" t="s">
        <v>7559</v>
      </c>
      <c r="Q277" t="s">
        <v>7896</v>
      </c>
      <c r="R277" t="s">
        <v>5688</v>
      </c>
      <c r="S277" s="12">
        <v>25000000</v>
      </c>
      <c r="T277" t="s">
        <v>7999</v>
      </c>
      <c r="U277" t="s">
        <v>8623</v>
      </c>
      <c r="V277" t="s">
        <v>8757</v>
      </c>
      <c r="W277" t="s">
        <v>9996</v>
      </c>
      <c r="X277" t="s">
        <v>11202</v>
      </c>
      <c r="Y277" t="s">
        <v>11657</v>
      </c>
      <c r="Z277" t="s">
        <v>12075</v>
      </c>
      <c r="AA277" t="s">
        <v>12405</v>
      </c>
      <c r="AB277" t="s">
        <v>5454</v>
      </c>
      <c r="AC277" t="s">
        <v>5849</v>
      </c>
      <c r="AD277" t="s">
        <v>12668</v>
      </c>
      <c r="AE277" t="s">
        <v>13329</v>
      </c>
      <c r="AF277" t="s">
        <v>17224</v>
      </c>
      <c r="AG277">
        <v>2977</v>
      </c>
      <c r="AH277" t="s">
        <v>7029</v>
      </c>
      <c r="AI277" t="s">
        <v>14360</v>
      </c>
      <c r="AJ277" t="s">
        <v>14394</v>
      </c>
      <c r="AL277" s="8" t="str">
        <f>_xlfn.XLOOKUP(A277,Aprovadas!$A:$A,Aprovadas!$F:$F,"")</f>
        <v>05/05/2006 00:00</v>
      </c>
      <c r="AM277" s="8">
        <f>_xlfn.XLOOKUP($F277,CD_IBGE!$A:$A,CD_IBGE!$B:$B,"")</f>
        <v>35</v>
      </c>
      <c r="AN277" s="10" t="str" cm="1">
        <f t="array" ref="AN277">IFERROR(SUM(_xlfn._xlws.FILTER(Contratos!$C:$C,(Contratos!$A:$A=Base!$A277)*(Contratos!$B:$B=Base!$D277),"")),"")</f>
        <v/>
      </c>
      <c r="AO277" s="10" t="str" cm="1">
        <f t="array" ref="AO277">IFERROR(SUM(_xlfn._xlws.FILTER(Contratos!$D:$D,(Contratos!$A:$A=Base!$A277)*(Contratos!$B:$B=Base!$D277),"")),"")</f>
        <v/>
      </c>
    </row>
    <row r="278" spans="1:41" x14ac:dyDescent="0.2">
      <c r="A278">
        <v>59454</v>
      </c>
      <c r="B278" t="s">
        <v>277</v>
      </c>
      <c r="C278" t="s">
        <v>3001</v>
      </c>
      <c r="D278" t="s">
        <v>5469</v>
      </c>
      <c r="E278" s="12">
        <v>76215616</v>
      </c>
      <c r="F278" t="s">
        <v>5554</v>
      </c>
      <c r="G278">
        <v>332</v>
      </c>
      <c r="H278" t="s">
        <v>5605</v>
      </c>
      <c r="I278" t="s">
        <v>5638</v>
      </c>
      <c r="J278" t="s">
        <v>5673</v>
      </c>
      <c r="K278" t="s">
        <v>5688</v>
      </c>
      <c r="L278" t="s">
        <v>5820</v>
      </c>
      <c r="M278" t="s">
        <v>6860</v>
      </c>
      <c r="N278" t="s">
        <v>7515</v>
      </c>
      <c r="O278">
        <v>2977</v>
      </c>
      <c r="P278" t="s">
        <v>7559</v>
      </c>
      <c r="Q278" t="s">
        <v>7896</v>
      </c>
      <c r="R278" t="s">
        <v>5688</v>
      </c>
      <c r="S278" s="12">
        <v>76215616</v>
      </c>
      <c r="T278" t="s">
        <v>8000</v>
      </c>
      <c r="U278" t="s">
        <v>8623</v>
      </c>
      <c r="V278" t="s">
        <v>8758</v>
      </c>
      <c r="W278" t="s">
        <v>9997</v>
      </c>
      <c r="X278" t="s">
        <v>5951</v>
      </c>
      <c r="Y278" t="s">
        <v>11658</v>
      </c>
      <c r="Z278" t="s">
        <v>12076</v>
      </c>
      <c r="AA278" t="s">
        <v>12410</v>
      </c>
      <c r="AB278" t="s">
        <v>12411</v>
      </c>
      <c r="AC278" t="s">
        <v>12426</v>
      </c>
      <c r="AD278" t="s">
        <v>12669</v>
      </c>
      <c r="AE278" t="s">
        <v>13330</v>
      </c>
      <c r="AF278" t="s">
        <v>17224</v>
      </c>
      <c r="AG278">
        <v>2977</v>
      </c>
      <c r="AH278" t="s">
        <v>14150</v>
      </c>
      <c r="AI278" t="s">
        <v>14360</v>
      </c>
      <c r="AJ278" t="s">
        <v>5935</v>
      </c>
      <c r="AL278" s="8" t="str">
        <f>_xlfn.XLOOKUP(A278,Aprovadas!$A:$A,Aprovadas!$F:$F,"")</f>
        <v>28/09/2007 00:00</v>
      </c>
      <c r="AM278" s="8">
        <f>_xlfn.XLOOKUP($F278,CD_IBGE!$A:$A,CD_IBGE!$B:$B,"")</f>
        <v>35</v>
      </c>
      <c r="AN278" s="10" cm="1">
        <f t="array" ref="AN278">IFERROR(SUM(_xlfn._xlws.FILTER(Contratos!$C:$C,(Contratos!$A:$A=Base!$A278)*(Contratos!$B:$B=Base!$D278),"")),"")</f>
        <v>76215616</v>
      </c>
      <c r="AO278" s="10" cm="1">
        <f t="array" ref="AO278">IFERROR(SUM(_xlfn._xlws.FILTER(Contratos!$D:$D,(Contratos!$A:$A=Base!$A278)*(Contratos!$B:$B=Base!$D278),"")),"")</f>
        <v>55420662.100000001</v>
      </c>
    </row>
    <row r="279" spans="1:41" x14ac:dyDescent="0.2">
      <c r="A279">
        <v>59479</v>
      </c>
      <c r="B279" t="s">
        <v>278</v>
      </c>
      <c r="C279" t="s">
        <v>3002</v>
      </c>
      <c r="D279" t="s">
        <v>5441</v>
      </c>
      <c r="E279" s="12">
        <v>250000000</v>
      </c>
      <c r="F279" t="s">
        <v>5554</v>
      </c>
      <c r="G279">
        <v>332</v>
      </c>
      <c r="H279" t="s">
        <v>5588</v>
      </c>
      <c r="I279" t="s">
        <v>5638</v>
      </c>
      <c r="J279" t="s">
        <v>5663</v>
      </c>
      <c r="K279" t="s">
        <v>5688</v>
      </c>
      <c r="L279" t="s">
        <v>5821</v>
      </c>
      <c r="M279" t="s">
        <v>6861</v>
      </c>
      <c r="N279" t="s">
        <v>7515</v>
      </c>
      <c r="O279">
        <v>2977</v>
      </c>
      <c r="P279" t="s">
        <v>7559</v>
      </c>
      <c r="Q279" t="s">
        <v>7896</v>
      </c>
      <c r="R279" t="s">
        <v>5688</v>
      </c>
      <c r="S279" s="12">
        <v>0</v>
      </c>
      <c r="T279" t="s">
        <v>8001</v>
      </c>
      <c r="U279" t="s">
        <v>8623</v>
      </c>
      <c r="V279" t="s">
        <v>8759</v>
      </c>
      <c r="W279" t="s">
        <v>9998</v>
      </c>
      <c r="AA279" t="s">
        <v>12405</v>
      </c>
      <c r="AB279" t="s">
        <v>5441</v>
      </c>
      <c r="AF279" t="s">
        <v>17224</v>
      </c>
      <c r="AG279">
        <v>2977</v>
      </c>
      <c r="AH279" t="s">
        <v>6861</v>
      </c>
      <c r="AJ279" t="s">
        <v>12491</v>
      </c>
      <c r="AL279" s="8" t="str">
        <f>_xlfn.XLOOKUP(A279,Aprovadas!$A:$A,Aprovadas!$F:$F,"")</f>
        <v>27/11/2007 00:00</v>
      </c>
      <c r="AM279" s="8">
        <f>_xlfn.XLOOKUP($F279,CD_IBGE!$A:$A,CD_IBGE!$B:$B,"")</f>
        <v>35</v>
      </c>
      <c r="AN279" s="10" t="str" cm="1">
        <f t="array" ref="AN279">IFERROR(SUM(_xlfn._xlws.FILTER(Contratos!$C:$C,(Contratos!$A:$A=Base!$A279)*(Contratos!$B:$B=Base!$D279),"")),"")</f>
        <v/>
      </c>
      <c r="AO279" s="10" t="str" cm="1">
        <f t="array" ref="AO279">IFERROR(SUM(_xlfn._xlws.FILTER(Contratos!$D:$D,(Contratos!$A:$A=Base!$A279)*(Contratos!$B:$B=Base!$D279),"")),"")</f>
        <v/>
      </c>
    </row>
    <row r="280" spans="1:41" x14ac:dyDescent="0.2">
      <c r="A280">
        <v>59538</v>
      </c>
      <c r="B280" t="s">
        <v>279</v>
      </c>
      <c r="C280" t="s">
        <v>3003</v>
      </c>
      <c r="D280" t="s">
        <v>5441</v>
      </c>
      <c r="E280" s="12">
        <v>600000000</v>
      </c>
      <c r="F280" t="s">
        <v>5554</v>
      </c>
      <c r="G280">
        <v>332</v>
      </c>
      <c r="H280" t="s">
        <v>5588</v>
      </c>
      <c r="I280" t="s">
        <v>5638</v>
      </c>
      <c r="J280" t="s">
        <v>5663</v>
      </c>
      <c r="K280" t="s">
        <v>5688</v>
      </c>
      <c r="L280" t="s">
        <v>5822</v>
      </c>
      <c r="M280" t="s">
        <v>6862</v>
      </c>
      <c r="N280" t="s">
        <v>7515</v>
      </c>
      <c r="O280">
        <v>2977</v>
      </c>
      <c r="P280" t="s">
        <v>7559</v>
      </c>
      <c r="Q280" t="s">
        <v>7896</v>
      </c>
      <c r="R280" t="s">
        <v>5688</v>
      </c>
      <c r="S280" s="12">
        <v>200000000</v>
      </c>
      <c r="T280" t="s">
        <v>8002</v>
      </c>
      <c r="U280" t="s">
        <v>8623</v>
      </c>
      <c r="V280" t="s">
        <v>6368</v>
      </c>
      <c r="W280" t="s">
        <v>9999</v>
      </c>
      <c r="X280" t="s">
        <v>11203</v>
      </c>
      <c r="Y280" t="s">
        <v>11659</v>
      </c>
      <c r="Z280" t="s">
        <v>12077</v>
      </c>
      <c r="AA280" t="s">
        <v>12405</v>
      </c>
      <c r="AB280" t="s">
        <v>5441</v>
      </c>
      <c r="AC280" t="s">
        <v>9857</v>
      </c>
      <c r="AD280" t="s">
        <v>12670</v>
      </c>
      <c r="AE280" t="s">
        <v>13331</v>
      </c>
      <c r="AF280" t="s">
        <v>17224</v>
      </c>
      <c r="AG280">
        <v>2977</v>
      </c>
      <c r="AH280" t="s">
        <v>7262</v>
      </c>
      <c r="AI280" t="s">
        <v>14360</v>
      </c>
      <c r="AJ280" t="s">
        <v>11604</v>
      </c>
      <c r="AL280" s="8" t="str">
        <f>_xlfn.XLOOKUP(A280,Aprovadas!$A:$A,Aprovadas!$F:$F,"")</f>
        <v>27/03/2008 00:00</v>
      </c>
      <c r="AM280" s="8">
        <f>_xlfn.XLOOKUP($F280,CD_IBGE!$A:$A,CD_IBGE!$B:$B,"")</f>
        <v>35</v>
      </c>
      <c r="AN280" s="10" cm="1">
        <f t="array" ref="AN280">IFERROR(SUM(_xlfn._xlws.FILTER(Contratos!$C:$C,(Contratos!$A:$A=Base!$A280)*(Contratos!$B:$B=Base!$D280),"")),"")</f>
        <v>600000000</v>
      </c>
      <c r="AO280" s="10" cm="1">
        <f t="array" ref="AO280">IFERROR(SUM(_xlfn._xlws.FILTER(Contratos!$D:$D,(Contratos!$A:$A=Base!$A280)*(Contratos!$B:$B=Base!$D280),"")),"")</f>
        <v>592929047.22000003</v>
      </c>
    </row>
    <row r="281" spans="1:41" x14ac:dyDescent="0.2">
      <c r="A281">
        <v>59558</v>
      </c>
      <c r="B281" t="s">
        <v>280</v>
      </c>
      <c r="C281" t="s">
        <v>3004</v>
      </c>
      <c r="D281" t="s">
        <v>5469</v>
      </c>
      <c r="E281" s="12">
        <v>5410159.7120000003</v>
      </c>
      <c r="F281" t="s">
        <v>5554</v>
      </c>
      <c r="G281">
        <v>332</v>
      </c>
      <c r="H281" t="s">
        <v>5605</v>
      </c>
      <c r="I281" t="s">
        <v>5638</v>
      </c>
      <c r="J281" t="s">
        <v>5673</v>
      </c>
      <c r="K281" t="s">
        <v>5688</v>
      </c>
      <c r="L281" t="s">
        <v>5823</v>
      </c>
      <c r="M281" t="s">
        <v>6863</v>
      </c>
      <c r="N281" t="s">
        <v>7515</v>
      </c>
      <c r="O281">
        <v>2977</v>
      </c>
      <c r="P281" t="s">
        <v>7559</v>
      </c>
      <c r="Q281" t="s">
        <v>7896</v>
      </c>
      <c r="R281" t="s">
        <v>5688</v>
      </c>
      <c r="S281" s="12">
        <v>39375600</v>
      </c>
      <c r="T281" t="s">
        <v>8003</v>
      </c>
      <c r="U281" t="s">
        <v>8623</v>
      </c>
      <c r="V281" t="s">
        <v>8760</v>
      </c>
      <c r="W281" t="s">
        <v>10000</v>
      </c>
      <c r="X281" t="s">
        <v>11204</v>
      </c>
      <c r="Y281" t="s">
        <v>7316</v>
      </c>
      <c r="Z281" t="s">
        <v>12078</v>
      </c>
      <c r="AA281" t="s">
        <v>12410</v>
      </c>
      <c r="AB281" t="s">
        <v>12411</v>
      </c>
      <c r="AC281" t="s">
        <v>7984</v>
      </c>
      <c r="AD281" t="s">
        <v>12671</v>
      </c>
      <c r="AF281" t="s">
        <v>17224</v>
      </c>
      <c r="AG281">
        <v>2977</v>
      </c>
      <c r="AH281" t="s">
        <v>7259</v>
      </c>
      <c r="AI281" t="s">
        <v>14360</v>
      </c>
      <c r="AJ281" t="s">
        <v>12491</v>
      </c>
      <c r="AL281" s="8" t="str">
        <f>_xlfn.XLOOKUP(A281,Aprovadas!$A:$A,Aprovadas!$F:$F,"")</f>
        <v>26/09/2008 00:00</v>
      </c>
      <c r="AM281" s="8">
        <f>_xlfn.XLOOKUP($F281,CD_IBGE!$A:$A,CD_IBGE!$B:$B,"")</f>
        <v>35</v>
      </c>
      <c r="AN281" s="10" cm="1">
        <f t="array" ref="AN281">IFERROR(SUM(_xlfn._xlws.FILTER(Contratos!$C:$C,(Contratos!$A:$A=Base!$A281)*(Contratos!$B:$B=Base!$D281),"")),"")</f>
        <v>453416000</v>
      </c>
      <c r="AO281" s="10" cm="1">
        <f t="array" ref="AO281">IFERROR(SUM(_xlfn._xlws.FILTER(Contratos!$D:$D,(Contratos!$A:$A=Base!$A281)*(Contratos!$B:$B=Base!$D281),"")),"")</f>
        <v>453408402.81</v>
      </c>
    </row>
    <row r="282" spans="1:41" x14ac:dyDescent="0.2">
      <c r="A282">
        <v>59632</v>
      </c>
      <c r="B282" t="s">
        <v>281</v>
      </c>
      <c r="C282" t="s">
        <v>3005</v>
      </c>
      <c r="D282" t="s">
        <v>5469</v>
      </c>
      <c r="E282" s="12">
        <v>418322304</v>
      </c>
      <c r="F282" t="s">
        <v>5554</v>
      </c>
      <c r="G282">
        <v>332</v>
      </c>
      <c r="H282" t="s">
        <v>5588</v>
      </c>
      <c r="I282" t="s">
        <v>5638</v>
      </c>
      <c r="J282" t="s">
        <v>5663</v>
      </c>
      <c r="K282" t="s">
        <v>5688</v>
      </c>
      <c r="L282" t="s">
        <v>5824</v>
      </c>
      <c r="M282" t="s">
        <v>6864</v>
      </c>
      <c r="N282" t="s">
        <v>7515</v>
      </c>
      <c r="O282">
        <v>2977</v>
      </c>
      <c r="P282" t="s">
        <v>7559</v>
      </c>
      <c r="Q282" t="s">
        <v>7896</v>
      </c>
      <c r="R282" t="s">
        <v>5688</v>
      </c>
      <c r="S282" s="12">
        <v>2889394.5041279998</v>
      </c>
      <c r="T282" t="s">
        <v>8004</v>
      </c>
      <c r="U282" t="s">
        <v>8623</v>
      </c>
      <c r="V282" t="s">
        <v>8215</v>
      </c>
      <c r="W282" t="s">
        <v>10001</v>
      </c>
      <c r="X282" t="s">
        <v>6443</v>
      </c>
      <c r="Y282" t="s">
        <v>11660</v>
      </c>
      <c r="Z282" t="s">
        <v>12079</v>
      </c>
      <c r="AA282" t="s">
        <v>12405</v>
      </c>
      <c r="AB282" t="s">
        <v>12411</v>
      </c>
      <c r="AC282" t="s">
        <v>12427</v>
      </c>
      <c r="AD282" t="s">
        <v>12672</v>
      </c>
      <c r="AE282" t="s">
        <v>13332</v>
      </c>
      <c r="AF282" t="s">
        <v>17224</v>
      </c>
      <c r="AG282">
        <v>2977</v>
      </c>
      <c r="AH282" t="s">
        <v>6864</v>
      </c>
      <c r="AI282" t="s">
        <v>14360</v>
      </c>
      <c r="AJ282" t="s">
        <v>14395</v>
      </c>
      <c r="AL282" s="8" t="str">
        <f>_xlfn.XLOOKUP(A282,Aprovadas!$A:$A,Aprovadas!$F:$F,"")</f>
        <v>24/04/2009 00:00</v>
      </c>
      <c r="AM282" s="8">
        <f>_xlfn.XLOOKUP($F282,CD_IBGE!$A:$A,CD_IBGE!$B:$B,"")</f>
        <v>35</v>
      </c>
      <c r="AN282" s="10" cm="1">
        <f t="array" ref="AN282">IFERROR(SUM(_xlfn._xlws.FILTER(Contratos!$C:$C,(Contratos!$A:$A=Base!$A282)*(Contratos!$B:$B=Base!$D282),"")),"")</f>
        <v>5210622.6186239999</v>
      </c>
      <c r="AO282" s="10" cm="1">
        <f t="array" ref="AO282">IFERROR(SUM(_xlfn._xlws.FILTER(Contratos!$D:$D,(Contratos!$A:$A=Base!$A282)*(Contratos!$B:$B=Base!$D282),"")),"")</f>
        <v>418322261.07999998</v>
      </c>
    </row>
    <row r="283" spans="1:41" x14ac:dyDescent="0.2">
      <c r="A283">
        <v>60341</v>
      </c>
      <c r="B283" t="s">
        <v>282</v>
      </c>
      <c r="C283" t="s">
        <v>3006</v>
      </c>
      <c r="D283" t="s">
        <v>5441</v>
      </c>
      <c r="E283" s="12">
        <v>300000000</v>
      </c>
      <c r="F283" t="s">
        <v>5554</v>
      </c>
      <c r="G283">
        <v>332</v>
      </c>
      <c r="H283" t="s">
        <v>5594</v>
      </c>
      <c r="I283" t="s">
        <v>5638</v>
      </c>
      <c r="K283" t="s">
        <v>5687</v>
      </c>
      <c r="L283" t="s">
        <v>5825</v>
      </c>
      <c r="M283" t="s">
        <v>6865</v>
      </c>
      <c r="N283" t="s">
        <v>7515</v>
      </c>
      <c r="O283">
        <v>2977</v>
      </c>
      <c r="P283" t="s">
        <v>7559</v>
      </c>
      <c r="Q283" t="s">
        <v>7896</v>
      </c>
      <c r="R283" t="s">
        <v>7903</v>
      </c>
      <c r="S283" s="12">
        <v>200000000</v>
      </c>
      <c r="T283" t="s">
        <v>8005</v>
      </c>
      <c r="U283" t="s">
        <v>8623</v>
      </c>
      <c r="V283" t="s">
        <v>8761</v>
      </c>
      <c r="W283" t="s">
        <v>10002</v>
      </c>
      <c r="X283" t="s">
        <v>6275</v>
      </c>
      <c r="Y283" t="s">
        <v>11661</v>
      </c>
      <c r="Z283" t="s">
        <v>12080</v>
      </c>
      <c r="AA283" t="s">
        <v>12405</v>
      </c>
      <c r="AB283" t="s">
        <v>5441</v>
      </c>
      <c r="AC283" t="s">
        <v>12428</v>
      </c>
      <c r="AD283" t="s">
        <v>12673</v>
      </c>
      <c r="AE283" t="s">
        <v>13333</v>
      </c>
      <c r="AF283" t="s">
        <v>17224</v>
      </c>
      <c r="AG283">
        <v>2977</v>
      </c>
      <c r="AH283" t="s">
        <v>6865</v>
      </c>
      <c r="AI283" t="s">
        <v>14360</v>
      </c>
      <c r="AJ283" t="s">
        <v>14372</v>
      </c>
      <c r="AK283" t="s">
        <v>14597</v>
      </c>
      <c r="AL283" s="8" t="str">
        <f>_xlfn.XLOOKUP(A283,Aprovadas!$A:$A,Aprovadas!$F:$F,"")</f>
        <v>29/11/2017 00:00</v>
      </c>
      <c r="AM283" s="8">
        <f>_xlfn.XLOOKUP($F283,CD_IBGE!$A:$A,CD_IBGE!$B:$B,"")</f>
        <v>35</v>
      </c>
      <c r="AN283" s="10" cm="1">
        <f t="array" ref="AN283">IFERROR(SUM(_xlfn._xlws.FILTER(Contratos!$C:$C,(Contratos!$A:$A=Base!$A283)*(Contratos!$B:$B=Base!$D283),"")),"")</f>
        <v>300000000</v>
      </c>
      <c r="AO283" s="10" cm="1">
        <f t="array" ref="AO283">IFERROR(SUM(_xlfn._xlws.FILTER(Contratos!$D:$D,(Contratos!$A:$A=Base!$A283)*(Contratos!$B:$B=Base!$D283),"")),"")</f>
        <v>153854213.50999999</v>
      </c>
    </row>
    <row r="284" spans="1:41" x14ac:dyDescent="0.2">
      <c r="A284">
        <v>60471</v>
      </c>
      <c r="B284" t="s">
        <v>283</v>
      </c>
      <c r="C284" t="s">
        <v>3007</v>
      </c>
      <c r="D284" t="s">
        <v>5454</v>
      </c>
      <c r="E284" s="12">
        <v>250000000</v>
      </c>
      <c r="F284" t="s">
        <v>5554</v>
      </c>
      <c r="G284">
        <v>332</v>
      </c>
      <c r="H284" t="s">
        <v>5591</v>
      </c>
      <c r="I284" t="s">
        <v>5638</v>
      </c>
      <c r="K284" t="s">
        <v>5687</v>
      </c>
      <c r="L284" t="s">
        <v>5826</v>
      </c>
      <c r="M284" t="s">
        <v>17054</v>
      </c>
      <c r="N284" t="s">
        <v>7515</v>
      </c>
      <c r="O284">
        <v>2977</v>
      </c>
      <c r="P284" t="s">
        <v>7559</v>
      </c>
      <c r="Q284" t="s">
        <v>7896</v>
      </c>
      <c r="R284" t="s">
        <v>7903</v>
      </c>
      <c r="S284" s="12">
        <v>100000000</v>
      </c>
      <c r="T284" t="s">
        <v>6427</v>
      </c>
      <c r="U284" t="s">
        <v>8623</v>
      </c>
      <c r="V284" t="s">
        <v>8762</v>
      </c>
      <c r="W284" t="s">
        <v>10003</v>
      </c>
      <c r="X284" t="s">
        <v>11205</v>
      </c>
      <c r="Y284" t="s">
        <v>11662</v>
      </c>
      <c r="Z284" t="s">
        <v>12081</v>
      </c>
      <c r="AA284" t="s">
        <v>12405</v>
      </c>
      <c r="AB284" t="s">
        <v>5454</v>
      </c>
      <c r="AC284" t="s">
        <v>12428</v>
      </c>
      <c r="AD284" t="s">
        <v>12674</v>
      </c>
      <c r="AE284" t="s">
        <v>13334</v>
      </c>
      <c r="AF284" t="s">
        <v>17224</v>
      </c>
      <c r="AG284">
        <v>2977</v>
      </c>
      <c r="AH284" t="s">
        <v>6866</v>
      </c>
      <c r="AI284" t="s">
        <v>14360</v>
      </c>
      <c r="AJ284" t="s">
        <v>14393</v>
      </c>
      <c r="AK284" t="s">
        <v>14598</v>
      </c>
      <c r="AL284" s="8" t="str">
        <f>_xlfn.XLOOKUP(A284,Aprovadas!$A:$A,Aprovadas!$F:$F,"")</f>
        <v>06/06/2018 00:00</v>
      </c>
      <c r="AM284" s="8">
        <f>_xlfn.XLOOKUP($F284,CD_IBGE!$A:$A,CD_IBGE!$B:$B,"")</f>
        <v>35</v>
      </c>
      <c r="AN284" s="10" cm="1">
        <f t="array" ref="AN284">IFERROR(SUM(_xlfn._xlws.FILTER(Contratos!$C:$C,(Contratos!$A:$A=Base!$A284)*(Contratos!$B:$B=Base!$D284),"")),"")</f>
        <v>250000000</v>
      </c>
      <c r="AO284" s="10" cm="1">
        <f t="array" ref="AO284">IFERROR(SUM(_xlfn._xlws.FILTER(Contratos!$D:$D,(Contratos!$A:$A=Base!$A284)*(Contratos!$B:$B=Base!$D284),"")),"")</f>
        <v>53577538.310000002</v>
      </c>
    </row>
    <row r="285" spans="1:41" x14ac:dyDescent="0.2">
      <c r="A285">
        <v>60682</v>
      </c>
      <c r="B285" t="s">
        <v>284</v>
      </c>
      <c r="C285" t="s">
        <v>3008</v>
      </c>
      <c r="D285" t="s">
        <v>5444</v>
      </c>
      <c r="E285" s="12">
        <v>300000000</v>
      </c>
      <c r="F285" t="s">
        <v>5554</v>
      </c>
      <c r="G285">
        <v>332</v>
      </c>
      <c r="H285" t="s">
        <v>5594</v>
      </c>
      <c r="I285" t="s">
        <v>5638</v>
      </c>
      <c r="K285" t="s">
        <v>5683</v>
      </c>
      <c r="N285" t="s">
        <v>7515</v>
      </c>
      <c r="O285">
        <v>2977</v>
      </c>
      <c r="P285" t="s">
        <v>7559</v>
      </c>
      <c r="Q285" t="s">
        <v>7896</v>
      </c>
      <c r="R285" t="s">
        <v>5683</v>
      </c>
      <c r="S285" s="12">
        <v>1865000000</v>
      </c>
      <c r="T285" t="s">
        <v>8006</v>
      </c>
      <c r="U285" t="s">
        <v>8623</v>
      </c>
      <c r="V285" t="s">
        <v>8763</v>
      </c>
      <c r="X285" t="s">
        <v>9506</v>
      </c>
      <c r="AA285" t="s">
        <v>12405</v>
      </c>
      <c r="AB285" t="s">
        <v>5444</v>
      </c>
      <c r="AE285" t="s">
        <v>13335</v>
      </c>
      <c r="AF285" t="s">
        <v>17224</v>
      </c>
      <c r="AG285">
        <v>2977</v>
      </c>
      <c r="AI285" t="s">
        <v>14360</v>
      </c>
      <c r="AJ285" t="s">
        <v>14396</v>
      </c>
      <c r="AK285" t="s">
        <v>14599</v>
      </c>
      <c r="AL285" s="8" t="str">
        <f>_xlfn.XLOOKUP(A285,Aprovadas!$A:$A,Aprovadas!$F:$F,"")</f>
        <v>15/05/2020 00:00</v>
      </c>
      <c r="AM285" s="8">
        <f>_xlfn.XLOOKUP($F285,CD_IBGE!$A:$A,CD_IBGE!$B:$B,"")</f>
        <v>35</v>
      </c>
      <c r="AN285" s="10" t="str" cm="1">
        <f t="array" ref="AN285">IFERROR(SUM(_xlfn._xlws.FILTER(Contratos!$C:$C,(Contratos!$A:$A=Base!$A285)*(Contratos!$B:$B=Base!$D285),"")),"")</f>
        <v/>
      </c>
      <c r="AO285" s="10" t="str" cm="1">
        <f t="array" ref="AO285">IFERROR(SUM(_xlfn._xlws.FILTER(Contratos!$D:$D,(Contratos!$A:$A=Base!$A285)*(Contratos!$B:$B=Base!$D285),"")),"")</f>
        <v/>
      </c>
    </row>
    <row r="286" spans="1:41" x14ac:dyDescent="0.2">
      <c r="A286">
        <v>60699</v>
      </c>
      <c r="B286" t="s">
        <v>285</v>
      </c>
      <c r="C286" t="s">
        <v>3009</v>
      </c>
      <c r="D286" t="s">
        <v>5469</v>
      </c>
      <c r="E286" s="12">
        <v>191331000</v>
      </c>
      <c r="F286" t="s">
        <v>5554</v>
      </c>
      <c r="G286">
        <v>332</v>
      </c>
      <c r="H286" t="s">
        <v>5610</v>
      </c>
      <c r="I286" t="s">
        <v>5638</v>
      </c>
      <c r="K286" t="s">
        <v>5683</v>
      </c>
      <c r="N286" t="s">
        <v>7515</v>
      </c>
      <c r="O286">
        <v>2977</v>
      </c>
      <c r="P286" t="s">
        <v>7559</v>
      </c>
      <c r="Q286" t="s">
        <v>7896</v>
      </c>
      <c r="R286" t="s">
        <v>5683</v>
      </c>
      <c r="S286" s="12">
        <v>750330.29151899996</v>
      </c>
      <c r="U286" t="s">
        <v>8623</v>
      </c>
      <c r="V286" t="s">
        <v>8697</v>
      </c>
      <c r="X286" t="s">
        <v>9605</v>
      </c>
      <c r="AA286" t="s">
        <v>12410</v>
      </c>
      <c r="AB286" t="s">
        <v>12411</v>
      </c>
      <c r="AE286" t="s">
        <v>13336</v>
      </c>
      <c r="AF286" t="s">
        <v>17224</v>
      </c>
      <c r="AG286">
        <v>2977</v>
      </c>
      <c r="AI286" t="s">
        <v>14360</v>
      </c>
      <c r="AJ286" t="s">
        <v>14397</v>
      </c>
      <c r="AK286" t="s">
        <v>14600</v>
      </c>
      <c r="AL286" s="8" t="str">
        <f>_xlfn.XLOOKUP(A286,Aprovadas!$A:$A,Aprovadas!$F:$F,"")</f>
        <v>25/10/2021 00:00</v>
      </c>
      <c r="AM286" s="8">
        <f>_xlfn.XLOOKUP($F286,CD_IBGE!$A:$A,CD_IBGE!$B:$B,"")</f>
        <v>35</v>
      </c>
      <c r="AN286" s="10" t="str" cm="1">
        <f t="array" ref="AN286">IFERROR(SUM(_xlfn._xlws.FILTER(Contratos!$C:$C,(Contratos!$A:$A=Base!$A286)*(Contratos!$B:$B=Base!$D286),"")),"")</f>
        <v/>
      </c>
      <c r="AO286" s="10" t="str" cm="1">
        <f t="array" ref="AO286">IFERROR(SUM(_xlfn._xlws.FILTER(Contratos!$D:$D,(Contratos!$A:$A=Base!$A286)*(Contratos!$B:$B=Base!$D286),"")),"")</f>
        <v/>
      </c>
    </row>
    <row r="287" spans="1:41" x14ac:dyDescent="0.2">
      <c r="A287">
        <v>59448</v>
      </c>
      <c r="B287" t="s">
        <v>286</v>
      </c>
      <c r="C287" t="s">
        <v>3010</v>
      </c>
      <c r="D287" t="s">
        <v>5441</v>
      </c>
      <c r="E287" s="12">
        <v>50000000</v>
      </c>
      <c r="F287" t="s">
        <v>5558</v>
      </c>
      <c r="G287">
        <v>153</v>
      </c>
      <c r="H287" t="s">
        <v>5578</v>
      </c>
      <c r="I287" t="s">
        <v>5634</v>
      </c>
      <c r="J287" t="s">
        <v>5659</v>
      </c>
      <c r="K287" t="s">
        <v>5682</v>
      </c>
      <c r="N287" t="s">
        <v>7515</v>
      </c>
      <c r="O287">
        <v>2977</v>
      </c>
      <c r="P287" t="s">
        <v>7560</v>
      </c>
      <c r="Q287" t="s">
        <v>7896</v>
      </c>
      <c r="R287" t="s">
        <v>5682</v>
      </c>
      <c r="S287" s="12">
        <v>753485000</v>
      </c>
      <c r="U287" t="s">
        <v>8623</v>
      </c>
      <c r="V287" t="s">
        <v>8764</v>
      </c>
      <c r="AA287" t="s">
        <v>12405</v>
      </c>
      <c r="AB287" t="s">
        <v>5441</v>
      </c>
      <c r="AF287" t="s">
        <v>17224</v>
      </c>
      <c r="AG287">
        <v>2977</v>
      </c>
      <c r="AJ287" t="s">
        <v>12491</v>
      </c>
      <c r="AL287" s="8" t="str">
        <f>_xlfn.XLOOKUP(A287,Aprovadas!$A:$A,Aprovadas!$F:$F,"")</f>
        <v>18/05/2007 00:00</v>
      </c>
      <c r="AM287" s="8">
        <f>_xlfn.XLOOKUP($F287,CD_IBGE!$A:$A,CD_IBGE!$B:$B,"")</f>
        <v>31</v>
      </c>
      <c r="AN287" s="10" t="str" cm="1">
        <f t="array" ref="AN287">IFERROR(SUM(_xlfn._xlws.FILTER(Contratos!$C:$C,(Contratos!$A:$A=Base!$A287)*(Contratos!$B:$B=Base!$D287),"")),"")</f>
        <v/>
      </c>
      <c r="AO287" s="10" t="str" cm="1">
        <f t="array" ref="AO287">IFERROR(SUM(_xlfn._xlws.FILTER(Contratos!$D:$D,(Contratos!$A:$A=Base!$A287)*(Contratos!$B:$B=Base!$D287),"")),"")</f>
        <v/>
      </c>
    </row>
    <row r="288" spans="1:41" x14ac:dyDescent="0.2">
      <c r="A288">
        <v>59448</v>
      </c>
      <c r="B288" t="s">
        <v>286</v>
      </c>
      <c r="C288" t="s">
        <v>3010</v>
      </c>
      <c r="D288" t="s">
        <v>5477</v>
      </c>
      <c r="E288" s="12">
        <v>50000000</v>
      </c>
      <c r="F288" t="s">
        <v>5558</v>
      </c>
      <c r="G288">
        <v>153</v>
      </c>
      <c r="H288" t="s">
        <v>5578</v>
      </c>
      <c r="I288" t="s">
        <v>5634</v>
      </c>
      <c r="J288" t="s">
        <v>5659</v>
      </c>
      <c r="K288" t="s">
        <v>5682</v>
      </c>
      <c r="N288" t="s">
        <v>7515</v>
      </c>
      <c r="O288">
        <v>2977</v>
      </c>
      <c r="P288" t="s">
        <v>7560</v>
      </c>
      <c r="Q288" t="s">
        <v>7896</v>
      </c>
      <c r="R288" t="s">
        <v>5682</v>
      </c>
      <c r="S288" s="12">
        <v>753485000</v>
      </c>
      <c r="U288" t="s">
        <v>8623</v>
      </c>
      <c r="V288" t="s">
        <v>8764</v>
      </c>
      <c r="AA288" t="s">
        <v>12405</v>
      </c>
      <c r="AB288" t="s">
        <v>12411</v>
      </c>
      <c r="AF288" t="s">
        <v>17224</v>
      </c>
      <c r="AG288">
        <v>2977</v>
      </c>
      <c r="AJ288" t="s">
        <v>12491</v>
      </c>
      <c r="AL288" s="8" t="str">
        <f>_xlfn.XLOOKUP(A288,Aprovadas!$A:$A,Aprovadas!$F:$F,"")</f>
        <v>18/05/2007 00:00</v>
      </c>
      <c r="AM288" s="8">
        <f>_xlfn.XLOOKUP($F288,CD_IBGE!$A:$A,CD_IBGE!$B:$B,"")</f>
        <v>31</v>
      </c>
      <c r="AN288" s="10" t="str" cm="1">
        <f t="array" ref="AN288">IFERROR(SUM(_xlfn._xlws.FILTER(Contratos!$C:$C,(Contratos!$A:$A=Base!$A288)*(Contratos!$B:$B=Base!$D288),"")),"")</f>
        <v/>
      </c>
      <c r="AO288" s="10" t="str" cm="1">
        <f t="array" ref="AO288">IFERROR(SUM(_xlfn._xlws.FILTER(Contratos!$D:$D,(Contratos!$A:$A=Base!$A288)*(Contratos!$B:$B=Base!$D288),"")),"")</f>
        <v/>
      </c>
    </row>
    <row r="289" spans="1:41" x14ac:dyDescent="0.2">
      <c r="A289">
        <v>59715</v>
      </c>
      <c r="B289" t="s">
        <v>287</v>
      </c>
      <c r="C289" t="s">
        <v>3011</v>
      </c>
      <c r="D289" t="s">
        <v>5460</v>
      </c>
      <c r="E289" s="12">
        <v>133410000</v>
      </c>
      <c r="F289" t="s">
        <v>5558</v>
      </c>
      <c r="G289">
        <v>153</v>
      </c>
      <c r="H289" t="s">
        <v>5588</v>
      </c>
      <c r="I289" t="s">
        <v>5638</v>
      </c>
      <c r="J289" t="s">
        <v>5663</v>
      </c>
      <c r="K289" t="s">
        <v>5684</v>
      </c>
      <c r="L289" t="s">
        <v>5827</v>
      </c>
      <c r="M289" t="s">
        <v>6867</v>
      </c>
      <c r="N289" t="s">
        <v>7515</v>
      </c>
      <c r="O289">
        <v>2977</v>
      </c>
      <c r="P289" t="s">
        <v>7560</v>
      </c>
      <c r="Q289" t="s">
        <v>7896</v>
      </c>
      <c r="R289" t="s">
        <v>5684</v>
      </c>
      <c r="S289" s="12">
        <v>26682000</v>
      </c>
      <c r="T289" t="s">
        <v>5959</v>
      </c>
      <c r="U289" t="s">
        <v>8623</v>
      </c>
      <c r="V289" t="s">
        <v>8765</v>
      </c>
      <c r="W289" t="s">
        <v>10004</v>
      </c>
      <c r="X289" t="s">
        <v>11206</v>
      </c>
      <c r="Y289" t="s">
        <v>11663</v>
      </c>
      <c r="Z289" t="s">
        <v>12082</v>
      </c>
      <c r="AA289" t="s">
        <v>12407</v>
      </c>
      <c r="AB289" t="s">
        <v>12411</v>
      </c>
      <c r="AC289" t="s">
        <v>9206</v>
      </c>
      <c r="AD289" t="s">
        <v>12675</v>
      </c>
      <c r="AE289" t="s">
        <v>13337</v>
      </c>
      <c r="AF289" t="s">
        <v>17224</v>
      </c>
      <c r="AG289">
        <v>2977</v>
      </c>
      <c r="AH289" t="s">
        <v>8363</v>
      </c>
      <c r="AI289" t="s">
        <v>14360</v>
      </c>
      <c r="AJ289" t="s">
        <v>14398</v>
      </c>
      <c r="AL289" s="8" t="str">
        <f>_xlfn.XLOOKUP(A289,Aprovadas!$A:$A,Aprovadas!$F:$F,"")</f>
        <v>26/05/2010 00:00</v>
      </c>
      <c r="AM289" s="8">
        <f>_xlfn.XLOOKUP($F289,CD_IBGE!$A:$A,CD_IBGE!$B:$B,"")</f>
        <v>31</v>
      </c>
      <c r="AN289" s="10" cm="1">
        <f t="array" ref="AN289">IFERROR(SUM(_xlfn._xlws.FILTER(Contratos!$C:$C,(Contratos!$A:$A=Base!$A289)*(Contratos!$B:$B=Base!$D289),"")),"")</f>
        <v>133410000</v>
      </c>
      <c r="AO289" s="10" cm="1">
        <f t="array" ref="AO289">IFERROR(SUM(_xlfn._xlws.FILTER(Contratos!$D:$D,(Contratos!$A:$A=Base!$A289)*(Contratos!$B:$B=Base!$D289),"")),"")</f>
        <v>133397434.06999999</v>
      </c>
    </row>
    <row r="290" spans="1:41" x14ac:dyDescent="0.2">
      <c r="A290">
        <v>60001</v>
      </c>
      <c r="B290" t="s">
        <v>288</v>
      </c>
      <c r="C290" t="s">
        <v>3012</v>
      </c>
      <c r="D290" t="s">
        <v>5460</v>
      </c>
      <c r="E290" s="12">
        <v>39678630</v>
      </c>
      <c r="F290" t="s">
        <v>5558</v>
      </c>
      <c r="G290">
        <v>153</v>
      </c>
      <c r="H290" t="s">
        <v>5604</v>
      </c>
      <c r="I290" t="s">
        <v>5638</v>
      </c>
      <c r="J290" t="s">
        <v>5672</v>
      </c>
      <c r="K290" t="s">
        <v>5682</v>
      </c>
      <c r="N290" t="s">
        <v>7515</v>
      </c>
      <c r="O290">
        <v>2977</v>
      </c>
      <c r="P290" t="s">
        <v>7560</v>
      </c>
      <c r="Q290" t="s">
        <v>7896</v>
      </c>
      <c r="R290" t="s">
        <v>5682</v>
      </c>
      <c r="S290" s="12">
        <v>7935726</v>
      </c>
      <c r="U290" t="s">
        <v>8623</v>
      </c>
      <c r="V290" t="s">
        <v>8017</v>
      </c>
      <c r="W290" t="s">
        <v>10005</v>
      </c>
      <c r="AA290" t="s">
        <v>12407</v>
      </c>
      <c r="AB290" t="s">
        <v>12411</v>
      </c>
      <c r="AE290" t="s">
        <v>13338</v>
      </c>
      <c r="AF290" t="s">
        <v>17224</v>
      </c>
      <c r="AG290">
        <v>2977</v>
      </c>
      <c r="AI290" t="s">
        <v>14360</v>
      </c>
      <c r="AJ290" t="s">
        <v>14399</v>
      </c>
      <c r="AK290" t="s">
        <v>14601</v>
      </c>
      <c r="AL290" s="8" t="str">
        <f>_xlfn.XLOOKUP(A290,Aprovadas!$A:$A,Aprovadas!$F:$F,"")</f>
        <v>25/04/2014 00:00</v>
      </c>
      <c r="AM290" s="8">
        <f>_xlfn.XLOOKUP($F290,CD_IBGE!$A:$A,CD_IBGE!$B:$B,"")</f>
        <v>31</v>
      </c>
      <c r="AN290" s="10" t="str" cm="1">
        <f t="array" ref="AN290">IFERROR(SUM(_xlfn._xlws.FILTER(Contratos!$C:$C,(Contratos!$A:$A=Base!$A290)*(Contratos!$B:$B=Base!$D290),"")),"")</f>
        <v/>
      </c>
      <c r="AO290" s="10" t="str" cm="1">
        <f t="array" ref="AO290">IFERROR(SUM(_xlfn._xlws.FILTER(Contratos!$D:$D,(Contratos!$A:$A=Base!$A290)*(Contratos!$B:$B=Base!$D290),"")),"")</f>
        <v/>
      </c>
    </row>
    <row r="291" spans="1:41" x14ac:dyDescent="0.2">
      <c r="A291">
        <v>59729</v>
      </c>
      <c r="B291" t="s">
        <v>289</v>
      </c>
      <c r="C291" t="s">
        <v>3013</v>
      </c>
      <c r="D291" t="s">
        <v>5476</v>
      </c>
      <c r="E291" s="12">
        <v>23640695.4681</v>
      </c>
      <c r="F291" t="s">
        <v>5563</v>
      </c>
      <c r="G291">
        <v>837</v>
      </c>
      <c r="H291" t="s">
        <v>5578</v>
      </c>
      <c r="I291" t="s">
        <v>5631</v>
      </c>
      <c r="J291" t="s">
        <v>5659</v>
      </c>
      <c r="K291" t="s">
        <v>5682</v>
      </c>
      <c r="N291" t="s">
        <v>7515</v>
      </c>
      <c r="O291">
        <v>2977</v>
      </c>
      <c r="P291" t="s">
        <v>7561</v>
      </c>
      <c r="Q291" t="s">
        <v>7896</v>
      </c>
      <c r="R291" t="s">
        <v>5682</v>
      </c>
      <c r="S291" s="12">
        <v>8085117.6899999902</v>
      </c>
      <c r="U291" t="s">
        <v>8628</v>
      </c>
      <c r="V291" t="s">
        <v>8211</v>
      </c>
      <c r="AA291" t="s">
        <v>12406</v>
      </c>
      <c r="AB291" t="s">
        <v>5454</v>
      </c>
      <c r="AF291" t="s">
        <v>17224</v>
      </c>
      <c r="AG291">
        <v>2977</v>
      </c>
      <c r="AI291" t="s">
        <v>14362</v>
      </c>
      <c r="AJ291" t="s">
        <v>12491</v>
      </c>
      <c r="AL291" s="8" t="str">
        <f>_xlfn.XLOOKUP(A291,Aprovadas!$A:$A,Aprovadas!$F:$F,"")</f>
        <v>14/12/2009 00:00</v>
      </c>
      <c r="AM291" s="8">
        <f>_xlfn.XLOOKUP($F291,CD_IBGE!$A:$A,CD_IBGE!$B:$B,"")</f>
        <v>28</v>
      </c>
      <c r="AN291" s="10" t="str" cm="1">
        <f t="array" ref="AN291">IFERROR(SUM(_xlfn._xlws.FILTER(Contratos!$C:$C,(Contratos!$A:$A=Base!$A291)*(Contratos!$B:$B=Base!$D291),"")),"")</f>
        <v/>
      </c>
      <c r="AO291" s="10" t="str" cm="1">
        <f t="array" ref="AO291">IFERROR(SUM(_xlfn._xlws.FILTER(Contratos!$D:$D,(Contratos!$A:$A=Base!$A291)*(Contratos!$B:$B=Base!$D291),"")),"")</f>
        <v/>
      </c>
    </row>
    <row r="292" spans="1:41" x14ac:dyDescent="0.2">
      <c r="A292">
        <v>60295</v>
      </c>
      <c r="B292" t="s">
        <v>290</v>
      </c>
      <c r="C292" t="s">
        <v>3014</v>
      </c>
      <c r="D292" t="s">
        <v>5460</v>
      </c>
      <c r="E292" s="12">
        <v>54854400</v>
      </c>
      <c r="F292" t="s">
        <v>5564</v>
      </c>
      <c r="G292">
        <v>1578</v>
      </c>
      <c r="H292" t="s">
        <v>5611</v>
      </c>
      <c r="I292" t="s">
        <v>5638</v>
      </c>
      <c r="K292" t="s">
        <v>5682</v>
      </c>
      <c r="N292" t="s">
        <v>7515</v>
      </c>
      <c r="O292">
        <v>2977</v>
      </c>
      <c r="P292" t="s">
        <v>7562</v>
      </c>
      <c r="Q292" t="s">
        <v>7896</v>
      </c>
      <c r="R292" t="s">
        <v>5682</v>
      </c>
      <c r="S292" s="12">
        <v>13713600</v>
      </c>
      <c r="U292" t="s">
        <v>8626</v>
      </c>
      <c r="V292" t="s">
        <v>8766</v>
      </c>
      <c r="AA292" t="s">
        <v>12407</v>
      </c>
      <c r="AB292" t="s">
        <v>12411</v>
      </c>
      <c r="AE292" t="s">
        <v>13339</v>
      </c>
      <c r="AF292" t="s">
        <v>17224</v>
      </c>
      <c r="AG292">
        <v>2977</v>
      </c>
      <c r="AI292" t="s">
        <v>14360</v>
      </c>
      <c r="AJ292" t="s">
        <v>8171</v>
      </c>
      <c r="AK292" t="s">
        <v>14602</v>
      </c>
      <c r="AL292" s="8" t="str">
        <f>_xlfn.XLOOKUP(A292,Aprovadas!$A:$A,Aprovadas!$F:$F,"")</f>
        <v>08/11/2016 00:00</v>
      </c>
      <c r="AM292" s="8">
        <f>_xlfn.XLOOKUP($F292,CD_IBGE!$A:$A,CD_IBGE!$B:$B,"")</f>
        <v>41</v>
      </c>
      <c r="AN292" s="10" t="str" cm="1">
        <f t="array" ref="AN292">IFERROR(SUM(_xlfn._xlws.FILTER(Contratos!$C:$C,(Contratos!$A:$A=Base!$A292)*(Contratos!$B:$B=Base!$D292),"")),"")</f>
        <v/>
      </c>
      <c r="AO292" s="10" t="str" cm="1">
        <f t="array" ref="AO292">IFERROR(SUM(_xlfn._xlws.FILTER(Contratos!$D:$D,(Contratos!$A:$A=Base!$A292)*(Contratos!$B:$B=Base!$D292),"")),"")</f>
        <v/>
      </c>
    </row>
    <row r="293" spans="1:41" x14ac:dyDescent="0.2">
      <c r="A293">
        <v>60736</v>
      </c>
      <c r="B293" t="s">
        <v>291</v>
      </c>
      <c r="C293" t="s">
        <v>3015</v>
      </c>
      <c r="D293" t="s">
        <v>5444</v>
      </c>
      <c r="E293" s="12">
        <v>114410000.00358599</v>
      </c>
      <c r="F293" t="s">
        <v>5551</v>
      </c>
      <c r="G293">
        <v>1722</v>
      </c>
      <c r="H293" t="s">
        <v>5607</v>
      </c>
      <c r="I293" t="s">
        <v>5636</v>
      </c>
      <c r="J293" t="s">
        <v>5674</v>
      </c>
      <c r="K293" t="s">
        <v>5682</v>
      </c>
      <c r="N293" t="s">
        <v>7515</v>
      </c>
      <c r="O293">
        <v>2977</v>
      </c>
      <c r="P293" t="s">
        <v>7563</v>
      </c>
      <c r="Q293" t="s">
        <v>7896</v>
      </c>
      <c r="R293" t="s">
        <v>5682</v>
      </c>
      <c r="S293" s="12">
        <v>57589999.993556</v>
      </c>
      <c r="U293" t="s">
        <v>8624</v>
      </c>
      <c r="V293" t="s">
        <v>8767</v>
      </c>
      <c r="AA293" t="s">
        <v>12407</v>
      </c>
      <c r="AB293" t="s">
        <v>5444</v>
      </c>
      <c r="AE293" t="s">
        <v>13340</v>
      </c>
      <c r="AF293" t="s">
        <v>17224</v>
      </c>
      <c r="AG293">
        <v>2977</v>
      </c>
      <c r="AI293" t="s">
        <v>14361</v>
      </c>
      <c r="AJ293" t="s">
        <v>5756</v>
      </c>
      <c r="AK293" t="s">
        <v>14603</v>
      </c>
      <c r="AL293" s="8" t="str">
        <f>_xlfn.XLOOKUP(A293,Aprovadas!$A:$A,Aprovadas!$F:$F,"")</f>
        <v>21/12/2020 00:00</v>
      </c>
      <c r="AM293" s="8">
        <f>_xlfn.XLOOKUP($F293,CD_IBGE!$A:$A,CD_IBGE!$B:$B,"")</f>
        <v>53</v>
      </c>
      <c r="AN293" s="10" t="str" cm="1">
        <f t="array" ref="AN293">IFERROR(SUM(_xlfn._xlws.FILTER(Contratos!$C:$C,(Contratos!$A:$A=Base!$A293)*(Contratos!$B:$B=Base!$D293),"")),"")</f>
        <v/>
      </c>
      <c r="AO293" s="10" t="str" cm="1">
        <f t="array" ref="AO293">IFERROR(SUM(_xlfn._xlws.FILTER(Contratos!$D:$D,(Contratos!$A:$A=Base!$A293)*(Contratos!$B:$B=Base!$D293),"")),"")</f>
        <v/>
      </c>
    </row>
    <row r="294" spans="1:41" x14ac:dyDescent="0.2">
      <c r="A294">
        <v>61037</v>
      </c>
      <c r="B294" t="s">
        <v>292</v>
      </c>
      <c r="D294" t="s">
        <v>5444</v>
      </c>
      <c r="E294" s="12">
        <v>94000000</v>
      </c>
      <c r="F294" t="s">
        <v>5551</v>
      </c>
      <c r="G294">
        <v>1722</v>
      </c>
      <c r="H294" t="s">
        <v>5608</v>
      </c>
      <c r="I294" t="s">
        <v>5635</v>
      </c>
      <c r="J294" t="s">
        <v>5675</v>
      </c>
      <c r="K294" t="s">
        <v>5690</v>
      </c>
      <c r="N294" t="s">
        <v>7515</v>
      </c>
      <c r="O294">
        <v>2977</v>
      </c>
      <c r="P294" t="s">
        <v>7563</v>
      </c>
      <c r="Q294" t="s">
        <v>7896</v>
      </c>
      <c r="R294" t="s">
        <v>7904</v>
      </c>
      <c r="S294" s="12">
        <v>18800000</v>
      </c>
      <c r="U294" t="s">
        <v>8624</v>
      </c>
      <c r="V294" t="s">
        <v>8768</v>
      </c>
      <c r="X294" t="s">
        <v>17051</v>
      </c>
      <c r="AA294" t="s">
        <v>12407</v>
      </c>
      <c r="AB294" t="s">
        <v>5444</v>
      </c>
      <c r="AE294" t="s">
        <v>13341</v>
      </c>
      <c r="AF294" t="s">
        <v>17224</v>
      </c>
      <c r="AG294">
        <v>2977</v>
      </c>
      <c r="AI294" t="s">
        <v>14361</v>
      </c>
      <c r="AJ294" t="s">
        <v>14370</v>
      </c>
      <c r="AK294" t="s">
        <v>14604</v>
      </c>
      <c r="AL294" s="8" t="str">
        <f>_xlfn.XLOOKUP(A294,Aprovadas!$A:$A,Aprovadas!$F:$F,"")</f>
        <v>07/12/2023 00:00</v>
      </c>
      <c r="AM294" s="8">
        <f>_xlfn.XLOOKUP($F294,CD_IBGE!$A:$A,CD_IBGE!$B:$B,"")</f>
        <v>53</v>
      </c>
      <c r="AN294" s="10" t="str" cm="1">
        <f t="array" ref="AN294">IFERROR(SUM(_xlfn._xlws.FILTER(Contratos!$C:$C,(Contratos!$A:$A=Base!$A294)*(Contratos!$B:$B=Base!$D294),"")),"")</f>
        <v/>
      </c>
      <c r="AO294" s="10" t="str" cm="1">
        <f t="array" ref="AO294">IFERROR(SUM(_xlfn._xlws.FILTER(Contratos!$D:$D,(Contratos!$A:$A=Base!$A294)*(Contratos!$B:$B=Base!$D294),"")),"")</f>
        <v/>
      </c>
    </row>
    <row r="295" spans="1:41" x14ac:dyDescent="0.2">
      <c r="A295">
        <v>58051</v>
      </c>
      <c r="B295" t="s">
        <v>293</v>
      </c>
      <c r="C295" t="s">
        <v>3016</v>
      </c>
      <c r="D295" t="s">
        <v>5454</v>
      </c>
      <c r="E295" s="12">
        <v>26600000</v>
      </c>
      <c r="F295" t="s">
        <v>5558</v>
      </c>
      <c r="G295">
        <v>337</v>
      </c>
      <c r="H295" t="s">
        <v>5592</v>
      </c>
      <c r="I295" t="s">
        <v>5641</v>
      </c>
      <c r="K295" t="s">
        <v>5688</v>
      </c>
      <c r="L295" t="s">
        <v>5828</v>
      </c>
      <c r="M295" t="s">
        <v>6868</v>
      </c>
      <c r="N295" t="s">
        <v>7515</v>
      </c>
      <c r="O295">
        <v>2977</v>
      </c>
      <c r="P295" t="s">
        <v>7564</v>
      </c>
      <c r="Q295" t="s">
        <v>7896</v>
      </c>
      <c r="R295" t="s">
        <v>5688</v>
      </c>
      <c r="S295" s="12">
        <v>0</v>
      </c>
      <c r="T295" t="s">
        <v>8007</v>
      </c>
      <c r="U295" t="s">
        <v>8623</v>
      </c>
      <c r="V295" t="s">
        <v>8652</v>
      </c>
      <c r="W295" t="s">
        <v>10006</v>
      </c>
      <c r="Y295" t="s">
        <v>11664</v>
      </c>
      <c r="AA295" t="s">
        <v>12405</v>
      </c>
      <c r="AB295" t="s">
        <v>5454</v>
      </c>
      <c r="AF295" t="s">
        <v>17224</v>
      </c>
      <c r="AG295">
        <v>2977</v>
      </c>
      <c r="AJ295" t="s">
        <v>12491</v>
      </c>
      <c r="AL295" s="8" t="str">
        <f>_xlfn.XLOOKUP(A295,Aprovadas!$A:$A,Aprovadas!$F:$F,"")</f>
        <v/>
      </c>
      <c r="AM295" s="8">
        <f>_xlfn.XLOOKUP($F295,CD_IBGE!$A:$A,CD_IBGE!$B:$B,"")</f>
        <v>31</v>
      </c>
      <c r="AN295" s="10" t="str" cm="1">
        <f t="array" ref="AN295">IFERROR(SUM(_xlfn._xlws.FILTER(Contratos!$C:$C,(Contratos!$A:$A=Base!$A295)*(Contratos!$B:$B=Base!$D295),"")),"")</f>
        <v/>
      </c>
      <c r="AO295" s="10" t="str" cm="1">
        <f t="array" ref="AO295">IFERROR(SUM(_xlfn._xlws.FILTER(Contratos!$D:$D,(Contratos!$A:$A=Base!$A295)*(Contratos!$B:$B=Base!$D295),"")),"")</f>
        <v/>
      </c>
    </row>
    <row r="296" spans="1:41" x14ac:dyDescent="0.2">
      <c r="A296">
        <v>58059</v>
      </c>
      <c r="B296" t="s">
        <v>294</v>
      </c>
      <c r="C296" t="s">
        <v>3017</v>
      </c>
      <c r="D296" t="s">
        <v>5454</v>
      </c>
      <c r="E296" s="12">
        <v>6300000</v>
      </c>
      <c r="F296" t="s">
        <v>5558</v>
      </c>
      <c r="G296">
        <v>337</v>
      </c>
      <c r="H296" t="s">
        <v>5592</v>
      </c>
      <c r="I296" t="s">
        <v>5636</v>
      </c>
      <c r="K296" t="s">
        <v>5688</v>
      </c>
      <c r="L296" t="s">
        <v>5781</v>
      </c>
      <c r="M296" t="s">
        <v>6869</v>
      </c>
      <c r="N296" t="s">
        <v>7515</v>
      </c>
      <c r="O296">
        <v>2977</v>
      </c>
      <c r="P296" t="s">
        <v>7564</v>
      </c>
      <c r="Q296" t="s">
        <v>7896</v>
      </c>
      <c r="R296" t="s">
        <v>5688</v>
      </c>
      <c r="S296" s="12">
        <v>0</v>
      </c>
      <c r="T296" t="s">
        <v>7973</v>
      </c>
      <c r="U296" t="s">
        <v>8623</v>
      </c>
      <c r="V296" t="s">
        <v>8652</v>
      </c>
      <c r="W296" t="s">
        <v>10007</v>
      </c>
      <c r="Y296" t="s">
        <v>11644</v>
      </c>
      <c r="AA296" t="s">
        <v>12405</v>
      </c>
      <c r="AB296" t="s">
        <v>5454</v>
      </c>
      <c r="AF296" t="s">
        <v>17224</v>
      </c>
      <c r="AG296">
        <v>2977</v>
      </c>
      <c r="AJ296" t="s">
        <v>12491</v>
      </c>
      <c r="AL296" s="8" t="str">
        <f>_xlfn.XLOOKUP(A296,Aprovadas!$A:$A,Aprovadas!$F:$F,"")</f>
        <v/>
      </c>
      <c r="AM296" s="8">
        <f>_xlfn.XLOOKUP($F296,CD_IBGE!$A:$A,CD_IBGE!$B:$B,"")</f>
        <v>31</v>
      </c>
      <c r="AN296" s="10" t="str" cm="1">
        <f t="array" ref="AN296">IFERROR(SUM(_xlfn._xlws.FILTER(Contratos!$C:$C,(Contratos!$A:$A=Base!$A296)*(Contratos!$B:$B=Base!$D296),"")),"")</f>
        <v/>
      </c>
      <c r="AO296" s="10" t="str" cm="1">
        <f t="array" ref="AO296">IFERROR(SUM(_xlfn._xlws.FILTER(Contratos!$D:$D,(Contratos!$A:$A=Base!$A296)*(Contratos!$B:$B=Base!$D296),"")),"")</f>
        <v/>
      </c>
    </row>
    <row r="297" spans="1:41" x14ac:dyDescent="0.2">
      <c r="A297">
        <v>58062</v>
      </c>
      <c r="B297" t="s">
        <v>295</v>
      </c>
      <c r="C297" t="s">
        <v>3018</v>
      </c>
      <c r="D297" t="s">
        <v>5454</v>
      </c>
      <c r="E297" s="12">
        <v>49000000</v>
      </c>
      <c r="F297" t="s">
        <v>5558</v>
      </c>
      <c r="G297">
        <v>337</v>
      </c>
      <c r="H297" t="s">
        <v>5592</v>
      </c>
      <c r="I297" t="s">
        <v>5636</v>
      </c>
      <c r="K297" t="s">
        <v>5688</v>
      </c>
      <c r="L297" t="s">
        <v>5829</v>
      </c>
      <c r="M297" t="s">
        <v>6870</v>
      </c>
      <c r="N297" t="s">
        <v>7515</v>
      </c>
      <c r="O297">
        <v>2977</v>
      </c>
      <c r="P297" t="s">
        <v>7564</v>
      </c>
      <c r="Q297" t="s">
        <v>7896</v>
      </c>
      <c r="R297" t="s">
        <v>5688</v>
      </c>
      <c r="S297" s="12">
        <v>0</v>
      </c>
      <c r="T297" t="s">
        <v>8008</v>
      </c>
      <c r="U297" t="s">
        <v>8623</v>
      </c>
      <c r="V297" t="s">
        <v>8652</v>
      </c>
      <c r="W297" t="s">
        <v>10008</v>
      </c>
      <c r="Y297" t="s">
        <v>11665</v>
      </c>
      <c r="AA297" t="s">
        <v>12405</v>
      </c>
      <c r="AB297" t="s">
        <v>5454</v>
      </c>
      <c r="AF297" t="s">
        <v>17224</v>
      </c>
      <c r="AG297">
        <v>2977</v>
      </c>
      <c r="AJ297" t="s">
        <v>12491</v>
      </c>
      <c r="AL297" s="8" t="str">
        <f>_xlfn.XLOOKUP(A297,Aprovadas!$A:$A,Aprovadas!$F:$F,"")</f>
        <v/>
      </c>
      <c r="AM297" s="8">
        <f>_xlfn.XLOOKUP($F297,CD_IBGE!$A:$A,CD_IBGE!$B:$B,"")</f>
        <v>31</v>
      </c>
      <c r="AN297" s="10" t="str" cm="1">
        <f t="array" ref="AN297">IFERROR(SUM(_xlfn._xlws.FILTER(Contratos!$C:$C,(Contratos!$A:$A=Base!$A297)*(Contratos!$B:$B=Base!$D297),"")),"")</f>
        <v/>
      </c>
      <c r="AO297" s="10" t="str" cm="1">
        <f t="array" ref="AO297">IFERROR(SUM(_xlfn._xlws.FILTER(Contratos!$D:$D,(Contratos!$A:$A=Base!$A297)*(Contratos!$B:$B=Base!$D297),"")),"")</f>
        <v/>
      </c>
    </row>
    <row r="298" spans="1:41" x14ac:dyDescent="0.2">
      <c r="A298">
        <v>58268</v>
      </c>
      <c r="B298" t="s">
        <v>296</v>
      </c>
      <c r="C298" t="s">
        <v>3019</v>
      </c>
      <c r="D298" t="s">
        <v>5454</v>
      </c>
      <c r="E298" s="12">
        <v>60000000</v>
      </c>
      <c r="F298" t="s">
        <v>5558</v>
      </c>
      <c r="G298">
        <v>337</v>
      </c>
      <c r="H298" t="s">
        <v>5592</v>
      </c>
      <c r="I298" t="s">
        <v>5636</v>
      </c>
      <c r="K298" t="s">
        <v>5688</v>
      </c>
      <c r="L298" t="s">
        <v>5830</v>
      </c>
      <c r="M298" t="s">
        <v>6871</v>
      </c>
      <c r="N298" t="s">
        <v>7515</v>
      </c>
      <c r="O298">
        <v>2977</v>
      </c>
      <c r="P298" t="s">
        <v>7564</v>
      </c>
      <c r="Q298" t="s">
        <v>7896</v>
      </c>
      <c r="R298" t="s">
        <v>5688</v>
      </c>
      <c r="S298" s="12">
        <v>0</v>
      </c>
      <c r="T298" t="s">
        <v>8009</v>
      </c>
      <c r="U298" t="s">
        <v>8623</v>
      </c>
      <c r="V298" t="s">
        <v>8652</v>
      </c>
      <c r="W298" t="s">
        <v>10009</v>
      </c>
      <c r="Y298" t="s">
        <v>11666</v>
      </c>
      <c r="AA298" t="s">
        <v>12405</v>
      </c>
      <c r="AB298" t="s">
        <v>5454</v>
      </c>
      <c r="AF298" t="s">
        <v>17224</v>
      </c>
      <c r="AG298">
        <v>2977</v>
      </c>
      <c r="AJ298" t="s">
        <v>12491</v>
      </c>
      <c r="AL298" s="8" t="str">
        <f>_xlfn.XLOOKUP(A298,Aprovadas!$A:$A,Aprovadas!$F:$F,"")</f>
        <v/>
      </c>
      <c r="AM298" s="8">
        <f>_xlfn.XLOOKUP($F298,CD_IBGE!$A:$A,CD_IBGE!$B:$B,"")</f>
        <v>31</v>
      </c>
      <c r="AN298" s="10" t="str" cm="1">
        <f t="array" ref="AN298">IFERROR(SUM(_xlfn._xlws.FILTER(Contratos!$C:$C,(Contratos!$A:$A=Base!$A298)*(Contratos!$B:$B=Base!$D298),"")),"")</f>
        <v/>
      </c>
      <c r="AO298" s="10" t="str" cm="1">
        <f t="array" ref="AO298">IFERROR(SUM(_xlfn._xlws.FILTER(Contratos!$D:$D,(Contratos!$A:$A=Base!$A298)*(Contratos!$B:$B=Base!$D298),"")),"")</f>
        <v/>
      </c>
    </row>
    <row r="299" spans="1:41" x14ac:dyDescent="0.2">
      <c r="A299">
        <v>58397</v>
      </c>
      <c r="B299" t="s">
        <v>297</v>
      </c>
      <c r="C299" t="s">
        <v>3020</v>
      </c>
      <c r="D299" t="s">
        <v>5460</v>
      </c>
      <c r="E299" s="12">
        <v>13300000</v>
      </c>
      <c r="F299" t="s">
        <v>5558</v>
      </c>
      <c r="G299">
        <v>337</v>
      </c>
      <c r="H299" t="s">
        <v>5580</v>
      </c>
      <c r="I299" t="s">
        <v>5641</v>
      </c>
      <c r="K299" t="s">
        <v>5688</v>
      </c>
      <c r="L299" t="s">
        <v>5831</v>
      </c>
      <c r="M299" t="s">
        <v>6847</v>
      </c>
      <c r="N299" t="s">
        <v>7515</v>
      </c>
      <c r="O299">
        <v>2977</v>
      </c>
      <c r="P299" t="s">
        <v>7564</v>
      </c>
      <c r="Q299" t="s">
        <v>7896</v>
      </c>
      <c r="R299" t="s">
        <v>5688</v>
      </c>
      <c r="S299" s="12">
        <v>20000000</v>
      </c>
      <c r="U299" t="s">
        <v>8623</v>
      </c>
      <c r="V299" t="s">
        <v>8652</v>
      </c>
      <c r="W299" t="s">
        <v>10010</v>
      </c>
      <c r="X299" t="s">
        <v>11207</v>
      </c>
      <c r="AA299" t="s">
        <v>12405</v>
      </c>
      <c r="AB299" t="s">
        <v>12411</v>
      </c>
      <c r="AC299" t="s">
        <v>8991</v>
      </c>
      <c r="AF299" t="s">
        <v>17224</v>
      </c>
      <c r="AG299">
        <v>2977</v>
      </c>
      <c r="AJ299" t="s">
        <v>12491</v>
      </c>
      <c r="AL299" s="8" t="str">
        <f>_xlfn.XLOOKUP(A299,Aprovadas!$A:$A,Aprovadas!$F:$F,"")</f>
        <v>23/10/1990 00:00</v>
      </c>
      <c r="AM299" s="8">
        <f>_xlfn.XLOOKUP($F299,CD_IBGE!$A:$A,CD_IBGE!$B:$B,"")</f>
        <v>31</v>
      </c>
      <c r="AN299" s="10" t="str" cm="1">
        <f t="array" ref="AN299">IFERROR(SUM(_xlfn._xlws.FILTER(Contratos!$C:$C,(Contratos!$A:$A=Base!$A299)*(Contratos!$B:$B=Base!$D299),"")),"")</f>
        <v/>
      </c>
      <c r="AO299" s="10" t="str" cm="1">
        <f t="array" ref="AO299">IFERROR(SUM(_xlfn._xlws.FILTER(Contratos!$D:$D,(Contratos!$A:$A=Base!$A299)*(Contratos!$B:$B=Base!$D299),"")),"")</f>
        <v/>
      </c>
    </row>
    <row r="300" spans="1:41" x14ac:dyDescent="0.2">
      <c r="A300">
        <v>59646</v>
      </c>
      <c r="B300" t="s">
        <v>298</v>
      </c>
      <c r="C300" t="s">
        <v>3021</v>
      </c>
      <c r="D300" t="s">
        <v>5478</v>
      </c>
      <c r="E300" s="12">
        <v>3789473</v>
      </c>
      <c r="F300" t="s">
        <v>5558</v>
      </c>
      <c r="G300">
        <v>337</v>
      </c>
      <c r="H300" t="s">
        <v>5603</v>
      </c>
      <c r="I300" t="s">
        <v>5636</v>
      </c>
      <c r="J300" t="s">
        <v>5671</v>
      </c>
      <c r="K300" t="s">
        <v>5688</v>
      </c>
      <c r="L300" t="s">
        <v>5832</v>
      </c>
      <c r="M300" t="s">
        <v>6767</v>
      </c>
      <c r="N300" t="s">
        <v>7515</v>
      </c>
      <c r="O300">
        <v>2977</v>
      </c>
      <c r="P300" t="s">
        <v>7564</v>
      </c>
      <c r="Q300" t="s">
        <v>7897</v>
      </c>
      <c r="R300" t="s">
        <v>5688</v>
      </c>
      <c r="S300" s="12">
        <v>947369</v>
      </c>
      <c r="T300" t="s">
        <v>6861</v>
      </c>
      <c r="U300" t="s">
        <v>8623</v>
      </c>
      <c r="V300" t="s">
        <v>8045</v>
      </c>
      <c r="W300" t="s">
        <v>10011</v>
      </c>
      <c r="AA300" t="s">
        <v>12405</v>
      </c>
      <c r="AB300" t="s">
        <v>5441</v>
      </c>
      <c r="AF300" t="s">
        <v>17224</v>
      </c>
      <c r="AG300">
        <v>2977</v>
      </c>
      <c r="AH300" t="s">
        <v>6767</v>
      </c>
      <c r="AJ300" t="s">
        <v>12491</v>
      </c>
      <c r="AL300" s="8" t="str">
        <f>_xlfn.XLOOKUP(A300,Aprovadas!$A:$A,Aprovadas!$F:$F,"")</f>
        <v>09/02/2009 00:00</v>
      </c>
      <c r="AM300" s="8">
        <f>_xlfn.XLOOKUP($F300,CD_IBGE!$A:$A,CD_IBGE!$B:$B,"")</f>
        <v>31</v>
      </c>
      <c r="AN300" s="10" t="str" cm="1">
        <f t="array" ref="AN300">IFERROR(SUM(_xlfn._xlws.FILTER(Contratos!$C:$C,(Contratos!$A:$A=Base!$A300)*(Contratos!$B:$B=Base!$D300),"")),"")</f>
        <v/>
      </c>
      <c r="AO300" s="10" t="str" cm="1">
        <f t="array" ref="AO300">IFERROR(SUM(_xlfn._xlws.FILTER(Contratos!$D:$D,(Contratos!$A:$A=Base!$A300)*(Contratos!$B:$B=Base!$D300),"")),"")</f>
        <v/>
      </c>
    </row>
    <row r="301" spans="1:41" x14ac:dyDescent="0.2">
      <c r="A301">
        <v>59710</v>
      </c>
      <c r="B301" t="s">
        <v>299</v>
      </c>
      <c r="C301" t="s">
        <v>3022</v>
      </c>
      <c r="D301" t="s">
        <v>5460</v>
      </c>
      <c r="E301" s="12">
        <v>10000058.7835437</v>
      </c>
      <c r="F301" t="s">
        <v>5558</v>
      </c>
      <c r="G301">
        <v>337</v>
      </c>
      <c r="H301" t="s">
        <v>5584</v>
      </c>
      <c r="I301" t="s">
        <v>5636</v>
      </c>
      <c r="J301" t="s">
        <v>5660</v>
      </c>
      <c r="K301" t="s">
        <v>5682</v>
      </c>
      <c r="N301" t="s">
        <v>7515</v>
      </c>
      <c r="O301">
        <v>2977</v>
      </c>
      <c r="P301" t="s">
        <v>7564</v>
      </c>
      <c r="Q301" t="s">
        <v>7896</v>
      </c>
      <c r="R301" t="s">
        <v>5682</v>
      </c>
      <c r="S301" s="12">
        <v>0</v>
      </c>
      <c r="U301" t="s">
        <v>8623</v>
      </c>
      <c r="V301" t="s">
        <v>8769</v>
      </c>
      <c r="AA301" t="s">
        <v>12407</v>
      </c>
      <c r="AB301" t="s">
        <v>12411</v>
      </c>
      <c r="AF301" t="s">
        <v>17224</v>
      </c>
      <c r="AG301">
        <v>2977</v>
      </c>
      <c r="AJ301" t="s">
        <v>12491</v>
      </c>
      <c r="AL301" s="8" t="str">
        <f>_xlfn.XLOOKUP(A301,Aprovadas!$A:$A,Aprovadas!$F:$F,"")</f>
        <v/>
      </c>
      <c r="AM301" s="8">
        <f>_xlfn.XLOOKUP($F301,CD_IBGE!$A:$A,CD_IBGE!$B:$B,"")</f>
        <v>31</v>
      </c>
      <c r="AN301" s="10" t="str" cm="1">
        <f t="array" ref="AN301">IFERROR(SUM(_xlfn._xlws.FILTER(Contratos!$C:$C,(Contratos!$A:$A=Base!$A301)*(Contratos!$B:$B=Base!$D301),"")),"")</f>
        <v/>
      </c>
      <c r="AO301" s="10" t="str" cm="1">
        <f t="array" ref="AO301">IFERROR(SUM(_xlfn._xlws.FILTER(Contratos!$D:$D,(Contratos!$A:$A=Base!$A301)*(Contratos!$B:$B=Base!$D301),"")),"")</f>
        <v/>
      </c>
    </row>
    <row r="302" spans="1:41" x14ac:dyDescent="0.2">
      <c r="A302">
        <v>59719</v>
      </c>
      <c r="B302" t="s">
        <v>300</v>
      </c>
      <c r="C302" t="s">
        <v>3023</v>
      </c>
      <c r="D302" t="s">
        <v>5460</v>
      </c>
      <c r="E302" s="12">
        <v>119999997.65747</v>
      </c>
      <c r="F302" t="s">
        <v>5558</v>
      </c>
      <c r="G302">
        <v>337</v>
      </c>
      <c r="H302" t="s">
        <v>5584</v>
      </c>
      <c r="I302" t="s">
        <v>5636</v>
      </c>
      <c r="J302" t="s">
        <v>5660</v>
      </c>
      <c r="K302" t="s">
        <v>5682</v>
      </c>
      <c r="N302" t="s">
        <v>7515</v>
      </c>
      <c r="O302">
        <v>2977</v>
      </c>
      <c r="P302" t="s">
        <v>7564</v>
      </c>
      <c r="Q302" t="s">
        <v>7896</v>
      </c>
      <c r="R302" t="s">
        <v>5682</v>
      </c>
      <c r="S302" s="12">
        <v>0</v>
      </c>
      <c r="U302" t="s">
        <v>8623</v>
      </c>
      <c r="V302" t="s">
        <v>8630</v>
      </c>
      <c r="AA302" t="s">
        <v>12407</v>
      </c>
      <c r="AB302" t="s">
        <v>12411</v>
      </c>
      <c r="AF302" t="s">
        <v>17224</v>
      </c>
      <c r="AG302">
        <v>2977</v>
      </c>
      <c r="AJ302" t="s">
        <v>12491</v>
      </c>
      <c r="AL302" s="8" t="str">
        <f>_xlfn.XLOOKUP(A302,Aprovadas!$A:$A,Aprovadas!$F:$F,"")</f>
        <v/>
      </c>
      <c r="AM302" s="8">
        <f>_xlfn.XLOOKUP($F302,CD_IBGE!$A:$A,CD_IBGE!$B:$B,"")</f>
        <v>31</v>
      </c>
      <c r="AN302" s="10" t="str" cm="1">
        <f t="array" ref="AN302">IFERROR(SUM(_xlfn._xlws.FILTER(Contratos!$C:$C,(Contratos!$A:$A=Base!$A302)*(Contratos!$B:$B=Base!$D302),"")),"")</f>
        <v/>
      </c>
      <c r="AO302" s="10" t="str" cm="1">
        <f t="array" ref="AO302">IFERROR(SUM(_xlfn._xlws.FILTER(Contratos!$D:$D,(Contratos!$A:$A=Base!$A302)*(Contratos!$B:$B=Base!$D302),"")),"")</f>
        <v/>
      </c>
    </row>
    <row r="303" spans="1:41" x14ac:dyDescent="0.2">
      <c r="A303">
        <v>59975</v>
      </c>
      <c r="B303" t="s">
        <v>301</v>
      </c>
      <c r="C303" t="s">
        <v>3024</v>
      </c>
      <c r="D303" t="s">
        <v>5460</v>
      </c>
      <c r="E303" s="12">
        <v>158278800</v>
      </c>
      <c r="F303" t="s">
        <v>5558</v>
      </c>
      <c r="G303">
        <v>337</v>
      </c>
      <c r="K303" t="s">
        <v>5682</v>
      </c>
      <c r="N303" t="s">
        <v>7515</v>
      </c>
      <c r="O303">
        <v>2977</v>
      </c>
      <c r="P303" t="s">
        <v>7564</v>
      </c>
      <c r="Q303" t="s">
        <v>7896</v>
      </c>
      <c r="R303" t="s">
        <v>5682</v>
      </c>
      <c r="S303" s="12">
        <v>175447022.32452601</v>
      </c>
      <c r="U303" t="s">
        <v>8623</v>
      </c>
      <c r="V303" t="s">
        <v>6153</v>
      </c>
      <c r="AA303" t="s">
        <v>12407</v>
      </c>
      <c r="AB303" t="s">
        <v>12411</v>
      </c>
      <c r="AF303" t="s">
        <v>17224</v>
      </c>
      <c r="AG303">
        <v>2977</v>
      </c>
      <c r="AJ303" t="s">
        <v>12491</v>
      </c>
      <c r="AK303" t="s">
        <v>14605</v>
      </c>
      <c r="AL303" s="8" t="str">
        <f>_xlfn.XLOOKUP(A303,Aprovadas!$A:$A,Aprovadas!$F:$F,"")</f>
        <v/>
      </c>
      <c r="AM303" s="8">
        <f>_xlfn.XLOOKUP($F303,CD_IBGE!$A:$A,CD_IBGE!$B:$B,"")</f>
        <v>31</v>
      </c>
      <c r="AN303" s="10" t="str" cm="1">
        <f t="array" ref="AN303">IFERROR(SUM(_xlfn._xlws.FILTER(Contratos!$C:$C,(Contratos!$A:$A=Base!$A303)*(Contratos!$B:$B=Base!$D303),"")),"")</f>
        <v/>
      </c>
      <c r="AO303" s="10" t="str" cm="1">
        <f t="array" ref="AO303">IFERROR(SUM(_xlfn._xlws.FILTER(Contratos!$D:$D,(Contratos!$A:$A=Base!$A303)*(Contratos!$B:$B=Base!$D303),"")),"")</f>
        <v/>
      </c>
    </row>
    <row r="304" spans="1:41" x14ac:dyDescent="0.2">
      <c r="A304">
        <v>61168</v>
      </c>
      <c r="B304" t="s">
        <v>302</v>
      </c>
      <c r="C304" t="s">
        <v>3025</v>
      </c>
      <c r="D304" t="s">
        <v>5454</v>
      </c>
      <c r="E304" s="12">
        <v>63840105.719999999</v>
      </c>
      <c r="F304" t="s">
        <v>5559</v>
      </c>
      <c r="G304">
        <v>339</v>
      </c>
      <c r="H304" t="s">
        <v>5591</v>
      </c>
      <c r="I304" t="s">
        <v>5638</v>
      </c>
      <c r="K304" t="s">
        <v>5686</v>
      </c>
      <c r="N304" t="s">
        <v>7515</v>
      </c>
      <c r="O304">
        <v>2977</v>
      </c>
      <c r="P304" t="s">
        <v>7565</v>
      </c>
      <c r="Q304" t="s">
        <v>7896</v>
      </c>
      <c r="R304" t="s">
        <v>7902</v>
      </c>
      <c r="S304" s="12">
        <v>15960026.43</v>
      </c>
      <c r="U304" t="s">
        <v>8623</v>
      </c>
      <c r="V304" t="s">
        <v>5837</v>
      </c>
      <c r="AA304" t="s">
        <v>12405</v>
      </c>
      <c r="AB304" t="s">
        <v>5454</v>
      </c>
      <c r="AE304" t="s">
        <v>13342</v>
      </c>
      <c r="AF304" t="s">
        <v>17224</v>
      </c>
      <c r="AG304">
        <v>2977</v>
      </c>
      <c r="AI304" t="s">
        <v>14360</v>
      </c>
      <c r="AJ304" t="s">
        <v>12491</v>
      </c>
      <c r="AK304" t="s">
        <v>14606</v>
      </c>
      <c r="AL304" s="8" t="str">
        <f>_xlfn.XLOOKUP(A304,Aprovadas!$A:$A,Aprovadas!$F:$F,"")</f>
        <v/>
      </c>
      <c r="AM304" s="8">
        <f>_xlfn.XLOOKUP($F304,CD_IBGE!$A:$A,CD_IBGE!$B:$B,"")</f>
        <v>32</v>
      </c>
      <c r="AN304" s="10" t="str" cm="1">
        <f t="array" ref="AN304">IFERROR(SUM(_xlfn._xlws.FILTER(Contratos!$C:$C,(Contratos!$A:$A=Base!$A304)*(Contratos!$B:$B=Base!$D304),"")),"")</f>
        <v/>
      </c>
      <c r="AO304" s="10" t="str" cm="1">
        <f t="array" ref="AO304">IFERROR(SUM(_xlfn._xlws.FILTER(Contratos!$D:$D,(Contratos!$A:$A=Base!$A304)*(Contratos!$B:$B=Base!$D304),"")),"")</f>
        <v/>
      </c>
    </row>
    <row r="305" spans="1:41" x14ac:dyDescent="0.2">
      <c r="A305">
        <v>59753</v>
      </c>
      <c r="B305" t="s">
        <v>303</v>
      </c>
      <c r="C305" t="s">
        <v>3026</v>
      </c>
      <c r="D305" t="s">
        <v>5455</v>
      </c>
      <c r="E305" s="12">
        <v>87457986</v>
      </c>
      <c r="F305" t="s">
        <v>5555</v>
      </c>
      <c r="G305">
        <v>341</v>
      </c>
      <c r="H305" t="s">
        <v>5611</v>
      </c>
      <c r="I305" t="s">
        <v>5636</v>
      </c>
      <c r="K305" t="s">
        <v>5688</v>
      </c>
      <c r="L305" t="s">
        <v>5833</v>
      </c>
      <c r="M305" t="s">
        <v>6130</v>
      </c>
      <c r="N305" t="s">
        <v>7515</v>
      </c>
      <c r="O305">
        <v>2977</v>
      </c>
      <c r="P305" t="s">
        <v>7566</v>
      </c>
      <c r="Q305" t="s">
        <v>7896</v>
      </c>
      <c r="R305" t="s">
        <v>5688</v>
      </c>
      <c r="S305" s="12">
        <v>0</v>
      </c>
      <c r="T305" t="s">
        <v>5823</v>
      </c>
      <c r="U305" t="s">
        <v>8626</v>
      </c>
      <c r="V305" t="s">
        <v>8770</v>
      </c>
      <c r="W305" t="s">
        <v>10012</v>
      </c>
      <c r="X305" t="s">
        <v>11208</v>
      </c>
      <c r="Y305" t="s">
        <v>7029</v>
      </c>
      <c r="Z305" t="s">
        <v>12083</v>
      </c>
      <c r="AA305" t="s">
        <v>12405</v>
      </c>
      <c r="AB305" t="s">
        <v>12411</v>
      </c>
      <c r="AC305" t="s">
        <v>12429</v>
      </c>
      <c r="AD305" t="s">
        <v>12676</v>
      </c>
      <c r="AE305" t="s">
        <v>13343</v>
      </c>
      <c r="AF305" t="s">
        <v>17224</v>
      </c>
      <c r="AG305">
        <v>2977</v>
      </c>
      <c r="AH305" t="s">
        <v>14151</v>
      </c>
      <c r="AI305" t="s">
        <v>14360</v>
      </c>
      <c r="AJ305" t="s">
        <v>8341</v>
      </c>
      <c r="AL305" s="8" t="str">
        <f>_xlfn.XLOOKUP(A305,Aprovadas!$A:$A,Aprovadas!$F:$F,"")</f>
        <v>26/08/2011 00:00</v>
      </c>
      <c r="AM305" s="8">
        <f>_xlfn.XLOOKUP($F305,CD_IBGE!$A:$A,CD_IBGE!$B:$B,"")</f>
        <v>43</v>
      </c>
      <c r="AN305" s="10" cm="1">
        <f t="array" ref="AN305">IFERROR(SUM(_xlfn._xlws.FILTER(Contratos!$C:$C,(Contratos!$A:$A=Base!$A305)*(Contratos!$B:$B=Base!$D305),"")),"")</f>
        <v>87457986</v>
      </c>
      <c r="AO305" s="10" cm="1">
        <f t="array" ref="AO305">IFERROR(SUM(_xlfn._xlws.FILTER(Contratos!$D:$D,(Contratos!$A:$A=Base!$A305)*(Contratos!$B:$B=Base!$D305),"")),"")</f>
        <v>87457986</v>
      </c>
    </row>
    <row r="306" spans="1:41" x14ac:dyDescent="0.2">
      <c r="A306">
        <v>59753</v>
      </c>
      <c r="B306" t="s">
        <v>303</v>
      </c>
      <c r="C306" t="s">
        <v>3026</v>
      </c>
      <c r="D306" t="s">
        <v>5441</v>
      </c>
      <c r="E306" s="12">
        <v>130556650</v>
      </c>
      <c r="F306" t="s">
        <v>5555</v>
      </c>
      <c r="G306">
        <v>341</v>
      </c>
      <c r="H306" t="s">
        <v>5611</v>
      </c>
      <c r="I306" t="s">
        <v>5636</v>
      </c>
      <c r="K306" t="s">
        <v>5688</v>
      </c>
      <c r="L306" t="s">
        <v>5834</v>
      </c>
      <c r="M306" t="s">
        <v>6872</v>
      </c>
      <c r="N306" t="s">
        <v>7515</v>
      </c>
      <c r="O306">
        <v>2977</v>
      </c>
      <c r="P306" t="s">
        <v>7566</v>
      </c>
      <c r="Q306" t="s">
        <v>7896</v>
      </c>
      <c r="R306" t="s">
        <v>5688</v>
      </c>
      <c r="S306" s="12">
        <v>0</v>
      </c>
      <c r="T306" t="s">
        <v>7259</v>
      </c>
      <c r="U306" t="s">
        <v>8626</v>
      </c>
      <c r="V306" t="s">
        <v>8770</v>
      </c>
      <c r="W306" t="s">
        <v>10013</v>
      </c>
      <c r="X306" t="s">
        <v>6742</v>
      </c>
      <c r="Y306" t="s">
        <v>11667</v>
      </c>
      <c r="Z306" t="s">
        <v>12084</v>
      </c>
      <c r="AA306" t="s">
        <v>12405</v>
      </c>
      <c r="AB306" t="s">
        <v>5441</v>
      </c>
      <c r="AC306" t="s">
        <v>9859</v>
      </c>
      <c r="AD306" t="s">
        <v>12677</v>
      </c>
      <c r="AE306" t="s">
        <v>13343</v>
      </c>
      <c r="AF306" t="s">
        <v>17224</v>
      </c>
      <c r="AG306">
        <v>2977</v>
      </c>
      <c r="AH306" t="s">
        <v>14152</v>
      </c>
      <c r="AI306" t="s">
        <v>14360</v>
      </c>
      <c r="AJ306" t="s">
        <v>8341</v>
      </c>
      <c r="AL306" s="8" t="str">
        <f>_xlfn.XLOOKUP(A306,Aprovadas!$A:$A,Aprovadas!$F:$F,"")</f>
        <v>26/08/2011 00:00</v>
      </c>
      <c r="AM306" s="8">
        <f>_xlfn.XLOOKUP($F306,CD_IBGE!$A:$A,CD_IBGE!$B:$B,"")</f>
        <v>43</v>
      </c>
      <c r="AN306" s="10" cm="1">
        <f t="array" ref="AN306">IFERROR(SUM(_xlfn._xlws.FILTER(Contratos!$C:$C,(Contratos!$A:$A=Base!$A306)*(Contratos!$B:$B=Base!$D306),"")),"")</f>
        <v>130556650</v>
      </c>
      <c r="AO306" s="10" cm="1">
        <f t="array" ref="AO306">IFERROR(SUM(_xlfn._xlws.FILTER(Contratos!$D:$D,(Contratos!$A:$A=Base!$A306)*(Contratos!$B:$B=Base!$D306),"")),"")</f>
        <v>130556650</v>
      </c>
    </row>
    <row r="307" spans="1:41" x14ac:dyDescent="0.2">
      <c r="A307">
        <v>59739</v>
      </c>
      <c r="B307" t="s">
        <v>304</v>
      </c>
      <c r="C307" t="s">
        <v>3027</v>
      </c>
      <c r="D307" t="s">
        <v>5455</v>
      </c>
      <c r="E307" s="12">
        <v>59103957</v>
      </c>
      <c r="F307" t="s">
        <v>5555</v>
      </c>
      <c r="G307">
        <v>343</v>
      </c>
      <c r="H307" t="s">
        <v>5611</v>
      </c>
      <c r="I307" t="s">
        <v>5636</v>
      </c>
      <c r="K307" t="s">
        <v>5688</v>
      </c>
      <c r="L307" t="s">
        <v>5835</v>
      </c>
      <c r="M307" t="s">
        <v>6873</v>
      </c>
      <c r="N307" t="s">
        <v>7515</v>
      </c>
      <c r="O307">
        <v>2977</v>
      </c>
      <c r="P307" t="s">
        <v>7567</v>
      </c>
      <c r="Q307" t="s">
        <v>7896</v>
      </c>
      <c r="R307" t="s">
        <v>5688</v>
      </c>
      <c r="S307" s="12">
        <v>0</v>
      </c>
      <c r="T307" t="s">
        <v>5778</v>
      </c>
      <c r="U307" t="s">
        <v>8626</v>
      </c>
      <c r="V307" t="s">
        <v>8771</v>
      </c>
      <c r="W307" t="s">
        <v>10014</v>
      </c>
      <c r="X307" t="s">
        <v>6117</v>
      </c>
      <c r="Y307" t="s">
        <v>11668</v>
      </c>
      <c r="Z307" t="s">
        <v>12085</v>
      </c>
      <c r="AA307" t="s">
        <v>12405</v>
      </c>
      <c r="AB307" t="s">
        <v>12411</v>
      </c>
      <c r="AC307" t="s">
        <v>5776</v>
      </c>
      <c r="AD307" t="s">
        <v>12678</v>
      </c>
      <c r="AE307" t="s">
        <v>13344</v>
      </c>
      <c r="AF307" t="s">
        <v>17224</v>
      </c>
      <c r="AG307">
        <v>2977</v>
      </c>
      <c r="AH307" t="s">
        <v>14153</v>
      </c>
      <c r="AI307" t="s">
        <v>14360</v>
      </c>
      <c r="AJ307" t="s">
        <v>14267</v>
      </c>
      <c r="AL307" s="8" t="str">
        <f>_xlfn.XLOOKUP(A307,Aprovadas!$A:$A,Aprovadas!$F:$F,"")</f>
        <v>20/12/2011 00:00</v>
      </c>
      <c r="AM307" s="8">
        <f>_xlfn.XLOOKUP($F307,CD_IBGE!$A:$A,CD_IBGE!$B:$B,"")</f>
        <v>43</v>
      </c>
      <c r="AN307" s="10" cm="1">
        <f t="array" ref="AN307">IFERROR(SUM(_xlfn._xlws.FILTER(Contratos!$C:$C,(Contratos!$A:$A=Base!$A307)*(Contratos!$B:$B=Base!$D307),"")),"")</f>
        <v>59103957</v>
      </c>
      <c r="AO307" s="10" cm="1">
        <f t="array" ref="AO307">IFERROR(SUM(_xlfn._xlws.FILTER(Contratos!$D:$D,(Contratos!$A:$A=Base!$A307)*(Contratos!$B:$B=Base!$D307),"")),"")</f>
        <v>59103957</v>
      </c>
    </row>
    <row r="308" spans="1:41" x14ac:dyDescent="0.2">
      <c r="A308">
        <v>59739</v>
      </c>
      <c r="B308" t="s">
        <v>304</v>
      </c>
      <c r="C308" t="s">
        <v>3027</v>
      </c>
      <c r="D308" t="s">
        <v>5441</v>
      </c>
      <c r="E308" s="12">
        <v>88655996</v>
      </c>
      <c r="F308" t="s">
        <v>5555</v>
      </c>
      <c r="G308">
        <v>343</v>
      </c>
      <c r="H308" t="s">
        <v>5611</v>
      </c>
      <c r="I308" t="s">
        <v>5636</v>
      </c>
      <c r="K308" t="s">
        <v>5688</v>
      </c>
      <c r="L308" t="s">
        <v>5836</v>
      </c>
      <c r="M308" t="s">
        <v>6874</v>
      </c>
      <c r="N308" t="s">
        <v>7515</v>
      </c>
      <c r="O308">
        <v>2977</v>
      </c>
      <c r="P308" t="s">
        <v>7567</v>
      </c>
      <c r="Q308" t="s">
        <v>7896</v>
      </c>
      <c r="R308" t="s">
        <v>5688</v>
      </c>
      <c r="S308" s="12">
        <v>0</v>
      </c>
      <c r="T308" t="s">
        <v>5778</v>
      </c>
      <c r="U308" t="s">
        <v>8626</v>
      </c>
      <c r="V308" t="s">
        <v>8771</v>
      </c>
      <c r="W308" t="s">
        <v>10015</v>
      </c>
      <c r="X308" t="s">
        <v>6850</v>
      </c>
      <c r="Y308" t="s">
        <v>11669</v>
      </c>
      <c r="Z308" t="s">
        <v>12051</v>
      </c>
      <c r="AA308" t="s">
        <v>12405</v>
      </c>
      <c r="AB308" t="s">
        <v>5441</v>
      </c>
      <c r="AC308" t="s">
        <v>5776</v>
      </c>
      <c r="AD308" t="s">
        <v>12679</v>
      </c>
      <c r="AE308" t="s">
        <v>13344</v>
      </c>
      <c r="AF308" t="s">
        <v>17224</v>
      </c>
      <c r="AG308">
        <v>2977</v>
      </c>
      <c r="AH308" t="s">
        <v>14154</v>
      </c>
      <c r="AI308" t="s">
        <v>14360</v>
      </c>
      <c r="AJ308" t="s">
        <v>14267</v>
      </c>
      <c r="AL308" s="8" t="str">
        <f>_xlfn.XLOOKUP(A308,Aprovadas!$A:$A,Aprovadas!$F:$F,"")</f>
        <v>20/12/2011 00:00</v>
      </c>
      <c r="AM308" s="8">
        <f>_xlfn.XLOOKUP($F308,CD_IBGE!$A:$A,CD_IBGE!$B:$B,"")</f>
        <v>43</v>
      </c>
      <c r="AN308" s="10" cm="1">
        <f t="array" ref="AN308">IFERROR(SUM(_xlfn._xlws.FILTER(Contratos!$C:$C,(Contratos!$A:$A=Base!$A308)*(Contratos!$B:$B=Base!$D308),"")),"")</f>
        <v>88655996</v>
      </c>
      <c r="AO308" s="10" cm="1">
        <f t="array" ref="AO308">IFERROR(SUM(_xlfn._xlws.FILTER(Contratos!$D:$D,(Contratos!$A:$A=Base!$A308)*(Contratos!$B:$B=Base!$D308),"")),"")</f>
        <v>88655996</v>
      </c>
    </row>
    <row r="309" spans="1:41" x14ac:dyDescent="0.2">
      <c r="A309">
        <v>60760</v>
      </c>
      <c r="B309" t="s">
        <v>305</v>
      </c>
      <c r="C309" t="s">
        <v>3028</v>
      </c>
      <c r="D309" t="s">
        <v>5444</v>
      </c>
      <c r="E309" s="12">
        <v>202000000</v>
      </c>
      <c r="F309" t="s">
        <v>5565</v>
      </c>
      <c r="G309">
        <v>349</v>
      </c>
      <c r="H309" t="s">
        <v>5594</v>
      </c>
      <c r="I309" t="s">
        <v>5638</v>
      </c>
      <c r="K309" t="s">
        <v>5687</v>
      </c>
      <c r="L309" t="s">
        <v>5837</v>
      </c>
      <c r="M309" t="s">
        <v>16857</v>
      </c>
      <c r="N309" t="s">
        <v>7515</v>
      </c>
      <c r="O309">
        <v>2977</v>
      </c>
      <c r="P309" t="s">
        <v>7568</v>
      </c>
      <c r="Q309" t="s">
        <v>7896</v>
      </c>
      <c r="R309" t="s">
        <v>7903</v>
      </c>
      <c r="S309" s="12">
        <v>8124000</v>
      </c>
      <c r="T309" t="s">
        <v>5837</v>
      </c>
      <c r="U309" t="s">
        <v>8628</v>
      </c>
      <c r="V309" t="s">
        <v>8247</v>
      </c>
      <c r="W309" t="s">
        <v>10016</v>
      </c>
      <c r="X309" t="s">
        <v>11209</v>
      </c>
      <c r="Y309" t="s">
        <v>11670</v>
      </c>
      <c r="Z309" t="s">
        <v>12086</v>
      </c>
      <c r="AA309" t="s">
        <v>12405</v>
      </c>
      <c r="AB309" t="s">
        <v>5444</v>
      </c>
      <c r="AE309" t="s">
        <v>13345</v>
      </c>
      <c r="AF309" t="s">
        <v>17224</v>
      </c>
      <c r="AG309">
        <v>2977</v>
      </c>
      <c r="AH309" t="s">
        <v>16857</v>
      </c>
      <c r="AI309" t="s">
        <v>14360</v>
      </c>
      <c r="AJ309" t="s">
        <v>14400</v>
      </c>
      <c r="AK309" t="s">
        <v>14607</v>
      </c>
      <c r="AL309" s="8" t="str">
        <f>_xlfn.XLOOKUP(A309,Aprovadas!$A:$A,Aprovadas!$F:$F,"")</f>
        <v>29/04/2021 00:00</v>
      </c>
      <c r="AM309" s="8">
        <f>_xlfn.XLOOKUP($F309,CD_IBGE!$A:$A,CD_IBGE!$B:$B,"")</f>
        <v>26</v>
      </c>
      <c r="AN309" s="10" cm="1">
        <f t="array" ref="AN309">IFERROR(SUM(_xlfn._xlws.FILTER(Contratos!$C:$C,(Contratos!$A:$A=Base!$A309)*(Contratos!$B:$B=Base!$D309),"")),"")</f>
        <v>202000000</v>
      </c>
      <c r="AO309" s="10" cm="1">
        <f t="array" ref="AO309">IFERROR(SUM(_xlfn._xlws.FILTER(Contratos!$D:$D,(Contratos!$A:$A=Base!$A309)*(Contratos!$B:$B=Base!$D309),"")),"")</f>
        <v>0</v>
      </c>
    </row>
    <row r="310" spans="1:41" x14ac:dyDescent="0.2">
      <c r="A310">
        <v>60943</v>
      </c>
      <c r="B310" t="s">
        <v>306</v>
      </c>
      <c r="C310" t="s">
        <v>3029</v>
      </c>
      <c r="D310" t="s">
        <v>5441</v>
      </c>
      <c r="E310" s="12">
        <v>119444000</v>
      </c>
      <c r="F310" t="s">
        <v>5565</v>
      </c>
      <c r="G310">
        <v>349</v>
      </c>
      <c r="H310" t="s">
        <v>5605</v>
      </c>
      <c r="I310" t="s">
        <v>5638</v>
      </c>
      <c r="J310" t="s">
        <v>5673</v>
      </c>
      <c r="K310" t="s">
        <v>5682</v>
      </c>
      <c r="N310" t="s">
        <v>7515</v>
      </c>
      <c r="O310">
        <v>2977</v>
      </c>
      <c r="P310" t="s">
        <v>7568</v>
      </c>
      <c r="Q310" t="s">
        <v>7896</v>
      </c>
      <c r="R310" t="s">
        <v>5682</v>
      </c>
      <c r="S310" s="12">
        <v>4796000</v>
      </c>
      <c r="U310" t="s">
        <v>8628</v>
      </c>
      <c r="V310" t="s">
        <v>8772</v>
      </c>
      <c r="AA310" t="s">
        <v>12405</v>
      </c>
      <c r="AB310" t="s">
        <v>5441</v>
      </c>
      <c r="AE310" t="s">
        <v>13346</v>
      </c>
      <c r="AF310" t="s">
        <v>17224</v>
      </c>
      <c r="AG310">
        <v>2977</v>
      </c>
      <c r="AI310" t="s">
        <v>14360</v>
      </c>
      <c r="AJ310" t="s">
        <v>12491</v>
      </c>
      <c r="AK310" t="s">
        <v>14608</v>
      </c>
      <c r="AL310" s="8" t="str">
        <f>_xlfn.XLOOKUP(A310,Aprovadas!$A:$A,Aprovadas!$F:$F,"")</f>
        <v/>
      </c>
      <c r="AM310" s="8">
        <f>_xlfn.XLOOKUP($F310,CD_IBGE!$A:$A,CD_IBGE!$B:$B,"")</f>
        <v>26</v>
      </c>
      <c r="AN310" s="10" t="str" cm="1">
        <f t="array" ref="AN310">IFERROR(SUM(_xlfn._xlws.FILTER(Contratos!$C:$C,(Contratos!$A:$A=Base!$A310)*(Contratos!$B:$B=Base!$D310),"")),"")</f>
        <v/>
      </c>
      <c r="AO310" s="10" t="str" cm="1">
        <f t="array" ref="AO310">IFERROR(SUM(_xlfn._xlws.FILTER(Contratos!$D:$D,(Contratos!$A:$A=Base!$A310)*(Contratos!$B:$B=Base!$D310),"")),"")</f>
        <v/>
      </c>
    </row>
    <row r="311" spans="1:41" x14ac:dyDescent="0.2">
      <c r="A311">
        <v>61053</v>
      </c>
      <c r="B311" t="s">
        <v>307</v>
      </c>
      <c r="C311" t="s">
        <v>3030</v>
      </c>
      <c r="D311" t="s">
        <v>5441</v>
      </c>
      <c r="E311" s="12">
        <v>120000000</v>
      </c>
      <c r="F311" t="s">
        <v>5565</v>
      </c>
      <c r="G311">
        <v>349</v>
      </c>
      <c r="H311" t="s">
        <v>5591</v>
      </c>
      <c r="I311" t="s">
        <v>5638</v>
      </c>
      <c r="K311" t="s">
        <v>5686</v>
      </c>
      <c r="N311" t="s">
        <v>7515</v>
      </c>
      <c r="O311">
        <v>2977</v>
      </c>
      <c r="P311" t="s">
        <v>7568</v>
      </c>
      <c r="Q311" t="s">
        <v>7896</v>
      </c>
      <c r="R311" t="s">
        <v>7902</v>
      </c>
      <c r="S311" s="12">
        <v>5687000</v>
      </c>
      <c r="U311" t="s">
        <v>8628</v>
      </c>
      <c r="V311" t="s">
        <v>8699</v>
      </c>
      <c r="AA311" t="s">
        <v>12405</v>
      </c>
      <c r="AB311" t="s">
        <v>5441</v>
      </c>
      <c r="AE311" t="s">
        <v>13347</v>
      </c>
      <c r="AF311" t="s">
        <v>17224</v>
      </c>
      <c r="AG311">
        <v>2977</v>
      </c>
      <c r="AI311" t="s">
        <v>14360</v>
      </c>
      <c r="AJ311" t="s">
        <v>12491</v>
      </c>
      <c r="AK311" t="s">
        <v>14609</v>
      </c>
      <c r="AL311" s="8" t="str">
        <f>_xlfn.XLOOKUP(A311,Aprovadas!$A:$A,Aprovadas!$F:$F,"")</f>
        <v/>
      </c>
      <c r="AM311" s="8">
        <f>_xlfn.XLOOKUP($F311,CD_IBGE!$A:$A,CD_IBGE!$B:$B,"")</f>
        <v>26</v>
      </c>
      <c r="AN311" s="10" t="str" cm="1">
        <f t="array" ref="AN311">IFERROR(SUM(_xlfn._xlws.FILTER(Contratos!$C:$C,(Contratos!$A:$A=Base!$A311)*(Contratos!$B:$B=Base!$D311),"")),"")</f>
        <v/>
      </c>
      <c r="AO311" s="10" t="str" cm="1">
        <f t="array" ref="AO311">IFERROR(SUM(_xlfn._xlws.FILTER(Contratos!$D:$D,(Contratos!$A:$A=Base!$A311)*(Contratos!$B:$B=Base!$D311),"")),"")</f>
        <v/>
      </c>
    </row>
    <row r="312" spans="1:41" x14ac:dyDescent="0.2">
      <c r="A312">
        <v>61174</v>
      </c>
      <c r="B312" t="s">
        <v>308</v>
      </c>
      <c r="C312" t="s">
        <v>3031</v>
      </c>
      <c r="D312" t="s">
        <v>5441</v>
      </c>
      <c r="E312" s="12">
        <v>129220000</v>
      </c>
      <c r="F312" t="s">
        <v>5565</v>
      </c>
      <c r="G312">
        <v>349</v>
      </c>
      <c r="H312" t="s">
        <v>5606</v>
      </c>
      <c r="I312" t="s">
        <v>5638</v>
      </c>
      <c r="K312" t="s">
        <v>5686</v>
      </c>
      <c r="N312" t="s">
        <v>7515</v>
      </c>
      <c r="O312">
        <v>2977</v>
      </c>
      <c r="P312" t="s">
        <v>7568</v>
      </c>
      <c r="Q312" t="s">
        <v>7896</v>
      </c>
      <c r="R312" t="s">
        <v>7902</v>
      </c>
      <c r="S312" s="12">
        <v>1200000</v>
      </c>
      <c r="U312" t="s">
        <v>8628</v>
      </c>
      <c r="V312" t="s">
        <v>8674</v>
      </c>
      <c r="AA312" t="s">
        <v>12405</v>
      </c>
      <c r="AB312" t="s">
        <v>5441</v>
      </c>
      <c r="AE312" t="s">
        <v>13348</v>
      </c>
      <c r="AF312" t="s">
        <v>17224</v>
      </c>
      <c r="AG312">
        <v>2977</v>
      </c>
      <c r="AI312" t="s">
        <v>14360</v>
      </c>
      <c r="AJ312" t="s">
        <v>12491</v>
      </c>
      <c r="AK312" t="s">
        <v>14610</v>
      </c>
      <c r="AL312" s="8" t="str">
        <f>_xlfn.XLOOKUP(A312,Aprovadas!$A:$A,Aprovadas!$F:$F,"")</f>
        <v/>
      </c>
      <c r="AM312" s="8">
        <f>_xlfn.XLOOKUP($F312,CD_IBGE!$A:$A,CD_IBGE!$B:$B,"")</f>
        <v>26</v>
      </c>
      <c r="AN312" s="10" t="str" cm="1">
        <f t="array" ref="AN312">IFERROR(SUM(_xlfn._xlws.FILTER(Contratos!$C:$C,(Contratos!$A:$A=Base!$A312)*(Contratos!$B:$B=Base!$D312),"")),"")</f>
        <v/>
      </c>
      <c r="AO312" s="10" t="str" cm="1">
        <f t="array" ref="AO312">IFERROR(SUM(_xlfn._xlws.FILTER(Contratos!$D:$D,(Contratos!$A:$A=Base!$A312)*(Contratos!$B:$B=Base!$D312),"")),"")</f>
        <v/>
      </c>
    </row>
    <row r="313" spans="1:41" x14ac:dyDescent="0.2">
      <c r="A313">
        <v>59330</v>
      </c>
      <c r="B313" t="s">
        <v>309</v>
      </c>
      <c r="C313" t="s">
        <v>3032</v>
      </c>
      <c r="D313" t="s">
        <v>5454</v>
      </c>
      <c r="E313" s="12">
        <v>30000000</v>
      </c>
      <c r="F313" t="s">
        <v>5555</v>
      </c>
      <c r="G313">
        <v>350</v>
      </c>
      <c r="H313" t="s">
        <v>5584</v>
      </c>
      <c r="I313" t="s">
        <v>5635</v>
      </c>
      <c r="J313" t="s">
        <v>5660</v>
      </c>
      <c r="K313" t="s">
        <v>5682</v>
      </c>
      <c r="N313" t="s">
        <v>7515</v>
      </c>
      <c r="O313">
        <v>2977</v>
      </c>
      <c r="P313" t="s">
        <v>7569</v>
      </c>
      <c r="Q313" t="s">
        <v>7896</v>
      </c>
      <c r="R313" t="s">
        <v>5682</v>
      </c>
      <c r="S313" s="12">
        <v>10000000</v>
      </c>
      <c r="U313" t="s">
        <v>8626</v>
      </c>
      <c r="V313" t="s">
        <v>8773</v>
      </c>
      <c r="AA313" t="s">
        <v>12405</v>
      </c>
      <c r="AB313" t="s">
        <v>5454</v>
      </c>
      <c r="AF313" t="s">
        <v>17224</v>
      </c>
      <c r="AG313">
        <v>2977</v>
      </c>
      <c r="AJ313" t="s">
        <v>12491</v>
      </c>
      <c r="AL313" s="8" t="str">
        <f>_xlfn.XLOOKUP(A313,Aprovadas!$A:$A,Aprovadas!$F:$F,"")</f>
        <v/>
      </c>
      <c r="AM313" s="8">
        <f>_xlfn.XLOOKUP($F313,CD_IBGE!$A:$A,CD_IBGE!$B:$B,"")</f>
        <v>43</v>
      </c>
      <c r="AN313" s="10" t="str" cm="1">
        <f t="array" ref="AN313">IFERROR(SUM(_xlfn._xlws.FILTER(Contratos!$C:$C,(Contratos!$A:$A=Base!$A313)*(Contratos!$B:$B=Base!$D313),"")),"")</f>
        <v/>
      </c>
      <c r="AO313" s="10" t="str" cm="1">
        <f t="array" ref="AO313">IFERROR(SUM(_xlfn._xlws.FILTER(Contratos!$D:$D,(Contratos!$A:$A=Base!$A313)*(Contratos!$B:$B=Base!$D313),"")),"")</f>
        <v/>
      </c>
    </row>
    <row r="314" spans="1:41" x14ac:dyDescent="0.2">
      <c r="A314">
        <v>59331</v>
      </c>
      <c r="B314" t="s">
        <v>310</v>
      </c>
      <c r="C314" t="s">
        <v>3033</v>
      </c>
      <c r="D314" t="s">
        <v>5454</v>
      </c>
      <c r="E314" s="12">
        <v>45000000</v>
      </c>
      <c r="F314" t="s">
        <v>5555</v>
      </c>
      <c r="G314">
        <v>350</v>
      </c>
      <c r="H314" t="s">
        <v>5595</v>
      </c>
      <c r="I314" t="s">
        <v>5635</v>
      </c>
      <c r="J314" t="s">
        <v>5666</v>
      </c>
      <c r="K314" t="s">
        <v>5682</v>
      </c>
      <c r="N314" t="s">
        <v>7515</v>
      </c>
      <c r="O314">
        <v>2977</v>
      </c>
      <c r="P314" t="s">
        <v>7569</v>
      </c>
      <c r="Q314" t="s">
        <v>7896</v>
      </c>
      <c r="R314" t="s">
        <v>5682</v>
      </c>
      <c r="S314" s="12">
        <v>15000000</v>
      </c>
      <c r="U314" t="s">
        <v>8626</v>
      </c>
      <c r="V314" t="s">
        <v>8773</v>
      </c>
      <c r="AA314" t="s">
        <v>12405</v>
      </c>
      <c r="AB314" t="s">
        <v>5454</v>
      </c>
      <c r="AF314" t="s">
        <v>17224</v>
      </c>
      <c r="AG314">
        <v>2977</v>
      </c>
      <c r="AJ314" t="s">
        <v>12491</v>
      </c>
      <c r="AL314" s="8" t="str">
        <f>_xlfn.XLOOKUP(A314,Aprovadas!$A:$A,Aprovadas!$F:$F,"")</f>
        <v/>
      </c>
      <c r="AM314" s="8">
        <f>_xlfn.XLOOKUP($F314,CD_IBGE!$A:$A,CD_IBGE!$B:$B,"")</f>
        <v>43</v>
      </c>
      <c r="AN314" s="10" t="str" cm="1">
        <f t="array" ref="AN314">IFERROR(SUM(_xlfn._xlws.FILTER(Contratos!$C:$C,(Contratos!$A:$A=Base!$A314)*(Contratos!$B:$B=Base!$D314),"")),"")</f>
        <v/>
      </c>
      <c r="AO314" s="10" t="str" cm="1">
        <f t="array" ref="AO314">IFERROR(SUM(_xlfn._xlws.FILTER(Contratos!$D:$D,(Contratos!$A:$A=Base!$A314)*(Contratos!$B:$B=Base!$D314),"")),"")</f>
        <v/>
      </c>
    </row>
    <row r="315" spans="1:41" x14ac:dyDescent="0.2">
      <c r="A315">
        <v>60301</v>
      </c>
      <c r="B315" t="s">
        <v>311</v>
      </c>
      <c r="C315" t="s">
        <v>3034</v>
      </c>
      <c r="D315" t="s">
        <v>5441</v>
      </c>
      <c r="E315" s="12">
        <v>200000000</v>
      </c>
      <c r="F315" t="s">
        <v>5555</v>
      </c>
      <c r="G315">
        <v>350</v>
      </c>
      <c r="H315" t="s">
        <v>5589</v>
      </c>
      <c r="I315" t="s">
        <v>5638</v>
      </c>
      <c r="J315" t="s">
        <v>5664</v>
      </c>
      <c r="K315" t="s">
        <v>5682</v>
      </c>
      <c r="N315" t="s">
        <v>7515</v>
      </c>
      <c r="O315">
        <v>2977</v>
      </c>
      <c r="P315" t="s">
        <v>7569</v>
      </c>
      <c r="Q315" t="s">
        <v>7896</v>
      </c>
      <c r="R315" t="s">
        <v>5682</v>
      </c>
      <c r="S315" s="12">
        <v>100000000</v>
      </c>
      <c r="U315" t="s">
        <v>8626</v>
      </c>
      <c r="V315" t="s">
        <v>8774</v>
      </c>
      <c r="X315" t="s">
        <v>6154</v>
      </c>
      <c r="AA315" t="s">
        <v>12405</v>
      </c>
      <c r="AB315" t="s">
        <v>5441</v>
      </c>
      <c r="AE315" t="s">
        <v>13349</v>
      </c>
      <c r="AF315" t="s">
        <v>17224</v>
      </c>
      <c r="AG315">
        <v>2977</v>
      </c>
      <c r="AI315" t="s">
        <v>14360</v>
      </c>
      <c r="AJ315" t="s">
        <v>14385</v>
      </c>
      <c r="AK315" t="s">
        <v>14611</v>
      </c>
      <c r="AL315" s="8" t="str">
        <f>_xlfn.XLOOKUP(A315,Aprovadas!$A:$A,Aprovadas!$F:$F,"")</f>
        <v>28/04/2017 00:00</v>
      </c>
      <c r="AM315" s="8">
        <f>_xlfn.XLOOKUP($F315,CD_IBGE!$A:$A,CD_IBGE!$B:$B,"")</f>
        <v>43</v>
      </c>
      <c r="AN315" s="10" t="str" cm="1">
        <f t="array" ref="AN315">IFERROR(SUM(_xlfn._xlws.FILTER(Contratos!$C:$C,(Contratos!$A:$A=Base!$A315)*(Contratos!$B:$B=Base!$D315),"")),"")</f>
        <v/>
      </c>
      <c r="AO315" s="10" t="str" cm="1">
        <f t="array" ref="AO315">IFERROR(SUM(_xlfn._xlws.FILTER(Contratos!$D:$D,(Contratos!$A:$A=Base!$A315)*(Contratos!$B:$B=Base!$D315),"")),"")</f>
        <v/>
      </c>
    </row>
    <row r="316" spans="1:41" x14ac:dyDescent="0.2">
      <c r="A316">
        <v>57763</v>
      </c>
      <c r="B316" t="s">
        <v>312</v>
      </c>
      <c r="C316" t="s">
        <v>3035</v>
      </c>
      <c r="D316" t="s">
        <v>5454</v>
      </c>
      <c r="E316" s="12">
        <v>50000000</v>
      </c>
      <c r="F316" t="s">
        <v>5551</v>
      </c>
      <c r="G316">
        <v>351</v>
      </c>
      <c r="H316" t="s">
        <v>5584</v>
      </c>
      <c r="I316" t="s">
        <v>5633</v>
      </c>
      <c r="J316" t="s">
        <v>5660</v>
      </c>
      <c r="K316" t="s">
        <v>5684</v>
      </c>
      <c r="L316" t="s">
        <v>5838</v>
      </c>
      <c r="M316" t="s">
        <v>6664</v>
      </c>
      <c r="N316" t="s">
        <v>7513</v>
      </c>
      <c r="O316">
        <v>2977</v>
      </c>
      <c r="P316" t="s">
        <v>7570</v>
      </c>
      <c r="Q316" t="s">
        <v>7896</v>
      </c>
      <c r="R316" t="s">
        <v>5684</v>
      </c>
      <c r="S316" s="12">
        <v>50000000</v>
      </c>
      <c r="T316" t="s">
        <v>8010</v>
      </c>
      <c r="U316" t="s">
        <v>8625</v>
      </c>
      <c r="V316" t="s">
        <v>8775</v>
      </c>
      <c r="W316" t="s">
        <v>10017</v>
      </c>
      <c r="X316" t="s">
        <v>11210</v>
      </c>
      <c r="Y316" t="s">
        <v>11671</v>
      </c>
      <c r="Z316" t="s">
        <v>6381</v>
      </c>
      <c r="AA316" t="s">
        <v>12405</v>
      </c>
      <c r="AB316" t="s">
        <v>5454</v>
      </c>
      <c r="AC316" t="s">
        <v>12430</v>
      </c>
      <c r="AD316" t="s">
        <v>12680</v>
      </c>
      <c r="AF316" t="s">
        <v>17224</v>
      </c>
      <c r="AG316">
        <v>2977</v>
      </c>
      <c r="AH316" t="s">
        <v>6664</v>
      </c>
      <c r="AI316" t="s">
        <v>14362</v>
      </c>
      <c r="AJ316" t="s">
        <v>12491</v>
      </c>
      <c r="AL316" s="8" t="str">
        <f>_xlfn.XLOOKUP(A316,Aprovadas!$A:$A,Aprovadas!$F:$F,"")</f>
        <v>05/06/1991 00:00</v>
      </c>
      <c r="AM316" s="8">
        <f>_xlfn.XLOOKUP($F316,CD_IBGE!$A:$A,CD_IBGE!$B:$B,"")</f>
        <v>53</v>
      </c>
      <c r="AN316" s="10" t="str" cm="1">
        <f t="array" ref="AN316">IFERROR(SUM(_xlfn._xlws.FILTER(Contratos!$C:$C,(Contratos!$A:$A=Base!$A316)*(Contratos!$B:$B=Base!$D316),"")),"")</f>
        <v/>
      </c>
      <c r="AO316" s="10" t="str" cm="1">
        <f t="array" ref="AO316">IFERROR(SUM(_xlfn._xlws.FILTER(Contratos!$D:$D,(Contratos!$A:$A=Base!$A316)*(Contratos!$B:$B=Base!$D316),"")),"")</f>
        <v/>
      </c>
    </row>
    <row r="317" spans="1:41" x14ac:dyDescent="0.2">
      <c r="A317">
        <v>58204</v>
      </c>
      <c r="B317" t="s">
        <v>313</v>
      </c>
      <c r="C317" t="s">
        <v>3036</v>
      </c>
      <c r="D317" t="s">
        <v>5454</v>
      </c>
      <c r="E317" s="12">
        <v>7700000</v>
      </c>
      <c r="F317" t="s">
        <v>5551</v>
      </c>
      <c r="G317">
        <v>351</v>
      </c>
      <c r="H317" t="s">
        <v>5592</v>
      </c>
      <c r="I317" t="s">
        <v>5633</v>
      </c>
      <c r="K317" t="s">
        <v>5688</v>
      </c>
      <c r="L317" t="s">
        <v>5839</v>
      </c>
      <c r="M317" t="s">
        <v>6875</v>
      </c>
      <c r="N317" t="s">
        <v>7513</v>
      </c>
      <c r="O317">
        <v>2977</v>
      </c>
      <c r="P317" t="s">
        <v>7570</v>
      </c>
      <c r="Q317" t="s">
        <v>7896</v>
      </c>
      <c r="R317" t="s">
        <v>5688</v>
      </c>
      <c r="S317" s="12">
        <v>0</v>
      </c>
      <c r="T317" t="s">
        <v>8011</v>
      </c>
      <c r="U317" t="s">
        <v>8625</v>
      </c>
      <c r="V317" t="s">
        <v>8652</v>
      </c>
      <c r="W317" t="s">
        <v>10018</v>
      </c>
      <c r="Y317" t="s">
        <v>11672</v>
      </c>
      <c r="AA317" t="s">
        <v>12405</v>
      </c>
      <c r="AB317" t="s">
        <v>5454</v>
      </c>
      <c r="AF317" t="s">
        <v>17224</v>
      </c>
      <c r="AG317">
        <v>2977</v>
      </c>
      <c r="AJ317" t="s">
        <v>12491</v>
      </c>
      <c r="AL317" s="8" t="str">
        <f>_xlfn.XLOOKUP(A317,Aprovadas!$A:$A,Aprovadas!$F:$F,"")</f>
        <v/>
      </c>
      <c r="AM317" s="8">
        <f>_xlfn.XLOOKUP($F317,CD_IBGE!$A:$A,CD_IBGE!$B:$B,"")</f>
        <v>53</v>
      </c>
      <c r="AN317" s="10" t="str" cm="1">
        <f t="array" ref="AN317">IFERROR(SUM(_xlfn._xlws.FILTER(Contratos!$C:$C,(Contratos!$A:$A=Base!$A317)*(Contratos!$B:$B=Base!$D317),"")),"")</f>
        <v/>
      </c>
      <c r="AO317" s="10" t="str" cm="1">
        <f t="array" ref="AO317">IFERROR(SUM(_xlfn._xlws.FILTER(Contratos!$D:$D,(Contratos!$A:$A=Base!$A317)*(Contratos!$B:$B=Base!$D317),"")),"")</f>
        <v/>
      </c>
    </row>
    <row r="318" spans="1:41" x14ac:dyDescent="0.2">
      <c r="A318">
        <v>58255</v>
      </c>
      <c r="B318" t="s">
        <v>314</v>
      </c>
      <c r="C318" t="s">
        <v>3036</v>
      </c>
      <c r="D318" t="s">
        <v>5454</v>
      </c>
      <c r="E318" s="12">
        <v>304500000</v>
      </c>
      <c r="F318" t="s">
        <v>5551</v>
      </c>
      <c r="G318">
        <v>351</v>
      </c>
      <c r="H318" t="s">
        <v>5592</v>
      </c>
      <c r="I318" t="s">
        <v>5633</v>
      </c>
      <c r="K318" t="s">
        <v>5688</v>
      </c>
      <c r="L318" t="s">
        <v>5840</v>
      </c>
      <c r="M318" t="s">
        <v>6814</v>
      </c>
      <c r="N318" t="s">
        <v>7514</v>
      </c>
      <c r="O318">
        <v>2977</v>
      </c>
      <c r="P318" t="s">
        <v>7570</v>
      </c>
      <c r="Q318" t="s">
        <v>7896</v>
      </c>
      <c r="R318" t="s">
        <v>5688</v>
      </c>
      <c r="S318" s="12">
        <v>0</v>
      </c>
      <c r="T318" t="s">
        <v>8012</v>
      </c>
      <c r="U318" t="s">
        <v>8624</v>
      </c>
      <c r="V318" t="s">
        <v>8652</v>
      </c>
      <c r="W318" t="s">
        <v>10019</v>
      </c>
      <c r="Y318" t="s">
        <v>11673</v>
      </c>
      <c r="AA318" t="s">
        <v>12405</v>
      </c>
      <c r="AB318" t="s">
        <v>5454</v>
      </c>
      <c r="AF318" t="s">
        <v>17224</v>
      </c>
      <c r="AG318">
        <v>2977</v>
      </c>
      <c r="AJ318" t="s">
        <v>12491</v>
      </c>
      <c r="AL318" s="8" t="str">
        <f>_xlfn.XLOOKUP(A318,Aprovadas!$A:$A,Aprovadas!$F:$F,"")</f>
        <v/>
      </c>
      <c r="AM318" s="8">
        <f>_xlfn.XLOOKUP($F318,CD_IBGE!$A:$A,CD_IBGE!$B:$B,"")</f>
        <v>53</v>
      </c>
      <c r="AN318" s="10" t="str" cm="1">
        <f t="array" ref="AN318">IFERROR(SUM(_xlfn._xlws.FILTER(Contratos!$C:$C,(Contratos!$A:$A=Base!$A318)*(Contratos!$B:$B=Base!$D318),"")),"")</f>
        <v/>
      </c>
      <c r="AO318" s="10" t="str" cm="1">
        <f t="array" ref="AO318">IFERROR(SUM(_xlfn._xlws.FILTER(Contratos!$D:$D,(Contratos!$A:$A=Base!$A318)*(Contratos!$B:$B=Base!$D318),"")),"")</f>
        <v/>
      </c>
    </row>
    <row r="319" spans="1:41" x14ac:dyDescent="0.2">
      <c r="A319">
        <v>58321</v>
      </c>
      <c r="B319" t="s">
        <v>315</v>
      </c>
      <c r="C319" t="s">
        <v>3037</v>
      </c>
      <c r="D319" t="s">
        <v>5452</v>
      </c>
      <c r="E319" s="12">
        <v>28000000</v>
      </c>
      <c r="F319" t="s">
        <v>5551</v>
      </c>
      <c r="G319">
        <v>351</v>
      </c>
      <c r="H319" t="s">
        <v>5592</v>
      </c>
      <c r="I319" t="s">
        <v>5636</v>
      </c>
      <c r="K319" t="s">
        <v>5682</v>
      </c>
      <c r="N319" t="s">
        <v>7513</v>
      </c>
      <c r="O319">
        <v>2977</v>
      </c>
      <c r="P319" t="s">
        <v>7570</v>
      </c>
      <c r="Q319" t="s">
        <v>7896</v>
      </c>
      <c r="R319" t="s">
        <v>5682</v>
      </c>
      <c r="S319" s="12">
        <v>0</v>
      </c>
      <c r="U319" t="s">
        <v>8625</v>
      </c>
      <c r="V319" t="s">
        <v>8652</v>
      </c>
      <c r="AA319" t="s">
        <v>12405</v>
      </c>
      <c r="AB319" t="s">
        <v>12411</v>
      </c>
      <c r="AF319" t="s">
        <v>17224</v>
      </c>
      <c r="AG319">
        <v>2977</v>
      </c>
      <c r="AJ319" t="s">
        <v>12491</v>
      </c>
      <c r="AL319" s="8" t="str">
        <f>_xlfn.XLOOKUP(A319,Aprovadas!$A:$A,Aprovadas!$F:$F,"")</f>
        <v>10/11/1993 00:00</v>
      </c>
      <c r="AM319" s="8">
        <f>_xlfn.XLOOKUP($F319,CD_IBGE!$A:$A,CD_IBGE!$B:$B,"")</f>
        <v>53</v>
      </c>
      <c r="AN319" s="10" t="str" cm="1">
        <f t="array" ref="AN319">IFERROR(SUM(_xlfn._xlws.FILTER(Contratos!$C:$C,(Contratos!$A:$A=Base!$A319)*(Contratos!$B:$B=Base!$D319),"")),"")</f>
        <v/>
      </c>
      <c r="AO319" s="10" t="str" cm="1">
        <f t="array" ref="AO319">IFERROR(SUM(_xlfn._xlws.FILTER(Contratos!$D:$D,(Contratos!$A:$A=Base!$A319)*(Contratos!$B:$B=Base!$D319),"")),"")</f>
        <v/>
      </c>
    </row>
    <row r="320" spans="1:41" x14ac:dyDescent="0.2">
      <c r="A320">
        <v>58418</v>
      </c>
      <c r="B320" t="s">
        <v>316</v>
      </c>
      <c r="C320" t="s">
        <v>3038</v>
      </c>
      <c r="D320" t="s">
        <v>5452</v>
      </c>
      <c r="E320" s="12">
        <v>164500000</v>
      </c>
      <c r="F320" t="s">
        <v>5551</v>
      </c>
      <c r="G320">
        <v>351</v>
      </c>
      <c r="H320" t="s">
        <v>5592</v>
      </c>
      <c r="I320" t="s">
        <v>5636</v>
      </c>
      <c r="K320" t="s">
        <v>5682</v>
      </c>
      <c r="N320" t="s">
        <v>7513</v>
      </c>
      <c r="O320">
        <v>2977</v>
      </c>
      <c r="P320" t="s">
        <v>7570</v>
      </c>
      <c r="Q320" t="s">
        <v>7896</v>
      </c>
      <c r="R320" t="s">
        <v>5682</v>
      </c>
      <c r="S320" s="12">
        <v>0</v>
      </c>
      <c r="U320" t="s">
        <v>8625</v>
      </c>
      <c r="V320" t="s">
        <v>8776</v>
      </c>
      <c r="AA320" t="s">
        <v>12405</v>
      </c>
      <c r="AB320" t="s">
        <v>12411</v>
      </c>
      <c r="AF320" t="s">
        <v>17224</v>
      </c>
      <c r="AG320">
        <v>2977</v>
      </c>
      <c r="AJ320" t="s">
        <v>12491</v>
      </c>
      <c r="AL320" s="8" t="str">
        <f>_xlfn.XLOOKUP(A320,Aprovadas!$A:$A,Aprovadas!$F:$F,"")</f>
        <v>28/06/1996 00:00</v>
      </c>
      <c r="AM320" s="8">
        <f>_xlfn.XLOOKUP($F320,CD_IBGE!$A:$A,CD_IBGE!$B:$B,"")</f>
        <v>53</v>
      </c>
      <c r="AN320" s="10" t="str" cm="1">
        <f t="array" ref="AN320">IFERROR(SUM(_xlfn._xlws.FILTER(Contratos!$C:$C,(Contratos!$A:$A=Base!$A320)*(Contratos!$B:$B=Base!$D320),"")),"")</f>
        <v/>
      </c>
      <c r="AO320" s="10" t="str" cm="1">
        <f t="array" ref="AO320">IFERROR(SUM(_xlfn._xlws.FILTER(Contratos!$D:$D,(Contratos!$A:$A=Base!$A320)*(Contratos!$B:$B=Base!$D320),"")),"")</f>
        <v/>
      </c>
    </row>
    <row r="321" spans="1:41" x14ac:dyDescent="0.2">
      <c r="A321">
        <v>59404</v>
      </c>
      <c r="B321" t="s">
        <v>317</v>
      </c>
      <c r="C321" t="s">
        <v>3039</v>
      </c>
      <c r="D321" t="s">
        <v>5448</v>
      </c>
      <c r="E321" s="12">
        <v>0</v>
      </c>
      <c r="F321" t="s">
        <v>5551</v>
      </c>
      <c r="G321">
        <v>352</v>
      </c>
      <c r="H321" t="s">
        <v>5585</v>
      </c>
      <c r="I321" t="s">
        <v>5633</v>
      </c>
      <c r="J321" t="s">
        <v>5661</v>
      </c>
      <c r="K321" t="s">
        <v>5682</v>
      </c>
      <c r="N321" t="s">
        <v>7513</v>
      </c>
      <c r="O321">
        <v>2977</v>
      </c>
      <c r="P321" t="s">
        <v>7571</v>
      </c>
      <c r="Q321" t="s">
        <v>7898</v>
      </c>
      <c r="R321" t="s">
        <v>5682</v>
      </c>
      <c r="S321" s="12">
        <v>0</v>
      </c>
      <c r="U321" t="s">
        <v>8625</v>
      </c>
      <c r="V321" t="s">
        <v>8734</v>
      </c>
      <c r="AA321" t="s">
        <v>12405</v>
      </c>
      <c r="AB321" t="s">
        <v>12411</v>
      </c>
      <c r="AF321" t="s">
        <v>17224</v>
      </c>
      <c r="AG321">
        <v>2977</v>
      </c>
      <c r="AJ321" t="s">
        <v>12491</v>
      </c>
      <c r="AL321" s="8" t="str">
        <f>_xlfn.XLOOKUP(A321,Aprovadas!$A:$A,Aprovadas!$F:$F,"")</f>
        <v/>
      </c>
      <c r="AM321" s="8">
        <f>_xlfn.XLOOKUP($F321,CD_IBGE!$A:$A,CD_IBGE!$B:$B,"")</f>
        <v>53</v>
      </c>
      <c r="AN321" s="10" t="str" cm="1">
        <f t="array" ref="AN321">IFERROR(SUM(_xlfn._xlws.FILTER(Contratos!$C:$C,(Contratos!$A:$A=Base!$A321)*(Contratos!$B:$B=Base!$D321),"")),"")</f>
        <v/>
      </c>
      <c r="AO321" s="10" t="str" cm="1">
        <f t="array" ref="AO321">IFERROR(SUM(_xlfn._xlws.FILTER(Contratos!$D:$D,(Contratos!$A:$A=Base!$A321)*(Contratos!$B:$B=Base!$D321),"")),"")</f>
        <v/>
      </c>
    </row>
    <row r="322" spans="1:41" x14ac:dyDescent="0.2">
      <c r="A322">
        <v>59582</v>
      </c>
      <c r="B322" t="s">
        <v>318</v>
      </c>
      <c r="C322" t="s">
        <v>3040</v>
      </c>
      <c r="D322" t="s">
        <v>5448</v>
      </c>
      <c r="E322" s="12">
        <v>3300000</v>
      </c>
      <c r="F322" t="s">
        <v>5551</v>
      </c>
      <c r="G322">
        <v>352</v>
      </c>
      <c r="H322" t="s">
        <v>5584</v>
      </c>
      <c r="I322" t="s">
        <v>5633</v>
      </c>
      <c r="J322" t="s">
        <v>5660</v>
      </c>
      <c r="K322" t="s">
        <v>5682</v>
      </c>
      <c r="N322" t="s">
        <v>7513</v>
      </c>
      <c r="O322">
        <v>2977</v>
      </c>
      <c r="P322" t="s">
        <v>7571</v>
      </c>
      <c r="Q322" t="s">
        <v>7898</v>
      </c>
      <c r="R322" t="s">
        <v>5682</v>
      </c>
      <c r="S322" s="12">
        <v>3000000</v>
      </c>
      <c r="U322" t="s">
        <v>8625</v>
      </c>
      <c r="V322" t="s">
        <v>8777</v>
      </c>
      <c r="AA322" t="s">
        <v>12405</v>
      </c>
      <c r="AB322" t="s">
        <v>12411</v>
      </c>
      <c r="AF322" t="s">
        <v>17224</v>
      </c>
      <c r="AG322">
        <v>2977</v>
      </c>
      <c r="AJ322" t="s">
        <v>12491</v>
      </c>
      <c r="AL322" s="8" t="str">
        <f>_xlfn.XLOOKUP(A322,Aprovadas!$A:$A,Aprovadas!$F:$F,"")</f>
        <v/>
      </c>
      <c r="AM322" s="8">
        <f>_xlfn.XLOOKUP($F322,CD_IBGE!$A:$A,CD_IBGE!$B:$B,"")</f>
        <v>53</v>
      </c>
      <c r="AN322" s="10" t="str" cm="1">
        <f t="array" ref="AN322">IFERROR(SUM(_xlfn._xlws.FILTER(Contratos!$C:$C,(Contratos!$A:$A=Base!$A322)*(Contratos!$B:$B=Base!$D322),"")),"")</f>
        <v/>
      </c>
      <c r="AO322" s="10" t="str" cm="1">
        <f t="array" ref="AO322">IFERROR(SUM(_xlfn._xlws.FILTER(Contratos!$D:$D,(Contratos!$A:$A=Base!$A322)*(Contratos!$B:$B=Base!$D322),"")),"")</f>
        <v/>
      </c>
    </row>
    <row r="323" spans="1:41" x14ac:dyDescent="0.2">
      <c r="A323">
        <v>58836</v>
      </c>
      <c r="B323" t="s">
        <v>319</v>
      </c>
      <c r="C323" t="s">
        <v>3041</v>
      </c>
      <c r="D323" t="s">
        <v>5479</v>
      </c>
      <c r="E323" s="12">
        <v>8200000</v>
      </c>
      <c r="F323" t="s">
        <v>5551</v>
      </c>
      <c r="G323">
        <v>353</v>
      </c>
      <c r="H323" t="s">
        <v>5592</v>
      </c>
      <c r="I323" t="s">
        <v>5640</v>
      </c>
      <c r="K323" t="s">
        <v>5682</v>
      </c>
      <c r="N323" t="s">
        <v>7513</v>
      </c>
      <c r="O323">
        <v>2977</v>
      </c>
      <c r="P323" t="s">
        <v>7572</v>
      </c>
      <c r="Q323" t="s">
        <v>7896</v>
      </c>
      <c r="R323" t="s">
        <v>5682</v>
      </c>
      <c r="S323" s="12">
        <v>0</v>
      </c>
      <c r="U323" t="s">
        <v>8625</v>
      </c>
      <c r="V323" t="s">
        <v>8652</v>
      </c>
      <c r="AA323" t="s">
        <v>12405</v>
      </c>
      <c r="AB323" t="s">
        <v>12411</v>
      </c>
      <c r="AF323" t="s">
        <v>17224</v>
      </c>
      <c r="AG323">
        <v>2977</v>
      </c>
      <c r="AJ323" t="s">
        <v>12491</v>
      </c>
      <c r="AL323" s="8" t="str">
        <f>_xlfn.XLOOKUP(A323,Aprovadas!$A:$A,Aprovadas!$F:$F,"")</f>
        <v>19/12/1990 00:00</v>
      </c>
      <c r="AM323" s="8">
        <f>_xlfn.XLOOKUP($F323,CD_IBGE!$A:$A,CD_IBGE!$B:$B,"")</f>
        <v>53</v>
      </c>
      <c r="AN323" s="10" t="str" cm="1">
        <f t="array" ref="AN323">IFERROR(SUM(_xlfn._xlws.FILTER(Contratos!$C:$C,(Contratos!$A:$A=Base!$A323)*(Contratos!$B:$B=Base!$D323),"")),"")</f>
        <v/>
      </c>
      <c r="AO323" s="10" t="str" cm="1">
        <f t="array" ref="AO323">IFERROR(SUM(_xlfn._xlws.FILTER(Contratos!$D:$D,(Contratos!$A:$A=Base!$A323)*(Contratos!$B:$B=Base!$D323),"")),"")</f>
        <v/>
      </c>
    </row>
    <row r="324" spans="1:41" x14ac:dyDescent="0.2">
      <c r="A324">
        <v>60284</v>
      </c>
      <c r="B324" t="s">
        <v>320</v>
      </c>
      <c r="D324" t="s">
        <v>5449</v>
      </c>
      <c r="E324" s="12">
        <v>6600000</v>
      </c>
      <c r="F324" t="s">
        <v>5550</v>
      </c>
      <c r="G324">
        <v>1575</v>
      </c>
      <c r="H324" t="s">
        <v>5585</v>
      </c>
      <c r="I324" t="s">
        <v>5633</v>
      </c>
      <c r="J324" t="s">
        <v>5661</v>
      </c>
      <c r="K324" t="s">
        <v>5688</v>
      </c>
      <c r="L324" t="s">
        <v>5841</v>
      </c>
      <c r="N324" t="s">
        <v>7513</v>
      </c>
      <c r="O324">
        <v>2977</v>
      </c>
      <c r="P324" t="s">
        <v>7573</v>
      </c>
      <c r="Q324" t="s">
        <v>7899</v>
      </c>
      <c r="R324" t="s">
        <v>5688</v>
      </c>
      <c r="S324" s="12">
        <v>0</v>
      </c>
      <c r="T324" t="s">
        <v>5841</v>
      </c>
      <c r="U324" t="s">
        <v>8623</v>
      </c>
      <c r="V324" t="s">
        <v>8778</v>
      </c>
      <c r="W324" t="s">
        <v>10020</v>
      </c>
      <c r="AA324" t="s">
        <v>12405</v>
      </c>
      <c r="AB324" t="s">
        <v>12411</v>
      </c>
      <c r="AF324" t="s">
        <v>17224</v>
      </c>
      <c r="AG324">
        <v>2977</v>
      </c>
      <c r="AH324" t="s">
        <v>8851</v>
      </c>
      <c r="AI324" t="s">
        <v>14361</v>
      </c>
      <c r="AJ324" t="s">
        <v>12491</v>
      </c>
      <c r="AK324" t="s">
        <v>14612</v>
      </c>
      <c r="AL324" s="8" t="str">
        <f>_xlfn.XLOOKUP(A324,Aprovadas!$A:$A,Aprovadas!$F:$F,"")</f>
        <v/>
      </c>
      <c r="AM324" s="8">
        <f>_xlfn.XLOOKUP($F324,CD_IBGE!$A:$A,CD_IBGE!$B:$B,"")</f>
        <v>33</v>
      </c>
      <c r="AN324" s="10" t="str" cm="1">
        <f t="array" ref="AN324">IFERROR(SUM(_xlfn._xlws.FILTER(Contratos!$C:$C,(Contratos!$A:$A=Base!$A324)*(Contratos!$B:$B=Base!$D324),"")),"")</f>
        <v/>
      </c>
      <c r="AO324" s="10" t="str" cm="1">
        <f t="array" ref="AO324">IFERROR(SUM(_xlfn._xlws.FILTER(Contratos!$D:$D,(Contratos!$A:$A=Base!$A324)*(Contratos!$B:$B=Base!$D324),"")),"")</f>
        <v/>
      </c>
    </row>
    <row r="325" spans="1:41" x14ac:dyDescent="0.2">
      <c r="A325">
        <v>60902</v>
      </c>
      <c r="B325" t="s">
        <v>321</v>
      </c>
      <c r="C325" t="s">
        <v>3042</v>
      </c>
      <c r="D325" t="s">
        <v>5465</v>
      </c>
      <c r="E325" s="12">
        <v>52000000</v>
      </c>
      <c r="F325" t="s">
        <v>5561</v>
      </c>
      <c r="G325">
        <v>1789</v>
      </c>
      <c r="H325" t="s">
        <v>5612</v>
      </c>
      <c r="I325" t="s">
        <v>5635</v>
      </c>
      <c r="J325" t="s">
        <v>5676</v>
      </c>
      <c r="K325" t="s">
        <v>5682</v>
      </c>
      <c r="N325" t="s">
        <v>7514</v>
      </c>
      <c r="O325">
        <v>2977</v>
      </c>
      <c r="P325" t="s">
        <v>7574</v>
      </c>
      <c r="Q325" t="s">
        <v>7896</v>
      </c>
      <c r="R325" t="s">
        <v>5682</v>
      </c>
      <c r="S325" s="12">
        <v>13000000</v>
      </c>
      <c r="U325" t="s">
        <v>8628</v>
      </c>
      <c r="V325" t="s">
        <v>8779</v>
      </c>
      <c r="AA325" t="s">
        <v>12405</v>
      </c>
      <c r="AB325" t="s">
        <v>5465</v>
      </c>
      <c r="AE325" t="s">
        <v>13350</v>
      </c>
      <c r="AF325" t="s">
        <v>17224</v>
      </c>
      <c r="AG325">
        <v>2977</v>
      </c>
      <c r="AI325" t="s">
        <v>14360</v>
      </c>
      <c r="AJ325" t="s">
        <v>12491</v>
      </c>
      <c r="AK325" t="s">
        <v>14613</v>
      </c>
      <c r="AL325" s="8" t="str">
        <f>_xlfn.XLOOKUP(A325,Aprovadas!$A:$A,Aprovadas!$F:$F,"")</f>
        <v/>
      </c>
      <c r="AM325" s="8">
        <f>_xlfn.XLOOKUP($F325,CD_IBGE!$A:$A,CD_IBGE!$B:$B,"")</f>
        <v>23</v>
      </c>
      <c r="AN325" s="10" t="str" cm="1">
        <f t="array" ref="AN325">IFERROR(SUM(_xlfn._xlws.FILTER(Contratos!$C:$C,(Contratos!$A:$A=Base!$A325)*(Contratos!$B:$B=Base!$D325),"")),"")</f>
        <v/>
      </c>
      <c r="AO325" s="10" t="str" cm="1">
        <f t="array" ref="AO325">IFERROR(SUM(_xlfn._xlws.FILTER(Contratos!$D:$D,(Contratos!$A:$A=Base!$A325)*(Contratos!$B:$B=Base!$D325),"")),"")</f>
        <v/>
      </c>
    </row>
    <row r="326" spans="1:41" x14ac:dyDescent="0.2">
      <c r="A326">
        <v>60806</v>
      </c>
      <c r="B326" t="s">
        <v>322</v>
      </c>
      <c r="C326" t="s">
        <v>3043</v>
      </c>
      <c r="D326" t="s">
        <v>5454</v>
      </c>
      <c r="E326" s="12">
        <v>90000000</v>
      </c>
      <c r="F326" t="s">
        <v>5553</v>
      </c>
      <c r="G326">
        <v>1741</v>
      </c>
      <c r="H326" t="s">
        <v>5606</v>
      </c>
      <c r="I326" t="s">
        <v>5635</v>
      </c>
      <c r="K326" t="s">
        <v>5683</v>
      </c>
      <c r="N326" t="s">
        <v>7514</v>
      </c>
      <c r="O326">
        <v>2977</v>
      </c>
      <c r="P326" t="s">
        <v>7575</v>
      </c>
      <c r="Q326" t="s">
        <v>7896</v>
      </c>
      <c r="R326" t="s">
        <v>5683</v>
      </c>
      <c r="S326" s="12">
        <v>30000000</v>
      </c>
      <c r="U326" t="s">
        <v>8626</v>
      </c>
      <c r="V326" t="s">
        <v>8780</v>
      </c>
      <c r="X326" t="s">
        <v>11211</v>
      </c>
      <c r="AA326" t="s">
        <v>12405</v>
      </c>
      <c r="AB326" t="s">
        <v>5454</v>
      </c>
      <c r="AE326" t="s">
        <v>13351</v>
      </c>
      <c r="AF326" t="s">
        <v>17224</v>
      </c>
      <c r="AG326">
        <v>2977</v>
      </c>
      <c r="AI326" t="s">
        <v>14360</v>
      </c>
      <c r="AJ326" t="s">
        <v>14401</v>
      </c>
      <c r="AK326" t="s">
        <v>14614</v>
      </c>
      <c r="AL326" s="8" t="str">
        <f>_xlfn.XLOOKUP(A326,Aprovadas!$A:$A,Aprovadas!$F:$F,"")</f>
        <v>13/12/2021 00:00</v>
      </c>
      <c r="AM326" s="8">
        <f>_xlfn.XLOOKUP($F326,CD_IBGE!$A:$A,CD_IBGE!$B:$B,"")</f>
        <v>42</v>
      </c>
      <c r="AN326" s="10" t="str" cm="1">
        <f t="array" ref="AN326">IFERROR(SUM(_xlfn._xlws.FILTER(Contratos!$C:$C,(Contratos!$A:$A=Base!$A326)*(Contratos!$B:$B=Base!$D326),"")),"")</f>
        <v/>
      </c>
      <c r="AO326" s="10" t="str" cm="1">
        <f t="array" ref="AO326">IFERROR(SUM(_xlfn._xlws.FILTER(Contratos!$D:$D,(Contratos!$A:$A=Base!$A326)*(Contratos!$B:$B=Base!$D326),"")),"")</f>
        <v/>
      </c>
    </row>
    <row r="327" spans="1:41" x14ac:dyDescent="0.2">
      <c r="A327">
        <v>61127</v>
      </c>
      <c r="B327" t="s">
        <v>323</v>
      </c>
      <c r="C327" t="s">
        <v>3044</v>
      </c>
      <c r="D327" t="s">
        <v>5480</v>
      </c>
      <c r="E327" s="12">
        <v>15000000</v>
      </c>
      <c r="F327" t="s">
        <v>5555</v>
      </c>
      <c r="G327">
        <v>1836</v>
      </c>
      <c r="H327" t="s">
        <v>5594</v>
      </c>
      <c r="K327" t="s">
        <v>5685</v>
      </c>
      <c r="N327" t="s">
        <v>7514</v>
      </c>
      <c r="O327">
        <v>2977</v>
      </c>
      <c r="P327" t="s">
        <v>7576</v>
      </c>
      <c r="Q327" t="s">
        <v>7897</v>
      </c>
      <c r="R327" t="s">
        <v>7901</v>
      </c>
      <c r="S327" s="12">
        <v>2600000</v>
      </c>
      <c r="U327" t="s">
        <v>8626</v>
      </c>
      <c r="V327" t="s">
        <v>8781</v>
      </c>
      <c r="AA327" t="s">
        <v>12405</v>
      </c>
      <c r="AB327" t="s">
        <v>12411</v>
      </c>
      <c r="AE327" t="s">
        <v>13352</v>
      </c>
      <c r="AF327" t="s">
        <v>17224</v>
      </c>
      <c r="AG327">
        <v>2977</v>
      </c>
      <c r="AI327" t="s">
        <v>14360</v>
      </c>
      <c r="AJ327" t="s">
        <v>14402</v>
      </c>
      <c r="AK327" t="s">
        <v>14615</v>
      </c>
      <c r="AL327" s="8" t="str">
        <f>_xlfn.XLOOKUP(A327,Aprovadas!$A:$A,Aprovadas!$F:$F,"")</f>
        <v>25/04/2024 00:00</v>
      </c>
      <c r="AM327" s="8">
        <f>_xlfn.XLOOKUP($F327,CD_IBGE!$A:$A,CD_IBGE!$B:$B,"")</f>
        <v>43</v>
      </c>
      <c r="AN327" s="10" t="str" cm="1">
        <f t="array" ref="AN327">IFERROR(SUM(_xlfn._xlws.FILTER(Contratos!$C:$C,(Contratos!$A:$A=Base!$A327)*(Contratos!$B:$B=Base!$D327),"")),"")</f>
        <v/>
      </c>
      <c r="AO327" s="10" t="str" cm="1">
        <f t="array" ref="AO327">IFERROR(SUM(_xlfn._xlws.FILTER(Contratos!$D:$D,(Contratos!$A:$A=Base!$A327)*(Contratos!$B:$B=Base!$D327),"")),"")</f>
        <v/>
      </c>
    </row>
    <row r="328" spans="1:41" x14ac:dyDescent="0.2">
      <c r="A328">
        <v>60455</v>
      </c>
      <c r="B328" t="s">
        <v>324</v>
      </c>
      <c r="D328" t="s">
        <v>5440</v>
      </c>
      <c r="E328" s="12">
        <v>525000000</v>
      </c>
      <c r="F328" t="s">
        <v>5555</v>
      </c>
      <c r="G328">
        <v>1629</v>
      </c>
      <c r="K328" t="s">
        <v>5682</v>
      </c>
      <c r="N328" t="s">
        <v>7513</v>
      </c>
      <c r="O328">
        <v>2977</v>
      </c>
      <c r="P328" t="s">
        <v>7577</v>
      </c>
      <c r="Q328" t="s">
        <v>7895</v>
      </c>
      <c r="R328" t="s">
        <v>5682</v>
      </c>
      <c r="S328" s="12">
        <v>450000000</v>
      </c>
      <c r="U328" t="s">
        <v>8626</v>
      </c>
      <c r="V328" t="s">
        <v>8782</v>
      </c>
      <c r="AA328" t="s">
        <v>12405</v>
      </c>
      <c r="AB328" t="s">
        <v>12411</v>
      </c>
      <c r="AE328" t="s">
        <v>13353</v>
      </c>
      <c r="AF328" t="s">
        <v>17224</v>
      </c>
      <c r="AG328">
        <v>2977</v>
      </c>
      <c r="AJ328" t="s">
        <v>12491</v>
      </c>
      <c r="AK328" t="s">
        <v>14616</v>
      </c>
      <c r="AL328" s="8" t="str">
        <f>_xlfn.XLOOKUP(A328,Aprovadas!$A:$A,Aprovadas!$F:$F,"")</f>
        <v/>
      </c>
      <c r="AM328" s="8">
        <f>_xlfn.XLOOKUP($F328,CD_IBGE!$A:$A,CD_IBGE!$B:$B,"")</f>
        <v>43</v>
      </c>
      <c r="AN328" s="10" t="str" cm="1">
        <f t="array" ref="AN328">IFERROR(SUM(_xlfn._xlws.FILTER(Contratos!$C:$C,(Contratos!$A:$A=Base!$A328)*(Contratos!$B:$B=Base!$D328),"")),"")</f>
        <v/>
      </c>
      <c r="AO328" s="10" t="str" cm="1">
        <f t="array" ref="AO328">IFERROR(SUM(_xlfn._xlws.FILTER(Contratos!$D:$D,(Contratos!$A:$A=Base!$A328)*(Contratos!$B:$B=Base!$D328),"")),"")</f>
        <v/>
      </c>
    </row>
    <row r="329" spans="1:41" x14ac:dyDescent="0.2">
      <c r="A329">
        <v>60455</v>
      </c>
      <c r="B329" t="s">
        <v>324</v>
      </c>
      <c r="D329" t="s">
        <v>5440</v>
      </c>
      <c r="E329" s="12">
        <v>525000000</v>
      </c>
      <c r="F329" t="s">
        <v>5555</v>
      </c>
      <c r="G329">
        <v>1629</v>
      </c>
      <c r="K329" t="s">
        <v>5682</v>
      </c>
      <c r="N329" t="s">
        <v>7513</v>
      </c>
      <c r="O329">
        <v>2977</v>
      </c>
      <c r="P329" t="s">
        <v>7577</v>
      </c>
      <c r="Q329" t="s">
        <v>7895</v>
      </c>
      <c r="R329" t="s">
        <v>5682</v>
      </c>
      <c r="S329" s="12">
        <v>525000000</v>
      </c>
      <c r="U329" t="s">
        <v>8626</v>
      </c>
      <c r="V329" t="s">
        <v>8782</v>
      </c>
      <c r="AA329" t="s">
        <v>12405</v>
      </c>
      <c r="AB329" t="s">
        <v>12411</v>
      </c>
      <c r="AE329" t="s">
        <v>13353</v>
      </c>
      <c r="AF329" t="s">
        <v>17224</v>
      </c>
      <c r="AG329">
        <v>2977</v>
      </c>
      <c r="AJ329" t="s">
        <v>12491</v>
      </c>
      <c r="AK329" t="s">
        <v>14616</v>
      </c>
      <c r="AL329" s="8" t="str">
        <f>_xlfn.XLOOKUP(A329,Aprovadas!$A:$A,Aprovadas!$F:$F,"")</f>
        <v/>
      </c>
      <c r="AM329" s="8">
        <f>_xlfn.XLOOKUP($F329,CD_IBGE!$A:$A,CD_IBGE!$B:$B,"")</f>
        <v>43</v>
      </c>
      <c r="AN329" s="10" t="str" cm="1">
        <f t="array" ref="AN329">IFERROR(SUM(_xlfn._xlws.FILTER(Contratos!$C:$C,(Contratos!$A:$A=Base!$A329)*(Contratos!$B:$B=Base!$D329),"")),"")</f>
        <v/>
      </c>
      <c r="AO329" s="10" t="str" cm="1">
        <f t="array" ref="AO329">IFERROR(SUM(_xlfn._xlws.FILTER(Contratos!$D:$D,(Contratos!$A:$A=Base!$A329)*(Contratos!$B:$B=Base!$D329),"")),"")</f>
        <v/>
      </c>
    </row>
    <row r="330" spans="1:41" x14ac:dyDescent="0.2">
      <c r="A330">
        <v>58408</v>
      </c>
      <c r="B330" t="s">
        <v>325</v>
      </c>
      <c r="C330" t="s">
        <v>3045</v>
      </c>
      <c r="D330" t="s">
        <v>5469</v>
      </c>
      <c r="E330" s="12">
        <v>371700000</v>
      </c>
      <c r="F330" t="s">
        <v>5554</v>
      </c>
      <c r="G330">
        <v>359</v>
      </c>
      <c r="H330" t="s">
        <v>5588</v>
      </c>
      <c r="I330" t="s">
        <v>5638</v>
      </c>
      <c r="J330" t="s">
        <v>5663</v>
      </c>
      <c r="K330" t="s">
        <v>5684</v>
      </c>
      <c r="L330" t="s">
        <v>5842</v>
      </c>
      <c r="M330" t="s">
        <v>6876</v>
      </c>
      <c r="N330" t="s">
        <v>7515</v>
      </c>
      <c r="O330">
        <v>2977</v>
      </c>
      <c r="P330" t="s">
        <v>7578</v>
      </c>
      <c r="Q330" t="s">
        <v>7896</v>
      </c>
      <c r="R330" t="s">
        <v>5684</v>
      </c>
      <c r="S330" s="12">
        <v>247700000</v>
      </c>
      <c r="T330" t="s">
        <v>5838</v>
      </c>
      <c r="U330" t="s">
        <v>8623</v>
      </c>
      <c r="V330" t="s">
        <v>8754</v>
      </c>
      <c r="W330" t="s">
        <v>10021</v>
      </c>
      <c r="X330" t="s">
        <v>11212</v>
      </c>
      <c r="Y330" t="s">
        <v>11674</v>
      </c>
      <c r="Z330" t="s">
        <v>9322</v>
      </c>
      <c r="AA330" t="s">
        <v>12405</v>
      </c>
      <c r="AB330" t="s">
        <v>12411</v>
      </c>
      <c r="AC330" t="s">
        <v>12431</v>
      </c>
      <c r="AD330" t="s">
        <v>12681</v>
      </c>
      <c r="AF330" t="s">
        <v>17224</v>
      </c>
      <c r="AG330">
        <v>2977</v>
      </c>
      <c r="AH330" t="s">
        <v>9779</v>
      </c>
      <c r="AJ330" t="s">
        <v>12491</v>
      </c>
      <c r="AL330" s="8" t="str">
        <f>_xlfn.XLOOKUP(A330,Aprovadas!$A:$A,Aprovadas!$F:$F,"")</f>
        <v>27/05/1992 00:00</v>
      </c>
      <c r="AM330" s="8">
        <f>_xlfn.XLOOKUP($F330,CD_IBGE!$A:$A,CD_IBGE!$B:$B,"")</f>
        <v>35</v>
      </c>
      <c r="AN330" s="10" t="str" cm="1">
        <f t="array" ref="AN330">IFERROR(SUM(_xlfn._xlws.FILTER(Contratos!$C:$C,(Contratos!$A:$A=Base!$A330)*(Contratos!$B:$B=Base!$D330),"")),"")</f>
        <v/>
      </c>
      <c r="AO330" s="10" t="str" cm="1">
        <f t="array" ref="AO330">IFERROR(SUM(_xlfn._xlws.FILTER(Contratos!$D:$D,(Contratos!$A:$A=Base!$A330)*(Contratos!$B:$B=Base!$D330),"")),"")</f>
        <v/>
      </c>
    </row>
    <row r="331" spans="1:41" x14ac:dyDescent="0.2">
      <c r="A331">
        <v>13065</v>
      </c>
      <c r="B331" t="s">
        <v>326</v>
      </c>
      <c r="C331" t="s">
        <v>3046</v>
      </c>
      <c r="D331" t="s">
        <v>5441</v>
      </c>
      <c r="E331" s="12">
        <v>100000000</v>
      </c>
      <c r="F331" t="s">
        <v>5551</v>
      </c>
      <c r="G331">
        <v>376</v>
      </c>
      <c r="H331" t="s">
        <v>5605</v>
      </c>
      <c r="I331" t="s">
        <v>5633</v>
      </c>
      <c r="J331" t="s">
        <v>5673</v>
      </c>
      <c r="K331" t="s">
        <v>5682</v>
      </c>
      <c r="N331" t="s">
        <v>7515</v>
      </c>
      <c r="O331">
        <v>2977</v>
      </c>
      <c r="P331" t="s">
        <v>5551</v>
      </c>
      <c r="Q331" t="s">
        <v>7896</v>
      </c>
      <c r="R331" t="s">
        <v>5682</v>
      </c>
      <c r="S331" s="12">
        <v>50000000</v>
      </c>
      <c r="T331" t="s">
        <v>8013</v>
      </c>
      <c r="U331" t="s">
        <v>8624</v>
      </c>
      <c r="V331" t="s">
        <v>8783</v>
      </c>
      <c r="X331" t="s">
        <v>7118</v>
      </c>
      <c r="AA331" t="s">
        <v>12405</v>
      </c>
      <c r="AB331" t="s">
        <v>5441</v>
      </c>
      <c r="AC331" t="s">
        <v>12432</v>
      </c>
      <c r="AD331" t="s">
        <v>12682</v>
      </c>
      <c r="AE331" t="s">
        <v>13354</v>
      </c>
      <c r="AF331" t="s">
        <v>17224</v>
      </c>
      <c r="AG331">
        <v>2977</v>
      </c>
      <c r="AI331" t="s">
        <v>14360</v>
      </c>
      <c r="AJ331" t="s">
        <v>9177</v>
      </c>
      <c r="AL331" s="8" t="str">
        <f>_xlfn.XLOOKUP(A331,Aprovadas!$A:$A,Aprovadas!$F:$F,"")</f>
        <v>27/07/2012 00:00</v>
      </c>
      <c r="AM331" s="8">
        <f>_xlfn.XLOOKUP($F331,CD_IBGE!$A:$A,CD_IBGE!$B:$B,"")</f>
        <v>53</v>
      </c>
      <c r="AN331" s="10" t="str" cm="1">
        <f t="array" ref="AN331">IFERROR(SUM(_xlfn._xlws.FILTER(Contratos!$C:$C,(Contratos!$A:$A=Base!$A331)*(Contratos!$B:$B=Base!$D331),"")),"")</f>
        <v/>
      </c>
      <c r="AO331" s="10" t="str" cm="1">
        <f t="array" ref="AO331">IFERROR(SUM(_xlfn._xlws.FILTER(Contratos!$D:$D,(Contratos!$A:$A=Base!$A331)*(Contratos!$B:$B=Base!$D331),"")),"")</f>
        <v/>
      </c>
    </row>
    <row r="332" spans="1:41" x14ac:dyDescent="0.2">
      <c r="A332">
        <v>27876</v>
      </c>
      <c r="B332" t="s">
        <v>327</v>
      </c>
      <c r="C332" t="s">
        <v>3047</v>
      </c>
      <c r="D332" t="s">
        <v>5465</v>
      </c>
      <c r="E332" s="12">
        <v>243508000</v>
      </c>
      <c r="F332" t="s">
        <v>5551</v>
      </c>
      <c r="G332">
        <v>376</v>
      </c>
      <c r="H332" t="s">
        <v>5601</v>
      </c>
      <c r="I332" t="s">
        <v>5635</v>
      </c>
      <c r="J332" t="s">
        <v>5670</v>
      </c>
      <c r="K332" t="s">
        <v>5682</v>
      </c>
      <c r="N332" t="s">
        <v>7515</v>
      </c>
      <c r="O332">
        <v>2977</v>
      </c>
      <c r="P332" t="s">
        <v>5551</v>
      </c>
      <c r="Q332" t="s">
        <v>7896</v>
      </c>
      <c r="R332" t="s">
        <v>5682</v>
      </c>
      <c r="S332" s="12">
        <v>150980000</v>
      </c>
      <c r="U332" t="s">
        <v>8624</v>
      </c>
      <c r="V332" t="s">
        <v>8784</v>
      </c>
      <c r="AA332" t="s">
        <v>12405</v>
      </c>
      <c r="AB332" t="s">
        <v>5465</v>
      </c>
      <c r="AF332" t="s">
        <v>17224</v>
      </c>
      <c r="AG332">
        <v>2977</v>
      </c>
      <c r="AI332" t="s">
        <v>14360</v>
      </c>
      <c r="AJ332" t="s">
        <v>12491</v>
      </c>
      <c r="AL332" s="8" t="str">
        <f>_xlfn.XLOOKUP(A332,Aprovadas!$A:$A,Aprovadas!$F:$F,"")</f>
        <v>27/07/2012 00:00</v>
      </c>
      <c r="AM332" s="8">
        <f>_xlfn.XLOOKUP($F332,CD_IBGE!$A:$A,CD_IBGE!$B:$B,"")</f>
        <v>53</v>
      </c>
      <c r="AN332" s="10" t="str" cm="1">
        <f t="array" ref="AN332">IFERROR(SUM(_xlfn._xlws.FILTER(Contratos!$C:$C,(Contratos!$A:$A=Base!$A332)*(Contratos!$B:$B=Base!$D332),"")),"")</f>
        <v/>
      </c>
      <c r="AO332" s="10" t="str" cm="1">
        <f t="array" ref="AO332">IFERROR(SUM(_xlfn._xlws.FILTER(Contratos!$D:$D,(Contratos!$A:$A=Base!$A332)*(Contratos!$B:$B=Base!$D332),"")),"")</f>
        <v/>
      </c>
    </row>
    <row r="333" spans="1:41" x14ac:dyDescent="0.2">
      <c r="A333">
        <v>57814</v>
      </c>
      <c r="B333" t="s">
        <v>328</v>
      </c>
      <c r="C333" t="s">
        <v>3048</v>
      </c>
      <c r="D333" t="s">
        <v>5441</v>
      </c>
      <c r="E333" s="12">
        <v>80000000</v>
      </c>
      <c r="F333" t="s">
        <v>5551</v>
      </c>
      <c r="G333">
        <v>376</v>
      </c>
      <c r="H333" t="s">
        <v>5592</v>
      </c>
      <c r="I333" t="s">
        <v>5638</v>
      </c>
      <c r="K333" t="s">
        <v>5684</v>
      </c>
      <c r="L333" t="s">
        <v>5843</v>
      </c>
      <c r="M333" t="s">
        <v>6786</v>
      </c>
      <c r="N333" t="s">
        <v>7515</v>
      </c>
      <c r="O333">
        <v>2977</v>
      </c>
      <c r="P333" t="s">
        <v>5551</v>
      </c>
      <c r="Q333" t="s">
        <v>7896</v>
      </c>
      <c r="R333" t="s">
        <v>5684</v>
      </c>
      <c r="S333" s="12">
        <v>0</v>
      </c>
      <c r="T333" t="s">
        <v>7920</v>
      </c>
      <c r="U333" t="s">
        <v>8624</v>
      </c>
      <c r="V333" t="s">
        <v>8652</v>
      </c>
      <c r="W333" t="s">
        <v>10022</v>
      </c>
      <c r="Y333" t="s">
        <v>11675</v>
      </c>
      <c r="Z333" t="s">
        <v>12087</v>
      </c>
      <c r="AA333" t="s">
        <v>12405</v>
      </c>
      <c r="AB333" t="s">
        <v>5441</v>
      </c>
      <c r="AF333" t="s">
        <v>17224</v>
      </c>
      <c r="AG333">
        <v>2977</v>
      </c>
      <c r="AH333" t="s">
        <v>14155</v>
      </c>
      <c r="AJ333" t="s">
        <v>12491</v>
      </c>
      <c r="AL333" s="8" t="str">
        <f>_xlfn.XLOOKUP(A333,Aprovadas!$A:$A,Aprovadas!$F:$F,"")</f>
        <v/>
      </c>
      <c r="AM333" s="8">
        <f>_xlfn.XLOOKUP($F333,CD_IBGE!$A:$A,CD_IBGE!$B:$B,"")</f>
        <v>53</v>
      </c>
      <c r="AN333" s="10" t="str" cm="1">
        <f t="array" ref="AN333">IFERROR(SUM(_xlfn._xlws.FILTER(Contratos!$C:$C,(Contratos!$A:$A=Base!$A333)*(Contratos!$B:$B=Base!$D333),"")),"")</f>
        <v/>
      </c>
      <c r="AO333" s="10" t="str" cm="1">
        <f t="array" ref="AO333">IFERROR(SUM(_xlfn._xlws.FILTER(Contratos!$D:$D,(Contratos!$A:$A=Base!$A333)*(Contratos!$B:$B=Base!$D333),"")),"")</f>
        <v/>
      </c>
    </row>
    <row r="334" spans="1:41" x14ac:dyDescent="0.2">
      <c r="A334">
        <v>57814</v>
      </c>
      <c r="B334" t="s">
        <v>328</v>
      </c>
      <c r="C334" t="s">
        <v>3048</v>
      </c>
      <c r="D334" t="s">
        <v>5441</v>
      </c>
      <c r="E334" s="12">
        <v>80000000</v>
      </c>
      <c r="F334" t="s">
        <v>5551</v>
      </c>
      <c r="G334">
        <v>376</v>
      </c>
      <c r="H334" t="s">
        <v>5592</v>
      </c>
      <c r="I334" t="s">
        <v>5638</v>
      </c>
      <c r="K334" t="s">
        <v>5684</v>
      </c>
      <c r="L334" t="s">
        <v>5843</v>
      </c>
      <c r="M334" t="s">
        <v>6786</v>
      </c>
      <c r="N334" t="s">
        <v>7515</v>
      </c>
      <c r="O334">
        <v>2977</v>
      </c>
      <c r="P334" t="s">
        <v>5551</v>
      </c>
      <c r="Q334" t="s">
        <v>7896</v>
      </c>
      <c r="R334" t="s">
        <v>5684</v>
      </c>
      <c r="S334" s="12">
        <v>0</v>
      </c>
      <c r="T334" t="s">
        <v>7920</v>
      </c>
      <c r="U334" t="s">
        <v>8624</v>
      </c>
      <c r="V334" t="s">
        <v>8652</v>
      </c>
      <c r="W334" t="s">
        <v>10022</v>
      </c>
      <c r="Y334" t="s">
        <v>11675</v>
      </c>
      <c r="Z334" t="s">
        <v>12087</v>
      </c>
      <c r="AA334" t="s">
        <v>12405</v>
      </c>
      <c r="AB334" t="s">
        <v>5441</v>
      </c>
      <c r="AF334" t="s">
        <v>17224</v>
      </c>
      <c r="AG334">
        <v>2977</v>
      </c>
      <c r="AH334" t="s">
        <v>14155</v>
      </c>
      <c r="AJ334" t="s">
        <v>12491</v>
      </c>
      <c r="AL334" s="8" t="str">
        <f>_xlfn.XLOOKUP(A334,Aprovadas!$A:$A,Aprovadas!$F:$F,"")</f>
        <v/>
      </c>
      <c r="AM334" s="8">
        <f>_xlfn.XLOOKUP($F334,CD_IBGE!$A:$A,CD_IBGE!$B:$B,"")</f>
        <v>53</v>
      </c>
      <c r="AN334" s="10" t="str" cm="1">
        <f t="array" ref="AN334">IFERROR(SUM(_xlfn._xlws.FILTER(Contratos!$C:$C,(Contratos!$A:$A=Base!$A334)*(Contratos!$B:$B=Base!$D334),"")),"")</f>
        <v/>
      </c>
      <c r="AO334" s="10" t="str" cm="1">
        <f t="array" ref="AO334">IFERROR(SUM(_xlfn._xlws.FILTER(Contratos!$D:$D,(Contratos!$A:$A=Base!$A334)*(Contratos!$B:$B=Base!$D334),"")),"")</f>
        <v/>
      </c>
    </row>
    <row r="335" spans="1:41" x14ac:dyDescent="0.2">
      <c r="A335">
        <v>57814</v>
      </c>
      <c r="B335" t="s">
        <v>328</v>
      </c>
      <c r="C335" t="s">
        <v>3048</v>
      </c>
      <c r="D335" t="s">
        <v>5441</v>
      </c>
      <c r="E335" s="12">
        <v>20000000</v>
      </c>
      <c r="F335" t="s">
        <v>5551</v>
      </c>
      <c r="G335">
        <v>376</v>
      </c>
      <c r="H335" t="s">
        <v>5592</v>
      </c>
      <c r="I335" t="s">
        <v>5638</v>
      </c>
      <c r="K335" t="s">
        <v>5684</v>
      </c>
      <c r="L335" t="s">
        <v>5843</v>
      </c>
      <c r="M335" t="s">
        <v>6786</v>
      </c>
      <c r="N335" t="s">
        <v>7515</v>
      </c>
      <c r="O335">
        <v>2977</v>
      </c>
      <c r="P335" t="s">
        <v>5551</v>
      </c>
      <c r="Q335" t="s">
        <v>7896</v>
      </c>
      <c r="R335" t="s">
        <v>5684</v>
      </c>
      <c r="S335" s="12">
        <v>0</v>
      </c>
      <c r="T335" t="s">
        <v>7920</v>
      </c>
      <c r="U335" t="s">
        <v>8624</v>
      </c>
      <c r="V335" t="s">
        <v>8652</v>
      </c>
      <c r="W335" t="s">
        <v>10023</v>
      </c>
      <c r="Y335" t="s">
        <v>11675</v>
      </c>
      <c r="Z335" t="s">
        <v>12087</v>
      </c>
      <c r="AA335" t="s">
        <v>12405</v>
      </c>
      <c r="AB335" t="s">
        <v>5441</v>
      </c>
      <c r="AF335" t="s">
        <v>17224</v>
      </c>
      <c r="AG335">
        <v>2977</v>
      </c>
      <c r="AH335" t="s">
        <v>14155</v>
      </c>
      <c r="AJ335" t="s">
        <v>12491</v>
      </c>
      <c r="AL335" s="8" t="str">
        <f>_xlfn.XLOOKUP(A335,Aprovadas!$A:$A,Aprovadas!$F:$F,"")</f>
        <v/>
      </c>
      <c r="AM335" s="8">
        <f>_xlfn.XLOOKUP($F335,CD_IBGE!$A:$A,CD_IBGE!$B:$B,"")</f>
        <v>53</v>
      </c>
      <c r="AN335" s="10" t="str" cm="1">
        <f t="array" ref="AN335">IFERROR(SUM(_xlfn._xlws.FILTER(Contratos!$C:$C,(Contratos!$A:$A=Base!$A335)*(Contratos!$B:$B=Base!$D335),"")),"")</f>
        <v/>
      </c>
      <c r="AO335" s="10" t="str" cm="1">
        <f t="array" ref="AO335">IFERROR(SUM(_xlfn._xlws.FILTER(Contratos!$D:$D,(Contratos!$A:$A=Base!$A335)*(Contratos!$B:$B=Base!$D335),"")),"")</f>
        <v/>
      </c>
    </row>
    <row r="336" spans="1:41" x14ac:dyDescent="0.2">
      <c r="A336">
        <v>57959</v>
      </c>
      <c r="B336" t="s">
        <v>329</v>
      </c>
      <c r="C336" t="s">
        <v>3049</v>
      </c>
      <c r="D336" t="s">
        <v>5441</v>
      </c>
      <c r="E336" s="12">
        <v>130000000</v>
      </c>
      <c r="F336" t="s">
        <v>5551</v>
      </c>
      <c r="G336">
        <v>376</v>
      </c>
      <c r="H336" t="s">
        <v>5588</v>
      </c>
      <c r="I336" t="s">
        <v>5638</v>
      </c>
      <c r="J336" t="s">
        <v>5663</v>
      </c>
      <c r="K336" t="s">
        <v>5688</v>
      </c>
      <c r="L336" t="s">
        <v>5844</v>
      </c>
      <c r="M336" t="s">
        <v>6877</v>
      </c>
      <c r="N336" t="s">
        <v>7515</v>
      </c>
      <c r="O336">
        <v>2977</v>
      </c>
      <c r="P336" t="s">
        <v>5551</v>
      </c>
      <c r="Q336" t="s">
        <v>7896</v>
      </c>
      <c r="R336" t="s">
        <v>5688</v>
      </c>
      <c r="S336" s="12">
        <v>166363000</v>
      </c>
      <c r="T336" t="s">
        <v>8014</v>
      </c>
      <c r="U336" t="s">
        <v>8624</v>
      </c>
      <c r="V336" t="s">
        <v>8785</v>
      </c>
      <c r="W336" t="s">
        <v>10024</v>
      </c>
      <c r="X336" t="s">
        <v>11213</v>
      </c>
      <c r="Y336" t="s">
        <v>8043</v>
      </c>
      <c r="Z336" t="s">
        <v>12088</v>
      </c>
      <c r="AA336" t="s">
        <v>12405</v>
      </c>
      <c r="AB336" t="s">
        <v>5441</v>
      </c>
      <c r="AC336" t="s">
        <v>6533</v>
      </c>
      <c r="AD336" t="s">
        <v>12683</v>
      </c>
      <c r="AF336" t="s">
        <v>17224</v>
      </c>
      <c r="AG336">
        <v>2977</v>
      </c>
      <c r="AH336" t="s">
        <v>14156</v>
      </c>
      <c r="AJ336" t="s">
        <v>12491</v>
      </c>
      <c r="AL336" s="8" t="str">
        <f>_xlfn.XLOOKUP(A336,Aprovadas!$A:$A,Aprovadas!$F:$F,"")</f>
        <v>13/05/1996 00:00</v>
      </c>
      <c r="AM336" s="8">
        <f>_xlfn.XLOOKUP($F336,CD_IBGE!$A:$A,CD_IBGE!$B:$B,"")</f>
        <v>53</v>
      </c>
      <c r="AN336" s="10" t="str" cm="1">
        <f t="array" ref="AN336">IFERROR(SUM(_xlfn._xlws.FILTER(Contratos!$C:$C,(Contratos!$A:$A=Base!$A336)*(Contratos!$B:$B=Base!$D336),"")),"")</f>
        <v/>
      </c>
      <c r="AO336" s="10" t="str" cm="1">
        <f t="array" ref="AO336">IFERROR(SUM(_xlfn._xlws.FILTER(Contratos!$D:$D,(Contratos!$A:$A=Base!$A336)*(Contratos!$B:$B=Base!$D336),"")),"")</f>
        <v/>
      </c>
    </row>
    <row r="337" spans="1:41" x14ac:dyDescent="0.2">
      <c r="A337">
        <v>57960</v>
      </c>
      <c r="B337" t="s">
        <v>330</v>
      </c>
      <c r="C337" t="s">
        <v>3050</v>
      </c>
      <c r="D337" t="s">
        <v>5454</v>
      </c>
      <c r="E337" s="12">
        <v>65000000</v>
      </c>
      <c r="F337" t="s">
        <v>5551</v>
      </c>
      <c r="G337">
        <v>376</v>
      </c>
      <c r="H337" t="s">
        <v>5592</v>
      </c>
      <c r="I337" t="s">
        <v>5642</v>
      </c>
      <c r="K337" t="s">
        <v>5682</v>
      </c>
      <c r="N337" t="s">
        <v>7515</v>
      </c>
      <c r="O337">
        <v>2977</v>
      </c>
      <c r="P337" t="s">
        <v>5551</v>
      </c>
      <c r="Q337" t="s">
        <v>7896</v>
      </c>
      <c r="R337" t="s">
        <v>5682</v>
      </c>
      <c r="S337" s="12">
        <v>65000000</v>
      </c>
      <c r="U337" t="s">
        <v>8624</v>
      </c>
      <c r="V337" t="s">
        <v>8785</v>
      </c>
      <c r="AA337" t="s">
        <v>12405</v>
      </c>
      <c r="AB337" t="s">
        <v>5454</v>
      </c>
      <c r="AF337" t="s">
        <v>17224</v>
      </c>
      <c r="AG337">
        <v>2977</v>
      </c>
      <c r="AJ337" t="s">
        <v>12491</v>
      </c>
      <c r="AL337" s="8" t="str">
        <f>_xlfn.XLOOKUP(A337,Aprovadas!$A:$A,Aprovadas!$F:$F,"")</f>
        <v/>
      </c>
      <c r="AM337" s="8">
        <f>_xlfn.XLOOKUP($F337,CD_IBGE!$A:$A,CD_IBGE!$B:$B,"")</f>
        <v>53</v>
      </c>
      <c r="AN337" s="10" t="str" cm="1">
        <f t="array" ref="AN337">IFERROR(SUM(_xlfn._xlws.FILTER(Contratos!$C:$C,(Contratos!$A:$A=Base!$A337)*(Contratos!$B:$B=Base!$D337),"")),"")</f>
        <v/>
      </c>
      <c r="AO337" s="10" t="str" cm="1">
        <f t="array" ref="AO337">IFERROR(SUM(_xlfn._xlws.FILTER(Contratos!$D:$D,(Contratos!$A:$A=Base!$A337)*(Contratos!$B:$B=Base!$D337),"")),"")</f>
        <v/>
      </c>
    </row>
    <row r="338" spans="1:41" x14ac:dyDescent="0.2">
      <c r="A338">
        <v>58139</v>
      </c>
      <c r="B338" t="s">
        <v>331</v>
      </c>
      <c r="C338" t="s">
        <v>3051</v>
      </c>
      <c r="D338" t="s">
        <v>5441</v>
      </c>
      <c r="E338" s="12">
        <v>6400000</v>
      </c>
      <c r="F338" t="s">
        <v>5551</v>
      </c>
      <c r="G338">
        <v>376</v>
      </c>
      <c r="H338" t="s">
        <v>5592</v>
      </c>
      <c r="I338" t="s">
        <v>5631</v>
      </c>
      <c r="K338" t="s">
        <v>5682</v>
      </c>
      <c r="N338" t="s">
        <v>7515</v>
      </c>
      <c r="O338">
        <v>2977</v>
      </c>
      <c r="P338" t="s">
        <v>5551</v>
      </c>
      <c r="Q338" t="s">
        <v>7896</v>
      </c>
      <c r="R338" t="s">
        <v>5682</v>
      </c>
      <c r="S338" s="12">
        <v>0</v>
      </c>
      <c r="U338" t="s">
        <v>8624</v>
      </c>
      <c r="V338" t="s">
        <v>6524</v>
      </c>
      <c r="AA338" t="s">
        <v>12405</v>
      </c>
      <c r="AB338" t="s">
        <v>5441</v>
      </c>
      <c r="AF338" t="s">
        <v>17224</v>
      </c>
      <c r="AG338">
        <v>2977</v>
      </c>
      <c r="AJ338" t="s">
        <v>12491</v>
      </c>
      <c r="AL338" s="8" t="str">
        <f>_xlfn.XLOOKUP(A338,Aprovadas!$A:$A,Aprovadas!$F:$F,"")</f>
        <v>13/05/1996 00:00</v>
      </c>
      <c r="AM338" s="8">
        <f>_xlfn.XLOOKUP($F338,CD_IBGE!$A:$A,CD_IBGE!$B:$B,"")</f>
        <v>53</v>
      </c>
      <c r="AN338" s="10" t="str" cm="1">
        <f t="array" ref="AN338">IFERROR(SUM(_xlfn._xlws.FILTER(Contratos!$C:$C,(Contratos!$A:$A=Base!$A338)*(Contratos!$B:$B=Base!$D338),"")),"")</f>
        <v/>
      </c>
      <c r="AO338" s="10" t="str" cm="1">
        <f t="array" ref="AO338">IFERROR(SUM(_xlfn._xlws.FILTER(Contratos!$D:$D,(Contratos!$A:$A=Base!$A338)*(Contratos!$B:$B=Base!$D338),"")),"")</f>
        <v/>
      </c>
    </row>
    <row r="339" spans="1:41" x14ac:dyDescent="0.2">
      <c r="A339">
        <v>58668</v>
      </c>
      <c r="B339" t="s">
        <v>332</v>
      </c>
      <c r="C339" t="s">
        <v>3052</v>
      </c>
      <c r="D339" t="s">
        <v>5441</v>
      </c>
      <c r="E339" s="12">
        <v>65700000</v>
      </c>
      <c r="F339" t="s">
        <v>5551</v>
      </c>
      <c r="G339">
        <v>376</v>
      </c>
      <c r="H339" t="s">
        <v>5592</v>
      </c>
      <c r="I339" t="s">
        <v>5641</v>
      </c>
      <c r="K339" t="s">
        <v>5682</v>
      </c>
      <c r="N339" t="s">
        <v>7515</v>
      </c>
      <c r="O339">
        <v>2977</v>
      </c>
      <c r="P339" t="s">
        <v>5551</v>
      </c>
      <c r="Q339" t="s">
        <v>7896</v>
      </c>
      <c r="R339" t="s">
        <v>5682</v>
      </c>
      <c r="S339" s="12">
        <v>65700000</v>
      </c>
      <c r="U339" t="s">
        <v>8624</v>
      </c>
      <c r="V339" t="s">
        <v>6597</v>
      </c>
      <c r="AA339" t="s">
        <v>12405</v>
      </c>
      <c r="AB339" t="s">
        <v>5441</v>
      </c>
      <c r="AF339" t="s">
        <v>17224</v>
      </c>
      <c r="AG339">
        <v>2977</v>
      </c>
      <c r="AJ339" t="s">
        <v>12491</v>
      </c>
      <c r="AL339" s="8" t="str">
        <f>_xlfn.XLOOKUP(A339,Aprovadas!$A:$A,Aprovadas!$F:$F,"")</f>
        <v/>
      </c>
      <c r="AM339" s="8">
        <f>_xlfn.XLOOKUP($F339,CD_IBGE!$A:$A,CD_IBGE!$B:$B,"")</f>
        <v>53</v>
      </c>
      <c r="AN339" s="10" t="str" cm="1">
        <f t="array" ref="AN339">IFERROR(SUM(_xlfn._xlws.FILTER(Contratos!$C:$C,(Contratos!$A:$A=Base!$A339)*(Contratos!$B:$B=Base!$D339),"")),"")</f>
        <v/>
      </c>
      <c r="AO339" s="10" t="str" cm="1">
        <f t="array" ref="AO339">IFERROR(SUM(_xlfn._xlws.FILTER(Contratos!$D:$D,(Contratos!$A:$A=Base!$A339)*(Contratos!$B:$B=Base!$D339),"")),"")</f>
        <v/>
      </c>
    </row>
    <row r="340" spans="1:41" x14ac:dyDescent="0.2">
      <c r="A340">
        <v>58859</v>
      </c>
      <c r="B340" t="s">
        <v>333</v>
      </c>
      <c r="C340" t="s">
        <v>3053</v>
      </c>
      <c r="D340" t="s">
        <v>5461</v>
      </c>
      <c r="E340" s="12">
        <v>4300000</v>
      </c>
      <c r="F340" t="s">
        <v>5551</v>
      </c>
      <c r="G340">
        <v>376</v>
      </c>
      <c r="H340" t="s">
        <v>5592</v>
      </c>
      <c r="I340" t="s">
        <v>5637</v>
      </c>
      <c r="K340" t="s">
        <v>5682</v>
      </c>
      <c r="N340" t="s">
        <v>7515</v>
      </c>
      <c r="O340">
        <v>2977</v>
      </c>
      <c r="P340" t="s">
        <v>5551</v>
      </c>
      <c r="Q340" t="s">
        <v>7896</v>
      </c>
      <c r="R340" t="s">
        <v>5682</v>
      </c>
      <c r="S340" s="12">
        <v>2600000</v>
      </c>
      <c r="U340" t="s">
        <v>8624</v>
      </c>
      <c r="V340" t="s">
        <v>8652</v>
      </c>
      <c r="AA340" t="s">
        <v>12406</v>
      </c>
      <c r="AB340" t="s">
        <v>12411</v>
      </c>
      <c r="AF340" t="s">
        <v>17224</v>
      </c>
      <c r="AG340">
        <v>2977</v>
      </c>
      <c r="AJ340" t="s">
        <v>12491</v>
      </c>
      <c r="AL340" s="8" t="str">
        <f>_xlfn.XLOOKUP(A340,Aprovadas!$A:$A,Aprovadas!$F:$F,"")</f>
        <v>19/03/1992 00:00</v>
      </c>
      <c r="AM340" s="8">
        <f>_xlfn.XLOOKUP($F340,CD_IBGE!$A:$A,CD_IBGE!$B:$B,"")</f>
        <v>53</v>
      </c>
      <c r="AN340" s="10" t="str" cm="1">
        <f t="array" ref="AN340">IFERROR(SUM(_xlfn._xlws.FILTER(Contratos!$C:$C,(Contratos!$A:$A=Base!$A340)*(Contratos!$B:$B=Base!$D340),"")),"")</f>
        <v/>
      </c>
      <c r="AO340" s="10" t="str" cm="1">
        <f t="array" ref="AO340">IFERROR(SUM(_xlfn._xlws.FILTER(Contratos!$D:$D,(Contratos!$A:$A=Base!$A340)*(Contratos!$B:$B=Base!$D340),"")),"")</f>
        <v/>
      </c>
    </row>
    <row r="341" spans="1:41" x14ac:dyDescent="0.2">
      <c r="A341">
        <v>59059</v>
      </c>
      <c r="B341" t="s">
        <v>334</v>
      </c>
      <c r="C341" t="s">
        <v>3054</v>
      </c>
      <c r="D341" t="s">
        <v>5441</v>
      </c>
      <c r="E341" s="12">
        <v>176775000</v>
      </c>
      <c r="F341" t="s">
        <v>5551</v>
      </c>
      <c r="G341">
        <v>376</v>
      </c>
      <c r="H341" t="s">
        <v>5605</v>
      </c>
      <c r="I341" t="s">
        <v>5641</v>
      </c>
      <c r="J341" t="s">
        <v>5673</v>
      </c>
      <c r="K341" t="s">
        <v>5688</v>
      </c>
      <c r="L341" t="s">
        <v>5845</v>
      </c>
      <c r="M341" t="s">
        <v>6878</v>
      </c>
      <c r="N341" t="s">
        <v>7515</v>
      </c>
      <c r="O341">
        <v>2977</v>
      </c>
      <c r="P341" t="s">
        <v>5551</v>
      </c>
      <c r="Q341" t="s">
        <v>7896</v>
      </c>
      <c r="R341" t="s">
        <v>5688</v>
      </c>
      <c r="S341" s="12">
        <v>93110000</v>
      </c>
      <c r="T341" t="s">
        <v>8015</v>
      </c>
      <c r="U341" t="s">
        <v>8624</v>
      </c>
      <c r="V341" t="s">
        <v>8756</v>
      </c>
      <c r="W341" t="s">
        <v>10025</v>
      </c>
      <c r="X341" t="s">
        <v>8244</v>
      </c>
      <c r="Y341" t="s">
        <v>8187</v>
      </c>
      <c r="Z341" t="s">
        <v>12089</v>
      </c>
      <c r="AA341" t="s">
        <v>12405</v>
      </c>
      <c r="AB341" t="s">
        <v>5441</v>
      </c>
      <c r="AC341" t="s">
        <v>8392</v>
      </c>
      <c r="AD341" t="s">
        <v>12684</v>
      </c>
      <c r="AE341" t="s">
        <v>13355</v>
      </c>
      <c r="AF341" t="s">
        <v>17224</v>
      </c>
      <c r="AG341">
        <v>2977</v>
      </c>
      <c r="AH341" t="s">
        <v>7198</v>
      </c>
      <c r="AI341" t="s">
        <v>14360</v>
      </c>
      <c r="AJ341" t="s">
        <v>8565</v>
      </c>
      <c r="AL341" s="8" t="str">
        <f>_xlfn.XLOOKUP(A341,Aprovadas!$A:$A,Aprovadas!$F:$F,"")</f>
        <v>26/04/2004 00:00</v>
      </c>
      <c r="AM341" s="8">
        <f>_xlfn.XLOOKUP($F341,CD_IBGE!$A:$A,CD_IBGE!$B:$B,"")</f>
        <v>53</v>
      </c>
      <c r="AN341" s="10" t="str" cm="1">
        <f t="array" ref="AN341">IFERROR(SUM(_xlfn._xlws.FILTER(Contratos!$C:$C,(Contratos!$A:$A=Base!$A341)*(Contratos!$B:$B=Base!$D341),"")),"")</f>
        <v/>
      </c>
      <c r="AO341" s="10" t="str" cm="1">
        <f t="array" ref="AO341">IFERROR(SUM(_xlfn._xlws.FILTER(Contratos!$D:$D,(Contratos!$A:$A=Base!$A341)*(Contratos!$B:$B=Base!$D341),"")),"")</f>
        <v/>
      </c>
    </row>
    <row r="342" spans="1:41" x14ac:dyDescent="0.2">
      <c r="A342">
        <v>59061</v>
      </c>
      <c r="B342" t="s">
        <v>335</v>
      </c>
      <c r="C342" t="s">
        <v>3055</v>
      </c>
      <c r="D342" t="s">
        <v>5454</v>
      </c>
      <c r="E342" s="12">
        <v>57643000</v>
      </c>
      <c r="F342" t="s">
        <v>5551</v>
      </c>
      <c r="G342">
        <v>376</v>
      </c>
      <c r="H342" t="s">
        <v>5605</v>
      </c>
      <c r="I342" t="s">
        <v>5633</v>
      </c>
      <c r="J342" t="s">
        <v>5673</v>
      </c>
      <c r="K342" t="s">
        <v>5684</v>
      </c>
      <c r="L342" t="s">
        <v>5846</v>
      </c>
      <c r="M342" t="s">
        <v>6879</v>
      </c>
      <c r="N342" t="s">
        <v>7515</v>
      </c>
      <c r="O342">
        <v>2977</v>
      </c>
      <c r="P342" t="s">
        <v>5551</v>
      </c>
      <c r="Q342" t="s">
        <v>7896</v>
      </c>
      <c r="R342" t="s">
        <v>5684</v>
      </c>
      <c r="S342" s="12">
        <v>57643000</v>
      </c>
      <c r="T342" t="s">
        <v>8016</v>
      </c>
      <c r="U342" t="s">
        <v>8624</v>
      </c>
      <c r="V342" t="s">
        <v>8756</v>
      </c>
      <c r="W342" t="s">
        <v>10026</v>
      </c>
      <c r="X342" t="s">
        <v>11214</v>
      </c>
      <c r="Y342" t="s">
        <v>8116</v>
      </c>
      <c r="Z342" t="s">
        <v>6060</v>
      </c>
      <c r="AA342" t="s">
        <v>12405</v>
      </c>
      <c r="AB342" t="s">
        <v>5454</v>
      </c>
      <c r="AC342" t="s">
        <v>9880</v>
      </c>
      <c r="AD342" t="s">
        <v>12685</v>
      </c>
      <c r="AF342" t="s">
        <v>17224</v>
      </c>
      <c r="AG342">
        <v>2977</v>
      </c>
      <c r="AH342" t="s">
        <v>6749</v>
      </c>
      <c r="AI342" t="s">
        <v>14360</v>
      </c>
      <c r="AJ342" t="s">
        <v>12491</v>
      </c>
      <c r="AL342" s="8" t="str">
        <f>_xlfn.XLOOKUP(A342,Aprovadas!$A:$A,Aprovadas!$F:$F,"")</f>
        <v>26/04/2004 00:00</v>
      </c>
      <c r="AM342" s="8">
        <f>_xlfn.XLOOKUP($F342,CD_IBGE!$A:$A,CD_IBGE!$B:$B,"")</f>
        <v>53</v>
      </c>
      <c r="AN342" s="10" t="str" cm="1">
        <f t="array" ref="AN342">IFERROR(SUM(_xlfn._xlws.FILTER(Contratos!$C:$C,(Contratos!$A:$A=Base!$A342)*(Contratos!$B:$B=Base!$D342),"")),"")</f>
        <v/>
      </c>
      <c r="AO342" s="10" t="str" cm="1">
        <f t="array" ref="AO342">IFERROR(SUM(_xlfn._xlws.FILTER(Contratos!$D:$D,(Contratos!$A:$A=Base!$A342)*(Contratos!$B:$B=Base!$D342),"")),"")</f>
        <v/>
      </c>
    </row>
    <row r="343" spans="1:41" x14ac:dyDescent="0.2">
      <c r="A343">
        <v>59070</v>
      </c>
      <c r="B343" t="s">
        <v>336</v>
      </c>
      <c r="C343" t="s">
        <v>3056</v>
      </c>
      <c r="D343" t="s">
        <v>5459</v>
      </c>
      <c r="E343" s="12">
        <v>1500000</v>
      </c>
      <c r="F343" t="s">
        <v>5551</v>
      </c>
      <c r="G343">
        <v>376</v>
      </c>
      <c r="H343" t="s">
        <v>5588</v>
      </c>
      <c r="I343" t="s">
        <v>5638</v>
      </c>
      <c r="J343" t="s">
        <v>5663</v>
      </c>
      <c r="K343" t="s">
        <v>5682</v>
      </c>
      <c r="N343" t="s">
        <v>7515</v>
      </c>
      <c r="O343">
        <v>2977</v>
      </c>
      <c r="P343" t="s">
        <v>5551</v>
      </c>
      <c r="Q343" t="s">
        <v>7897</v>
      </c>
      <c r="R343" t="s">
        <v>5682</v>
      </c>
      <c r="S343" s="12">
        <v>0</v>
      </c>
      <c r="U343" t="s">
        <v>8624</v>
      </c>
      <c r="V343" t="s">
        <v>8786</v>
      </c>
      <c r="AA343" t="s">
        <v>12405</v>
      </c>
      <c r="AB343" t="s">
        <v>12411</v>
      </c>
      <c r="AF343" t="s">
        <v>17224</v>
      </c>
      <c r="AG343">
        <v>2977</v>
      </c>
      <c r="AJ343" t="s">
        <v>12491</v>
      </c>
      <c r="AL343" s="8" t="str">
        <f>_xlfn.XLOOKUP(A343,Aprovadas!$A:$A,Aprovadas!$F:$F,"")</f>
        <v>26/04/2004 00:00</v>
      </c>
      <c r="AM343" s="8">
        <f>_xlfn.XLOOKUP($F343,CD_IBGE!$A:$A,CD_IBGE!$B:$B,"")</f>
        <v>53</v>
      </c>
      <c r="AN343" s="10" t="str" cm="1">
        <f t="array" ref="AN343">IFERROR(SUM(_xlfn._xlws.FILTER(Contratos!$C:$C,(Contratos!$A:$A=Base!$A343)*(Contratos!$B:$B=Base!$D343),"")),"")</f>
        <v/>
      </c>
      <c r="AO343" s="10" t="str" cm="1">
        <f t="array" ref="AO343">IFERROR(SUM(_xlfn._xlws.FILTER(Contratos!$D:$D,(Contratos!$A:$A=Base!$A343)*(Contratos!$B:$B=Base!$D343),"")),"")</f>
        <v/>
      </c>
    </row>
    <row r="344" spans="1:41" x14ac:dyDescent="0.2">
      <c r="A344">
        <v>59241</v>
      </c>
      <c r="B344" t="s">
        <v>337</v>
      </c>
      <c r="C344" t="s">
        <v>3057</v>
      </c>
      <c r="D344" t="s">
        <v>5441</v>
      </c>
      <c r="E344" s="12">
        <v>50000000</v>
      </c>
      <c r="F344" t="s">
        <v>5551</v>
      </c>
      <c r="G344">
        <v>376</v>
      </c>
      <c r="H344" t="s">
        <v>5589</v>
      </c>
      <c r="I344" t="s">
        <v>5635</v>
      </c>
      <c r="J344" t="s">
        <v>5664</v>
      </c>
      <c r="K344" t="s">
        <v>5682</v>
      </c>
      <c r="N344" t="s">
        <v>7515</v>
      </c>
      <c r="O344">
        <v>2977</v>
      </c>
      <c r="P344" t="s">
        <v>5551</v>
      </c>
      <c r="Q344" t="s">
        <v>7896</v>
      </c>
      <c r="R344" t="s">
        <v>5682</v>
      </c>
      <c r="S344" s="12">
        <v>21430000</v>
      </c>
      <c r="U344" t="s">
        <v>8624</v>
      </c>
      <c r="V344" t="s">
        <v>8787</v>
      </c>
      <c r="AA344" t="s">
        <v>12405</v>
      </c>
      <c r="AB344" t="s">
        <v>5441</v>
      </c>
      <c r="AF344" t="s">
        <v>17224</v>
      </c>
      <c r="AG344">
        <v>2977</v>
      </c>
      <c r="AJ344" t="s">
        <v>14394</v>
      </c>
      <c r="AL344" s="8" t="str">
        <f>_xlfn.XLOOKUP(A344,Aprovadas!$A:$A,Aprovadas!$F:$F,"")</f>
        <v>05/05/2006 00:00</v>
      </c>
      <c r="AM344" s="8">
        <f>_xlfn.XLOOKUP($F344,CD_IBGE!$A:$A,CD_IBGE!$B:$B,"")</f>
        <v>53</v>
      </c>
      <c r="AN344" s="10" t="str" cm="1">
        <f t="array" ref="AN344">IFERROR(SUM(_xlfn._xlws.FILTER(Contratos!$C:$C,(Contratos!$A:$A=Base!$A344)*(Contratos!$B:$B=Base!$D344),"")),"")</f>
        <v/>
      </c>
      <c r="AO344" s="10" t="str" cm="1">
        <f t="array" ref="AO344">IFERROR(SUM(_xlfn._xlws.FILTER(Contratos!$D:$D,(Contratos!$A:$A=Base!$A344)*(Contratos!$B:$B=Base!$D344),"")),"")</f>
        <v/>
      </c>
    </row>
    <row r="345" spans="1:41" x14ac:dyDescent="0.2">
      <c r="A345">
        <v>59276</v>
      </c>
      <c r="B345" t="s">
        <v>338</v>
      </c>
      <c r="C345" t="s">
        <v>3058</v>
      </c>
      <c r="D345" t="s">
        <v>5441</v>
      </c>
      <c r="E345" s="12">
        <v>31997000</v>
      </c>
      <c r="F345" t="s">
        <v>5551</v>
      </c>
      <c r="G345">
        <v>376</v>
      </c>
      <c r="H345" t="s">
        <v>5585</v>
      </c>
      <c r="I345" t="s">
        <v>5631</v>
      </c>
      <c r="J345" t="s">
        <v>5661</v>
      </c>
      <c r="K345" t="s">
        <v>5688</v>
      </c>
      <c r="L345" t="s">
        <v>5847</v>
      </c>
      <c r="M345" t="s">
        <v>6880</v>
      </c>
      <c r="N345" t="s">
        <v>7515</v>
      </c>
      <c r="O345">
        <v>2977</v>
      </c>
      <c r="P345" t="s">
        <v>5551</v>
      </c>
      <c r="Q345" t="s">
        <v>7896</v>
      </c>
      <c r="R345" t="s">
        <v>5688</v>
      </c>
      <c r="S345" s="12">
        <v>4743586</v>
      </c>
      <c r="T345" t="s">
        <v>8017</v>
      </c>
      <c r="U345" t="s">
        <v>8624</v>
      </c>
      <c r="V345" t="s">
        <v>7908</v>
      </c>
      <c r="W345" t="s">
        <v>10027</v>
      </c>
      <c r="X345" t="s">
        <v>8122</v>
      </c>
      <c r="Y345" t="s">
        <v>11676</v>
      </c>
      <c r="Z345" t="s">
        <v>12090</v>
      </c>
      <c r="AA345" t="s">
        <v>12405</v>
      </c>
      <c r="AB345" t="s">
        <v>5441</v>
      </c>
      <c r="AC345" t="s">
        <v>12433</v>
      </c>
      <c r="AD345" t="s">
        <v>12686</v>
      </c>
      <c r="AE345" t="s">
        <v>13356</v>
      </c>
      <c r="AF345" t="s">
        <v>17224</v>
      </c>
      <c r="AG345">
        <v>2977</v>
      </c>
      <c r="AH345" t="s">
        <v>14157</v>
      </c>
      <c r="AI345" t="s">
        <v>14361</v>
      </c>
      <c r="AJ345" t="s">
        <v>14403</v>
      </c>
      <c r="AL345" s="8" t="str">
        <f>_xlfn.XLOOKUP(A345,Aprovadas!$A:$A,Aprovadas!$F:$F,"")</f>
        <v>14/12/2009 00:00</v>
      </c>
      <c r="AM345" s="8">
        <f>_xlfn.XLOOKUP($F345,CD_IBGE!$A:$A,CD_IBGE!$B:$B,"")</f>
        <v>53</v>
      </c>
      <c r="AN345" s="10" cm="1">
        <f t="array" ref="AN345">IFERROR(SUM(_xlfn._xlws.FILTER(Contratos!$C:$C,(Contratos!$A:$A=Base!$A345)*(Contratos!$B:$B=Base!$D345),"")),"")</f>
        <v>31997000</v>
      </c>
      <c r="AO345" s="10" cm="1">
        <f t="array" ref="AO345">IFERROR(SUM(_xlfn._xlws.FILTER(Contratos!$D:$D,(Contratos!$A:$A=Base!$A345)*(Contratos!$B:$B=Base!$D345),"")),"")</f>
        <v>31081919.280000001</v>
      </c>
    </row>
    <row r="346" spans="1:41" x14ac:dyDescent="0.2">
      <c r="A346">
        <v>59435</v>
      </c>
      <c r="B346" t="s">
        <v>339</v>
      </c>
      <c r="C346" t="s">
        <v>3059</v>
      </c>
      <c r="D346" t="s">
        <v>5454</v>
      </c>
      <c r="E346" s="12">
        <v>140000000</v>
      </c>
      <c r="F346" t="s">
        <v>5551</v>
      </c>
      <c r="G346">
        <v>376</v>
      </c>
      <c r="H346" t="s">
        <v>5605</v>
      </c>
      <c r="I346" t="s">
        <v>5635</v>
      </c>
      <c r="J346" t="s">
        <v>5673</v>
      </c>
      <c r="K346" t="s">
        <v>5682</v>
      </c>
      <c r="N346" t="s">
        <v>7515</v>
      </c>
      <c r="O346">
        <v>2977</v>
      </c>
      <c r="P346" t="s">
        <v>5551</v>
      </c>
      <c r="Q346" t="s">
        <v>7896</v>
      </c>
      <c r="R346" t="s">
        <v>5682</v>
      </c>
      <c r="S346" s="12">
        <v>140000000</v>
      </c>
      <c r="U346" t="s">
        <v>8624</v>
      </c>
      <c r="V346" t="s">
        <v>8788</v>
      </c>
      <c r="AA346" t="s">
        <v>12405</v>
      </c>
      <c r="AB346" t="s">
        <v>5454</v>
      </c>
      <c r="AF346" t="s">
        <v>17224</v>
      </c>
      <c r="AG346">
        <v>2977</v>
      </c>
      <c r="AJ346" t="s">
        <v>12491</v>
      </c>
      <c r="AL346" s="8" t="str">
        <f>_xlfn.XLOOKUP(A346,Aprovadas!$A:$A,Aprovadas!$F:$F,"")</f>
        <v/>
      </c>
      <c r="AM346" s="8">
        <f>_xlfn.XLOOKUP($F346,CD_IBGE!$A:$A,CD_IBGE!$B:$B,"")</f>
        <v>53</v>
      </c>
      <c r="AN346" s="10" t="str" cm="1">
        <f t="array" ref="AN346">IFERROR(SUM(_xlfn._xlws.FILTER(Contratos!$C:$C,(Contratos!$A:$A=Base!$A346)*(Contratos!$B:$B=Base!$D346),"")),"")</f>
        <v/>
      </c>
      <c r="AO346" s="10" t="str" cm="1">
        <f t="array" ref="AO346">IFERROR(SUM(_xlfn._xlws.FILTER(Contratos!$D:$D,(Contratos!$A:$A=Base!$A346)*(Contratos!$B:$B=Base!$D346),"")),"")</f>
        <v/>
      </c>
    </row>
    <row r="347" spans="1:41" x14ac:dyDescent="0.2">
      <c r="A347">
        <v>59436</v>
      </c>
      <c r="B347" t="s">
        <v>340</v>
      </c>
      <c r="C347" t="s">
        <v>3060</v>
      </c>
      <c r="D347" t="s">
        <v>5465</v>
      </c>
      <c r="E347" s="12">
        <v>60095000</v>
      </c>
      <c r="F347" t="s">
        <v>5551</v>
      </c>
      <c r="G347">
        <v>376</v>
      </c>
      <c r="H347" t="s">
        <v>5588</v>
      </c>
      <c r="I347" t="s">
        <v>5638</v>
      </c>
      <c r="J347" t="s">
        <v>5663</v>
      </c>
      <c r="K347" t="s">
        <v>5684</v>
      </c>
      <c r="L347" t="s">
        <v>5848</v>
      </c>
      <c r="M347" t="s">
        <v>6881</v>
      </c>
      <c r="N347" t="s">
        <v>7515</v>
      </c>
      <c r="O347">
        <v>2977</v>
      </c>
      <c r="P347" t="s">
        <v>5551</v>
      </c>
      <c r="Q347" t="s">
        <v>7896</v>
      </c>
      <c r="R347" t="s">
        <v>5684</v>
      </c>
      <c r="S347" s="12">
        <v>40063000</v>
      </c>
      <c r="T347" t="s">
        <v>8018</v>
      </c>
      <c r="U347" t="s">
        <v>8624</v>
      </c>
      <c r="V347" t="s">
        <v>8788</v>
      </c>
      <c r="W347" t="s">
        <v>10028</v>
      </c>
      <c r="X347" t="s">
        <v>11215</v>
      </c>
      <c r="Y347" t="s">
        <v>11677</v>
      </c>
      <c r="Z347" t="s">
        <v>12091</v>
      </c>
      <c r="AA347" t="s">
        <v>12405</v>
      </c>
      <c r="AB347" t="s">
        <v>5465</v>
      </c>
      <c r="AC347" t="s">
        <v>12434</v>
      </c>
      <c r="AD347" t="s">
        <v>12687</v>
      </c>
      <c r="AF347" t="s">
        <v>17224</v>
      </c>
      <c r="AG347">
        <v>2977</v>
      </c>
      <c r="AH347" t="s">
        <v>6881</v>
      </c>
      <c r="AI347" t="s">
        <v>14360</v>
      </c>
      <c r="AJ347" t="s">
        <v>12491</v>
      </c>
      <c r="AL347" s="8" t="str">
        <f>_xlfn.XLOOKUP(A347,Aprovadas!$A:$A,Aprovadas!$F:$F,"")</f>
        <v>18/05/2007 00:00</v>
      </c>
      <c r="AM347" s="8">
        <f>_xlfn.XLOOKUP($F347,CD_IBGE!$A:$A,CD_IBGE!$B:$B,"")</f>
        <v>53</v>
      </c>
      <c r="AN347" s="10" t="str" cm="1">
        <f t="array" ref="AN347">IFERROR(SUM(_xlfn._xlws.FILTER(Contratos!$C:$C,(Contratos!$A:$A=Base!$A347)*(Contratos!$B:$B=Base!$D347),"")),"")</f>
        <v/>
      </c>
      <c r="AO347" s="10" t="str" cm="1">
        <f t="array" ref="AO347">IFERROR(SUM(_xlfn._xlws.FILTER(Contratos!$D:$D,(Contratos!$A:$A=Base!$A347)*(Contratos!$B:$B=Base!$D347),"")),"")</f>
        <v/>
      </c>
    </row>
    <row r="348" spans="1:41" x14ac:dyDescent="0.2">
      <c r="A348">
        <v>59505</v>
      </c>
      <c r="B348" t="s">
        <v>341</v>
      </c>
      <c r="C348" t="s">
        <v>3061</v>
      </c>
      <c r="D348" t="s">
        <v>5454</v>
      </c>
      <c r="E348" s="12">
        <v>130000000</v>
      </c>
      <c r="F348" t="s">
        <v>5551</v>
      </c>
      <c r="G348">
        <v>376</v>
      </c>
      <c r="H348" t="s">
        <v>5584</v>
      </c>
      <c r="I348" t="s">
        <v>5631</v>
      </c>
      <c r="J348" t="s">
        <v>5660</v>
      </c>
      <c r="K348" t="s">
        <v>5688</v>
      </c>
      <c r="L348" t="s">
        <v>5849</v>
      </c>
      <c r="M348" t="s">
        <v>6773</v>
      </c>
      <c r="N348" t="s">
        <v>7515</v>
      </c>
      <c r="O348">
        <v>2977</v>
      </c>
      <c r="P348" t="s">
        <v>5551</v>
      </c>
      <c r="Q348" t="s">
        <v>7896</v>
      </c>
      <c r="R348" t="s">
        <v>5688</v>
      </c>
      <c r="S348" s="12">
        <v>270000000</v>
      </c>
      <c r="T348" t="s">
        <v>8019</v>
      </c>
      <c r="U348" t="s">
        <v>8624</v>
      </c>
      <c r="V348" t="s">
        <v>8789</v>
      </c>
      <c r="W348" t="s">
        <v>10029</v>
      </c>
      <c r="X348" t="s">
        <v>9007</v>
      </c>
      <c r="AA348" t="s">
        <v>12405</v>
      </c>
      <c r="AB348" t="s">
        <v>5454</v>
      </c>
      <c r="AC348" t="s">
        <v>6309</v>
      </c>
      <c r="AD348" t="s">
        <v>12688</v>
      </c>
      <c r="AF348" t="s">
        <v>17224</v>
      </c>
      <c r="AG348">
        <v>2977</v>
      </c>
      <c r="AH348" t="s">
        <v>6773</v>
      </c>
      <c r="AI348" t="s">
        <v>14362</v>
      </c>
      <c r="AJ348" t="s">
        <v>12491</v>
      </c>
      <c r="AL348" s="8" t="str">
        <f>_xlfn.XLOOKUP(A348,Aprovadas!$A:$A,Aprovadas!$F:$F,"")</f>
        <v>13/12/2007 00:00</v>
      </c>
      <c r="AM348" s="8">
        <f>_xlfn.XLOOKUP($F348,CD_IBGE!$A:$A,CD_IBGE!$B:$B,"")</f>
        <v>53</v>
      </c>
      <c r="AN348" s="10" t="str" cm="1">
        <f t="array" ref="AN348">IFERROR(SUM(_xlfn._xlws.FILTER(Contratos!$C:$C,(Contratos!$A:$A=Base!$A348)*(Contratos!$B:$B=Base!$D348),"")),"")</f>
        <v/>
      </c>
      <c r="AO348" s="10" t="str" cm="1">
        <f t="array" ref="AO348">IFERROR(SUM(_xlfn._xlws.FILTER(Contratos!$D:$D,(Contratos!$A:$A=Base!$A348)*(Contratos!$B:$B=Base!$D348),"")),"")</f>
        <v/>
      </c>
    </row>
    <row r="349" spans="1:41" x14ac:dyDescent="0.2">
      <c r="A349">
        <v>59506</v>
      </c>
      <c r="B349" t="s">
        <v>342</v>
      </c>
      <c r="C349" t="s">
        <v>3062</v>
      </c>
      <c r="D349" t="s">
        <v>5441</v>
      </c>
      <c r="E349" s="12">
        <v>600000</v>
      </c>
      <c r="F349" t="s">
        <v>5551</v>
      </c>
      <c r="G349">
        <v>376</v>
      </c>
      <c r="H349" t="s">
        <v>5605</v>
      </c>
      <c r="I349" t="s">
        <v>5635</v>
      </c>
      <c r="J349" t="s">
        <v>5673</v>
      </c>
      <c r="K349" t="s">
        <v>5688</v>
      </c>
      <c r="L349" t="s">
        <v>5850</v>
      </c>
      <c r="M349" t="s">
        <v>6882</v>
      </c>
      <c r="N349" t="s">
        <v>7515</v>
      </c>
      <c r="O349">
        <v>2977</v>
      </c>
      <c r="P349" t="s">
        <v>5551</v>
      </c>
      <c r="Q349" t="s">
        <v>7897</v>
      </c>
      <c r="R349" t="s">
        <v>5688</v>
      </c>
      <c r="S349" s="12">
        <v>83000</v>
      </c>
      <c r="T349" t="s">
        <v>8020</v>
      </c>
      <c r="U349" t="s">
        <v>8624</v>
      </c>
      <c r="V349" t="s">
        <v>8789</v>
      </c>
      <c r="W349" t="s">
        <v>10030</v>
      </c>
      <c r="AA349" t="s">
        <v>12405</v>
      </c>
      <c r="AB349" t="s">
        <v>5441</v>
      </c>
      <c r="AF349" t="s">
        <v>17224</v>
      </c>
      <c r="AG349">
        <v>2977</v>
      </c>
      <c r="AH349" t="s">
        <v>6882</v>
      </c>
      <c r="AI349" t="s">
        <v>14360</v>
      </c>
      <c r="AJ349" t="s">
        <v>12491</v>
      </c>
      <c r="AL349" s="8" t="str">
        <f>_xlfn.XLOOKUP(A349,Aprovadas!$A:$A,Aprovadas!$F:$F,"")</f>
        <v>20/11/2008 00:00</v>
      </c>
      <c r="AM349" s="8">
        <f>_xlfn.XLOOKUP($F349,CD_IBGE!$A:$A,CD_IBGE!$B:$B,"")</f>
        <v>53</v>
      </c>
      <c r="AN349" s="10" t="str" cm="1">
        <f t="array" ref="AN349">IFERROR(SUM(_xlfn._xlws.FILTER(Contratos!$C:$C,(Contratos!$A:$A=Base!$A349)*(Contratos!$B:$B=Base!$D349),"")),"")</f>
        <v/>
      </c>
      <c r="AO349" s="10" t="str" cm="1">
        <f t="array" ref="AO349">IFERROR(SUM(_xlfn._xlws.FILTER(Contratos!$D:$D,(Contratos!$A:$A=Base!$A349)*(Contratos!$B:$B=Base!$D349),"")),"")</f>
        <v/>
      </c>
    </row>
    <row r="350" spans="1:41" x14ac:dyDescent="0.2">
      <c r="A350">
        <v>59565</v>
      </c>
      <c r="B350" t="s">
        <v>343</v>
      </c>
      <c r="C350" t="s">
        <v>3063</v>
      </c>
      <c r="D350" t="s">
        <v>5455</v>
      </c>
      <c r="E350" s="12">
        <v>134335060.85059699</v>
      </c>
      <c r="F350" t="s">
        <v>5551</v>
      </c>
      <c r="G350">
        <v>376</v>
      </c>
      <c r="H350" t="s">
        <v>5603</v>
      </c>
      <c r="I350" t="s">
        <v>5641</v>
      </c>
      <c r="J350" t="s">
        <v>5671</v>
      </c>
      <c r="K350" t="s">
        <v>5682</v>
      </c>
      <c r="N350" t="s">
        <v>7515</v>
      </c>
      <c r="O350">
        <v>2977</v>
      </c>
      <c r="P350" t="s">
        <v>5551</v>
      </c>
      <c r="Q350" t="s">
        <v>7896</v>
      </c>
      <c r="R350" t="s">
        <v>5682</v>
      </c>
      <c r="S350" s="12">
        <v>94934376.025999993</v>
      </c>
      <c r="U350" t="s">
        <v>8624</v>
      </c>
      <c r="V350" t="s">
        <v>8790</v>
      </c>
      <c r="X350" t="s">
        <v>8195</v>
      </c>
      <c r="AA350" t="s">
        <v>12407</v>
      </c>
      <c r="AB350" t="s">
        <v>12411</v>
      </c>
      <c r="AF350" t="s">
        <v>17224</v>
      </c>
      <c r="AG350">
        <v>2977</v>
      </c>
      <c r="AJ350" t="s">
        <v>12491</v>
      </c>
      <c r="AL350" s="8" t="str">
        <f>_xlfn.XLOOKUP(A350,Aprovadas!$A:$A,Aprovadas!$F:$F,"")</f>
        <v>05/12/2008 00:00</v>
      </c>
      <c r="AM350" s="8">
        <f>_xlfn.XLOOKUP($F350,CD_IBGE!$A:$A,CD_IBGE!$B:$B,"")</f>
        <v>53</v>
      </c>
      <c r="AN350" s="10" t="str" cm="1">
        <f t="array" ref="AN350">IFERROR(SUM(_xlfn._xlws.FILTER(Contratos!$C:$C,(Contratos!$A:$A=Base!$A350)*(Contratos!$B:$B=Base!$D350),"")),"")</f>
        <v/>
      </c>
      <c r="AO350" s="10" t="str" cm="1">
        <f t="array" ref="AO350">IFERROR(SUM(_xlfn._xlws.FILTER(Contratos!$D:$D,(Contratos!$A:$A=Base!$A350)*(Contratos!$B:$B=Base!$D350),"")),"")</f>
        <v/>
      </c>
    </row>
    <row r="351" spans="1:41" x14ac:dyDescent="0.2">
      <c r="A351">
        <v>59580</v>
      </c>
      <c r="B351" t="s">
        <v>344</v>
      </c>
      <c r="C351" t="s">
        <v>3064</v>
      </c>
      <c r="D351" t="s">
        <v>5454</v>
      </c>
      <c r="E351" s="12">
        <v>57000000</v>
      </c>
      <c r="F351" t="s">
        <v>5551</v>
      </c>
      <c r="G351">
        <v>376</v>
      </c>
      <c r="H351" t="s">
        <v>5605</v>
      </c>
      <c r="I351" t="s">
        <v>5635</v>
      </c>
      <c r="J351" t="s">
        <v>5673</v>
      </c>
      <c r="K351" t="s">
        <v>5682</v>
      </c>
      <c r="N351" t="s">
        <v>7515</v>
      </c>
      <c r="O351">
        <v>2977</v>
      </c>
      <c r="P351" t="s">
        <v>5551</v>
      </c>
      <c r="Q351" t="s">
        <v>7896</v>
      </c>
      <c r="R351" t="s">
        <v>5682</v>
      </c>
      <c r="S351" s="12">
        <v>61760000</v>
      </c>
      <c r="U351" t="s">
        <v>8624</v>
      </c>
      <c r="V351" t="s">
        <v>8791</v>
      </c>
      <c r="AA351" t="s">
        <v>12405</v>
      </c>
      <c r="AB351" t="s">
        <v>5454</v>
      </c>
      <c r="AF351" t="s">
        <v>17224</v>
      </c>
      <c r="AG351">
        <v>2977</v>
      </c>
      <c r="AJ351" t="s">
        <v>12491</v>
      </c>
      <c r="AL351" s="8" t="str">
        <f>_xlfn.XLOOKUP(A351,Aprovadas!$A:$A,Aprovadas!$F:$F,"")</f>
        <v>26/09/2008 00:00</v>
      </c>
      <c r="AM351" s="8">
        <f>_xlfn.XLOOKUP($F351,CD_IBGE!$A:$A,CD_IBGE!$B:$B,"")</f>
        <v>53</v>
      </c>
      <c r="AN351" s="10" t="str" cm="1">
        <f t="array" ref="AN351">IFERROR(SUM(_xlfn._xlws.FILTER(Contratos!$C:$C,(Contratos!$A:$A=Base!$A351)*(Contratos!$B:$B=Base!$D351),"")),"")</f>
        <v/>
      </c>
      <c r="AO351" s="10" t="str" cm="1">
        <f t="array" ref="AO351">IFERROR(SUM(_xlfn._xlws.FILTER(Contratos!$D:$D,(Contratos!$A:$A=Base!$A351)*(Contratos!$B:$B=Base!$D351),"")),"")</f>
        <v/>
      </c>
    </row>
    <row r="352" spans="1:41" x14ac:dyDescent="0.2">
      <c r="A352">
        <v>59594</v>
      </c>
      <c r="B352" t="s">
        <v>345</v>
      </c>
      <c r="C352" t="s">
        <v>3065</v>
      </c>
      <c r="D352" t="s">
        <v>5441</v>
      </c>
      <c r="E352" s="12">
        <v>344000000</v>
      </c>
      <c r="F352" t="s">
        <v>5551</v>
      </c>
      <c r="G352">
        <v>376</v>
      </c>
      <c r="H352" t="s">
        <v>5586</v>
      </c>
      <c r="I352" t="s">
        <v>5631</v>
      </c>
      <c r="J352" t="s">
        <v>5662</v>
      </c>
      <c r="K352" t="s">
        <v>5682</v>
      </c>
      <c r="N352" t="s">
        <v>7515</v>
      </c>
      <c r="O352">
        <v>2977</v>
      </c>
      <c r="P352" t="s">
        <v>5551</v>
      </c>
      <c r="Q352" t="s">
        <v>7896</v>
      </c>
      <c r="R352" t="s">
        <v>5682</v>
      </c>
      <c r="S352" s="12">
        <v>28000000</v>
      </c>
      <c r="U352" t="s">
        <v>8624</v>
      </c>
      <c r="V352" t="s">
        <v>8792</v>
      </c>
      <c r="AA352" t="s">
        <v>12405</v>
      </c>
      <c r="AB352" t="s">
        <v>5441</v>
      </c>
      <c r="AF352" t="s">
        <v>17224</v>
      </c>
      <c r="AG352">
        <v>2977</v>
      </c>
      <c r="AJ352" t="s">
        <v>12491</v>
      </c>
      <c r="AL352" s="8" t="str">
        <f>_xlfn.XLOOKUP(A352,Aprovadas!$A:$A,Aprovadas!$F:$F,"")</f>
        <v/>
      </c>
      <c r="AM352" s="8">
        <f>_xlfn.XLOOKUP($F352,CD_IBGE!$A:$A,CD_IBGE!$B:$B,"")</f>
        <v>53</v>
      </c>
      <c r="AN352" s="10" t="str" cm="1">
        <f t="array" ref="AN352">IFERROR(SUM(_xlfn._xlws.FILTER(Contratos!$C:$C,(Contratos!$A:$A=Base!$A352)*(Contratos!$B:$B=Base!$D352),"")),"")</f>
        <v/>
      </c>
      <c r="AO352" s="10" t="str" cm="1">
        <f t="array" ref="AO352">IFERROR(SUM(_xlfn._xlws.FILTER(Contratos!$D:$D,(Contratos!$A:$A=Base!$A352)*(Contratos!$B:$B=Base!$D352),"")),"")</f>
        <v/>
      </c>
    </row>
    <row r="353" spans="1:41" x14ac:dyDescent="0.2">
      <c r="A353">
        <v>59594</v>
      </c>
      <c r="B353" t="s">
        <v>345</v>
      </c>
      <c r="C353" t="s">
        <v>3065</v>
      </c>
      <c r="D353" t="s">
        <v>5454</v>
      </c>
      <c r="E353" s="12">
        <v>333000000</v>
      </c>
      <c r="F353" t="s">
        <v>5551</v>
      </c>
      <c r="G353">
        <v>376</v>
      </c>
      <c r="H353" t="s">
        <v>5586</v>
      </c>
      <c r="I353" t="s">
        <v>5631</v>
      </c>
      <c r="J353" t="s">
        <v>5662</v>
      </c>
      <c r="K353" t="s">
        <v>5682</v>
      </c>
      <c r="N353" t="s">
        <v>7515</v>
      </c>
      <c r="O353">
        <v>2977</v>
      </c>
      <c r="P353" t="s">
        <v>5551</v>
      </c>
      <c r="Q353" t="s">
        <v>7896</v>
      </c>
      <c r="R353" t="s">
        <v>5682</v>
      </c>
      <c r="S353" s="12">
        <v>28000000</v>
      </c>
      <c r="U353" t="s">
        <v>8624</v>
      </c>
      <c r="V353" t="s">
        <v>8792</v>
      </c>
      <c r="AA353" t="s">
        <v>12405</v>
      </c>
      <c r="AB353" t="s">
        <v>5454</v>
      </c>
      <c r="AF353" t="s">
        <v>17224</v>
      </c>
      <c r="AG353">
        <v>2977</v>
      </c>
      <c r="AJ353" t="s">
        <v>12491</v>
      </c>
      <c r="AL353" s="8" t="str">
        <f>_xlfn.XLOOKUP(A353,Aprovadas!$A:$A,Aprovadas!$F:$F,"")</f>
        <v/>
      </c>
      <c r="AM353" s="8">
        <f>_xlfn.XLOOKUP($F353,CD_IBGE!$A:$A,CD_IBGE!$B:$B,"")</f>
        <v>53</v>
      </c>
      <c r="AN353" s="10" t="str" cm="1">
        <f t="array" ref="AN353">IFERROR(SUM(_xlfn._xlws.FILTER(Contratos!$C:$C,(Contratos!$A:$A=Base!$A353)*(Contratos!$B:$B=Base!$D353),"")),"")</f>
        <v/>
      </c>
      <c r="AO353" s="10" t="str" cm="1">
        <f t="array" ref="AO353">IFERROR(SUM(_xlfn._xlws.FILTER(Contratos!$D:$D,(Contratos!$A:$A=Base!$A353)*(Contratos!$B:$B=Base!$D353),"")),"")</f>
        <v/>
      </c>
    </row>
    <row r="354" spans="1:41" x14ac:dyDescent="0.2">
      <c r="A354">
        <v>59723</v>
      </c>
      <c r="B354" t="s">
        <v>346</v>
      </c>
      <c r="C354" t="s">
        <v>3066</v>
      </c>
      <c r="D354" t="s">
        <v>5454</v>
      </c>
      <c r="E354" s="12">
        <v>260000000</v>
      </c>
      <c r="F354" t="s">
        <v>5551</v>
      </c>
      <c r="G354">
        <v>376</v>
      </c>
      <c r="H354" t="s">
        <v>5584</v>
      </c>
      <c r="I354" t="s">
        <v>5631</v>
      </c>
      <c r="J354" t="s">
        <v>5660</v>
      </c>
      <c r="K354" t="s">
        <v>5682</v>
      </c>
      <c r="N354" t="s">
        <v>7515</v>
      </c>
      <c r="O354">
        <v>2977</v>
      </c>
      <c r="P354" t="s">
        <v>5551</v>
      </c>
      <c r="Q354" t="s">
        <v>7896</v>
      </c>
      <c r="R354" t="s">
        <v>5682</v>
      </c>
      <c r="S354" s="12">
        <v>0</v>
      </c>
      <c r="U354" t="s">
        <v>8624</v>
      </c>
      <c r="V354" t="s">
        <v>8793</v>
      </c>
      <c r="AA354" t="s">
        <v>12405</v>
      </c>
      <c r="AB354" t="s">
        <v>5454</v>
      </c>
      <c r="AF354" t="s">
        <v>17224</v>
      </c>
      <c r="AG354">
        <v>2977</v>
      </c>
      <c r="AJ354" t="s">
        <v>12491</v>
      </c>
      <c r="AL354" s="8" t="str">
        <f>_xlfn.XLOOKUP(A354,Aprovadas!$A:$A,Aprovadas!$F:$F,"")</f>
        <v/>
      </c>
      <c r="AM354" s="8">
        <f>_xlfn.XLOOKUP($F354,CD_IBGE!$A:$A,CD_IBGE!$B:$B,"")</f>
        <v>53</v>
      </c>
      <c r="AN354" s="10" t="str" cm="1">
        <f t="array" ref="AN354">IFERROR(SUM(_xlfn._xlws.FILTER(Contratos!$C:$C,(Contratos!$A:$A=Base!$A354)*(Contratos!$B:$B=Base!$D354),"")),"")</f>
        <v/>
      </c>
      <c r="AO354" s="10" t="str" cm="1">
        <f t="array" ref="AO354">IFERROR(SUM(_xlfn._xlws.FILTER(Contratos!$D:$D,(Contratos!$A:$A=Base!$A354)*(Contratos!$B:$B=Base!$D354),"")),"")</f>
        <v/>
      </c>
    </row>
    <row r="355" spans="1:41" x14ac:dyDescent="0.2">
      <c r="A355">
        <v>59820</v>
      </c>
      <c r="B355" t="s">
        <v>347</v>
      </c>
      <c r="C355" t="s">
        <v>3067</v>
      </c>
      <c r="D355" t="s">
        <v>5441</v>
      </c>
      <c r="E355" s="12">
        <v>50000000</v>
      </c>
      <c r="F355" t="s">
        <v>5551</v>
      </c>
      <c r="G355">
        <v>376</v>
      </c>
      <c r="H355" t="s">
        <v>5589</v>
      </c>
      <c r="I355" t="s">
        <v>5635</v>
      </c>
      <c r="J355" t="s">
        <v>5664</v>
      </c>
      <c r="K355" t="s">
        <v>5688</v>
      </c>
      <c r="L355" t="s">
        <v>5851</v>
      </c>
      <c r="M355" t="s">
        <v>6883</v>
      </c>
      <c r="N355" t="s">
        <v>7515</v>
      </c>
      <c r="O355">
        <v>2977</v>
      </c>
      <c r="P355" t="s">
        <v>5551</v>
      </c>
      <c r="Q355" t="s">
        <v>7896</v>
      </c>
      <c r="R355" t="s">
        <v>5688</v>
      </c>
      <c r="S355" s="12">
        <v>21430000</v>
      </c>
      <c r="T355" t="s">
        <v>6124</v>
      </c>
      <c r="U355" t="s">
        <v>8624</v>
      </c>
      <c r="V355" t="s">
        <v>8794</v>
      </c>
      <c r="W355" t="s">
        <v>10031</v>
      </c>
      <c r="X355" t="s">
        <v>6237</v>
      </c>
      <c r="Y355" t="s">
        <v>11678</v>
      </c>
      <c r="Z355" t="s">
        <v>12092</v>
      </c>
      <c r="AA355" t="s">
        <v>12405</v>
      </c>
      <c r="AB355" t="s">
        <v>5441</v>
      </c>
      <c r="AC355" t="s">
        <v>12435</v>
      </c>
      <c r="AD355" t="s">
        <v>12689</v>
      </c>
      <c r="AE355" t="s">
        <v>13357</v>
      </c>
      <c r="AF355" t="s">
        <v>17224</v>
      </c>
      <c r="AG355">
        <v>2977</v>
      </c>
      <c r="AH355" t="s">
        <v>14158</v>
      </c>
      <c r="AI355" t="s">
        <v>14360</v>
      </c>
      <c r="AJ355" t="s">
        <v>9455</v>
      </c>
      <c r="AL355" s="8" t="str">
        <f>_xlfn.XLOOKUP(A355,Aprovadas!$A:$A,Aprovadas!$F:$F,"")</f>
        <v>11/11/2011 00:00</v>
      </c>
      <c r="AM355" s="8">
        <f>_xlfn.XLOOKUP($F355,CD_IBGE!$A:$A,CD_IBGE!$B:$B,"")</f>
        <v>53</v>
      </c>
      <c r="AN355" s="10" cm="1">
        <f t="array" ref="AN355">IFERROR(SUM(_xlfn._xlws.FILTER(Contratos!$C:$C,(Contratos!$A:$A=Base!$A355)*(Contratos!$B:$B=Base!$D355),"")),"")</f>
        <v>50000000</v>
      </c>
      <c r="AO355" s="10" cm="1">
        <f t="array" ref="AO355">IFERROR(SUM(_xlfn._xlws.FILTER(Contratos!$D:$D,(Contratos!$A:$A=Base!$A355)*(Contratos!$B:$B=Base!$D355),"")),"")</f>
        <v>38550800.810000002</v>
      </c>
    </row>
    <row r="356" spans="1:41" x14ac:dyDescent="0.2">
      <c r="A356">
        <v>59959</v>
      </c>
      <c r="B356" t="s">
        <v>348</v>
      </c>
      <c r="C356" t="s">
        <v>3068</v>
      </c>
      <c r="D356" t="s">
        <v>5465</v>
      </c>
      <c r="E356" s="12">
        <v>112000000</v>
      </c>
      <c r="F356" t="s">
        <v>5551</v>
      </c>
      <c r="G356">
        <v>376</v>
      </c>
      <c r="H356" t="s">
        <v>5595</v>
      </c>
      <c r="I356" t="s">
        <v>5637</v>
      </c>
      <c r="J356" t="s">
        <v>5666</v>
      </c>
      <c r="K356" t="s">
        <v>5682</v>
      </c>
      <c r="N356" t="s">
        <v>7515</v>
      </c>
      <c r="O356">
        <v>2977</v>
      </c>
      <c r="P356" t="s">
        <v>5551</v>
      </c>
      <c r="Q356" t="s">
        <v>7896</v>
      </c>
      <c r="R356" t="s">
        <v>5682</v>
      </c>
      <c r="S356" s="12">
        <v>28000000</v>
      </c>
      <c r="U356" t="s">
        <v>8624</v>
      </c>
      <c r="V356" t="s">
        <v>8795</v>
      </c>
      <c r="W356" t="s">
        <v>9884</v>
      </c>
      <c r="AA356" t="s">
        <v>12405</v>
      </c>
      <c r="AB356" t="s">
        <v>5465</v>
      </c>
      <c r="AE356" t="s">
        <v>13358</v>
      </c>
      <c r="AF356" t="s">
        <v>17224</v>
      </c>
      <c r="AG356">
        <v>2977</v>
      </c>
      <c r="AI356" t="s">
        <v>14361</v>
      </c>
      <c r="AJ356" t="s">
        <v>12491</v>
      </c>
      <c r="AK356" t="s">
        <v>14617</v>
      </c>
      <c r="AL356" s="8" t="str">
        <f>_xlfn.XLOOKUP(A356,Aprovadas!$A:$A,Aprovadas!$F:$F,"")</f>
        <v/>
      </c>
      <c r="AM356" s="8">
        <f>_xlfn.XLOOKUP($F356,CD_IBGE!$A:$A,CD_IBGE!$B:$B,"")</f>
        <v>53</v>
      </c>
      <c r="AN356" s="10" t="str" cm="1">
        <f t="array" ref="AN356">IFERROR(SUM(_xlfn._xlws.FILTER(Contratos!$C:$C,(Contratos!$A:$A=Base!$A356)*(Contratos!$B:$B=Base!$D356),"")),"")</f>
        <v/>
      </c>
      <c r="AO356" s="10" t="str" cm="1">
        <f t="array" ref="AO356">IFERROR(SUM(_xlfn._xlws.FILTER(Contratos!$D:$D,(Contratos!$A:$A=Base!$A356)*(Contratos!$B:$B=Base!$D356),"")),"")</f>
        <v/>
      </c>
    </row>
    <row r="357" spans="1:41" x14ac:dyDescent="0.2">
      <c r="A357">
        <v>60189</v>
      </c>
      <c r="B357" t="s">
        <v>349</v>
      </c>
      <c r="C357" t="s">
        <v>3069</v>
      </c>
      <c r="D357" t="s">
        <v>5441</v>
      </c>
      <c r="E357" s="12">
        <v>57206811.909999996</v>
      </c>
      <c r="F357" t="s">
        <v>5551</v>
      </c>
      <c r="G357">
        <v>376</v>
      </c>
      <c r="H357" t="s">
        <v>5613</v>
      </c>
      <c r="I357" t="s">
        <v>5643</v>
      </c>
      <c r="K357" t="s">
        <v>5682</v>
      </c>
      <c r="N357" t="s">
        <v>7515</v>
      </c>
      <c r="O357">
        <v>2977</v>
      </c>
      <c r="P357" t="s">
        <v>5551</v>
      </c>
      <c r="Q357" t="s">
        <v>7896</v>
      </c>
      <c r="R357" t="s">
        <v>5682</v>
      </c>
      <c r="S357" s="12">
        <v>6356312.4299999997</v>
      </c>
      <c r="U357" t="s">
        <v>8624</v>
      </c>
      <c r="V357" t="s">
        <v>8796</v>
      </c>
      <c r="AA357" t="s">
        <v>12405</v>
      </c>
      <c r="AB357" t="s">
        <v>5441</v>
      </c>
      <c r="AE357" t="s">
        <v>13359</v>
      </c>
      <c r="AF357" t="s">
        <v>17224</v>
      </c>
      <c r="AG357">
        <v>2977</v>
      </c>
      <c r="AI357" t="s">
        <v>14361</v>
      </c>
      <c r="AJ357" t="s">
        <v>12491</v>
      </c>
      <c r="AK357" t="s">
        <v>14618</v>
      </c>
      <c r="AL357" s="8" t="str">
        <f>_xlfn.XLOOKUP(A357,Aprovadas!$A:$A,Aprovadas!$F:$F,"")</f>
        <v/>
      </c>
      <c r="AM357" s="8">
        <f>_xlfn.XLOOKUP($F357,CD_IBGE!$A:$A,CD_IBGE!$B:$B,"")</f>
        <v>53</v>
      </c>
      <c r="AN357" s="10" t="str" cm="1">
        <f t="array" ref="AN357">IFERROR(SUM(_xlfn._xlws.FILTER(Contratos!$C:$C,(Contratos!$A:$A=Base!$A357)*(Contratos!$B:$B=Base!$D357),"")),"")</f>
        <v/>
      </c>
      <c r="AO357" s="10" t="str" cm="1">
        <f t="array" ref="AO357">IFERROR(SUM(_xlfn._xlws.FILTER(Contratos!$D:$D,(Contratos!$A:$A=Base!$A357)*(Contratos!$B:$B=Base!$D357),"")),"")</f>
        <v/>
      </c>
    </row>
    <row r="358" spans="1:41" x14ac:dyDescent="0.2">
      <c r="A358">
        <v>58162</v>
      </c>
      <c r="B358" t="s">
        <v>350</v>
      </c>
      <c r="C358" t="s">
        <v>3070</v>
      </c>
      <c r="D358" t="s">
        <v>5447</v>
      </c>
      <c r="E358" s="12">
        <v>25000</v>
      </c>
      <c r="F358" t="s">
        <v>5551</v>
      </c>
      <c r="G358">
        <v>1277</v>
      </c>
      <c r="H358" t="s">
        <v>5585</v>
      </c>
      <c r="I358" t="s">
        <v>5633</v>
      </c>
      <c r="J358" t="s">
        <v>5661</v>
      </c>
      <c r="K358" t="s">
        <v>5682</v>
      </c>
      <c r="N358" t="s">
        <v>7513</v>
      </c>
      <c r="O358">
        <v>2977</v>
      </c>
      <c r="P358" t="s">
        <v>7579</v>
      </c>
      <c r="Q358" t="s">
        <v>7898</v>
      </c>
      <c r="R358" t="s">
        <v>5682</v>
      </c>
      <c r="S358" s="12">
        <v>0</v>
      </c>
      <c r="U358" t="s">
        <v>8625</v>
      </c>
      <c r="V358" t="s">
        <v>8797</v>
      </c>
      <c r="AA358" t="s">
        <v>12405</v>
      </c>
      <c r="AB358" t="s">
        <v>12411</v>
      </c>
      <c r="AF358" t="s">
        <v>17224</v>
      </c>
      <c r="AG358">
        <v>2977</v>
      </c>
      <c r="AJ358" t="s">
        <v>12491</v>
      </c>
      <c r="AL358" s="8" t="str">
        <f>_xlfn.XLOOKUP(A358,Aprovadas!$A:$A,Aprovadas!$F:$F,"")</f>
        <v/>
      </c>
      <c r="AM358" s="8">
        <f>_xlfn.XLOOKUP($F358,CD_IBGE!$A:$A,CD_IBGE!$B:$B,"")</f>
        <v>53</v>
      </c>
      <c r="AN358" s="10" t="str" cm="1">
        <f t="array" ref="AN358">IFERROR(SUM(_xlfn._xlws.FILTER(Contratos!$C:$C,(Contratos!$A:$A=Base!$A358)*(Contratos!$B:$B=Base!$D358),"")),"")</f>
        <v/>
      </c>
      <c r="AO358" s="10" t="str" cm="1">
        <f t="array" ref="AO358">IFERROR(SUM(_xlfn._xlws.FILTER(Contratos!$D:$D,(Contratos!$A:$A=Base!$A358)*(Contratos!$B:$B=Base!$D358),"")),"")</f>
        <v/>
      </c>
    </row>
    <row r="359" spans="1:41" x14ac:dyDescent="0.2">
      <c r="A359">
        <v>58801</v>
      </c>
      <c r="B359" t="s">
        <v>351</v>
      </c>
      <c r="C359" t="s">
        <v>3071</v>
      </c>
      <c r="D359" t="s">
        <v>5454</v>
      </c>
      <c r="E359" s="12">
        <v>0</v>
      </c>
      <c r="F359" t="s">
        <v>5551</v>
      </c>
      <c r="G359">
        <v>1277</v>
      </c>
      <c r="H359" t="s">
        <v>5588</v>
      </c>
      <c r="I359" t="s">
        <v>5638</v>
      </c>
      <c r="J359" t="s">
        <v>5663</v>
      </c>
      <c r="K359" t="s">
        <v>5682</v>
      </c>
      <c r="N359" t="s">
        <v>7515</v>
      </c>
      <c r="O359">
        <v>2977</v>
      </c>
      <c r="P359" t="s">
        <v>7579</v>
      </c>
      <c r="Q359" t="s">
        <v>7896</v>
      </c>
      <c r="R359" t="s">
        <v>5682</v>
      </c>
      <c r="S359" s="12">
        <v>0</v>
      </c>
      <c r="U359" t="s">
        <v>8624</v>
      </c>
      <c r="V359" t="s">
        <v>6938</v>
      </c>
      <c r="AA359" t="s">
        <v>12405</v>
      </c>
      <c r="AB359" t="s">
        <v>5454</v>
      </c>
      <c r="AF359" t="s">
        <v>17224</v>
      </c>
      <c r="AG359">
        <v>2977</v>
      </c>
      <c r="AJ359" t="s">
        <v>12491</v>
      </c>
      <c r="AL359" s="8" t="str">
        <f>_xlfn.XLOOKUP(A359,Aprovadas!$A:$A,Aprovadas!$F:$F,"")</f>
        <v/>
      </c>
      <c r="AM359" s="8">
        <f>_xlfn.XLOOKUP($F359,CD_IBGE!$A:$A,CD_IBGE!$B:$B,"")</f>
        <v>53</v>
      </c>
      <c r="AN359" s="10" t="str" cm="1">
        <f t="array" ref="AN359">IFERROR(SUM(_xlfn._xlws.FILTER(Contratos!$C:$C,(Contratos!$A:$A=Base!$A359)*(Contratos!$B:$B=Base!$D359),"")),"")</f>
        <v/>
      </c>
      <c r="AO359" s="10" t="str" cm="1">
        <f t="array" ref="AO359">IFERROR(SUM(_xlfn._xlws.FILTER(Contratos!$D:$D,(Contratos!$A:$A=Base!$A359)*(Contratos!$B:$B=Base!$D359),"")),"")</f>
        <v/>
      </c>
    </row>
    <row r="360" spans="1:41" x14ac:dyDescent="0.2">
      <c r="A360">
        <v>59133</v>
      </c>
      <c r="B360" t="s">
        <v>352</v>
      </c>
      <c r="C360" t="s">
        <v>3072</v>
      </c>
      <c r="D360" t="s">
        <v>5449</v>
      </c>
      <c r="E360" s="12">
        <v>5688000</v>
      </c>
      <c r="F360" t="s">
        <v>5551</v>
      </c>
      <c r="G360">
        <v>1277</v>
      </c>
      <c r="H360" t="s">
        <v>5585</v>
      </c>
      <c r="I360" t="s">
        <v>5633</v>
      </c>
      <c r="J360" t="s">
        <v>5661</v>
      </c>
      <c r="K360" t="s">
        <v>5688</v>
      </c>
      <c r="M360" t="s">
        <v>6228</v>
      </c>
      <c r="N360" t="s">
        <v>7513</v>
      </c>
      <c r="O360">
        <v>2977</v>
      </c>
      <c r="P360" t="s">
        <v>7579</v>
      </c>
      <c r="Q360" t="s">
        <v>7898</v>
      </c>
      <c r="R360" t="s">
        <v>5688</v>
      </c>
      <c r="S360" s="12">
        <v>17701000</v>
      </c>
      <c r="T360" t="s">
        <v>6901</v>
      </c>
      <c r="U360" t="s">
        <v>8625</v>
      </c>
      <c r="V360" t="s">
        <v>8798</v>
      </c>
      <c r="AA360" t="s">
        <v>12405</v>
      </c>
      <c r="AB360" t="s">
        <v>12411</v>
      </c>
      <c r="AF360" t="s">
        <v>17224</v>
      </c>
      <c r="AG360">
        <v>2977</v>
      </c>
      <c r="AH360" t="s">
        <v>6228</v>
      </c>
      <c r="AI360" t="s">
        <v>14362</v>
      </c>
      <c r="AJ360" t="s">
        <v>12491</v>
      </c>
      <c r="AL360" s="8" t="str">
        <f>_xlfn.XLOOKUP(A360,Aprovadas!$A:$A,Aprovadas!$F:$F,"")</f>
        <v/>
      </c>
      <c r="AM360" s="8">
        <f>_xlfn.XLOOKUP($F360,CD_IBGE!$A:$A,CD_IBGE!$B:$B,"")</f>
        <v>53</v>
      </c>
      <c r="AN360" s="10" t="str" cm="1">
        <f t="array" ref="AN360">IFERROR(SUM(_xlfn._xlws.FILTER(Contratos!$C:$C,(Contratos!$A:$A=Base!$A360)*(Contratos!$B:$B=Base!$D360),"")),"")</f>
        <v/>
      </c>
      <c r="AO360" s="10" t="str" cm="1">
        <f t="array" ref="AO360">IFERROR(SUM(_xlfn._xlws.FILTER(Contratos!$D:$D,(Contratos!$A:$A=Base!$A360)*(Contratos!$B:$B=Base!$D360),"")),"")</f>
        <v/>
      </c>
    </row>
    <row r="361" spans="1:41" x14ac:dyDescent="0.2">
      <c r="A361">
        <v>59737</v>
      </c>
      <c r="B361" t="s">
        <v>353</v>
      </c>
      <c r="C361" t="s">
        <v>3073</v>
      </c>
      <c r="D361" t="s">
        <v>5471</v>
      </c>
      <c r="E361" s="12">
        <v>13000000</v>
      </c>
      <c r="F361" t="s">
        <v>5551</v>
      </c>
      <c r="G361">
        <v>1277</v>
      </c>
      <c r="H361" t="s">
        <v>5584</v>
      </c>
      <c r="I361" t="s">
        <v>5633</v>
      </c>
      <c r="J361" t="s">
        <v>5660</v>
      </c>
      <c r="K361" t="s">
        <v>5688</v>
      </c>
      <c r="L361" t="s">
        <v>5852</v>
      </c>
      <c r="M361" t="s">
        <v>6827</v>
      </c>
      <c r="N361" t="s">
        <v>7513</v>
      </c>
      <c r="O361">
        <v>2977</v>
      </c>
      <c r="P361" t="s">
        <v>7579</v>
      </c>
      <c r="Q361" t="s">
        <v>7898</v>
      </c>
      <c r="R361" t="s">
        <v>5688</v>
      </c>
      <c r="S361" s="12">
        <v>29690000</v>
      </c>
      <c r="T361" t="s">
        <v>5852</v>
      </c>
      <c r="U361" t="s">
        <v>8625</v>
      </c>
      <c r="V361" t="s">
        <v>8093</v>
      </c>
      <c r="W361" t="s">
        <v>10032</v>
      </c>
      <c r="AA361" t="s">
        <v>12405</v>
      </c>
      <c r="AB361" t="s">
        <v>5454</v>
      </c>
      <c r="AF361" t="s">
        <v>17224</v>
      </c>
      <c r="AG361">
        <v>2977</v>
      </c>
      <c r="AH361" t="s">
        <v>7340</v>
      </c>
      <c r="AI361" t="s">
        <v>14362</v>
      </c>
      <c r="AJ361" t="s">
        <v>14404</v>
      </c>
      <c r="AL361" s="8" t="str">
        <f>_xlfn.XLOOKUP(A361,Aprovadas!$A:$A,Aprovadas!$F:$F,"")</f>
        <v>03/02/2010 00:00</v>
      </c>
      <c r="AM361" s="8">
        <f>_xlfn.XLOOKUP($F361,CD_IBGE!$A:$A,CD_IBGE!$B:$B,"")</f>
        <v>53</v>
      </c>
      <c r="AN361" s="10" t="str" cm="1">
        <f t="array" ref="AN361">IFERROR(SUM(_xlfn._xlws.FILTER(Contratos!$C:$C,(Contratos!$A:$A=Base!$A361)*(Contratos!$B:$B=Base!$D361),"")),"")</f>
        <v/>
      </c>
      <c r="AO361" s="10" t="str" cm="1">
        <f t="array" ref="AO361">IFERROR(SUM(_xlfn._xlws.FILTER(Contratos!$D:$D,(Contratos!$A:$A=Base!$A361)*(Contratos!$B:$B=Base!$D361),"")),"")</f>
        <v/>
      </c>
    </row>
    <row r="362" spans="1:41" x14ac:dyDescent="0.2">
      <c r="A362">
        <v>60373</v>
      </c>
      <c r="B362" t="s">
        <v>354</v>
      </c>
      <c r="D362" t="s">
        <v>5440</v>
      </c>
      <c r="E362" s="12">
        <v>1797.7601344</v>
      </c>
      <c r="F362" t="s">
        <v>5554</v>
      </c>
      <c r="G362">
        <v>1607</v>
      </c>
      <c r="K362" t="s">
        <v>5682</v>
      </c>
      <c r="N362" t="s">
        <v>7513</v>
      </c>
      <c r="O362">
        <v>2977</v>
      </c>
      <c r="P362" t="s">
        <v>7580</v>
      </c>
      <c r="Q362" t="s">
        <v>7895</v>
      </c>
      <c r="R362" t="s">
        <v>5682</v>
      </c>
      <c r="S362" s="12">
        <v>317.25067392</v>
      </c>
      <c r="U362" t="s">
        <v>8623</v>
      </c>
      <c r="V362" t="s">
        <v>7041</v>
      </c>
      <c r="AA362" t="s">
        <v>12406</v>
      </c>
      <c r="AB362" t="s">
        <v>12411</v>
      </c>
      <c r="AE362" t="s">
        <v>13360</v>
      </c>
      <c r="AF362" t="s">
        <v>17224</v>
      </c>
      <c r="AG362">
        <v>2977</v>
      </c>
      <c r="AJ362" t="s">
        <v>12491</v>
      </c>
      <c r="AK362" t="s">
        <v>14619</v>
      </c>
      <c r="AL362" s="8" t="str">
        <f>_xlfn.XLOOKUP(A362,Aprovadas!$A:$A,Aprovadas!$F:$F,"")</f>
        <v/>
      </c>
      <c r="AM362" s="8">
        <f>_xlfn.XLOOKUP($F362,CD_IBGE!$A:$A,CD_IBGE!$B:$B,"")</f>
        <v>35</v>
      </c>
      <c r="AN362" s="10" t="str" cm="1">
        <f t="array" ref="AN362">IFERROR(SUM(_xlfn._xlws.FILTER(Contratos!$C:$C,(Contratos!$A:$A=Base!$A362)*(Contratos!$B:$B=Base!$D362),"")),"")</f>
        <v/>
      </c>
      <c r="AO362" s="10" t="str" cm="1">
        <f t="array" ref="AO362">IFERROR(SUM(_xlfn._xlws.FILTER(Contratos!$D:$D,(Contratos!$A:$A=Base!$A362)*(Contratos!$B:$B=Base!$D362),"")),"")</f>
        <v/>
      </c>
    </row>
    <row r="363" spans="1:41" x14ac:dyDescent="0.2">
      <c r="A363">
        <v>60373</v>
      </c>
      <c r="B363" t="s">
        <v>354</v>
      </c>
      <c r="D363" t="s">
        <v>5440</v>
      </c>
      <c r="E363" s="12">
        <v>1797.7601344</v>
      </c>
      <c r="F363" t="s">
        <v>5554</v>
      </c>
      <c r="G363">
        <v>1607</v>
      </c>
      <c r="K363" t="s">
        <v>5682</v>
      </c>
      <c r="N363" t="s">
        <v>7513</v>
      </c>
      <c r="O363">
        <v>2977</v>
      </c>
      <c r="P363" t="s">
        <v>7580</v>
      </c>
      <c r="Q363" t="s">
        <v>7895</v>
      </c>
      <c r="R363" t="s">
        <v>5682</v>
      </c>
      <c r="S363" s="12">
        <v>528.75428095999996</v>
      </c>
      <c r="U363" t="s">
        <v>8623</v>
      </c>
      <c r="V363" t="s">
        <v>7041</v>
      </c>
      <c r="AA363" t="s">
        <v>12406</v>
      </c>
      <c r="AB363" t="s">
        <v>12411</v>
      </c>
      <c r="AE363" t="s">
        <v>13360</v>
      </c>
      <c r="AF363" t="s">
        <v>17224</v>
      </c>
      <c r="AG363">
        <v>2977</v>
      </c>
      <c r="AJ363" t="s">
        <v>12491</v>
      </c>
      <c r="AK363" t="s">
        <v>14619</v>
      </c>
      <c r="AL363" s="8" t="str">
        <f>_xlfn.XLOOKUP(A363,Aprovadas!$A:$A,Aprovadas!$F:$F,"")</f>
        <v/>
      </c>
      <c r="AM363" s="8">
        <f>_xlfn.XLOOKUP($F363,CD_IBGE!$A:$A,CD_IBGE!$B:$B,"")</f>
        <v>35</v>
      </c>
      <c r="AN363" s="10" t="str" cm="1">
        <f t="array" ref="AN363">IFERROR(SUM(_xlfn._xlws.FILTER(Contratos!$C:$C,(Contratos!$A:$A=Base!$A363)*(Contratos!$B:$B=Base!$D363),"")),"")</f>
        <v/>
      </c>
      <c r="AO363" s="10" t="str" cm="1">
        <f t="array" ref="AO363">IFERROR(SUM(_xlfn._xlws.FILTER(Contratos!$D:$D,(Contratos!$A:$A=Base!$A363)*(Contratos!$B:$B=Base!$D363),"")),"")</f>
        <v/>
      </c>
    </row>
    <row r="364" spans="1:41" x14ac:dyDescent="0.2">
      <c r="A364">
        <v>97</v>
      </c>
      <c r="B364" t="s">
        <v>355</v>
      </c>
      <c r="C364" t="s">
        <v>3074</v>
      </c>
      <c r="D364" t="s">
        <v>5481</v>
      </c>
      <c r="E364" s="12">
        <v>1000000</v>
      </c>
      <c r="F364" t="s">
        <v>5550</v>
      </c>
      <c r="G364">
        <v>1176</v>
      </c>
      <c r="H364" t="s">
        <v>5603</v>
      </c>
      <c r="I364" t="s">
        <v>5644</v>
      </c>
      <c r="J364" t="s">
        <v>5671</v>
      </c>
      <c r="K364" t="s">
        <v>5688</v>
      </c>
      <c r="L364" t="s">
        <v>5853</v>
      </c>
      <c r="M364" t="s">
        <v>6884</v>
      </c>
      <c r="N364" t="s">
        <v>7513</v>
      </c>
      <c r="O364">
        <v>2977</v>
      </c>
      <c r="P364" t="s">
        <v>7581</v>
      </c>
      <c r="Q364" t="s">
        <v>7897</v>
      </c>
      <c r="R364" t="s">
        <v>5688</v>
      </c>
      <c r="S364" s="12">
        <v>2000000</v>
      </c>
      <c r="T364" t="s">
        <v>6766</v>
      </c>
      <c r="U364" t="s">
        <v>8623</v>
      </c>
      <c r="V364" t="s">
        <v>8799</v>
      </c>
      <c r="W364" t="s">
        <v>10033</v>
      </c>
      <c r="AA364" t="s">
        <v>12405</v>
      </c>
      <c r="AB364" t="s">
        <v>5441</v>
      </c>
      <c r="AF364" t="s">
        <v>17224</v>
      </c>
      <c r="AG364">
        <v>2977</v>
      </c>
      <c r="AH364" t="s">
        <v>6884</v>
      </c>
      <c r="AI364" t="s">
        <v>14360</v>
      </c>
      <c r="AJ364" t="s">
        <v>12491</v>
      </c>
      <c r="AK364" t="s">
        <v>14620</v>
      </c>
      <c r="AL364" s="8" t="str">
        <f>_xlfn.XLOOKUP(A364,Aprovadas!$A:$A,Aprovadas!$F:$F,"")</f>
        <v/>
      </c>
      <c r="AM364" s="8">
        <f>_xlfn.XLOOKUP($F364,CD_IBGE!$A:$A,CD_IBGE!$B:$B,"")</f>
        <v>33</v>
      </c>
      <c r="AN364" s="10" cm="1">
        <f t="array" ref="AN364">IFERROR(SUM(_xlfn._xlws.FILTER(Contratos!$C:$C,(Contratos!$A:$A=Base!$A364)*(Contratos!$B:$B=Base!$D364),"")),"")</f>
        <v>1000000</v>
      </c>
      <c r="AO364" s="10" cm="1">
        <f t="array" ref="AO364">IFERROR(SUM(_xlfn._xlws.FILTER(Contratos!$D:$D,(Contratos!$A:$A=Base!$A364)*(Contratos!$B:$B=Base!$D364),"")),"")</f>
        <v>1000</v>
      </c>
    </row>
    <row r="365" spans="1:41" x14ac:dyDescent="0.2">
      <c r="A365">
        <v>59989</v>
      </c>
      <c r="B365" t="s">
        <v>356</v>
      </c>
      <c r="C365" t="s">
        <v>3075</v>
      </c>
      <c r="D365" t="s">
        <v>5482</v>
      </c>
      <c r="E365" s="12">
        <v>500000</v>
      </c>
      <c r="F365" t="s">
        <v>5550</v>
      </c>
      <c r="G365">
        <v>1176</v>
      </c>
      <c r="H365" t="s">
        <v>5603</v>
      </c>
      <c r="I365" t="s">
        <v>5636</v>
      </c>
      <c r="J365" t="s">
        <v>5671</v>
      </c>
      <c r="K365" t="s">
        <v>5688</v>
      </c>
      <c r="L365" t="s">
        <v>5854</v>
      </c>
      <c r="M365" t="s">
        <v>6885</v>
      </c>
      <c r="N365" t="s">
        <v>7513</v>
      </c>
      <c r="O365">
        <v>2977</v>
      </c>
      <c r="P365" t="s">
        <v>7581</v>
      </c>
      <c r="Q365" t="s">
        <v>7897</v>
      </c>
      <c r="R365" t="s">
        <v>5688</v>
      </c>
      <c r="S365" s="12">
        <v>2500000</v>
      </c>
      <c r="T365" t="s">
        <v>8021</v>
      </c>
      <c r="U365" t="s">
        <v>8623</v>
      </c>
      <c r="V365" t="s">
        <v>8122</v>
      </c>
      <c r="W365" t="s">
        <v>10034</v>
      </c>
      <c r="AA365" t="s">
        <v>12405</v>
      </c>
      <c r="AB365" t="s">
        <v>5441</v>
      </c>
      <c r="AF365" t="s">
        <v>17224</v>
      </c>
      <c r="AG365">
        <v>2977</v>
      </c>
      <c r="AH365" t="s">
        <v>14159</v>
      </c>
      <c r="AI365" t="s">
        <v>14360</v>
      </c>
      <c r="AJ365" t="s">
        <v>14405</v>
      </c>
      <c r="AK365" t="s">
        <v>14621</v>
      </c>
      <c r="AL365" s="8" t="str">
        <f>_xlfn.XLOOKUP(A365,Aprovadas!$A:$A,Aprovadas!$F:$F,"")</f>
        <v>04/10/2013 00:00</v>
      </c>
      <c r="AM365" s="8">
        <f>_xlfn.XLOOKUP($F365,CD_IBGE!$A:$A,CD_IBGE!$B:$B,"")</f>
        <v>33</v>
      </c>
      <c r="AN365" s="10" cm="1">
        <f t="array" ref="AN365">IFERROR(SUM(_xlfn._xlws.FILTER(Contratos!$C:$C,(Contratos!$A:$A=Base!$A365)*(Contratos!$B:$B=Base!$D365),"")),"")</f>
        <v>500000</v>
      </c>
      <c r="AO365" s="10" cm="1">
        <f t="array" ref="AO365">IFERROR(SUM(_xlfn._xlws.FILTER(Contratos!$D:$D,(Contratos!$A:$A=Base!$A365)*(Contratos!$B:$B=Base!$D365),"")),"")</f>
        <v>450000</v>
      </c>
    </row>
    <row r="366" spans="1:41" x14ac:dyDescent="0.2">
      <c r="A366">
        <v>59778</v>
      </c>
      <c r="B366" t="s">
        <v>357</v>
      </c>
      <c r="C366" t="s">
        <v>3076</v>
      </c>
      <c r="D366" t="s">
        <v>5472</v>
      </c>
      <c r="E366" s="12">
        <v>2799998.5238399999</v>
      </c>
      <c r="F366" t="s">
        <v>5553</v>
      </c>
      <c r="G366">
        <v>838</v>
      </c>
      <c r="H366" t="s">
        <v>5605</v>
      </c>
      <c r="I366" t="s">
        <v>5636</v>
      </c>
      <c r="J366" t="s">
        <v>5673</v>
      </c>
      <c r="K366" t="s">
        <v>5688</v>
      </c>
      <c r="L366" t="s">
        <v>5855</v>
      </c>
      <c r="M366" t="s">
        <v>5855</v>
      </c>
      <c r="N366" t="s">
        <v>7515</v>
      </c>
      <c r="O366">
        <v>2977</v>
      </c>
      <c r="P366" t="s">
        <v>7582</v>
      </c>
      <c r="Q366" t="s">
        <v>7897</v>
      </c>
      <c r="R366" t="s">
        <v>5688</v>
      </c>
      <c r="S366" s="12">
        <v>863594.08</v>
      </c>
      <c r="T366" t="s">
        <v>5855</v>
      </c>
      <c r="U366" t="s">
        <v>8626</v>
      </c>
      <c r="V366" t="s">
        <v>8731</v>
      </c>
      <c r="W366" t="s">
        <v>10035</v>
      </c>
      <c r="AA366" t="s">
        <v>12407</v>
      </c>
      <c r="AB366" t="s">
        <v>12411</v>
      </c>
      <c r="AF366" t="s">
        <v>17224</v>
      </c>
      <c r="AG366">
        <v>2977</v>
      </c>
      <c r="AH366" t="s">
        <v>5855</v>
      </c>
      <c r="AI366" t="s">
        <v>14360</v>
      </c>
      <c r="AJ366" t="s">
        <v>7488</v>
      </c>
      <c r="AL366" s="8" t="str">
        <f>_xlfn.XLOOKUP(A366,Aprovadas!$A:$A,Aprovadas!$F:$F,"")</f>
        <v>10/12/2010 00:00</v>
      </c>
      <c r="AM366" s="8">
        <f>_xlfn.XLOOKUP($F366,CD_IBGE!$A:$A,CD_IBGE!$B:$B,"")</f>
        <v>42</v>
      </c>
      <c r="AN366" s="10" cm="1">
        <f t="array" ref="AN366">IFERROR(SUM(_xlfn._xlws.FILTER(Contratos!$C:$C,(Contratos!$A:$A=Base!$A366)*(Contratos!$B:$B=Base!$D366),"")),"")</f>
        <v>1982019.2</v>
      </c>
      <c r="AO366" s="10" cm="1">
        <f t="array" ref="AO366">IFERROR(SUM(_xlfn._xlws.FILTER(Contratos!$D:$D,(Contratos!$A:$A=Base!$A366)*(Contratos!$B:$B=Base!$D366),"")),"")</f>
        <v>3844362.02</v>
      </c>
    </row>
    <row r="367" spans="1:41" x14ac:dyDescent="0.2">
      <c r="A367">
        <v>60317</v>
      </c>
      <c r="B367" t="s">
        <v>358</v>
      </c>
      <c r="C367" t="s">
        <v>3077</v>
      </c>
      <c r="D367" t="s">
        <v>5460</v>
      </c>
      <c r="E367" s="12">
        <v>70482540</v>
      </c>
      <c r="F367" t="s">
        <v>5556</v>
      </c>
      <c r="G367">
        <v>1590</v>
      </c>
      <c r="H367" t="s">
        <v>5606</v>
      </c>
      <c r="I367" t="s">
        <v>5638</v>
      </c>
      <c r="K367" t="s">
        <v>5682</v>
      </c>
      <c r="N367" t="s">
        <v>7515</v>
      </c>
      <c r="O367">
        <v>2977</v>
      </c>
      <c r="P367" t="s">
        <v>7583</v>
      </c>
      <c r="Q367" t="s">
        <v>7896</v>
      </c>
      <c r="R367" t="s">
        <v>5682</v>
      </c>
      <c r="S367" s="12">
        <v>23494180</v>
      </c>
      <c r="U367" t="s">
        <v>8628</v>
      </c>
      <c r="V367" t="s">
        <v>8656</v>
      </c>
      <c r="X367" t="s">
        <v>11183</v>
      </c>
      <c r="AA367" t="s">
        <v>12407</v>
      </c>
      <c r="AB367" t="s">
        <v>12411</v>
      </c>
      <c r="AC367" t="s">
        <v>7065</v>
      </c>
      <c r="AD367" t="s">
        <v>12690</v>
      </c>
      <c r="AE367" t="s">
        <v>13361</v>
      </c>
      <c r="AF367" t="s">
        <v>17224</v>
      </c>
      <c r="AG367">
        <v>2977</v>
      </c>
      <c r="AI367" t="s">
        <v>14360</v>
      </c>
      <c r="AJ367" t="s">
        <v>14406</v>
      </c>
      <c r="AK367" t="s">
        <v>14622</v>
      </c>
      <c r="AL367" s="8" t="str">
        <f>_xlfn.XLOOKUP(A367,Aprovadas!$A:$A,Aprovadas!$F:$F,"")</f>
        <v>29/11/2017 00:00</v>
      </c>
      <c r="AM367" s="8">
        <f>_xlfn.XLOOKUP($F367,CD_IBGE!$A:$A,CD_IBGE!$B:$B,"")</f>
        <v>29</v>
      </c>
      <c r="AN367" s="10" t="str" cm="1">
        <f t="array" ref="AN367">IFERROR(SUM(_xlfn._xlws.FILTER(Contratos!$C:$C,(Contratos!$A:$A=Base!$A367)*(Contratos!$B:$B=Base!$D367),"")),"")</f>
        <v/>
      </c>
      <c r="AO367" s="10" t="str" cm="1">
        <f t="array" ref="AO367">IFERROR(SUM(_xlfn._xlws.FILTER(Contratos!$D:$D,(Contratos!$A:$A=Base!$A367)*(Contratos!$B:$B=Base!$D367),"")),"")</f>
        <v/>
      </c>
    </row>
    <row r="368" spans="1:41" x14ac:dyDescent="0.2">
      <c r="A368">
        <v>60573</v>
      </c>
      <c r="B368" t="s">
        <v>359</v>
      </c>
      <c r="D368" t="s">
        <v>5472</v>
      </c>
      <c r="E368" s="12">
        <v>4000000</v>
      </c>
      <c r="F368" t="s">
        <v>5556</v>
      </c>
      <c r="G368">
        <v>1590</v>
      </c>
      <c r="H368" t="s">
        <v>5600</v>
      </c>
      <c r="I368" t="s">
        <v>5638</v>
      </c>
      <c r="K368" t="s">
        <v>5687</v>
      </c>
      <c r="L368" t="s">
        <v>5856</v>
      </c>
      <c r="N368" t="s">
        <v>7515</v>
      </c>
      <c r="O368">
        <v>2977</v>
      </c>
      <c r="P368" t="s">
        <v>7583</v>
      </c>
      <c r="Q368" t="s">
        <v>7897</v>
      </c>
      <c r="R368" t="s">
        <v>7903</v>
      </c>
      <c r="S368" s="12">
        <v>400000</v>
      </c>
      <c r="T368" t="s">
        <v>5856</v>
      </c>
      <c r="U368" t="s">
        <v>8628</v>
      </c>
      <c r="V368" t="s">
        <v>8800</v>
      </c>
      <c r="W368" t="s">
        <v>10036</v>
      </c>
      <c r="AA368" t="s">
        <v>12407</v>
      </c>
      <c r="AB368" t="s">
        <v>12411</v>
      </c>
      <c r="AE368" t="s">
        <v>13362</v>
      </c>
      <c r="AF368" t="s">
        <v>17224</v>
      </c>
      <c r="AG368">
        <v>2977</v>
      </c>
      <c r="AI368" t="s">
        <v>14360</v>
      </c>
      <c r="AJ368" t="s">
        <v>11162</v>
      </c>
      <c r="AK368" t="s">
        <v>14623</v>
      </c>
      <c r="AL368" s="8" t="str">
        <f>_xlfn.XLOOKUP(A368,Aprovadas!$A:$A,Aprovadas!$F:$F,"")</f>
        <v>04/12/2018 00:00</v>
      </c>
      <c r="AM368" s="8">
        <f>_xlfn.XLOOKUP($F368,CD_IBGE!$A:$A,CD_IBGE!$B:$B,"")</f>
        <v>29</v>
      </c>
      <c r="AN368" s="10" cm="1">
        <f t="array" ref="AN368">IFERROR(SUM(_xlfn._xlws.FILTER(Contratos!$C:$C,(Contratos!$A:$A=Base!$A368)*(Contratos!$B:$B=Base!$D368),"")),"")</f>
        <v>4000000</v>
      </c>
      <c r="AO368" s="10" cm="1">
        <f t="array" ref="AO368">IFERROR(SUM(_xlfn._xlws.FILTER(Contratos!$D:$D,(Contratos!$A:$A=Base!$A368)*(Contratos!$B:$B=Base!$D368),"")),"")</f>
        <v>0</v>
      </c>
    </row>
    <row r="369" spans="1:41" x14ac:dyDescent="0.2">
      <c r="A369">
        <v>60611</v>
      </c>
      <c r="B369" t="s">
        <v>360</v>
      </c>
      <c r="C369" t="s">
        <v>3078</v>
      </c>
      <c r="D369" t="s">
        <v>5469</v>
      </c>
      <c r="E369" s="12">
        <v>71395200</v>
      </c>
      <c r="F369" t="s">
        <v>5556</v>
      </c>
      <c r="G369">
        <v>1590</v>
      </c>
      <c r="H369" t="s">
        <v>5588</v>
      </c>
      <c r="I369" t="s">
        <v>5638</v>
      </c>
      <c r="J369" t="s">
        <v>5663</v>
      </c>
      <c r="K369" t="s">
        <v>5682</v>
      </c>
      <c r="N369" t="s">
        <v>7515</v>
      </c>
      <c r="O369">
        <v>2977</v>
      </c>
      <c r="P369" t="s">
        <v>7583</v>
      </c>
      <c r="Q369" t="s">
        <v>7896</v>
      </c>
      <c r="R369" t="s">
        <v>5682</v>
      </c>
      <c r="S369" s="12">
        <v>49494040</v>
      </c>
      <c r="U369" t="s">
        <v>8628</v>
      </c>
      <c r="V369" t="s">
        <v>8801</v>
      </c>
      <c r="AA369" t="s">
        <v>12405</v>
      </c>
      <c r="AB369" t="s">
        <v>12411</v>
      </c>
      <c r="AE369" t="s">
        <v>13363</v>
      </c>
      <c r="AF369" t="s">
        <v>17224</v>
      </c>
      <c r="AG369">
        <v>2977</v>
      </c>
      <c r="AI369" t="s">
        <v>14360</v>
      </c>
      <c r="AJ369" t="s">
        <v>12491</v>
      </c>
      <c r="AK369" t="s">
        <v>14624</v>
      </c>
      <c r="AL369" s="8" t="str">
        <f>_xlfn.XLOOKUP(A369,Aprovadas!$A:$A,Aprovadas!$F:$F,"")</f>
        <v/>
      </c>
      <c r="AM369" s="8">
        <f>_xlfn.XLOOKUP($F369,CD_IBGE!$A:$A,CD_IBGE!$B:$B,"")</f>
        <v>29</v>
      </c>
      <c r="AN369" s="10" t="str" cm="1">
        <f t="array" ref="AN369">IFERROR(SUM(_xlfn._xlws.FILTER(Contratos!$C:$C,(Contratos!$A:$A=Base!$A369)*(Contratos!$B:$B=Base!$D369),"")),"")</f>
        <v/>
      </c>
      <c r="AO369" s="10" t="str" cm="1">
        <f t="array" ref="AO369">IFERROR(SUM(_xlfn._xlws.FILTER(Contratos!$D:$D,(Contratos!$A:$A=Base!$A369)*(Contratos!$B:$B=Base!$D369),"")),"")</f>
        <v/>
      </c>
    </row>
    <row r="370" spans="1:41" x14ac:dyDescent="0.2">
      <c r="A370">
        <v>60611</v>
      </c>
      <c r="B370" t="s">
        <v>360</v>
      </c>
      <c r="C370" t="s">
        <v>3078</v>
      </c>
      <c r="D370" t="s">
        <v>5441</v>
      </c>
      <c r="E370" s="12">
        <v>125157760</v>
      </c>
      <c r="F370" t="s">
        <v>5556</v>
      </c>
      <c r="G370">
        <v>1590</v>
      </c>
      <c r="H370" t="s">
        <v>5588</v>
      </c>
      <c r="I370" t="s">
        <v>5638</v>
      </c>
      <c r="J370" t="s">
        <v>5663</v>
      </c>
      <c r="K370" t="s">
        <v>5682</v>
      </c>
      <c r="N370" t="s">
        <v>7515</v>
      </c>
      <c r="O370">
        <v>2977</v>
      </c>
      <c r="P370" t="s">
        <v>7583</v>
      </c>
      <c r="Q370" t="s">
        <v>7896</v>
      </c>
      <c r="R370" t="s">
        <v>5682</v>
      </c>
      <c r="S370" s="12">
        <v>49494040</v>
      </c>
      <c r="U370" t="s">
        <v>8628</v>
      </c>
      <c r="V370" t="s">
        <v>8801</v>
      </c>
      <c r="AA370" t="s">
        <v>12405</v>
      </c>
      <c r="AB370" t="s">
        <v>5441</v>
      </c>
      <c r="AE370" t="s">
        <v>13363</v>
      </c>
      <c r="AF370" t="s">
        <v>17224</v>
      </c>
      <c r="AG370">
        <v>2977</v>
      </c>
      <c r="AI370" t="s">
        <v>14360</v>
      </c>
      <c r="AJ370" t="s">
        <v>12491</v>
      </c>
      <c r="AK370" t="s">
        <v>14624</v>
      </c>
      <c r="AL370" s="8" t="str">
        <f>_xlfn.XLOOKUP(A370,Aprovadas!$A:$A,Aprovadas!$F:$F,"")</f>
        <v/>
      </c>
      <c r="AM370" s="8">
        <f>_xlfn.XLOOKUP($F370,CD_IBGE!$A:$A,CD_IBGE!$B:$B,"")</f>
        <v>29</v>
      </c>
      <c r="AN370" s="10" t="str" cm="1">
        <f t="array" ref="AN370">IFERROR(SUM(_xlfn._xlws.FILTER(Contratos!$C:$C,(Contratos!$A:$A=Base!$A370)*(Contratos!$B:$B=Base!$D370),"")),"")</f>
        <v/>
      </c>
      <c r="AO370" s="10" t="str" cm="1">
        <f t="array" ref="AO370">IFERROR(SUM(_xlfn._xlws.FILTER(Contratos!$D:$D,(Contratos!$A:$A=Base!$A370)*(Contratos!$B:$B=Base!$D370),"")),"")</f>
        <v/>
      </c>
    </row>
    <row r="371" spans="1:41" x14ac:dyDescent="0.2">
      <c r="A371">
        <v>60994</v>
      </c>
      <c r="B371" t="s">
        <v>361</v>
      </c>
      <c r="C371" t="s">
        <v>3079</v>
      </c>
      <c r="D371" t="s">
        <v>5444</v>
      </c>
      <c r="E371" s="12">
        <v>330233400</v>
      </c>
      <c r="F371" t="s">
        <v>5556</v>
      </c>
      <c r="G371">
        <v>1590</v>
      </c>
      <c r="H371" t="s">
        <v>5594</v>
      </c>
      <c r="I371" t="s">
        <v>5638</v>
      </c>
      <c r="K371" t="s">
        <v>5686</v>
      </c>
      <c r="N371" t="s">
        <v>7515</v>
      </c>
      <c r="O371">
        <v>2977</v>
      </c>
      <c r="P371" t="s">
        <v>7583</v>
      </c>
      <c r="Q371" t="s">
        <v>7896</v>
      </c>
      <c r="R371" t="s">
        <v>7902</v>
      </c>
      <c r="S371" s="12">
        <v>0</v>
      </c>
      <c r="U371" t="s">
        <v>8628</v>
      </c>
      <c r="V371" t="s">
        <v>8802</v>
      </c>
      <c r="AA371" t="s">
        <v>12407</v>
      </c>
      <c r="AB371" t="s">
        <v>5444</v>
      </c>
      <c r="AE371" t="s">
        <v>13364</v>
      </c>
      <c r="AF371" t="s">
        <v>17224</v>
      </c>
      <c r="AG371">
        <v>2977</v>
      </c>
      <c r="AI371" t="s">
        <v>14360</v>
      </c>
      <c r="AJ371" t="s">
        <v>12491</v>
      </c>
      <c r="AK371" t="s">
        <v>14625</v>
      </c>
      <c r="AL371" s="8" t="str">
        <f>_xlfn.XLOOKUP(A371,Aprovadas!$A:$A,Aprovadas!$F:$F,"")</f>
        <v/>
      </c>
      <c r="AM371" s="8">
        <f>_xlfn.XLOOKUP($F371,CD_IBGE!$A:$A,CD_IBGE!$B:$B,"")</f>
        <v>29</v>
      </c>
      <c r="AN371" s="10" t="str" cm="1">
        <f t="array" ref="AN371">IFERROR(SUM(_xlfn._xlws.FILTER(Contratos!$C:$C,(Contratos!$A:$A=Base!$A371)*(Contratos!$B:$B=Base!$D371),"")),"")</f>
        <v/>
      </c>
      <c r="AO371" s="10" t="str" cm="1">
        <f t="array" ref="AO371">IFERROR(SUM(_xlfn._xlws.FILTER(Contratos!$D:$D,(Contratos!$A:$A=Base!$A371)*(Contratos!$B:$B=Base!$D371),"")),"")</f>
        <v/>
      </c>
    </row>
    <row r="372" spans="1:41" x14ac:dyDescent="0.2">
      <c r="A372">
        <v>61239</v>
      </c>
      <c r="B372" t="s">
        <v>17055</v>
      </c>
      <c r="C372" t="s">
        <v>16858</v>
      </c>
      <c r="D372" t="s">
        <v>5444</v>
      </c>
      <c r="E372" s="12">
        <v>618000000</v>
      </c>
      <c r="F372" t="s">
        <v>5550</v>
      </c>
      <c r="G372">
        <v>1859</v>
      </c>
      <c r="H372" t="s">
        <v>5610</v>
      </c>
      <c r="I372" t="s">
        <v>5636</v>
      </c>
      <c r="K372" t="s">
        <v>16848</v>
      </c>
      <c r="N372" t="s">
        <v>7513</v>
      </c>
      <c r="O372">
        <v>2977</v>
      </c>
      <c r="P372" t="s">
        <v>16859</v>
      </c>
      <c r="Q372" t="s">
        <v>7896</v>
      </c>
      <c r="R372" t="s">
        <v>16849</v>
      </c>
      <c r="S372" s="12">
        <v>0</v>
      </c>
      <c r="U372" t="s">
        <v>8623</v>
      </c>
      <c r="V372" t="s">
        <v>16934</v>
      </c>
      <c r="AA372" t="s">
        <v>12405</v>
      </c>
      <c r="AB372" t="s">
        <v>5444</v>
      </c>
      <c r="AE372" t="s">
        <v>16860</v>
      </c>
      <c r="AF372" t="s">
        <v>17224</v>
      </c>
      <c r="AG372">
        <v>2977</v>
      </c>
      <c r="AI372" t="s">
        <v>14360</v>
      </c>
      <c r="AJ372" t="s">
        <v>12491</v>
      </c>
      <c r="AK372" t="s">
        <v>16861</v>
      </c>
      <c r="AL372" s="8" t="str">
        <f>_xlfn.XLOOKUP(A372,Aprovadas!$A:$A,Aprovadas!$F:$F,"")</f>
        <v/>
      </c>
      <c r="AM372" s="8">
        <f>_xlfn.XLOOKUP($F372,CD_IBGE!$A:$A,CD_IBGE!$B:$B,"")</f>
        <v>33</v>
      </c>
      <c r="AN372" s="10" t="str" cm="1">
        <f t="array" ref="AN372">IFERROR(SUM(_xlfn._xlws.FILTER(Contratos!$C:$C,(Contratos!$A:$A=Base!$A372)*(Contratos!$B:$B=Base!$D372),"")),"")</f>
        <v/>
      </c>
      <c r="AO372" s="10" t="str" cm="1">
        <f t="array" ref="AO372">IFERROR(SUM(_xlfn._xlws.FILTER(Contratos!$D:$D,(Contratos!$A:$A=Base!$A372)*(Contratos!$B:$B=Base!$D372),"")),"")</f>
        <v/>
      </c>
    </row>
    <row r="373" spans="1:41" x14ac:dyDescent="0.2">
      <c r="A373">
        <v>58226</v>
      </c>
      <c r="B373" t="s">
        <v>362</v>
      </c>
      <c r="C373" t="s">
        <v>3080</v>
      </c>
      <c r="D373" t="s">
        <v>5454</v>
      </c>
      <c r="E373" s="12">
        <v>60000000</v>
      </c>
      <c r="F373" t="s">
        <v>5551</v>
      </c>
      <c r="G373">
        <v>380</v>
      </c>
      <c r="H373" t="s">
        <v>5592</v>
      </c>
      <c r="I373" t="s">
        <v>5637</v>
      </c>
      <c r="K373" t="s">
        <v>5688</v>
      </c>
      <c r="L373" t="s">
        <v>5857</v>
      </c>
      <c r="M373" t="s">
        <v>6814</v>
      </c>
      <c r="N373" t="s">
        <v>7513</v>
      </c>
      <c r="O373">
        <v>2977</v>
      </c>
      <c r="P373" t="s">
        <v>7584</v>
      </c>
      <c r="Q373" t="s">
        <v>7896</v>
      </c>
      <c r="R373" t="s">
        <v>5688</v>
      </c>
      <c r="S373" s="12">
        <v>0</v>
      </c>
      <c r="T373" t="s">
        <v>8022</v>
      </c>
      <c r="U373" t="s">
        <v>8625</v>
      </c>
      <c r="V373" t="s">
        <v>8652</v>
      </c>
      <c r="W373" t="s">
        <v>10037</v>
      </c>
      <c r="Y373" t="s">
        <v>11679</v>
      </c>
      <c r="AA373" t="s">
        <v>12405</v>
      </c>
      <c r="AB373" t="s">
        <v>5454</v>
      </c>
      <c r="AF373" t="s">
        <v>17224</v>
      </c>
      <c r="AG373">
        <v>2977</v>
      </c>
      <c r="AJ373" t="s">
        <v>12491</v>
      </c>
      <c r="AL373" s="8" t="str">
        <f>_xlfn.XLOOKUP(A373,Aprovadas!$A:$A,Aprovadas!$F:$F,"")</f>
        <v/>
      </c>
      <c r="AM373" s="8">
        <f>_xlfn.XLOOKUP($F373,CD_IBGE!$A:$A,CD_IBGE!$B:$B,"")</f>
        <v>53</v>
      </c>
      <c r="AN373" s="10" t="str" cm="1">
        <f t="array" ref="AN373">IFERROR(SUM(_xlfn._xlws.FILTER(Contratos!$C:$C,(Contratos!$A:$A=Base!$A373)*(Contratos!$B:$B=Base!$D373),"")),"")</f>
        <v/>
      </c>
      <c r="AO373" s="10" t="str" cm="1">
        <f t="array" ref="AO373">IFERROR(SUM(_xlfn._xlws.FILTER(Contratos!$D:$D,(Contratos!$A:$A=Base!$A373)*(Contratos!$B:$B=Base!$D373),"")),"")</f>
        <v/>
      </c>
    </row>
    <row r="374" spans="1:41" x14ac:dyDescent="0.2">
      <c r="A374">
        <v>58302</v>
      </c>
      <c r="B374" t="s">
        <v>363</v>
      </c>
      <c r="C374" t="s">
        <v>3081</v>
      </c>
      <c r="D374" t="s">
        <v>5448</v>
      </c>
      <c r="E374" s="12">
        <v>10600000</v>
      </c>
      <c r="F374" t="s">
        <v>5551</v>
      </c>
      <c r="G374">
        <v>380</v>
      </c>
      <c r="H374" t="s">
        <v>5592</v>
      </c>
      <c r="I374" t="s">
        <v>5633</v>
      </c>
      <c r="K374" t="s">
        <v>5682</v>
      </c>
      <c r="N374" t="s">
        <v>7513</v>
      </c>
      <c r="O374">
        <v>2977</v>
      </c>
      <c r="P374" t="s">
        <v>7584</v>
      </c>
      <c r="Q374" t="s">
        <v>7898</v>
      </c>
      <c r="R374" t="s">
        <v>5682</v>
      </c>
      <c r="S374" s="12">
        <v>0</v>
      </c>
      <c r="U374" t="s">
        <v>8625</v>
      </c>
      <c r="V374" t="s">
        <v>8663</v>
      </c>
      <c r="AA374" t="s">
        <v>12405</v>
      </c>
      <c r="AB374" t="s">
        <v>12411</v>
      </c>
      <c r="AF374" t="s">
        <v>17224</v>
      </c>
      <c r="AG374">
        <v>2977</v>
      </c>
      <c r="AJ374" t="s">
        <v>12491</v>
      </c>
      <c r="AL374" s="8" t="str">
        <f>_xlfn.XLOOKUP(A374,Aprovadas!$A:$A,Aprovadas!$F:$F,"")</f>
        <v/>
      </c>
      <c r="AM374" s="8">
        <f>_xlfn.XLOOKUP($F374,CD_IBGE!$A:$A,CD_IBGE!$B:$B,"")</f>
        <v>53</v>
      </c>
      <c r="AN374" s="10" t="str" cm="1">
        <f t="array" ref="AN374">IFERROR(SUM(_xlfn._xlws.FILTER(Contratos!$C:$C,(Contratos!$A:$A=Base!$A374)*(Contratos!$B:$B=Base!$D374),"")),"")</f>
        <v/>
      </c>
      <c r="AO374" s="10" t="str" cm="1">
        <f t="array" ref="AO374">IFERROR(SUM(_xlfn._xlws.FILTER(Contratos!$D:$D,(Contratos!$A:$A=Base!$A374)*(Contratos!$B:$B=Base!$D374),"")),"")</f>
        <v/>
      </c>
    </row>
    <row r="375" spans="1:41" x14ac:dyDescent="0.2">
      <c r="A375">
        <v>58787</v>
      </c>
      <c r="B375" t="s">
        <v>364</v>
      </c>
      <c r="C375" t="s">
        <v>3082</v>
      </c>
      <c r="D375" t="s">
        <v>5471</v>
      </c>
      <c r="E375" s="12">
        <v>1000000</v>
      </c>
      <c r="F375" t="s">
        <v>5551</v>
      </c>
      <c r="G375">
        <v>380</v>
      </c>
      <c r="H375" t="s">
        <v>5584</v>
      </c>
      <c r="I375" t="s">
        <v>5633</v>
      </c>
      <c r="J375" t="s">
        <v>5660</v>
      </c>
      <c r="K375" t="s">
        <v>5688</v>
      </c>
      <c r="M375" t="s">
        <v>6886</v>
      </c>
      <c r="N375" t="s">
        <v>7513</v>
      </c>
      <c r="O375">
        <v>2977</v>
      </c>
      <c r="P375" t="s">
        <v>7584</v>
      </c>
      <c r="Q375" t="s">
        <v>7898</v>
      </c>
      <c r="R375" t="s">
        <v>5688</v>
      </c>
      <c r="S375" s="12">
        <v>0</v>
      </c>
      <c r="T375" t="s">
        <v>5981</v>
      </c>
      <c r="U375" t="s">
        <v>8625</v>
      </c>
      <c r="V375" t="s">
        <v>8803</v>
      </c>
      <c r="AA375" t="s">
        <v>12405</v>
      </c>
      <c r="AB375" t="s">
        <v>5454</v>
      </c>
      <c r="AF375" t="s">
        <v>17224</v>
      </c>
      <c r="AG375">
        <v>2977</v>
      </c>
      <c r="AH375" t="s">
        <v>6722</v>
      </c>
      <c r="AJ375" t="s">
        <v>12491</v>
      </c>
      <c r="AL375" s="8" t="str">
        <f>_xlfn.XLOOKUP(A375,Aprovadas!$A:$A,Aprovadas!$F:$F,"")</f>
        <v/>
      </c>
      <c r="AM375" s="8">
        <f>_xlfn.XLOOKUP($F375,CD_IBGE!$A:$A,CD_IBGE!$B:$B,"")</f>
        <v>53</v>
      </c>
      <c r="AN375" s="10" t="str" cm="1">
        <f t="array" ref="AN375">IFERROR(SUM(_xlfn._xlws.FILTER(Contratos!$C:$C,(Contratos!$A:$A=Base!$A375)*(Contratos!$B:$B=Base!$D375),"")),"")</f>
        <v/>
      </c>
      <c r="AO375" s="10" t="str" cm="1">
        <f t="array" ref="AO375">IFERROR(SUM(_xlfn._xlws.FILTER(Contratos!$D:$D,(Contratos!$A:$A=Base!$A375)*(Contratos!$B:$B=Base!$D375),"")),"")</f>
        <v/>
      </c>
    </row>
    <row r="376" spans="1:41" x14ac:dyDescent="0.2">
      <c r="A376">
        <v>58794</v>
      </c>
      <c r="B376" t="s">
        <v>365</v>
      </c>
      <c r="C376" t="s">
        <v>365</v>
      </c>
      <c r="D376" t="s">
        <v>5449</v>
      </c>
      <c r="E376" s="12">
        <v>740000</v>
      </c>
      <c r="F376" t="s">
        <v>5551</v>
      </c>
      <c r="G376">
        <v>380</v>
      </c>
      <c r="H376" t="s">
        <v>5585</v>
      </c>
      <c r="I376" t="s">
        <v>5633</v>
      </c>
      <c r="J376" t="s">
        <v>5661</v>
      </c>
      <c r="K376" t="s">
        <v>5682</v>
      </c>
      <c r="N376" t="s">
        <v>7513</v>
      </c>
      <c r="O376">
        <v>2977</v>
      </c>
      <c r="P376" t="s">
        <v>7584</v>
      </c>
      <c r="Q376" t="s">
        <v>7898</v>
      </c>
      <c r="R376" t="s">
        <v>5682</v>
      </c>
      <c r="S376" s="12">
        <v>0</v>
      </c>
      <c r="U376" t="s">
        <v>8625</v>
      </c>
      <c r="V376" t="s">
        <v>5947</v>
      </c>
      <c r="AA376" t="s">
        <v>12405</v>
      </c>
      <c r="AB376" t="s">
        <v>12411</v>
      </c>
      <c r="AF376" t="s">
        <v>17224</v>
      </c>
      <c r="AG376">
        <v>2977</v>
      </c>
      <c r="AJ376" t="s">
        <v>12491</v>
      </c>
      <c r="AL376" s="8" t="str">
        <f>_xlfn.XLOOKUP(A376,Aprovadas!$A:$A,Aprovadas!$F:$F,"")</f>
        <v/>
      </c>
      <c r="AM376" s="8">
        <f>_xlfn.XLOOKUP($F376,CD_IBGE!$A:$A,CD_IBGE!$B:$B,"")</f>
        <v>53</v>
      </c>
      <c r="AN376" s="10" t="str" cm="1">
        <f t="array" ref="AN376">IFERROR(SUM(_xlfn._xlws.FILTER(Contratos!$C:$C,(Contratos!$A:$A=Base!$A376)*(Contratos!$B:$B=Base!$D376),"")),"")</f>
        <v/>
      </c>
      <c r="AO376" s="10" t="str" cm="1">
        <f t="array" ref="AO376">IFERROR(SUM(_xlfn._xlws.FILTER(Contratos!$D:$D,(Contratos!$A:$A=Base!$A376)*(Contratos!$B:$B=Base!$D376),"")),"")</f>
        <v/>
      </c>
    </row>
    <row r="377" spans="1:41" x14ac:dyDescent="0.2">
      <c r="A377">
        <v>58959</v>
      </c>
      <c r="B377" t="s">
        <v>366</v>
      </c>
      <c r="C377" t="s">
        <v>3083</v>
      </c>
      <c r="D377" t="s">
        <v>5471</v>
      </c>
      <c r="E377" s="12">
        <v>0</v>
      </c>
      <c r="F377" t="s">
        <v>5551</v>
      </c>
      <c r="G377">
        <v>380</v>
      </c>
      <c r="H377" t="s">
        <v>5585</v>
      </c>
      <c r="I377" t="s">
        <v>5633</v>
      </c>
      <c r="J377" t="s">
        <v>5661</v>
      </c>
      <c r="K377" t="s">
        <v>5682</v>
      </c>
      <c r="N377" t="s">
        <v>7513</v>
      </c>
      <c r="O377">
        <v>2977</v>
      </c>
      <c r="P377" t="s">
        <v>7584</v>
      </c>
      <c r="Q377" t="s">
        <v>7898</v>
      </c>
      <c r="R377" t="s">
        <v>5682</v>
      </c>
      <c r="S377" s="12">
        <v>0</v>
      </c>
      <c r="U377" t="s">
        <v>8625</v>
      </c>
      <c r="V377" t="s">
        <v>8804</v>
      </c>
      <c r="AA377" t="s">
        <v>12405</v>
      </c>
      <c r="AB377" t="s">
        <v>5454</v>
      </c>
      <c r="AF377" t="s">
        <v>17224</v>
      </c>
      <c r="AG377">
        <v>2977</v>
      </c>
      <c r="AJ377" t="s">
        <v>12491</v>
      </c>
      <c r="AL377" s="8" t="str">
        <f>_xlfn.XLOOKUP(A377,Aprovadas!$A:$A,Aprovadas!$F:$F,"")</f>
        <v/>
      </c>
      <c r="AM377" s="8">
        <f>_xlfn.XLOOKUP($F377,CD_IBGE!$A:$A,CD_IBGE!$B:$B,"")</f>
        <v>53</v>
      </c>
      <c r="AN377" s="10" t="str" cm="1">
        <f t="array" ref="AN377">IFERROR(SUM(_xlfn._xlws.FILTER(Contratos!$C:$C,(Contratos!$A:$A=Base!$A377)*(Contratos!$B:$B=Base!$D377),"")),"")</f>
        <v/>
      </c>
      <c r="AO377" s="10" t="str" cm="1">
        <f t="array" ref="AO377">IFERROR(SUM(_xlfn._xlws.FILTER(Contratos!$D:$D,(Contratos!$A:$A=Base!$A377)*(Contratos!$B:$B=Base!$D377),"")),"")</f>
        <v/>
      </c>
    </row>
    <row r="378" spans="1:41" x14ac:dyDescent="0.2">
      <c r="A378">
        <v>59160</v>
      </c>
      <c r="B378" t="s">
        <v>367</v>
      </c>
      <c r="C378" t="s">
        <v>3084</v>
      </c>
      <c r="D378" t="s">
        <v>5448</v>
      </c>
      <c r="E378" s="12">
        <v>5260000</v>
      </c>
      <c r="F378" t="s">
        <v>5551</v>
      </c>
      <c r="G378">
        <v>380</v>
      </c>
      <c r="H378" t="s">
        <v>5585</v>
      </c>
      <c r="I378" t="s">
        <v>5633</v>
      </c>
      <c r="J378" t="s">
        <v>5661</v>
      </c>
      <c r="K378" t="s">
        <v>5688</v>
      </c>
      <c r="L378" t="s">
        <v>5858</v>
      </c>
      <c r="M378" t="s">
        <v>6887</v>
      </c>
      <c r="N378" t="s">
        <v>7513</v>
      </c>
      <c r="O378">
        <v>2977</v>
      </c>
      <c r="P378" t="s">
        <v>7584</v>
      </c>
      <c r="Q378" t="s">
        <v>7897</v>
      </c>
      <c r="R378" t="s">
        <v>5688</v>
      </c>
      <c r="S378" s="12">
        <v>9330200</v>
      </c>
      <c r="T378" t="s">
        <v>6210</v>
      </c>
      <c r="U378" t="s">
        <v>8625</v>
      </c>
      <c r="V378" t="s">
        <v>8805</v>
      </c>
      <c r="AA378" t="s">
        <v>12405</v>
      </c>
      <c r="AB378" t="s">
        <v>12411</v>
      </c>
      <c r="AF378" t="s">
        <v>17224</v>
      </c>
      <c r="AG378">
        <v>2977</v>
      </c>
      <c r="AH378" t="s">
        <v>6887</v>
      </c>
      <c r="AJ378" t="s">
        <v>12491</v>
      </c>
      <c r="AL378" s="8" t="str">
        <f>_xlfn.XLOOKUP(A378,Aprovadas!$A:$A,Aprovadas!$F:$F,"")</f>
        <v/>
      </c>
      <c r="AM378" s="8">
        <f>_xlfn.XLOOKUP($F378,CD_IBGE!$A:$A,CD_IBGE!$B:$B,"")</f>
        <v>53</v>
      </c>
      <c r="AN378" s="10" t="str" cm="1">
        <f t="array" ref="AN378">IFERROR(SUM(_xlfn._xlws.FILTER(Contratos!$C:$C,(Contratos!$A:$A=Base!$A378)*(Contratos!$B:$B=Base!$D378),"")),"")</f>
        <v/>
      </c>
      <c r="AO378" s="10" t="str" cm="1">
        <f t="array" ref="AO378">IFERROR(SUM(_xlfn._xlws.FILTER(Contratos!$D:$D,(Contratos!$A:$A=Base!$A378)*(Contratos!$B:$B=Base!$D378),"")),"")</f>
        <v/>
      </c>
    </row>
    <row r="379" spans="1:41" x14ac:dyDescent="0.2">
      <c r="A379">
        <v>59160</v>
      </c>
      <c r="B379" t="s">
        <v>367</v>
      </c>
      <c r="C379" t="s">
        <v>3084</v>
      </c>
      <c r="D379" t="s">
        <v>5483</v>
      </c>
      <c r="E379" s="12">
        <v>1415000</v>
      </c>
      <c r="F379" t="s">
        <v>5551</v>
      </c>
      <c r="G379">
        <v>380</v>
      </c>
      <c r="H379" t="s">
        <v>5585</v>
      </c>
      <c r="I379" t="s">
        <v>5633</v>
      </c>
      <c r="J379" t="s">
        <v>5661</v>
      </c>
      <c r="K379" t="s">
        <v>5688</v>
      </c>
      <c r="L379" t="s">
        <v>5859</v>
      </c>
      <c r="M379" t="s">
        <v>6887</v>
      </c>
      <c r="N379" t="s">
        <v>7513</v>
      </c>
      <c r="O379">
        <v>2977</v>
      </c>
      <c r="P379" t="s">
        <v>7584</v>
      </c>
      <c r="Q379" t="s">
        <v>7897</v>
      </c>
      <c r="R379" t="s">
        <v>5688</v>
      </c>
      <c r="S379" s="12">
        <v>9330200</v>
      </c>
      <c r="T379" t="s">
        <v>8023</v>
      </c>
      <c r="U379" t="s">
        <v>8625</v>
      </c>
      <c r="V379" t="s">
        <v>8805</v>
      </c>
      <c r="AA379" t="s">
        <v>12405</v>
      </c>
      <c r="AB379" t="s">
        <v>12411</v>
      </c>
      <c r="AF379" t="s">
        <v>17224</v>
      </c>
      <c r="AG379">
        <v>2977</v>
      </c>
      <c r="AH379" t="s">
        <v>6887</v>
      </c>
      <c r="AJ379" t="s">
        <v>12491</v>
      </c>
      <c r="AL379" s="8" t="str">
        <f>_xlfn.XLOOKUP(A379,Aprovadas!$A:$A,Aprovadas!$F:$F,"")</f>
        <v/>
      </c>
      <c r="AM379" s="8">
        <f>_xlfn.XLOOKUP($F379,CD_IBGE!$A:$A,CD_IBGE!$B:$B,"")</f>
        <v>53</v>
      </c>
      <c r="AN379" s="10" t="str" cm="1">
        <f t="array" ref="AN379">IFERROR(SUM(_xlfn._xlws.FILTER(Contratos!$C:$C,(Contratos!$A:$A=Base!$A379)*(Contratos!$B:$B=Base!$D379),"")),"")</f>
        <v/>
      </c>
      <c r="AO379" s="10" t="str" cm="1">
        <f t="array" ref="AO379">IFERROR(SUM(_xlfn._xlws.FILTER(Contratos!$D:$D,(Contratos!$A:$A=Base!$A379)*(Contratos!$B:$B=Base!$D379),"")),"")</f>
        <v/>
      </c>
    </row>
    <row r="380" spans="1:41" x14ac:dyDescent="0.2">
      <c r="A380">
        <v>59365</v>
      </c>
      <c r="B380" t="s">
        <v>368</v>
      </c>
      <c r="C380" t="s">
        <v>3085</v>
      </c>
      <c r="D380" t="s">
        <v>5476</v>
      </c>
      <c r="E380" s="12">
        <v>12862000</v>
      </c>
      <c r="F380" t="s">
        <v>5551</v>
      </c>
      <c r="G380">
        <v>380</v>
      </c>
      <c r="H380" t="s">
        <v>5584</v>
      </c>
      <c r="I380" t="s">
        <v>5633</v>
      </c>
      <c r="J380" t="s">
        <v>5660</v>
      </c>
      <c r="K380" t="s">
        <v>5688</v>
      </c>
      <c r="L380" t="s">
        <v>5860</v>
      </c>
      <c r="M380" t="s">
        <v>6888</v>
      </c>
      <c r="N380" t="s">
        <v>7513</v>
      </c>
      <c r="O380">
        <v>2977</v>
      </c>
      <c r="P380" t="s">
        <v>7584</v>
      </c>
      <c r="Q380" t="s">
        <v>7897</v>
      </c>
      <c r="R380" t="s">
        <v>5688</v>
      </c>
      <c r="S380" s="12">
        <v>7399000</v>
      </c>
      <c r="U380" t="s">
        <v>8625</v>
      </c>
      <c r="V380" t="s">
        <v>8806</v>
      </c>
      <c r="W380" t="s">
        <v>10038</v>
      </c>
      <c r="AA380" t="s">
        <v>12405</v>
      </c>
      <c r="AB380" t="s">
        <v>5454</v>
      </c>
      <c r="AF380" t="s">
        <v>17224</v>
      </c>
      <c r="AG380">
        <v>2977</v>
      </c>
      <c r="AH380" t="s">
        <v>6888</v>
      </c>
      <c r="AI380" t="s">
        <v>14362</v>
      </c>
      <c r="AJ380" t="s">
        <v>12491</v>
      </c>
      <c r="AL380" s="8" t="str">
        <f>_xlfn.XLOOKUP(A380,Aprovadas!$A:$A,Aprovadas!$F:$F,"")</f>
        <v/>
      </c>
      <c r="AM380" s="8">
        <f>_xlfn.XLOOKUP($F380,CD_IBGE!$A:$A,CD_IBGE!$B:$B,"")</f>
        <v>53</v>
      </c>
      <c r="AN380" s="10" t="str" cm="1">
        <f t="array" ref="AN380">IFERROR(SUM(_xlfn._xlws.FILTER(Contratos!$C:$C,(Contratos!$A:$A=Base!$A380)*(Contratos!$B:$B=Base!$D380),"")),"")</f>
        <v/>
      </c>
      <c r="AO380" s="10" t="str" cm="1">
        <f t="array" ref="AO380">IFERROR(SUM(_xlfn._xlws.FILTER(Contratos!$D:$D,(Contratos!$A:$A=Base!$A380)*(Contratos!$B:$B=Base!$D380),"")),"")</f>
        <v/>
      </c>
    </row>
    <row r="381" spans="1:41" x14ac:dyDescent="0.2">
      <c r="A381">
        <v>59907</v>
      </c>
      <c r="B381" t="s">
        <v>369</v>
      </c>
      <c r="C381" t="s">
        <v>3086</v>
      </c>
      <c r="D381" t="s">
        <v>5448</v>
      </c>
      <c r="E381" s="12">
        <v>5479452</v>
      </c>
      <c r="F381" t="s">
        <v>5551</v>
      </c>
      <c r="G381">
        <v>380</v>
      </c>
      <c r="H381" t="s">
        <v>5585</v>
      </c>
      <c r="I381" t="s">
        <v>5633</v>
      </c>
      <c r="J381" t="s">
        <v>5661</v>
      </c>
      <c r="K381" t="s">
        <v>5688</v>
      </c>
      <c r="L381" t="s">
        <v>5861</v>
      </c>
      <c r="N381" t="s">
        <v>7513</v>
      </c>
      <c r="O381">
        <v>2977</v>
      </c>
      <c r="P381" t="s">
        <v>7584</v>
      </c>
      <c r="Q381" t="s">
        <v>7898</v>
      </c>
      <c r="R381" t="s">
        <v>5688</v>
      </c>
      <c r="S381" s="12">
        <v>27800000</v>
      </c>
      <c r="T381" t="s">
        <v>8024</v>
      </c>
      <c r="U381" t="s">
        <v>8625</v>
      </c>
      <c r="V381" t="s">
        <v>6461</v>
      </c>
      <c r="W381" t="s">
        <v>10039</v>
      </c>
      <c r="AA381" t="s">
        <v>12405</v>
      </c>
      <c r="AB381" t="s">
        <v>12411</v>
      </c>
      <c r="AF381" t="s">
        <v>17224</v>
      </c>
      <c r="AG381">
        <v>2977</v>
      </c>
      <c r="AH381" t="s">
        <v>7214</v>
      </c>
      <c r="AI381" t="s">
        <v>14361</v>
      </c>
      <c r="AJ381" t="s">
        <v>12491</v>
      </c>
      <c r="AL381" s="8" t="str">
        <f>_xlfn.XLOOKUP(A381,Aprovadas!$A:$A,Aprovadas!$F:$F,"")</f>
        <v/>
      </c>
      <c r="AM381" s="8">
        <f>_xlfn.XLOOKUP($F381,CD_IBGE!$A:$A,CD_IBGE!$B:$B,"")</f>
        <v>53</v>
      </c>
      <c r="AN381" s="10" t="str" cm="1">
        <f t="array" ref="AN381">IFERROR(SUM(_xlfn._xlws.FILTER(Contratos!$C:$C,(Contratos!$A:$A=Base!$A381)*(Contratos!$B:$B=Base!$D381),"")),"")</f>
        <v/>
      </c>
      <c r="AO381" s="10" t="str" cm="1">
        <f t="array" ref="AO381">IFERROR(SUM(_xlfn._xlws.FILTER(Contratos!$D:$D,(Contratos!$A:$A=Base!$A381)*(Contratos!$B:$B=Base!$D381),"")),"")</f>
        <v/>
      </c>
    </row>
    <row r="382" spans="1:41" x14ac:dyDescent="0.2">
      <c r="A382">
        <v>58783</v>
      </c>
      <c r="B382" t="s">
        <v>370</v>
      </c>
      <c r="C382" t="s">
        <v>3087</v>
      </c>
      <c r="D382" t="s">
        <v>5452</v>
      </c>
      <c r="E382" s="12">
        <v>117619.6233093</v>
      </c>
      <c r="F382" t="s">
        <v>5551</v>
      </c>
      <c r="G382">
        <v>381</v>
      </c>
      <c r="H382" t="s">
        <v>5593</v>
      </c>
      <c r="I382" t="s">
        <v>5645</v>
      </c>
      <c r="K382" t="s">
        <v>5682</v>
      </c>
      <c r="N382" t="s">
        <v>7513</v>
      </c>
      <c r="O382">
        <v>2977</v>
      </c>
      <c r="P382" t="s">
        <v>7585</v>
      </c>
      <c r="Q382" t="s">
        <v>7896</v>
      </c>
      <c r="R382" t="s">
        <v>5682</v>
      </c>
      <c r="S382" s="12">
        <v>651498</v>
      </c>
      <c r="U382" t="s">
        <v>8625</v>
      </c>
      <c r="V382" t="s">
        <v>8807</v>
      </c>
      <c r="AA382" t="s">
        <v>12410</v>
      </c>
      <c r="AB382" t="s">
        <v>12411</v>
      </c>
      <c r="AF382" t="s">
        <v>17224</v>
      </c>
      <c r="AG382">
        <v>2977</v>
      </c>
      <c r="AI382" t="s">
        <v>14362</v>
      </c>
      <c r="AJ382" t="s">
        <v>12491</v>
      </c>
      <c r="AL382" s="8" t="str">
        <f>_xlfn.XLOOKUP(A382,Aprovadas!$A:$A,Aprovadas!$F:$F,"")</f>
        <v>09/11/2004 00:00</v>
      </c>
      <c r="AM382" s="8">
        <f>_xlfn.XLOOKUP($F382,CD_IBGE!$A:$A,CD_IBGE!$B:$B,"")</f>
        <v>53</v>
      </c>
      <c r="AN382" s="10" t="str" cm="1">
        <f t="array" ref="AN382">IFERROR(SUM(_xlfn._xlws.FILTER(Contratos!$C:$C,(Contratos!$A:$A=Base!$A382)*(Contratos!$B:$B=Base!$D382),"")),"")</f>
        <v/>
      </c>
      <c r="AO382" s="10" t="str" cm="1">
        <f t="array" ref="AO382">IFERROR(SUM(_xlfn._xlws.FILTER(Contratos!$D:$D,(Contratos!$A:$A=Base!$A382)*(Contratos!$B:$B=Base!$D382),"")),"")</f>
        <v/>
      </c>
    </row>
    <row r="383" spans="1:41" x14ac:dyDescent="0.2">
      <c r="A383">
        <v>61111</v>
      </c>
      <c r="B383" t="s">
        <v>371</v>
      </c>
      <c r="C383" t="s">
        <v>3088</v>
      </c>
      <c r="D383" t="s">
        <v>5444</v>
      </c>
      <c r="E383" s="12">
        <v>789231740</v>
      </c>
      <c r="F383" t="s">
        <v>5551</v>
      </c>
      <c r="G383">
        <v>381</v>
      </c>
      <c r="H383" t="s">
        <v>5610</v>
      </c>
      <c r="I383" t="s">
        <v>5641</v>
      </c>
      <c r="K383" t="s">
        <v>5685</v>
      </c>
      <c r="N383" t="s">
        <v>7513</v>
      </c>
      <c r="O383">
        <v>2977</v>
      </c>
      <c r="P383" t="s">
        <v>7585</v>
      </c>
      <c r="Q383" t="s">
        <v>7896</v>
      </c>
      <c r="R383" t="s">
        <v>7901</v>
      </c>
      <c r="S383" s="12">
        <v>0</v>
      </c>
      <c r="U383" t="s">
        <v>8625</v>
      </c>
      <c r="V383" t="s">
        <v>8808</v>
      </c>
      <c r="AA383" t="s">
        <v>12407</v>
      </c>
      <c r="AB383" t="s">
        <v>5444</v>
      </c>
      <c r="AE383" t="s">
        <v>13365</v>
      </c>
      <c r="AF383" t="s">
        <v>17224</v>
      </c>
      <c r="AG383">
        <v>2977</v>
      </c>
      <c r="AI383" t="s">
        <v>14360</v>
      </c>
      <c r="AJ383" t="s">
        <v>14367</v>
      </c>
      <c r="AK383" t="s">
        <v>14626</v>
      </c>
      <c r="AL383" s="8" t="str">
        <f>_xlfn.XLOOKUP(A383,Aprovadas!$A:$A,Aprovadas!$F:$F,"")</f>
        <v>14/03/2024 00:00</v>
      </c>
      <c r="AM383" s="8">
        <f>_xlfn.XLOOKUP($F383,CD_IBGE!$A:$A,CD_IBGE!$B:$B,"")</f>
        <v>53</v>
      </c>
      <c r="AN383" s="10" t="str" cm="1">
        <f t="array" ref="AN383">IFERROR(SUM(_xlfn._xlws.FILTER(Contratos!$C:$C,(Contratos!$A:$A=Base!$A383)*(Contratos!$B:$B=Base!$D383),"")),"")</f>
        <v/>
      </c>
      <c r="AO383" s="10" t="str" cm="1">
        <f t="array" ref="AO383">IFERROR(SUM(_xlfn._xlws.FILTER(Contratos!$D:$D,(Contratos!$A:$A=Base!$A383)*(Contratos!$B:$B=Base!$D383),"")),"")</f>
        <v/>
      </c>
    </row>
    <row r="384" spans="1:41" x14ac:dyDescent="0.2">
      <c r="A384">
        <v>58671</v>
      </c>
      <c r="B384" t="s">
        <v>372</v>
      </c>
      <c r="C384" t="s">
        <v>3089</v>
      </c>
      <c r="D384" t="s">
        <v>5457</v>
      </c>
      <c r="E384" s="12">
        <v>6800000</v>
      </c>
      <c r="F384" t="s">
        <v>5552</v>
      </c>
      <c r="G384">
        <v>383</v>
      </c>
      <c r="H384" t="s">
        <v>5588</v>
      </c>
      <c r="I384" t="s">
        <v>5638</v>
      </c>
      <c r="J384" t="s">
        <v>5663</v>
      </c>
      <c r="K384" t="s">
        <v>5682</v>
      </c>
      <c r="N384" t="s">
        <v>7515</v>
      </c>
      <c r="O384">
        <v>2977</v>
      </c>
      <c r="P384" t="s">
        <v>7586</v>
      </c>
      <c r="Q384" t="s">
        <v>7896</v>
      </c>
      <c r="R384" t="s">
        <v>5682</v>
      </c>
      <c r="S384" s="12">
        <v>1700000</v>
      </c>
      <c r="U384" t="s">
        <v>8624</v>
      </c>
      <c r="V384" t="s">
        <v>5720</v>
      </c>
      <c r="AA384" t="s">
        <v>12405</v>
      </c>
      <c r="AB384" t="s">
        <v>5457</v>
      </c>
      <c r="AF384" t="s">
        <v>17224</v>
      </c>
      <c r="AG384">
        <v>2977</v>
      </c>
      <c r="AJ384" t="s">
        <v>12491</v>
      </c>
      <c r="AL384" s="8" t="str">
        <f>_xlfn.XLOOKUP(A384,Aprovadas!$A:$A,Aprovadas!$F:$F,"")</f>
        <v>15/08/2003 00:00</v>
      </c>
      <c r="AM384" s="8">
        <f>_xlfn.XLOOKUP($F384,CD_IBGE!$A:$A,CD_IBGE!$B:$B,"")</f>
        <v>50</v>
      </c>
      <c r="AN384" s="10" t="str" cm="1">
        <f t="array" ref="AN384">IFERROR(SUM(_xlfn._xlws.FILTER(Contratos!$C:$C,(Contratos!$A:$A=Base!$A384)*(Contratos!$B:$B=Base!$D384),"")),"")</f>
        <v/>
      </c>
      <c r="AO384" s="10" t="str" cm="1">
        <f t="array" ref="AO384">IFERROR(SUM(_xlfn._xlws.FILTER(Contratos!$D:$D,(Contratos!$A:$A=Base!$A384)*(Contratos!$B:$B=Base!$D384),"")),"")</f>
        <v/>
      </c>
    </row>
    <row r="385" spans="1:41" x14ac:dyDescent="0.2">
      <c r="A385">
        <v>59803</v>
      </c>
      <c r="B385" t="s">
        <v>373</v>
      </c>
      <c r="C385" t="s">
        <v>3090</v>
      </c>
      <c r="D385" t="s">
        <v>5480</v>
      </c>
      <c r="E385" s="12">
        <v>4496136.33</v>
      </c>
      <c r="F385" t="s">
        <v>5552</v>
      </c>
      <c r="G385">
        <v>383</v>
      </c>
      <c r="H385" t="s">
        <v>5589</v>
      </c>
      <c r="I385" t="s">
        <v>5635</v>
      </c>
      <c r="J385" t="s">
        <v>5664</v>
      </c>
      <c r="K385" t="s">
        <v>5682</v>
      </c>
      <c r="N385" t="s">
        <v>7515</v>
      </c>
      <c r="O385">
        <v>2977</v>
      </c>
      <c r="P385" t="s">
        <v>7586</v>
      </c>
      <c r="Q385" t="s">
        <v>7897</v>
      </c>
      <c r="R385" t="s">
        <v>5682</v>
      </c>
      <c r="S385" s="12">
        <v>1640071.3</v>
      </c>
      <c r="U385" t="s">
        <v>8624</v>
      </c>
      <c r="V385" t="s">
        <v>8809</v>
      </c>
      <c r="AA385" t="s">
        <v>12405</v>
      </c>
      <c r="AB385" t="s">
        <v>12411</v>
      </c>
      <c r="AF385" t="s">
        <v>17224</v>
      </c>
      <c r="AG385">
        <v>2977</v>
      </c>
      <c r="AJ385" t="s">
        <v>12491</v>
      </c>
      <c r="AL385" s="8" t="str">
        <f>_xlfn.XLOOKUP(A385,Aprovadas!$A:$A,Aprovadas!$F:$F,"")</f>
        <v/>
      </c>
      <c r="AM385" s="8">
        <f>_xlfn.XLOOKUP($F385,CD_IBGE!$A:$A,CD_IBGE!$B:$B,"")</f>
        <v>50</v>
      </c>
      <c r="AN385" s="10" t="str" cm="1">
        <f t="array" ref="AN385">IFERROR(SUM(_xlfn._xlws.FILTER(Contratos!$C:$C,(Contratos!$A:$A=Base!$A385)*(Contratos!$B:$B=Base!$D385),"")),"")</f>
        <v/>
      </c>
      <c r="AO385" s="10" t="str" cm="1">
        <f t="array" ref="AO385">IFERROR(SUM(_xlfn._xlws.FILTER(Contratos!$D:$D,(Contratos!$A:$A=Base!$A385)*(Contratos!$B:$B=Base!$D385),"")),"")</f>
        <v/>
      </c>
    </row>
    <row r="386" spans="1:41" x14ac:dyDescent="0.2">
      <c r="A386">
        <v>61092</v>
      </c>
      <c r="B386" t="s">
        <v>374</v>
      </c>
      <c r="C386" t="s">
        <v>3091</v>
      </c>
      <c r="D386" t="s">
        <v>5480</v>
      </c>
      <c r="E386" s="12">
        <v>9123409.6199999992</v>
      </c>
      <c r="F386" t="s">
        <v>5552</v>
      </c>
      <c r="G386">
        <v>383</v>
      </c>
      <c r="H386" t="s">
        <v>5610</v>
      </c>
      <c r="I386" t="s">
        <v>5638</v>
      </c>
      <c r="K386" t="s">
        <v>5685</v>
      </c>
      <c r="N386" t="s">
        <v>7515</v>
      </c>
      <c r="O386">
        <v>2977</v>
      </c>
      <c r="P386" t="s">
        <v>7586</v>
      </c>
      <c r="Q386" t="s">
        <v>7897</v>
      </c>
      <c r="R386" t="s">
        <v>7901</v>
      </c>
      <c r="S386" s="12">
        <v>1693953.52</v>
      </c>
      <c r="U386" t="s">
        <v>8624</v>
      </c>
      <c r="V386" t="s">
        <v>8810</v>
      </c>
      <c r="AA386" t="s">
        <v>12405</v>
      </c>
      <c r="AB386" t="s">
        <v>12411</v>
      </c>
      <c r="AE386" t="s">
        <v>13366</v>
      </c>
      <c r="AF386" t="s">
        <v>17224</v>
      </c>
      <c r="AG386">
        <v>2977</v>
      </c>
      <c r="AI386" t="s">
        <v>14360</v>
      </c>
      <c r="AJ386" t="s">
        <v>14402</v>
      </c>
      <c r="AK386" t="s">
        <v>14627</v>
      </c>
      <c r="AL386" s="8" t="str">
        <f>_xlfn.XLOOKUP(A386,Aprovadas!$A:$A,Aprovadas!$F:$F,"")</f>
        <v>25/04/2024 00:00</v>
      </c>
      <c r="AM386" s="8">
        <f>_xlfn.XLOOKUP($F386,CD_IBGE!$A:$A,CD_IBGE!$B:$B,"")</f>
        <v>50</v>
      </c>
      <c r="AN386" s="10" t="str" cm="1">
        <f t="array" ref="AN386">IFERROR(SUM(_xlfn._xlws.FILTER(Contratos!$C:$C,(Contratos!$A:$A=Base!$A386)*(Contratos!$B:$B=Base!$D386),"")),"")</f>
        <v/>
      </c>
      <c r="AO386" s="10" t="str" cm="1">
        <f t="array" ref="AO386">IFERROR(SUM(_xlfn._xlws.FILTER(Contratos!$D:$D,(Contratos!$A:$A=Base!$A386)*(Contratos!$B:$B=Base!$D386),"")),"")</f>
        <v/>
      </c>
    </row>
    <row r="387" spans="1:41" x14ac:dyDescent="0.2">
      <c r="A387">
        <v>60325</v>
      </c>
      <c r="B387" t="s">
        <v>375</v>
      </c>
      <c r="C387" t="s">
        <v>3092</v>
      </c>
      <c r="D387" t="s">
        <v>5457</v>
      </c>
      <c r="E387" s="12">
        <v>48135000</v>
      </c>
      <c r="F387" t="s">
        <v>5555</v>
      </c>
      <c r="G387">
        <v>1583</v>
      </c>
      <c r="H387" t="s">
        <v>5605</v>
      </c>
      <c r="I387" t="s">
        <v>5641</v>
      </c>
      <c r="J387" t="s">
        <v>5673</v>
      </c>
      <c r="K387" t="s">
        <v>5682</v>
      </c>
      <c r="N387" t="s">
        <v>7515</v>
      </c>
      <c r="O387">
        <v>2977</v>
      </c>
      <c r="P387" t="s">
        <v>7587</v>
      </c>
      <c r="Q387" t="s">
        <v>7896</v>
      </c>
      <c r="R387" t="s">
        <v>5682</v>
      </c>
      <c r="S387" s="12">
        <v>9627000</v>
      </c>
      <c r="U387" t="s">
        <v>8626</v>
      </c>
      <c r="V387" t="s">
        <v>8811</v>
      </c>
      <c r="AA387" t="s">
        <v>12405</v>
      </c>
      <c r="AB387" t="s">
        <v>5457</v>
      </c>
      <c r="AE387" t="s">
        <v>13367</v>
      </c>
      <c r="AF387" t="s">
        <v>17224</v>
      </c>
      <c r="AG387">
        <v>2977</v>
      </c>
      <c r="AI387" t="s">
        <v>14360</v>
      </c>
      <c r="AJ387" t="s">
        <v>12491</v>
      </c>
      <c r="AK387" t="s">
        <v>14628</v>
      </c>
      <c r="AL387" s="8" t="str">
        <f>_xlfn.XLOOKUP(A387,Aprovadas!$A:$A,Aprovadas!$F:$F,"")</f>
        <v/>
      </c>
      <c r="AM387" s="8">
        <f>_xlfn.XLOOKUP($F387,CD_IBGE!$A:$A,CD_IBGE!$B:$B,"")</f>
        <v>43</v>
      </c>
      <c r="AN387" s="10" t="str" cm="1">
        <f t="array" ref="AN387">IFERROR(SUM(_xlfn._xlws.FILTER(Contratos!$C:$C,(Contratos!$A:$A=Base!$A387)*(Contratos!$B:$B=Base!$D387),"")),"")</f>
        <v/>
      </c>
      <c r="AO387" s="10" t="str" cm="1">
        <f t="array" ref="AO387">IFERROR(SUM(_xlfn._xlws.FILTER(Contratos!$D:$D,(Contratos!$A:$A=Base!$A387)*(Contratos!$B:$B=Base!$D387),"")),"")</f>
        <v/>
      </c>
    </row>
    <row r="388" spans="1:41" x14ac:dyDescent="0.2">
      <c r="A388">
        <v>60241</v>
      </c>
      <c r="B388" t="s">
        <v>376</v>
      </c>
      <c r="C388" t="s">
        <v>3093</v>
      </c>
      <c r="D388" t="s">
        <v>5484</v>
      </c>
      <c r="E388" s="12">
        <v>500000</v>
      </c>
      <c r="F388" t="s">
        <v>5554</v>
      </c>
      <c r="G388">
        <v>1565</v>
      </c>
      <c r="H388" t="s">
        <v>5587</v>
      </c>
      <c r="I388" t="s">
        <v>5635</v>
      </c>
      <c r="K388" t="s">
        <v>5685</v>
      </c>
      <c r="N388" t="s">
        <v>7515</v>
      </c>
      <c r="O388">
        <v>2977</v>
      </c>
      <c r="P388" t="s">
        <v>7588</v>
      </c>
      <c r="Q388" t="s">
        <v>7897</v>
      </c>
      <c r="R388" t="s">
        <v>7901</v>
      </c>
      <c r="S388" s="12">
        <v>0</v>
      </c>
      <c r="U388" t="s">
        <v>8623</v>
      </c>
      <c r="V388" t="s">
        <v>8812</v>
      </c>
      <c r="AA388" t="s">
        <v>12405</v>
      </c>
      <c r="AB388" t="s">
        <v>5441</v>
      </c>
      <c r="AE388" t="s">
        <v>13368</v>
      </c>
      <c r="AF388" t="s">
        <v>17224</v>
      </c>
      <c r="AG388">
        <v>2977</v>
      </c>
      <c r="AI388" t="s">
        <v>14362</v>
      </c>
      <c r="AJ388" t="s">
        <v>11695</v>
      </c>
      <c r="AK388" t="s">
        <v>14629</v>
      </c>
      <c r="AL388" s="8" t="str">
        <f>_xlfn.XLOOKUP(A388,Aprovadas!$A:$A,Aprovadas!$F:$F,"")</f>
        <v>31/03/2016 00:00</v>
      </c>
      <c r="AM388" s="8">
        <f>_xlfn.XLOOKUP($F388,CD_IBGE!$A:$A,CD_IBGE!$B:$B,"")</f>
        <v>35</v>
      </c>
      <c r="AN388" s="10" t="str" cm="1">
        <f t="array" ref="AN388">IFERROR(SUM(_xlfn._xlws.FILTER(Contratos!$C:$C,(Contratos!$A:$A=Base!$A388)*(Contratos!$B:$B=Base!$D388),"")),"")</f>
        <v/>
      </c>
      <c r="AO388" s="10" t="str" cm="1">
        <f t="array" ref="AO388">IFERROR(SUM(_xlfn._xlws.FILTER(Contratos!$D:$D,(Contratos!$A:$A=Base!$A388)*(Contratos!$B:$B=Base!$D388),"")),"")</f>
        <v/>
      </c>
    </row>
    <row r="389" spans="1:41" x14ac:dyDescent="0.2">
      <c r="A389">
        <v>123</v>
      </c>
      <c r="B389" t="s">
        <v>377</v>
      </c>
      <c r="C389" t="s">
        <v>3094</v>
      </c>
      <c r="D389" t="s">
        <v>5454</v>
      </c>
      <c r="E389" s="12">
        <v>150000000</v>
      </c>
      <c r="F389" t="s">
        <v>5556</v>
      </c>
      <c r="G389">
        <v>839</v>
      </c>
      <c r="H389" t="s">
        <v>5592</v>
      </c>
      <c r="I389" t="s">
        <v>5637</v>
      </c>
      <c r="K389" t="s">
        <v>5688</v>
      </c>
      <c r="L389" t="s">
        <v>5862</v>
      </c>
      <c r="M389" t="s">
        <v>5756</v>
      </c>
      <c r="N389" t="s">
        <v>7515</v>
      </c>
      <c r="O389">
        <v>2977</v>
      </c>
      <c r="P389" t="s">
        <v>5556</v>
      </c>
      <c r="Q389" t="s">
        <v>7896</v>
      </c>
      <c r="R389" t="s">
        <v>5688</v>
      </c>
      <c r="S389" s="12">
        <v>110000000</v>
      </c>
      <c r="T389" t="s">
        <v>8025</v>
      </c>
      <c r="U389" t="s">
        <v>8628</v>
      </c>
      <c r="V389" t="s">
        <v>6338</v>
      </c>
      <c r="W389" t="s">
        <v>10040</v>
      </c>
      <c r="X389" t="s">
        <v>7242</v>
      </c>
      <c r="Y389" t="s">
        <v>11680</v>
      </c>
      <c r="Z389" t="s">
        <v>12093</v>
      </c>
      <c r="AA389" t="s">
        <v>12405</v>
      </c>
      <c r="AB389" t="s">
        <v>5454</v>
      </c>
      <c r="AC389" t="s">
        <v>9513</v>
      </c>
      <c r="AD389" t="s">
        <v>12691</v>
      </c>
      <c r="AE389" t="s">
        <v>13369</v>
      </c>
      <c r="AF389" t="s">
        <v>17224</v>
      </c>
      <c r="AG389">
        <v>2977</v>
      </c>
      <c r="AH389" t="s">
        <v>7058</v>
      </c>
      <c r="AI389" t="s">
        <v>14361</v>
      </c>
      <c r="AJ389" t="s">
        <v>8200</v>
      </c>
      <c r="AL389" s="8" t="str">
        <f>_xlfn.XLOOKUP(A389,Aprovadas!$A:$A,Aprovadas!$F:$F,"")</f>
        <v>05/10/2012 00:00</v>
      </c>
      <c r="AM389" s="8">
        <f>_xlfn.XLOOKUP($F389,CD_IBGE!$A:$A,CD_IBGE!$B:$B,"")</f>
        <v>29</v>
      </c>
      <c r="AN389" s="10" cm="1">
        <f t="array" ref="AN389">IFERROR(SUM(_xlfn._xlws.FILTER(Contratos!$C:$C,(Contratos!$A:$A=Base!$A389)*(Contratos!$B:$B=Base!$D389),"")),"")</f>
        <v>150000000</v>
      </c>
      <c r="AO389" s="10" cm="1">
        <f t="array" ref="AO389">IFERROR(SUM(_xlfn._xlws.FILTER(Contratos!$D:$D,(Contratos!$A:$A=Base!$A389)*(Contratos!$B:$B=Base!$D389),"")),"")</f>
        <v>150000000</v>
      </c>
    </row>
    <row r="390" spans="1:41" x14ac:dyDescent="0.2">
      <c r="A390">
        <v>57748</v>
      </c>
      <c r="B390" t="s">
        <v>378</v>
      </c>
      <c r="C390" t="s">
        <v>3095</v>
      </c>
      <c r="D390" t="s">
        <v>5441</v>
      </c>
      <c r="E390" s="12">
        <v>147000000</v>
      </c>
      <c r="F390" t="s">
        <v>5556</v>
      </c>
      <c r="G390">
        <v>839</v>
      </c>
      <c r="H390" t="s">
        <v>5592</v>
      </c>
      <c r="I390" t="s">
        <v>5641</v>
      </c>
      <c r="K390" t="s">
        <v>5688</v>
      </c>
      <c r="L390" t="s">
        <v>5863</v>
      </c>
      <c r="M390" t="s">
        <v>6889</v>
      </c>
      <c r="N390" t="s">
        <v>7515</v>
      </c>
      <c r="O390">
        <v>2977</v>
      </c>
      <c r="P390" t="s">
        <v>5556</v>
      </c>
      <c r="Q390" t="s">
        <v>7896</v>
      </c>
      <c r="R390" t="s">
        <v>5688</v>
      </c>
      <c r="S390" s="12">
        <v>147000000</v>
      </c>
      <c r="T390" t="s">
        <v>8026</v>
      </c>
      <c r="U390" t="s">
        <v>8628</v>
      </c>
      <c r="V390" t="s">
        <v>8813</v>
      </c>
      <c r="W390" t="s">
        <v>10041</v>
      </c>
      <c r="X390" t="s">
        <v>6510</v>
      </c>
      <c r="AA390" t="s">
        <v>12405</v>
      </c>
      <c r="AB390" t="s">
        <v>5441</v>
      </c>
      <c r="AC390" t="s">
        <v>12436</v>
      </c>
      <c r="AF390" t="s">
        <v>17224</v>
      </c>
      <c r="AG390">
        <v>2977</v>
      </c>
      <c r="AH390" t="s">
        <v>14160</v>
      </c>
      <c r="AJ390" t="s">
        <v>12491</v>
      </c>
      <c r="AL390" s="8" t="str">
        <f>_xlfn.XLOOKUP(A390,Aprovadas!$A:$A,Aprovadas!$F:$F,"")</f>
        <v>16/03/1992 00:00</v>
      </c>
      <c r="AM390" s="8">
        <f>_xlfn.XLOOKUP($F390,CD_IBGE!$A:$A,CD_IBGE!$B:$B,"")</f>
        <v>29</v>
      </c>
      <c r="AN390" s="10" t="str" cm="1">
        <f t="array" ref="AN390">IFERROR(SUM(_xlfn._xlws.FILTER(Contratos!$C:$C,(Contratos!$A:$A=Base!$A390)*(Contratos!$B:$B=Base!$D390),"")),"")</f>
        <v/>
      </c>
      <c r="AO390" s="10" t="str" cm="1">
        <f t="array" ref="AO390">IFERROR(SUM(_xlfn._xlws.FILTER(Contratos!$D:$D,(Contratos!$A:$A=Base!$A390)*(Contratos!$B:$B=Base!$D390),"")),"")</f>
        <v/>
      </c>
    </row>
    <row r="391" spans="1:41" x14ac:dyDescent="0.2">
      <c r="A391">
        <v>57767</v>
      </c>
      <c r="B391" t="s">
        <v>379</v>
      </c>
      <c r="C391" t="s">
        <v>3096</v>
      </c>
      <c r="D391" t="s">
        <v>5454</v>
      </c>
      <c r="E391" s="12">
        <v>105000000</v>
      </c>
      <c r="F391" t="s">
        <v>5556</v>
      </c>
      <c r="G391">
        <v>839</v>
      </c>
      <c r="H391" t="s">
        <v>5595</v>
      </c>
      <c r="I391" t="s">
        <v>5637</v>
      </c>
      <c r="J391" t="s">
        <v>5666</v>
      </c>
      <c r="K391" t="s">
        <v>5684</v>
      </c>
      <c r="L391" t="s">
        <v>5864</v>
      </c>
      <c r="M391" t="s">
        <v>6672</v>
      </c>
      <c r="N391" t="s">
        <v>7515</v>
      </c>
      <c r="O391">
        <v>2977</v>
      </c>
      <c r="P391" t="s">
        <v>5556</v>
      </c>
      <c r="Q391" t="s">
        <v>7896</v>
      </c>
      <c r="R391" t="s">
        <v>5684</v>
      </c>
      <c r="S391" s="12">
        <v>0</v>
      </c>
      <c r="T391" t="s">
        <v>8027</v>
      </c>
      <c r="U391" t="s">
        <v>8628</v>
      </c>
      <c r="V391" t="s">
        <v>8814</v>
      </c>
      <c r="W391" t="s">
        <v>10042</v>
      </c>
      <c r="X391" t="s">
        <v>11216</v>
      </c>
      <c r="Y391" t="s">
        <v>11681</v>
      </c>
      <c r="Z391" t="s">
        <v>11652</v>
      </c>
      <c r="AA391" t="s">
        <v>12405</v>
      </c>
      <c r="AB391" t="s">
        <v>5454</v>
      </c>
      <c r="AC391" t="s">
        <v>9700</v>
      </c>
      <c r="AD391" t="s">
        <v>12692</v>
      </c>
      <c r="AF391" t="s">
        <v>17224</v>
      </c>
      <c r="AG391">
        <v>2977</v>
      </c>
      <c r="AH391" t="s">
        <v>6997</v>
      </c>
      <c r="AJ391" t="s">
        <v>12491</v>
      </c>
      <c r="AL391" s="8" t="str">
        <f>_xlfn.XLOOKUP(A391,Aprovadas!$A:$A,Aprovadas!$F:$F,"")</f>
        <v>16/05/1995 00:00</v>
      </c>
      <c r="AM391" s="8">
        <f>_xlfn.XLOOKUP($F391,CD_IBGE!$A:$A,CD_IBGE!$B:$B,"")</f>
        <v>29</v>
      </c>
      <c r="AN391" s="10" t="str" cm="1">
        <f t="array" ref="AN391">IFERROR(SUM(_xlfn._xlws.FILTER(Contratos!$C:$C,(Contratos!$A:$A=Base!$A391)*(Contratos!$B:$B=Base!$D391),"")),"")</f>
        <v/>
      </c>
      <c r="AO391" s="10" t="str" cm="1">
        <f t="array" ref="AO391">IFERROR(SUM(_xlfn._xlws.FILTER(Contratos!$D:$D,(Contratos!$A:$A=Base!$A391)*(Contratos!$B:$B=Base!$D391),"")),"")</f>
        <v/>
      </c>
    </row>
    <row r="392" spans="1:41" x14ac:dyDescent="0.2">
      <c r="A392">
        <v>57841</v>
      </c>
      <c r="B392" t="s">
        <v>380</v>
      </c>
      <c r="C392" t="s">
        <v>3097</v>
      </c>
      <c r="D392" t="s">
        <v>5441</v>
      </c>
      <c r="E392" s="12">
        <v>115000000</v>
      </c>
      <c r="F392" t="s">
        <v>5556</v>
      </c>
      <c r="G392">
        <v>839</v>
      </c>
      <c r="H392" t="s">
        <v>5589</v>
      </c>
      <c r="I392" t="s">
        <v>5636</v>
      </c>
      <c r="J392" t="s">
        <v>5664</v>
      </c>
      <c r="K392" t="s">
        <v>5688</v>
      </c>
      <c r="L392" t="s">
        <v>5865</v>
      </c>
      <c r="M392" t="s">
        <v>6890</v>
      </c>
      <c r="N392" t="s">
        <v>7513</v>
      </c>
      <c r="O392">
        <v>2977</v>
      </c>
      <c r="P392" t="s">
        <v>5556</v>
      </c>
      <c r="Q392" t="s">
        <v>7896</v>
      </c>
      <c r="R392" t="s">
        <v>5688</v>
      </c>
      <c r="S392" s="12">
        <v>0</v>
      </c>
      <c r="T392" t="s">
        <v>7920</v>
      </c>
      <c r="U392" t="s">
        <v>8625</v>
      </c>
      <c r="V392" t="s">
        <v>8652</v>
      </c>
      <c r="W392" t="s">
        <v>10043</v>
      </c>
      <c r="Y392" t="s">
        <v>11682</v>
      </c>
      <c r="AA392" t="s">
        <v>12405</v>
      </c>
      <c r="AB392" t="s">
        <v>5441</v>
      </c>
      <c r="AF392" t="s">
        <v>17224</v>
      </c>
      <c r="AG392">
        <v>2977</v>
      </c>
      <c r="AH392" t="s">
        <v>14161</v>
      </c>
      <c r="AJ392" t="s">
        <v>12491</v>
      </c>
      <c r="AL392" s="8" t="str">
        <f>_xlfn.XLOOKUP(A392,Aprovadas!$A:$A,Aprovadas!$F:$F,"")</f>
        <v/>
      </c>
      <c r="AM392" s="8">
        <f>_xlfn.XLOOKUP($F392,CD_IBGE!$A:$A,CD_IBGE!$B:$B,"")</f>
        <v>29</v>
      </c>
      <c r="AN392" s="10" t="str" cm="1">
        <f t="array" ref="AN392">IFERROR(SUM(_xlfn._xlws.FILTER(Contratos!$C:$C,(Contratos!$A:$A=Base!$A392)*(Contratos!$B:$B=Base!$D392),"")),"")</f>
        <v/>
      </c>
      <c r="AO392" s="10" t="str" cm="1">
        <f t="array" ref="AO392">IFERROR(SUM(_xlfn._xlws.FILTER(Contratos!$D:$D,(Contratos!$A:$A=Base!$A392)*(Contratos!$B:$B=Base!$D392),"")),"")</f>
        <v/>
      </c>
    </row>
    <row r="393" spans="1:41" x14ac:dyDescent="0.2">
      <c r="A393">
        <v>57841</v>
      </c>
      <c r="B393" t="s">
        <v>380</v>
      </c>
      <c r="C393" t="s">
        <v>3097</v>
      </c>
      <c r="D393" t="s">
        <v>5441</v>
      </c>
      <c r="E393" s="12">
        <v>25000000</v>
      </c>
      <c r="F393" t="s">
        <v>5556</v>
      </c>
      <c r="G393">
        <v>839</v>
      </c>
      <c r="H393" t="s">
        <v>5589</v>
      </c>
      <c r="I393" t="s">
        <v>5636</v>
      </c>
      <c r="J393" t="s">
        <v>5664</v>
      </c>
      <c r="K393" t="s">
        <v>5688</v>
      </c>
      <c r="L393" t="s">
        <v>5865</v>
      </c>
      <c r="M393" t="s">
        <v>6890</v>
      </c>
      <c r="N393" t="s">
        <v>7513</v>
      </c>
      <c r="O393">
        <v>2977</v>
      </c>
      <c r="P393" t="s">
        <v>5556</v>
      </c>
      <c r="Q393" t="s">
        <v>7896</v>
      </c>
      <c r="R393" t="s">
        <v>5688</v>
      </c>
      <c r="S393" s="12">
        <v>0</v>
      </c>
      <c r="T393" t="s">
        <v>7920</v>
      </c>
      <c r="U393" t="s">
        <v>8625</v>
      </c>
      <c r="V393" t="s">
        <v>8652</v>
      </c>
      <c r="W393" t="s">
        <v>10044</v>
      </c>
      <c r="Y393" t="s">
        <v>11682</v>
      </c>
      <c r="AA393" t="s">
        <v>12405</v>
      </c>
      <c r="AB393" t="s">
        <v>5441</v>
      </c>
      <c r="AF393" t="s">
        <v>17224</v>
      </c>
      <c r="AG393">
        <v>2977</v>
      </c>
      <c r="AH393" t="s">
        <v>14161</v>
      </c>
      <c r="AJ393" t="s">
        <v>12491</v>
      </c>
      <c r="AL393" s="8" t="str">
        <f>_xlfn.XLOOKUP(A393,Aprovadas!$A:$A,Aprovadas!$F:$F,"")</f>
        <v/>
      </c>
      <c r="AM393" s="8">
        <f>_xlfn.XLOOKUP($F393,CD_IBGE!$A:$A,CD_IBGE!$B:$B,"")</f>
        <v>29</v>
      </c>
      <c r="AN393" s="10" t="str" cm="1">
        <f t="array" ref="AN393">IFERROR(SUM(_xlfn._xlws.FILTER(Contratos!$C:$C,(Contratos!$A:$A=Base!$A393)*(Contratos!$B:$B=Base!$D393),"")),"")</f>
        <v/>
      </c>
      <c r="AO393" s="10" t="str" cm="1">
        <f t="array" ref="AO393">IFERROR(SUM(_xlfn._xlws.FILTER(Contratos!$D:$D,(Contratos!$A:$A=Base!$A393)*(Contratos!$B:$B=Base!$D393),"")),"")</f>
        <v/>
      </c>
    </row>
    <row r="394" spans="1:41" x14ac:dyDescent="0.2">
      <c r="A394">
        <v>57866</v>
      </c>
      <c r="B394" t="s">
        <v>381</v>
      </c>
      <c r="C394" t="s">
        <v>3098</v>
      </c>
      <c r="D394" t="s">
        <v>5441</v>
      </c>
      <c r="E394" s="12">
        <v>74400000</v>
      </c>
      <c r="F394" t="s">
        <v>5556</v>
      </c>
      <c r="G394">
        <v>839</v>
      </c>
      <c r="H394" t="s">
        <v>5592</v>
      </c>
      <c r="I394" t="s">
        <v>5638</v>
      </c>
      <c r="K394" t="s">
        <v>5682</v>
      </c>
      <c r="N394" t="s">
        <v>7514</v>
      </c>
      <c r="O394">
        <v>2977</v>
      </c>
      <c r="P394" t="s">
        <v>5556</v>
      </c>
      <c r="Q394" t="s">
        <v>7896</v>
      </c>
      <c r="R394" t="s">
        <v>5682</v>
      </c>
      <c r="S394" s="12">
        <v>40000000</v>
      </c>
      <c r="U394" t="s">
        <v>8628</v>
      </c>
      <c r="V394" t="s">
        <v>8815</v>
      </c>
      <c r="AA394" t="s">
        <v>12405</v>
      </c>
      <c r="AB394" t="s">
        <v>5441</v>
      </c>
      <c r="AF394" t="s">
        <v>17224</v>
      </c>
      <c r="AG394">
        <v>2977</v>
      </c>
      <c r="AJ394" t="s">
        <v>12491</v>
      </c>
      <c r="AL394" s="8" t="str">
        <f>_xlfn.XLOOKUP(A394,Aprovadas!$A:$A,Aprovadas!$F:$F,"")</f>
        <v>07/06/1994 00:00</v>
      </c>
      <c r="AM394" s="8">
        <f>_xlfn.XLOOKUP($F394,CD_IBGE!$A:$A,CD_IBGE!$B:$B,"")</f>
        <v>29</v>
      </c>
      <c r="AN394" s="10" t="str" cm="1">
        <f t="array" ref="AN394">IFERROR(SUM(_xlfn._xlws.FILTER(Contratos!$C:$C,(Contratos!$A:$A=Base!$A394)*(Contratos!$B:$B=Base!$D394),"")),"")</f>
        <v/>
      </c>
      <c r="AO394" s="10" t="str" cm="1">
        <f t="array" ref="AO394">IFERROR(SUM(_xlfn._xlws.FILTER(Contratos!$D:$D,(Contratos!$A:$A=Base!$A394)*(Contratos!$B:$B=Base!$D394),"")),"")</f>
        <v/>
      </c>
    </row>
    <row r="395" spans="1:41" x14ac:dyDescent="0.2">
      <c r="A395">
        <v>57888</v>
      </c>
      <c r="B395" t="s">
        <v>382</v>
      </c>
      <c r="C395" t="s">
        <v>3099</v>
      </c>
      <c r="D395" t="s">
        <v>5454</v>
      </c>
      <c r="E395" s="12">
        <v>100000000</v>
      </c>
      <c r="F395" t="s">
        <v>5556</v>
      </c>
      <c r="G395">
        <v>839</v>
      </c>
      <c r="H395" t="s">
        <v>5589</v>
      </c>
      <c r="I395" t="s">
        <v>5635</v>
      </c>
      <c r="J395" t="s">
        <v>5664</v>
      </c>
      <c r="K395" t="s">
        <v>5688</v>
      </c>
      <c r="L395" t="s">
        <v>5866</v>
      </c>
      <c r="M395" t="s">
        <v>6891</v>
      </c>
      <c r="N395" t="s">
        <v>7515</v>
      </c>
      <c r="O395">
        <v>2977</v>
      </c>
      <c r="P395" t="s">
        <v>5556</v>
      </c>
      <c r="Q395" t="s">
        <v>7896</v>
      </c>
      <c r="R395" t="s">
        <v>5688</v>
      </c>
      <c r="S395" s="12">
        <v>100000000</v>
      </c>
      <c r="T395" t="s">
        <v>8028</v>
      </c>
      <c r="U395" t="s">
        <v>8628</v>
      </c>
      <c r="V395" t="s">
        <v>8816</v>
      </c>
      <c r="W395" t="s">
        <v>10045</v>
      </c>
      <c r="X395" t="s">
        <v>9067</v>
      </c>
      <c r="Y395" t="s">
        <v>11683</v>
      </c>
      <c r="AA395" t="s">
        <v>12405</v>
      </c>
      <c r="AB395" t="s">
        <v>5454</v>
      </c>
      <c r="AC395" t="s">
        <v>8291</v>
      </c>
      <c r="AF395" t="s">
        <v>17224</v>
      </c>
      <c r="AG395">
        <v>2977</v>
      </c>
      <c r="AH395" t="s">
        <v>7462</v>
      </c>
      <c r="AJ395" t="s">
        <v>12491</v>
      </c>
      <c r="AL395" s="8" t="str">
        <f>_xlfn.XLOOKUP(A395,Aprovadas!$A:$A,Aprovadas!$F:$F,"")</f>
        <v>07/03/1996 00:00</v>
      </c>
      <c r="AM395" s="8">
        <f>_xlfn.XLOOKUP($F395,CD_IBGE!$A:$A,CD_IBGE!$B:$B,"")</f>
        <v>29</v>
      </c>
      <c r="AN395" s="10" t="str" cm="1">
        <f t="array" ref="AN395">IFERROR(SUM(_xlfn._xlws.FILTER(Contratos!$C:$C,(Contratos!$A:$A=Base!$A395)*(Contratos!$B:$B=Base!$D395),"")),"")</f>
        <v/>
      </c>
      <c r="AO395" s="10" t="str" cm="1">
        <f t="array" ref="AO395">IFERROR(SUM(_xlfn._xlws.FILTER(Contratos!$D:$D,(Contratos!$A:$A=Base!$A395)*(Contratos!$B:$B=Base!$D395),"")),"")</f>
        <v/>
      </c>
    </row>
    <row r="396" spans="1:41" x14ac:dyDescent="0.2">
      <c r="A396">
        <v>57911</v>
      </c>
      <c r="B396" t="s">
        <v>383</v>
      </c>
      <c r="C396" t="s">
        <v>3100</v>
      </c>
      <c r="D396" t="s">
        <v>5461</v>
      </c>
      <c r="E396" s="12">
        <v>20100000</v>
      </c>
      <c r="F396" t="s">
        <v>5556</v>
      </c>
      <c r="G396">
        <v>839</v>
      </c>
      <c r="H396" t="s">
        <v>5595</v>
      </c>
      <c r="I396" t="s">
        <v>5633</v>
      </c>
      <c r="J396" t="s">
        <v>5666</v>
      </c>
      <c r="K396" t="s">
        <v>5684</v>
      </c>
      <c r="L396" t="s">
        <v>5867</v>
      </c>
      <c r="M396" t="s">
        <v>6772</v>
      </c>
      <c r="N396" t="s">
        <v>7515</v>
      </c>
      <c r="O396">
        <v>2977</v>
      </c>
      <c r="P396" t="s">
        <v>5556</v>
      </c>
      <c r="Q396" t="s">
        <v>7896</v>
      </c>
      <c r="R396" t="s">
        <v>5684</v>
      </c>
      <c r="S396" s="12">
        <v>20300000</v>
      </c>
      <c r="T396" t="s">
        <v>8029</v>
      </c>
      <c r="U396" t="s">
        <v>8628</v>
      </c>
      <c r="V396" t="s">
        <v>8817</v>
      </c>
      <c r="W396" t="s">
        <v>10046</v>
      </c>
      <c r="X396" t="s">
        <v>9229</v>
      </c>
      <c r="Y396" t="s">
        <v>6631</v>
      </c>
      <c r="Z396" t="s">
        <v>7003</v>
      </c>
      <c r="AA396" t="s">
        <v>12409</v>
      </c>
      <c r="AB396" t="s">
        <v>12411</v>
      </c>
      <c r="AD396" t="s">
        <v>12693</v>
      </c>
      <c r="AF396" t="s">
        <v>17224</v>
      </c>
      <c r="AG396">
        <v>2977</v>
      </c>
      <c r="AH396" t="s">
        <v>6770</v>
      </c>
      <c r="AJ396" t="s">
        <v>12491</v>
      </c>
      <c r="AL396" s="8" t="str">
        <f>_xlfn.XLOOKUP(A396,Aprovadas!$A:$A,Aprovadas!$F:$F,"")</f>
        <v>18/09/1995 00:00</v>
      </c>
      <c r="AM396" s="8">
        <f>_xlfn.XLOOKUP($F396,CD_IBGE!$A:$A,CD_IBGE!$B:$B,"")</f>
        <v>29</v>
      </c>
      <c r="AN396" s="10" t="str" cm="1">
        <f t="array" ref="AN396">IFERROR(SUM(_xlfn._xlws.FILTER(Contratos!$C:$C,(Contratos!$A:$A=Base!$A396)*(Contratos!$B:$B=Base!$D396),"")),"")</f>
        <v/>
      </c>
      <c r="AO396" s="10" t="str" cm="1">
        <f t="array" ref="AO396">IFERROR(SUM(_xlfn._xlws.FILTER(Contratos!$D:$D,(Contratos!$A:$A=Base!$A396)*(Contratos!$B:$B=Base!$D396),"")),"")</f>
        <v/>
      </c>
    </row>
    <row r="397" spans="1:41" x14ac:dyDescent="0.2">
      <c r="A397">
        <v>57938</v>
      </c>
      <c r="B397" t="s">
        <v>384</v>
      </c>
      <c r="C397" t="s">
        <v>3101</v>
      </c>
      <c r="D397" t="s">
        <v>5469</v>
      </c>
      <c r="E397" s="12">
        <v>78200000</v>
      </c>
      <c r="F397" t="s">
        <v>5556</v>
      </c>
      <c r="G397">
        <v>839</v>
      </c>
      <c r="H397" t="s">
        <v>5578</v>
      </c>
      <c r="I397" t="s">
        <v>5638</v>
      </c>
      <c r="J397" t="s">
        <v>5659</v>
      </c>
      <c r="K397" t="s">
        <v>5688</v>
      </c>
      <c r="L397" t="s">
        <v>5868</v>
      </c>
      <c r="M397" t="s">
        <v>6892</v>
      </c>
      <c r="N397" t="s">
        <v>7515</v>
      </c>
      <c r="O397">
        <v>2977</v>
      </c>
      <c r="P397" t="s">
        <v>5556</v>
      </c>
      <c r="Q397" t="s">
        <v>7896</v>
      </c>
      <c r="R397" t="s">
        <v>5688</v>
      </c>
      <c r="S397" s="12">
        <v>97800000</v>
      </c>
      <c r="T397" t="s">
        <v>8030</v>
      </c>
      <c r="U397" t="s">
        <v>8628</v>
      </c>
      <c r="V397" t="s">
        <v>8818</v>
      </c>
      <c r="W397" t="s">
        <v>10047</v>
      </c>
      <c r="X397" t="s">
        <v>11217</v>
      </c>
      <c r="AA397" t="s">
        <v>12405</v>
      </c>
      <c r="AB397" t="s">
        <v>12411</v>
      </c>
      <c r="AC397" t="s">
        <v>9493</v>
      </c>
      <c r="AD397" t="s">
        <v>12694</v>
      </c>
      <c r="AF397" t="s">
        <v>17224</v>
      </c>
      <c r="AG397">
        <v>2977</v>
      </c>
      <c r="AH397" t="s">
        <v>6892</v>
      </c>
      <c r="AJ397" t="s">
        <v>12491</v>
      </c>
      <c r="AL397" s="8" t="str">
        <f>_xlfn.XLOOKUP(A397,Aprovadas!$A:$A,Aprovadas!$F:$F,"")</f>
        <v>18/09/1995 00:00</v>
      </c>
      <c r="AM397" s="8">
        <f>_xlfn.XLOOKUP($F397,CD_IBGE!$A:$A,CD_IBGE!$B:$B,"")</f>
        <v>29</v>
      </c>
      <c r="AN397" s="10" t="str" cm="1">
        <f t="array" ref="AN397">IFERROR(SUM(_xlfn._xlws.FILTER(Contratos!$C:$C,(Contratos!$A:$A=Base!$A397)*(Contratos!$B:$B=Base!$D397),"")),"")</f>
        <v/>
      </c>
      <c r="AO397" s="10" t="str" cm="1">
        <f t="array" ref="AO397">IFERROR(SUM(_xlfn._xlws.FILTER(Contratos!$D:$D,(Contratos!$A:$A=Base!$A397)*(Contratos!$B:$B=Base!$D397),"")),"")</f>
        <v/>
      </c>
    </row>
    <row r="398" spans="1:41" x14ac:dyDescent="0.2">
      <c r="A398">
        <v>57938</v>
      </c>
      <c r="B398" t="s">
        <v>384</v>
      </c>
      <c r="C398" t="s">
        <v>3101</v>
      </c>
      <c r="D398" t="s">
        <v>5441</v>
      </c>
      <c r="E398" s="12">
        <v>264000000</v>
      </c>
      <c r="F398" t="s">
        <v>5556</v>
      </c>
      <c r="G398">
        <v>839</v>
      </c>
      <c r="H398" t="s">
        <v>5578</v>
      </c>
      <c r="I398" t="s">
        <v>5638</v>
      </c>
      <c r="J398" t="s">
        <v>5659</v>
      </c>
      <c r="K398" t="s">
        <v>5684</v>
      </c>
      <c r="L398" t="s">
        <v>5869</v>
      </c>
      <c r="M398" t="s">
        <v>6893</v>
      </c>
      <c r="N398" t="s">
        <v>7515</v>
      </c>
      <c r="O398">
        <v>2977</v>
      </c>
      <c r="P398" t="s">
        <v>5556</v>
      </c>
      <c r="Q398" t="s">
        <v>7896</v>
      </c>
      <c r="R398" t="s">
        <v>5684</v>
      </c>
      <c r="S398" s="12">
        <v>97800000</v>
      </c>
      <c r="T398" t="s">
        <v>8031</v>
      </c>
      <c r="U398" t="s">
        <v>8628</v>
      </c>
      <c r="V398" t="s">
        <v>8818</v>
      </c>
      <c r="W398" t="s">
        <v>10048</v>
      </c>
      <c r="X398" t="s">
        <v>11218</v>
      </c>
      <c r="Y398" t="s">
        <v>11684</v>
      </c>
      <c r="Z398" t="s">
        <v>12094</v>
      </c>
      <c r="AA398" t="s">
        <v>12405</v>
      </c>
      <c r="AB398" t="s">
        <v>5441</v>
      </c>
      <c r="AC398" t="s">
        <v>9307</v>
      </c>
      <c r="AD398" t="s">
        <v>12695</v>
      </c>
      <c r="AF398" t="s">
        <v>17224</v>
      </c>
      <c r="AG398">
        <v>2977</v>
      </c>
      <c r="AH398" t="s">
        <v>14162</v>
      </c>
      <c r="AJ398" t="s">
        <v>12491</v>
      </c>
      <c r="AL398" s="8" t="str">
        <f>_xlfn.XLOOKUP(A398,Aprovadas!$A:$A,Aprovadas!$F:$F,"")</f>
        <v>18/09/1995 00:00</v>
      </c>
      <c r="AM398" s="8">
        <f>_xlfn.XLOOKUP($F398,CD_IBGE!$A:$A,CD_IBGE!$B:$B,"")</f>
        <v>29</v>
      </c>
      <c r="AN398" s="10" t="str" cm="1">
        <f t="array" ref="AN398">IFERROR(SUM(_xlfn._xlws.FILTER(Contratos!$C:$C,(Contratos!$A:$A=Base!$A398)*(Contratos!$B:$B=Base!$D398),"")),"")</f>
        <v/>
      </c>
      <c r="AO398" s="10" t="str" cm="1">
        <f t="array" ref="AO398">IFERROR(SUM(_xlfn._xlws.FILTER(Contratos!$D:$D,(Contratos!$A:$A=Base!$A398)*(Contratos!$B:$B=Base!$D398),"")),"")</f>
        <v/>
      </c>
    </row>
    <row r="399" spans="1:41" x14ac:dyDescent="0.2">
      <c r="A399">
        <v>58077</v>
      </c>
      <c r="B399" t="s">
        <v>385</v>
      </c>
      <c r="C399" t="s">
        <v>3102</v>
      </c>
      <c r="D399" t="s">
        <v>5459</v>
      </c>
      <c r="E399" s="12">
        <v>940000</v>
      </c>
      <c r="F399" t="s">
        <v>5556</v>
      </c>
      <c r="G399">
        <v>839</v>
      </c>
      <c r="H399" t="s">
        <v>5592</v>
      </c>
      <c r="I399" t="s">
        <v>5633</v>
      </c>
      <c r="K399" t="s">
        <v>5688</v>
      </c>
      <c r="M399" t="s">
        <v>6894</v>
      </c>
      <c r="N399" t="s">
        <v>7515</v>
      </c>
      <c r="O399">
        <v>2977</v>
      </c>
      <c r="P399" t="s">
        <v>5556</v>
      </c>
      <c r="Q399" t="s">
        <v>7897</v>
      </c>
      <c r="R399" t="s">
        <v>5688</v>
      </c>
      <c r="S399" s="12">
        <v>0</v>
      </c>
      <c r="U399" t="s">
        <v>8628</v>
      </c>
      <c r="V399" t="s">
        <v>8663</v>
      </c>
      <c r="AA399" t="s">
        <v>12405</v>
      </c>
      <c r="AB399" t="s">
        <v>12411</v>
      </c>
      <c r="AF399" t="s">
        <v>17224</v>
      </c>
      <c r="AG399">
        <v>2977</v>
      </c>
      <c r="AJ399" t="s">
        <v>12491</v>
      </c>
      <c r="AL399" s="8" t="str">
        <f>_xlfn.XLOOKUP(A399,Aprovadas!$A:$A,Aprovadas!$F:$F,"")</f>
        <v>26/04/1996 00:00</v>
      </c>
      <c r="AM399" s="8">
        <f>_xlfn.XLOOKUP($F399,CD_IBGE!$A:$A,CD_IBGE!$B:$B,"")</f>
        <v>29</v>
      </c>
      <c r="AN399" s="10" t="str" cm="1">
        <f t="array" ref="AN399">IFERROR(SUM(_xlfn._xlws.FILTER(Contratos!$C:$C,(Contratos!$A:$A=Base!$A399)*(Contratos!$B:$B=Base!$D399),"")),"")</f>
        <v/>
      </c>
      <c r="AO399" s="10" t="str" cm="1">
        <f t="array" ref="AO399">IFERROR(SUM(_xlfn._xlws.FILTER(Contratos!$D:$D,(Contratos!$A:$A=Base!$A399)*(Contratos!$B:$B=Base!$D399),"")),"")</f>
        <v/>
      </c>
    </row>
    <row r="400" spans="1:41" x14ac:dyDescent="0.2">
      <c r="A400">
        <v>58088</v>
      </c>
      <c r="B400" t="s">
        <v>386</v>
      </c>
      <c r="C400" t="s">
        <v>3103</v>
      </c>
      <c r="D400" t="s">
        <v>5454</v>
      </c>
      <c r="E400" s="12">
        <v>51000000</v>
      </c>
      <c r="F400" t="s">
        <v>5556</v>
      </c>
      <c r="G400">
        <v>839</v>
      </c>
      <c r="H400" t="s">
        <v>5595</v>
      </c>
      <c r="I400" t="s">
        <v>5633</v>
      </c>
      <c r="J400" t="s">
        <v>5666</v>
      </c>
      <c r="K400" t="s">
        <v>5684</v>
      </c>
      <c r="L400" t="s">
        <v>5870</v>
      </c>
      <c r="M400" t="s">
        <v>6895</v>
      </c>
      <c r="N400" t="s">
        <v>7515</v>
      </c>
      <c r="O400">
        <v>2977</v>
      </c>
      <c r="P400" t="s">
        <v>5556</v>
      </c>
      <c r="Q400" t="s">
        <v>7896</v>
      </c>
      <c r="R400" t="s">
        <v>5684</v>
      </c>
      <c r="S400" s="12">
        <v>34000000</v>
      </c>
      <c r="T400" t="s">
        <v>8032</v>
      </c>
      <c r="U400" t="s">
        <v>8628</v>
      </c>
      <c r="V400" t="s">
        <v>8819</v>
      </c>
      <c r="W400" t="s">
        <v>10049</v>
      </c>
      <c r="X400" t="s">
        <v>11219</v>
      </c>
      <c r="Y400" t="s">
        <v>11685</v>
      </c>
      <c r="Z400" t="s">
        <v>12095</v>
      </c>
      <c r="AA400" t="s">
        <v>12405</v>
      </c>
      <c r="AB400" t="s">
        <v>5454</v>
      </c>
      <c r="AD400" t="s">
        <v>12696</v>
      </c>
      <c r="AF400" t="s">
        <v>17224</v>
      </c>
      <c r="AG400">
        <v>2977</v>
      </c>
      <c r="AH400" t="s">
        <v>6990</v>
      </c>
      <c r="AJ400" t="s">
        <v>12491</v>
      </c>
      <c r="AL400" s="8" t="str">
        <f>_xlfn.XLOOKUP(A400,Aprovadas!$A:$A,Aprovadas!$F:$F,"")</f>
        <v>05/05/1997 00:00</v>
      </c>
      <c r="AM400" s="8">
        <f>_xlfn.XLOOKUP($F400,CD_IBGE!$A:$A,CD_IBGE!$B:$B,"")</f>
        <v>29</v>
      </c>
      <c r="AN400" s="10" t="str" cm="1">
        <f t="array" ref="AN400">IFERROR(SUM(_xlfn._xlws.FILTER(Contratos!$C:$C,(Contratos!$A:$A=Base!$A400)*(Contratos!$B:$B=Base!$D400),"")),"")</f>
        <v/>
      </c>
      <c r="AO400" s="10" t="str" cm="1">
        <f t="array" ref="AO400">IFERROR(SUM(_xlfn._xlws.FILTER(Contratos!$D:$D,(Contratos!$A:$A=Base!$A400)*(Contratos!$B:$B=Base!$D400),"")),"")</f>
        <v/>
      </c>
    </row>
    <row r="401" spans="1:41" x14ac:dyDescent="0.2">
      <c r="A401">
        <v>58092</v>
      </c>
      <c r="B401" t="s">
        <v>387</v>
      </c>
      <c r="C401" t="s">
        <v>3104</v>
      </c>
      <c r="D401" t="s">
        <v>5454</v>
      </c>
      <c r="E401" s="12">
        <v>49296000</v>
      </c>
      <c r="F401" t="s">
        <v>5556</v>
      </c>
      <c r="G401">
        <v>839</v>
      </c>
      <c r="H401" t="s">
        <v>5603</v>
      </c>
      <c r="I401" t="s">
        <v>5635</v>
      </c>
      <c r="J401" t="s">
        <v>5671</v>
      </c>
      <c r="K401" t="s">
        <v>5684</v>
      </c>
      <c r="L401" t="s">
        <v>5871</v>
      </c>
      <c r="M401" t="s">
        <v>6405</v>
      </c>
      <c r="N401" t="s">
        <v>7515</v>
      </c>
      <c r="O401">
        <v>2977</v>
      </c>
      <c r="P401" t="s">
        <v>5556</v>
      </c>
      <c r="Q401" t="s">
        <v>7896</v>
      </c>
      <c r="R401" t="s">
        <v>5684</v>
      </c>
      <c r="S401" s="12">
        <v>32864000</v>
      </c>
      <c r="T401" t="s">
        <v>8033</v>
      </c>
      <c r="U401" t="s">
        <v>8628</v>
      </c>
      <c r="V401" t="s">
        <v>8820</v>
      </c>
      <c r="W401" t="s">
        <v>10050</v>
      </c>
      <c r="X401" t="s">
        <v>9412</v>
      </c>
      <c r="Y401" t="s">
        <v>11686</v>
      </c>
      <c r="Z401" t="s">
        <v>11793</v>
      </c>
      <c r="AA401" t="s">
        <v>12405</v>
      </c>
      <c r="AB401" t="s">
        <v>5454</v>
      </c>
      <c r="AC401" t="s">
        <v>9880</v>
      </c>
      <c r="AD401" t="s">
        <v>12697</v>
      </c>
      <c r="AF401" t="s">
        <v>17224</v>
      </c>
      <c r="AG401">
        <v>2977</v>
      </c>
      <c r="AH401" t="s">
        <v>6905</v>
      </c>
      <c r="AI401" t="s">
        <v>14360</v>
      </c>
      <c r="AJ401" t="s">
        <v>12491</v>
      </c>
      <c r="AL401" s="8" t="str">
        <f>_xlfn.XLOOKUP(A401,Aprovadas!$A:$A,Aprovadas!$F:$F,"")</f>
        <v>22/10/2003 00:00</v>
      </c>
      <c r="AM401" s="8">
        <f>_xlfn.XLOOKUP($F401,CD_IBGE!$A:$A,CD_IBGE!$B:$B,"")</f>
        <v>29</v>
      </c>
      <c r="AN401" s="10" t="str" cm="1">
        <f t="array" ref="AN401">IFERROR(SUM(_xlfn._xlws.FILTER(Contratos!$C:$C,(Contratos!$A:$A=Base!$A401)*(Contratos!$B:$B=Base!$D401),"")),"")</f>
        <v/>
      </c>
      <c r="AO401" s="10" t="str" cm="1">
        <f t="array" ref="AO401">IFERROR(SUM(_xlfn._xlws.FILTER(Contratos!$D:$D,(Contratos!$A:$A=Base!$A401)*(Contratos!$B:$B=Base!$D401),"")),"")</f>
        <v/>
      </c>
    </row>
    <row r="402" spans="1:41" x14ac:dyDescent="0.2">
      <c r="A402">
        <v>58100</v>
      </c>
      <c r="B402" t="s">
        <v>388</v>
      </c>
      <c r="C402" t="s">
        <v>3105</v>
      </c>
      <c r="D402" t="s">
        <v>5459</v>
      </c>
      <c r="E402" s="12">
        <v>990000</v>
      </c>
      <c r="F402" t="s">
        <v>5556</v>
      </c>
      <c r="G402">
        <v>839</v>
      </c>
      <c r="H402" t="s">
        <v>5589</v>
      </c>
      <c r="I402" t="s">
        <v>5635</v>
      </c>
      <c r="J402" t="s">
        <v>5664</v>
      </c>
      <c r="K402" t="s">
        <v>5688</v>
      </c>
      <c r="L402" t="s">
        <v>5872</v>
      </c>
      <c r="M402" t="s">
        <v>6896</v>
      </c>
      <c r="N402" t="s">
        <v>7515</v>
      </c>
      <c r="O402">
        <v>2977</v>
      </c>
      <c r="P402" t="s">
        <v>5556</v>
      </c>
      <c r="Q402" t="s">
        <v>7897</v>
      </c>
      <c r="R402" t="s">
        <v>5688</v>
      </c>
      <c r="S402" s="12">
        <v>0</v>
      </c>
      <c r="T402" t="s">
        <v>5872</v>
      </c>
      <c r="U402" t="s">
        <v>8628</v>
      </c>
      <c r="V402" t="s">
        <v>8821</v>
      </c>
      <c r="W402" t="s">
        <v>10051</v>
      </c>
      <c r="AA402" t="s">
        <v>12405</v>
      </c>
      <c r="AB402" t="s">
        <v>12411</v>
      </c>
      <c r="AF402" t="s">
        <v>17224</v>
      </c>
      <c r="AG402">
        <v>2977</v>
      </c>
      <c r="AJ402" t="s">
        <v>12491</v>
      </c>
      <c r="AL402" s="8" t="str">
        <f>_xlfn.XLOOKUP(A402,Aprovadas!$A:$A,Aprovadas!$F:$F,"")</f>
        <v>22/10/2003 00:00</v>
      </c>
      <c r="AM402" s="8">
        <f>_xlfn.XLOOKUP($F402,CD_IBGE!$A:$A,CD_IBGE!$B:$B,"")</f>
        <v>29</v>
      </c>
      <c r="AN402" s="10" t="str" cm="1">
        <f t="array" ref="AN402">IFERROR(SUM(_xlfn._xlws.FILTER(Contratos!$C:$C,(Contratos!$A:$A=Base!$A402)*(Contratos!$B:$B=Base!$D402),"")),"")</f>
        <v/>
      </c>
      <c r="AO402" s="10" t="str" cm="1">
        <f t="array" ref="AO402">IFERROR(SUM(_xlfn._xlws.FILTER(Contratos!$D:$D,(Contratos!$A:$A=Base!$A402)*(Contratos!$B:$B=Base!$D402),"")),"")</f>
        <v/>
      </c>
    </row>
    <row r="403" spans="1:41" x14ac:dyDescent="0.2">
      <c r="A403">
        <v>58131</v>
      </c>
      <c r="B403" t="s">
        <v>389</v>
      </c>
      <c r="C403" t="s">
        <v>3106</v>
      </c>
      <c r="D403" t="s">
        <v>5441</v>
      </c>
      <c r="E403" s="12">
        <v>15000000</v>
      </c>
      <c r="F403" t="s">
        <v>5556</v>
      </c>
      <c r="G403">
        <v>839</v>
      </c>
      <c r="H403" t="s">
        <v>5592</v>
      </c>
      <c r="I403" t="s">
        <v>5631</v>
      </c>
      <c r="K403" t="s">
        <v>5682</v>
      </c>
      <c r="N403" t="s">
        <v>7515</v>
      </c>
      <c r="O403">
        <v>2977</v>
      </c>
      <c r="P403" t="s">
        <v>5556</v>
      </c>
      <c r="Q403" t="s">
        <v>7896</v>
      </c>
      <c r="R403" t="s">
        <v>5682</v>
      </c>
      <c r="S403" s="12">
        <v>0</v>
      </c>
      <c r="U403" t="s">
        <v>8628</v>
      </c>
      <c r="V403" t="s">
        <v>8822</v>
      </c>
      <c r="AA403" t="s">
        <v>12405</v>
      </c>
      <c r="AB403" t="s">
        <v>5441</v>
      </c>
      <c r="AF403" t="s">
        <v>17224</v>
      </c>
      <c r="AG403">
        <v>2977</v>
      </c>
      <c r="AJ403" t="s">
        <v>12491</v>
      </c>
      <c r="AL403" s="8" t="str">
        <f>_xlfn.XLOOKUP(A403,Aprovadas!$A:$A,Aprovadas!$F:$F,"")</f>
        <v>07/03/1996 00:00</v>
      </c>
      <c r="AM403" s="8">
        <f>_xlfn.XLOOKUP($F403,CD_IBGE!$A:$A,CD_IBGE!$B:$B,"")</f>
        <v>29</v>
      </c>
      <c r="AN403" s="10" t="str" cm="1">
        <f t="array" ref="AN403">IFERROR(SUM(_xlfn._xlws.FILTER(Contratos!$C:$C,(Contratos!$A:$A=Base!$A403)*(Contratos!$B:$B=Base!$D403),"")),"")</f>
        <v/>
      </c>
      <c r="AO403" s="10" t="str" cm="1">
        <f t="array" ref="AO403">IFERROR(SUM(_xlfn._xlws.FILTER(Contratos!$D:$D,(Contratos!$A:$A=Base!$A403)*(Contratos!$B:$B=Base!$D403),"")),"")</f>
        <v/>
      </c>
    </row>
    <row r="404" spans="1:41" x14ac:dyDescent="0.2">
      <c r="A404">
        <v>58133</v>
      </c>
      <c r="B404" t="s">
        <v>390</v>
      </c>
      <c r="C404" t="s">
        <v>3107</v>
      </c>
      <c r="D404" t="s">
        <v>5459</v>
      </c>
      <c r="E404" s="12">
        <v>263000</v>
      </c>
      <c r="F404" t="s">
        <v>5556</v>
      </c>
      <c r="G404">
        <v>839</v>
      </c>
      <c r="H404" t="s">
        <v>5592</v>
      </c>
      <c r="I404" t="s">
        <v>5635</v>
      </c>
      <c r="K404" t="s">
        <v>5688</v>
      </c>
      <c r="M404" t="s">
        <v>6829</v>
      </c>
      <c r="N404" t="s">
        <v>7515</v>
      </c>
      <c r="O404">
        <v>2977</v>
      </c>
      <c r="P404" t="s">
        <v>5556</v>
      </c>
      <c r="Q404" t="s">
        <v>7897</v>
      </c>
      <c r="R404" t="s">
        <v>5688</v>
      </c>
      <c r="S404" s="12">
        <v>210000</v>
      </c>
      <c r="U404" t="s">
        <v>8628</v>
      </c>
      <c r="V404" t="s">
        <v>8663</v>
      </c>
      <c r="AA404" t="s">
        <v>12405</v>
      </c>
      <c r="AB404" t="s">
        <v>12411</v>
      </c>
      <c r="AF404" t="s">
        <v>17224</v>
      </c>
      <c r="AG404">
        <v>2977</v>
      </c>
      <c r="AH404" t="s">
        <v>6829</v>
      </c>
      <c r="AJ404" t="s">
        <v>12491</v>
      </c>
      <c r="AL404" s="8" t="str">
        <f>_xlfn.XLOOKUP(A404,Aprovadas!$A:$A,Aprovadas!$F:$F,"")</f>
        <v/>
      </c>
      <c r="AM404" s="8">
        <f>_xlfn.XLOOKUP($F404,CD_IBGE!$A:$A,CD_IBGE!$B:$B,"")</f>
        <v>29</v>
      </c>
      <c r="AN404" s="10" t="str" cm="1">
        <f t="array" ref="AN404">IFERROR(SUM(_xlfn._xlws.FILTER(Contratos!$C:$C,(Contratos!$A:$A=Base!$A404)*(Contratos!$B:$B=Base!$D404),"")),"")</f>
        <v/>
      </c>
      <c r="AO404" s="10" t="str" cm="1">
        <f t="array" ref="AO404">IFERROR(SUM(_xlfn._xlws.FILTER(Contratos!$D:$D,(Contratos!$A:$A=Base!$A404)*(Contratos!$B:$B=Base!$D404),"")),"")</f>
        <v/>
      </c>
    </row>
    <row r="405" spans="1:41" x14ac:dyDescent="0.2">
      <c r="A405">
        <v>58218</v>
      </c>
      <c r="B405" t="s">
        <v>391</v>
      </c>
      <c r="C405" t="s">
        <v>3108</v>
      </c>
      <c r="D405" t="s">
        <v>5454</v>
      </c>
      <c r="E405" s="12">
        <v>67800000</v>
      </c>
      <c r="F405" t="s">
        <v>5556</v>
      </c>
      <c r="G405">
        <v>839</v>
      </c>
      <c r="H405" t="s">
        <v>5592</v>
      </c>
      <c r="I405" t="s">
        <v>5636</v>
      </c>
      <c r="K405" t="s">
        <v>5688</v>
      </c>
      <c r="L405" t="s">
        <v>5873</v>
      </c>
      <c r="M405" t="s">
        <v>6837</v>
      </c>
      <c r="N405" t="s">
        <v>7515</v>
      </c>
      <c r="O405">
        <v>2977</v>
      </c>
      <c r="P405" t="s">
        <v>5556</v>
      </c>
      <c r="Q405" t="s">
        <v>7896</v>
      </c>
      <c r="R405" t="s">
        <v>5688</v>
      </c>
      <c r="S405" s="12">
        <v>0</v>
      </c>
      <c r="T405" t="s">
        <v>8034</v>
      </c>
      <c r="U405" t="s">
        <v>8628</v>
      </c>
      <c r="V405" t="s">
        <v>8652</v>
      </c>
      <c r="W405" t="s">
        <v>10052</v>
      </c>
      <c r="Y405" t="s">
        <v>11687</v>
      </c>
      <c r="AA405" t="s">
        <v>12405</v>
      </c>
      <c r="AB405" t="s">
        <v>5454</v>
      </c>
      <c r="AF405" t="s">
        <v>17224</v>
      </c>
      <c r="AG405">
        <v>2977</v>
      </c>
      <c r="AJ405" t="s">
        <v>12491</v>
      </c>
      <c r="AL405" s="8" t="str">
        <f>_xlfn.XLOOKUP(A405,Aprovadas!$A:$A,Aprovadas!$F:$F,"")</f>
        <v/>
      </c>
      <c r="AM405" s="8">
        <f>_xlfn.XLOOKUP($F405,CD_IBGE!$A:$A,CD_IBGE!$B:$B,"")</f>
        <v>29</v>
      </c>
      <c r="AN405" s="10" t="str" cm="1">
        <f t="array" ref="AN405">IFERROR(SUM(_xlfn._xlws.FILTER(Contratos!$C:$C,(Contratos!$A:$A=Base!$A405)*(Contratos!$B:$B=Base!$D405),"")),"")</f>
        <v/>
      </c>
      <c r="AO405" s="10" t="str" cm="1">
        <f t="array" ref="AO405">IFERROR(SUM(_xlfn._xlws.FILTER(Contratos!$D:$D,(Contratos!$A:$A=Base!$A405)*(Contratos!$B:$B=Base!$D405),"")),"")</f>
        <v/>
      </c>
    </row>
    <row r="406" spans="1:41" x14ac:dyDescent="0.2">
      <c r="A406">
        <v>58348</v>
      </c>
      <c r="B406" t="s">
        <v>392</v>
      </c>
      <c r="C406" t="s">
        <v>3109</v>
      </c>
      <c r="D406" t="s">
        <v>5441</v>
      </c>
      <c r="E406" s="12">
        <v>146000000</v>
      </c>
      <c r="F406" t="s">
        <v>5556</v>
      </c>
      <c r="G406">
        <v>839</v>
      </c>
      <c r="H406" t="s">
        <v>5603</v>
      </c>
      <c r="I406" t="s">
        <v>5641</v>
      </c>
      <c r="J406" t="s">
        <v>5671</v>
      </c>
      <c r="K406" t="s">
        <v>5688</v>
      </c>
      <c r="L406" t="s">
        <v>5874</v>
      </c>
      <c r="M406" t="s">
        <v>6897</v>
      </c>
      <c r="N406" t="s">
        <v>7515</v>
      </c>
      <c r="O406">
        <v>2977</v>
      </c>
      <c r="P406" t="s">
        <v>5556</v>
      </c>
      <c r="Q406" t="s">
        <v>7896</v>
      </c>
      <c r="R406" t="s">
        <v>5688</v>
      </c>
      <c r="S406" s="12">
        <v>98000000</v>
      </c>
      <c r="T406" t="s">
        <v>8035</v>
      </c>
      <c r="U406" t="s">
        <v>8628</v>
      </c>
      <c r="V406" t="s">
        <v>8287</v>
      </c>
      <c r="W406" t="s">
        <v>10053</v>
      </c>
      <c r="X406" t="s">
        <v>11220</v>
      </c>
      <c r="Y406" t="s">
        <v>5736</v>
      </c>
      <c r="Z406" t="s">
        <v>6775</v>
      </c>
      <c r="AA406" t="s">
        <v>12405</v>
      </c>
      <c r="AB406" t="s">
        <v>5441</v>
      </c>
      <c r="AC406" t="s">
        <v>8864</v>
      </c>
      <c r="AD406" t="s">
        <v>12698</v>
      </c>
      <c r="AF406" t="s">
        <v>17224</v>
      </c>
      <c r="AG406">
        <v>2977</v>
      </c>
      <c r="AH406" t="s">
        <v>14163</v>
      </c>
      <c r="AJ406" t="s">
        <v>12491</v>
      </c>
      <c r="AL406" s="8" t="str">
        <f>_xlfn.XLOOKUP(A406,Aprovadas!$A:$A,Aprovadas!$F:$F,"")</f>
        <v>12/07/1999 00:00</v>
      </c>
      <c r="AM406" s="8">
        <f>_xlfn.XLOOKUP($F406,CD_IBGE!$A:$A,CD_IBGE!$B:$B,"")</f>
        <v>29</v>
      </c>
      <c r="AN406" s="10" t="str" cm="1">
        <f t="array" ref="AN406">IFERROR(SUM(_xlfn._xlws.FILTER(Contratos!$C:$C,(Contratos!$A:$A=Base!$A406)*(Contratos!$B:$B=Base!$D406),"")),"")</f>
        <v/>
      </c>
      <c r="AO406" s="10" t="str" cm="1">
        <f t="array" ref="AO406">IFERROR(SUM(_xlfn._xlws.FILTER(Contratos!$D:$D,(Contratos!$A:$A=Base!$A406)*(Contratos!$B:$B=Base!$D406),"")),"")</f>
        <v/>
      </c>
    </row>
    <row r="407" spans="1:41" x14ac:dyDescent="0.2">
      <c r="A407">
        <v>58379</v>
      </c>
      <c r="B407" t="s">
        <v>393</v>
      </c>
      <c r="C407" t="s">
        <v>3110</v>
      </c>
      <c r="D407" t="s">
        <v>5454</v>
      </c>
      <c r="E407" s="12">
        <v>30000000</v>
      </c>
      <c r="F407" t="s">
        <v>5556</v>
      </c>
      <c r="G407">
        <v>839</v>
      </c>
      <c r="H407" t="s">
        <v>5579</v>
      </c>
      <c r="I407" t="s">
        <v>5646</v>
      </c>
      <c r="K407" t="s">
        <v>5684</v>
      </c>
      <c r="L407" t="s">
        <v>5875</v>
      </c>
      <c r="M407" t="s">
        <v>6898</v>
      </c>
      <c r="N407" t="s">
        <v>7515</v>
      </c>
      <c r="O407">
        <v>2977</v>
      </c>
      <c r="P407" t="s">
        <v>5556</v>
      </c>
      <c r="Q407" t="s">
        <v>7896</v>
      </c>
      <c r="R407" t="s">
        <v>5684</v>
      </c>
      <c r="S407" s="12">
        <v>20000000</v>
      </c>
      <c r="T407" t="s">
        <v>8036</v>
      </c>
      <c r="U407" t="s">
        <v>8628</v>
      </c>
      <c r="V407" t="s">
        <v>8823</v>
      </c>
      <c r="W407" t="s">
        <v>10054</v>
      </c>
      <c r="X407" t="s">
        <v>11221</v>
      </c>
      <c r="Y407" t="s">
        <v>11453</v>
      </c>
      <c r="Z407" t="s">
        <v>9593</v>
      </c>
      <c r="AA407" t="s">
        <v>12405</v>
      </c>
      <c r="AB407" t="s">
        <v>5454</v>
      </c>
      <c r="AC407" t="s">
        <v>5974</v>
      </c>
      <c r="AD407" t="s">
        <v>12699</v>
      </c>
      <c r="AF407" t="s">
        <v>17224</v>
      </c>
      <c r="AG407">
        <v>2977</v>
      </c>
      <c r="AH407" t="s">
        <v>14164</v>
      </c>
      <c r="AJ407" t="s">
        <v>12491</v>
      </c>
      <c r="AL407" s="8" t="str">
        <f>_xlfn.XLOOKUP(A407,Aprovadas!$A:$A,Aprovadas!$F:$F,"")</f>
        <v>31/10/2001 00:00</v>
      </c>
      <c r="AM407" s="8">
        <f>_xlfn.XLOOKUP($F407,CD_IBGE!$A:$A,CD_IBGE!$B:$B,"")</f>
        <v>29</v>
      </c>
      <c r="AN407" s="10" t="str" cm="1">
        <f t="array" ref="AN407">IFERROR(SUM(_xlfn._xlws.FILTER(Contratos!$C:$C,(Contratos!$A:$A=Base!$A407)*(Contratos!$B:$B=Base!$D407),"")),"")</f>
        <v/>
      </c>
      <c r="AO407" s="10" t="str" cm="1">
        <f t="array" ref="AO407">IFERROR(SUM(_xlfn._xlws.FILTER(Contratos!$D:$D,(Contratos!$A:$A=Base!$A407)*(Contratos!$B:$B=Base!$D407),"")),"")</f>
        <v/>
      </c>
    </row>
    <row r="408" spans="1:41" x14ac:dyDescent="0.2">
      <c r="A408">
        <v>58387</v>
      </c>
      <c r="B408" t="s">
        <v>394</v>
      </c>
      <c r="C408" t="s">
        <v>3111</v>
      </c>
      <c r="D408" t="s">
        <v>5443</v>
      </c>
      <c r="E408" s="12">
        <v>1675000</v>
      </c>
      <c r="F408" t="s">
        <v>5556</v>
      </c>
      <c r="G408">
        <v>839</v>
      </c>
      <c r="H408" t="s">
        <v>5578</v>
      </c>
      <c r="I408" t="s">
        <v>5630</v>
      </c>
      <c r="J408" t="s">
        <v>5659</v>
      </c>
      <c r="K408" t="s">
        <v>5688</v>
      </c>
      <c r="L408" t="s">
        <v>5876</v>
      </c>
      <c r="M408" t="s">
        <v>6899</v>
      </c>
      <c r="N408" t="s">
        <v>7515</v>
      </c>
      <c r="O408">
        <v>2977</v>
      </c>
      <c r="P408" t="s">
        <v>5556</v>
      </c>
      <c r="Q408" t="s">
        <v>7897</v>
      </c>
      <c r="R408" t="s">
        <v>5688</v>
      </c>
      <c r="S408" s="12">
        <v>1675000</v>
      </c>
      <c r="T408" t="s">
        <v>8037</v>
      </c>
      <c r="U408" t="s">
        <v>8628</v>
      </c>
      <c r="V408" t="s">
        <v>8663</v>
      </c>
      <c r="W408" t="s">
        <v>10055</v>
      </c>
      <c r="AA408" t="s">
        <v>12405</v>
      </c>
      <c r="AB408" t="s">
        <v>5441</v>
      </c>
      <c r="AF408" t="s">
        <v>17224</v>
      </c>
      <c r="AG408">
        <v>2977</v>
      </c>
      <c r="AH408" t="s">
        <v>7986</v>
      </c>
      <c r="AJ408" t="s">
        <v>12491</v>
      </c>
      <c r="AL408" s="8" t="str">
        <f>_xlfn.XLOOKUP(A408,Aprovadas!$A:$A,Aprovadas!$F:$F,"")</f>
        <v/>
      </c>
      <c r="AM408" s="8">
        <f>_xlfn.XLOOKUP($F408,CD_IBGE!$A:$A,CD_IBGE!$B:$B,"")</f>
        <v>29</v>
      </c>
      <c r="AN408" s="10" t="str" cm="1">
        <f t="array" ref="AN408">IFERROR(SUM(_xlfn._xlws.FILTER(Contratos!$C:$C,(Contratos!$A:$A=Base!$A408)*(Contratos!$B:$B=Base!$D408),"")),"")</f>
        <v/>
      </c>
      <c r="AO408" s="10" t="str" cm="1">
        <f t="array" ref="AO408">IFERROR(SUM(_xlfn._xlws.FILTER(Contratos!$D:$D,(Contratos!$A:$A=Base!$A408)*(Contratos!$B:$B=Base!$D408),"")),"")</f>
        <v/>
      </c>
    </row>
    <row r="409" spans="1:41" x14ac:dyDescent="0.2">
      <c r="A409">
        <v>58410</v>
      </c>
      <c r="B409" t="s">
        <v>395</v>
      </c>
      <c r="C409" t="s">
        <v>3112</v>
      </c>
      <c r="D409" t="s">
        <v>5460</v>
      </c>
      <c r="E409" s="12">
        <v>8999755.5999999996</v>
      </c>
      <c r="F409" t="s">
        <v>5556</v>
      </c>
      <c r="G409">
        <v>839</v>
      </c>
      <c r="H409" t="s">
        <v>5588</v>
      </c>
      <c r="I409" t="s">
        <v>5638</v>
      </c>
      <c r="J409" t="s">
        <v>5663</v>
      </c>
      <c r="K409" t="s">
        <v>5688</v>
      </c>
      <c r="L409" t="s">
        <v>5877</v>
      </c>
      <c r="M409" t="s">
        <v>6848</v>
      </c>
      <c r="N409" t="s">
        <v>7515</v>
      </c>
      <c r="O409">
        <v>2977</v>
      </c>
      <c r="P409" t="s">
        <v>5556</v>
      </c>
      <c r="Q409" t="s">
        <v>7896</v>
      </c>
      <c r="R409" t="s">
        <v>5688</v>
      </c>
      <c r="S409" s="12">
        <v>5190680</v>
      </c>
      <c r="U409" t="s">
        <v>8628</v>
      </c>
      <c r="V409" t="s">
        <v>8824</v>
      </c>
      <c r="W409" t="s">
        <v>10056</v>
      </c>
      <c r="X409" t="s">
        <v>6529</v>
      </c>
      <c r="AA409" t="s">
        <v>12405</v>
      </c>
      <c r="AB409" t="s">
        <v>12411</v>
      </c>
      <c r="AC409" t="s">
        <v>12437</v>
      </c>
      <c r="AD409" t="s">
        <v>12700</v>
      </c>
      <c r="AF409" t="s">
        <v>17224</v>
      </c>
      <c r="AG409">
        <v>2977</v>
      </c>
      <c r="AH409" t="s">
        <v>6848</v>
      </c>
      <c r="AJ409" t="s">
        <v>12491</v>
      </c>
      <c r="AL409" s="8" t="str">
        <f>_xlfn.XLOOKUP(A409,Aprovadas!$A:$A,Aprovadas!$F:$F,"")</f>
        <v>16/03/1993 00:00</v>
      </c>
      <c r="AM409" s="8">
        <f>_xlfn.XLOOKUP($F409,CD_IBGE!$A:$A,CD_IBGE!$B:$B,"")</f>
        <v>29</v>
      </c>
      <c r="AN409" s="10" t="str" cm="1">
        <f t="array" ref="AN409">IFERROR(SUM(_xlfn._xlws.FILTER(Contratos!$C:$C,(Contratos!$A:$A=Base!$A409)*(Contratos!$B:$B=Base!$D409),"")),"")</f>
        <v/>
      </c>
      <c r="AO409" s="10" t="str" cm="1">
        <f t="array" ref="AO409">IFERROR(SUM(_xlfn._xlws.FILTER(Contratos!$D:$D,(Contratos!$A:$A=Base!$A409)*(Contratos!$B:$B=Base!$D409),"")),"")</f>
        <v/>
      </c>
    </row>
    <row r="410" spans="1:41" x14ac:dyDescent="0.2">
      <c r="A410">
        <v>58417</v>
      </c>
      <c r="B410" t="s">
        <v>396</v>
      </c>
      <c r="C410" t="s">
        <v>3113</v>
      </c>
      <c r="D410" t="s">
        <v>5460</v>
      </c>
      <c r="E410" s="12">
        <v>13000000</v>
      </c>
      <c r="F410" t="s">
        <v>5556</v>
      </c>
      <c r="G410">
        <v>839</v>
      </c>
      <c r="H410" t="s">
        <v>5592</v>
      </c>
      <c r="I410" t="s">
        <v>5636</v>
      </c>
      <c r="K410" t="s">
        <v>5688</v>
      </c>
      <c r="L410" t="s">
        <v>5878</v>
      </c>
      <c r="M410" t="s">
        <v>6847</v>
      </c>
      <c r="N410" t="s">
        <v>7513</v>
      </c>
      <c r="O410">
        <v>2977</v>
      </c>
      <c r="P410" t="s">
        <v>5556</v>
      </c>
      <c r="Q410" t="s">
        <v>7896</v>
      </c>
      <c r="R410" t="s">
        <v>5688</v>
      </c>
      <c r="S410" s="12">
        <v>13000000</v>
      </c>
      <c r="U410" t="s">
        <v>8625</v>
      </c>
      <c r="V410" t="s">
        <v>8652</v>
      </c>
      <c r="W410" t="s">
        <v>10057</v>
      </c>
      <c r="AA410" t="s">
        <v>12405</v>
      </c>
      <c r="AB410" t="s">
        <v>12411</v>
      </c>
      <c r="AF410" t="s">
        <v>17224</v>
      </c>
      <c r="AG410">
        <v>2977</v>
      </c>
      <c r="AJ410" t="s">
        <v>12491</v>
      </c>
      <c r="AL410" s="8" t="str">
        <f>_xlfn.XLOOKUP(A410,Aprovadas!$A:$A,Aprovadas!$F:$F,"")</f>
        <v/>
      </c>
      <c r="AM410" s="8">
        <f>_xlfn.XLOOKUP($F410,CD_IBGE!$A:$A,CD_IBGE!$B:$B,"")</f>
        <v>29</v>
      </c>
      <c r="AN410" s="10" t="str" cm="1">
        <f t="array" ref="AN410">IFERROR(SUM(_xlfn._xlws.FILTER(Contratos!$C:$C,(Contratos!$A:$A=Base!$A410)*(Contratos!$B:$B=Base!$D410),"")),"")</f>
        <v/>
      </c>
      <c r="AO410" s="10" t="str" cm="1">
        <f t="array" ref="AO410">IFERROR(SUM(_xlfn._xlws.FILTER(Contratos!$D:$D,(Contratos!$A:$A=Base!$A410)*(Contratos!$B:$B=Base!$D410),"")),"")</f>
        <v/>
      </c>
    </row>
    <row r="411" spans="1:41" x14ac:dyDescent="0.2">
      <c r="A411">
        <v>58469</v>
      </c>
      <c r="B411" t="s">
        <v>397</v>
      </c>
      <c r="C411" t="s">
        <v>3114</v>
      </c>
      <c r="D411" t="s">
        <v>5441</v>
      </c>
      <c r="E411" s="12">
        <v>60000000</v>
      </c>
      <c r="F411" t="s">
        <v>5556</v>
      </c>
      <c r="G411">
        <v>839</v>
      </c>
      <c r="H411" t="s">
        <v>5614</v>
      </c>
      <c r="I411" t="s">
        <v>5642</v>
      </c>
      <c r="J411" t="s">
        <v>5677</v>
      </c>
      <c r="K411" t="s">
        <v>5682</v>
      </c>
      <c r="N411" t="s">
        <v>7515</v>
      </c>
      <c r="O411">
        <v>2977</v>
      </c>
      <c r="P411" t="s">
        <v>5556</v>
      </c>
      <c r="Q411" t="s">
        <v>7896</v>
      </c>
      <c r="R411" t="s">
        <v>5682</v>
      </c>
      <c r="S411" s="12">
        <v>40000000</v>
      </c>
      <c r="U411" t="s">
        <v>8628</v>
      </c>
      <c r="V411" t="s">
        <v>8825</v>
      </c>
      <c r="AA411" t="s">
        <v>12405</v>
      </c>
      <c r="AB411" t="s">
        <v>5441</v>
      </c>
      <c r="AF411" t="s">
        <v>17224</v>
      </c>
      <c r="AG411">
        <v>2977</v>
      </c>
      <c r="AI411" t="s">
        <v>14361</v>
      </c>
      <c r="AJ411" t="s">
        <v>12491</v>
      </c>
      <c r="AL411" s="8" t="str">
        <f>_xlfn.XLOOKUP(A411,Aprovadas!$A:$A,Aprovadas!$F:$F,"")</f>
        <v/>
      </c>
      <c r="AM411" s="8">
        <f>_xlfn.XLOOKUP($F411,CD_IBGE!$A:$A,CD_IBGE!$B:$B,"")</f>
        <v>29</v>
      </c>
      <c r="AN411" s="10" t="str" cm="1">
        <f t="array" ref="AN411">IFERROR(SUM(_xlfn._xlws.FILTER(Contratos!$C:$C,(Contratos!$A:$A=Base!$A411)*(Contratos!$B:$B=Base!$D411),"")),"")</f>
        <v/>
      </c>
      <c r="AO411" s="10" t="str" cm="1">
        <f t="array" ref="AO411">IFERROR(SUM(_xlfn._xlws.FILTER(Contratos!$D:$D,(Contratos!$A:$A=Base!$A411)*(Contratos!$B:$B=Base!$D411),"")),"")</f>
        <v/>
      </c>
    </row>
    <row r="412" spans="1:41" x14ac:dyDescent="0.2">
      <c r="A412">
        <v>58520</v>
      </c>
      <c r="B412" t="s">
        <v>398</v>
      </c>
      <c r="C412" t="s">
        <v>3115</v>
      </c>
      <c r="D412" t="s">
        <v>5443</v>
      </c>
      <c r="E412" s="12">
        <v>5150000</v>
      </c>
      <c r="F412" t="s">
        <v>5556</v>
      </c>
      <c r="G412">
        <v>839</v>
      </c>
      <c r="H412" t="s">
        <v>5580</v>
      </c>
      <c r="I412" t="s">
        <v>5631</v>
      </c>
      <c r="K412" t="s">
        <v>5682</v>
      </c>
      <c r="L412" t="s">
        <v>5879</v>
      </c>
      <c r="N412" t="s">
        <v>7515</v>
      </c>
      <c r="O412">
        <v>2977</v>
      </c>
      <c r="P412" t="s">
        <v>5556</v>
      </c>
      <c r="Q412" t="s">
        <v>7897</v>
      </c>
      <c r="R412" t="s">
        <v>5682</v>
      </c>
      <c r="S412" s="12">
        <v>0</v>
      </c>
      <c r="T412" t="s">
        <v>5879</v>
      </c>
      <c r="U412" t="s">
        <v>8628</v>
      </c>
      <c r="V412" t="s">
        <v>8826</v>
      </c>
      <c r="W412" t="s">
        <v>9886</v>
      </c>
      <c r="AA412" t="s">
        <v>12405</v>
      </c>
      <c r="AB412" t="s">
        <v>5441</v>
      </c>
      <c r="AF412" t="s">
        <v>17224</v>
      </c>
      <c r="AG412">
        <v>2977</v>
      </c>
      <c r="AH412" t="s">
        <v>6900</v>
      </c>
      <c r="AJ412" t="s">
        <v>12491</v>
      </c>
      <c r="AL412" s="8" t="str">
        <f>_xlfn.XLOOKUP(A412,Aprovadas!$A:$A,Aprovadas!$F:$F,"")</f>
        <v/>
      </c>
      <c r="AM412" s="8">
        <f>_xlfn.XLOOKUP($F412,CD_IBGE!$A:$A,CD_IBGE!$B:$B,"")</f>
        <v>29</v>
      </c>
      <c r="AN412" s="10" t="str" cm="1">
        <f t="array" ref="AN412">IFERROR(SUM(_xlfn._xlws.FILTER(Contratos!$C:$C,(Contratos!$A:$A=Base!$A412)*(Contratos!$B:$B=Base!$D412),"")),"")</f>
        <v/>
      </c>
      <c r="AO412" s="10" t="str" cm="1">
        <f t="array" ref="AO412">IFERROR(SUM(_xlfn._xlws.FILTER(Contratos!$D:$D,(Contratos!$A:$A=Base!$A412)*(Contratos!$B:$B=Base!$D412),"")),"")</f>
        <v/>
      </c>
    </row>
    <row r="413" spans="1:41" x14ac:dyDescent="0.2">
      <c r="A413">
        <v>58526</v>
      </c>
      <c r="B413" t="s">
        <v>399</v>
      </c>
      <c r="C413" t="s">
        <v>3116</v>
      </c>
      <c r="D413" t="s">
        <v>5448</v>
      </c>
      <c r="E413" s="12">
        <v>710000</v>
      </c>
      <c r="F413" t="s">
        <v>5556</v>
      </c>
      <c r="G413">
        <v>839</v>
      </c>
      <c r="H413" t="s">
        <v>5592</v>
      </c>
      <c r="I413" t="s">
        <v>5633</v>
      </c>
      <c r="K413" t="s">
        <v>5682</v>
      </c>
      <c r="N413" t="s">
        <v>7515</v>
      </c>
      <c r="O413">
        <v>2977</v>
      </c>
      <c r="P413" t="s">
        <v>5556</v>
      </c>
      <c r="Q413" t="s">
        <v>7898</v>
      </c>
      <c r="R413" t="s">
        <v>5682</v>
      </c>
      <c r="S413" s="12">
        <v>0</v>
      </c>
      <c r="U413" t="s">
        <v>8628</v>
      </c>
      <c r="V413" t="s">
        <v>8663</v>
      </c>
      <c r="AA413" t="s">
        <v>12405</v>
      </c>
      <c r="AB413" t="s">
        <v>12411</v>
      </c>
      <c r="AF413" t="s">
        <v>17224</v>
      </c>
      <c r="AG413">
        <v>2977</v>
      </c>
      <c r="AJ413" t="s">
        <v>12491</v>
      </c>
      <c r="AL413" s="8" t="str">
        <f>_xlfn.XLOOKUP(A413,Aprovadas!$A:$A,Aprovadas!$F:$F,"")</f>
        <v/>
      </c>
      <c r="AM413" s="8">
        <f>_xlfn.XLOOKUP($F413,CD_IBGE!$A:$A,CD_IBGE!$B:$B,"")</f>
        <v>29</v>
      </c>
      <c r="AN413" s="10" t="str" cm="1">
        <f t="array" ref="AN413">IFERROR(SUM(_xlfn._xlws.FILTER(Contratos!$C:$C,(Contratos!$A:$A=Base!$A413)*(Contratos!$B:$B=Base!$D413),"")),"")</f>
        <v/>
      </c>
      <c r="AO413" s="10" t="str" cm="1">
        <f t="array" ref="AO413">IFERROR(SUM(_xlfn._xlws.FILTER(Contratos!$D:$D,(Contratos!$A:$A=Base!$A413)*(Contratos!$B:$B=Base!$D413),"")),"")</f>
        <v/>
      </c>
    </row>
    <row r="414" spans="1:41" x14ac:dyDescent="0.2">
      <c r="A414">
        <v>58546</v>
      </c>
      <c r="B414" t="s">
        <v>400</v>
      </c>
      <c r="C414" t="s">
        <v>3117</v>
      </c>
      <c r="D414" t="s">
        <v>5454</v>
      </c>
      <c r="E414" s="12">
        <v>69600000</v>
      </c>
      <c r="F414" t="s">
        <v>5556</v>
      </c>
      <c r="G414">
        <v>839</v>
      </c>
      <c r="H414" t="s">
        <v>5614</v>
      </c>
      <c r="I414" t="s">
        <v>5642</v>
      </c>
      <c r="J414" t="s">
        <v>5677</v>
      </c>
      <c r="K414" t="s">
        <v>5684</v>
      </c>
      <c r="L414" t="s">
        <v>5880</v>
      </c>
      <c r="M414" t="s">
        <v>6900</v>
      </c>
      <c r="N414" t="s">
        <v>7515</v>
      </c>
      <c r="O414">
        <v>2977</v>
      </c>
      <c r="P414" t="s">
        <v>5556</v>
      </c>
      <c r="Q414" t="s">
        <v>7896</v>
      </c>
      <c r="R414" t="s">
        <v>5684</v>
      </c>
      <c r="S414" s="12">
        <v>46400000</v>
      </c>
      <c r="T414" t="s">
        <v>8038</v>
      </c>
      <c r="U414" t="s">
        <v>8628</v>
      </c>
      <c r="V414" t="s">
        <v>8827</v>
      </c>
      <c r="W414" t="s">
        <v>10058</v>
      </c>
      <c r="X414" t="s">
        <v>6664</v>
      </c>
      <c r="Y414" t="s">
        <v>11688</v>
      </c>
      <c r="Z414" t="s">
        <v>12096</v>
      </c>
      <c r="AA414" t="s">
        <v>12405</v>
      </c>
      <c r="AB414" t="s">
        <v>5454</v>
      </c>
      <c r="AC414" t="s">
        <v>12438</v>
      </c>
      <c r="AD414" t="s">
        <v>12701</v>
      </c>
      <c r="AF414" t="s">
        <v>17224</v>
      </c>
      <c r="AG414">
        <v>2977</v>
      </c>
      <c r="AH414" t="s">
        <v>7020</v>
      </c>
      <c r="AI414" t="s">
        <v>14361</v>
      </c>
      <c r="AJ414" t="s">
        <v>12491</v>
      </c>
      <c r="AL414" s="8" t="str">
        <f>_xlfn.XLOOKUP(A414,Aprovadas!$A:$A,Aprovadas!$F:$F,"")</f>
        <v>07/04/2000 00:00</v>
      </c>
      <c r="AM414" s="8">
        <f>_xlfn.XLOOKUP($F414,CD_IBGE!$A:$A,CD_IBGE!$B:$B,"")</f>
        <v>29</v>
      </c>
      <c r="AN414" s="10" t="str" cm="1">
        <f t="array" ref="AN414">IFERROR(SUM(_xlfn._xlws.FILTER(Contratos!$C:$C,(Contratos!$A:$A=Base!$A414)*(Contratos!$B:$B=Base!$D414),"")),"")</f>
        <v/>
      </c>
      <c r="AO414" s="10" t="str" cm="1">
        <f t="array" ref="AO414">IFERROR(SUM(_xlfn._xlws.FILTER(Contratos!$D:$D,(Contratos!$A:$A=Base!$A414)*(Contratos!$B:$B=Base!$D414),"")),"")</f>
        <v/>
      </c>
    </row>
    <row r="415" spans="1:41" x14ac:dyDescent="0.2">
      <c r="A415">
        <v>58591</v>
      </c>
      <c r="B415" t="s">
        <v>401</v>
      </c>
      <c r="C415" t="s">
        <v>3118</v>
      </c>
      <c r="D415" t="s">
        <v>5443</v>
      </c>
      <c r="E415" s="12">
        <v>0</v>
      </c>
      <c r="F415" t="s">
        <v>5556</v>
      </c>
      <c r="G415">
        <v>839</v>
      </c>
      <c r="H415" t="s">
        <v>5595</v>
      </c>
      <c r="I415" t="s">
        <v>5637</v>
      </c>
      <c r="J415" t="s">
        <v>5666</v>
      </c>
      <c r="K415" t="s">
        <v>5682</v>
      </c>
      <c r="N415" t="s">
        <v>7515</v>
      </c>
      <c r="O415">
        <v>2977</v>
      </c>
      <c r="P415" t="s">
        <v>5556</v>
      </c>
      <c r="Q415" t="s">
        <v>7896</v>
      </c>
      <c r="R415" t="s">
        <v>5682</v>
      </c>
      <c r="S415" s="12">
        <v>0</v>
      </c>
      <c r="U415" t="s">
        <v>8628</v>
      </c>
      <c r="V415" t="s">
        <v>8663</v>
      </c>
      <c r="AA415" t="s">
        <v>12405</v>
      </c>
      <c r="AB415" t="s">
        <v>5441</v>
      </c>
      <c r="AF415" t="s">
        <v>17224</v>
      </c>
      <c r="AG415">
        <v>2977</v>
      </c>
      <c r="AJ415" t="s">
        <v>12491</v>
      </c>
      <c r="AL415" s="8" t="str">
        <f>_xlfn.XLOOKUP(A415,Aprovadas!$A:$A,Aprovadas!$F:$F,"")</f>
        <v/>
      </c>
      <c r="AM415" s="8">
        <f>_xlfn.XLOOKUP($F415,CD_IBGE!$A:$A,CD_IBGE!$B:$B,"")</f>
        <v>29</v>
      </c>
      <c r="AN415" s="10" t="str" cm="1">
        <f t="array" ref="AN415">IFERROR(SUM(_xlfn._xlws.FILTER(Contratos!$C:$C,(Contratos!$A:$A=Base!$A415)*(Contratos!$B:$B=Base!$D415),"")),"")</f>
        <v/>
      </c>
      <c r="AO415" s="10" t="str" cm="1">
        <f t="array" ref="AO415">IFERROR(SUM(_xlfn._xlws.FILTER(Contratos!$D:$D,(Contratos!$A:$A=Base!$A415)*(Contratos!$B:$B=Base!$D415),"")),"")</f>
        <v/>
      </c>
    </row>
    <row r="416" spans="1:41" x14ac:dyDescent="0.2">
      <c r="A416">
        <v>58723</v>
      </c>
      <c r="B416" t="s">
        <v>402</v>
      </c>
      <c r="C416" t="s">
        <v>3119</v>
      </c>
      <c r="D416" t="s">
        <v>5454</v>
      </c>
      <c r="E416" s="12">
        <v>30000000</v>
      </c>
      <c r="F416" t="s">
        <v>5556</v>
      </c>
      <c r="G416">
        <v>839</v>
      </c>
      <c r="H416" t="s">
        <v>5579</v>
      </c>
      <c r="I416" t="s">
        <v>5646</v>
      </c>
      <c r="K416" t="s">
        <v>5682</v>
      </c>
      <c r="N416" t="s">
        <v>7515</v>
      </c>
      <c r="O416">
        <v>2977</v>
      </c>
      <c r="P416" t="s">
        <v>5556</v>
      </c>
      <c r="Q416" t="s">
        <v>7896</v>
      </c>
      <c r="R416" t="s">
        <v>5682</v>
      </c>
      <c r="S416" s="12">
        <v>20000000</v>
      </c>
      <c r="U416" t="s">
        <v>8628</v>
      </c>
      <c r="V416" t="s">
        <v>8823</v>
      </c>
      <c r="AA416" t="s">
        <v>12405</v>
      </c>
      <c r="AB416" t="s">
        <v>5454</v>
      </c>
      <c r="AF416" t="s">
        <v>17224</v>
      </c>
      <c r="AG416">
        <v>2977</v>
      </c>
      <c r="AJ416" t="s">
        <v>12491</v>
      </c>
      <c r="AL416" s="8" t="str">
        <f>_xlfn.XLOOKUP(A416,Aprovadas!$A:$A,Aprovadas!$F:$F,"")</f>
        <v>31/10/2001 00:00</v>
      </c>
      <c r="AM416" s="8">
        <f>_xlfn.XLOOKUP($F416,CD_IBGE!$A:$A,CD_IBGE!$B:$B,"")</f>
        <v>29</v>
      </c>
      <c r="AN416" s="10" t="str" cm="1">
        <f t="array" ref="AN416">IFERROR(SUM(_xlfn._xlws.FILTER(Contratos!$C:$C,(Contratos!$A:$A=Base!$A416)*(Contratos!$B:$B=Base!$D416),"")),"")</f>
        <v/>
      </c>
      <c r="AO416" s="10" t="str" cm="1">
        <f t="array" ref="AO416">IFERROR(SUM(_xlfn._xlws.FILTER(Contratos!$D:$D,(Contratos!$A:$A=Base!$A416)*(Contratos!$B:$B=Base!$D416),"")),"")</f>
        <v/>
      </c>
    </row>
    <row r="417" spans="1:41" x14ac:dyDescent="0.2">
      <c r="A417">
        <v>58725</v>
      </c>
      <c r="B417" t="s">
        <v>403</v>
      </c>
      <c r="C417" t="s">
        <v>3120</v>
      </c>
      <c r="D417" t="s">
        <v>5454</v>
      </c>
      <c r="E417" s="12">
        <v>54350000</v>
      </c>
      <c r="F417" t="s">
        <v>5556</v>
      </c>
      <c r="G417">
        <v>839</v>
      </c>
      <c r="H417" t="s">
        <v>5595</v>
      </c>
      <c r="I417" t="s">
        <v>5637</v>
      </c>
      <c r="J417" t="s">
        <v>5666</v>
      </c>
      <c r="K417" t="s">
        <v>5684</v>
      </c>
      <c r="L417" t="s">
        <v>5881</v>
      </c>
      <c r="M417" t="s">
        <v>6208</v>
      </c>
      <c r="N417" t="s">
        <v>7515</v>
      </c>
      <c r="O417">
        <v>2977</v>
      </c>
      <c r="P417" t="s">
        <v>5556</v>
      </c>
      <c r="Q417" t="s">
        <v>7896</v>
      </c>
      <c r="R417" t="s">
        <v>5684</v>
      </c>
      <c r="S417" s="12">
        <v>20650000</v>
      </c>
      <c r="T417" t="s">
        <v>5884</v>
      </c>
      <c r="U417" t="s">
        <v>8628</v>
      </c>
      <c r="V417" t="s">
        <v>6790</v>
      </c>
      <c r="W417" t="s">
        <v>10059</v>
      </c>
      <c r="Y417" t="s">
        <v>11689</v>
      </c>
      <c r="Z417" t="s">
        <v>11702</v>
      </c>
      <c r="AA417" t="s">
        <v>12405</v>
      </c>
      <c r="AB417" t="s">
        <v>5454</v>
      </c>
      <c r="AC417" t="s">
        <v>8143</v>
      </c>
      <c r="AD417" t="s">
        <v>12702</v>
      </c>
      <c r="AF417" t="s">
        <v>17224</v>
      </c>
      <c r="AG417">
        <v>2977</v>
      </c>
      <c r="AH417" t="s">
        <v>6208</v>
      </c>
      <c r="AJ417" t="s">
        <v>12491</v>
      </c>
      <c r="AL417" s="8" t="str">
        <f>_xlfn.XLOOKUP(A417,Aprovadas!$A:$A,Aprovadas!$F:$F,"")</f>
        <v>05/09/2000 00:00</v>
      </c>
      <c r="AM417" s="8">
        <f>_xlfn.XLOOKUP($F417,CD_IBGE!$A:$A,CD_IBGE!$B:$B,"")</f>
        <v>29</v>
      </c>
      <c r="AN417" s="10" t="str" cm="1">
        <f t="array" ref="AN417">IFERROR(SUM(_xlfn._xlws.FILTER(Contratos!$C:$C,(Contratos!$A:$A=Base!$A417)*(Contratos!$B:$B=Base!$D417),"")),"")</f>
        <v/>
      </c>
      <c r="AO417" s="10" t="str" cm="1">
        <f t="array" ref="AO417">IFERROR(SUM(_xlfn._xlws.FILTER(Contratos!$D:$D,(Contratos!$A:$A=Base!$A417)*(Contratos!$B:$B=Base!$D417),"")),"")</f>
        <v/>
      </c>
    </row>
    <row r="418" spans="1:41" x14ac:dyDescent="0.2">
      <c r="A418">
        <v>58727</v>
      </c>
      <c r="B418" t="s">
        <v>404</v>
      </c>
      <c r="C418" t="s">
        <v>3121</v>
      </c>
      <c r="D418" t="s">
        <v>5485</v>
      </c>
      <c r="E418" s="12">
        <v>5000000</v>
      </c>
      <c r="F418" t="s">
        <v>5556</v>
      </c>
      <c r="G418">
        <v>839</v>
      </c>
      <c r="H418" t="s">
        <v>5589</v>
      </c>
      <c r="I418" t="s">
        <v>5635</v>
      </c>
      <c r="J418" t="s">
        <v>5664</v>
      </c>
      <c r="K418" t="s">
        <v>5682</v>
      </c>
      <c r="N418" t="s">
        <v>7515</v>
      </c>
      <c r="O418">
        <v>2977</v>
      </c>
      <c r="P418" t="s">
        <v>5556</v>
      </c>
      <c r="Q418" t="s">
        <v>7897</v>
      </c>
      <c r="R418" t="s">
        <v>5682</v>
      </c>
      <c r="S418" s="12">
        <v>0</v>
      </c>
      <c r="U418" t="s">
        <v>8628</v>
      </c>
      <c r="V418" t="s">
        <v>8828</v>
      </c>
      <c r="AA418" t="s">
        <v>12405</v>
      </c>
      <c r="AB418" t="s">
        <v>12411</v>
      </c>
      <c r="AF418" t="s">
        <v>17224</v>
      </c>
      <c r="AG418">
        <v>2977</v>
      </c>
      <c r="AJ418" t="s">
        <v>12491</v>
      </c>
      <c r="AL418" s="8" t="str">
        <f>_xlfn.XLOOKUP(A418,Aprovadas!$A:$A,Aprovadas!$F:$F,"")</f>
        <v>19/07/2000 00:00</v>
      </c>
      <c r="AM418" s="8">
        <f>_xlfn.XLOOKUP($F418,CD_IBGE!$A:$A,CD_IBGE!$B:$B,"")</f>
        <v>29</v>
      </c>
      <c r="AN418" s="10" t="str" cm="1">
        <f t="array" ref="AN418">IFERROR(SUM(_xlfn._xlws.FILTER(Contratos!$C:$C,(Contratos!$A:$A=Base!$A418)*(Contratos!$B:$B=Base!$D418),"")),"")</f>
        <v/>
      </c>
      <c r="AO418" s="10" t="str" cm="1">
        <f t="array" ref="AO418">IFERROR(SUM(_xlfn._xlws.FILTER(Contratos!$D:$D,(Contratos!$A:$A=Base!$A418)*(Contratos!$B:$B=Base!$D418),"")),"")</f>
        <v/>
      </c>
    </row>
    <row r="419" spans="1:41" x14ac:dyDescent="0.2">
      <c r="A419">
        <v>58738</v>
      </c>
      <c r="B419" t="s">
        <v>405</v>
      </c>
      <c r="C419" t="s">
        <v>3122</v>
      </c>
      <c r="D419" t="s">
        <v>5459</v>
      </c>
      <c r="E419" s="12">
        <v>300000</v>
      </c>
      <c r="F419" t="s">
        <v>5556</v>
      </c>
      <c r="G419">
        <v>839</v>
      </c>
      <c r="H419" t="s">
        <v>5592</v>
      </c>
      <c r="I419" t="s">
        <v>5637</v>
      </c>
      <c r="K419" t="s">
        <v>5682</v>
      </c>
      <c r="N419" t="s">
        <v>7515</v>
      </c>
      <c r="O419">
        <v>2977</v>
      </c>
      <c r="P419" t="s">
        <v>5556</v>
      </c>
      <c r="Q419" t="s">
        <v>7897</v>
      </c>
      <c r="R419" t="s">
        <v>5682</v>
      </c>
      <c r="S419" s="12">
        <v>0</v>
      </c>
      <c r="U419" t="s">
        <v>8628</v>
      </c>
      <c r="V419" t="s">
        <v>8829</v>
      </c>
      <c r="AA419" t="s">
        <v>12405</v>
      </c>
      <c r="AB419" t="s">
        <v>12411</v>
      </c>
      <c r="AF419" t="s">
        <v>17224</v>
      </c>
      <c r="AG419">
        <v>2977</v>
      </c>
      <c r="AJ419" t="s">
        <v>12491</v>
      </c>
      <c r="AL419" s="8" t="str">
        <f>_xlfn.XLOOKUP(A419,Aprovadas!$A:$A,Aprovadas!$F:$F,"")</f>
        <v/>
      </c>
      <c r="AM419" s="8">
        <f>_xlfn.XLOOKUP($F419,CD_IBGE!$A:$A,CD_IBGE!$B:$B,"")</f>
        <v>29</v>
      </c>
      <c r="AN419" s="10" t="str" cm="1">
        <f t="array" ref="AN419">IFERROR(SUM(_xlfn._xlws.FILTER(Contratos!$C:$C,(Contratos!$A:$A=Base!$A419)*(Contratos!$B:$B=Base!$D419),"")),"")</f>
        <v/>
      </c>
      <c r="AO419" s="10" t="str" cm="1">
        <f t="array" ref="AO419">IFERROR(SUM(_xlfn._xlws.FILTER(Contratos!$D:$D,(Contratos!$A:$A=Base!$A419)*(Contratos!$B:$B=Base!$D419),"")),"")</f>
        <v/>
      </c>
    </row>
    <row r="420" spans="1:41" x14ac:dyDescent="0.2">
      <c r="A420">
        <v>58754</v>
      </c>
      <c r="B420" t="s">
        <v>406</v>
      </c>
      <c r="C420" t="s">
        <v>3123</v>
      </c>
      <c r="D420" t="s">
        <v>5454</v>
      </c>
      <c r="E420" s="12">
        <v>54350000</v>
      </c>
      <c r="F420" t="s">
        <v>5556</v>
      </c>
      <c r="G420">
        <v>839</v>
      </c>
      <c r="H420" t="s">
        <v>5595</v>
      </c>
      <c r="I420" t="s">
        <v>5637</v>
      </c>
      <c r="J420" t="s">
        <v>5666</v>
      </c>
      <c r="K420" t="s">
        <v>5684</v>
      </c>
      <c r="L420" t="s">
        <v>5882</v>
      </c>
      <c r="M420" t="s">
        <v>6776</v>
      </c>
      <c r="N420" t="s">
        <v>7515</v>
      </c>
      <c r="O420">
        <v>2977</v>
      </c>
      <c r="P420" t="s">
        <v>5556</v>
      </c>
      <c r="Q420" t="s">
        <v>7896</v>
      </c>
      <c r="R420" t="s">
        <v>5684</v>
      </c>
      <c r="S420" s="12">
        <v>20650000</v>
      </c>
      <c r="T420" t="s">
        <v>8039</v>
      </c>
      <c r="U420" t="s">
        <v>8628</v>
      </c>
      <c r="V420" t="s">
        <v>6790</v>
      </c>
      <c r="W420" t="s">
        <v>10060</v>
      </c>
      <c r="X420" t="s">
        <v>11222</v>
      </c>
      <c r="Y420" t="s">
        <v>7197</v>
      </c>
      <c r="Z420" t="s">
        <v>12097</v>
      </c>
      <c r="AA420" t="s">
        <v>12405</v>
      </c>
      <c r="AB420" t="s">
        <v>5454</v>
      </c>
      <c r="AC420" t="s">
        <v>9830</v>
      </c>
      <c r="AD420" t="s">
        <v>12703</v>
      </c>
      <c r="AF420" t="s">
        <v>17224</v>
      </c>
      <c r="AG420">
        <v>2977</v>
      </c>
      <c r="AH420" t="s">
        <v>6776</v>
      </c>
      <c r="AJ420" t="s">
        <v>12491</v>
      </c>
      <c r="AL420" s="8" t="str">
        <f>_xlfn.XLOOKUP(A420,Aprovadas!$A:$A,Aprovadas!$F:$F,"")</f>
        <v>05/09/2000 00:00</v>
      </c>
      <c r="AM420" s="8">
        <f>_xlfn.XLOOKUP($F420,CD_IBGE!$A:$A,CD_IBGE!$B:$B,"")</f>
        <v>29</v>
      </c>
      <c r="AN420" s="10" t="str" cm="1">
        <f t="array" ref="AN420">IFERROR(SUM(_xlfn._xlws.FILTER(Contratos!$C:$C,(Contratos!$A:$A=Base!$A420)*(Contratos!$B:$B=Base!$D420),"")),"")</f>
        <v/>
      </c>
      <c r="AO420" s="10" t="str" cm="1">
        <f t="array" ref="AO420">IFERROR(SUM(_xlfn._xlws.FILTER(Contratos!$D:$D,(Contratos!$A:$A=Base!$A420)*(Contratos!$B:$B=Base!$D420),"")),"")</f>
        <v/>
      </c>
    </row>
    <row r="421" spans="1:41" x14ac:dyDescent="0.2">
      <c r="A421">
        <v>58755</v>
      </c>
      <c r="B421" t="s">
        <v>407</v>
      </c>
      <c r="C421" t="s">
        <v>3124</v>
      </c>
      <c r="D421" t="s">
        <v>5454</v>
      </c>
      <c r="E421" s="12">
        <v>60000000</v>
      </c>
      <c r="F421" t="s">
        <v>5556</v>
      </c>
      <c r="G421">
        <v>839</v>
      </c>
      <c r="H421" t="s">
        <v>5614</v>
      </c>
      <c r="I421" t="s">
        <v>5642</v>
      </c>
      <c r="J421" t="s">
        <v>5677</v>
      </c>
      <c r="K421" t="s">
        <v>5684</v>
      </c>
      <c r="L421" t="s">
        <v>5872</v>
      </c>
      <c r="M421" t="s">
        <v>6901</v>
      </c>
      <c r="N421" t="s">
        <v>7515</v>
      </c>
      <c r="O421">
        <v>2977</v>
      </c>
      <c r="P421" t="s">
        <v>5556</v>
      </c>
      <c r="Q421" t="s">
        <v>7896</v>
      </c>
      <c r="R421" t="s">
        <v>5684</v>
      </c>
      <c r="S421" s="12">
        <v>40000000</v>
      </c>
      <c r="T421" t="s">
        <v>7020</v>
      </c>
      <c r="U421" t="s">
        <v>8628</v>
      </c>
      <c r="V421" t="s">
        <v>8827</v>
      </c>
      <c r="W421" t="s">
        <v>10061</v>
      </c>
      <c r="X421" t="s">
        <v>9795</v>
      </c>
      <c r="Y421" t="s">
        <v>11690</v>
      </c>
      <c r="Z421" t="s">
        <v>11694</v>
      </c>
      <c r="AA421" t="s">
        <v>12405</v>
      </c>
      <c r="AB421" t="s">
        <v>5454</v>
      </c>
      <c r="AC421" t="s">
        <v>6900</v>
      </c>
      <c r="AD421" t="s">
        <v>12704</v>
      </c>
      <c r="AF421" t="s">
        <v>17224</v>
      </c>
      <c r="AG421">
        <v>2977</v>
      </c>
      <c r="AH421" t="s">
        <v>6901</v>
      </c>
      <c r="AI421" t="s">
        <v>14361</v>
      </c>
      <c r="AJ421" t="s">
        <v>12491</v>
      </c>
      <c r="AL421" s="8" t="str">
        <f>_xlfn.XLOOKUP(A421,Aprovadas!$A:$A,Aprovadas!$F:$F,"")</f>
        <v>07/04/2000 00:00</v>
      </c>
      <c r="AM421" s="8">
        <f>_xlfn.XLOOKUP($F421,CD_IBGE!$A:$A,CD_IBGE!$B:$B,"")</f>
        <v>29</v>
      </c>
      <c r="AN421" s="10" t="str" cm="1">
        <f t="array" ref="AN421">IFERROR(SUM(_xlfn._xlws.FILTER(Contratos!$C:$C,(Contratos!$A:$A=Base!$A421)*(Contratos!$B:$B=Base!$D421),"")),"")</f>
        <v/>
      </c>
      <c r="AO421" s="10" t="str" cm="1">
        <f t="array" ref="AO421">IFERROR(SUM(_xlfn._xlws.FILTER(Contratos!$D:$D,(Contratos!$A:$A=Base!$A421)*(Contratos!$B:$B=Base!$D421),"")),"")</f>
        <v/>
      </c>
    </row>
    <row r="422" spans="1:41" x14ac:dyDescent="0.2">
      <c r="A422">
        <v>58792</v>
      </c>
      <c r="B422" t="s">
        <v>408</v>
      </c>
      <c r="C422" t="s">
        <v>3125</v>
      </c>
      <c r="D422" t="s">
        <v>5471</v>
      </c>
      <c r="E422" s="12">
        <v>10000000</v>
      </c>
      <c r="F422" t="s">
        <v>5556</v>
      </c>
      <c r="G422">
        <v>839</v>
      </c>
      <c r="H422" t="s">
        <v>5584</v>
      </c>
      <c r="I422" t="s">
        <v>5633</v>
      </c>
      <c r="J422" t="s">
        <v>5660</v>
      </c>
      <c r="K422" t="s">
        <v>5688</v>
      </c>
      <c r="L422" t="s">
        <v>5883</v>
      </c>
      <c r="M422" t="s">
        <v>6405</v>
      </c>
      <c r="N422" t="s">
        <v>7515</v>
      </c>
      <c r="O422">
        <v>2977</v>
      </c>
      <c r="P422" t="s">
        <v>5556</v>
      </c>
      <c r="Q422" t="s">
        <v>7898</v>
      </c>
      <c r="R422" t="s">
        <v>5688</v>
      </c>
      <c r="S422" s="12">
        <v>13060000</v>
      </c>
      <c r="T422" t="s">
        <v>5883</v>
      </c>
      <c r="U422" t="s">
        <v>8628</v>
      </c>
      <c r="V422" t="s">
        <v>8830</v>
      </c>
      <c r="W422" t="s">
        <v>10062</v>
      </c>
      <c r="AA422" t="s">
        <v>12405</v>
      </c>
      <c r="AB422" t="s">
        <v>5454</v>
      </c>
      <c r="AF422" t="s">
        <v>17224</v>
      </c>
      <c r="AG422">
        <v>2977</v>
      </c>
      <c r="AH422" t="s">
        <v>5887</v>
      </c>
      <c r="AI422" t="s">
        <v>14362</v>
      </c>
      <c r="AJ422" t="s">
        <v>12491</v>
      </c>
      <c r="AL422" s="8" t="str">
        <f>_xlfn.XLOOKUP(A422,Aprovadas!$A:$A,Aprovadas!$F:$F,"")</f>
        <v>05/05/2006 00:00</v>
      </c>
      <c r="AM422" s="8">
        <f>_xlfn.XLOOKUP($F422,CD_IBGE!$A:$A,CD_IBGE!$B:$B,"")</f>
        <v>29</v>
      </c>
      <c r="AN422" s="10" t="str" cm="1">
        <f t="array" ref="AN422">IFERROR(SUM(_xlfn._xlws.FILTER(Contratos!$C:$C,(Contratos!$A:$A=Base!$A422)*(Contratos!$B:$B=Base!$D422),"")),"")</f>
        <v/>
      </c>
      <c r="AO422" s="10" t="str" cm="1">
        <f t="array" ref="AO422">IFERROR(SUM(_xlfn._xlws.FILTER(Contratos!$D:$D,(Contratos!$A:$A=Base!$A422)*(Contratos!$B:$B=Base!$D422),"")),"")</f>
        <v/>
      </c>
    </row>
    <row r="423" spans="1:41" x14ac:dyDescent="0.2">
      <c r="A423">
        <v>58817</v>
      </c>
      <c r="B423" t="s">
        <v>409</v>
      </c>
      <c r="C423" t="s">
        <v>3126</v>
      </c>
      <c r="D423" t="s">
        <v>5459</v>
      </c>
      <c r="E423" s="12">
        <v>200000</v>
      </c>
      <c r="F423" t="s">
        <v>5556</v>
      </c>
      <c r="G423">
        <v>839</v>
      </c>
      <c r="H423" t="s">
        <v>5579</v>
      </c>
      <c r="I423" t="s">
        <v>5646</v>
      </c>
      <c r="K423" t="s">
        <v>5688</v>
      </c>
      <c r="L423" t="s">
        <v>5884</v>
      </c>
      <c r="M423" t="s">
        <v>6902</v>
      </c>
      <c r="N423" t="s">
        <v>7515</v>
      </c>
      <c r="O423">
        <v>2977</v>
      </c>
      <c r="P423" t="s">
        <v>5556</v>
      </c>
      <c r="Q423" t="s">
        <v>7897</v>
      </c>
      <c r="R423" t="s">
        <v>5688</v>
      </c>
      <c r="S423" s="12">
        <v>0</v>
      </c>
      <c r="T423" t="s">
        <v>5884</v>
      </c>
      <c r="U423" t="s">
        <v>8628</v>
      </c>
      <c r="V423" t="s">
        <v>8831</v>
      </c>
      <c r="W423" t="s">
        <v>10063</v>
      </c>
      <c r="AA423" t="s">
        <v>12405</v>
      </c>
      <c r="AB423" t="s">
        <v>12411</v>
      </c>
      <c r="AF423" t="s">
        <v>17224</v>
      </c>
      <c r="AG423">
        <v>2977</v>
      </c>
      <c r="AH423" t="s">
        <v>14165</v>
      </c>
      <c r="AJ423" t="s">
        <v>12491</v>
      </c>
      <c r="AL423" s="8" t="str">
        <f>_xlfn.XLOOKUP(A423,Aprovadas!$A:$A,Aprovadas!$F:$F,"")</f>
        <v>19/06/2001 00:00</v>
      </c>
      <c r="AM423" s="8">
        <f>_xlfn.XLOOKUP($F423,CD_IBGE!$A:$A,CD_IBGE!$B:$B,"")</f>
        <v>29</v>
      </c>
      <c r="AN423" s="10" t="str" cm="1">
        <f t="array" ref="AN423">IFERROR(SUM(_xlfn._xlws.FILTER(Contratos!$C:$C,(Contratos!$A:$A=Base!$A423)*(Contratos!$B:$B=Base!$D423),"")),"")</f>
        <v/>
      </c>
      <c r="AO423" s="10" t="str" cm="1">
        <f t="array" ref="AO423">IFERROR(SUM(_xlfn._xlws.FILTER(Contratos!$D:$D,(Contratos!$A:$A=Base!$A423)*(Contratos!$B:$B=Base!$D423),"")),"")</f>
        <v/>
      </c>
    </row>
    <row r="424" spans="1:41" x14ac:dyDescent="0.2">
      <c r="A424">
        <v>58822</v>
      </c>
      <c r="B424" t="s">
        <v>410</v>
      </c>
      <c r="C424" t="s">
        <v>3127</v>
      </c>
      <c r="D424" t="s">
        <v>5486</v>
      </c>
      <c r="E424" s="12">
        <v>400000</v>
      </c>
      <c r="F424" t="s">
        <v>5556</v>
      </c>
      <c r="G424">
        <v>839</v>
      </c>
      <c r="H424" t="s">
        <v>5592</v>
      </c>
      <c r="I424" t="s">
        <v>5638</v>
      </c>
      <c r="K424" t="s">
        <v>5682</v>
      </c>
      <c r="N424" t="s">
        <v>7515</v>
      </c>
      <c r="O424">
        <v>2977</v>
      </c>
      <c r="P424" t="s">
        <v>5556</v>
      </c>
      <c r="Q424" t="s">
        <v>7897</v>
      </c>
      <c r="R424" t="s">
        <v>5682</v>
      </c>
      <c r="S424" s="12">
        <v>0</v>
      </c>
      <c r="U424" t="s">
        <v>8628</v>
      </c>
      <c r="V424" t="s">
        <v>6627</v>
      </c>
      <c r="AA424" t="s">
        <v>12406</v>
      </c>
      <c r="AB424" t="s">
        <v>12411</v>
      </c>
      <c r="AF424" t="s">
        <v>17224</v>
      </c>
      <c r="AG424">
        <v>2977</v>
      </c>
      <c r="AJ424" t="s">
        <v>12491</v>
      </c>
      <c r="AL424" s="8" t="str">
        <f>_xlfn.XLOOKUP(A424,Aprovadas!$A:$A,Aprovadas!$F:$F,"")</f>
        <v>11/06/2001 00:00</v>
      </c>
      <c r="AM424" s="8">
        <f>_xlfn.XLOOKUP($F424,CD_IBGE!$A:$A,CD_IBGE!$B:$B,"")</f>
        <v>29</v>
      </c>
      <c r="AN424" s="10" t="str" cm="1">
        <f t="array" ref="AN424">IFERROR(SUM(_xlfn._xlws.FILTER(Contratos!$C:$C,(Contratos!$A:$A=Base!$A424)*(Contratos!$B:$B=Base!$D424),"")),"")</f>
        <v/>
      </c>
      <c r="AO424" s="10" t="str" cm="1">
        <f t="array" ref="AO424">IFERROR(SUM(_xlfn._xlws.FILTER(Contratos!$D:$D,(Contratos!$A:$A=Base!$A424)*(Contratos!$B:$B=Base!$D424),"")),"")</f>
        <v/>
      </c>
    </row>
    <row r="425" spans="1:41" x14ac:dyDescent="0.2">
      <c r="A425">
        <v>58870</v>
      </c>
      <c r="B425" t="s">
        <v>411</v>
      </c>
      <c r="C425" t="s">
        <v>3128</v>
      </c>
      <c r="D425" t="s">
        <v>5454</v>
      </c>
      <c r="E425" s="12">
        <v>114600000</v>
      </c>
      <c r="F425" t="s">
        <v>5556</v>
      </c>
      <c r="G425">
        <v>839</v>
      </c>
      <c r="H425" t="s">
        <v>5592</v>
      </c>
      <c r="I425" t="s">
        <v>5631</v>
      </c>
      <c r="K425" t="s">
        <v>5682</v>
      </c>
      <c r="N425" t="s">
        <v>7515</v>
      </c>
      <c r="O425">
        <v>2977</v>
      </c>
      <c r="P425" t="s">
        <v>5556</v>
      </c>
      <c r="Q425" t="s">
        <v>7896</v>
      </c>
      <c r="R425" t="s">
        <v>5682</v>
      </c>
      <c r="S425" s="12">
        <v>114600000</v>
      </c>
      <c r="U425" t="s">
        <v>8628</v>
      </c>
      <c r="V425" t="s">
        <v>8832</v>
      </c>
      <c r="AA425" t="s">
        <v>12405</v>
      </c>
      <c r="AB425" t="s">
        <v>5454</v>
      </c>
      <c r="AF425" t="s">
        <v>17224</v>
      </c>
      <c r="AG425">
        <v>2977</v>
      </c>
      <c r="AJ425" t="s">
        <v>12491</v>
      </c>
      <c r="AL425" s="8" t="str">
        <f>_xlfn.XLOOKUP(A425,Aprovadas!$A:$A,Aprovadas!$F:$F,"")</f>
        <v>19/08/1992 00:00</v>
      </c>
      <c r="AM425" s="8">
        <f>_xlfn.XLOOKUP($F425,CD_IBGE!$A:$A,CD_IBGE!$B:$B,"")</f>
        <v>29</v>
      </c>
      <c r="AN425" s="10" t="str" cm="1">
        <f t="array" ref="AN425">IFERROR(SUM(_xlfn._xlws.FILTER(Contratos!$C:$C,(Contratos!$A:$A=Base!$A425)*(Contratos!$B:$B=Base!$D425),"")),"")</f>
        <v/>
      </c>
      <c r="AO425" s="10" t="str" cm="1">
        <f t="array" ref="AO425">IFERROR(SUM(_xlfn._xlws.FILTER(Contratos!$D:$D,(Contratos!$A:$A=Base!$A425)*(Contratos!$B:$B=Base!$D425),"")),"")</f>
        <v/>
      </c>
    </row>
    <row r="426" spans="1:41" x14ac:dyDescent="0.2">
      <c r="A426">
        <v>58974</v>
      </c>
      <c r="B426" t="s">
        <v>412</v>
      </c>
      <c r="C426" t="s">
        <v>3129</v>
      </c>
      <c r="D426" t="s">
        <v>5441</v>
      </c>
      <c r="E426" s="12">
        <v>12000000</v>
      </c>
      <c r="F426" t="s">
        <v>5556</v>
      </c>
      <c r="G426">
        <v>839</v>
      </c>
      <c r="H426" t="s">
        <v>5585</v>
      </c>
      <c r="I426" t="s">
        <v>5631</v>
      </c>
      <c r="J426" t="s">
        <v>5661</v>
      </c>
      <c r="K426" t="s">
        <v>5688</v>
      </c>
      <c r="L426" t="s">
        <v>5885</v>
      </c>
      <c r="M426" t="s">
        <v>6903</v>
      </c>
      <c r="N426" t="s">
        <v>7515</v>
      </c>
      <c r="O426">
        <v>2977</v>
      </c>
      <c r="P426" t="s">
        <v>5556</v>
      </c>
      <c r="Q426" t="s">
        <v>7896</v>
      </c>
      <c r="R426" t="s">
        <v>5688</v>
      </c>
      <c r="S426" s="12">
        <v>12000000</v>
      </c>
      <c r="T426" t="s">
        <v>8040</v>
      </c>
      <c r="U426" t="s">
        <v>8628</v>
      </c>
      <c r="V426" t="s">
        <v>8833</v>
      </c>
      <c r="W426" t="s">
        <v>10064</v>
      </c>
      <c r="X426" t="s">
        <v>11223</v>
      </c>
      <c r="Y426" t="s">
        <v>7197</v>
      </c>
      <c r="Z426" t="s">
        <v>12098</v>
      </c>
      <c r="AA426" t="s">
        <v>12405</v>
      </c>
      <c r="AB426" t="s">
        <v>5441</v>
      </c>
      <c r="AC426" t="s">
        <v>12439</v>
      </c>
      <c r="AD426" t="s">
        <v>12705</v>
      </c>
      <c r="AF426" t="s">
        <v>17224</v>
      </c>
      <c r="AG426">
        <v>2977</v>
      </c>
      <c r="AH426" t="s">
        <v>12472</v>
      </c>
      <c r="AI426" t="s">
        <v>14362</v>
      </c>
      <c r="AJ426" t="s">
        <v>12491</v>
      </c>
      <c r="AL426" s="8" t="str">
        <f>_xlfn.XLOOKUP(A426,Aprovadas!$A:$A,Aprovadas!$F:$F,"")</f>
        <v>25/06/2004 00:00</v>
      </c>
      <c r="AM426" s="8">
        <f>_xlfn.XLOOKUP($F426,CD_IBGE!$A:$A,CD_IBGE!$B:$B,"")</f>
        <v>29</v>
      </c>
      <c r="AN426" s="10" t="str" cm="1">
        <f t="array" ref="AN426">IFERROR(SUM(_xlfn._xlws.FILTER(Contratos!$C:$C,(Contratos!$A:$A=Base!$A426)*(Contratos!$B:$B=Base!$D426),"")),"")</f>
        <v/>
      </c>
      <c r="AO426" s="10" t="str" cm="1">
        <f t="array" ref="AO426">IFERROR(SUM(_xlfn._xlws.FILTER(Contratos!$D:$D,(Contratos!$A:$A=Base!$A426)*(Contratos!$B:$B=Base!$D426),"")),"")</f>
        <v/>
      </c>
    </row>
    <row r="427" spans="1:41" x14ac:dyDescent="0.2">
      <c r="A427">
        <v>59000</v>
      </c>
      <c r="B427" t="s">
        <v>413</v>
      </c>
      <c r="C427" t="s">
        <v>3130</v>
      </c>
      <c r="D427" t="s">
        <v>5441</v>
      </c>
      <c r="E427" s="12">
        <v>10000000</v>
      </c>
      <c r="F427" t="s">
        <v>5556</v>
      </c>
      <c r="G427">
        <v>839</v>
      </c>
      <c r="H427" t="s">
        <v>5598</v>
      </c>
      <c r="I427" t="s">
        <v>5631</v>
      </c>
      <c r="J427" t="s">
        <v>5669</v>
      </c>
      <c r="K427" t="s">
        <v>5688</v>
      </c>
      <c r="L427" t="s">
        <v>5885</v>
      </c>
      <c r="M427" t="s">
        <v>6904</v>
      </c>
      <c r="N427" t="s">
        <v>7515</v>
      </c>
      <c r="O427">
        <v>2977</v>
      </c>
      <c r="P427" t="s">
        <v>5556</v>
      </c>
      <c r="Q427" t="s">
        <v>7896</v>
      </c>
      <c r="R427" t="s">
        <v>5688</v>
      </c>
      <c r="S427" s="12">
        <v>6667000</v>
      </c>
      <c r="T427" t="s">
        <v>7441</v>
      </c>
      <c r="U427" t="s">
        <v>8628</v>
      </c>
      <c r="V427" t="s">
        <v>8834</v>
      </c>
      <c r="W427" t="s">
        <v>10065</v>
      </c>
      <c r="X427" t="s">
        <v>11224</v>
      </c>
      <c r="Y427" t="s">
        <v>11691</v>
      </c>
      <c r="Z427" t="s">
        <v>12099</v>
      </c>
      <c r="AA427" t="s">
        <v>12405</v>
      </c>
      <c r="AB427" t="s">
        <v>5441</v>
      </c>
      <c r="AC427" t="s">
        <v>12439</v>
      </c>
      <c r="AD427" t="s">
        <v>12706</v>
      </c>
      <c r="AF427" t="s">
        <v>17224</v>
      </c>
      <c r="AG427">
        <v>2977</v>
      </c>
      <c r="AH427" t="s">
        <v>5895</v>
      </c>
      <c r="AI427" t="s">
        <v>14361</v>
      </c>
      <c r="AJ427" t="s">
        <v>14407</v>
      </c>
      <c r="AL427" s="8" t="str">
        <f>_xlfn.XLOOKUP(A427,Aprovadas!$A:$A,Aprovadas!$F:$F,"")</f>
        <v>26/04/2004 00:00</v>
      </c>
      <c r="AM427" s="8">
        <f>_xlfn.XLOOKUP($F427,CD_IBGE!$A:$A,CD_IBGE!$B:$B,"")</f>
        <v>29</v>
      </c>
      <c r="AN427" s="10" t="str" cm="1">
        <f t="array" ref="AN427">IFERROR(SUM(_xlfn._xlws.FILTER(Contratos!$C:$C,(Contratos!$A:$A=Base!$A427)*(Contratos!$B:$B=Base!$D427),"")),"")</f>
        <v/>
      </c>
      <c r="AO427" s="10" t="str" cm="1">
        <f t="array" ref="AO427">IFERROR(SUM(_xlfn._xlws.FILTER(Contratos!$D:$D,(Contratos!$A:$A=Base!$A427)*(Contratos!$B:$B=Base!$D427),"")),"")</f>
        <v/>
      </c>
    </row>
    <row r="428" spans="1:41" x14ac:dyDescent="0.2">
      <c r="A428">
        <v>59009</v>
      </c>
      <c r="B428" t="s">
        <v>414</v>
      </c>
      <c r="C428" t="s">
        <v>3131</v>
      </c>
      <c r="D428" t="s">
        <v>5454</v>
      </c>
      <c r="E428" s="12">
        <v>49296000</v>
      </c>
      <c r="F428" t="s">
        <v>5556</v>
      </c>
      <c r="G428">
        <v>839</v>
      </c>
      <c r="H428" t="s">
        <v>5603</v>
      </c>
      <c r="I428" t="s">
        <v>5635</v>
      </c>
      <c r="J428" t="s">
        <v>5671</v>
      </c>
      <c r="K428" t="s">
        <v>5688</v>
      </c>
      <c r="L428" t="s">
        <v>5886</v>
      </c>
      <c r="M428" t="s">
        <v>6905</v>
      </c>
      <c r="N428" t="s">
        <v>7515</v>
      </c>
      <c r="O428">
        <v>2977</v>
      </c>
      <c r="P428" t="s">
        <v>5556</v>
      </c>
      <c r="Q428" t="s">
        <v>7896</v>
      </c>
      <c r="R428" t="s">
        <v>5688</v>
      </c>
      <c r="S428" s="12">
        <v>32864000</v>
      </c>
      <c r="T428" t="s">
        <v>8033</v>
      </c>
      <c r="U428" t="s">
        <v>8628</v>
      </c>
      <c r="V428" t="s">
        <v>8820</v>
      </c>
      <c r="W428" t="s">
        <v>10066</v>
      </c>
      <c r="Y428" t="s">
        <v>5757</v>
      </c>
      <c r="Z428" t="s">
        <v>12100</v>
      </c>
      <c r="AA428" t="s">
        <v>12405</v>
      </c>
      <c r="AB428" t="s">
        <v>5454</v>
      </c>
      <c r="AC428" t="s">
        <v>9880</v>
      </c>
      <c r="AD428" t="s">
        <v>12707</v>
      </c>
      <c r="AE428" t="s">
        <v>13370</v>
      </c>
      <c r="AF428" t="s">
        <v>17224</v>
      </c>
      <c r="AG428">
        <v>2977</v>
      </c>
      <c r="AH428" t="s">
        <v>14166</v>
      </c>
      <c r="AI428" t="s">
        <v>14360</v>
      </c>
      <c r="AJ428" t="s">
        <v>12491</v>
      </c>
      <c r="AL428" s="8" t="str">
        <f>_xlfn.XLOOKUP(A428,Aprovadas!$A:$A,Aprovadas!$F:$F,"")</f>
        <v>22/10/2003 00:00</v>
      </c>
      <c r="AM428" s="8">
        <f>_xlfn.XLOOKUP($F428,CD_IBGE!$A:$A,CD_IBGE!$B:$B,"")</f>
        <v>29</v>
      </c>
      <c r="AN428" s="10" t="str" cm="1">
        <f t="array" ref="AN428">IFERROR(SUM(_xlfn._xlws.FILTER(Contratos!$C:$C,(Contratos!$A:$A=Base!$A428)*(Contratos!$B:$B=Base!$D428),"")),"")</f>
        <v/>
      </c>
      <c r="AO428" s="10" t="str" cm="1">
        <f t="array" ref="AO428">IFERROR(SUM(_xlfn._xlws.FILTER(Contratos!$D:$D,(Contratos!$A:$A=Base!$A428)*(Contratos!$B:$B=Base!$D428),"")),"")</f>
        <v/>
      </c>
    </row>
    <row r="429" spans="1:41" x14ac:dyDescent="0.2">
      <c r="A429">
        <v>59095</v>
      </c>
      <c r="B429" t="s">
        <v>415</v>
      </c>
      <c r="C429" t="s">
        <v>3132</v>
      </c>
      <c r="D429" t="s">
        <v>5441</v>
      </c>
      <c r="E429" s="12">
        <v>10000000</v>
      </c>
      <c r="F429" t="s">
        <v>5556</v>
      </c>
      <c r="G429">
        <v>839</v>
      </c>
      <c r="H429" t="s">
        <v>5584</v>
      </c>
      <c r="I429" t="s">
        <v>5633</v>
      </c>
      <c r="J429" t="s">
        <v>5660</v>
      </c>
      <c r="K429" t="s">
        <v>5688</v>
      </c>
      <c r="L429" t="s">
        <v>5887</v>
      </c>
      <c r="M429" t="s">
        <v>6906</v>
      </c>
      <c r="N429" t="s">
        <v>7515</v>
      </c>
      <c r="O429">
        <v>2977</v>
      </c>
      <c r="P429" t="s">
        <v>5556</v>
      </c>
      <c r="Q429" t="s">
        <v>7896</v>
      </c>
      <c r="R429" t="s">
        <v>5688</v>
      </c>
      <c r="S429" s="12">
        <v>6700000</v>
      </c>
      <c r="T429" t="s">
        <v>8041</v>
      </c>
      <c r="U429" t="s">
        <v>8628</v>
      </c>
      <c r="V429" t="s">
        <v>8835</v>
      </c>
      <c r="W429" t="s">
        <v>10067</v>
      </c>
      <c r="X429" t="s">
        <v>5959</v>
      </c>
      <c r="Y429" t="s">
        <v>8894</v>
      </c>
      <c r="Z429" t="s">
        <v>12101</v>
      </c>
      <c r="AA429" t="s">
        <v>12405</v>
      </c>
      <c r="AB429" t="s">
        <v>5441</v>
      </c>
      <c r="AC429" t="s">
        <v>6014</v>
      </c>
      <c r="AD429" t="s">
        <v>12708</v>
      </c>
      <c r="AE429" t="s">
        <v>13371</v>
      </c>
      <c r="AF429" t="s">
        <v>17224</v>
      </c>
      <c r="AG429">
        <v>2977</v>
      </c>
      <c r="AH429" t="s">
        <v>7213</v>
      </c>
      <c r="AI429" t="s">
        <v>14362</v>
      </c>
      <c r="AJ429" t="s">
        <v>14394</v>
      </c>
      <c r="AL429" s="8" t="str">
        <f>_xlfn.XLOOKUP(A429,Aprovadas!$A:$A,Aprovadas!$F:$F,"")</f>
        <v>05/05/2006 00:00</v>
      </c>
      <c r="AM429" s="8">
        <f>_xlfn.XLOOKUP($F429,CD_IBGE!$A:$A,CD_IBGE!$B:$B,"")</f>
        <v>29</v>
      </c>
      <c r="AN429" s="10" cm="1">
        <f t="array" ref="AN429">IFERROR(SUM(_xlfn._xlws.FILTER(Contratos!$C:$C,(Contratos!$A:$A=Base!$A429)*(Contratos!$B:$B=Base!$D429),"")),"")</f>
        <v>10000000</v>
      </c>
      <c r="AO429" s="10" cm="1">
        <f t="array" ref="AO429">IFERROR(SUM(_xlfn._xlws.FILTER(Contratos!$D:$D,(Contratos!$A:$A=Base!$A429)*(Contratos!$B:$B=Base!$D429),"")),"")</f>
        <v>9875000</v>
      </c>
    </row>
    <row r="430" spans="1:41" x14ac:dyDescent="0.2">
      <c r="A430">
        <v>59096</v>
      </c>
      <c r="B430" t="s">
        <v>416</v>
      </c>
      <c r="C430" t="s">
        <v>3133</v>
      </c>
      <c r="D430" t="s">
        <v>5454</v>
      </c>
      <c r="E430" s="12">
        <v>21000000</v>
      </c>
      <c r="F430" t="s">
        <v>5556</v>
      </c>
      <c r="G430">
        <v>839</v>
      </c>
      <c r="H430" t="s">
        <v>5595</v>
      </c>
      <c r="I430" t="s">
        <v>5633</v>
      </c>
      <c r="J430" t="s">
        <v>5666</v>
      </c>
      <c r="K430" t="s">
        <v>5682</v>
      </c>
      <c r="N430" t="s">
        <v>7515</v>
      </c>
      <c r="O430">
        <v>2977</v>
      </c>
      <c r="P430" t="s">
        <v>5556</v>
      </c>
      <c r="Q430" t="s">
        <v>7896</v>
      </c>
      <c r="R430" t="s">
        <v>5682</v>
      </c>
      <c r="S430" s="12">
        <v>14000000</v>
      </c>
      <c r="U430" t="s">
        <v>8628</v>
      </c>
      <c r="V430" t="s">
        <v>8835</v>
      </c>
      <c r="AA430" t="s">
        <v>12405</v>
      </c>
      <c r="AB430" t="s">
        <v>5454</v>
      </c>
      <c r="AF430" t="s">
        <v>17224</v>
      </c>
      <c r="AG430">
        <v>2977</v>
      </c>
      <c r="AJ430" t="s">
        <v>12491</v>
      </c>
      <c r="AL430" s="8" t="str">
        <f>_xlfn.XLOOKUP(A430,Aprovadas!$A:$A,Aprovadas!$F:$F,"")</f>
        <v>05/05/2006 00:00</v>
      </c>
      <c r="AM430" s="8">
        <f>_xlfn.XLOOKUP($F430,CD_IBGE!$A:$A,CD_IBGE!$B:$B,"")</f>
        <v>29</v>
      </c>
      <c r="AN430" s="10" t="str" cm="1">
        <f t="array" ref="AN430">IFERROR(SUM(_xlfn._xlws.FILTER(Contratos!$C:$C,(Contratos!$A:$A=Base!$A430)*(Contratos!$B:$B=Base!$D430),"")),"")</f>
        <v/>
      </c>
      <c r="AO430" s="10" t="str" cm="1">
        <f t="array" ref="AO430">IFERROR(SUM(_xlfn._xlws.FILTER(Contratos!$D:$D,(Contratos!$A:$A=Base!$A430)*(Contratos!$B:$B=Base!$D430),"")),"")</f>
        <v/>
      </c>
    </row>
    <row r="431" spans="1:41" x14ac:dyDescent="0.2">
      <c r="A431">
        <v>59099</v>
      </c>
      <c r="B431" t="s">
        <v>417</v>
      </c>
      <c r="C431" t="s">
        <v>3134</v>
      </c>
      <c r="D431" t="s">
        <v>5454</v>
      </c>
      <c r="E431" s="12">
        <v>51000000</v>
      </c>
      <c r="F431" t="s">
        <v>5556</v>
      </c>
      <c r="G431">
        <v>839</v>
      </c>
      <c r="H431" t="s">
        <v>5595</v>
      </c>
      <c r="I431" t="s">
        <v>5633</v>
      </c>
      <c r="J431" t="s">
        <v>5666</v>
      </c>
      <c r="K431" t="s">
        <v>5682</v>
      </c>
      <c r="N431" t="s">
        <v>7515</v>
      </c>
      <c r="O431">
        <v>2977</v>
      </c>
      <c r="P431" t="s">
        <v>5556</v>
      </c>
      <c r="Q431" t="s">
        <v>7896</v>
      </c>
      <c r="R431" t="s">
        <v>5682</v>
      </c>
      <c r="S431" s="12">
        <v>34000000</v>
      </c>
      <c r="U431" t="s">
        <v>8628</v>
      </c>
      <c r="V431" t="s">
        <v>8835</v>
      </c>
      <c r="AA431" t="s">
        <v>12405</v>
      </c>
      <c r="AB431" t="s">
        <v>5454</v>
      </c>
      <c r="AF431" t="s">
        <v>17224</v>
      </c>
      <c r="AG431">
        <v>2977</v>
      </c>
      <c r="AJ431" t="s">
        <v>12491</v>
      </c>
      <c r="AL431" s="8" t="str">
        <f>_xlfn.XLOOKUP(A431,Aprovadas!$A:$A,Aprovadas!$F:$F,"")</f>
        <v/>
      </c>
      <c r="AM431" s="8">
        <f>_xlfn.XLOOKUP($F431,CD_IBGE!$A:$A,CD_IBGE!$B:$B,"")</f>
        <v>29</v>
      </c>
      <c r="AN431" s="10" t="str" cm="1">
        <f t="array" ref="AN431">IFERROR(SUM(_xlfn._xlws.FILTER(Contratos!$C:$C,(Contratos!$A:$A=Base!$A431)*(Contratos!$B:$B=Base!$D431),"")),"")</f>
        <v/>
      </c>
      <c r="AO431" s="10" t="str" cm="1">
        <f t="array" ref="AO431">IFERROR(SUM(_xlfn._xlws.FILTER(Contratos!$D:$D,(Contratos!$A:$A=Base!$A431)*(Contratos!$B:$B=Base!$D431),"")),"")</f>
        <v/>
      </c>
    </row>
    <row r="432" spans="1:41" x14ac:dyDescent="0.2">
      <c r="A432">
        <v>59162</v>
      </c>
      <c r="B432" t="s">
        <v>418</v>
      </c>
      <c r="C432" t="s">
        <v>3135</v>
      </c>
      <c r="D432" t="s">
        <v>5454</v>
      </c>
      <c r="E432" s="12">
        <v>100000000</v>
      </c>
      <c r="F432" t="s">
        <v>5556</v>
      </c>
      <c r="G432">
        <v>839</v>
      </c>
      <c r="H432" t="s">
        <v>5603</v>
      </c>
      <c r="I432" t="s">
        <v>5641</v>
      </c>
      <c r="J432" t="s">
        <v>5671</v>
      </c>
      <c r="K432" t="s">
        <v>5684</v>
      </c>
      <c r="L432" t="s">
        <v>5888</v>
      </c>
      <c r="M432" t="s">
        <v>6907</v>
      </c>
      <c r="N432" t="s">
        <v>7515</v>
      </c>
      <c r="O432">
        <v>2977</v>
      </c>
      <c r="P432" t="s">
        <v>5556</v>
      </c>
      <c r="Q432" t="s">
        <v>7896</v>
      </c>
      <c r="R432" t="s">
        <v>5684</v>
      </c>
      <c r="S432" s="12">
        <v>86000000</v>
      </c>
      <c r="T432" t="s">
        <v>8042</v>
      </c>
      <c r="U432" t="s">
        <v>8628</v>
      </c>
      <c r="V432" t="s">
        <v>8836</v>
      </c>
      <c r="W432" t="s">
        <v>10068</v>
      </c>
      <c r="X432" t="s">
        <v>9530</v>
      </c>
      <c r="Y432" t="s">
        <v>6742</v>
      </c>
      <c r="Z432" t="s">
        <v>12102</v>
      </c>
      <c r="AA432" t="s">
        <v>12405</v>
      </c>
      <c r="AB432" t="s">
        <v>5454</v>
      </c>
      <c r="AC432" t="s">
        <v>8960</v>
      </c>
      <c r="AD432" t="s">
        <v>12709</v>
      </c>
      <c r="AF432" t="s">
        <v>17224</v>
      </c>
      <c r="AG432">
        <v>2977</v>
      </c>
      <c r="AH432" t="s">
        <v>6907</v>
      </c>
      <c r="AI432" t="s">
        <v>14360</v>
      </c>
      <c r="AJ432" t="s">
        <v>12491</v>
      </c>
      <c r="AL432" s="8" t="str">
        <f>_xlfn.XLOOKUP(A432,Aprovadas!$A:$A,Aprovadas!$F:$F,"")</f>
        <v>08/11/2005 00:00</v>
      </c>
      <c r="AM432" s="8">
        <f>_xlfn.XLOOKUP($F432,CD_IBGE!$A:$A,CD_IBGE!$B:$B,"")</f>
        <v>29</v>
      </c>
      <c r="AN432" s="10" t="str" cm="1">
        <f t="array" ref="AN432">IFERROR(SUM(_xlfn._xlws.FILTER(Contratos!$C:$C,(Contratos!$A:$A=Base!$A432)*(Contratos!$B:$B=Base!$D432),"")),"")</f>
        <v/>
      </c>
      <c r="AO432" s="10" t="str" cm="1">
        <f t="array" ref="AO432">IFERROR(SUM(_xlfn._xlws.FILTER(Contratos!$D:$D,(Contratos!$A:$A=Base!$A432)*(Contratos!$B:$B=Base!$D432),"")),"")</f>
        <v/>
      </c>
    </row>
    <row r="433" spans="1:41" x14ac:dyDescent="0.2">
      <c r="A433">
        <v>59178</v>
      </c>
      <c r="B433" t="s">
        <v>419</v>
      </c>
      <c r="C433" t="s">
        <v>3136</v>
      </c>
      <c r="D433" t="s">
        <v>5461</v>
      </c>
      <c r="E433" s="12">
        <v>30000000</v>
      </c>
      <c r="F433" t="s">
        <v>5556</v>
      </c>
      <c r="G433">
        <v>839</v>
      </c>
      <c r="H433" t="s">
        <v>5595</v>
      </c>
      <c r="I433" t="s">
        <v>5637</v>
      </c>
      <c r="J433" t="s">
        <v>5666</v>
      </c>
      <c r="K433" t="s">
        <v>5688</v>
      </c>
      <c r="L433" t="s">
        <v>5889</v>
      </c>
      <c r="M433" t="s">
        <v>6773</v>
      </c>
      <c r="N433" t="s">
        <v>7515</v>
      </c>
      <c r="O433">
        <v>2977</v>
      </c>
      <c r="P433" t="s">
        <v>5556</v>
      </c>
      <c r="Q433" t="s">
        <v>7896</v>
      </c>
      <c r="R433" t="s">
        <v>5688</v>
      </c>
      <c r="S433" s="12">
        <v>30000000</v>
      </c>
      <c r="T433" t="s">
        <v>8043</v>
      </c>
      <c r="U433" t="s">
        <v>8628</v>
      </c>
      <c r="V433" t="s">
        <v>8837</v>
      </c>
      <c r="W433" t="s">
        <v>10069</v>
      </c>
      <c r="X433" t="s">
        <v>8806</v>
      </c>
      <c r="AA433" t="s">
        <v>12409</v>
      </c>
      <c r="AB433" t="s">
        <v>12411</v>
      </c>
      <c r="AC433" t="s">
        <v>12439</v>
      </c>
      <c r="AD433" t="s">
        <v>12710</v>
      </c>
      <c r="AF433" t="s">
        <v>17224</v>
      </c>
      <c r="AG433">
        <v>2977</v>
      </c>
      <c r="AH433" t="s">
        <v>6773</v>
      </c>
      <c r="AI433" t="s">
        <v>14361</v>
      </c>
      <c r="AJ433" t="s">
        <v>12491</v>
      </c>
      <c r="AL433" s="8" t="str">
        <f>_xlfn.XLOOKUP(A433,Aprovadas!$A:$A,Aprovadas!$F:$F,"")</f>
        <v>08/11/2005 00:00</v>
      </c>
      <c r="AM433" s="8">
        <f>_xlfn.XLOOKUP($F433,CD_IBGE!$A:$A,CD_IBGE!$B:$B,"")</f>
        <v>29</v>
      </c>
      <c r="AN433" s="10" t="str" cm="1">
        <f t="array" ref="AN433">IFERROR(SUM(_xlfn._xlws.FILTER(Contratos!$C:$C,(Contratos!$A:$A=Base!$A433)*(Contratos!$B:$B=Base!$D433),"")),"")</f>
        <v/>
      </c>
      <c r="AO433" s="10" t="str" cm="1">
        <f t="array" ref="AO433">IFERROR(SUM(_xlfn._xlws.FILTER(Contratos!$D:$D,(Contratos!$A:$A=Base!$A433)*(Contratos!$B:$B=Base!$D433),"")),"")</f>
        <v/>
      </c>
    </row>
    <row r="434" spans="1:41" x14ac:dyDescent="0.2">
      <c r="A434">
        <v>59369</v>
      </c>
      <c r="B434" t="s">
        <v>420</v>
      </c>
      <c r="C434" t="s">
        <v>3137</v>
      </c>
      <c r="D434" t="s">
        <v>5461</v>
      </c>
      <c r="E434" s="12">
        <v>500000</v>
      </c>
      <c r="F434" t="s">
        <v>5556</v>
      </c>
      <c r="G434">
        <v>839</v>
      </c>
      <c r="H434" t="s">
        <v>5595</v>
      </c>
      <c r="I434" t="s">
        <v>5636</v>
      </c>
      <c r="J434" t="s">
        <v>5666</v>
      </c>
      <c r="K434" t="s">
        <v>5688</v>
      </c>
      <c r="L434" t="s">
        <v>5890</v>
      </c>
      <c r="M434" t="s">
        <v>6908</v>
      </c>
      <c r="N434" t="s">
        <v>7515</v>
      </c>
      <c r="O434">
        <v>2977</v>
      </c>
      <c r="P434" t="s">
        <v>5556</v>
      </c>
      <c r="Q434" t="s">
        <v>7897</v>
      </c>
      <c r="R434" t="s">
        <v>5688</v>
      </c>
      <c r="S434" s="12">
        <v>0</v>
      </c>
      <c r="T434" t="s">
        <v>5890</v>
      </c>
      <c r="U434" t="s">
        <v>8628</v>
      </c>
      <c r="V434" t="s">
        <v>8838</v>
      </c>
      <c r="W434" t="s">
        <v>9884</v>
      </c>
      <c r="AA434" t="s">
        <v>12409</v>
      </c>
      <c r="AB434" t="s">
        <v>12411</v>
      </c>
      <c r="AF434" t="s">
        <v>17224</v>
      </c>
      <c r="AG434">
        <v>2977</v>
      </c>
      <c r="AH434" t="s">
        <v>6908</v>
      </c>
      <c r="AI434" t="s">
        <v>14361</v>
      </c>
      <c r="AJ434" t="s">
        <v>12491</v>
      </c>
      <c r="AL434" s="8" t="str">
        <f>_xlfn.XLOOKUP(A434,Aprovadas!$A:$A,Aprovadas!$F:$F,"")</f>
        <v>19/07/2006 00:00</v>
      </c>
      <c r="AM434" s="8">
        <f>_xlfn.XLOOKUP($F434,CD_IBGE!$A:$A,CD_IBGE!$B:$B,"")</f>
        <v>29</v>
      </c>
      <c r="AN434" s="10" t="str" cm="1">
        <f t="array" ref="AN434">IFERROR(SUM(_xlfn._xlws.FILTER(Contratos!$C:$C,(Contratos!$A:$A=Base!$A434)*(Contratos!$B:$B=Base!$D434),"")),"")</f>
        <v/>
      </c>
      <c r="AO434" s="10" t="str" cm="1">
        <f t="array" ref="AO434">IFERROR(SUM(_xlfn._xlws.FILTER(Contratos!$D:$D,(Contratos!$A:$A=Base!$A434)*(Contratos!$B:$B=Base!$D434),"")),"")</f>
        <v/>
      </c>
    </row>
    <row r="435" spans="1:41" x14ac:dyDescent="0.2">
      <c r="A435">
        <v>59370</v>
      </c>
      <c r="B435" t="s">
        <v>421</v>
      </c>
      <c r="C435" t="s">
        <v>3138</v>
      </c>
      <c r="D435" t="s">
        <v>5459</v>
      </c>
      <c r="E435" s="12">
        <v>978000</v>
      </c>
      <c r="F435" t="s">
        <v>5556</v>
      </c>
      <c r="G435">
        <v>839</v>
      </c>
      <c r="H435" t="s">
        <v>5595</v>
      </c>
      <c r="I435" t="s">
        <v>5633</v>
      </c>
      <c r="J435" t="s">
        <v>5666</v>
      </c>
      <c r="K435" t="s">
        <v>5688</v>
      </c>
      <c r="L435" t="s">
        <v>5891</v>
      </c>
      <c r="M435" t="s">
        <v>6722</v>
      </c>
      <c r="N435" t="s">
        <v>7515</v>
      </c>
      <c r="O435">
        <v>2977</v>
      </c>
      <c r="P435" t="s">
        <v>5556</v>
      </c>
      <c r="Q435" t="s">
        <v>7897</v>
      </c>
      <c r="R435" t="s">
        <v>5688</v>
      </c>
      <c r="S435" s="12">
        <v>0</v>
      </c>
      <c r="T435" t="s">
        <v>5891</v>
      </c>
      <c r="U435" t="s">
        <v>8628</v>
      </c>
      <c r="V435" t="s">
        <v>8838</v>
      </c>
      <c r="W435" t="s">
        <v>10070</v>
      </c>
      <c r="AA435" t="s">
        <v>12405</v>
      </c>
      <c r="AB435" t="s">
        <v>12411</v>
      </c>
      <c r="AF435" t="s">
        <v>17224</v>
      </c>
      <c r="AG435">
        <v>2977</v>
      </c>
      <c r="AH435" t="s">
        <v>6210</v>
      </c>
      <c r="AJ435" t="s">
        <v>12491</v>
      </c>
      <c r="AL435" s="8" t="str">
        <f>_xlfn.XLOOKUP(A435,Aprovadas!$A:$A,Aprovadas!$F:$F,"")</f>
        <v>23/08/2006 00:00</v>
      </c>
      <c r="AM435" s="8">
        <f>_xlfn.XLOOKUP($F435,CD_IBGE!$A:$A,CD_IBGE!$B:$B,"")</f>
        <v>29</v>
      </c>
      <c r="AN435" s="10" t="str" cm="1">
        <f t="array" ref="AN435">IFERROR(SUM(_xlfn._xlws.FILTER(Contratos!$C:$C,(Contratos!$A:$A=Base!$A435)*(Contratos!$B:$B=Base!$D435),"")),"")</f>
        <v/>
      </c>
      <c r="AO435" s="10" t="str" cm="1">
        <f t="array" ref="AO435">IFERROR(SUM(_xlfn._xlws.FILTER(Contratos!$D:$D,(Contratos!$A:$A=Base!$A435)*(Contratos!$B:$B=Base!$D435),"")),"")</f>
        <v/>
      </c>
    </row>
    <row r="436" spans="1:41" x14ac:dyDescent="0.2">
      <c r="A436">
        <v>59511</v>
      </c>
      <c r="B436" t="s">
        <v>422</v>
      </c>
      <c r="C436" t="s">
        <v>3139</v>
      </c>
      <c r="D436" t="s">
        <v>5454</v>
      </c>
      <c r="E436" s="12">
        <v>30000000</v>
      </c>
      <c r="F436" t="s">
        <v>5556</v>
      </c>
      <c r="G436">
        <v>839</v>
      </c>
      <c r="H436" t="s">
        <v>5595</v>
      </c>
      <c r="I436" t="s">
        <v>5637</v>
      </c>
      <c r="J436" t="s">
        <v>5666</v>
      </c>
      <c r="K436" t="s">
        <v>5688</v>
      </c>
      <c r="L436" t="s">
        <v>5892</v>
      </c>
      <c r="M436" t="s">
        <v>6909</v>
      </c>
      <c r="N436" t="s">
        <v>7515</v>
      </c>
      <c r="O436">
        <v>2977</v>
      </c>
      <c r="P436" t="s">
        <v>5556</v>
      </c>
      <c r="Q436" t="s">
        <v>7896</v>
      </c>
      <c r="R436" t="s">
        <v>5688</v>
      </c>
      <c r="S436" s="12">
        <v>10000000</v>
      </c>
      <c r="T436" t="s">
        <v>8044</v>
      </c>
      <c r="U436" t="s">
        <v>8628</v>
      </c>
      <c r="V436" t="s">
        <v>8839</v>
      </c>
      <c r="W436" t="s">
        <v>10071</v>
      </c>
      <c r="X436" t="s">
        <v>7038</v>
      </c>
      <c r="Y436" t="s">
        <v>11692</v>
      </c>
      <c r="Z436" t="s">
        <v>11894</v>
      </c>
      <c r="AA436" t="s">
        <v>12405</v>
      </c>
      <c r="AB436" t="s">
        <v>5454</v>
      </c>
      <c r="AC436" t="s">
        <v>6014</v>
      </c>
      <c r="AD436" t="s">
        <v>12711</v>
      </c>
      <c r="AF436" t="s">
        <v>17224</v>
      </c>
      <c r="AG436">
        <v>2977</v>
      </c>
      <c r="AH436" t="s">
        <v>6965</v>
      </c>
      <c r="AI436" t="s">
        <v>14361</v>
      </c>
      <c r="AJ436" t="s">
        <v>14408</v>
      </c>
      <c r="AL436" s="8" t="str">
        <f>_xlfn.XLOOKUP(A436,Aprovadas!$A:$A,Aprovadas!$F:$F,"")</f>
        <v>13/12/2007 00:00</v>
      </c>
      <c r="AM436" s="8">
        <f>_xlfn.XLOOKUP($F436,CD_IBGE!$A:$A,CD_IBGE!$B:$B,"")</f>
        <v>29</v>
      </c>
      <c r="AN436" s="10" cm="1">
        <f t="array" ref="AN436">IFERROR(SUM(_xlfn._xlws.FILTER(Contratos!$C:$C,(Contratos!$A:$A=Base!$A436)*(Contratos!$B:$B=Base!$D436),"")),"")</f>
        <v>30000000</v>
      </c>
      <c r="AO436" s="10" cm="1">
        <f t="array" ref="AO436">IFERROR(SUM(_xlfn._xlws.FILTER(Contratos!$D:$D,(Contratos!$A:$A=Base!$A436)*(Contratos!$B:$B=Base!$D436),"")),"")</f>
        <v>30000000</v>
      </c>
    </row>
    <row r="437" spans="1:41" x14ac:dyDescent="0.2">
      <c r="A437">
        <v>59537</v>
      </c>
      <c r="B437" t="s">
        <v>423</v>
      </c>
      <c r="C437" t="s">
        <v>3140</v>
      </c>
      <c r="D437" t="s">
        <v>5441</v>
      </c>
      <c r="E437" s="12">
        <v>409000000</v>
      </c>
      <c r="F437" t="s">
        <v>5556</v>
      </c>
      <c r="G437">
        <v>839</v>
      </c>
      <c r="H437" t="s">
        <v>5593</v>
      </c>
      <c r="I437" t="s">
        <v>5631</v>
      </c>
      <c r="K437" t="s">
        <v>5688</v>
      </c>
      <c r="L437" t="s">
        <v>5893</v>
      </c>
      <c r="M437" t="s">
        <v>6910</v>
      </c>
      <c r="N437" t="s">
        <v>7515</v>
      </c>
      <c r="O437">
        <v>2977</v>
      </c>
      <c r="P437" t="s">
        <v>5556</v>
      </c>
      <c r="Q437" t="s">
        <v>7896</v>
      </c>
      <c r="R437" t="s">
        <v>5688</v>
      </c>
      <c r="S437" s="12">
        <v>0</v>
      </c>
      <c r="T437" t="s">
        <v>8045</v>
      </c>
      <c r="U437" t="s">
        <v>8628</v>
      </c>
      <c r="V437" t="s">
        <v>8840</v>
      </c>
      <c r="W437" t="s">
        <v>10072</v>
      </c>
      <c r="X437" t="s">
        <v>11225</v>
      </c>
      <c r="AA437" t="s">
        <v>12405</v>
      </c>
      <c r="AB437" t="s">
        <v>5441</v>
      </c>
      <c r="AC437" t="s">
        <v>6464</v>
      </c>
      <c r="AD437" t="s">
        <v>12712</v>
      </c>
      <c r="AF437" t="s">
        <v>17224</v>
      </c>
      <c r="AG437">
        <v>2977</v>
      </c>
      <c r="AH437" t="s">
        <v>6910</v>
      </c>
      <c r="AJ437" t="s">
        <v>12491</v>
      </c>
      <c r="AL437" s="8" t="str">
        <f>_xlfn.XLOOKUP(A437,Aprovadas!$A:$A,Aprovadas!$F:$F,"")</f>
        <v>03/04/2008 00:00</v>
      </c>
      <c r="AM437" s="8">
        <f>_xlfn.XLOOKUP($F437,CD_IBGE!$A:$A,CD_IBGE!$B:$B,"")</f>
        <v>29</v>
      </c>
      <c r="AN437" s="10" t="str" cm="1">
        <f t="array" ref="AN437">IFERROR(SUM(_xlfn._xlws.FILTER(Contratos!$C:$C,(Contratos!$A:$A=Base!$A437)*(Contratos!$B:$B=Base!$D437),"")),"")</f>
        <v/>
      </c>
      <c r="AO437" s="10" t="str" cm="1">
        <f t="array" ref="AO437">IFERROR(SUM(_xlfn._xlws.FILTER(Contratos!$D:$D,(Contratos!$A:$A=Base!$A437)*(Contratos!$B:$B=Base!$D437),"")),"")</f>
        <v/>
      </c>
    </row>
    <row r="438" spans="1:41" x14ac:dyDescent="0.2">
      <c r="A438">
        <v>59583</v>
      </c>
      <c r="B438" t="s">
        <v>424</v>
      </c>
      <c r="C438" t="s">
        <v>3141</v>
      </c>
      <c r="D438" t="s">
        <v>5454</v>
      </c>
      <c r="E438" s="12">
        <v>60000000</v>
      </c>
      <c r="F438" t="s">
        <v>5556</v>
      </c>
      <c r="G438">
        <v>839</v>
      </c>
      <c r="H438" t="s">
        <v>5614</v>
      </c>
      <c r="I438" t="s">
        <v>5646</v>
      </c>
      <c r="J438" t="s">
        <v>5677</v>
      </c>
      <c r="K438" t="s">
        <v>5688</v>
      </c>
      <c r="L438" t="s">
        <v>5894</v>
      </c>
      <c r="M438" t="s">
        <v>6911</v>
      </c>
      <c r="N438" t="s">
        <v>7515</v>
      </c>
      <c r="O438">
        <v>2977</v>
      </c>
      <c r="P438" t="s">
        <v>5556</v>
      </c>
      <c r="Q438" t="s">
        <v>7896</v>
      </c>
      <c r="R438" t="s">
        <v>5688</v>
      </c>
      <c r="S438" s="12">
        <v>0</v>
      </c>
      <c r="T438" t="s">
        <v>7963</v>
      </c>
      <c r="U438" t="s">
        <v>8628</v>
      </c>
      <c r="V438" t="s">
        <v>8841</v>
      </c>
      <c r="W438" t="s">
        <v>10073</v>
      </c>
      <c r="X438" t="s">
        <v>11226</v>
      </c>
      <c r="Y438" t="s">
        <v>11693</v>
      </c>
      <c r="Z438" t="s">
        <v>12092</v>
      </c>
      <c r="AA438" t="s">
        <v>12405</v>
      </c>
      <c r="AB438" t="s">
        <v>5454</v>
      </c>
      <c r="AC438" t="s">
        <v>5994</v>
      </c>
      <c r="AD438" t="s">
        <v>12713</v>
      </c>
      <c r="AE438" t="s">
        <v>13372</v>
      </c>
      <c r="AF438" t="s">
        <v>17224</v>
      </c>
      <c r="AG438">
        <v>2977</v>
      </c>
      <c r="AH438" t="s">
        <v>6810</v>
      </c>
      <c r="AI438" t="s">
        <v>14361</v>
      </c>
      <c r="AJ438" t="s">
        <v>14395</v>
      </c>
      <c r="AL438" s="8" t="str">
        <f>_xlfn.XLOOKUP(A438,Aprovadas!$A:$A,Aprovadas!$F:$F,"")</f>
        <v>24/04/2009 00:00</v>
      </c>
      <c r="AM438" s="8">
        <f>_xlfn.XLOOKUP($F438,CD_IBGE!$A:$A,CD_IBGE!$B:$B,"")</f>
        <v>29</v>
      </c>
      <c r="AN438" s="10" cm="1">
        <f t="array" ref="AN438">IFERROR(SUM(_xlfn._xlws.FILTER(Contratos!$C:$C,(Contratos!$A:$A=Base!$A438)*(Contratos!$B:$B=Base!$D438),"")),"")</f>
        <v>60000000</v>
      </c>
      <c r="AO438" s="10" cm="1">
        <f t="array" ref="AO438">IFERROR(SUM(_xlfn._xlws.FILTER(Contratos!$D:$D,(Contratos!$A:$A=Base!$A438)*(Contratos!$B:$B=Base!$D438),"")),"")</f>
        <v>58458292.57</v>
      </c>
    </row>
    <row r="439" spans="1:41" x14ac:dyDescent="0.2">
      <c r="A439">
        <v>59690</v>
      </c>
      <c r="B439" t="s">
        <v>425</v>
      </c>
      <c r="C439" t="s">
        <v>3142</v>
      </c>
      <c r="D439" t="s">
        <v>5473</v>
      </c>
      <c r="E439" s="12">
        <v>877614</v>
      </c>
      <c r="F439" t="s">
        <v>5556</v>
      </c>
      <c r="G439">
        <v>839</v>
      </c>
      <c r="H439" t="s">
        <v>5595</v>
      </c>
      <c r="I439" t="s">
        <v>5637</v>
      </c>
      <c r="J439" t="s">
        <v>5666</v>
      </c>
      <c r="K439" t="s">
        <v>5688</v>
      </c>
      <c r="L439" t="s">
        <v>5895</v>
      </c>
      <c r="M439" t="s">
        <v>6912</v>
      </c>
      <c r="N439" t="s">
        <v>7515</v>
      </c>
      <c r="O439">
        <v>2977</v>
      </c>
      <c r="P439" t="s">
        <v>5556</v>
      </c>
      <c r="Q439" t="s">
        <v>7897</v>
      </c>
      <c r="R439" t="s">
        <v>5688</v>
      </c>
      <c r="S439" s="12">
        <v>0</v>
      </c>
      <c r="T439" t="s">
        <v>5895</v>
      </c>
      <c r="U439" t="s">
        <v>8628</v>
      </c>
      <c r="V439" t="s">
        <v>5958</v>
      </c>
      <c r="W439" t="s">
        <v>10074</v>
      </c>
      <c r="AA439" t="s">
        <v>12405</v>
      </c>
      <c r="AB439" t="s">
        <v>5454</v>
      </c>
      <c r="AF439" t="s">
        <v>17224</v>
      </c>
      <c r="AG439">
        <v>2977</v>
      </c>
      <c r="AH439" t="s">
        <v>12435</v>
      </c>
      <c r="AI439" t="s">
        <v>14361</v>
      </c>
      <c r="AJ439" t="s">
        <v>6887</v>
      </c>
      <c r="AL439" s="8" t="str">
        <f>_xlfn.XLOOKUP(A439,Aprovadas!$A:$A,Aprovadas!$F:$F,"")</f>
        <v>29/06/2009 00:00</v>
      </c>
      <c r="AM439" s="8">
        <f>_xlfn.XLOOKUP($F439,CD_IBGE!$A:$A,CD_IBGE!$B:$B,"")</f>
        <v>29</v>
      </c>
      <c r="AN439" s="10" t="str" cm="1">
        <f t="array" ref="AN439">IFERROR(SUM(_xlfn._xlws.FILTER(Contratos!$C:$C,(Contratos!$A:$A=Base!$A439)*(Contratos!$B:$B=Base!$D439),"")),"")</f>
        <v/>
      </c>
      <c r="AO439" s="10" t="str" cm="1">
        <f t="array" ref="AO439">IFERROR(SUM(_xlfn._xlws.FILTER(Contratos!$D:$D,(Contratos!$A:$A=Base!$A439)*(Contratos!$B:$B=Base!$D439),"")),"")</f>
        <v/>
      </c>
    </row>
    <row r="440" spans="1:41" x14ac:dyDescent="0.2">
      <c r="A440">
        <v>59693</v>
      </c>
      <c r="B440" t="s">
        <v>426</v>
      </c>
      <c r="C440" t="s">
        <v>3143</v>
      </c>
      <c r="D440" t="s">
        <v>5474</v>
      </c>
      <c r="E440" s="12">
        <v>400000</v>
      </c>
      <c r="F440" t="s">
        <v>5556</v>
      </c>
      <c r="G440">
        <v>839</v>
      </c>
      <c r="H440" t="s">
        <v>5597</v>
      </c>
      <c r="I440" t="s">
        <v>5631</v>
      </c>
      <c r="J440" t="s">
        <v>5668</v>
      </c>
      <c r="K440" t="s">
        <v>5688</v>
      </c>
      <c r="L440" t="s">
        <v>5896</v>
      </c>
      <c r="M440" t="s">
        <v>6913</v>
      </c>
      <c r="N440" t="s">
        <v>7515</v>
      </c>
      <c r="O440">
        <v>2977</v>
      </c>
      <c r="P440" t="s">
        <v>5556</v>
      </c>
      <c r="Q440" t="s">
        <v>7897</v>
      </c>
      <c r="R440" t="s">
        <v>5688</v>
      </c>
      <c r="S440" s="12">
        <v>0</v>
      </c>
      <c r="T440" t="s">
        <v>5896</v>
      </c>
      <c r="U440" t="s">
        <v>8628</v>
      </c>
      <c r="V440" t="s">
        <v>8842</v>
      </c>
      <c r="W440" t="s">
        <v>10075</v>
      </c>
      <c r="AA440" t="s">
        <v>12405</v>
      </c>
      <c r="AB440" t="s">
        <v>5454</v>
      </c>
      <c r="AF440" t="s">
        <v>17224</v>
      </c>
      <c r="AG440">
        <v>2977</v>
      </c>
      <c r="AH440" t="s">
        <v>6913</v>
      </c>
      <c r="AI440" t="s">
        <v>14362</v>
      </c>
      <c r="AJ440" t="s">
        <v>12491</v>
      </c>
      <c r="AL440" s="8" t="str">
        <f>_xlfn.XLOOKUP(A440,Aprovadas!$A:$A,Aprovadas!$F:$F,"")</f>
        <v>15/07/2009 00:00</v>
      </c>
      <c r="AM440" s="8">
        <f>_xlfn.XLOOKUP($F440,CD_IBGE!$A:$A,CD_IBGE!$B:$B,"")</f>
        <v>29</v>
      </c>
      <c r="AN440" s="10" t="str" cm="1">
        <f t="array" ref="AN440">IFERROR(SUM(_xlfn._xlws.FILTER(Contratos!$C:$C,(Contratos!$A:$A=Base!$A440)*(Contratos!$B:$B=Base!$D440),"")),"")</f>
        <v/>
      </c>
      <c r="AO440" s="10" t="str" cm="1">
        <f t="array" ref="AO440">IFERROR(SUM(_xlfn._xlws.FILTER(Contratos!$D:$D,(Contratos!$A:$A=Base!$A440)*(Contratos!$B:$B=Base!$D440),"")),"")</f>
        <v/>
      </c>
    </row>
    <row r="441" spans="1:41" x14ac:dyDescent="0.2">
      <c r="A441">
        <v>59736</v>
      </c>
      <c r="B441" t="s">
        <v>427</v>
      </c>
      <c r="C441" t="s">
        <v>3144</v>
      </c>
      <c r="D441" t="s">
        <v>5441</v>
      </c>
      <c r="E441" s="12">
        <v>50822905</v>
      </c>
      <c r="F441" t="s">
        <v>5556</v>
      </c>
      <c r="G441">
        <v>839</v>
      </c>
      <c r="H441" t="s">
        <v>5590</v>
      </c>
      <c r="I441" t="s">
        <v>5635</v>
      </c>
      <c r="J441" t="s">
        <v>5665</v>
      </c>
      <c r="K441" t="s">
        <v>5688</v>
      </c>
      <c r="L441" t="s">
        <v>5897</v>
      </c>
      <c r="M441" t="s">
        <v>6914</v>
      </c>
      <c r="N441" t="s">
        <v>7515</v>
      </c>
      <c r="O441">
        <v>2977</v>
      </c>
      <c r="P441" t="s">
        <v>5556</v>
      </c>
      <c r="Q441" t="s">
        <v>7896</v>
      </c>
      <c r="R441" t="s">
        <v>5688</v>
      </c>
      <c r="S441" s="12">
        <v>33881936</v>
      </c>
      <c r="T441" t="s">
        <v>8046</v>
      </c>
      <c r="U441" t="s">
        <v>8628</v>
      </c>
      <c r="V441" t="s">
        <v>6726</v>
      </c>
      <c r="W441" t="s">
        <v>10076</v>
      </c>
      <c r="X441" t="s">
        <v>11227</v>
      </c>
      <c r="Y441" t="s">
        <v>11694</v>
      </c>
      <c r="Z441" t="s">
        <v>12103</v>
      </c>
      <c r="AA441" t="s">
        <v>12405</v>
      </c>
      <c r="AB441" t="s">
        <v>5441</v>
      </c>
      <c r="AC441" t="s">
        <v>6232</v>
      </c>
      <c r="AD441" t="s">
        <v>12714</v>
      </c>
      <c r="AE441" t="s">
        <v>13373</v>
      </c>
      <c r="AF441" t="s">
        <v>17224</v>
      </c>
      <c r="AG441">
        <v>2977</v>
      </c>
      <c r="AH441" t="s">
        <v>9358</v>
      </c>
      <c r="AI441" t="s">
        <v>14361</v>
      </c>
      <c r="AJ441" t="s">
        <v>7488</v>
      </c>
      <c r="AL441" s="8" t="str">
        <f>_xlfn.XLOOKUP(A441,Aprovadas!$A:$A,Aprovadas!$F:$F,"")</f>
        <v>10/12/2010 00:00</v>
      </c>
      <c r="AM441" s="8">
        <f>_xlfn.XLOOKUP($F441,CD_IBGE!$A:$A,CD_IBGE!$B:$B,"")</f>
        <v>29</v>
      </c>
      <c r="AN441" s="10" cm="1">
        <f t="array" ref="AN441">IFERROR(SUM(_xlfn._xlws.FILTER(Contratos!$C:$C,(Contratos!$A:$A=Base!$A441)*(Contratos!$B:$B=Base!$D441),"")),"")</f>
        <v>50822905</v>
      </c>
      <c r="AO441" s="10" cm="1">
        <f t="array" ref="AO441">IFERROR(SUM(_xlfn._xlws.FILTER(Contratos!$D:$D,(Contratos!$A:$A=Base!$A441)*(Contratos!$B:$B=Base!$D441),"")),"")</f>
        <v>40745486.869999997</v>
      </c>
    </row>
    <row r="442" spans="1:41" x14ac:dyDescent="0.2">
      <c r="A442">
        <v>59793</v>
      </c>
      <c r="B442" t="s">
        <v>428</v>
      </c>
      <c r="C442" t="s">
        <v>3145</v>
      </c>
      <c r="D442" t="s">
        <v>5441</v>
      </c>
      <c r="E442" s="12">
        <v>45270000</v>
      </c>
      <c r="F442" t="s">
        <v>5556</v>
      </c>
      <c r="G442">
        <v>839</v>
      </c>
      <c r="H442" t="s">
        <v>5585</v>
      </c>
      <c r="I442" t="s">
        <v>5631</v>
      </c>
      <c r="J442" t="s">
        <v>5661</v>
      </c>
      <c r="K442" t="s">
        <v>5688</v>
      </c>
      <c r="L442" t="s">
        <v>5854</v>
      </c>
      <c r="M442" t="s">
        <v>6915</v>
      </c>
      <c r="N442" t="s">
        <v>7515</v>
      </c>
      <c r="O442">
        <v>2977</v>
      </c>
      <c r="P442" t="s">
        <v>5556</v>
      </c>
      <c r="Q442" t="s">
        <v>7896</v>
      </c>
      <c r="R442" t="s">
        <v>5688</v>
      </c>
      <c r="S442" s="12">
        <v>5030000</v>
      </c>
      <c r="T442" t="s">
        <v>8047</v>
      </c>
      <c r="U442" t="s">
        <v>8628</v>
      </c>
      <c r="V442" t="s">
        <v>8843</v>
      </c>
      <c r="W442" t="s">
        <v>10077</v>
      </c>
      <c r="X442" t="s">
        <v>7198</v>
      </c>
      <c r="Y442" t="s">
        <v>11694</v>
      </c>
      <c r="Z442" t="s">
        <v>12103</v>
      </c>
      <c r="AA442" t="s">
        <v>12405</v>
      </c>
      <c r="AB442" t="s">
        <v>5441</v>
      </c>
      <c r="AC442" t="s">
        <v>12440</v>
      </c>
      <c r="AD442" t="s">
        <v>12715</v>
      </c>
      <c r="AE442" t="s">
        <v>13374</v>
      </c>
      <c r="AF442" t="s">
        <v>17224</v>
      </c>
      <c r="AG442">
        <v>2977</v>
      </c>
      <c r="AH442" t="s">
        <v>7504</v>
      </c>
      <c r="AI442" t="s">
        <v>14361</v>
      </c>
      <c r="AJ442" t="s">
        <v>14376</v>
      </c>
      <c r="AL442" s="8" t="str">
        <f>_xlfn.XLOOKUP(A442,Aprovadas!$A:$A,Aprovadas!$F:$F,"")</f>
        <v>17/06/2011 00:00</v>
      </c>
      <c r="AM442" s="8">
        <f>_xlfn.XLOOKUP($F442,CD_IBGE!$A:$A,CD_IBGE!$B:$B,"")</f>
        <v>29</v>
      </c>
      <c r="AN442" s="10" cm="1">
        <f t="array" ref="AN442">IFERROR(SUM(_xlfn._xlws.FILTER(Contratos!$C:$C,(Contratos!$A:$A=Base!$A442)*(Contratos!$B:$B=Base!$D442),"")),"")</f>
        <v>45270000</v>
      </c>
      <c r="AO442" s="10" cm="1">
        <f t="array" ref="AO442">IFERROR(SUM(_xlfn._xlws.FILTER(Contratos!$D:$D,(Contratos!$A:$A=Base!$A442)*(Contratos!$B:$B=Base!$D442),"")),"")</f>
        <v>45269999.719999999</v>
      </c>
    </row>
    <row r="443" spans="1:41" x14ac:dyDescent="0.2">
      <c r="A443">
        <v>59838</v>
      </c>
      <c r="B443" t="s">
        <v>429</v>
      </c>
      <c r="C443" t="s">
        <v>3146</v>
      </c>
      <c r="D443" t="s">
        <v>5441</v>
      </c>
      <c r="E443" s="12">
        <v>600000000</v>
      </c>
      <c r="F443" t="s">
        <v>5556</v>
      </c>
      <c r="G443">
        <v>839</v>
      </c>
      <c r="H443" t="s">
        <v>5585</v>
      </c>
      <c r="I443" t="s">
        <v>5631</v>
      </c>
      <c r="J443" t="s">
        <v>5661</v>
      </c>
      <c r="K443" t="s">
        <v>5688</v>
      </c>
      <c r="L443" t="s">
        <v>5835</v>
      </c>
      <c r="M443" t="s">
        <v>6916</v>
      </c>
      <c r="N443" t="s">
        <v>7515</v>
      </c>
      <c r="O443">
        <v>2977</v>
      </c>
      <c r="P443" t="s">
        <v>5556</v>
      </c>
      <c r="Q443" t="s">
        <v>7896</v>
      </c>
      <c r="R443" t="s">
        <v>5688</v>
      </c>
      <c r="S443" s="12">
        <v>0</v>
      </c>
      <c r="T443" t="s">
        <v>8048</v>
      </c>
      <c r="U443" t="s">
        <v>8628</v>
      </c>
      <c r="V443" t="s">
        <v>6226</v>
      </c>
      <c r="W443" t="s">
        <v>10078</v>
      </c>
      <c r="X443" t="s">
        <v>5909</v>
      </c>
      <c r="Y443" t="s">
        <v>11695</v>
      </c>
      <c r="Z443" t="s">
        <v>12104</v>
      </c>
      <c r="AA443" t="s">
        <v>12405</v>
      </c>
      <c r="AB443" t="s">
        <v>5441</v>
      </c>
      <c r="AC443" t="s">
        <v>5928</v>
      </c>
      <c r="AD443" t="s">
        <v>12716</v>
      </c>
      <c r="AF443" t="s">
        <v>17224</v>
      </c>
      <c r="AG443">
        <v>2977</v>
      </c>
      <c r="AH443" t="s">
        <v>6916</v>
      </c>
      <c r="AI443" t="s">
        <v>14362</v>
      </c>
      <c r="AJ443" t="s">
        <v>14409</v>
      </c>
      <c r="AL443" s="8" t="str">
        <f>_xlfn.XLOOKUP(A443,Aprovadas!$A:$A,Aprovadas!$F:$F,"")</f>
        <v>26/08/2011 00:00</v>
      </c>
      <c r="AM443" s="8">
        <f>_xlfn.XLOOKUP($F443,CD_IBGE!$A:$A,CD_IBGE!$B:$B,"")</f>
        <v>29</v>
      </c>
      <c r="AN443" s="10" cm="1">
        <f t="array" ref="AN443">IFERROR(SUM(_xlfn._xlws.FILTER(Contratos!$C:$C,(Contratos!$A:$A=Base!$A443)*(Contratos!$B:$B=Base!$D443),"")),"")</f>
        <v>600000000</v>
      </c>
      <c r="AO443" s="10" cm="1">
        <f t="array" ref="AO443">IFERROR(SUM(_xlfn._xlws.FILTER(Contratos!$D:$D,(Contratos!$A:$A=Base!$A443)*(Contratos!$B:$B=Base!$D443),"")),"")</f>
        <v>600000000</v>
      </c>
    </row>
    <row r="444" spans="1:41" x14ac:dyDescent="0.2">
      <c r="A444">
        <v>59863</v>
      </c>
      <c r="B444" t="s">
        <v>430</v>
      </c>
      <c r="C444" t="s">
        <v>3147</v>
      </c>
      <c r="D444" t="s">
        <v>5454</v>
      </c>
      <c r="E444" s="12">
        <v>700000000</v>
      </c>
      <c r="F444" t="s">
        <v>5556</v>
      </c>
      <c r="G444">
        <v>839</v>
      </c>
      <c r="H444" t="s">
        <v>5595</v>
      </c>
      <c r="I444" t="s">
        <v>5634</v>
      </c>
      <c r="J444" t="s">
        <v>5666</v>
      </c>
      <c r="K444" t="s">
        <v>5688</v>
      </c>
      <c r="L444" t="s">
        <v>5898</v>
      </c>
      <c r="M444" t="s">
        <v>6917</v>
      </c>
      <c r="N444" t="s">
        <v>7515</v>
      </c>
      <c r="O444">
        <v>2977</v>
      </c>
      <c r="P444" t="s">
        <v>5556</v>
      </c>
      <c r="Q444" t="s">
        <v>7896</v>
      </c>
      <c r="R444" t="s">
        <v>5688</v>
      </c>
      <c r="S444" s="12">
        <v>0</v>
      </c>
      <c r="T444" t="s">
        <v>7497</v>
      </c>
      <c r="U444" t="s">
        <v>8628</v>
      </c>
      <c r="V444" t="s">
        <v>8844</v>
      </c>
      <c r="W444" t="s">
        <v>10079</v>
      </c>
      <c r="X444" t="s">
        <v>11228</v>
      </c>
      <c r="Y444" t="s">
        <v>11696</v>
      </c>
      <c r="Z444" t="s">
        <v>12105</v>
      </c>
      <c r="AA444" t="s">
        <v>12405</v>
      </c>
      <c r="AB444" t="s">
        <v>5454</v>
      </c>
      <c r="AC444" t="s">
        <v>6269</v>
      </c>
      <c r="AD444" t="s">
        <v>12717</v>
      </c>
      <c r="AF444" t="s">
        <v>17224</v>
      </c>
      <c r="AG444">
        <v>2977</v>
      </c>
      <c r="AH444" t="s">
        <v>6917</v>
      </c>
      <c r="AI444" t="s">
        <v>14361</v>
      </c>
      <c r="AJ444" t="s">
        <v>9455</v>
      </c>
      <c r="AL444" s="8" t="str">
        <f>_xlfn.XLOOKUP(A444,Aprovadas!$A:$A,Aprovadas!$F:$F,"")</f>
        <v>11/11/2011 00:00</v>
      </c>
      <c r="AM444" s="8">
        <f>_xlfn.XLOOKUP($F444,CD_IBGE!$A:$A,CD_IBGE!$B:$B,"")</f>
        <v>29</v>
      </c>
      <c r="AN444" s="10" cm="1">
        <f t="array" ref="AN444">IFERROR(SUM(_xlfn._xlws.FILTER(Contratos!$C:$C,(Contratos!$A:$A=Base!$A444)*(Contratos!$B:$B=Base!$D444),"")),"")</f>
        <v>700000000</v>
      </c>
      <c r="AO444" s="10" cm="1">
        <f t="array" ref="AO444">IFERROR(SUM(_xlfn._xlws.FILTER(Contratos!$D:$D,(Contratos!$A:$A=Base!$A444)*(Contratos!$B:$B=Base!$D444),"")),"")</f>
        <v>700000000</v>
      </c>
    </row>
    <row r="445" spans="1:41" x14ac:dyDescent="0.2">
      <c r="A445">
        <v>59914</v>
      </c>
      <c r="B445" t="s">
        <v>431</v>
      </c>
      <c r="C445" t="s">
        <v>3148</v>
      </c>
      <c r="D445" t="s">
        <v>5461</v>
      </c>
      <c r="E445" s="12">
        <v>45000007.359999999</v>
      </c>
      <c r="F445" t="s">
        <v>5556</v>
      </c>
      <c r="G445">
        <v>839</v>
      </c>
      <c r="H445" t="s">
        <v>5615</v>
      </c>
      <c r="I445" t="s">
        <v>5637</v>
      </c>
      <c r="K445" t="s">
        <v>5688</v>
      </c>
      <c r="L445" t="s">
        <v>5899</v>
      </c>
      <c r="M445" t="s">
        <v>6918</v>
      </c>
      <c r="N445" t="s">
        <v>7515</v>
      </c>
      <c r="O445">
        <v>2977</v>
      </c>
      <c r="P445" t="s">
        <v>5556</v>
      </c>
      <c r="Q445" t="s">
        <v>7896</v>
      </c>
      <c r="R445" t="s">
        <v>5688</v>
      </c>
      <c r="S445" s="12">
        <v>76896800</v>
      </c>
      <c r="T445" t="s">
        <v>8049</v>
      </c>
      <c r="U445" t="s">
        <v>8628</v>
      </c>
      <c r="V445" t="s">
        <v>6338</v>
      </c>
      <c r="W445" t="s">
        <v>10080</v>
      </c>
      <c r="X445" t="s">
        <v>7070</v>
      </c>
      <c r="Y445" t="s">
        <v>11695</v>
      </c>
      <c r="Z445" t="s">
        <v>12104</v>
      </c>
      <c r="AA445" t="s">
        <v>12409</v>
      </c>
      <c r="AB445" t="s">
        <v>12411</v>
      </c>
      <c r="AC445" t="s">
        <v>12441</v>
      </c>
      <c r="AD445" t="s">
        <v>12718</v>
      </c>
      <c r="AE445" t="s">
        <v>13375</v>
      </c>
      <c r="AF445" t="s">
        <v>17224</v>
      </c>
      <c r="AG445">
        <v>2977</v>
      </c>
      <c r="AH445" t="s">
        <v>6184</v>
      </c>
      <c r="AI445" t="s">
        <v>14361</v>
      </c>
      <c r="AJ445" t="s">
        <v>8200</v>
      </c>
      <c r="AL445" s="8" t="str">
        <f>_xlfn.XLOOKUP(A445,Aprovadas!$A:$A,Aprovadas!$F:$F,"")</f>
        <v>05/10/2012 23:59</v>
      </c>
      <c r="AM445" s="8">
        <f>_xlfn.XLOOKUP($F445,CD_IBGE!$A:$A,CD_IBGE!$B:$B,"")</f>
        <v>29</v>
      </c>
      <c r="AN445" s="10" cm="1">
        <f t="array" ref="AN445">IFERROR(SUM(_xlfn._xlws.FILTER(Contratos!$C:$C,(Contratos!$A:$A=Base!$A445)*(Contratos!$B:$B=Base!$D445),"")),"")</f>
        <v>45000007.359999999</v>
      </c>
      <c r="AO445" s="10" cm="1">
        <f t="array" ref="AO445">IFERROR(SUM(_xlfn._xlws.FILTER(Contratos!$D:$D,(Contratos!$A:$A=Base!$A445)*(Contratos!$B:$B=Base!$D445),"")),"")</f>
        <v>40149839.030000001</v>
      </c>
    </row>
    <row r="446" spans="1:41" x14ac:dyDescent="0.2">
      <c r="A446">
        <v>59920</v>
      </c>
      <c r="B446" t="s">
        <v>432</v>
      </c>
      <c r="C446" t="s">
        <v>3149</v>
      </c>
      <c r="D446" t="s">
        <v>5441</v>
      </c>
      <c r="E446" s="12">
        <v>200000000</v>
      </c>
      <c r="F446" t="s">
        <v>5556</v>
      </c>
      <c r="G446">
        <v>839</v>
      </c>
      <c r="H446" t="s">
        <v>5616</v>
      </c>
      <c r="I446" t="s">
        <v>5639</v>
      </c>
      <c r="J446" t="s">
        <v>5678</v>
      </c>
      <c r="K446" t="s">
        <v>5688</v>
      </c>
      <c r="L446" t="s">
        <v>5900</v>
      </c>
      <c r="M446" t="s">
        <v>6919</v>
      </c>
      <c r="N446" t="s">
        <v>7515</v>
      </c>
      <c r="O446">
        <v>2977</v>
      </c>
      <c r="P446" t="s">
        <v>5556</v>
      </c>
      <c r="Q446" t="s">
        <v>7896</v>
      </c>
      <c r="R446" t="s">
        <v>5688</v>
      </c>
      <c r="S446" s="12">
        <v>85000000</v>
      </c>
      <c r="T446" t="s">
        <v>8050</v>
      </c>
      <c r="U446" t="s">
        <v>8628</v>
      </c>
      <c r="V446" t="s">
        <v>8845</v>
      </c>
      <c r="W446" t="s">
        <v>10081</v>
      </c>
      <c r="X446" t="s">
        <v>8732</v>
      </c>
      <c r="Y446" t="s">
        <v>11697</v>
      </c>
      <c r="Z446" t="s">
        <v>12106</v>
      </c>
      <c r="AA446" t="s">
        <v>12405</v>
      </c>
      <c r="AB446" t="s">
        <v>5441</v>
      </c>
      <c r="AC446" t="s">
        <v>12442</v>
      </c>
      <c r="AD446" t="s">
        <v>12719</v>
      </c>
      <c r="AE446" t="s">
        <v>13376</v>
      </c>
      <c r="AF446" t="s">
        <v>17224</v>
      </c>
      <c r="AG446">
        <v>2977</v>
      </c>
      <c r="AH446" t="s">
        <v>6119</v>
      </c>
      <c r="AI446" t="s">
        <v>14361</v>
      </c>
      <c r="AJ446" t="s">
        <v>14237</v>
      </c>
      <c r="AK446" t="s">
        <v>14630</v>
      </c>
      <c r="AL446" s="8" t="str">
        <f>_xlfn.XLOOKUP(A446,Aprovadas!$A:$A,Aprovadas!$F:$F,"")</f>
        <v>28/06/2013 00:00</v>
      </c>
      <c r="AM446" s="8">
        <f>_xlfn.XLOOKUP($F446,CD_IBGE!$A:$A,CD_IBGE!$B:$B,"")</f>
        <v>29</v>
      </c>
      <c r="AN446" s="10" cm="1">
        <f t="array" ref="AN446">IFERROR(SUM(_xlfn._xlws.FILTER(Contratos!$C:$C,(Contratos!$A:$A=Base!$A446)*(Contratos!$B:$B=Base!$D446),"")),"")</f>
        <v>200000000</v>
      </c>
      <c r="AO446" s="10" cm="1">
        <f t="array" ref="AO446">IFERROR(SUM(_xlfn._xlws.FILTER(Contratos!$D:$D,(Contratos!$A:$A=Base!$A446)*(Contratos!$B:$B=Base!$D446),"")),"")</f>
        <v>200000000</v>
      </c>
    </row>
    <row r="447" spans="1:41" x14ac:dyDescent="0.2">
      <c r="A447">
        <v>59958</v>
      </c>
      <c r="B447" t="s">
        <v>433</v>
      </c>
      <c r="C447" t="s">
        <v>3150</v>
      </c>
      <c r="D447" t="s">
        <v>5441</v>
      </c>
      <c r="E447" s="12">
        <v>50000000</v>
      </c>
      <c r="F447" t="s">
        <v>5556</v>
      </c>
      <c r="G447">
        <v>839</v>
      </c>
      <c r="H447" t="s">
        <v>5590</v>
      </c>
      <c r="I447" t="s">
        <v>5647</v>
      </c>
      <c r="J447" t="s">
        <v>5665</v>
      </c>
      <c r="K447" t="s">
        <v>5682</v>
      </c>
      <c r="N447" t="s">
        <v>7515</v>
      </c>
      <c r="O447">
        <v>2977</v>
      </c>
      <c r="P447" t="s">
        <v>5556</v>
      </c>
      <c r="Q447" t="s">
        <v>7896</v>
      </c>
      <c r="R447" t="s">
        <v>5682</v>
      </c>
      <c r="S447" s="12">
        <v>5000000</v>
      </c>
      <c r="T447" t="s">
        <v>8051</v>
      </c>
      <c r="U447" t="s">
        <v>8628</v>
      </c>
      <c r="V447" t="s">
        <v>8846</v>
      </c>
      <c r="W447" t="s">
        <v>10082</v>
      </c>
      <c r="X447" t="s">
        <v>11229</v>
      </c>
      <c r="AA447" t="s">
        <v>12405</v>
      </c>
      <c r="AB447" t="s">
        <v>5441</v>
      </c>
      <c r="AF447" t="s">
        <v>17224</v>
      </c>
      <c r="AG447">
        <v>2977</v>
      </c>
      <c r="AI447" t="s">
        <v>14362</v>
      </c>
      <c r="AJ447" t="s">
        <v>14410</v>
      </c>
      <c r="AK447" t="s">
        <v>14631</v>
      </c>
      <c r="AL447" s="8" t="str">
        <f>_xlfn.XLOOKUP(A447,Aprovadas!$A:$A,Aprovadas!$F:$F,"")</f>
        <v>19/12/2013 00:00</v>
      </c>
      <c r="AM447" s="8">
        <f>_xlfn.XLOOKUP($F447,CD_IBGE!$A:$A,CD_IBGE!$B:$B,"")</f>
        <v>29</v>
      </c>
      <c r="AN447" s="10" t="str" cm="1">
        <f t="array" ref="AN447">IFERROR(SUM(_xlfn._xlws.FILTER(Contratos!$C:$C,(Contratos!$A:$A=Base!$A447)*(Contratos!$B:$B=Base!$D447),"")),"")</f>
        <v/>
      </c>
      <c r="AO447" s="10" t="str" cm="1">
        <f t="array" ref="AO447">IFERROR(SUM(_xlfn._xlws.FILTER(Contratos!$D:$D,(Contratos!$A:$A=Base!$A447)*(Contratos!$B:$B=Base!$D447),"")),"")</f>
        <v/>
      </c>
    </row>
    <row r="448" spans="1:41" x14ac:dyDescent="0.2">
      <c r="A448">
        <v>59978</v>
      </c>
      <c r="B448" t="s">
        <v>434</v>
      </c>
      <c r="C448" t="s">
        <v>3151</v>
      </c>
      <c r="D448" t="s">
        <v>5454</v>
      </c>
      <c r="E448" s="12">
        <v>200000000</v>
      </c>
      <c r="F448" t="s">
        <v>5556</v>
      </c>
      <c r="G448">
        <v>839</v>
      </c>
      <c r="H448" t="s">
        <v>5612</v>
      </c>
      <c r="I448" t="s">
        <v>5641</v>
      </c>
      <c r="J448" t="s">
        <v>5676</v>
      </c>
      <c r="K448" t="s">
        <v>5688</v>
      </c>
      <c r="L448" t="s">
        <v>5901</v>
      </c>
      <c r="M448" t="s">
        <v>6920</v>
      </c>
      <c r="N448" t="s">
        <v>7515</v>
      </c>
      <c r="O448">
        <v>2977</v>
      </c>
      <c r="P448" t="s">
        <v>5556</v>
      </c>
      <c r="Q448" t="s">
        <v>7896</v>
      </c>
      <c r="R448" t="s">
        <v>5688</v>
      </c>
      <c r="S448" s="12">
        <v>100000000</v>
      </c>
      <c r="T448" t="s">
        <v>8052</v>
      </c>
      <c r="U448" t="s">
        <v>8628</v>
      </c>
      <c r="V448" t="s">
        <v>8847</v>
      </c>
      <c r="W448" t="s">
        <v>10083</v>
      </c>
      <c r="X448" t="s">
        <v>11230</v>
      </c>
      <c r="Y448" t="s">
        <v>11698</v>
      </c>
      <c r="Z448" t="s">
        <v>12107</v>
      </c>
      <c r="AA448" t="s">
        <v>12405</v>
      </c>
      <c r="AB448" t="s">
        <v>5454</v>
      </c>
      <c r="AC448" t="s">
        <v>12443</v>
      </c>
      <c r="AD448" t="s">
        <v>12720</v>
      </c>
      <c r="AE448" t="s">
        <v>13377</v>
      </c>
      <c r="AF448" t="s">
        <v>17224</v>
      </c>
      <c r="AG448">
        <v>2977</v>
      </c>
      <c r="AH448" t="s">
        <v>6984</v>
      </c>
      <c r="AI448" t="s">
        <v>14360</v>
      </c>
      <c r="AJ448" t="s">
        <v>14399</v>
      </c>
      <c r="AK448" t="s">
        <v>14632</v>
      </c>
      <c r="AL448" s="8" t="str">
        <f>_xlfn.XLOOKUP(A448,Aprovadas!$A:$A,Aprovadas!$F:$F,"")</f>
        <v>25/04/2014 00:00</v>
      </c>
      <c r="AM448" s="8">
        <f>_xlfn.XLOOKUP($F448,CD_IBGE!$A:$A,CD_IBGE!$B:$B,"")</f>
        <v>29</v>
      </c>
      <c r="AN448" s="10" cm="1">
        <f t="array" ref="AN448">IFERROR(SUM(_xlfn._xlws.FILTER(Contratos!$C:$C,(Contratos!$A:$A=Base!$A448)*(Contratos!$B:$B=Base!$D448),"")),"")</f>
        <v>200000000</v>
      </c>
      <c r="AO448" s="10" cm="1">
        <f t="array" ref="AO448">IFERROR(SUM(_xlfn._xlws.FILTER(Contratos!$D:$D,(Contratos!$A:$A=Base!$A448)*(Contratos!$B:$B=Base!$D448),"")),"")</f>
        <v>196512881.91999999</v>
      </c>
    </row>
    <row r="449" spans="1:41" x14ac:dyDescent="0.2">
      <c r="A449">
        <v>60040</v>
      </c>
      <c r="B449" t="s">
        <v>435</v>
      </c>
      <c r="C449" t="s">
        <v>3152</v>
      </c>
      <c r="D449" t="s">
        <v>5454</v>
      </c>
      <c r="E449" s="12">
        <v>400000000</v>
      </c>
      <c r="F449" t="s">
        <v>5556</v>
      </c>
      <c r="G449">
        <v>839</v>
      </c>
      <c r="H449" t="s">
        <v>5578</v>
      </c>
      <c r="I449" t="s">
        <v>5634</v>
      </c>
      <c r="J449" t="s">
        <v>5659</v>
      </c>
      <c r="K449" t="s">
        <v>5688</v>
      </c>
      <c r="L449" t="s">
        <v>5902</v>
      </c>
      <c r="M449" t="s">
        <v>6921</v>
      </c>
      <c r="N449" t="s">
        <v>7515</v>
      </c>
      <c r="O449">
        <v>2977</v>
      </c>
      <c r="P449" t="s">
        <v>5556</v>
      </c>
      <c r="Q449" t="s">
        <v>7896</v>
      </c>
      <c r="R449" t="s">
        <v>5688</v>
      </c>
      <c r="S449" s="12">
        <v>0</v>
      </c>
      <c r="T449" t="s">
        <v>8050</v>
      </c>
      <c r="U449" t="s">
        <v>8628</v>
      </c>
      <c r="V449" t="s">
        <v>8848</v>
      </c>
      <c r="W449" t="s">
        <v>10084</v>
      </c>
      <c r="X449" t="s">
        <v>11231</v>
      </c>
      <c r="Y449" t="s">
        <v>11699</v>
      </c>
      <c r="Z449" t="s">
        <v>12086</v>
      </c>
      <c r="AA449" t="s">
        <v>12405</v>
      </c>
      <c r="AB449" t="s">
        <v>5454</v>
      </c>
      <c r="AC449" t="s">
        <v>12441</v>
      </c>
      <c r="AD449" t="s">
        <v>12721</v>
      </c>
      <c r="AF449" t="s">
        <v>17224</v>
      </c>
      <c r="AG449">
        <v>2977</v>
      </c>
      <c r="AH449" t="s">
        <v>6921</v>
      </c>
      <c r="AI449" t="s">
        <v>14362</v>
      </c>
      <c r="AJ449" t="s">
        <v>14399</v>
      </c>
      <c r="AK449" t="s">
        <v>14633</v>
      </c>
      <c r="AL449" s="8" t="str">
        <f>_xlfn.XLOOKUP(A449,Aprovadas!$A:$A,Aprovadas!$F:$F,"")</f>
        <v>25/04/2014 00:00</v>
      </c>
      <c r="AM449" s="8">
        <f>_xlfn.XLOOKUP($F449,CD_IBGE!$A:$A,CD_IBGE!$B:$B,"")</f>
        <v>29</v>
      </c>
      <c r="AN449" s="10" cm="1">
        <f t="array" ref="AN449">IFERROR(SUM(_xlfn._xlws.FILTER(Contratos!$C:$C,(Contratos!$A:$A=Base!$A449)*(Contratos!$B:$B=Base!$D449),"")),"")</f>
        <v>400000000</v>
      </c>
      <c r="AO449" s="10" cm="1">
        <f t="array" ref="AO449">IFERROR(SUM(_xlfn._xlws.FILTER(Contratos!$D:$D,(Contratos!$A:$A=Base!$A449)*(Contratos!$B:$B=Base!$D449),"")),"")</f>
        <v>400000000</v>
      </c>
    </row>
    <row r="450" spans="1:41" x14ac:dyDescent="0.2">
      <c r="A450">
        <v>60140</v>
      </c>
      <c r="B450" t="s">
        <v>436</v>
      </c>
      <c r="C450" t="s">
        <v>3153</v>
      </c>
      <c r="D450" t="s">
        <v>5456</v>
      </c>
      <c r="E450" s="12">
        <v>200000000</v>
      </c>
      <c r="F450" t="s">
        <v>5556</v>
      </c>
      <c r="G450">
        <v>839</v>
      </c>
      <c r="H450" t="s">
        <v>5611</v>
      </c>
      <c r="I450" t="s">
        <v>5641</v>
      </c>
      <c r="K450" t="s">
        <v>5682</v>
      </c>
      <c r="N450" t="s">
        <v>7515</v>
      </c>
      <c r="O450">
        <v>2977</v>
      </c>
      <c r="P450" t="s">
        <v>5556</v>
      </c>
      <c r="Q450" t="s">
        <v>7896</v>
      </c>
      <c r="R450" t="s">
        <v>5682</v>
      </c>
      <c r="S450" s="12">
        <v>20000000</v>
      </c>
      <c r="U450" t="s">
        <v>8628</v>
      </c>
      <c r="V450" t="s">
        <v>8849</v>
      </c>
      <c r="X450" t="s">
        <v>11232</v>
      </c>
      <c r="AA450" t="s">
        <v>12405</v>
      </c>
      <c r="AB450" t="s">
        <v>12411</v>
      </c>
      <c r="AE450" t="s">
        <v>13378</v>
      </c>
      <c r="AF450" t="s">
        <v>17224</v>
      </c>
      <c r="AG450">
        <v>2977</v>
      </c>
      <c r="AI450" t="s">
        <v>14360</v>
      </c>
      <c r="AJ450" t="s">
        <v>11837</v>
      </c>
      <c r="AK450" t="s">
        <v>14634</v>
      </c>
      <c r="AL450" s="8" t="str">
        <f>_xlfn.XLOOKUP(A450,Aprovadas!$A:$A,Aprovadas!$F:$F,"")</f>
        <v>15/12/2015 00:00</v>
      </c>
      <c r="AM450" s="8">
        <f>_xlfn.XLOOKUP($F450,CD_IBGE!$A:$A,CD_IBGE!$B:$B,"")</f>
        <v>29</v>
      </c>
      <c r="AN450" s="10" t="str" cm="1">
        <f t="array" ref="AN450">IFERROR(SUM(_xlfn._xlws.FILTER(Contratos!$C:$C,(Contratos!$A:$A=Base!$A450)*(Contratos!$B:$B=Base!$D450),"")),"")</f>
        <v/>
      </c>
      <c r="AO450" s="10" t="str" cm="1">
        <f t="array" ref="AO450">IFERROR(SUM(_xlfn._xlws.FILTER(Contratos!$D:$D,(Contratos!$A:$A=Base!$A450)*(Contratos!$B:$B=Base!$D450),"")),"")</f>
        <v/>
      </c>
    </row>
    <row r="451" spans="1:41" x14ac:dyDescent="0.2">
      <c r="A451">
        <v>60585</v>
      </c>
      <c r="B451" t="s">
        <v>437</v>
      </c>
      <c r="C451" t="s">
        <v>3154</v>
      </c>
      <c r="D451" t="s">
        <v>5441</v>
      </c>
      <c r="E451" s="12">
        <v>40000000</v>
      </c>
      <c r="F451" t="s">
        <v>5556</v>
      </c>
      <c r="G451">
        <v>839</v>
      </c>
      <c r="H451" t="s">
        <v>16828</v>
      </c>
      <c r="I451" t="s">
        <v>5631</v>
      </c>
      <c r="K451" t="s">
        <v>5687</v>
      </c>
      <c r="L451" t="s">
        <v>5903</v>
      </c>
      <c r="M451" t="s">
        <v>6922</v>
      </c>
      <c r="N451" t="s">
        <v>7515</v>
      </c>
      <c r="O451">
        <v>2977</v>
      </c>
      <c r="P451" t="s">
        <v>5556</v>
      </c>
      <c r="Q451" t="s">
        <v>7896</v>
      </c>
      <c r="R451" t="s">
        <v>7903</v>
      </c>
      <c r="S451" s="12">
        <v>4500000</v>
      </c>
      <c r="T451" t="s">
        <v>8053</v>
      </c>
      <c r="U451" t="s">
        <v>8628</v>
      </c>
      <c r="V451" t="s">
        <v>8850</v>
      </c>
      <c r="W451" t="s">
        <v>10085</v>
      </c>
      <c r="X451" t="s">
        <v>11233</v>
      </c>
      <c r="Y451" t="s">
        <v>11700</v>
      </c>
      <c r="Z451" t="s">
        <v>12108</v>
      </c>
      <c r="AA451" t="s">
        <v>12405</v>
      </c>
      <c r="AB451" t="s">
        <v>5441</v>
      </c>
      <c r="AC451" t="s">
        <v>12444</v>
      </c>
      <c r="AD451" t="s">
        <v>12722</v>
      </c>
      <c r="AE451" t="s">
        <v>13379</v>
      </c>
      <c r="AF451" t="s">
        <v>17224</v>
      </c>
      <c r="AG451">
        <v>2977</v>
      </c>
      <c r="AH451" t="s">
        <v>6922</v>
      </c>
      <c r="AI451" t="s">
        <v>14362</v>
      </c>
      <c r="AJ451" t="s">
        <v>14380</v>
      </c>
      <c r="AK451" t="s">
        <v>14635</v>
      </c>
      <c r="AL451" s="8" t="str">
        <f>_xlfn.XLOOKUP(A451,Aprovadas!$A:$A,Aprovadas!$F:$F,"")</f>
        <v>29/05/2019 00:00</v>
      </c>
      <c r="AM451" s="8">
        <f>_xlfn.XLOOKUP($F451,CD_IBGE!$A:$A,CD_IBGE!$B:$B,"")</f>
        <v>29</v>
      </c>
      <c r="AN451" s="10" cm="1">
        <f t="array" ref="AN451">IFERROR(SUM(_xlfn._xlws.FILTER(Contratos!$C:$C,(Contratos!$A:$A=Base!$A451)*(Contratos!$B:$B=Base!$D451),"")),"")</f>
        <v>40000000</v>
      </c>
      <c r="AO451" s="10" cm="1">
        <f t="array" ref="AO451">IFERROR(SUM(_xlfn._xlws.FILTER(Contratos!$D:$D,(Contratos!$A:$A=Base!$A451)*(Contratos!$B:$B=Base!$D451),"")),"")</f>
        <v>13200000</v>
      </c>
    </row>
    <row r="452" spans="1:41" x14ac:dyDescent="0.2">
      <c r="A452">
        <v>60775</v>
      </c>
      <c r="B452" t="s">
        <v>438</v>
      </c>
      <c r="C452" t="s">
        <v>3155</v>
      </c>
      <c r="D452" t="s">
        <v>5465</v>
      </c>
      <c r="E452" s="12">
        <v>150000000</v>
      </c>
      <c r="F452" t="s">
        <v>5556</v>
      </c>
      <c r="G452">
        <v>839</v>
      </c>
      <c r="H452" t="s">
        <v>5594</v>
      </c>
      <c r="I452" t="s">
        <v>5635</v>
      </c>
      <c r="K452" t="s">
        <v>5683</v>
      </c>
      <c r="N452" t="s">
        <v>7515</v>
      </c>
      <c r="O452">
        <v>2977</v>
      </c>
      <c r="P452" t="s">
        <v>5556</v>
      </c>
      <c r="Q452" t="s">
        <v>7896</v>
      </c>
      <c r="R452" t="s">
        <v>5683</v>
      </c>
      <c r="S452" s="12">
        <v>37500000</v>
      </c>
      <c r="U452" t="s">
        <v>8628</v>
      </c>
      <c r="V452" t="s">
        <v>8851</v>
      </c>
      <c r="X452" t="s">
        <v>7199</v>
      </c>
      <c r="AA452" t="s">
        <v>12405</v>
      </c>
      <c r="AB452" t="s">
        <v>5465</v>
      </c>
      <c r="AE452" t="s">
        <v>13380</v>
      </c>
      <c r="AF452" t="s">
        <v>17224</v>
      </c>
      <c r="AG452">
        <v>2977</v>
      </c>
      <c r="AI452" t="s">
        <v>14360</v>
      </c>
      <c r="AJ452" t="s">
        <v>8919</v>
      </c>
      <c r="AK452" t="s">
        <v>14636</v>
      </c>
      <c r="AL452" s="8" t="str">
        <f>_xlfn.XLOOKUP(A452,Aprovadas!$A:$A,Aprovadas!$F:$F,"")</f>
        <v>07/04/2022 00:00</v>
      </c>
      <c r="AM452" s="8">
        <f>_xlfn.XLOOKUP($F452,CD_IBGE!$A:$A,CD_IBGE!$B:$B,"")</f>
        <v>29</v>
      </c>
      <c r="AN452" s="10" t="str" cm="1">
        <f t="array" ref="AN452">IFERROR(SUM(_xlfn._xlws.FILTER(Contratos!$C:$C,(Contratos!$A:$A=Base!$A452)*(Contratos!$B:$B=Base!$D452),"")),"")</f>
        <v/>
      </c>
      <c r="AO452" s="10" t="str" cm="1">
        <f t="array" ref="AO452">IFERROR(SUM(_xlfn._xlws.FILTER(Contratos!$D:$D,(Contratos!$A:$A=Base!$A452)*(Contratos!$B:$B=Base!$D452),"")),"")</f>
        <v/>
      </c>
    </row>
    <row r="453" spans="1:41" x14ac:dyDescent="0.2">
      <c r="A453">
        <v>60820</v>
      </c>
      <c r="B453" t="s">
        <v>439</v>
      </c>
      <c r="C453" t="s">
        <v>3156</v>
      </c>
      <c r="D453" t="s">
        <v>5441</v>
      </c>
      <c r="E453" s="12">
        <v>150000000</v>
      </c>
      <c r="F453" t="s">
        <v>5556</v>
      </c>
      <c r="G453">
        <v>839</v>
      </c>
      <c r="H453" t="s">
        <v>5599</v>
      </c>
      <c r="I453" t="s">
        <v>5639</v>
      </c>
      <c r="K453" t="s">
        <v>5683</v>
      </c>
      <c r="N453" t="s">
        <v>7515</v>
      </c>
      <c r="O453">
        <v>2977</v>
      </c>
      <c r="P453" t="s">
        <v>5556</v>
      </c>
      <c r="Q453" t="s">
        <v>7896</v>
      </c>
      <c r="R453" t="s">
        <v>5683</v>
      </c>
      <c r="S453" s="12">
        <v>37500000</v>
      </c>
      <c r="U453" t="s">
        <v>8628</v>
      </c>
      <c r="V453" t="s">
        <v>8852</v>
      </c>
      <c r="X453" t="s">
        <v>6332</v>
      </c>
      <c r="AA453" t="s">
        <v>12405</v>
      </c>
      <c r="AB453" t="s">
        <v>5441</v>
      </c>
      <c r="AE453" t="s">
        <v>13381</v>
      </c>
      <c r="AF453" t="s">
        <v>17224</v>
      </c>
      <c r="AG453">
        <v>2977</v>
      </c>
      <c r="AI453" t="s">
        <v>14361</v>
      </c>
      <c r="AJ453" t="s">
        <v>14411</v>
      </c>
      <c r="AK453" t="s">
        <v>14637</v>
      </c>
      <c r="AL453" s="8" t="str">
        <f>_xlfn.XLOOKUP(A453,Aprovadas!$A:$A,Aprovadas!$F:$F,"")</f>
        <v>27/04/2023 00:00</v>
      </c>
      <c r="AM453" s="8">
        <f>_xlfn.XLOOKUP($F453,CD_IBGE!$A:$A,CD_IBGE!$B:$B,"")</f>
        <v>29</v>
      </c>
      <c r="AN453" s="10" t="str" cm="1">
        <f t="array" ref="AN453">IFERROR(SUM(_xlfn._xlws.FILTER(Contratos!$C:$C,(Contratos!$A:$A=Base!$A453)*(Contratos!$B:$B=Base!$D453),"")),"")</f>
        <v/>
      </c>
      <c r="AO453" s="10" t="str" cm="1">
        <f t="array" ref="AO453">IFERROR(SUM(_xlfn._xlws.FILTER(Contratos!$D:$D,(Contratos!$A:$A=Base!$A453)*(Contratos!$B:$B=Base!$D453),"")),"")</f>
        <v/>
      </c>
    </row>
    <row r="454" spans="1:41" x14ac:dyDescent="0.2">
      <c r="A454">
        <v>60903</v>
      </c>
      <c r="B454" t="s">
        <v>440</v>
      </c>
      <c r="C454" t="s">
        <v>3157</v>
      </c>
      <c r="D454" t="s">
        <v>5454</v>
      </c>
      <c r="E454" s="12">
        <v>100000000</v>
      </c>
      <c r="F454" t="s">
        <v>5556</v>
      </c>
      <c r="G454">
        <v>839</v>
      </c>
      <c r="H454" t="s">
        <v>5607</v>
      </c>
      <c r="I454" t="s">
        <v>5637</v>
      </c>
      <c r="J454" t="s">
        <v>5674</v>
      </c>
      <c r="K454" t="s">
        <v>5683</v>
      </c>
      <c r="N454" t="s">
        <v>7515</v>
      </c>
      <c r="O454">
        <v>2977</v>
      </c>
      <c r="P454" t="s">
        <v>5556</v>
      </c>
      <c r="Q454" t="s">
        <v>7896</v>
      </c>
      <c r="R454" t="s">
        <v>5683</v>
      </c>
      <c r="S454" s="12">
        <v>50000000</v>
      </c>
      <c r="U454" t="s">
        <v>8628</v>
      </c>
      <c r="V454" t="s">
        <v>8853</v>
      </c>
      <c r="X454" t="s">
        <v>9871</v>
      </c>
      <c r="AA454" t="s">
        <v>12405</v>
      </c>
      <c r="AB454" t="s">
        <v>5454</v>
      </c>
      <c r="AE454" t="s">
        <v>13382</v>
      </c>
      <c r="AF454" t="s">
        <v>17224</v>
      </c>
      <c r="AG454">
        <v>2977</v>
      </c>
      <c r="AI454" t="s">
        <v>14361</v>
      </c>
      <c r="AJ454" t="s">
        <v>14364</v>
      </c>
      <c r="AK454" t="s">
        <v>14638</v>
      </c>
      <c r="AL454" s="8" t="str">
        <f>_xlfn.XLOOKUP(A454,Aprovadas!$A:$A,Aprovadas!$F:$F,"")</f>
        <v>25/10/2022 00:00</v>
      </c>
      <c r="AM454" s="8">
        <f>_xlfn.XLOOKUP($F454,CD_IBGE!$A:$A,CD_IBGE!$B:$B,"")</f>
        <v>29</v>
      </c>
      <c r="AN454" s="10" t="str" cm="1">
        <f t="array" ref="AN454">IFERROR(SUM(_xlfn._xlws.FILTER(Contratos!$C:$C,(Contratos!$A:$A=Base!$A454)*(Contratos!$B:$B=Base!$D454),"")),"")</f>
        <v/>
      </c>
      <c r="AO454" s="10" t="str" cm="1">
        <f t="array" ref="AO454">IFERROR(SUM(_xlfn._xlws.FILTER(Contratos!$D:$D,(Contratos!$A:$A=Base!$A454)*(Contratos!$B:$B=Base!$D454),"")),"")</f>
        <v/>
      </c>
    </row>
    <row r="455" spans="1:41" x14ac:dyDescent="0.2">
      <c r="A455">
        <v>60919</v>
      </c>
      <c r="B455" t="s">
        <v>441</v>
      </c>
      <c r="C455" t="s">
        <v>3158</v>
      </c>
      <c r="D455" t="s">
        <v>5455</v>
      </c>
      <c r="E455" s="12">
        <v>145200000</v>
      </c>
      <c r="F455" t="s">
        <v>5556</v>
      </c>
      <c r="G455">
        <v>839</v>
      </c>
      <c r="H455" t="s">
        <v>5608</v>
      </c>
      <c r="I455" t="s">
        <v>5638</v>
      </c>
      <c r="J455" t="s">
        <v>5675</v>
      </c>
      <c r="K455" t="s">
        <v>5683</v>
      </c>
      <c r="N455" t="s">
        <v>7515</v>
      </c>
      <c r="O455">
        <v>2977</v>
      </c>
      <c r="P455" t="s">
        <v>5556</v>
      </c>
      <c r="Q455" t="s">
        <v>7896</v>
      </c>
      <c r="R455" t="s">
        <v>5683</v>
      </c>
      <c r="S455" s="12">
        <v>36300000</v>
      </c>
      <c r="U455" t="s">
        <v>8628</v>
      </c>
      <c r="V455" t="s">
        <v>6485</v>
      </c>
      <c r="X455" t="s">
        <v>11234</v>
      </c>
      <c r="AA455" t="s">
        <v>12407</v>
      </c>
      <c r="AB455" t="s">
        <v>12411</v>
      </c>
      <c r="AE455" t="s">
        <v>13383</v>
      </c>
      <c r="AF455" t="s">
        <v>17224</v>
      </c>
      <c r="AG455">
        <v>2977</v>
      </c>
      <c r="AI455" t="s">
        <v>14361</v>
      </c>
      <c r="AJ455" t="s">
        <v>14411</v>
      </c>
      <c r="AK455" t="s">
        <v>14639</v>
      </c>
      <c r="AL455" s="8" t="str">
        <f>_xlfn.XLOOKUP(A455,Aprovadas!$A:$A,Aprovadas!$F:$F,"")</f>
        <v>27/04/2023 00:00</v>
      </c>
      <c r="AM455" s="8">
        <f>_xlfn.XLOOKUP($F455,CD_IBGE!$A:$A,CD_IBGE!$B:$B,"")</f>
        <v>29</v>
      </c>
      <c r="AN455" s="10" t="str" cm="1">
        <f t="array" ref="AN455">IFERROR(SUM(_xlfn._xlws.FILTER(Contratos!$C:$C,(Contratos!$A:$A=Base!$A455)*(Contratos!$B:$B=Base!$D455),"")),"")</f>
        <v/>
      </c>
      <c r="AO455" s="10" t="str" cm="1">
        <f t="array" ref="AO455">IFERROR(SUM(_xlfn._xlws.FILTER(Contratos!$D:$D,(Contratos!$A:$A=Base!$A455)*(Contratos!$B:$B=Base!$D455),"")),"")</f>
        <v/>
      </c>
    </row>
    <row r="456" spans="1:41" x14ac:dyDescent="0.2">
      <c r="A456">
        <v>60927</v>
      </c>
      <c r="B456" t="s">
        <v>442</v>
      </c>
      <c r="C456" t="s">
        <v>3159</v>
      </c>
      <c r="D456" t="s">
        <v>5441</v>
      </c>
      <c r="E456" s="12">
        <v>100000000</v>
      </c>
      <c r="F456" t="s">
        <v>5556</v>
      </c>
      <c r="G456">
        <v>839</v>
      </c>
      <c r="H456" t="s">
        <v>5607</v>
      </c>
      <c r="I456" t="s">
        <v>5637</v>
      </c>
      <c r="J456" t="s">
        <v>5674</v>
      </c>
      <c r="K456" t="s">
        <v>5685</v>
      </c>
      <c r="N456" t="s">
        <v>7515</v>
      </c>
      <c r="O456">
        <v>2977</v>
      </c>
      <c r="P456" t="s">
        <v>5556</v>
      </c>
      <c r="Q456" t="s">
        <v>7896</v>
      </c>
      <c r="R456" t="s">
        <v>7901</v>
      </c>
      <c r="S456" s="12">
        <v>32000000</v>
      </c>
      <c r="U456" t="s">
        <v>8628</v>
      </c>
      <c r="V456" t="s">
        <v>8854</v>
      </c>
      <c r="AA456" t="s">
        <v>12405</v>
      </c>
      <c r="AB456" t="s">
        <v>5441</v>
      </c>
      <c r="AE456" t="s">
        <v>13384</v>
      </c>
      <c r="AF456" t="s">
        <v>17224</v>
      </c>
      <c r="AG456">
        <v>2977</v>
      </c>
      <c r="AI456" t="s">
        <v>14361</v>
      </c>
      <c r="AJ456" t="s">
        <v>14411</v>
      </c>
      <c r="AK456" t="s">
        <v>14640</v>
      </c>
      <c r="AL456" s="8" t="str">
        <f>_xlfn.XLOOKUP(A456,Aprovadas!$A:$A,Aprovadas!$F:$F,"")</f>
        <v>27/04/2023 00:00</v>
      </c>
      <c r="AM456" s="8">
        <f>_xlfn.XLOOKUP($F456,CD_IBGE!$A:$A,CD_IBGE!$B:$B,"")</f>
        <v>29</v>
      </c>
      <c r="AN456" s="10" t="str" cm="1">
        <f t="array" ref="AN456">IFERROR(SUM(_xlfn._xlws.FILTER(Contratos!$C:$C,(Contratos!$A:$A=Base!$A456)*(Contratos!$B:$B=Base!$D456),"")),"")</f>
        <v/>
      </c>
      <c r="AO456" s="10" t="str" cm="1">
        <f t="array" ref="AO456">IFERROR(SUM(_xlfn._xlws.FILTER(Contratos!$D:$D,(Contratos!$A:$A=Base!$A456)*(Contratos!$B:$B=Base!$D456),"")),"")</f>
        <v/>
      </c>
    </row>
    <row r="457" spans="1:41" x14ac:dyDescent="0.2">
      <c r="A457">
        <v>60927</v>
      </c>
      <c r="B457" t="s">
        <v>442</v>
      </c>
      <c r="C457" t="s">
        <v>3159</v>
      </c>
      <c r="D457" t="s">
        <v>5461</v>
      </c>
      <c r="E457" s="12">
        <v>18000000</v>
      </c>
      <c r="F457" t="s">
        <v>5556</v>
      </c>
      <c r="G457">
        <v>839</v>
      </c>
      <c r="H457" t="s">
        <v>5607</v>
      </c>
      <c r="I457" t="s">
        <v>5637</v>
      </c>
      <c r="J457" t="s">
        <v>5674</v>
      </c>
      <c r="K457" t="s">
        <v>5683</v>
      </c>
      <c r="N457" t="s">
        <v>7515</v>
      </c>
      <c r="O457">
        <v>2977</v>
      </c>
      <c r="P457" t="s">
        <v>5556</v>
      </c>
      <c r="Q457" t="s">
        <v>7896</v>
      </c>
      <c r="R457" t="s">
        <v>5683</v>
      </c>
      <c r="S457" s="12">
        <v>32000000</v>
      </c>
      <c r="U457" t="s">
        <v>8628</v>
      </c>
      <c r="V457" t="s">
        <v>8854</v>
      </c>
      <c r="X457" t="s">
        <v>9479</v>
      </c>
      <c r="AA457" t="s">
        <v>12405</v>
      </c>
      <c r="AB457" t="s">
        <v>12411</v>
      </c>
      <c r="AE457" t="s">
        <v>13384</v>
      </c>
      <c r="AF457" t="s">
        <v>17224</v>
      </c>
      <c r="AG457">
        <v>2977</v>
      </c>
      <c r="AI457" t="s">
        <v>14361</v>
      </c>
      <c r="AJ457" t="s">
        <v>14411</v>
      </c>
      <c r="AK457" t="s">
        <v>14640</v>
      </c>
      <c r="AL457" s="8" t="str">
        <f>_xlfn.XLOOKUP(A457,Aprovadas!$A:$A,Aprovadas!$F:$F,"")</f>
        <v>27/04/2023 00:00</v>
      </c>
      <c r="AM457" s="8">
        <f>_xlfn.XLOOKUP($F457,CD_IBGE!$A:$A,CD_IBGE!$B:$B,"")</f>
        <v>29</v>
      </c>
      <c r="AN457" s="10" t="str" cm="1">
        <f t="array" ref="AN457">IFERROR(SUM(_xlfn._xlws.FILTER(Contratos!$C:$C,(Contratos!$A:$A=Base!$A457)*(Contratos!$B:$B=Base!$D457),"")),"")</f>
        <v/>
      </c>
      <c r="AO457" s="10" t="str" cm="1">
        <f t="array" ref="AO457">IFERROR(SUM(_xlfn._xlws.FILTER(Contratos!$D:$D,(Contratos!$A:$A=Base!$A457)*(Contratos!$B:$B=Base!$D457),"")),"")</f>
        <v/>
      </c>
    </row>
    <row r="458" spans="1:41" x14ac:dyDescent="0.2">
      <c r="A458">
        <v>60928</v>
      </c>
      <c r="B458" t="s">
        <v>443</v>
      </c>
      <c r="C458" t="s">
        <v>3160</v>
      </c>
      <c r="D458" t="s">
        <v>5454</v>
      </c>
      <c r="E458" s="12">
        <v>150000000</v>
      </c>
      <c r="F458" t="s">
        <v>5556</v>
      </c>
      <c r="G458">
        <v>839</v>
      </c>
      <c r="H458" t="s">
        <v>5610</v>
      </c>
      <c r="I458" t="s">
        <v>5641</v>
      </c>
      <c r="K458" t="s">
        <v>5683</v>
      </c>
      <c r="N458" t="s">
        <v>7515</v>
      </c>
      <c r="O458">
        <v>2977</v>
      </c>
      <c r="P458" t="s">
        <v>5556</v>
      </c>
      <c r="Q458" t="s">
        <v>7896</v>
      </c>
      <c r="R458" t="s">
        <v>5683</v>
      </c>
      <c r="S458" s="12">
        <v>37500000</v>
      </c>
      <c r="U458" t="s">
        <v>8628</v>
      </c>
      <c r="V458" t="s">
        <v>8855</v>
      </c>
      <c r="X458" t="s">
        <v>7212</v>
      </c>
      <c r="AA458" t="s">
        <v>12405</v>
      </c>
      <c r="AB458" t="s">
        <v>5454</v>
      </c>
      <c r="AE458" t="s">
        <v>13385</v>
      </c>
      <c r="AF458" t="s">
        <v>17224</v>
      </c>
      <c r="AG458">
        <v>2977</v>
      </c>
      <c r="AI458" t="s">
        <v>14360</v>
      </c>
      <c r="AJ458" t="s">
        <v>14364</v>
      </c>
      <c r="AK458" t="s">
        <v>14641</v>
      </c>
      <c r="AL458" s="8" t="str">
        <f>_xlfn.XLOOKUP(A458,Aprovadas!$A:$A,Aprovadas!$F:$F,"")</f>
        <v>25/10/2022 00:00</v>
      </c>
      <c r="AM458" s="8">
        <f>_xlfn.XLOOKUP($F458,CD_IBGE!$A:$A,CD_IBGE!$B:$B,"")</f>
        <v>29</v>
      </c>
      <c r="AN458" s="10" t="str" cm="1">
        <f t="array" ref="AN458">IFERROR(SUM(_xlfn._xlws.FILTER(Contratos!$C:$C,(Contratos!$A:$A=Base!$A458)*(Contratos!$B:$B=Base!$D458),"")),"")</f>
        <v/>
      </c>
      <c r="AO458" s="10" t="str" cm="1">
        <f t="array" ref="AO458">IFERROR(SUM(_xlfn._xlws.FILTER(Contratos!$D:$D,(Contratos!$A:$A=Base!$A458)*(Contratos!$B:$B=Base!$D458),"")),"")</f>
        <v/>
      </c>
    </row>
    <row r="459" spans="1:41" x14ac:dyDescent="0.2">
      <c r="A459">
        <v>61002</v>
      </c>
      <c r="B459" t="s">
        <v>444</v>
      </c>
      <c r="C459" t="s">
        <v>3161</v>
      </c>
      <c r="D459" t="s">
        <v>5441</v>
      </c>
      <c r="E459" s="12">
        <v>42000000</v>
      </c>
      <c r="F459" t="s">
        <v>5556</v>
      </c>
      <c r="G459">
        <v>839</v>
      </c>
      <c r="H459" t="s">
        <v>5617</v>
      </c>
      <c r="I459" t="s">
        <v>5639</v>
      </c>
      <c r="J459" t="s">
        <v>5674</v>
      </c>
      <c r="K459" t="s">
        <v>5683</v>
      </c>
      <c r="N459" t="s">
        <v>7515</v>
      </c>
      <c r="O459">
        <v>2977</v>
      </c>
      <c r="P459" t="s">
        <v>5556</v>
      </c>
      <c r="Q459" t="s">
        <v>7896</v>
      </c>
      <c r="R459" t="s">
        <v>5683</v>
      </c>
      <c r="S459" s="12">
        <v>10500000</v>
      </c>
      <c r="T459" t="s">
        <v>11307</v>
      </c>
      <c r="U459" t="s">
        <v>8628</v>
      </c>
      <c r="V459" t="s">
        <v>8856</v>
      </c>
      <c r="W459" t="s">
        <v>16862</v>
      </c>
      <c r="X459" t="s">
        <v>11235</v>
      </c>
      <c r="AA459" t="s">
        <v>12405</v>
      </c>
      <c r="AB459" t="s">
        <v>5441</v>
      </c>
      <c r="AE459" t="s">
        <v>13386</v>
      </c>
      <c r="AF459" t="s">
        <v>17224</v>
      </c>
      <c r="AG459">
        <v>2977</v>
      </c>
      <c r="AI459" t="s">
        <v>14362</v>
      </c>
      <c r="AJ459" t="s">
        <v>14384</v>
      </c>
      <c r="AK459" t="s">
        <v>14642</v>
      </c>
      <c r="AL459" s="8" t="str">
        <f>_xlfn.XLOOKUP(A459,Aprovadas!$A:$A,Aprovadas!$F:$F,"")</f>
        <v>06/09/2023 00:00</v>
      </c>
      <c r="AM459" s="8">
        <f>_xlfn.XLOOKUP($F459,CD_IBGE!$A:$A,CD_IBGE!$B:$B,"")</f>
        <v>29</v>
      </c>
      <c r="AN459" s="10" t="str" cm="1">
        <f t="array" ref="AN459">IFERROR(SUM(_xlfn._xlws.FILTER(Contratos!$C:$C,(Contratos!$A:$A=Base!$A459)*(Contratos!$B:$B=Base!$D459),"")),"")</f>
        <v/>
      </c>
      <c r="AO459" s="10" t="str" cm="1">
        <f t="array" ref="AO459">IFERROR(SUM(_xlfn._xlws.FILTER(Contratos!$D:$D,(Contratos!$A:$A=Base!$A459)*(Contratos!$B:$B=Base!$D459),"")),"")</f>
        <v/>
      </c>
    </row>
    <row r="460" spans="1:41" x14ac:dyDescent="0.2">
      <c r="A460">
        <v>61056</v>
      </c>
      <c r="B460" t="s">
        <v>445</v>
      </c>
      <c r="C460" t="s">
        <v>3162</v>
      </c>
      <c r="D460" t="s">
        <v>5454</v>
      </c>
      <c r="E460" s="12">
        <v>120000000</v>
      </c>
      <c r="F460" t="s">
        <v>5556</v>
      </c>
      <c r="G460">
        <v>839</v>
      </c>
      <c r="H460" t="s">
        <v>5599</v>
      </c>
      <c r="I460" t="s">
        <v>5639</v>
      </c>
      <c r="K460" t="s">
        <v>5685</v>
      </c>
      <c r="N460" t="s">
        <v>7515</v>
      </c>
      <c r="O460">
        <v>2977</v>
      </c>
      <c r="P460" t="s">
        <v>5556</v>
      </c>
      <c r="Q460" t="s">
        <v>7896</v>
      </c>
      <c r="R460" t="s">
        <v>7901</v>
      </c>
      <c r="S460" s="12">
        <v>30000000</v>
      </c>
      <c r="U460" t="s">
        <v>8628</v>
      </c>
      <c r="V460" t="s">
        <v>8857</v>
      </c>
      <c r="AA460" t="s">
        <v>12405</v>
      </c>
      <c r="AB460" t="s">
        <v>5454</v>
      </c>
      <c r="AE460" t="s">
        <v>13387</v>
      </c>
      <c r="AF460" t="s">
        <v>17224</v>
      </c>
      <c r="AG460">
        <v>2977</v>
      </c>
      <c r="AI460" t="s">
        <v>14361</v>
      </c>
      <c r="AJ460" t="s">
        <v>14370</v>
      </c>
      <c r="AK460" t="s">
        <v>14643</v>
      </c>
      <c r="AL460" s="8" t="str">
        <f>_xlfn.XLOOKUP(A460,Aprovadas!$A:$A,Aprovadas!$F:$F,"")</f>
        <v>07/12/2023 00:00</v>
      </c>
      <c r="AM460" s="8">
        <f>_xlfn.XLOOKUP($F460,CD_IBGE!$A:$A,CD_IBGE!$B:$B,"")</f>
        <v>29</v>
      </c>
      <c r="AN460" s="10" t="str" cm="1">
        <f t="array" ref="AN460">IFERROR(SUM(_xlfn._xlws.FILTER(Contratos!$C:$C,(Contratos!$A:$A=Base!$A460)*(Contratos!$B:$B=Base!$D460),"")),"")</f>
        <v/>
      </c>
      <c r="AO460" s="10" t="str" cm="1">
        <f t="array" ref="AO460">IFERROR(SUM(_xlfn._xlws.FILTER(Contratos!$D:$D,(Contratos!$A:$A=Base!$A460)*(Contratos!$B:$B=Base!$D460),"")),"")</f>
        <v/>
      </c>
    </row>
    <row r="461" spans="1:41" x14ac:dyDescent="0.2">
      <c r="A461">
        <v>61093</v>
      </c>
      <c r="B461" t="s">
        <v>446</v>
      </c>
      <c r="C461" t="s">
        <v>3163</v>
      </c>
      <c r="D461" t="s">
        <v>5454</v>
      </c>
      <c r="E461" s="12">
        <v>200000000</v>
      </c>
      <c r="F461" t="s">
        <v>5556</v>
      </c>
      <c r="G461">
        <v>839</v>
      </c>
      <c r="H461" t="s">
        <v>5600</v>
      </c>
      <c r="I461" t="s">
        <v>5641</v>
      </c>
      <c r="K461" t="s">
        <v>5685</v>
      </c>
      <c r="N461" t="s">
        <v>7515</v>
      </c>
      <c r="O461">
        <v>2977</v>
      </c>
      <c r="P461" t="s">
        <v>5556</v>
      </c>
      <c r="Q461" t="s">
        <v>7896</v>
      </c>
      <c r="R461" t="s">
        <v>7901</v>
      </c>
      <c r="S461" s="12">
        <v>0</v>
      </c>
      <c r="U461" t="s">
        <v>8628</v>
      </c>
      <c r="V461" t="s">
        <v>8858</v>
      </c>
      <c r="AA461" t="s">
        <v>12405</v>
      </c>
      <c r="AB461" t="s">
        <v>5454</v>
      </c>
      <c r="AE461" t="s">
        <v>13388</v>
      </c>
      <c r="AF461" t="s">
        <v>17224</v>
      </c>
      <c r="AG461">
        <v>2977</v>
      </c>
      <c r="AI461" t="s">
        <v>14360</v>
      </c>
      <c r="AJ461" t="s">
        <v>14367</v>
      </c>
      <c r="AK461" t="s">
        <v>14644</v>
      </c>
      <c r="AL461" s="8" t="str">
        <f>_xlfn.XLOOKUP(A461,Aprovadas!$A:$A,Aprovadas!$F:$F,"")</f>
        <v>14/03/2024 00:00</v>
      </c>
      <c r="AM461" s="8">
        <f>_xlfn.XLOOKUP($F461,CD_IBGE!$A:$A,CD_IBGE!$B:$B,"")</f>
        <v>29</v>
      </c>
      <c r="AN461" s="10" t="str" cm="1">
        <f t="array" ref="AN461">IFERROR(SUM(_xlfn._xlws.FILTER(Contratos!$C:$C,(Contratos!$A:$A=Base!$A461)*(Contratos!$B:$B=Base!$D461),"")),"")</f>
        <v/>
      </c>
      <c r="AO461" s="10" t="str" cm="1">
        <f t="array" ref="AO461">IFERROR(SUM(_xlfn._xlws.FILTER(Contratos!$D:$D,(Contratos!$A:$A=Base!$A461)*(Contratos!$B:$B=Base!$D461),"")),"")</f>
        <v/>
      </c>
    </row>
    <row r="462" spans="1:41" x14ac:dyDescent="0.2">
      <c r="A462">
        <v>61104</v>
      </c>
      <c r="B462" t="s">
        <v>447</v>
      </c>
      <c r="C462" t="s">
        <v>3164</v>
      </c>
      <c r="D462" t="s">
        <v>5441</v>
      </c>
      <c r="E462" s="12">
        <v>100000000</v>
      </c>
      <c r="F462" t="s">
        <v>5556</v>
      </c>
      <c r="G462">
        <v>839</v>
      </c>
      <c r="H462" t="s">
        <v>5617</v>
      </c>
      <c r="I462" t="s">
        <v>5643</v>
      </c>
      <c r="J462" t="s">
        <v>5674</v>
      </c>
      <c r="K462" t="s">
        <v>5685</v>
      </c>
      <c r="N462" t="s">
        <v>7515</v>
      </c>
      <c r="O462">
        <v>2977</v>
      </c>
      <c r="P462" t="s">
        <v>5556</v>
      </c>
      <c r="Q462" t="s">
        <v>7896</v>
      </c>
      <c r="R462" t="s">
        <v>7901</v>
      </c>
      <c r="S462" s="12">
        <v>25000000</v>
      </c>
      <c r="U462" t="s">
        <v>8628</v>
      </c>
      <c r="V462" t="s">
        <v>8859</v>
      </c>
      <c r="AA462" t="s">
        <v>12405</v>
      </c>
      <c r="AB462" t="s">
        <v>5441</v>
      </c>
      <c r="AE462" t="s">
        <v>13389</v>
      </c>
      <c r="AF462" t="s">
        <v>17224</v>
      </c>
      <c r="AG462">
        <v>2977</v>
      </c>
      <c r="AI462" t="s">
        <v>14361</v>
      </c>
      <c r="AJ462" t="s">
        <v>14374</v>
      </c>
      <c r="AK462" t="s">
        <v>14645</v>
      </c>
      <c r="AL462" s="8" t="str">
        <f>_xlfn.XLOOKUP(A462,Aprovadas!$A:$A,Aprovadas!$F:$F,"")</f>
        <v>13/06/2024 00:00</v>
      </c>
      <c r="AM462" s="8">
        <f>_xlfn.XLOOKUP($F462,CD_IBGE!$A:$A,CD_IBGE!$B:$B,"")</f>
        <v>29</v>
      </c>
      <c r="AN462" s="10" t="str" cm="1">
        <f t="array" ref="AN462">IFERROR(SUM(_xlfn._xlws.FILTER(Contratos!$C:$C,(Contratos!$A:$A=Base!$A462)*(Contratos!$B:$B=Base!$D462),"")),"")</f>
        <v/>
      </c>
      <c r="AO462" s="10" t="str" cm="1">
        <f t="array" ref="AO462">IFERROR(SUM(_xlfn._xlws.FILTER(Contratos!$D:$D,(Contratos!$A:$A=Base!$A462)*(Contratos!$B:$B=Base!$D462),"")),"")</f>
        <v/>
      </c>
    </row>
    <row r="463" spans="1:41" x14ac:dyDescent="0.2">
      <c r="A463">
        <v>61237</v>
      </c>
      <c r="B463" t="s">
        <v>16863</v>
      </c>
      <c r="C463" t="s">
        <v>16864</v>
      </c>
      <c r="D463" t="s">
        <v>5441</v>
      </c>
      <c r="E463" s="12">
        <v>500000000</v>
      </c>
      <c r="F463" t="s">
        <v>5556</v>
      </c>
      <c r="G463">
        <v>839</v>
      </c>
      <c r="H463" t="s">
        <v>5582</v>
      </c>
      <c r="I463" t="s">
        <v>5648</v>
      </c>
      <c r="K463" t="s">
        <v>5686</v>
      </c>
      <c r="N463" t="s">
        <v>7515</v>
      </c>
      <c r="O463">
        <v>2977</v>
      </c>
      <c r="P463" t="s">
        <v>5556</v>
      </c>
      <c r="Q463" t="s">
        <v>7896</v>
      </c>
      <c r="R463" t="s">
        <v>7902</v>
      </c>
      <c r="S463" s="12">
        <v>0</v>
      </c>
      <c r="U463" t="s">
        <v>8628</v>
      </c>
      <c r="V463" t="s">
        <v>16934</v>
      </c>
      <c r="AA463" t="s">
        <v>12405</v>
      </c>
      <c r="AB463" t="s">
        <v>5441</v>
      </c>
      <c r="AE463" t="s">
        <v>16865</v>
      </c>
      <c r="AF463" t="s">
        <v>17224</v>
      </c>
      <c r="AG463">
        <v>2977</v>
      </c>
      <c r="AJ463" t="s">
        <v>12491</v>
      </c>
      <c r="AK463" t="s">
        <v>16866</v>
      </c>
      <c r="AL463" s="8" t="str">
        <f>_xlfn.XLOOKUP(A463,Aprovadas!$A:$A,Aprovadas!$F:$F,"")</f>
        <v/>
      </c>
      <c r="AM463" s="8">
        <f>_xlfn.XLOOKUP($F463,CD_IBGE!$A:$A,CD_IBGE!$B:$B,"")</f>
        <v>29</v>
      </c>
      <c r="AN463" s="10" t="str" cm="1">
        <f t="array" ref="AN463">IFERROR(SUM(_xlfn._xlws.FILTER(Contratos!$C:$C,(Contratos!$A:$A=Base!$A463)*(Contratos!$B:$B=Base!$D463),"")),"")</f>
        <v/>
      </c>
      <c r="AO463" s="10" t="str" cm="1">
        <f t="array" ref="AO463">IFERROR(SUM(_xlfn._xlws.FILTER(Contratos!$D:$D,(Contratos!$A:$A=Base!$A463)*(Contratos!$B:$B=Base!$D463),"")),"")</f>
        <v/>
      </c>
    </row>
    <row r="464" spans="1:41" x14ac:dyDescent="0.2">
      <c r="A464">
        <v>28196</v>
      </c>
      <c r="B464" t="s">
        <v>448</v>
      </c>
      <c r="C464" t="s">
        <v>3165</v>
      </c>
      <c r="D464" t="s">
        <v>5441</v>
      </c>
      <c r="E464" s="12">
        <v>57842000</v>
      </c>
      <c r="F464" t="s">
        <v>5566</v>
      </c>
      <c r="G464">
        <v>840</v>
      </c>
      <c r="H464" t="s">
        <v>5598</v>
      </c>
      <c r="I464" t="s">
        <v>5646</v>
      </c>
      <c r="J464" t="s">
        <v>5669</v>
      </c>
      <c r="K464" t="s">
        <v>5682</v>
      </c>
      <c r="N464" t="s">
        <v>7515</v>
      </c>
      <c r="O464">
        <v>2977</v>
      </c>
      <c r="P464" t="s">
        <v>5566</v>
      </c>
      <c r="Q464" t="s">
        <v>7896</v>
      </c>
      <c r="R464" t="s">
        <v>5682</v>
      </c>
      <c r="S464" s="12">
        <v>24342000</v>
      </c>
      <c r="U464" t="s">
        <v>8628</v>
      </c>
      <c r="V464" t="s">
        <v>8860</v>
      </c>
      <c r="W464" t="s">
        <v>9884</v>
      </c>
      <c r="AA464" t="s">
        <v>12405</v>
      </c>
      <c r="AB464" t="s">
        <v>5441</v>
      </c>
      <c r="AF464" t="s">
        <v>17224</v>
      </c>
      <c r="AG464">
        <v>2977</v>
      </c>
      <c r="AI464" t="s">
        <v>14361</v>
      </c>
      <c r="AJ464" t="s">
        <v>12491</v>
      </c>
      <c r="AL464" s="8" t="str">
        <f>_xlfn.XLOOKUP(A464,Aprovadas!$A:$A,Aprovadas!$F:$F,"")</f>
        <v/>
      </c>
      <c r="AM464" s="8">
        <f>_xlfn.XLOOKUP($F464,CD_IBGE!$A:$A,CD_IBGE!$B:$B,"")</f>
        <v>25</v>
      </c>
      <c r="AN464" s="10" t="str" cm="1">
        <f t="array" ref="AN464">IFERROR(SUM(_xlfn._xlws.FILTER(Contratos!$C:$C,(Contratos!$A:$A=Base!$A464)*(Contratos!$B:$B=Base!$D464),"")),"")</f>
        <v/>
      </c>
      <c r="AO464" s="10" t="str" cm="1">
        <f t="array" ref="AO464">IFERROR(SUM(_xlfn._xlws.FILTER(Contratos!$D:$D,(Contratos!$A:$A=Base!$A464)*(Contratos!$B:$B=Base!$D464),"")),"")</f>
        <v/>
      </c>
    </row>
    <row r="465" spans="1:41" x14ac:dyDescent="0.2">
      <c r="A465">
        <v>57989</v>
      </c>
      <c r="B465" t="s">
        <v>449</v>
      </c>
      <c r="C465" t="s">
        <v>3166</v>
      </c>
      <c r="D465" t="s">
        <v>5454</v>
      </c>
      <c r="E465" s="12">
        <v>0</v>
      </c>
      <c r="F465" t="s">
        <v>5566</v>
      </c>
      <c r="G465">
        <v>840</v>
      </c>
      <c r="H465" t="s">
        <v>5592</v>
      </c>
      <c r="I465" t="s">
        <v>5641</v>
      </c>
      <c r="K465" t="s">
        <v>5682</v>
      </c>
      <c r="M465" t="s">
        <v>6923</v>
      </c>
      <c r="N465" t="s">
        <v>7514</v>
      </c>
      <c r="O465">
        <v>2977</v>
      </c>
      <c r="P465" t="s">
        <v>5566</v>
      </c>
      <c r="Q465" t="s">
        <v>7896</v>
      </c>
      <c r="R465" t="s">
        <v>5682</v>
      </c>
      <c r="S465" s="12">
        <v>0</v>
      </c>
      <c r="U465" t="s">
        <v>8628</v>
      </c>
      <c r="V465" t="s">
        <v>8652</v>
      </c>
      <c r="AA465" t="s">
        <v>12405</v>
      </c>
      <c r="AB465" t="s">
        <v>5454</v>
      </c>
      <c r="AF465" t="s">
        <v>17224</v>
      </c>
      <c r="AG465">
        <v>2977</v>
      </c>
      <c r="AJ465" t="s">
        <v>12491</v>
      </c>
      <c r="AL465" s="8" t="str">
        <f>_xlfn.XLOOKUP(A465,Aprovadas!$A:$A,Aprovadas!$F:$F,"")</f>
        <v/>
      </c>
      <c r="AM465" s="8">
        <f>_xlfn.XLOOKUP($F465,CD_IBGE!$A:$A,CD_IBGE!$B:$B,"")</f>
        <v>25</v>
      </c>
      <c r="AN465" s="10" t="str" cm="1">
        <f t="array" ref="AN465">IFERROR(SUM(_xlfn._xlws.FILTER(Contratos!$C:$C,(Contratos!$A:$A=Base!$A465)*(Contratos!$B:$B=Base!$D465),"")),"")</f>
        <v/>
      </c>
      <c r="AO465" s="10" t="str" cm="1">
        <f t="array" ref="AO465">IFERROR(SUM(_xlfn._xlws.FILTER(Contratos!$D:$D,(Contratos!$A:$A=Base!$A465)*(Contratos!$B:$B=Base!$D465),"")),"")</f>
        <v/>
      </c>
    </row>
    <row r="466" spans="1:41" x14ac:dyDescent="0.2">
      <c r="A466">
        <v>58127</v>
      </c>
      <c r="B466" t="s">
        <v>450</v>
      </c>
      <c r="C466" t="s">
        <v>3167</v>
      </c>
      <c r="D466" t="s">
        <v>5441</v>
      </c>
      <c r="E466" s="12">
        <v>5400000</v>
      </c>
      <c r="F466" t="s">
        <v>5566</v>
      </c>
      <c r="G466">
        <v>840</v>
      </c>
      <c r="H466" t="s">
        <v>5589</v>
      </c>
      <c r="I466" t="s">
        <v>5631</v>
      </c>
      <c r="J466" t="s">
        <v>5664</v>
      </c>
      <c r="K466" t="s">
        <v>5682</v>
      </c>
      <c r="N466" t="s">
        <v>7515</v>
      </c>
      <c r="O466">
        <v>2977</v>
      </c>
      <c r="P466" t="s">
        <v>5566</v>
      </c>
      <c r="Q466" t="s">
        <v>7896</v>
      </c>
      <c r="R466" t="s">
        <v>5682</v>
      </c>
      <c r="S466" s="12">
        <v>0</v>
      </c>
      <c r="U466" t="s">
        <v>8628</v>
      </c>
      <c r="V466" t="s">
        <v>8861</v>
      </c>
      <c r="AA466" t="s">
        <v>12405</v>
      </c>
      <c r="AB466" t="s">
        <v>5441</v>
      </c>
      <c r="AF466" t="s">
        <v>17224</v>
      </c>
      <c r="AG466">
        <v>2977</v>
      </c>
      <c r="AJ466" t="s">
        <v>12491</v>
      </c>
      <c r="AL466" s="8" t="str">
        <f>_xlfn.XLOOKUP(A466,Aprovadas!$A:$A,Aprovadas!$F:$F,"")</f>
        <v>07/03/1996 00:00</v>
      </c>
      <c r="AM466" s="8">
        <f>_xlfn.XLOOKUP($F466,CD_IBGE!$A:$A,CD_IBGE!$B:$B,"")</f>
        <v>25</v>
      </c>
      <c r="AN466" s="10" t="str" cm="1">
        <f t="array" ref="AN466">IFERROR(SUM(_xlfn._xlws.FILTER(Contratos!$C:$C,(Contratos!$A:$A=Base!$A466)*(Contratos!$B:$B=Base!$D466),"")),"")</f>
        <v/>
      </c>
      <c r="AO466" s="10" t="str" cm="1">
        <f t="array" ref="AO466">IFERROR(SUM(_xlfn._xlws.FILTER(Contratos!$D:$D,(Contratos!$A:$A=Base!$A466)*(Contratos!$B:$B=Base!$D466),"")),"")</f>
        <v/>
      </c>
    </row>
    <row r="467" spans="1:41" x14ac:dyDescent="0.2">
      <c r="A467">
        <v>58179</v>
      </c>
      <c r="B467" t="s">
        <v>451</v>
      </c>
      <c r="C467" t="s">
        <v>3168</v>
      </c>
      <c r="D467" t="s">
        <v>5454</v>
      </c>
      <c r="E467" s="12">
        <v>60000000</v>
      </c>
      <c r="F467" t="s">
        <v>5566</v>
      </c>
      <c r="G467">
        <v>840</v>
      </c>
      <c r="H467" t="s">
        <v>5595</v>
      </c>
      <c r="I467" t="s">
        <v>5637</v>
      </c>
      <c r="J467" t="s">
        <v>5666</v>
      </c>
      <c r="K467" t="s">
        <v>5684</v>
      </c>
      <c r="L467" t="s">
        <v>5904</v>
      </c>
      <c r="M467" t="s">
        <v>5858</v>
      </c>
      <c r="N467" t="s">
        <v>7515</v>
      </c>
      <c r="O467">
        <v>2977</v>
      </c>
      <c r="P467" t="s">
        <v>5566</v>
      </c>
      <c r="Q467" t="s">
        <v>7896</v>
      </c>
      <c r="R467" t="s">
        <v>5684</v>
      </c>
      <c r="S467" s="12">
        <v>20000000</v>
      </c>
      <c r="T467" t="s">
        <v>8054</v>
      </c>
      <c r="U467" t="s">
        <v>8628</v>
      </c>
      <c r="V467" t="s">
        <v>6203</v>
      </c>
      <c r="W467" t="s">
        <v>10086</v>
      </c>
      <c r="X467" t="s">
        <v>11236</v>
      </c>
      <c r="Y467" t="s">
        <v>11701</v>
      </c>
      <c r="Z467" t="s">
        <v>7478</v>
      </c>
      <c r="AA467" t="s">
        <v>12405</v>
      </c>
      <c r="AB467" t="s">
        <v>5454</v>
      </c>
      <c r="AC467" t="s">
        <v>9694</v>
      </c>
      <c r="AD467" t="s">
        <v>12723</v>
      </c>
      <c r="AF467" t="s">
        <v>17224</v>
      </c>
      <c r="AG467">
        <v>2977</v>
      </c>
      <c r="AH467" t="s">
        <v>7020</v>
      </c>
      <c r="AJ467" t="s">
        <v>12491</v>
      </c>
      <c r="AL467" s="8" t="str">
        <f>_xlfn.XLOOKUP(A467,Aprovadas!$A:$A,Aprovadas!$F:$F,"")</f>
        <v>01/10/1997 00:00</v>
      </c>
      <c r="AM467" s="8">
        <f>_xlfn.XLOOKUP($F467,CD_IBGE!$A:$A,CD_IBGE!$B:$B,"")</f>
        <v>25</v>
      </c>
      <c r="AN467" s="10" t="str" cm="1">
        <f t="array" ref="AN467">IFERROR(SUM(_xlfn._xlws.FILTER(Contratos!$C:$C,(Contratos!$A:$A=Base!$A467)*(Contratos!$B:$B=Base!$D467),"")),"")</f>
        <v/>
      </c>
      <c r="AO467" s="10" t="str" cm="1">
        <f t="array" ref="AO467">IFERROR(SUM(_xlfn._xlws.FILTER(Contratos!$D:$D,(Contratos!$A:$A=Base!$A467)*(Contratos!$B:$B=Base!$D467),"")),"")</f>
        <v/>
      </c>
    </row>
    <row r="468" spans="1:41" x14ac:dyDescent="0.2">
      <c r="A468">
        <v>58200</v>
      </c>
      <c r="B468" t="s">
        <v>452</v>
      </c>
      <c r="C468" t="s">
        <v>3169</v>
      </c>
      <c r="D468" t="s">
        <v>5441</v>
      </c>
      <c r="E468" s="12">
        <v>7335000</v>
      </c>
      <c r="F468" t="s">
        <v>5566</v>
      </c>
      <c r="G468">
        <v>840</v>
      </c>
      <c r="H468" t="s">
        <v>5592</v>
      </c>
      <c r="I468" t="s">
        <v>5631</v>
      </c>
      <c r="K468" t="s">
        <v>5682</v>
      </c>
      <c r="N468" t="s">
        <v>7514</v>
      </c>
      <c r="O468">
        <v>2977</v>
      </c>
      <c r="P468" t="s">
        <v>5566</v>
      </c>
      <c r="Q468" t="s">
        <v>7896</v>
      </c>
      <c r="R468" t="s">
        <v>5682</v>
      </c>
      <c r="S468" s="12">
        <v>815000</v>
      </c>
      <c r="U468" t="s">
        <v>8628</v>
      </c>
      <c r="V468" t="s">
        <v>8028</v>
      </c>
      <c r="AA468" t="s">
        <v>12405</v>
      </c>
      <c r="AB468" t="s">
        <v>5441</v>
      </c>
      <c r="AF468" t="s">
        <v>17224</v>
      </c>
      <c r="AG468">
        <v>2977</v>
      </c>
      <c r="AJ468" t="s">
        <v>12491</v>
      </c>
      <c r="AL468" s="8" t="str">
        <f>_xlfn.XLOOKUP(A468,Aprovadas!$A:$A,Aprovadas!$F:$F,"")</f>
        <v/>
      </c>
      <c r="AM468" s="8">
        <f>_xlfn.XLOOKUP($F468,CD_IBGE!$A:$A,CD_IBGE!$B:$B,"")</f>
        <v>25</v>
      </c>
      <c r="AN468" s="10" t="str" cm="1">
        <f t="array" ref="AN468">IFERROR(SUM(_xlfn._xlws.FILTER(Contratos!$C:$C,(Contratos!$A:$A=Base!$A468)*(Contratos!$B:$B=Base!$D468),"")),"")</f>
        <v/>
      </c>
      <c r="AO468" s="10" t="str" cm="1">
        <f t="array" ref="AO468">IFERROR(SUM(_xlfn._xlws.FILTER(Contratos!$D:$D,(Contratos!$A:$A=Base!$A468)*(Contratos!$B:$B=Base!$D468),"")),"")</f>
        <v/>
      </c>
    </row>
    <row r="469" spans="1:41" x14ac:dyDescent="0.2">
      <c r="A469">
        <v>58382</v>
      </c>
      <c r="B469" t="s">
        <v>453</v>
      </c>
      <c r="C469" t="s">
        <v>3170</v>
      </c>
      <c r="D469" t="s">
        <v>5459</v>
      </c>
      <c r="E469" s="12">
        <v>900000</v>
      </c>
      <c r="F469" t="s">
        <v>5566</v>
      </c>
      <c r="G469">
        <v>840</v>
      </c>
      <c r="H469" t="s">
        <v>5592</v>
      </c>
      <c r="I469" t="s">
        <v>5638</v>
      </c>
      <c r="K469" t="s">
        <v>5682</v>
      </c>
      <c r="N469" t="s">
        <v>7515</v>
      </c>
      <c r="O469">
        <v>2977</v>
      </c>
      <c r="P469" t="s">
        <v>5566</v>
      </c>
      <c r="Q469" t="s">
        <v>7897</v>
      </c>
      <c r="R469" t="s">
        <v>5682</v>
      </c>
      <c r="S469" s="12">
        <v>0</v>
      </c>
      <c r="U469" t="s">
        <v>8628</v>
      </c>
      <c r="V469" t="s">
        <v>8663</v>
      </c>
      <c r="AA469" t="s">
        <v>12405</v>
      </c>
      <c r="AB469" t="s">
        <v>12411</v>
      </c>
      <c r="AF469" t="s">
        <v>17224</v>
      </c>
      <c r="AG469">
        <v>2977</v>
      </c>
      <c r="AJ469" t="s">
        <v>12491</v>
      </c>
      <c r="AL469" s="8" t="str">
        <f>_xlfn.XLOOKUP(A469,Aprovadas!$A:$A,Aprovadas!$F:$F,"")</f>
        <v>05/03/1998 00:00</v>
      </c>
      <c r="AM469" s="8">
        <f>_xlfn.XLOOKUP($F469,CD_IBGE!$A:$A,CD_IBGE!$B:$B,"")</f>
        <v>25</v>
      </c>
      <c r="AN469" s="10" t="str" cm="1">
        <f t="array" ref="AN469">IFERROR(SUM(_xlfn._xlws.FILTER(Contratos!$C:$C,(Contratos!$A:$A=Base!$A469)*(Contratos!$B:$B=Base!$D469),"")),"")</f>
        <v/>
      </c>
      <c r="AO469" s="10" t="str" cm="1">
        <f t="array" ref="AO469">IFERROR(SUM(_xlfn._xlws.FILTER(Contratos!$D:$D,(Contratos!$A:$A=Base!$A469)*(Contratos!$B:$B=Base!$D469),"")),"")</f>
        <v/>
      </c>
    </row>
    <row r="470" spans="1:41" x14ac:dyDescent="0.2">
      <c r="A470">
        <v>58472</v>
      </c>
      <c r="B470" t="s">
        <v>454</v>
      </c>
      <c r="C470" t="s">
        <v>3171</v>
      </c>
      <c r="D470" t="s">
        <v>5441</v>
      </c>
      <c r="E470" s="12">
        <v>45900000</v>
      </c>
      <c r="F470" t="s">
        <v>5566</v>
      </c>
      <c r="G470">
        <v>840</v>
      </c>
      <c r="H470" t="s">
        <v>5592</v>
      </c>
      <c r="I470" t="s">
        <v>5641</v>
      </c>
      <c r="K470" t="s">
        <v>5682</v>
      </c>
      <c r="N470" t="s">
        <v>7514</v>
      </c>
      <c r="O470">
        <v>2977</v>
      </c>
      <c r="P470" t="s">
        <v>5566</v>
      </c>
      <c r="Q470" t="s">
        <v>7896</v>
      </c>
      <c r="R470" t="s">
        <v>5682</v>
      </c>
      <c r="S470" s="12">
        <v>30600000</v>
      </c>
      <c r="U470" t="s">
        <v>8628</v>
      </c>
      <c r="V470" t="s">
        <v>8862</v>
      </c>
      <c r="AA470" t="s">
        <v>12405</v>
      </c>
      <c r="AB470" t="s">
        <v>5441</v>
      </c>
      <c r="AF470" t="s">
        <v>17224</v>
      </c>
      <c r="AG470">
        <v>2977</v>
      </c>
      <c r="AJ470" t="s">
        <v>12491</v>
      </c>
      <c r="AL470" s="8" t="str">
        <f>_xlfn.XLOOKUP(A470,Aprovadas!$A:$A,Aprovadas!$F:$F,"")</f>
        <v/>
      </c>
      <c r="AM470" s="8">
        <f>_xlfn.XLOOKUP($F470,CD_IBGE!$A:$A,CD_IBGE!$B:$B,"")</f>
        <v>25</v>
      </c>
      <c r="AN470" s="10" t="str" cm="1">
        <f t="array" ref="AN470">IFERROR(SUM(_xlfn._xlws.FILTER(Contratos!$C:$C,(Contratos!$A:$A=Base!$A470)*(Contratos!$B:$B=Base!$D470),"")),"")</f>
        <v/>
      </c>
      <c r="AO470" s="10" t="str" cm="1">
        <f t="array" ref="AO470">IFERROR(SUM(_xlfn._xlws.FILTER(Contratos!$D:$D,(Contratos!$A:$A=Base!$A470)*(Contratos!$B:$B=Base!$D470),"")),"")</f>
        <v/>
      </c>
    </row>
    <row r="471" spans="1:41" x14ac:dyDescent="0.2">
      <c r="A471">
        <v>58651</v>
      </c>
      <c r="B471" t="s">
        <v>455</v>
      </c>
      <c r="C471" t="s">
        <v>3172</v>
      </c>
      <c r="D471" t="s">
        <v>5441</v>
      </c>
      <c r="E471" s="12">
        <v>76800000</v>
      </c>
      <c r="F471" t="s">
        <v>5566</v>
      </c>
      <c r="G471">
        <v>840</v>
      </c>
      <c r="H471" t="s">
        <v>5601</v>
      </c>
      <c r="I471" t="s">
        <v>5641</v>
      </c>
      <c r="J471" t="s">
        <v>5670</v>
      </c>
      <c r="K471" t="s">
        <v>5682</v>
      </c>
      <c r="N471" t="s">
        <v>7515</v>
      </c>
      <c r="O471">
        <v>2977</v>
      </c>
      <c r="P471" t="s">
        <v>5566</v>
      </c>
      <c r="Q471" t="s">
        <v>7896</v>
      </c>
      <c r="R471" t="s">
        <v>5682</v>
      </c>
      <c r="S471" s="12">
        <v>51200000</v>
      </c>
      <c r="U471" t="s">
        <v>8628</v>
      </c>
      <c r="V471" t="s">
        <v>8863</v>
      </c>
      <c r="AA471" t="s">
        <v>12405</v>
      </c>
      <c r="AB471" t="s">
        <v>5441</v>
      </c>
      <c r="AF471" t="s">
        <v>17224</v>
      </c>
      <c r="AG471">
        <v>2977</v>
      </c>
      <c r="AJ471" t="s">
        <v>12491</v>
      </c>
      <c r="AL471" s="8" t="str">
        <f>_xlfn.XLOOKUP(A471,Aprovadas!$A:$A,Aprovadas!$F:$F,"")</f>
        <v/>
      </c>
      <c r="AM471" s="8">
        <f>_xlfn.XLOOKUP($F471,CD_IBGE!$A:$A,CD_IBGE!$B:$B,"")</f>
        <v>25</v>
      </c>
      <c r="AN471" s="10" t="str" cm="1">
        <f t="array" ref="AN471">IFERROR(SUM(_xlfn._xlws.FILTER(Contratos!$C:$C,(Contratos!$A:$A=Base!$A471)*(Contratos!$B:$B=Base!$D471),"")),"")</f>
        <v/>
      </c>
      <c r="AO471" s="10" t="str" cm="1">
        <f t="array" ref="AO471">IFERROR(SUM(_xlfn._xlws.FILTER(Contratos!$D:$D,(Contratos!$A:$A=Base!$A471)*(Contratos!$B:$B=Base!$D471),"")),"")</f>
        <v/>
      </c>
    </row>
    <row r="472" spans="1:41" x14ac:dyDescent="0.2">
      <c r="A472">
        <v>58690</v>
      </c>
      <c r="B472" t="s">
        <v>456</v>
      </c>
      <c r="C472" t="s">
        <v>3173</v>
      </c>
      <c r="D472" t="s">
        <v>5474</v>
      </c>
      <c r="E472" s="12">
        <v>495000</v>
      </c>
      <c r="F472" t="s">
        <v>5566</v>
      </c>
      <c r="G472">
        <v>840</v>
      </c>
      <c r="H472" t="s">
        <v>5579</v>
      </c>
      <c r="I472" t="s">
        <v>5646</v>
      </c>
      <c r="K472" t="s">
        <v>5682</v>
      </c>
      <c r="N472" t="s">
        <v>7515</v>
      </c>
      <c r="O472">
        <v>2977</v>
      </c>
      <c r="P472" t="s">
        <v>5566</v>
      </c>
      <c r="Q472" t="s">
        <v>7897</v>
      </c>
      <c r="R472" t="s">
        <v>5682</v>
      </c>
      <c r="S472" s="12">
        <v>248000</v>
      </c>
      <c r="U472" t="s">
        <v>8628</v>
      </c>
      <c r="V472" t="s">
        <v>8864</v>
      </c>
      <c r="AA472" t="s">
        <v>12405</v>
      </c>
      <c r="AB472" t="s">
        <v>5454</v>
      </c>
      <c r="AF472" t="s">
        <v>17224</v>
      </c>
      <c r="AG472">
        <v>2977</v>
      </c>
      <c r="AJ472" t="s">
        <v>12491</v>
      </c>
      <c r="AL472" s="8" t="str">
        <f>_xlfn.XLOOKUP(A472,Aprovadas!$A:$A,Aprovadas!$F:$F,"")</f>
        <v>01/02/2000 00:00</v>
      </c>
      <c r="AM472" s="8">
        <f>_xlfn.XLOOKUP($F472,CD_IBGE!$A:$A,CD_IBGE!$B:$B,"")</f>
        <v>25</v>
      </c>
      <c r="AN472" s="10" t="str" cm="1">
        <f t="array" ref="AN472">IFERROR(SUM(_xlfn._xlws.FILTER(Contratos!$C:$C,(Contratos!$A:$A=Base!$A472)*(Contratos!$B:$B=Base!$D472),"")),"")</f>
        <v/>
      </c>
      <c r="AO472" s="10" t="str" cm="1">
        <f t="array" ref="AO472">IFERROR(SUM(_xlfn._xlws.FILTER(Contratos!$D:$D,(Contratos!$A:$A=Base!$A472)*(Contratos!$B:$B=Base!$D472),"")),"")</f>
        <v/>
      </c>
    </row>
    <row r="473" spans="1:41" x14ac:dyDescent="0.2">
      <c r="A473">
        <v>58779</v>
      </c>
      <c r="B473" t="s">
        <v>457</v>
      </c>
      <c r="C473" t="s">
        <v>3174</v>
      </c>
      <c r="D473" t="s">
        <v>5454</v>
      </c>
      <c r="E473" s="12">
        <v>60000000</v>
      </c>
      <c r="F473" t="s">
        <v>5566</v>
      </c>
      <c r="G473">
        <v>840</v>
      </c>
      <c r="H473" t="s">
        <v>5595</v>
      </c>
      <c r="I473" t="s">
        <v>5637</v>
      </c>
      <c r="J473" t="s">
        <v>5666</v>
      </c>
      <c r="K473" t="s">
        <v>5682</v>
      </c>
      <c r="N473" t="s">
        <v>7515</v>
      </c>
      <c r="O473">
        <v>2977</v>
      </c>
      <c r="P473" t="s">
        <v>5566</v>
      </c>
      <c r="Q473" t="s">
        <v>7896</v>
      </c>
      <c r="R473" t="s">
        <v>5682</v>
      </c>
      <c r="S473" s="12">
        <v>0</v>
      </c>
      <c r="U473" t="s">
        <v>8628</v>
      </c>
      <c r="V473" t="s">
        <v>8548</v>
      </c>
      <c r="AA473" t="s">
        <v>12405</v>
      </c>
      <c r="AB473" t="s">
        <v>5454</v>
      </c>
      <c r="AF473" t="s">
        <v>17224</v>
      </c>
      <c r="AG473">
        <v>2977</v>
      </c>
      <c r="AJ473" t="s">
        <v>12491</v>
      </c>
      <c r="AL473" s="8" t="str">
        <f>_xlfn.XLOOKUP(A473,Aprovadas!$A:$A,Aprovadas!$F:$F,"")</f>
        <v/>
      </c>
      <c r="AM473" s="8">
        <f>_xlfn.XLOOKUP($F473,CD_IBGE!$A:$A,CD_IBGE!$B:$B,"")</f>
        <v>25</v>
      </c>
      <c r="AN473" s="10" t="str" cm="1">
        <f t="array" ref="AN473">IFERROR(SUM(_xlfn._xlws.FILTER(Contratos!$C:$C,(Contratos!$A:$A=Base!$A473)*(Contratos!$B:$B=Base!$D473),"")),"")</f>
        <v/>
      </c>
      <c r="AO473" s="10" t="str" cm="1">
        <f t="array" ref="AO473">IFERROR(SUM(_xlfn._xlws.FILTER(Contratos!$D:$D,(Contratos!$A:$A=Base!$A473)*(Contratos!$B:$B=Base!$D473),"")),"")</f>
        <v/>
      </c>
    </row>
    <row r="474" spans="1:41" x14ac:dyDescent="0.2">
      <c r="A474">
        <v>58916</v>
      </c>
      <c r="B474" t="s">
        <v>458</v>
      </c>
      <c r="C474" t="s">
        <v>3175</v>
      </c>
      <c r="D474" t="s">
        <v>5459</v>
      </c>
      <c r="E474" s="12">
        <v>254000</v>
      </c>
      <c r="F474" t="s">
        <v>5566</v>
      </c>
      <c r="G474">
        <v>840</v>
      </c>
      <c r="H474" t="s">
        <v>5614</v>
      </c>
      <c r="I474" t="s">
        <v>5642</v>
      </c>
      <c r="J474" t="s">
        <v>5677</v>
      </c>
      <c r="K474" t="s">
        <v>5688</v>
      </c>
      <c r="L474" t="s">
        <v>5905</v>
      </c>
      <c r="M474" t="s">
        <v>6924</v>
      </c>
      <c r="N474" t="s">
        <v>7515</v>
      </c>
      <c r="O474">
        <v>2977</v>
      </c>
      <c r="P474" t="s">
        <v>5566</v>
      </c>
      <c r="Q474" t="s">
        <v>7897</v>
      </c>
      <c r="R474" t="s">
        <v>5688</v>
      </c>
      <c r="S474" s="12">
        <v>0</v>
      </c>
      <c r="T474" t="s">
        <v>5905</v>
      </c>
      <c r="U474" t="s">
        <v>8628</v>
      </c>
      <c r="V474" t="s">
        <v>8865</v>
      </c>
      <c r="W474" t="s">
        <v>10087</v>
      </c>
      <c r="AA474" t="s">
        <v>12405</v>
      </c>
      <c r="AB474" t="s">
        <v>12411</v>
      </c>
      <c r="AF474" t="s">
        <v>17224</v>
      </c>
      <c r="AG474">
        <v>2977</v>
      </c>
      <c r="AH474" t="s">
        <v>14167</v>
      </c>
      <c r="AI474" t="s">
        <v>14361</v>
      </c>
      <c r="AJ474" t="s">
        <v>12491</v>
      </c>
      <c r="AL474" s="8" t="str">
        <f>_xlfn.XLOOKUP(A474,Aprovadas!$A:$A,Aprovadas!$F:$F,"")</f>
        <v>27/03/2002 00:00</v>
      </c>
      <c r="AM474" s="8">
        <f>_xlfn.XLOOKUP($F474,CD_IBGE!$A:$A,CD_IBGE!$B:$B,"")</f>
        <v>25</v>
      </c>
      <c r="AN474" s="10" t="str" cm="1">
        <f t="array" ref="AN474">IFERROR(SUM(_xlfn._xlws.FILTER(Contratos!$C:$C,(Contratos!$A:$A=Base!$A474)*(Contratos!$B:$B=Base!$D474),"")),"")</f>
        <v/>
      </c>
      <c r="AO474" s="10" t="str" cm="1">
        <f t="array" ref="AO474">IFERROR(SUM(_xlfn._xlws.FILTER(Contratos!$D:$D,(Contratos!$A:$A=Base!$A474)*(Contratos!$B:$B=Base!$D474),"")),"")</f>
        <v/>
      </c>
    </row>
    <row r="475" spans="1:41" x14ac:dyDescent="0.2">
      <c r="A475">
        <v>59003</v>
      </c>
      <c r="B475" t="s">
        <v>459</v>
      </c>
      <c r="C475" t="s">
        <v>3176</v>
      </c>
      <c r="D475" t="s">
        <v>5459</v>
      </c>
      <c r="E475" s="12">
        <v>1000000</v>
      </c>
      <c r="F475" t="s">
        <v>5566</v>
      </c>
      <c r="G475">
        <v>840</v>
      </c>
      <c r="H475" t="s">
        <v>5585</v>
      </c>
      <c r="I475" t="s">
        <v>5633</v>
      </c>
      <c r="J475" t="s">
        <v>5661</v>
      </c>
      <c r="K475" t="s">
        <v>5682</v>
      </c>
      <c r="N475" t="s">
        <v>7515</v>
      </c>
      <c r="O475">
        <v>2977</v>
      </c>
      <c r="P475" t="s">
        <v>5566</v>
      </c>
      <c r="Q475" t="s">
        <v>7897</v>
      </c>
      <c r="R475" t="s">
        <v>5682</v>
      </c>
      <c r="S475" s="12">
        <v>0</v>
      </c>
      <c r="U475" t="s">
        <v>8628</v>
      </c>
      <c r="V475" t="s">
        <v>8683</v>
      </c>
      <c r="AA475" t="s">
        <v>12405</v>
      </c>
      <c r="AB475" t="s">
        <v>12411</v>
      </c>
      <c r="AF475" t="s">
        <v>17224</v>
      </c>
      <c r="AG475">
        <v>2977</v>
      </c>
      <c r="AJ475" t="s">
        <v>12491</v>
      </c>
      <c r="AL475" s="8" t="str">
        <f>_xlfn.XLOOKUP(A475,Aprovadas!$A:$A,Aprovadas!$F:$F,"")</f>
        <v/>
      </c>
      <c r="AM475" s="8">
        <f>_xlfn.XLOOKUP($F475,CD_IBGE!$A:$A,CD_IBGE!$B:$B,"")</f>
        <v>25</v>
      </c>
      <c r="AN475" s="10" t="str" cm="1">
        <f t="array" ref="AN475">IFERROR(SUM(_xlfn._xlws.FILTER(Contratos!$C:$C,(Contratos!$A:$A=Base!$A475)*(Contratos!$B:$B=Base!$D475),"")),"")</f>
        <v/>
      </c>
      <c r="AO475" s="10" t="str" cm="1">
        <f t="array" ref="AO475">IFERROR(SUM(_xlfn._xlws.FILTER(Contratos!$D:$D,(Contratos!$A:$A=Base!$A475)*(Contratos!$B:$B=Base!$D475),"")),"")</f>
        <v/>
      </c>
    </row>
    <row r="476" spans="1:41" x14ac:dyDescent="0.2">
      <c r="A476">
        <v>59220</v>
      </c>
      <c r="B476" t="s">
        <v>460</v>
      </c>
      <c r="C476" t="s">
        <v>3177</v>
      </c>
      <c r="D476" t="s">
        <v>5454</v>
      </c>
      <c r="E476" s="12">
        <v>20900000</v>
      </c>
      <c r="F476" t="s">
        <v>5566</v>
      </c>
      <c r="G476">
        <v>840</v>
      </c>
      <c r="H476" t="s">
        <v>5595</v>
      </c>
      <c r="I476" t="s">
        <v>5637</v>
      </c>
      <c r="J476" t="s">
        <v>5666</v>
      </c>
      <c r="K476" t="s">
        <v>5688</v>
      </c>
      <c r="L476" t="s">
        <v>5906</v>
      </c>
      <c r="M476" t="s">
        <v>6405</v>
      </c>
      <c r="N476" t="s">
        <v>7515</v>
      </c>
      <c r="O476">
        <v>2977</v>
      </c>
      <c r="P476" t="s">
        <v>5566</v>
      </c>
      <c r="Q476" t="s">
        <v>7896</v>
      </c>
      <c r="R476" t="s">
        <v>5688</v>
      </c>
      <c r="S476" s="12">
        <v>7000000</v>
      </c>
      <c r="T476" t="s">
        <v>6267</v>
      </c>
      <c r="U476" t="s">
        <v>8628</v>
      </c>
      <c r="V476" t="s">
        <v>6556</v>
      </c>
      <c r="W476" t="s">
        <v>10088</v>
      </c>
      <c r="X476" t="s">
        <v>11237</v>
      </c>
      <c r="Y476" t="s">
        <v>11696</v>
      </c>
      <c r="Z476" t="s">
        <v>11800</v>
      </c>
      <c r="AA476" t="s">
        <v>12405</v>
      </c>
      <c r="AB476" t="s">
        <v>5454</v>
      </c>
      <c r="AC476" t="s">
        <v>11605</v>
      </c>
      <c r="AD476" t="s">
        <v>12724</v>
      </c>
      <c r="AF476" t="s">
        <v>17224</v>
      </c>
      <c r="AG476">
        <v>2977</v>
      </c>
      <c r="AH476" t="s">
        <v>8047</v>
      </c>
      <c r="AI476" t="s">
        <v>14361</v>
      </c>
      <c r="AJ476" t="s">
        <v>14412</v>
      </c>
      <c r="AL476" s="8" t="str">
        <f>_xlfn.XLOOKUP(A476,Aprovadas!$A:$A,Aprovadas!$F:$F,"")</f>
        <v>07/12/2006 00:00</v>
      </c>
      <c r="AM476" s="8">
        <f>_xlfn.XLOOKUP($F476,CD_IBGE!$A:$A,CD_IBGE!$B:$B,"")</f>
        <v>25</v>
      </c>
      <c r="AN476" s="10" cm="1">
        <f t="array" ref="AN476">IFERROR(SUM(_xlfn._xlws.FILTER(Contratos!$C:$C,(Contratos!$A:$A=Base!$A476)*(Contratos!$B:$B=Base!$D476),"")),"")</f>
        <v>20900000</v>
      </c>
      <c r="AO476" s="10" cm="1">
        <f t="array" ref="AO476">IFERROR(SUM(_xlfn._xlws.FILTER(Contratos!$D:$D,(Contratos!$A:$A=Base!$A476)*(Contratos!$B:$B=Base!$D476),"")),"")</f>
        <v>20900000</v>
      </c>
    </row>
    <row r="477" spans="1:41" x14ac:dyDescent="0.2">
      <c r="A477">
        <v>59521</v>
      </c>
      <c r="B477" t="s">
        <v>461</v>
      </c>
      <c r="C477" t="s">
        <v>3178</v>
      </c>
      <c r="D477" t="s">
        <v>5465</v>
      </c>
      <c r="E477" s="12">
        <v>100000000</v>
      </c>
      <c r="F477" t="s">
        <v>5566</v>
      </c>
      <c r="G477">
        <v>840</v>
      </c>
      <c r="H477" t="s">
        <v>5589</v>
      </c>
      <c r="I477" t="s">
        <v>5641</v>
      </c>
      <c r="J477" t="s">
        <v>5664</v>
      </c>
      <c r="K477" t="s">
        <v>5688</v>
      </c>
      <c r="L477" t="s">
        <v>5907</v>
      </c>
      <c r="M477" t="s">
        <v>6925</v>
      </c>
      <c r="N477" t="s">
        <v>7515</v>
      </c>
      <c r="O477">
        <v>2977</v>
      </c>
      <c r="P477" t="s">
        <v>5566</v>
      </c>
      <c r="Q477" t="s">
        <v>7896</v>
      </c>
      <c r="R477" t="s">
        <v>5688</v>
      </c>
      <c r="S477" s="12">
        <v>54560000</v>
      </c>
      <c r="T477" t="s">
        <v>8055</v>
      </c>
      <c r="U477" t="s">
        <v>8628</v>
      </c>
      <c r="V477" t="s">
        <v>8866</v>
      </c>
      <c r="W477" t="s">
        <v>10089</v>
      </c>
      <c r="X477" t="s">
        <v>9845</v>
      </c>
      <c r="Y477" t="s">
        <v>6925</v>
      </c>
      <c r="Z477" t="s">
        <v>12109</v>
      </c>
      <c r="AA477" t="s">
        <v>12405</v>
      </c>
      <c r="AB477" t="s">
        <v>5465</v>
      </c>
      <c r="AC477" t="s">
        <v>8771</v>
      </c>
      <c r="AD477" t="s">
        <v>12725</v>
      </c>
      <c r="AF477" t="s">
        <v>17224</v>
      </c>
      <c r="AG477">
        <v>2977</v>
      </c>
      <c r="AH477" t="s">
        <v>6925</v>
      </c>
      <c r="AI477" t="s">
        <v>14360</v>
      </c>
      <c r="AJ477" t="s">
        <v>12491</v>
      </c>
      <c r="AL477" s="8" t="str">
        <f>_xlfn.XLOOKUP(A477,Aprovadas!$A:$A,Aprovadas!$F:$F,"")</f>
        <v>03/04/2008 00:00</v>
      </c>
      <c r="AM477" s="8">
        <f>_xlfn.XLOOKUP($F477,CD_IBGE!$A:$A,CD_IBGE!$B:$B,"")</f>
        <v>25</v>
      </c>
      <c r="AN477" s="10" cm="1">
        <f t="array" ref="AN477">IFERROR(SUM(_xlfn._xlws.FILTER(Contratos!$C:$C,(Contratos!$A:$A=Base!$A477)*(Contratos!$B:$B=Base!$D477),"")),"")</f>
        <v>100000000</v>
      </c>
      <c r="AO477" s="10" cm="1">
        <f t="array" ref="AO477">IFERROR(SUM(_xlfn._xlws.FILTER(Contratos!$D:$D,(Contratos!$A:$A=Base!$A477)*(Contratos!$B:$B=Base!$D477),"")),"")</f>
        <v>100000000</v>
      </c>
    </row>
    <row r="478" spans="1:41" x14ac:dyDescent="0.2">
      <c r="A478">
        <v>59533</v>
      </c>
      <c r="B478" t="s">
        <v>462</v>
      </c>
      <c r="C478" t="s">
        <v>3179</v>
      </c>
      <c r="D478" t="s">
        <v>5441</v>
      </c>
      <c r="E478" s="12">
        <v>7479000</v>
      </c>
      <c r="F478" t="s">
        <v>5566</v>
      </c>
      <c r="G478">
        <v>840</v>
      </c>
      <c r="H478" t="s">
        <v>5585</v>
      </c>
      <c r="I478" t="s">
        <v>5631</v>
      </c>
      <c r="J478" t="s">
        <v>5661</v>
      </c>
      <c r="K478" t="s">
        <v>5688</v>
      </c>
      <c r="L478" t="s">
        <v>5908</v>
      </c>
      <c r="M478" t="s">
        <v>6926</v>
      </c>
      <c r="N478" t="s">
        <v>7515</v>
      </c>
      <c r="O478">
        <v>2977</v>
      </c>
      <c r="P478" t="s">
        <v>5566</v>
      </c>
      <c r="Q478" t="s">
        <v>7896</v>
      </c>
      <c r="R478" t="s">
        <v>5688</v>
      </c>
      <c r="S478" s="12">
        <v>1278221</v>
      </c>
      <c r="T478" t="s">
        <v>8056</v>
      </c>
      <c r="U478" t="s">
        <v>8628</v>
      </c>
      <c r="V478" t="s">
        <v>8867</v>
      </c>
      <c r="W478" t="s">
        <v>10090</v>
      </c>
      <c r="X478" t="s">
        <v>7999</v>
      </c>
      <c r="Y478" t="s">
        <v>9211</v>
      </c>
      <c r="Z478" t="s">
        <v>12110</v>
      </c>
      <c r="AA478" t="s">
        <v>12405</v>
      </c>
      <c r="AB478" t="s">
        <v>5441</v>
      </c>
      <c r="AC478" t="s">
        <v>12445</v>
      </c>
      <c r="AD478" t="s">
        <v>12726</v>
      </c>
      <c r="AE478" t="s">
        <v>13390</v>
      </c>
      <c r="AF478" t="s">
        <v>17224</v>
      </c>
      <c r="AG478">
        <v>2977</v>
      </c>
      <c r="AH478" t="s">
        <v>8430</v>
      </c>
      <c r="AI478" t="s">
        <v>14362</v>
      </c>
      <c r="AJ478" t="s">
        <v>11604</v>
      </c>
      <c r="AL478" s="8" t="str">
        <f>_xlfn.XLOOKUP(A478,Aprovadas!$A:$A,Aprovadas!$F:$F,"")</f>
        <v>03/04/2008 00:00</v>
      </c>
      <c r="AM478" s="8">
        <f>_xlfn.XLOOKUP($F478,CD_IBGE!$A:$A,CD_IBGE!$B:$B,"")</f>
        <v>25</v>
      </c>
      <c r="AN478" s="10" cm="1">
        <f t="array" ref="AN478">IFERROR(SUM(_xlfn._xlws.FILTER(Contratos!$C:$C,(Contratos!$A:$A=Base!$A478)*(Contratos!$B:$B=Base!$D478),"")),"")</f>
        <v>7479000</v>
      </c>
      <c r="AO478" s="10" cm="1">
        <f t="array" ref="AO478">IFERROR(SUM(_xlfn._xlws.FILTER(Contratos!$D:$D,(Contratos!$A:$A=Base!$A478)*(Contratos!$B:$B=Base!$D478),"")),"")</f>
        <v>7479000</v>
      </c>
    </row>
    <row r="479" spans="1:41" x14ac:dyDescent="0.2">
      <c r="A479">
        <v>59572</v>
      </c>
      <c r="B479" t="s">
        <v>463</v>
      </c>
      <c r="C479" t="s">
        <v>3180</v>
      </c>
      <c r="D479" t="s">
        <v>5461</v>
      </c>
      <c r="E479" s="12">
        <v>24999999.382440001</v>
      </c>
      <c r="F479" t="s">
        <v>5566</v>
      </c>
      <c r="G479">
        <v>840</v>
      </c>
      <c r="H479" t="s">
        <v>5618</v>
      </c>
      <c r="I479" t="s">
        <v>5637</v>
      </c>
      <c r="K479" t="s">
        <v>5688</v>
      </c>
      <c r="L479" t="s">
        <v>5909</v>
      </c>
      <c r="M479" t="s">
        <v>6927</v>
      </c>
      <c r="N479" t="s">
        <v>7515</v>
      </c>
      <c r="O479">
        <v>2977</v>
      </c>
      <c r="P479" t="s">
        <v>5566</v>
      </c>
      <c r="Q479" t="s">
        <v>7896</v>
      </c>
      <c r="R479" t="s">
        <v>5688</v>
      </c>
      <c r="S479" s="12">
        <v>18831455.190000001</v>
      </c>
      <c r="T479" t="s">
        <v>8057</v>
      </c>
      <c r="U479" t="s">
        <v>8628</v>
      </c>
      <c r="V479" t="s">
        <v>5821</v>
      </c>
      <c r="W479" t="s">
        <v>10091</v>
      </c>
      <c r="X479" t="s">
        <v>5798</v>
      </c>
      <c r="Y479" t="s">
        <v>11702</v>
      </c>
      <c r="Z479" t="s">
        <v>12111</v>
      </c>
      <c r="AA479" t="s">
        <v>12409</v>
      </c>
      <c r="AB479" t="s">
        <v>12411</v>
      </c>
      <c r="AC479" t="s">
        <v>12446</v>
      </c>
      <c r="AD479" t="s">
        <v>12727</v>
      </c>
      <c r="AE479" t="s">
        <v>13391</v>
      </c>
      <c r="AF479" t="s">
        <v>17224</v>
      </c>
      <c r="AG479">
        <v>2977</v>
      </c>
      <c r="AH479" t="s">
        <v>7165</v>
      </c>
      <c r="AI479" t="s">
        <v>14361</v>
      </c>
      <c r="AJ479" t="s">
        <v>9099</v>
      </c>
      <c r="AL479" s="8" t="str">
        <f>_xlfn.XLOOKUP(A479,Aprovadas!$A:$A,Aprovadas!$F:$F,"")</f>
        <v>26/09/2008 00:00</v>
      </c>
      <c r="AM479" s="8">
        <f>_xlfn.XLOOKUP($F479,CD_IBGE!$A:$A,CD_IBGE!$B:$B,"")</f>
        <v>25</v>
      </c>
      <c r="AN479" s="10" cm="1">
        <f t="array" ref="AN479">IFERROR(SUM(_xlfn._xlws.FILTER(Contratos!$C:$C,(Contratos!$A:$A=Base!$A479)*(Contratos!$B:$B=Base!$D479),"")),"")</f>
        <v>24999999.382440001</v>
      </c>
      <c r="AO479" s="10" cm="1">
        <f t="array" ref="AO479">IFERROR(SUM(_xlfn._xlws.FILTER(Contratos!$D:$D,(Contratos!$A:$A=Base!$A479)*(Contratos!$B:$B=Base!$D479),"")),"")</f>
        <v>24999697.420000002</v>
      </c>
    </row>
    <row r="480" spans="1:41" x14ac:dyDescent="0.2">
      <c r="A480">
        <v>59581</v>
      </c>
      <c r="B480" t="s">
        <v>464</v>
      </c>
      <c r="C480" t="s">
        <v>3181</v>
      </c>
      <c r="D480" t="s">
        <v>5441</v>
      </c>
      <c r="E480" s="12">
        <v>23000000</v>
      </c>
      <c r="F480" t="s">
        <v>5566</v>
      </c>
      <c r="G480">
        <v>840</v>
      </c>
      <c r="H480" t="s">
        <v>5578</v>
      </c>
      <c r="I480" t="s">
        <v>5630</v>
      </c>
      <c r="J480" t="s">
        <v>5659</v>
      </c>
      <c r="K480" t="s">
        <v>5682</v>
      </c>
      <c r="M480" t="s">
        <v>6928</v>
      </c>
      <c r="N480" t="s">
        <v>7515</v>
      </c>
      <c r="O480">
        <v>2977</v>
      </c>
      <c r="P480" t="s">
        <v>5566</v>
      </c>
      <c r="Q480" t="s">
        <v>7896</v>
      </c>
      <c r="R480" t="s">
        <v>5682</v>
      </c>
      <c r="S480" s="12">
        <v>15334000</v>
      </c>
      <c r="T480" t="s">
        <v>8058</v>
      </c>
      <c r="U480" t="s">
        <v>8628</v>
      </c>
      <c r="V480" t="s">
        <v>8777</v>
      </c>
      <c r="W480" t="s">
        <v>10092</v>
      </c>
      <c r="X480" t="s">
        <v>8969</v>
      </c>
      <c r="AA480" t="s">
        <v>12405</v>
      </c>
      <c r="AB480" t="s">
        <v>5441</v>
      </c>
      <c r="AC480" t="s">
        <v>8168</v>
      </c>
      <c r="AD480" t="s">
        <v>12728</v>
      </c>
      <c r="AF480" t="s">
        <v>17224</v>
      </c>
      <c r="AG480">
        <v>2977</v>
      </c>
      <c r="AI480" t="s">
        <v>14362</v>
      </c>
      <c r="AJ480" t="s">
        <v>14413</v>
      </c>
      <c r="AL480" s="8" t="str">
        <f>_xlfn.XLOOKUP(A480,Aprovadas!$A:$A,Aprovadas!$F:$F,"")</f>
        <v>26/09/2008 00:00</v>
      </c>
      <c r="AM480" s="8">
        <f>_xlfn.XLOOKUP($F480,CD_IBGE!$A:$A,CD_IBGE!$B:$B,"")</f>
        <v>25</v>
      </c>
      <c r="AN480" s="10" t="str" cm="1">
        <f t="array" ref="AN480">IFERROR(SUM(_xlfn._xlws.FILTER(Contratos!$C:$C,(Contratos!$A:$A=Base!$A480)*(Contratos!$B:$B=Base!$D480),"")),"")</f>
        <v/>
      </c>
      <c r="AO480" s="10" t="str" cm="1">
        <f t="array" ref="AO480">IFERROR(SUM(_xlfn._xlws.FILTER(Contratos!$D:$D,(Contratos!$A:$A=Base!$A480)*(Contratos!$B:$B=Base!$D480),"")),"")</f>
        <v/>
      </c>
    </row>
    <row r="481" spans="1:41" x14ac:dyDescent="0.2">
      <c r="A481">
        <v>59999</v>
      </c>
      <c r="B481" t="s">
        <v>465</v>
      </c>
      <c r="C481" t="s">
        <v>3182</v>
      </c>
      <c r="D481" t="s">
        <v>5454</v>
      </c>
      <c r="E481" s="12">
        <v>50000000</v>
      </c>
      <c r="F481" t="s">
        <v>5566</v>
      </c>
      <c r="G481">
        <v>840</v>
      </c>
      <c r="H481" t="s">
        <v>5599</v>
      </c>
      <c r="I481" t="s">
        <v>5637</v>
      </c>
      <c r="K481" t="s">
        <v>5687</v>
      </c>
      <c r="L481" t="s">
        <v>5910</v>
      </c>
      <c r="M481" t="s">
        <v>6929</v>
      </c>
      <c r="N481" t="s">
        <v>7515</v>
      </c>
      <c r="O481">
        <v>2977</v>
      </c>
      <c r="P481" t="s">
        <v>5566</v>
      </c>
      <c r="Q481" t="s">
        <v>7896</v>
      </c>
      <c r="R481" t="s">
        <v>7903</v>
      </c>
      <c r="S481" s="12">
        <v>30000000</v>
      </c>
      <c r="T481" t="s">
        <v>7048</v>
      </c>
      <c r="U481" t="s">
        <v>8628</v>
      </c>
      <c r="V481" t="s">
        <v>8868</v>
      </c>
      <c r="W481" t="s">
        <v>10093</v>
      </c>
      <c r="X481" t="s">
        <v>6126</v>
      </c>
      <c r="Y481" t="s">
        <v>6422</v>
      </c>
      <c r="Z481" t="s">
        <v>12112</v>
      </c>
      <c r="AA481" t="s">
        <v>12405</v>
      </c>
      <c r="AB481" t="s">
        <v>5454</v>
      </c>
      <c r="AC481" t="s">
        <v>12447</v>
      </c>
      <c r="AD481" t="s">
        <v>12729</v>
      </c>
      <c r="AE481" t="s">
        <v>13392</v>
      </c>
      <c r="AF481" t="s">
        <v>17224</v>
      </c>
      <c r="AG481">
        <v>2977</v>
      </c>
      <c r="AH481" t="s">
        <v>6397</v>
      </c>
      <c r="AI481" t="s">
        <v>14361</v>
      </c>
      <c r="AJ481" t="s">
        <v>8321</v>
      </c>
      <c r="AK481" t="s">
        <v>14646</v>
      </c>
      <c r="AL481" s="8" t="str">
        <f>_xlfn.XLOOKUP(A481,Aprovadas!$A:$A,Aprovadas!$F:$F,"")</f>
        <v>29/08/2014 00:00</v>
      </c>
      <c r="AM481" s="8">
        <f>_xlfn.XLOOKUP($F481,CD_IBGE!$A:$A,CD_IBGE!$B:$B,"")</f>
        <v>25</v>
      </c>
      <c r="AN481" s="10" cm="1">
        <f t="array" ref="AN481">IFERROR(SUM(_xlfn._xlws.FILTER(Contratos!$C:$C,(Contratos!$A:$A=Base!$A481)*(Contratos!$B:$B=Base!$D481),"")),"")</f>
        <v>50000000</v>
      </c>
      <c r="AO481" s="10" cm="1">
        <f t="array" ref="AO481">IFERROR(SUM(_xlfn._xlws.FILTER(Contratos!$D:$D,(Contratos!$A:$A=Base!$A481)*(Contratos!$B:$B=Base!$D481),"")),"")</f>
        <v>38515556.399999999</v>
      </c>
    </row>
    <row r="482" spans="1:41" x14ac:dyDescent="0.2">
      <c r="A482">
        <v>60092</v>
      </c>
      <c r="B482" t="s">
        <v>466</v>
      </c>
      <c r="C482" t="s">
        <v>3183</v>
      </c>
      <c r="D482" t="s">
        <v>5465</v>
      </c>
      <c r="E482" s="12">
        <v>250000000</v>
      </c>
      <c r="F482" t="s">
        <v>5566</v>
      </c>
      <c r="G482">
        <v>840</v>
      </c>
      <c r="H482" t="s">
        <v>5588</v>
      </c>
      <c r="I482" t="s">
        <v>5641</v>
      </c>
      <c r="J482" t="s">
        <v>5663</v>
      </c>
      <c r="K482" t="s">
        <v>5682</v>
      </c>
      <c r="N482" t="s">
        <v>7515</v>
      </c>
      <c r="O482">
        <v>2977</v>
      </c>
      <c r="P482" t="s">
        <v>5566</v>
      </c>
      <c r="Q482" t="s">
        <v>7896</v>
      </c>
      <c r="R482" t="s">
        <v>5682</v>
      </c>
      <c r="S482" s="12">
        <v>108000000</v>
      </c>
      <c r="U482" t="s">
        <v>8628</v>
      </c>
      <c r="V482" t="s">
        <v>8869</v>
      </c>
      <c r="AA482" t="s">
        <v>12405</v>
      </c>
      <c r="AB482" t="s">
        <v>5465</v>
      </c>
      <c r="AE482" t="s">
        <v>13393</v>
      </c>
      <c r="AF482" t="s">
        <v>17224</v>
      </c>
      <c r="AG482">
        <v>2977</v>
      </c>
      <c r="AI482" t="s">
        <v>14360</v>
      </c>
      <c r="AJ482" t="s">
        <v>12491</v>
      </c>
      <c r="AK482" t="s">
        <v>14647</v>
      </c>
      <c r="AL482" s="8" t="str">
        <f>_xlfn.XLOOKUP(A482,Aprovadas!$A:$A,Aprovadas!$F:$F,"")</f>
        <v/>
      </c>
      <c r="AM482" s="8">
        <f>_xlfn.XLOOKUP($F482,CD_IBGE!$A:$A,CD_IBGE!$B:$B,"")</f>
        <v>25</v>
      </c>
      <c r="AN482" s="10" t="str" cm="1">
        <f t="array" ref="AN482">IFERROR(SUM(_xlfn._xlws.FILTER(Contratos!$C:$C,(Contratos!$A:$A=Base!$A482)*(Contratos!$B:$B=Base!$D482),"")),"")</f>
        <v/>
      </c>
      <c r="AO482" s="10" t="str" cm="1">
        <f t="array" ref="AO482">IFERROR(SUM(_xlfn._xlws.FILTER(Contratos!$D:$D,(Contratos!$A:$A=Base!$A482)*(Contratos!$B:$B=Base!$D482),"")),"")</f>
        <v/>
      </c>
    </row>
    <row r="483" spans="1:41" x14ac:dyDescent="0.2">
      <c r="A483">
        <v>60170</v>
      </c>
      <c r="B483" t="s">
        <v>467</v>
      </c>
      <c r="C483" t="s">
        <v>3184</v>
      </c>
      <c r="D483" t="s">
        <v>5441</v>
      </c>
      <c r="E483" s="12">
        <v>97399104</v>
      </c>
      <c r="F483" t="s">
        <v>5566</v>
      </c>
      <c r="G483">
        <v>840</v>
      </c>
      <c r="H483" t="s">
        <v>5598</v>
      </c>
      <c r="J483" t="s">
        <v>5669</v>
      </c>
      <c r="K483" t="s">
        <v>5682</v>
      </c>
      <c r="N483" t="s">
        <v>7515</v>
      </c>
      <c r="O483">
        <v>2977</v>
      </c>
      <c r="P483" t="s">
        <v>5566</v>
      </c>
      <c r="Q483" t="s">
        <v>7896</v>
      </c>
      <c r="R483" t="s">
        <v>5682</v>
      </c>
      <c r="S483" s="12">
        <v>62257950</v>
      </c>
      <c r="U483" t="s">
        <v>8628</v>
      </c>
      <c r="V483" t="s">
        <v>8870</v>
      </c>
      <c r="AA483" t="s">
        <v>12406</v>
      </c>
      <c r="AB483" t="s">
        <v>5441</v>
      </c>
      <c r="AE483" t="s">
        <v>13394</v>
      </c>
      <c r="AF483" t="s">
        <v>17224</v>
      </c>
      <c r="AG483">
        <v>2977</v>
      </c>
      <c r="AI483" t="s">
        <v>14361</v>
      </c>
      <c r="AJ483" t="s">
        <v>12491</v>
      </c>
      <c r="AK483" t="s">
        <v>14648</v>
      </c>
      <c r="AL483" s="8" t="str">
        <f>_xlfn.XLOOKUP(A483,Aprovadas!$A:$A,Aprovadas!$F:$F,"")</f>
        <v/>
      </c>
      <c r="AM483" s="8">
        <f>_xlfn.XLOOKUP($F483,CD_IBGE!$A:$A,CD_IBGE!$B:$B,"")</f>
        <v>25</v>
      </c>
      <c r="AN483" s="10" t="str" cm="1">
        <f t="array" ref="AN483">IFERROR(SUM(_xlfn._xlws.FILTER(Contratos!$C:$C,(Contratos!$A:$A=Base!$A483)*(Contratos!$B:$B=Base!$D483),"")),"")</f>
        <v/>
      </c>
      <c r="AO483" s="10" t="str" cm="1">
        <f t="array" ref="AO483">IFERROR(SUM(_xlfn._xlws.FILTER(Contratos!$D:$D,(Contratos!$A:$A=Base!$A483)*(Contratos!$B:$B=Base!$D483),"")),"")</f>
        <v/>
      </c>
    </row>
    <row r="484" spans="1:41" x14ac:dyDescent="0.2">
      <c r="A484">
        <v>60293</v>
      </c>
      <c r="B484" t="s">
        <v>468</v>
      </c>
      <c r="C484" t="s">
        <v>3185</v>
      </c>
      <c r="D484" t="s">
        <v>5454</v>
      </c>
      <c r="E484" s="12">
        <v>126886000</v>
      </c>
      <c r="F484" t="s">
        <v>5566</v>
      </c>
      <c r="G484">
        <v>840</v>
      </c>
      <c r="H484" t="s">
        <v>5606</v>
      </c>
      <c r="I484" t="s">
        <v>5638</v>
      </c>
      <c r="K484" t="s">
        <v>5687</v>
      </c>
      <c r="L484" t="s">
        <v>5911</v>
      </c>
      <c r="M484" t="s">
        <v>6807</v>
      </c>
      <c r="N484" t="s">
        <v>7515</v>
      </c>
      <c r="O484">
        <v>2977</v>
      </c>
      <c r="P484" t="s">
        <v>5566</v>
      </c>
      <c r="Q484" t="s">
        <v>7896</v>
      </c>
      <c r="R484" t="s">
        <v>7903</v>
      </c>
      <c r="S484" s="12">
        <v>80200000</v>
      </c>
      <c r="T484" t="s">
        <v>8059</v>
      </c>
      <c r="U484" t="s">
        <v>8628</v>
      </c>
      <c r="V484" t="s">
        <v>8871</v>
      </c>
      <c r="W484" t="s">
        <v>10094</v>
      </c>
      <c r="X484" t="s">
        <v>7504</v>
      </c>
      <c r="Y484" t="s">
        <v>11703</v>
      </c>
      <c r="Z484" t="s">
        <v>12113</v>
      </c>
      <c r="AA484" t="s">
        <v>12405</v>
      </c>
      <c r="AB484" t="s">
        <v>5454</v>
      </c>
      <c r="AC484" t="s">
        <v>12419</v>
      </c>
      <c r="AD484" t="s">
        <v>12730</v>
      </c>
      <c r="AE484" t="s">
        <v>13395</v>
      </c>
      <c r="AF484" t="s">
        <v>17224</v>
      </c>
      <c r="AG484">
        <v>2977</v>
      </c>
      <c r="AH484" t="s">
        <v>6807</v>
      </c>
      <c r="AI484" t="s">
        <v>14360</v>
      </c>
      <c r="AJ484" t="s">
        <v>8236</v>
      </c>
      <c r="AK484" t="s">
        <v>14649</v>
      </c>
      <c r="AL484" s="8" t="str">
        <f>_xlfn.XLOOKUP(A484,Aprovadas!$A:$A,Aprovadas!$F:$F,"")</f>
        <v>29/11/2017 00:00</v>
      </c>
      <c r="AM484" s="8">
        <f>_xlfn.XLOOKUP($F484,CD_IBGE!$A:$A,CD_IBGE!$B:$B,"")</f>
        <v>25</v>
      </c>
      <c r="AN484" s="10" cm="1">
        <f t="array" ref="AN484">IFERROR(SUM(_xlfn._xlws.FILTER(Contratos!$C:$C,(Contratos!$A:$A=Base!$A484)*(Contratos!$B:$B=Base!$D484),"")),"")</f>
        <v>126886000</v>
      </c>
      <c r="AO484" s="10" cm="1">
        <f t="array" ref="AO484">IFERROR(SUM(_xlfn._xlws.FILTER(Contratos!$D:$D,(Contratos!$A:$A=Base!$A484)*(Contratos!$B:$B=Base!$D484),"")),"")</f>
        <v>25985064.510000002</v>
      </c>
    </row>
    <row r="485" spans="1:41" x14ac:dyDescent="0.2">
      <c r="A485">
        <v>60456</v>
      </c>
      <c r="B485" t="s">
        <v>469</v>
      </c>
      <c r="C485" t="s">
        <v>3186</v>
      </c>
      <c r="D485" t="s">
        <v>5441</v>
      </c>
      <c r="E485" s="12">
        <v>45197310</v>
      </c>
      <c r="F485" t="s">
        <v>5566</v>
      </c>
      <c r="G485">
        <v>840</v>
      </c>
      <c r="H485" t="s">
        <v>5599</v>
      </c>
      <c r="I485" t="s">
        <v>5639</v>
      </c>
      <c r="K485" t="s">
        <v>5687</v>
      </c>
      <c r="L485" t="s">
        <v>5912</v>
      </c>
      <c r="M485" t="s">
        <v>6930</v>
      </c>
      <c r="N485" t="s">
        <v>7515</v>
      </c>
      <c r="O485">
        <v>2977</v>
      </c>
      <c r="P485" t="s">
        <v>5566</v>
      </c>
      <c r="Q485" t="s">
        <v>7896</v>
      </c>
      <c r="R485" t="s">
        <v>7903</v>
      </c>
      <c r="S485" s="12">
        <v>11436559</v>
      </c>
      <c r="T485" t="s">
        <v>8060</v>
      </c>
      <c r="U485" t="s">
        <v>8628</v>
      </c>
      <c r="V485" t="s">
        <v>6456</v>
      </c>
      <c r="W485" t="s">
        <v>10095</v>
      </c>
      <c r="X485" t="s">
        <v>11238</v>
      </c>
      <c r="Y485" t="s">
        <v>11704</v>
      </c>
      <c r="Z485" t="s">
        <v>12114</v>
      </c>
      <c r="AA485" t="s">
        <v>12405</v>
      </c>
      <c r="AB485" t="s">
        <v>5441</v>
      </c>
      <c r="AC485" t="s">
        <v>11187</v>
      </c>
      <c r="AD485" t="s">
        <v>12731</v>
      </c>
      <c r="AE485" t="s">
        <v>13396</v>
      </c>
      <c r="AF485" t="s">
        <v>17224</v>
      </c>
      <c r="AG485">
        <v>2977</v>
      </c>
      <c r="AH485" t="s">
        <v>6930</v>
      </c>
      <c r="AI485" t="s">
        <v>14361</v>
      </c>
      <c r="AJ485" t="s">
        <v>14388</v>
      </c>
      <c r="AK485" t="s">
        <v>14650</v>
      </c>
      <c r="AL485" s="8" t="str">
        <f>_xlfn.XLOOKUP(A485,Aprovadas!$A:$A,Aprovadas!$F:$F,"")</f>
        <v>18/01/2018 00:00</v>
      </c>
      <c r="AM485" s="8">
        <f>_xlfn.XLOOKUP($F485,CD_IBGE!$A:$A,CD_IBGE!$B:$B,"")</f>
        <v>25</v>
      </c>
      <c r="AN485" s="10" cm="1">
        <f t="array" ref="AN485">IFERROR(SUM(_xlfn._xlws.FILTER(Contratos!$C:$C,(Contratos!$A:$A=Base!$A485)*(Contratos!$B:$B=Base!$D485),"")),"")</f>
        <v>45197310</v>
      </c>
      <c r="AO485" s="10" cm="1">
        <f t="array" ref="AO485">IFERROR(SUM(_xlfn._xlws.FILTER(Contratos!$D:$D,(Contratos!$A:$A=Base!$A485)*(Contratos!$B:$B=Base!$D485),"")),"")</f>
        <v>8200000</v>
      </c>
    </row>
    <row r="486" spans="1:41" x14ac:dyDescent="0.2">
      <c r="A486">
        <v>60603</v>
      </c>
      <c r="B486" t="s">
        <v>470</v>
      </c>
      <c r="C486" t="s">
        <v>3187</v>
      </c>
      <c r="D486" t="s">
        <v>5441</v>
      </c>
      <c r="E486" s="12">
        <v>38412000</v>
      </c>
      <c r="F486" t="s">
        <v>5566</v>
      </c>
      <c r="G486">
        <v>840</v>
      </c>
      <c r="H486" t="s">
        <v>16828</v>
      </c>
      <c r="I486" t="s">
        <v>5631</v>
      </c>
      <c r="K486" t="s">
        <v>5687</v>
      </c>
      <c r="L486" t="s">
        <v>5913</v>
      </c>
      <c r="M486" t="s">
        <v>6931</v>
      </c>
      <c r="N486" t="s">
        <v>7515</v>
      </c>
      <c r="O486">
        <v>2977</v>
      </c>
      <c r="P486" t="s">
        <v>5566</v>
      </c>
      <c r="Q486" t="s">
        <v>7896</v>
      </c>
      <c r="R486" t="s">
        <v>7903</v>
      </c>
      <c r="S486" s="12">
        <v>4268000</v>
      </c>
      <c r="T486" t="s">
        <v>8061</v>
      </c>
      <c r="U486" t="s">
        <v>8628</v>
      </c>
      <c r="V486" t="s">
        <v>8872</v>
      </c>
      <c r="W486" t="s">
        <v>10096</v>
      </c>
      <c r="X486" t="s">
        <v>6404</v>
      </c>
      <c r="Y486" t="s">
        <v>11705</v>
      </c>
      <c r="Z486" t="s">
        <v>12115</v>
      </c>
      <c r="AA486" t="s">
        <v>12405</v>
      </c>
      <c r="AB486" t="s">
        <v>5441</v>
      </c>
      <c r="AC486" t="s">
        <v>6758</v>
      </c>
      <c r="AD486" t="s">
        <v>12732</v>
      </c>
      <c r="AE486" t="s">
        <v>13397</v>
      </c>
      <c r="AF486" t="s">
        <v>17224</v>
      </c>
      <c r="AG486">
        <v>2977</v>
      </c>
      <c r="AH486" t="s">
        <v>6931</v>
      </c>
      <c r="AI486" t="s">
        <v>14362</v>
      </c>
      <c r="AJ486" t="s">
        <v>14380</v>
      </c>
      <c r="AK486" t="s">
        <v>14651</v>
      </c>
      <c r="AL486" s="8" t="str">
        <f>_xlfn.XLOOKUP(A486,Aprovadas!$A:$A,Aprovadas!$F:$F,"")</f>
        <v>29/05/2019 00:00</v>
      </c>
      <c r="AM486" s="8">
        <f>_xlfn.XLOOKUP($F486,CD_IBGE!$A:$A,CD_IBGE!$B:$B,"")</f>
        <v>25</v>
      </c>
      <c r="AN486" s="10" cm="1">
        <f t="array" ref="AN486">IFERROR(SUM(_xlfn._xlws.FILTER(Contratos!$C:$C,(Contratos!$A:$A=Base!$A486)*(Contratos!$B:$B=Base!$D486),"")),"")</f>
        <v>38412000</v>
      </c>
      <c r="AO486" s="10" cm="1">
        <f t="array" ref="AO486">IFERROR(SUM(_xlfn._xlws.FILTER(Contratos!$D:$D,(Contratos!$A:$A=Base!$A486)*(Contratos!$B:$B=Base!$D486),"")),"")</f>
        <v>9067072.4299999997</v>
      </c>
    </row>
    <row r="487" spans="1:41" x14ac:dyDescent="0.2">
      <c r="A487">
        <v>60926</v>
      </c>
      <c r="B487" t="s">
        <v>471</v>
      </c>
      <c r="C487" t="s">
        <v>3188</v>
      </c>
      <c r="D487" t="s">
        <v>5455</v>
      </c>
      <c r="E487" s="12">
        <v>33079730</v>
      </c>
      <c r="F487" t="s">
        <v>5566</v>
      </c>
      <c r="G487">
        <v>840</v>
      </c>
      <c r="H487" t="s">
        <v>5609</v>
      </c>
      <c r="I487" t="s">
        <v>5635</v>
      </c>
      <c r="K487" t="s">
        <v>5683</v>
      </c>
      <c r="N487" t="s">
        <v>7515</v>
      </c>
      <c r="O487">
        <v>2977</v>
      </c>
      <c r="P487" t="s">
        <v>5566</v>
      </c>
      <c r="Q487" t="s">
        <v>7896</v>
      </c>
      <c r="R487" t="s">
        <v>5683</v>
      </c>
      <c r="S487" s="12">
        <v>8269933.71</v>
      </c>
      <c r="U487" t="s">
        <v>8628</v>
      </c>
      <c r="V487" t="s">
        <v>8873</v>
      </c>
      <c r="X487" t="s">
        <v>6476</v>
      </c>
      <c r="AA487" t="s">
        <v>12407</v>
      </c>
      <c r="AB487" t="s">
        <v>12411</v>
      </c>
      <c r="AE487" t="s">
        <v>13398</v>
      </c>
      <c r="AF487" t="s">
        <v>17224</v>
      </c>
      <c r="AG487">
        <v>2977</v>
      </c>
      <c r="AI487" t="s">
        <v>14360</v>
      </c>
      <c r="AJ487" t="s">
        <v>14364</v>
      </c>
      <c r="AK487" t="s">
        <v>14652</v>
      </c>
      <c r="AL487" s="8" t="str">
        <f>_xlfn.XLOOKUP(A487,Aprovadas!$A:$A,Aprovadas!$F:$F,"")</f>
        <v>25/10/2022 00:00</v>
      </c>
      <c r="AM487" s="8">
        <f>_xlfn.XLOOKUP($F487,CD_IBGE!$A:$A,CD_IBGE!$B:$B,"")</f>
        <v>25</v>
      </c>
      <c r="AN487" s="10" t="str" cm="1">
        <f t="array" ref="AN487">IFERROR(SUM(_xlfn._xlws.FILTER(Contratos!$C:$C,(Contratos!$A:$A=Base!$A487)*(Contratos!$B:$B=Base!$D487),"")),"")</f>
        <v/>
      </c>
      <c r="AO487" s="10" t="str" cm="1">
        <f t="array" ref="AO487">IFERROR(SUM(_xlfn._xlws.FILTER(Contratos!$D:$D,(Contratos!$A:$A=Base!$A487)*(Contratos!$B:$B=Base!$D487),"")),"")</f>
        <v/>
      </c>
    </row>
    <row r="488" spans="1:41" x14ac:dyDescent="0.2">
      <c r="A488">
        <v>60947</v>
      </c>
      <c r="B488" t="s">
        <v>472</v>
      </c>
      <c r="C488" t="s">
        <v>3189</v>
      </c>
      <c r="D488" t="s">
        <v>5444</v>
      </c>
      <c r="E488" s="12">
        <v>60949600</v>
      </c>
      <c r="F488" t="s">
        <v>5566</v>
      </c>
      <c r="G488">
        <v>840</v>
      </c>
      <c r="H488" t="s">
        <v>5600</v>
      </c>
      <c r="I488" t="s">
        <v>5638</v>
      </c>
      <c r="K488" t="s">
        <v>5683</v>
      </c>
      <c r="N488" t="s">
        <v>7515</v>
      </c>
      <c r="O488">
        <v>2977</v>
      </c>
      <c r="P488" t="s">
        <v>5566</v>
      </c>
      <c r="Q488" t="s">
        <v>7896</v>
      </c>
      <c r="R488" t="s">
        <v>5683</v>
      </c>
      <c r="S488" s="12">
        <v>15237400</v>
      </c>
      <c r="U488" t="s">
        <v>8628</v>
      </c>
      <c r="V488" t="s">
        <v>8752</v>
      </c>
      <c r="X488" t="s">
        <v>9187</v>
      </c>
      <c r="AA488" t="s">
        <v>12405</v>
      </c>
      <c r="AB488" t="s">
        <v>5444</v>
      </c>
      <c r="AE488" t="s">
        <v>13399</v>
      </c>
      <c r="AF488" t="s">
        <v>17224</v>
      </c>
      <c r="AG488">
        <v>2977</v>
      </c>
      <c r="AI488" t="s">
        <v>14360</v>
      </c>
      <c r="AJ488" t="s">
        <v>14364</v>
      </c>
      <c r="AK488" t="s">
        <v>14653</v>
      </c>
      <c r="AL488" s="8" t="str">
        <f>_xlfn.XLOOKUP(A488,Aprovadas!$A:$A,Aprovadas!$F:$F,"")</f>
        <v>25/10/2022 00:00</v>
      </c>
      <c r="AM488" s="8">
        <f>_xlfn.XLOOKUP($F488,CD_IBGE!$A:$A,CD_IBGE!$B:$B,"")</f>
        <v>25</v>
      </c>
      <c r="AN488" s="10" t="str" cm="1">
        <f t="array" ref="AN488">IFERROR(SUM(_xlfn._xlws.FILTER(Contratos!$C:$C,(Contratos!$A:$A=Base!$A488)*(Contratos!$B:$B=Base!$D488),"")),"")</f>
        <v/>
      </c>
      <c r="AO488" s="10" t="str" cm="1">
        <f t="array" ref="AO488">IFERROR(SUM(_xlfn._xlws.FILTER(Contratos!$D:$D,(Contratos!$A:$A=Base!$A488)*(Contratos!$B:$B=Base!$D488),"")),"")</f>
        <v/>
      </c>
    </row>
    <row r="489" spans="1:41" x14ac:dyDescent="0.2">
      <c r="A489">
        <v>60993</v>
      </c>
      <c r="B489" t="s">
        <v>473</v>
      </c>
      <c r="C489" t="s">
        <v>3190</v>
      </c>
      <c r="D489" t="s">
        <v>5441</v>
      </c>
      <c r="E489" s="12">
        <v>70000000</v>
      </c>
      <c r="F489" t="s">
        <v>5566</v>
      </c>
      <c r="G489">
        <v>840</v>
      </c>
      <c r="H489" t="s">
        <v>5607</v>
      </c>
      <c r="I489" t="s">
        <v>5639</v>
      </c>
      <c r="J489" t="s">
        <v>5674</v>
      </c>
      <c r="K489" t="s">
        <v>5683</v>
      </c>
      <c r="N489" t="s">
        <v>7515</v>
      </c>
      <c r="O489">
        <v>2977</v>
      </c>
      <c r="P489" t="s">
        <v>5566</v>
      </c>
      <c r="Q489" t="s">
        <v>7896</v>
      </c>
      <c r="R489" t="s">
        <v>5683</v>
      </c>
      <c r="S489" s="12">
        <v>25000000</v>
      </c>
      <c r="U489" t="s">
        <v>8628</v>
      </c>
      <c r="V489" t="s">
        <v>8874</v>
      </c>
      <c r="X489" t="s">
        <v>11239</v>
      </c>
      <c r="AA489" t="s">
        <v>12405</v>
      </c>
      <c r="AB489" t="s">
        <v>5441</v>
      </c>
      <c r="AE489" t="s">
        <v>13400</v>
      </c>
      <c r="AF489" t="s">
        <v>17224</v>
      </c>
      <c r="AG489">
        <v>2977</v>
      </c>
      <c r="AI489" t="s">
        <v>14361</v>
      </c>
      <c r="AJ489" t="s">
        <v>14414</v>
      </c>
      <c r="AK489" t="s">
        <v>14654</v>
      </c>
      <c r="AL489" s="8" t="str">
        <f>_xlfn.XLOOKUP(A489,Aprovadas!$A:$A,Aprovadas!$F:$F,"")</f>
        <v>01/06/2023 00:00</v>
      </c>
      <c r="AM489" s="8">
        <f>_xlfn.XLOOKUP($F489,CD_IBGE!$A:$A,CD_IBGE!$B:$B,"")</f>
        <v>25</v>
      </c>
      <c r="AN489" s="10" t="str" cm="1">
        <f t="array" ref="AN489">IFERROR(SUM(_xlfn._xlws.FILTER(Contratos!$C:$C,(Contratos!$A:$A=Base!$A489)*(Contratos!$B:$B=Base!$D489),"")),"")</f>
        <v/>
      </c>
      <c r="AO489" s="10" t="str" cm="1">
        <f t="array" ref="AO489">IFERROR(SUM(_xlfn._xlws.FILTER(Contratos!$D:$D,(Contratos!$A:$A=Base!$A489)*(Contratos!$B:$B=Base!$D489),"")),"")</f>
        <v/>
      </c>
    </row>
    <row r="490" spans="1:41" x14ac:dyDescent="0.2">
      <c r="A490">
        <v>60993</v>
      </c>
      <c r="B490" t="s">
        <v>473</v>
      </c>
      <c r="C490" t="s">
        <v>3190</v>
      </c>
      <c r="D490" t="s">
        <v>5461</v>
      </c>
      <c r="E490" s="12">
        <v>10000000</v>
      </c>
      <c r="F490" t="s">
        <v>5566</v>
      </c>
      <c r="G490">
        <v>840</v>
      </c>
      <c r="H490" t="s">
        <v>5607</v>
      </c>
      <c r="I490" t="s">
        <v>5639</v>
      </c>
      <c r="J490" t="s">
        <v>5674</v>
      </c>
      <c r="K490" t="s">
        <v>5683</v>
      </c>
      <c r="N490" t="s">
        <v>7515</v>
      </c>
      <c r="O490">
        <v>2977</v>
      </c>
      <c r="P490" t="s">
        <v>5566</v>
      </c>
      <c r="Q490" t="s">
        <v>7896</v>
      </c>
      <c r="R490" t="s">
        <v>5683</v>
      </c>
      <c r="S490" s="12">
        <v>25000000</v>
      </c>
      <c r="U490" t="s">
        <v>8628</v>
      </c>
      <c r="V490" t="s">
        <v>8874</v>
      </c>
      <c r="X490" t="s">
        <v>17056</v>
      </c>
      <c r="AA490" t="s">
        <v>12405</v>
      </c>
      <c r="AB490" t="s">
        <v>12411</v>
      </c>
      <c r="AE490" t="s">
        <v>13400</v>
      </c>
      <c r="AF490" t="s">
        <v>17224</v>
      </c>
      <c r="AG490">
        <v>2977</v>
      </c>
      <c r="AI490" t="s">
        <v>14361</v>
      </c>
      <c r="AJ490" t="s">
        <v>14414</v>
      </c>
      <c r="AK490" t="s">
        <v>14654</v>
      </c>
      <c r="AL490" s="8" t="str">
        <f>_xlfn.XLOOKUP(A490,Aprovadas!$A:$A,Aprovadas!$F:$F,"")</f>
        <v>01/06/2023 00:00</v>
      </c>
      <c r="AM490" s="8">
        <f>_xlfn.XLOOKUP($F490,CD_IBGE!$A:$A,CD_IBGE!$B:$B,"")</f>
        <v>25</v>
      </c>
      <c r="AN490" s="10" t="str" cm="1">
        <f t="array" ref="AN490">IFERROR(SUM(_xlfn._xlws.FILTER(Contratos!$C:$C,(Contratos!$A:$A=Base!$A490)*(Contratos!$B:$B=Base!$D490),"")),"")</f>
        <v/>
      </c>
      <c r="AO490" s="10" t="str" cm="1">
        <f t="array" ref="AO490">IFERROR(SUM(_xlfn._xlws.FILTER(Contratos!$D:$D,(Contratos!$A:$A=Base!$A490)*(Contratos!$B:$B=Base!$D490),"")),"")</f>
        <v/>
      </c>
    </row>
    <row r="491" spans="1:41" x14ac:dyDescent="0.2">
      <c r="A491">
        <v>61192</v>
      </c>
      <c r="B491" t="s">
        <v>474</v>
      </c>
      <c r="C491" t="s">
        <v>3191</v>
      </c>
      <c r="D491" t="s">
        <v>5454</v>
      </c>
      <c r="E491" s="12">
        <v>80000000</v>
      </c>
      <c r="F491" t="s">
        <v>5566</v>
      </c>
      <c r="G491">
        <v>840</v>
      </c>
      <c r="H491" t="s">
        <v>5606</v>
      </c>
      <c r="I491" t="s">
        <v>5638</v>
      </c>
      <c r="K491" t="s">
        <v>5686</v>
      </c>
      <c r="N491" t="s">
        <v>7515</v>
      </c>
      <c r="O491">
        <v>2977</v>
      </c>
      <c r="P491" t="s">
        <v>5566</v>
      </c>
      <c r="Q491" t="s">
        <v>7896</v>
      </c>
      <c r="R491" t="s">
        <v>7902</v>
      </c>
      <c r="S491" s="12">
        <v>23000000</v>
      </c>
      <c r="U491" t="s">
        <v>8628</v>
      </c>
      <c r="V491" t="s">
        <v>8650</v>
      </c>
      <c r="AA491" t="s">
        <v>12405</v>
      </c>
      <c r="AB491" t="s">
        <v>5454</v>
      </c>
      <c r="AE491" t="s">
        <v>13401</v>
      </c>
      <c r="AF491" t="s">
        <v>17224</v>
      </c>
      <c r="AG491">
        <v>2977</v>
      </c>
      <c r="AI491" t="s">
        <v>14360</v>
      </c>
      <c r="AJ491" t="s">
        <v>12491</v>
      </c>
      <c r="AK491" t="s">
        <v>14655</v>
      </c>
      <c r="AL491" s="8" t="str">
        <f>_xlfn.XLOOKUP(A491,Aprovadas!$A:$A,Aprovadas!$F:$F,"")</f>
        <v/>
      </c>
      <c r="AM491" s="8">
        <f>_xlfn.XLOOKUP($F491,CD_IBGE!$A:$A,CD_IBGE!$B:$B,"")</f>
        <v>25</v>
      </c>
      <c r="AN491" s="10" t="str" cm="1">
        <f t="array" ref="AN491">IFERROR(SUM(_xlfn._xlws.FILTER(Contratos!$C:$C,(Contratos!$A:$A=Base!$A491)*(Contratos!$B:$B=Base!$D491),"")),"")</f>
        <v/>
      </c>
      <c r="AO491" s="10" t="str" cm="1">
        <f t="array" ref="AO491">IFERROR(SUM(_xlfn._xlws.FILTER(Contratos!$D:$D,(Contratos!$A:$A=Base!$A491)*(Contratos!$B:$B=Base!$D491),"")),"")</f>
        <v/>
      </c>
    </row>
    <row r="492" spans="1:41" x14ac:dyDescent="0.2">
      <c r="A492">
        <v>61214</v>
      </c>
      <c r="B492" t="s">
        <v>475</v>
      </c>
      <c r="C492" t="s">
        <v>3192</v>
      </c>
      <c r="D492" t="s">
        <v>5454</v>
      </c>
      <c r="E492" s="12">
        <v>70000000</v>
      </c>
      <c r="F492" t="s">
        <v>5566</v>
      </c>
      <c r="G492">
        <v>840</v>
      </c>
      <c r="H492" t="s">
        <v>5599</v>
      </c>
      <c r="I492" t="s">
        <v>5637</v>
      </c>
      <c r="K492" t="s">
        <v>5686</v>
      </c>
      <c r="N492" t="s">
        <v>7515</v>
      </c>
      <c r="O492">
        <v>2977</v>
      </c>
      <c r="P492" t="s">
        <v>5566</v>
      </c>
      <c r="Q492" t="s">
        <v>7896</v>
      </c>
      <c r="R492" t="s">
        <v>7902</v>
      </c>
      <c r="S492" s="12">
        <v>17500000</v>
      </c>
      <c r="U492" t="s">
        <v>8628</v>
      </c>
      <c r="V492" t="s">
        <v>8702</v>
      </c>
      <c r="AA492" t="s">
        <v>12405</v>
      </c>
      <c r="AB492" t="s">
        <v>5454</v>
      </c>
      <c r="AE492" t="s">
        <v>13402</v>
      </c>
      <c r="AF492" t="s">
        <v>17224</v>
      </c>
      <c r="AG492">
        <v>2977</v>
      </c>
      <c r="AI492" t="s">
        <v>14361</v>
      </c>
      <c r="AJ492" t="s">
        <v>12491</v>
      </c>
      <c r="AK492" t="s">
        <v>14656</v>
      </c>
      <c r="AL492" s="8" t="str">
        <f>_xlfn.XLOOKUP(A492,Aprovadas!$A:$A,Aprovadas!$F:$F,"")</f>
        <v/>
      </c>
      <c r="AM492" s="8">
        <f>_xlfn.XLOOKUP($F492,CD_IBGE!$A:$A,CD_IBGE!$B:$B,"")</f>
        <v>25</v>
      </c>
      <c r="AN492" s="10" t="str" cm="1">
        <f t="array" ref="AN492">IFERROR(SUM(_xlfn._xlws.FILTER(Contratos!$C:$C,(Contratos!$A:$A=Base!$A492)*(Contratos!$B:$B=Base!$D492),"")),"")</f>
        <v/>
      </c>
      <c r="AO492" s="10" t="str" cm="1">
        <f t="array" ref="AO492">IFERROR(SUM(_xlfn._xlws.FILTER(Contratos!$D:$D,(Contratos!$A:$A=Base!$A492)*(Contratos!$B:$B=Base!$D492),"")),"")</f>
        <v/>
      </c>
    </row>
    <row r="493" spans="1:41" x14ac:dyDescent="0.2">
      <c r="A493">
        <v>121</v>
      </c>
      <c r="B493" t="s">
        <v>476</v>
      </c>
      <c r="C493" t="s">
        <v>3193</v>
      </c>
      <c r="D493" t="s">
        <v>5441</v>
      </c>
      <c r="E493" s="12">
        <v>250000000</v>
      </c>
      <c r="F493" t="s">
        <v>5567</v>
      </c>
      <c r="G493">
        <v>841</v>
      </c>
      <c r="H493" t="s">
        <v>5584</v>
      </c>
      <c r="I493" t="s">
        <v>5634</v>
      </c>
      <c r="J493" t="s">
        <v>5660</v>
      </c>
      <c r="K493" t="s">
        <v>5688</v>
      </c>
      <c r="L493" t="s">
        <v>5914</v>
      </c>
      <c r="M493" t="s">
        <v>6932</v>
      </c>
      <c r="N493" t="s">
        <v>7515</v>
      </c>
      <c r="O493">
        <v>2977</v>
      </c>
      <c r="P493" t="s">
        <v>5567</v>
      </c>
      <c r="Q493" t="s">
        <v>7896</v>
      </c>
      <c r="R493" t="s">
        <v>5688</v>
      </c>
      <c r="S493" s="12">
        <v>0</v>
      </c>
      <c r="T493" t="s">
        <v>6260</v>
      </c>
      <c r="U493" t="s">
        <v>8628</v>
      </c>
      <c r="V493" t="s">
        <v>6338</v>
      </c>
      <c r="W493" t="s">
        <v>10097</v>
      </c>
      <c r="X493" t="s">
        <v>11240</v>
      </c>
      <c r="Y493" t="s">
        <v>11706</v>
      </c>
      <c r="Z493" t="s">
        <v>12116</v>
      </c>
      <c r="AA493" t="s">
        <v>12405</v>
      </c>
      <c r="AB493" t="s">
        <v>5441</v>
      </c>
      <c r="AC493" t="s">
        <v>5854</v>
      </c>
      <c r="AD493" t="s">
        <v>12733</v>
      </c>
      <c r="AF493" t="s">
        <v>17224</v>
      </c>
      <c r="AG493">
        <v>2977</v>
      </c>
      <c r="AH493" t="s">
        <v>6932</v>
      </c>
      <c r="AI493" t="s">
        <v>14362</v>
      </c>
      <c r="AJ493" t="s">
        <v>8200</v>
      </c>
      <c r="AL493" s="8" t="str">
        <f>_xlfn.XLOOKUP(A493,Aprovadas!$A:$A,Aprovadas!$F:$F,"")</f>
        <v>05/10/2012 00:00</v>
      </c>
      <c r="AM493" s="8">
        <f>_xlfn.XLOOKUP($F493,CD_IBGE!$A:$A,CD_IBGE!$B:$B,"")</f>
        <v>27</v>
      </c>
      <c r="AN493" s="10" cm="1">
        <f t="array" ref="AN493">IFERROR(SUM(_xlfn._xlws.FILTER(Contratos!$C:$C,(Contratos!$A:$A=Base!$A493)*(Contratos!$B:$B=Base!$D493),"")),"")</f>
        <v>250000000</v>
      </c>
      <c r="AO493" s="10" cm="1">
        <f t="array" ref="AO493">IFERROR(SUM(_xlfn._xlws.FILTER(Contratos!$D:$D,(Contratos!$A:$A=Base!$A493)*(Contratos!$B:$B=Base!$D493),"")),"")</f>
        <v>250000000</v>
      </c>
    </row>
    <row r="494" spans="1:41" x14ac:dyDescent="0.2">
      <c r="A494">
        <v>57757</v>
      </c>
      <c r="B494" t="s">
        <v>477</v>
      </c>
      <c r="C494" t="s">
        <v>3194</v>
      </c>
      <c r="D494" t="s">
        <v>5454</v>
      </c>
      <c r="E494" s="12">
        <v>38000000</v>
      </c>
      <c r="F494" t="s">
        <v>5567</v>
      </c>
      <c r="G494">
        <v>841</v>
      </c>
      <c r="H494" t="s">
        <v>5592</v>
      </c>
      <c r="I494" t="s">
        <v>5641</v>
      </c>
      <c r="K494" t="s">
        <v>5688</v>
      </c>
      <c r="L494" t="s">
        <v>5915</v>
      </c>
      <c r="M494" t="s">
        <v>6847</v>
      </c>
      <c r="N494" t="s">
        <v>7515</v>
      </c>
      <c r="O494">
        <v>2977</v>
      </c>
      <c r="P494" t="s">
        <v>5567</v>
      </c>
      <c r="Q494" t="s">
        <v>7896</v>
      </c>
      <c r="R494" t="s">
        <v>5688</v>
      </c>
      <c r="S494" s="12">
        <v>0</v>
      </c>
      <c r="T494" t="s">
        <v>6004</v>
      </c>
      <c r="U494" t="s">
        <v>8628</v>
      </c>
      <c r="V494" t="s">
        <v>8875</v>
      </c>
      <c r="W494" t="s">
        <v>10098</v>
      </c>
      <c r="X494" t="s">
        <v>11241</v>
      </c>
      <c r="Y494" t="s">
        <v>8539</v>
      </c>
      <c r="AA494" t="s">
        <v>12405</v>
      </c>
      <c r="AB494" t="s">
        <v>5454</v>
      </c>
      <c r="AC494" t="s">
        <v>12448</v>
      </c>
      <c r="AF494" t="s">
        <v>17224</v>
      </c>
      <c r="AG494">
        <v>2977</v>
      </c>
      <c r="AH494" t="s">
        <v>6847</v>
      </c>
      <c r="AJ494" t="s">
        <v>12491</v>
      </c>
      <c r="AL494" s="8" t="str">
        <f>_xlfn.XLOOKUP(A494,Aprovadas!$A:$A,Aprovadas!$F:$F,"")</f>
        <v>26/11/1991 00:00</v>
      </c>
      <c r="AM494" s="8">
        <f>_xlfn.XLOOKUP($F494,CD_IBGE!$A:$A,CD_IBGE!$B:$B,"")</f>
        <v>27</v>
      </c>
      <c r="AN494" s="10" t="str" cm="1">
        <f t="array" ref="AN494">IFERROR(SUM(_xlfn._xlws.FILTER(Contratos!$C:$C,(Contratos!$A:$A=Base!$A494)*(Contratos!$B:$B=Base!$D494),"")),"")</f>
        <v/>
      </c>
      <c r="AO494" s="10" t="str" cm="1">
        <f t="array" ref="AO494">IFERROR(SUM(_xlfn._xlws.FILTER(Contratos!$D:$D,(Contratos!$A:$A=Base!$A494)*(Contratos!$B:$B=Base!$D494),"")),"")</f>
        <v/>
      </c>
    </row>
    <row r="495" spans="1:41" x14ac:dyDescent="0.2">
      <c r="A495">
        <v>57984</v>
      </c>
      <c r="B495" t="s">
        <v>478</v>
      </c>
      <c r="C495" t="s">
        <v>3195</v>
      </c>
      <c r="D495" t="s">
        <v>5441</v>
      </c>
      <c r="E495" s="12">
        <v>0</v>
      </c>
      <c r="F495" t="s">
        <v>5567</v>
      </c>
      <c r="G495">
        <v>841</v>
      </c>
      <c r="H495" t="s">
        <v>5592</v>
      </c>
      <c r="I495" t="s">
        <v>5633</v>
      </c>
      <c r="K495" t="s">
        <v>5682</v>
      </c>
      <c r="N495" t="s">
        <v>7515</v>
      </c>
      <c r="O495">
        <v>2977</v>
      </c>
      <c r="P495" t="s">
        <v>5567</v>
      </c>
      <c r="Q495" t="s">
        <v>7896</v>
      </c>
      <c r="R495" t="s">
        <v>5682</v>
      </c>
      <c r="S495" s="12">
        <v>0</v>
      </c>
      <c r="U495" t="s">
        <v>8628</v>
      </c>
      <c r="V495" t="s">
        <v>8652</v>
      </c>
      <c r="AA495" t="s">
        <v>12405</v>
      </c>
      <c r="AB495" t="s">
        <v>5441</v>
      </c>
      <c r="AF495" t="s">
        <v>17224</v>
      </c>
      <c r="AG495">
        <v>2977</v>
      </c>
      <c r="AJ495" t="s">
        <v>12491</v>
      </c>
      <c r="AL495" s="8" t="str">
        <f>_xlfn.XLOOKUP(A495,Aprovadas!$A:$A,Aprovadas!$F:$F,"")</f>
        <v/>
      </c>
      <c r="AM495" s="8">
        <f>_xlfn.XLOOKUP($F495,CD_IBGE!$A:$A,CD_IBGE!$B:$B,"")</f>
        <v>27</v>
      </c>
      <c r="AN495" s="10" t="str" cm="1">
        <f t="array" ref="AN495">IFERROR(SUM(_xlfn._xlws.FILTER(Contratos!$C:$C,(Contratos!$A:$A=Base!$A495)*(Contratos!$B:$B=Base!$D495),"")),"")</f>
        <v/>
      </c>
      <c r="AO495" s="10" t="str" cm="1">
        <f t="array" ref="AO495">IFERROR(SUM(_xlfn._xlws.FILTER(Contratos!$D:$D,(Contratos!$A:$A=Base!$A495)*(Contratos!$B:$B=Base!$D495),"")),"")</f>
        <v/>
      </c>
    </row>
    <row r="496" spans="1:41" x14ac:dyDescent="0.2">
      <c r="A496">
        <v>58126</v>
      </c>
      <c r="B496" t="s">
        <v>479</v>
      </c>
      <c r="C496" t="s">
        <v>3196</v>
      </c>
      <c r="D496" t="s">
        <v>5441</v>
      </c>
      <c r="E496" s="12">
        <v>0</v>
      </c>
      <c r="F496" t="s">
        <v>5567</v>
      </c>
      <c r="G496">
        <v>841</v>
      </c>
      <c r="H496" t="s">
        <v>5592</v>
      </c>
      <c r="I496" t="s">
        <v>5631</v>
      </c>
      <c r="K496" t="s">
        <v>5682</v>
      </c>
      <c r="N496" t="s">
        <v>7515</v>
      </c>
      <c r="O496">
        <v>2977</v>
      </c>
      <c r="P496" t="s">
        <v>5567</v>
      </c>
      <c r="Q496" t="s">
        <v>7896</v>
      </c>
      <c r="R496" t="s">
        <v>5682</v>
      </c>
      <c r="S496" s="12">
        <v>0</v>
      </c>
      <c r="U496" t="s">
        <v>8628</v>
      </c>
      <c r="V496" t="s">
        <v>8876</v>
      </c>
      <c r="AA496" t="s">
        <v>12405</v>
      </c>
      <c r="AB496" t="s">
        <v>5441</v>
      </c>
      <c r="AF496" t="s">
        <v>17224</v>
      </c>
      <c r="AG496">
        <v>2977</v>
      </c>
      <c r="AJ496" t="s">
        <v>12491</v>
      </c>
      <c r="AL496" s="8" t="str">
        <f>_xlfn.XLOOKUP(A496,Aprovadas!$A:$A,Aprovadas!$F:$F,"")</f>
        <v/>
      </c>
      <c r="AM496" s="8">
        <f>_xlfn.XLOOKUP($F496,CD_IBGE!$A:$A,CD_IBGE!$B:$B,"")</f>
        <v>27</v>
      </c>
      <c r="AN496" s="10" t="str" cm="1">
        <f t="array" ref="AN496">IFERROR(SUM(_xlfn._xlws.FILTER(Contratos!$C:$C,(Contratos!$A:$A=Base!$A496)*(Contratos!$B:$B=Base!$D496),"")),"")</f>
        <v/>
      </c>
      <c r="AO496" s="10" t="str" cm="1">
        <f t="array" ref="AO496">IFERROR(SUM(_xlfn._xlws.FILTER(Contratos!$D:$D,(Contratos!$A:$A=Base!$A496)*(Contratos!$B:$B=Base!$D496),"")),"")</f>
        <v/>
      </c>
    </row>
    <row r="497" spans="1:41" x14ac:dyDescent="0.2">
      <c r="A497">
        <v>58183</v>
      </c>
      <c r="B497" t="s">
        <v>480</v>
      </c>
      <c r="C497" t="s">
        <v>3197</v>
      </c>
      <c r="D497" t="s">
        <v>5454</v>
      </c>
      <c r="E497" s="12">
        <v>12000000</v>
      </c>
      <c r="F497" t="s">
        <v>5567</v>
      </c>
      <c r="G497">
        <v>841</v>
      </c>
      <c r="H497" t="s">
        <v>5595</v>
      </c>
      <c r="I497" t="s">
        <v>5637</v>
      </c>
      <c r="J497" t="s">
        <v>5666</v>
      </c>
      <c r="K497" t="s">
        <v>5682</v>
      </c>
      <c r="N497" t="s">
        <v>7515</v>
      </c>
      <c r="O497">
        <v>2977</v>
      </c>
      <c r="P497" t="s">
        <v>5567</v>
      </c>
      <c r="Q497" t="s">
        <v>7896</v>
      </c>
      <c r="R497" t="s">
        <v>5682</v>
      </c>
      <c r="S497" s="12">
        <v>4000000</v>
      </c>
      <c r="U497" t="s">
        <v>8628</v>
      </c>
      <c r="V497" t="s">
        <v>8877</v>
      </c>
      <c r="AA497" t="s">
        <v>12405</v>
      </c>
      <c r="AB497" t="s">
        <v>5454</v>
      </c>
      <c r="AF497" t="s">
        <v>17224</v>
      </c>
      <c r="AG497">
        <v>2977</v>
      </c>
      <c r="AJ497" t="s">
        <v>12491</v>
      </c>
      <c r="AL497" s="8" t="str">
        <f>_xlfn.XLOOKUP(A497,Aprovadas!$A:$A,Aprovadas!$F:$F,"")</f>
        <v>26/10/2000 00:00</v>
      </c>
      <c r="AM497" s="8">
        <f>_xlfn.XLOOKUP($F497,CD_IBGE!$A:$A,CD_IBGE!$B:$B,"")</f>
        <v>27</v>
      </c>
      <c r="AN497" s="10" t="str" cm="1">
        <f t="array" ref="AN497">IFERROR(SUM(_xlfn._xlws.FILTER(Contratos!$C:$C,(Contratos!$A:$A=Base!$A497)*(Contratos!$B:$B=Base!$D497),"")),"")</f>
        <v/>
      </c>
      <c r="AO497" s="10" t="str" cm="1">
        <f t="array" ref="AO497">IFERROR(SUM(_xlfn._xlws.FILTER(Contratos!$D:$D,(Contratos!$A:$A=Base!$A497)*(Contratos!$B:$B=Base!$D497),"")),"")</f>
        <v/>
      </c>
    </row>
    <row r="498" spans="1:41" x14ac:dyDescent="0.2">
      <c r="A498">
        <v>58313</v>
      </c>
      <c r="B498" t="s">
        <v>481</v>
      </c>
      <c r="C498" t="s">
        <v>3198</v>
      </c>
      <c r="D498" t="s">
        <v>5485</v>
      </c>
      <c r="E498" s="12">
        <v>30800000</v>
      </c>
      <c r="F498" t="s">
        <v>5567</v>
      </c>
      <c r="G498">
        <v>841</v>
      </c>
      <c r="H498" t="s">
        <v>5592</v>
      </c>
      <c r="I498" t="s">
        <v>5638</v>
      </c>
      <c r="K498" t="s">
        <v>5682</v>
      </c>
      <c r="N498" t="s">
        <v>7515</v>
      </c>
      <c r="O498">
        <v>2977</v>
      </c>
      <c r="P498" t="s">
        <v>5567</v>
      </c>
      <c r="Q498" t="s">
        <v>7896</v>
      </c>
      <c r="R498" t="s">
        <v>5682</v>
      </c>
      <c r="S498" s="12">
        <v>72400000</v>
      </c>
      <c r="U498" t="s">
        <v>8628</v>
      </c>
      <c r="V498" t="s">
        <v>8652</v>
      </c>
      <c r="AA498" t="s">
        <v>12405</v>
      </c>
      <c r="AB498" t="s">
        <v>12411</v>
      </c>
      <c r="AF498" t="s">
        <v>17224</v>
      </c>
      <c r="AG498">
        <v>2977</v>
      </c>
      <c r="AJ498" t="s">
        <v>12491</v>
      </c>
      <c r="AL498" s="8" t="str">
        <f>_xlfn.XLOOKUP(A498,Aprovadas!$A:$A,Aprovadas!$F:$F,"")</f>
        <v>16/03/1993 00:00</v>
      </c>
      <c r="AM498" s="8">
        <f>_xlfn.XLOOKUP($F498,CD_IBGE!$A:$A,CD_IBGE!$B:$B,"")</f>
        <v>27</v>
      </c>
      <c r="AN498" s="10" t="str" cm="1">
        <f t="array" ref="AN498">IFERROR(SUM(_xlfn._xlws.FILTER(Contratos!$C:$C,(Contratos!$A:$A=Base!$A498)*(Contratos!$B:$B=Base!$D498),"")),"")</f>
        <v/>
      </c>
      <c r="AO498" s="10" t="str" cm="1">
        <f t="array" ref="AO498">IFERROR(SUM(_xlfn._xlws.FILTER(Contratos!$D:$D,(Contratos!$A:$A=Base!$A498)*(Contratos!$B:$B=Base!$D498),"")),"")</f>
        <v/>
      </c>
    </row>
    <row r="499" spans="1:41" x14ac:dyDescent="0.2">
      <c r="A499">
        <v>58607</v>
      </c>
      <c r="B499" t="s">
        <v>482</v>
      </c>
      <c r="C499" t="s">
        <v>3199</v>
      </c>
      <c r="D499" t="s">
        <v>5448</v>
      </c>
      <c r="E499" s="12">
        <v>496000</v>
      </c>
      <c r="F499" t="s">
        <v>5567</v>
      </c>
      <c r="G499">
        <v>841</v>
      </c>
      <c r="H499" t="s">
        <v>5592</v>
      </c>
      <c r="I499" t="s">
        <v>5633</v>
      </c>
      <c r="K499" t="s">
        <v>5682</v>
      </c>
      <c r="N499" t="s">
        <v>7513</v>
      </c>
      <c r="O499">
        <v>2977</v>
      </c>
      <c r="P499" t="s">
        <v>5567</v>
      </c>
      <c r="Q499" t="s">
        <v>7898</v>
      </c>
      <c r="R499" t="s">
        <v>5682</v>
      </c>
      <c r="S499" s="12">
        <v>89000</v>
      </c>
      <c r="U499" t="s">
        <v>8625</v>
      </c>
      <c r="V499" t="s">
        <v>8878</v>
      </c>
      <c r="AA499" t="s">
        <v>12405</v>
      </c>
      <c r="AB499" t="s">
        <v>12411</v>
      </c>
      <c r="AF499" t="s">
        <v>17224</v>
      </c>
      <c r="AG499">
        <v>2977</v>
      </c>
      <c r="AJ499" t="s">
        <v>12491</v>
      </c>
      <c r="AL499" s="8" t="str">
        <f>_xlfn.XLOOKUP(A499,Aprovadas!$A:$A,Aprovadas!$F:$F,"")</f>
        <v/>
      </c>
      <c r="AM499" s="8">
        <f>_xlfn.XLOOKUP($F499,CD_IBGE!$A:$A,CD_IBGE!$B:$B,"")</f>
        <v>27</v>
      </c>
      <c r="AN499" s="10" t="str" cm="1">
        <f t="array" ref="AN499">IFERROR(SUM(_xlfn._xlws.FILTER(Contratos!$C:$C,(Contratos!$A:$A=Base!$A499)*(Contratos!$B:$B=Base!$D499),"")),"")</f>
        <v/>
      </c>
      <c r="AO499" s="10" t="str" cm="1">
        <f t="array" ref="AO499">IFERROR(SUM(_xlfn._xlws.FILTER(Contratos!$D:$D,(Contratos!$A:$A=Base!$A499)*(Contratos!$B:$B=Base!$D499),"")),"")</f>
        <v/>
      </c>
    </row>
    <row r="500" spans="1:41" x14ac:dyDescent="0.2">
      <c r="A500">
        <v>58760</v>
      </c>
      <c r="B500" t="s">
        <v>483</v>
      </c>
      <c r="C500" t="s">
        <v>3200</v>
      </c>
      <c r="D500" t="s">
        <v>5454</v>
      </c>
      <c r="E500" s="12">
        <v>12000000</v>
      </c>
      <c r="F500" t="s">
        <v>5567</v>
      </c>
      <c r="G500">
        <v>841</v>
      </c>
      <c r="H500" t="s">
        <v>5595</v>
      </c>
      <c r="I500" t="s">
        <v>5637</v>
      </c>
      <c r="J500" t="s">
        <v>5666</v>
      </c>
      <c r="K500" t="s">
        <v>5682</v>
      </c>
      <c r="N500" t="s">
        <v>7515</v>
      </c>
      <c r="O500">
        <v>2977</v>
      </c>
      <c r="P500" t="s">
        <v>5567</v>
      </c>
      <c r="Q500" t="s">
        <v>7896</v>
      </c>
      <c r="R500" t="s">
        <v>5682</v>
      </c>
      <c r="S500" s="12">
        <v>4000000</v>
      </c>
      <c r="U500" t="s">
        <v>8628</v>
      </c>
      <c r="V500" t="s">
        <v>8877</v>
      </c>
      <c r="AA500" t="s">
        <v>12405</v>
      </c>
      <c r="AB500" t="s">
        <v>5454</v>
      </c>
      <c r="AF500" t="s">
        <v>17224</v>
      </c>
      <c r="AG500">
        <v>2977</v>
      </c>
      <c r="AJ500" t="s">
        <v>12491</v>
      </c>
      <c r="AL500" s="8" t="str">
        <f>_xlfn.XLOOKUP(A500,Aprovadas!$A:$A,Aprovadas!$F:$F,"")</f>
        <v>26/10/2000 00:00</v>
      </c>
      <c r="AM500" s="8">
        <f>_xlfn.XLOOKUP($F500,CD_IBGE!$A:$A,CD_IBGE!$B:$B,"")</f>
        <v>27</v>
      </c>
      <c r="AN500" s="10" t="str" cm="1">
        <f t="array" ref="AN500">IFERROR(SUM(_xlfn._xlws.FILTER(Contratos!$C:$C,(Contratos!$A:$A=Base!$A500)*(Contratos!$B:$B=Base!$D500),"")),"")</f>
        <v/>
      </c>
      <c r="AO500" s="10" t="str" cm="1">
        <f t="array" ref="AO500">IFERROR(SUM(_xlfn._xlws.FILTER(Contratos!$D:$D,(Contratos!$A:$A=Base!$A500)*(Contratos!$B:$B=Base!$D500),"")),"")</f>
        <v/>
      </c>
    </row>
    <row r="501" spans="1:41" x14ac:dyDescent="0.2">
      <c r="A501">
        <v>59263</v>
      </c>
      <c r="B501" t="s">
        <v>484</v>
      </c>
      <c r="C501" t="s">
        <v>3201</v>
      </c>
      <c r="D501" t="s">
        <v>5441</v>
      </c>
      <c r="E501" s="12">
        <v>45000000</v>
      </c>
      <c r="F501" t="s">
        <v>5567</v>
      </c>
      <c r="G501">
        <v>841</v>
      </c>
      <c r="H501" t="s">
        <v>5578</v>
      </c>
      <c r="I501" t="s">
        <v>5630</v>
      </c>
      <c r="J501" t="s">
        <v>5659</v>
      </c>
      <c r="K501" t="s">
        <v>5682</v>
      </c>
      <c r="N501" t="s">
        <v>7515</v>
      </c>
      <c r="O501">
        <v>2977</v>
      </c>
      <c r="P501" t="s">
        <v>5567</v>
      </c>
      <c r="Q501" t="s">
        <v>7896</v>
      </c>
      <c r="R501" t="s">
        <v>5682</v>
      </c>
      <c r="S501" s="12">
        <v>30000000</v>
      </c>
      <c r="U501" t="s">
        <v>8628</v>
      </c>
      <c r="V501" t="s">
        <v>8879</v>
      </c>
      <c r="AA501" t="s">
        <v>12405</v>
      </c>
      <c r="AB501" t="s">
        <v>5441</v>
      </c>
      <c r="AF501" t="s">
        <v>17224</v>
      </c>
      <c r="AG501">
        <v>2977</v>
      </c>
      <c r="AJ501" t="s">
        <v>12491</v>
      </c>
      <c r="AL501" s="8" t="str">
        <f>_xlfn.XLOOKUP(A501,Aprovadas!$A:$A,Aprovadas!$F:$F,"")</f>
        <v/>
      </c>
      <c r="AM501" s="8">
        <f>_xlfn.XLOOKUP($F501,CD_IBGE!$A:$A,CD_IBGE!$B:$B,"")</f>
        <v>27</v>
      </c>
      <c r="AN501" s="10" t="str" cm="1">
        <f t="array" ref="AN501">IFERROR(SUM(_xlfn._xlws.FILTER(Contratos!$C:$C,(Contratos!$A:$A=Base!$A501)*(Contratos!$B:$B=Base!$D501),"")),"")</f>
        <v/>
      </c>
      <c r="AO501" s="10" t="str" cm="1">
        <f t="array" ref="AO501">IFERROR(SUM(_xlfn._xlws.FILTER(Contratos!$D:$D,(Contratos!$A:$A=Base!$A501)*(Contratos!$B:$B=Base!$D501),"")),"")</f>
        <v/>
      </c>
    </row>
    <row r="502" spans="1:41" x14ac:dyDescent="0.2">
      <c r="A502">
        <v>59600</v>
      </c>
      <c r="B502" t="s">
        <v>485</v>
      </c>
      <c r="C502" t="s">
        <v>3202</v>
      </c>
      <c r="D502" t="s">
        <v>5441</v>
      </c>
      <c r="E502" s="12">
        <v>7000000</v>
      </c>
      <c r="F502" t="s">
        <v>5567</v>
      </c>
      <c r="G502">
        <v>841</v>
      </c>
      <c r="H502" t="s">
        <v>5585</v>
      </c>
      <c r="I502" t="s">
        <v>5631</v>
      </c>
      <c r="J502" t="s">
        <v>5661</v>
      </c>
      <c r="K502" t="s">
        <v>5688</v>
      </c>
      <c r="L502" t="s">
        <v>5914</v>
      </c>
      <c r="M502" t="s">
        <v>6933</v>
      </c>
      <c r="N502" t="s">
        <v>7515</v>
      </c>
      <c r="O502">
        <v>2977</v>
      </c>
      <c r="P502" t="s">
        <v>5567</v>
      </c>
      <c r="Q502" t="s">
        <v>7896</v>
      </c>
      <c r="R502" t="s">
        <v>5688</v>
      </c>
      <c r="S502" s="12">
        <v>3000000</v>
      </c>
      <c r="T502" t="s">
        <v>8062</v>
      </c>
      <c r="U502" t="s">
        <v>8628</v>
      </c>
      <c r="V502" t="s">
        <v>6899</v>
      </c>
      <c r="W502" t="s">
        <v>10099</v>
      </c>
      <c r="X502" t="s">
        <v>6378</v>
      </c>
      <c r="Y502" t="s">
        <v>11707</v>
      </c>
      <c r="Z502" t="s">
        <v>12117</v>
      </c>
      <c r="AA502" t="s">
        <v>12405</v>
      </c>
      <c r="AB502" t="s">
        <v>5441</v>
      </c>
      <c r="AC502" t="s">
        <v>5854</v>
      </c>
      <c r="AD502" t="s">
        <v>12734</v>
      </c>
      <c r="AE502" t="s">
        <v>13403</v>
      </c>
      <c r="AF502" t="s">
        <v>17224</v>
      </c>
      <c r="AG502">
        <v>2977</v>
      </c>
      <c r="AH502" t="s">
        <v>6933</v>
      </c>
      <c r="AI502" t="s">
        <v>14362</v>
      </c>
      <c r="AJ502" t="s">
        <v>14413</v>
      </c>
      <c r="AL502" s="8" t="str">
        <f>_xlfn.XLOOKUP(A502,Aprovadas!$A:$A,Aprovadas!$F:$F,"")</f>
        <v>26/09/2008 00:00</v>
      </c>
      <c r="AM502" s="8">
        <f>_xlfn.XLOOKUP($F502,CD_IBGE!$A:$A,CD_IBGE!$B:$B,"")</f>
        <v>27</v>
      </c>
      <c r="AN502" s="10" cm="1">
        <f t="array" ref="AN502">IFERROR(SUM(_xlfn._xlws.FILTER(Contratos!$C:$C,(Contratos!$A:$A=Base!$A502)*(Contratos!$B:$B=Base!$D502),"")),"")</f>
        <v>7000000</v>
      </c>
      <c r="AO502" s="10" cm="1">
        <f t="array" ref="AO502">IFERROR(SUM(_xlfn._xlws.FILTER(Contratos!$D:$D,(Contratos!$A:$A=Base!$A502)*(Contratos!$B:$B=Base!$D502),"")),"")</f>
        <v>6923293.5199999996</v>
      </c>
    </row>
    <row r="503" spans="1:41" x14ac:dyDescent="0.2">
      <c r="A503">
        <v>59660</v>
      </c>
      <c r="B503" t="s">
        <v>486</v>
      </c>
      <c r="C503" t="s">
        <v>3203</v>
      </c>
      <c r="D503" t="s">
        <v>5454</v>
      </c>
      <c r="E503" s="12">
        <v>195450000</v>
      </c>
      <c r="F503" t="s">
        <v>5567</v>
      </c>
      <c r="G503">
        <v>841</v>
      </c>
      <c r="H503" t="s">
        <v>5578</v>
      </c>
      <c r="I503" t="s">
        <v>5631</v>
      </c>
      <c r="J503" t="s">
        <v>5659</v>
      </c>
      <c r="K503" t="s">
        <v>5688</v>
      </c>
      <c r="L503" t="s">
        <v>5916</v>
      </c>
      <c r="M503" t="s">
        <v>6879</v>
      </c>
      <c r="N503" t="s">
        <v>7515</v>
      </c>
      <c r="O503">
        <v>2977</v>
      </c>
      <c r="P503" t="s">
        <v>5567</v>
      </c>
      <c r="Q503" t="s">
        <v>7896</v>
      </c>
      <c r="R503" t="s">
        <v>5688</v>
      </c>
      <c r="S503" s="12">
        <v>0</v>
      </c>
      <c r="T503" t="s">
        <v>8057</v>
      </c>
      <c r="U503" t="s">
        <v>8628</v>
      </c>
      <c r="V503" t="s">
        <v>8585</v>
      </c>
      <c r="W503" t="s">
        <v>10100</v>
      </c>
      <c r="X503" t="s">
        <v>11242</v>
      </c>
      <c r="Y503" t="s">
        <v>8941</v>
      </c>
      <c r="Z503" t="s">
        <v>12049</v>
      </c>
      <c r="AA503" t="s">
        <v>12405</v>
      </c>
      <c r="AB503" t="s">
        <v>5454</v>
      </c>
      <c r="AC503" t="s">
        <v>8057</v>
      </c>
      <c r="AD503" t="s">
        <v>12735</v>
      </c>
      <c r="AF503" t="s">
        <v>17224</v>
      </c>
      <c r="AG503">
        <v>2977</v>
      </c>
      <c r="AH503" t="s">
        <v>6879</v>
      </c>
      <c r="AJ503" t="s">
        <v>12491</v>
      </c>
      <c r="AL503" s="8" t="str">
        <f>_xlfn.XLOOKUP(A503,Aprovadas!$A:$A,Aprovadas!$F:$F,"")</f>
        <v>24/04/2009 00:00</v>
      </c>
      <c r="AM503" s="8">
        <f>_xlfn.XLOOKUP($F503,CD_IBGE!$A:$A,CD_IBGE!$B:$B,"")</f>
        <v>27</v>
      </c>
      <c r="AN503" s="10" t="str" cm="1">
        <f t="array" ref="AN503">IFERROR(SUM(_xlfn._xlws.FILTER(Contratos!$C:$C,(Contratos!$A:$A=Base!$A503)*(Contratos!$B:$B=Base!$D503),"")),"")</f>
        <v/>
      </c>
      <c r="AO503" s="10" t="str" cm="1">
        <f t="array" ref="AO503">IFERROR(SUM(_xlfn._xlws.FILTER(Contratos!$D:$D,(Contratos!$A:$A=Base!$A503)*(Contratos!$B:$B=Base!$D503),"")),"")</f>
        <v/>
      </c>
    </row>
    <row r="504" spans="1:41" x14ac:dyDescent="0.2">
      <c r="A504">
        <v>59788</v>
      </c>
      <c r="B504" t="s">
        <v>487</v>
      </c>
      <c r="C504" t="s">
        <v>3204</v>
      </c>
      <c r="D504" t="s">
        <v>5454</v>
      </c>
      <c r="E504" s="12">
        <v>500000</v>
      </c>
      <c r="F504" t="s">
        <v>5567</v>
      </c>
      <c r="G504">
        <v>841</v>
      </c>
      <c r="H504" t="s">
        <v>5590</v>
      </c>
      <c r="I504" t="s">
        <v>5631</v>
      </c>
      <c r="J504" t="s">
        <v>5665</v>
      </c>
      <c r="K504" t="s">
        <v>5688</v>
      </c>
      <c r="L504" t="s">
        <v>5917</v>
      </c>
      <c r="M504" t="s">
        <v>6489</v>
      </c>
      <c r="N504" t="s">
        <v>7515</v>
      </c>
      <c r="O504">
        <v>2977</v>
      </c>
      <c r="P504" t="s">
        <v>5567</v>
      </c>
      <c r="Q504" t="s">
        <v>7897</v>
      </c>
      <c r="R504" t="s">
        <v>5688</v>
      </c>
      <c r="S504" s="12">
        <v>0</v>
      </c>
      <c r="T504" t="s">
        <v>6999</v>
      </c>
      <c r="U504" t="s">
        <v>8628</v>
      </c>
      <c r="V504" t="s">
        <v>8880</v>
      </c>
      <c r="W504" t="s">
        <v>10101</v>
      </c>
      <c r="AA504" t="s">
        <v>12405</v>
      </c>
      <c r="AB504" t="s">
        <v>5454</v>
      </c>
      <c r="AF504" t="s">
        <v>17224</v>
      </c>
      <c r="AG504">
        <v>2977</v>
      </c>
      <c r="AH504" t="s">
        <v>9370</v>
      </c>
      <c r="AI504" t="s">
        <v>14362</v>
      </c>
      <c r="AJ504" t="s">
        <v>12491</v>
      </c>
      <c r="AL504" s="8" t="str">
        <f>_xlfn.XLOOKUP(A504,Aprovadas!$A:$A,Aprovadas!$F:$F,"")</f>
        <v>10/11/2010 00:00</v>
      </c>
      <c r="AM504" s="8">
        <f>_xlfn.XLOOKUP($F504,CD_IBGE!$A:$A,CD_IBGE!$B:$B,"")</f>
        <v>27</v>
      </c>
      <c r="AN504" s="10" cm="1">
        <f t="array" ref="AN504">IFERROR(SUM(_xlfn._xlws.FILTER(Contratos!$C:$C,(Contratos!$A:$A=Base!$A504)*(Contratos!$B:$B=Base!$D504),"")),"")</f>
        <v>500000</v>
      </c>
      <c r="AO504" s="10" cm="1">
        <f t="array" ref="AO504">IFERROR(SUM(_xlfn._xlws.FILTER(Contratos!$D:$D,(Contratos!$A:$A=Base!$A504)*(Contratos!$B:$B=Base!$D504),"")),"")</f>
        <v>426935.58</v>
      </c>
    </row>
    <row r="505" spans="1:41" x14ac:dyDescent="0.2">
      <c r="A505">
        <v>59856</v>
      </c>
      <c r="B505" t="s">
        <v>488</v>
      </c>
      <c r="C505" t="s">
        <v>3203</v>
      </c>
      <c r="D505" t="s">
        <v>5454</v>
      </c>
      <c r="E505" s="12">
        <v>141737000</v>
      </c>
      <c r="F505" t="s">
        <v>5567</v>
      </c>
      <c r="G505">
        <v>841</v>
      </c>
      <c r="H505" t="s">
        <v>5603</v>
      </c>
      <c r="I505" t="s">
        <v>5637</v>
      </c>
      <c r="J505" t="s">
        <v>5671</v>
      </c>
      <c r="K505" t="s">
        <v>5682</v>
      </c>
      <c r="N505" t="s">
        <v>7515</v>
      </c>
      <c r="O505">
        <v>2977</v>
      </c>
      <c r="P505" t="s">
        <v>5567</v>
      </c>
      <c r="Q505" t="s">
        <v>7896</v>
      </c>
      <c r="R505" t="s">
        <v>5682</v>
      </c>
      <c r="S505" s="12">
        <v>8570000</v>
      </c>
      <c r="U505" t="s">
        <v>8628</v>
      </c>
      <c r="V505" t="s">
        <v>6748</v>
      </c>
      <c r="AA505" t="s">
        <v>12405</v>
      </c>
      <c r="AB505" t="s">
        <v>5454</v>
      </c>
      <c r="AE505" t="s">
        <v>13404</v>
      </c>
      <c r="AF505" t="s">
        <v>17224</v>
      </c>
      <c r="AG505">
        <v>2977</v>
      </c>
      <c r="AI505" t="s">
        <v>14361</v>
      </c>
      <c r="AJ505" t="s">
        <v>8321</v>
      </c>
      <c r="AL505" s="8" t="str">
        <f>_xlfn.XLOOKUP(A505,Aprovadas!$A:$A,Aprovadas!$F:$F,"")</f>
        <v>11/11/2011 00:00</v>
      </c>
      <c r="AM505" s="8">
        <f>_xlfn.XLOOKUP($F505,CD_IBGE!$A:$A,CD_IBGE!$B:$B,"")</f>
        <v>27</v>
      </c>
      <c r="AN505" s="10" t="str" cm="1">
        <f t="array" ref="AN505">IFERROR(SUM(_xlfn._xlws.FILTER(Contratos!$C:$C,(Contratos!$A:$A=Base!$A505)*(Contratos!$B:$B=Base!$D505),"")),"")</f>
        <v/>
      </c>
      <c r="AO505" s="10" t="str" cm="1">
        <f t="array" ref="AO505">IFERROR(SUM(_xlfn._xlws.FILTER(Contratos!$D:$D,(Contratos!$A:$A=Base!$A505)*(Contratos!$B:$B=Base!$D505),"")),"")</f>
        <v/>
      </c>
    </row>
    <row r="506" spans="1:41" x14ac:dyDescent="0.2">
      <c r="A506">
        <v>60575</v>
      </c>
      <c r="B506" t="s">
        <v>489</v>
      </c>
      <c r="C506" t="s">
        <v>489</v>
      </c>
      <c r="D506" t="s">
        <v>5465</v>
      </c>
      <c r="E506" s="12">
        <v>136230000</v>
      </c>
      <c r="F506" t="s">
        <v>5567</v>
      </c>
      <c r="G506">
        <v>841</v>
      </c>
      <c r="H506" t="s">
        <v>5610</v>
      </c>
      <c r="I506" t="s">
        <v>5641</v>
      </c>
      <c r="K506" t="s">
        <v>5687</v>
      </c>
      <c r="L506" t="s">
        <v>5918</v>
      </c>
      <c r="M506" t="s">
        <v>6934</v>
      </c>
      <c r="N506" t="s">
        <v>7515</v>
      </c>
      <c r="O506">
        <v>2977</v>
      </c>
      <c r="P506" t="s">
        <v>5567</v>
      </c>
      <c r="Q506" t="s">
        <v>7896</v>
      </c>
      <c r="R506" t="s">
        <v>7903</v>
      </c>
      <c r="S506" s="12">
        <v>47231155</v>
      </c>
      <c r="T506" t="s">
        <v>8063</v>
      </c>
      <c r="U506" t="s">
        <v>8628</v>
      </c>
      <c r="V506" t="s">
        <v>7100</v>
      </c>
      <c r="W506" t="s">
        <v>10102</v>
      </c>
      <c r="X506" t="s">
        <v>6862</v>
      </c>
      <c r="Y506" t="s">
        <v>11708</v>
      </c>
      <c r="AA506" t="s">
        <v>12405</v>
      </c>
      <c r="AB506" t="s">
        <v>5465</v>
      </c>
      <c r="AC506" t="s">
        <v>12449</v>
      </c>
      <c r="AD506" t="s">
        <v>12736</v>
      </c>
      <c r="AE506" t="s">
        <v>13405</v>
      </c>
      <c r="AF506" t="s">
        <v>17224</v>
      </c>
      <c r="AG506">
        <v>2977</v>
      </c>
      <c r="AH506" t="s">
        <v>6934</v>
      </c>
      <c r="AI506" t="s">
        <v>14360</v>
      </c>
      <c r="AJ506" t="s">
        <v>14380</v>
      </c>
      <c r="AK506" t="s">
        <v>14657</v>
      </c>
      <c r="AL506" s="8" t="str">
        <f>_xlfn.XLOOKUP(A506,Aprovadas!$A:$A,Aprovadas!$F:$F,"")</f>
        <v>29/05/2019 00:00</v>
      </c>
      <c r="AM506" s="8">
        <f>_xlfn.XLOOKUP($F506,CD_IBGE!$A:$A,CD_IBGE!$B:$B,"")</f>
        <v>27</v>
      </c>
      <c r="AN506" s="10" cm="1">
        <f t="array" ref="AN506">IFERROR(SUM(_xlfn._xlws.FILTER(Contratos!$C:$C,(Contratos!$A:$A=Base!$A506)*(Contratos!$B:$B=Base!$D506),"")),"")</f>
        <v>136230000</v>
      </c>
      <c r="AO506" s="10" cm="1">
        <f t="array" ref="AO506">IFERROR(SUM(_xlfn._xlws.FILTER(Contratos!$D:$D,(Contratos!$A:$A=Base!$A506)*(Contratos!$B:$B=Base!$D506),"")),"")</f>
        <v>56037977.32</v>
      </c>
    </row>
    <row r="507" spans="1:41" x14ac:dyDescent="0.2">
      <c r="A507">
        <v>60637</v>
      </c>
      <c r="B507" t="s">
        <v>490</v>
      </c>
      <c r="C507" t="s">
        <v>3205</v>
      </c>
      <c r="D507" t="s">
        <v>5441</v>
      </c>
      <c r="E507" s="12">
        <v>36000000</v>
      </c>
      <c r="F507" t="s">
        <v>5567</v>
      </c>
      <c r="G507">
        <v>841</v>
      </c>
      <c r="H507" t="s">
        <v>5587</v>
      </c>
      <c r="I507" t="s">
        <v>5631</v>
      </c>
      <c r="K507" t="s">
        <v>5687</v>
      </c>
      <c r="L507" t="s">
        <v>5919</v>
      </c>
      <c r="M507" t="s">
        <v>6935</v>
      </c>
      <c r="N507" t="s">
        <v>7515</v>
      </c>
      <c r="O507">
        <v>2977</v>
      </c>
      <c r="P507" t="s">
        <v>5567</v>
      </c>
      <c r="Q507" t="s">
        <v>7896</v>
      </c>
      <c r="R507" t="s">
        <v>7903</v>
      </c>
      <c r="S507" s="12">
        <v>4000000</v>
      </c>
      <c r="T507" t="s">
        <v>8064</v>
      </c>
      <c r="U507" t="s">
        <v>8628</v>
      </c>
      <c r="V507" t="s">
        <v>6862</v>
      </c>
      <c r="W507" t="s">
        <v>10103</v>
      </c>
      <c r="X507" t="s">
        <v>8697</v>
      </c>
      <c r="Y507" t="s">
        <v>11709</v>
      </c>
      <c r="Z507" t="s">
        <v>12118</v>
      </c>
      <c r="AA507" t="s">
        <v>12405</v>
      </c>
      <c r="AB507" t="s">
        <v>5441</v>
      </c>
      <c r="AC507" t="s">
        <v>12450</v>
      </c>
      <c r="AD507" t="s">
        <v>12737</v>
      </c>
      <c r="AE507" t="s">
        <v>13406</v>
      </c>
      <c r="AF507" t="s">
        <v>17224</v>
      </c>
      <c r="AG507">
        <v>2977</v>
      </c>
      <c r="AH507" t="s">
        <v>6935</v>
      </c>
      <c r="AI507" t="s">
        <v>14362</v>
      </c>
      <c r="AJ507" t="s">
        <v>14365</v>
      </c>
      <c r="AK507" t="s">
        <v>14658</v>
      </c>
      <c r="AL507" s="8" t="str">
        <f>_xlfn.XLOOKUP(A507,Aprovadas!$A:$A,Aprovadas!$F:$F,"")</f>
        <v>18/12/2019 00:00</v>
      </c>
      <c r="AM507" s="8">
        <f>_xlfn.XLOOKUP($F507,CD_IBGE!$A:$A,CD_IBGE!$B:$B,"")</f>
        <v>27</v>
      </c>
      <c r="AN507" s="10" cm="1">
        <f t="array" ref="AN507">IFERROR(SUM(_xlfn._xlws.FILTER(Contratos!$C:$C,(Contratos!$A:$A=Base!$A507)*(Contratos!$B:$B=Base!$D507),"")),"")</f>
        <v>36000000</v>
      </c>
      <c r="AO507" s="10" cm="1">
        <f t="array" ref="AO507">IFERROR(SUM(_xlfn._xlws.FILTER(Contratos!$D:$D,(Contratos!$A:$A=Base!$A507)*(Contratos!$B:$B=Base!$D507),"")),"")</f>
        <v>8497257.25</v>
      </c>
    </row>
    <row r="508" spans="1:41" x14ac:dyDescent="0.2">
      <c r="A508">
        <v>60655</v>
      </c>
      <c r="B508" t="s">
        <v>491</v>
      </c>
      <c r="C508" t="s">
        <v>3206</v>
      </c>
      <c r="D508" t="s">
        <v>5454</v>
      </c>
      <c r="E508" s="12">
        <v>40000000</v>
      </c>
      <c r="F508" t="s">
        <v>5567</v>
      </c>
      <c r="G508">
        <v>841</v>
      </c>
      <c r="H508" t="s">
        <v>5581</v>
      </c>
      <c r="I508" t="s">
        <v>5631</v>
      </c>
      <c r="K508" t="s">
        <v>5687</v>
      </c>
      <c r="L508" t="s">
        <v>5920</v>
      </c>
      <c r="N508" t="s">
        <v>7515</v>
      </c>
      <c r="O508">
        <v>2977</v>
      </c>
      <c r="P508" t="s">
        <v>5567</v>
      </c>
      <c r="Q508" t="s">
        <v>7896</v>
      </c>
      <c r="R508" t="s">
        <v>7903</v>
      </c>
      <c r="S508" s="12">
        <v>10000000</v>
      </c>
      <c r="T508" t="s">
        <v>8065</v>
      </c>
      <c r="U508" t="s">
        <v>8628</v>
      </c>
      <c r="V508" t="s">
        <v>8881</v>
      </c>
      <c r="W508" t="s">
        <v>10104</v>
      </c>
      <c r="X508" t="s">
        <v>8262</v>
      </c>
      <c r="AA508" t="s">
        <v>12405</v>
      </c>
      <c r="AB508" t="s">
        <v>5454</v>
      </c>
      <c r="AC508" t="s">
        <v>11161</v>
      </c>
      <c r="AD508" t="s">
        <v>12738</v>
      </c>
      <c r="AE508" t="s">
        <v>13407</v>
      </c>
      <c r="AF508" t="s">
        <v>17224</v>
      </c>
      <c r="AG508">
        <v>2977</v>
      </c>
      <c r="AI508" t="s">
        <v>14362</v>
      </c>
      <c r="AJ508" t="s">
        <v>14400</v>
      </c>
      <c r="AK508" t="s">
        <v>14659</v>
      </c>
      <c r="AL508" s="8" t="str">
        <f>_xlfn.XLOOKUP(A508,Aprovadas!$A:$A,Aprovadas!$F:$F,"")</f>
        <v>29/04/2021 00:00</v>
      </c>
      <c r="AM508" s="8">
        <f>_xlfn.XLOOKUP($F508,CD_IBGE!$A:$A,CD_IBGE!$B:$B,"")</f>
        <v>27</v>
      </c>
      <c r="AN508" s="10" cm="1">
        <f t="array" ref="AN508">IFERROR(SUM(_xlfn._xlws.FILTER(Contratos!$C:$C,(Contratos!$A:$A=Base!$A508)*(Contratos!$B:$B=Base!$D508),"")),"")</f>
        <v>0</v>
      </c>
      <c r="AO508" s="10" cm="1">
        <f t="array" ref="AO508">IFERROR(SUM(_xlfn._xlws.FILTER(Contratos!$D:$D,(Contratos!$A:$A=Base!$A508)*(Contratos!$B:$B=Base!$D508),"")),"")</f>
        <v>0</v>
      </c>
    </row>
    <row r="509" spans="1:41" x14ac:dyDescent="0.2">
      <c r="A509">
        <v>60751</v>
      </c>
      <c r="B509" t="s">
        <v>492</v>
      </c>
      <c r="C509" t="s">
        <v>3207</v>
      </c>
      <c r="D509" t="s">
        <v>5441</v>
      </c>
      <c r="E509" s="12">
        <v>15000000</v>
      </c>
      <c r="F509" t="s">
        <v>5567</v>
      </c>
      <c r="G509">
        <v>841</v>
      </c>
      <c r="H509" t="s">
        <v>5581</v>
      </c>
      <c r="I509" t="s">
        <v>5631</v>
      </c>
      <c r="K509" t="s">
        <v>5687</v>
      </c>
      <c r="L509" t="s">
        <v>5921</v>
      </c>
      <c r="M509" t="s">
        <v>6936</v>
      </c>
      <c r="N509" t="s">
        <v>7515</v>
      </c>
      <c r="O509">
        <v>2977</v>
      </c>
      <c r="P509" t="s">
        <v>5567</v>
      </c>
      <c r="Q509" t="s">
        <v>7896</v>
      </c>
      <c r="R509" t="s">
        <v>7903</v>
      </c>
      <c r="S509" s="12">
        <v>10000000</v>
      </c>
      <c r="T509" t="s">
        <v>8066</v>
      </c>
      <c r="U509" t="s">
        <v>8628</v>
      </c>
      <c r="V509" t="s">
        <v>8882</v>
      </c>
      <c r="W509" t="s">
        <v>10105</v>
      </c>
      <c r="X509" t="s">
        <v>8065</v>
      </c>
      <c r="Y509" t="s">
        <v>11710</v>
      </c>
      <c r="Z509" t="s">
        <v>12119</v>
      </c>
      <c r="AA509" t="s">
        <v>12405</v>
      </c>
      <c r="AB509" t="s">
        <v>5441</v>
      </c>
      <c r="AC509" t="s">
        <v>11161</v>
      </c>
      <c r="AD509" t="s">
        <v>12738</v>
      </c>
      <c r="AE509" t="s">
        <v>13408</v>
      </c>
      <c r="AF509" t="s">
        <v>17224</v>
      </c>
      <c r="AG509">
        <v>2977</v>
      </c>
      <c r="AH509" t="s">
        <v>6936</v>
      </c>
      <c r="AI509" t="s">
        <v>14362</v>
      </c>
      <c r="AJ509" t="s">
        <v>14400</v>
      </c>
      <c r="AK509" t="s">
        <v>14660</v>
      </c>
      <c r="AL509" s="8" t="str">
        <f>_xlfn.XLOOKUP(A509,Aprovadas!$A:$A,Aprovadas!$F:$F,"")</f>
        <v>29/04/2021 00:00</v>
      </c>
      <c r="AM509" s="8">
        <f>_xlfn.XLOOKUP($F509,CD_IBGE!$A:$A,CD_IBGE!$B:$B,"")</f>
        <v>27</v>
      </c>
      <c r="AN509" s="10" cm="1">
        <f t="array" ref="AN509">IFERROR(SUM(_xlfn._xlws.FILTER(Contratos!$C:$C,(Contratos!$A:$A=Base!$A509)*(Contratos!$B:$B=Base!$D509),"")),"")</f>
        <v>15000000</v>
      </c>
      <c r="AO509" s="10" cm="1">
        <f t="array" ref="AO509">IFERROR(SUM(_xlfn._xlws.FILTER(Contratos!$D:$D,(Contratos!$A:$A=Base!$A509)*(Contratos!$B:$B=Base!$D509),"")),"")</f>
        <v>2668805.35</v>
      </c>
    </row>
    <row r="510" spans="1:41" x14ac:dyDescent="0.2">
      <c r="A510">
        <v>60986</v>
      </c>
      <c r="B510" t="s">
        <v>493</v>
      </c>
      <c r="C510" t="s">
        <v>3208</v>
      </c>
      <c r="D510" t="s">
        <v>5454</v>
      </c>
      <c r="E510" s="12">
        <v>300000000</v>
      </c>
      <c r="F510" t="s">
        <v>5567</v>
      </c>
      <c r="G510">
        <v>841</v>
      </c>
      <c r="H510" t="s">
        <v>5587</v>
      </c>
      <c r="I510" t="s">
        <v>5648</v>
      </c>
      <c r="K510" t="s">
        <v>5685</v>
      </c>
      <c r="N510" t="s">
        <v>7515</v>
      </c>
      <c r="O510">
        <v>2977</v>
      </c>
      <c r="P510" t="s">
        <v>5567</v>
      </c>
      <c r="Q510" t="s">
        <v>7896</v>
      </c>
      <c r="R510" t="s">
        <v>7901</v>
      </c>
      <c r="S510" s="12">
        <v>0</v>
      </c>
      <c r="U510" t="s">
        <v>8628</v>
      </c>
      <c r="V510" t="s">
        <v>8883</v>
      </c>
      <c r="AA510" t="s">
        <v>12405</v>
      </c>
      <c r="AB510" t="s">
        <v>5454</v>
      </c>
      <c r="AE510" t="s">
        <v>13409</v>
      </c>
      <c r="AF510" t="s">
        <v>17224</v>
      </c>
      <c r="AG510">
        <v>2977</v>
      </c>
      <c r="AI510" t="s">
        <v>14362</v>
      </c>
      <c r="AJ510" t="s">
        <v>14414</v>
      </c>
      <c r="AK510" t="s">
        <v>14661</v>
      </c>
      <c r="AL510" s="8" t="str">
        <f>_xlfn.XLOOKUP(A510,Aprovadas!$A:$A,Aprovadas!$F:$F,"")</f>
        <v>01/06/2023 00:00</v>
      </c>
      <c r="AM510" s="8">
        <f>_xlfn.XLOOKUP($F510,CD_IBGE!$A:$A,CD_IBGE!$B:$B,"")</f>
        <v>27</v>
      </c>
      <c r="AN510" s="10" t="str" cm="1">
        <f t="array" ref="AN510">IFERROR(SUM(_xlfn._xlws.FILTER(Contratos!$C:$C,(Contratos!$A:$A=Base!$A510)*(Contratos!$B:$B=Base!$D510),"")),"")</f>
        <v/>
      </c>
      <c r="AO510" s="10" t="str" cm="1">
        <f t="array" ref="AO510">IFERROR(SUM(_xlfn._xlws.FILTER(Contratos!$D:$D,(Contratos!$A:$A=Base!$A510)*(Contratos!$B:$B=Base!$D510),"")),"")</f>
        <v/>
      </c>
    </row>
    <row r="511" spans="1:41" x14ac:dyDescent="0.2">
      <c r="A511">
        <v>61067</v>
      </c>
      <c r="B511" t="s">
        <v>494</v>
      </c>
      <c r="C511" t="s">
        <v>3209</v>
      </c>
      <c r="D511" t="s">
        <v>5454</v>
      </c>
      <c r="E511" s="12">
        <v>50000000</v>
      </c>
      <c r="F511" t="s">
        <v>5567</v>
      </c>
      <c r="G511">
        <v>841</v>
      </c>
      <c r="H511" t="s">
        <v>5617</v>
      </c>
      <c r="I511" t="s">
        <v>5639</v>
      </c>
      <c r="J511" t="s">
        <v>5674</v>
      </c>
      <c r="K511" t="s">
        <v>5682</v>
      </c>
      <c r="N511" t="s">
        <v>7515</v>
      </c>
      <c r="O511">
        <v>2977</v>
      </c>
      <c r="P511" t="s">
        <v>5567</v>
      </c>
      <c r="Q511" t="s">
        <v>7896</v>
      </c>
      <c r="R511" t="s">
        <v>5682</v>
      </c>
      <c r="S511" s="12">
        <v>12500000</v>
      </c>
      <c r="U511" t="s">
        <v>8628</v>
      </c>
      <c r="V511" t="s">
        <v>8673</v>
      </c>
      <c r="AA511" t="s">
        <v>12405</v>
      </c>
      <c r="AB511" t="s">
        <v>5454</v>
      </c>
      <c r="AE511" t="s">
        <v>13410</v>
      </c>
      <c r="AF511" t="s">
        <v>17224</v>
      </c>
      <c r="AG511">
        <v>2977</v>
      </c>
      <c r="AI511" t="s">
        <v>14361</v>
      </c>
      <c r="AJ511" t="s">
        <v>12491</v>
      </c>
      <c r="AK511" t="s">
        <v>14662</v>
      </c>
      <c r="AL511" s="8" t="str">
        <f>_xlfn.XLOOKUP(A511,Aprovadas!$A:$A,Aprovadas!$F:$F,"")</f>
        <v/>
      </c>
      <c r="AM511" s="8">
        <f>_xlfn.XLOOKUP($F511,CD_IBGE!$A:$A,CD_IBGE!$B:$B,"")</f>
        <v>27</v>
      </c>
      <c r="AN511" s="10" t="str" cm="1">
        <f t="array" ref="AN511">IFERROR(SUM(_xlfn._xlws.FILTER(Contratos!$C:$C,(Contratos!$A:$A=Base!$A511)*(Contratos!$B:$B=Base!$D511),"")),"")</f>
        <v/>
      </c>
      <c r="AO511" s="10" t="str" cm="1">
        <f t="array" ref="AO511">IFERROR(SUM(_xlfn._xlws.FILTER(Contratos!$D:$D,(Contratos!$A:$A=Base!$A511)*(Contratos!$B:$B=Base!$D511),"")),"")</f>
        <v/>
      </c>
    </row>
    <row r="512" spans="1:41" x14ac:dyDescent="0.2">
      <c r="A512">
        <v>57837</v>
      </c>
      <c r="B512" t="s">
        <v>495</v>
      </c>
      <c r="C512" t="s">
        <v>3210</v>
      </c>
      <c r="D512" t="s">
        <v>5441</v>
      </c>
      <c r="E512" s="12">
        <v>73200000</v>
      </c>
      <c r="F512" t="s">
        <v>5568</v>
      </c>
      <c r="G512">
        <v>842</v>
      </c>
      <c r="H512" t="s">
        <v>5592</v>
      </c>
      <c r="I512" t="s">
        <v>5641</v>
      </c>
      <c r="K512" t="s">
        <v>5688</v>
      </c>
      <c r="L512" t="s">
        <v>5719</v>
      </c>
      <c r="M512" t="s">
        <v>6498</v>
      </c>
      <c r="N512" t="s">
        <v>7515</v>
      </c>
      <c r="O512">
        <v>2977</v>
      </c>
      <c r="P512" t="s">
        <v>5568</v>
      </c>
      <c r="Q512" t="s">
        <v>7896</v>
      </c>
      <c r="R512" t="s">
        <v>5688</v>
      </c>
      <c r="S512" s="12">
        <v>0</v>
      </c>
      <c r="T512" t="s">
        <v>5719</v>
      </c>
      <c r="U512" t="s">
        <v>8624</v>
      </c>
      <c r="V512" t="s">
        <v>8652</v>
      </c>
      <c r="W512" t="s">
        <v>10106</v>
      </c>
      <c r="AA512" t="s">
        <v>12405</v>
      </c>
      <c r="AB512" t="s">
        <v>5441</v>
      </c>
      <c r="AF512" t="s">
        <v>17224</v>
      </c>
      <c r="AG512">
        <v>2977</v>
      </c>
      <c r="AJ512" t="s">
        <v>12491</v>
      </c>
      <c r="AL512" s="8" t="str">
        <f>_xlfn.XLOOKUP(A512,Aprovadas!$A:$A,Aprovadas!$F:$F,"")</f>
        <v>02/06/1993 00:00</v>
      </c>
      <c r="AM512" s="8">
        <f>_xlfn.XLOOKUP($F512,CD_IBGE!$A:$A,CD_IBGE!$B:$B,"")</f>
        <v>52</v>
      </c>
      <c r="AN512" s="10" t="str" cm="1">
        <f t="array" ref="AN512">IFERROR(SUM(_xlfn._xlws.FILTER(Contratos!$C:$C,(Contratos!$A:$A=Base!$A512)*(Contratos!$B:$B=Base!$D512),"")),"")</f>
        <v/>
      </c>
      <c r="AO512" s="10" t="str" cm="1">
        <f t="array" ref="AO512">IFERROR(SUM(_xlfn._xlws.FILTER(Contratos!$D:$D,(Contratos!$A:$A=Base!$A512)*(Contratos!$B:$B=Base!$D512),"")),"")</f>
        <v/>
      </c>
    </row>
    <row r="513" spans="1:41" x14ac:dyDescent="0.2">
      <c r="A513">
        <v>57837</v>
      </c>
      <c r="B513" t="s">
        <v>495</v>
      </c>
      <c r="C513" t="s">
        <v>3210</v>
      </c>
      <c r="D513" t="s">
        <v>5441</v>
      </c>
      <c r="E513" s="12">
        <v>25000000</v>
      </c>
      <c r="F513" t="s">
        <v>5568</v>
      </c>
      <c r="G513">
        <v>842</v>
      </c>
      <c r="H513" t="s">
        <v>5592</v>
      </c>
      <c r="I513" t="s">
        <v>5641</v>
      </c>
      <c r="K513" t="s">
        <v>5688</v>
      </c>
      <c r="L513" t="s">
        <v>5719</v>
      </c>
      <c r="M513" t="s">
        <v>6498</v>
      </c>
      <c r="N513" t="s">
        <v>7515</v>
      </c>
      <c r="O513">
        <v>2977</v>
      </c>
      <c r="P513" t="s">
        <v>5568</v>
      </c>
      <c r="Q513" t="s">
        <v>7896</v>
      </c>
      <c r="R513" t="s">
        <v>5688</v>
      </c>
      <c r="S513" s="12">
        <v>0</v>
      </c>
      <c r="T513" t="s">
        <v>8067</v>
      </c>
      <c r="U513" t="s">
        <v>8624</v>
      </c>
      <c r="V513" t="s">
        <v>8652</v>
      </c>
      <c r="W513" t="s">
        <v>10107</v>
      </c>
      <c r="AA513" t="s">
        <v>12405</v>
      </c>
      <c r="AB513" t="s">
        <v>5441</v>
      </c>
      <c r="AF513" t="s">
        <v>17224</v>
      </c>
      <c r="AG513">
        <v>2977</v>
      </c>
      <c r="AJ513" t="s">
        <v>12491</v>
      </c>
      <c r="AL513" s="8" t="str">
        <f>_xlfn.XLOOKUP(A513,Aprovadas!$A:$A,Aprovadas!$F:$F,"")</f>
        <v>02/06/1993 00:00</v>
      </c>
      <c r="AM513" s="8">
        <f>_xlfn.XLOOKUP($F513,CD_IBGE!$A:$A,CD_IBGE!$B:$B,"")</f>
        <v>52</v>
      </c>
      <c r="AN513" s="10" t="str" cm="1">
        <f t="array" ref="AN513">IFERROR(SUM(_xlfn._xlws.FILTER(Contratos!$C:$C,(Contratos!$A:$A=Base!$A513)*(Contratos!$B:$B=Base!$D513),"")),"")</f>
        <v/>
      </c>
      <c r="AO513" s="10" t="str" cm="1">
        <f t="array" ref="AO513">IFERROR(SUM(_xlfn._xlws.FILTER(Contratos!$D:$D,(Contratos!$A:$A=Base!$A513)*(Contratos!$B:$B=Base!$D513),"")),"")</f>
        <v/>
      </c>
    </row>
    <row r="514" spans="1:41" x14ac:dyDescent="0.2">
      <c r="A514">
        <v>58000</v>
      </c>
      <c r="B514" t="s">
        <v>496</v>
      </c>
      <c r="C514" t="s">
        <v>3210</v>
      </c>
      <c r="D514" t="s">
        <v>5454</v>
      </c>
      <c r="E514" s="12">
        <v>65000000</v>
      </c>
      <c r="F514" t="s">
        <v>5568</v>
      </c>
      <c r="G514">
        <v>842</v>
      </c>
      <c r="H514" t="s">
        <v>5592</v>
      </c>
      <c r="I514" t="s">
        <v>5641</v>
      </c>
      <c r="K514" t="s">
        <v>5684</v>
      </c>
      <c r="L514" t="s">
        <v>5922</v>
      </c>
      <c r="M514" t="s">
        <v>6937</v>
      </c>
      <c r="N514" t="s">
        <v>7515</v>
      </c>
      <c r="O514">
        <v>2977</v>
      </c>
      <c r="P514" t="s">
        <v>5568</v>
      </c>
      <c r="Q514" t="s">
        <v>7896</v>
      </c>
      <c r="R514" t="s">
        <v>5684</v>
      </c>
      <c r="S514" s="12">
        <v>65000000</v>
      </c>
      <c r="T514" t="s">
        <v>8068</v>
      </c>
      <c r="U514" t="s">
        <v>8624</v>
      </c>
      <c r="V514" t="s">
        <v>8884</v>
      </c>
      <c r="W514" t="s">
        <v>10108</v>
      </c>
      <c r="X514" t="s">
        <v>11243</v>
      </c>
      <c r="Y514" t="s">
        <v>11711</v>
      </c>
      <c r="Z514" t="s">
        <v>12120</v>
      </c>
      <c r="AA514" t="s">
        <v>12405</v>
      </c>
      <c r="AB514" t="s">
        <v>5454</v>
      </c>
      <c r="AC514" t="s">
        <v>8077</v>
      </c>
      <c r="AD514" t="s">
        <v>12739</v>
      </c>
      <c r="AF514" t="s">
        <v>17224</v>
      </c>
      <c r="AG514">
        <v>2977</v>
      </c>
      <c r="AH514" t="s">
        <v>7017</v>
      </c>
      <c r="AJ514" t="s">
        <v>12491</v>
      </c>
      <c r="AL514" s="8" t="str">
        <f>_xlfn.XLOOKUP(A514,Aprovadas!$A:$A,Aprovadas!$F:$F,"")</f>
        <v>11/10/1995 00:00</v>
      </c>
      <c r="AM514" s="8">
        <f>_xlfn.XLOOKUP($F514,CD_IBGE!$A:$A,CD_IBGE!$B:$B,"")</f>
        <v>52</v>
      </c>
      <c r="AN514" s="10" t="str" cm="1">
        <f t="array" ref="AN514">IFERROR(SUM(_xlfn._xlws.FILTER(Contratos!$C:$C,(Contratos!$A:$A=Base!$A514)*(Contratos!$B:$B=Base!$D514),"")),"")</f>
        <v/>
      </c>
      <c r="AO514" s="10" t="str" cm="1">
        <f t="array" ref="AO514">IFERROR(SUM(_xlfn._xlws.FILTER(Contratos!$D:$D,(Contratos!$A:$A=Base!$A514)*(Contratos!$B:$B=Base!$D514),"")),"")</f>
        <v/>
      </c>
    </row>
    <row r="515" spans="1:41" x14ac:dyDescent="0.2">
      <c r="A515">
        <v>58347</v>
      </c>
      <c r="B515" t="s">
        <v>497</v>
      </c>
      <c r="C515" t="s">
        <v>3211</v>
      </c>
      <c r="D515" t="s">
        <v>5443</v>
      </c>
      <c r="E515" s="12">
        <v>700000</v>
      </c>
      <c r="F515" t="s">
        <v>5568</v>
      </c>
      <c r="G515">
        <v>842</v>
      </c>
      <c r="H515" t="s">
        <v>5588</v>
      </c>
      <c r="I515" t="s">
        <v>5638</v>
      </c>
      <c r="J515" t="s">
        <v>5663</v>
      </c>
      <c r="K515" t="s">
        <v>5688</v>
      </c>
      <c r="L515" t="s">
        <v>5923</v>
      </c>
      <c r="M515" t="s">
        <v>6938</v>
      </c>
      <c r="N515" t="s">
        <v>7515</v>
      </c>
      <c r="O515">
        <v>2977</v>
      </c>
      <c r="P515" t="s">
        <v>5568</v>
      </c>
      <c r="Q515" t="s">
        <v>7897</v>
      </c>
      <c r="R515" t="s">
        <v>5688</v>
      </c>
      <c r="S515" s="12">
        <v>700000</v>
      </c>
      <c r="T515" t="s">
        <v>8069</v>
      </c>
      <c r="U515" t="s">
        <v>8624</v>
      </c>
      <c r="V515" t="s">
        <v>8885</v>
      </c>
      <c r="W515" t="s">
        <v>10109</v>
      </c>
      <c r="AA515" t="s">
        <v>12405</v>
      </c>
      <c r="AB515" t="s">
        <v>5441</v>
      </c>
      <c r="AF515" t="s">
        <v>17224</v>
      </c>
      <c r="AG515">
        <v>2977</v>
      </c>
      <c r="AH515" t="s">
        <v>6938</v>
      </c>
      <c r="AJ515" t="s">
        <v>12491</v>
      </c>
      <c r="AL515" s="8" t="str">
        <f>_xlfn.XLOOKUP(A515,Aprovadas!$A:$A,Aprovadas!$F:$F,"")</f>
        <v/>
      </c>
      <c r="AM515" s="8">
        <f>_xlfn.XLOOKUP($F515,CD_IBGE!$A:$A,CD_IBGE!$B:$B,"")</f>
        <v>52</v>
      </c>
      <c r="AN515" s="10" t="str" cm="1">
        <f t="array" ref="AN515">IFERROR(SUM(_xlfn._xlws.FILTER(Contratos!$C:$C,(Contratos!$A:$A=Base!$A515)*(Contratos!$B:$B=Base!$D515),"")),"")</f>
        <v/>
      </c>
      <c r="AO515" s="10" t="str" cm="1">
        <f t="array" ref="AO515">IFERROR(SUM(_xlfn._xlws.FILTER(Contratos!$D:$D,(Contratos!$A:$A=Base!$A515)*(Contratos!$B:$B=Base!$D515),"")),"")</f>
        <v/>
      </c>
    </row>
    <row r="516" spans="1:41" x14ac:dyDescent="0.2">
      <c r="A516">
        <v>58396</v>
      </c>
      <c r="B516" t="s">
        <v>498</v>
      </c>
      <c r="C516" t="s">
        <v>3212</v>
      </c>
      <c r="D516" t="s">
        <v>5469</v>
      </c>
      <c r="E516" s="12">
        <v>0</v>
      </c>
      <c r="F516" t="s">
        <v>5568</v>
      </c>
      <c r="G516">
        <v>842</v>
      </c>
      <c r="H516" t="s">
        <v>5578</v>
      </c>
      <c r="I516" t="s">
        <v>5636</v>
      </c>
      <c r="J516" t="s">
        <v>5659</v>
      </c>
      <c r="K516" t="s">
        <v>5688</v>
      </c>
      <c r="L516" t="s">
        <v>5924</v>
      </c>
      <c r="M516" t="s">
        <v>6939</v>
      </c>
      <c r="N516" t="s">
        <v>7515</v>
      </c>
      <c r="O516">
        <v>2977</v>
      </c>
      <c r="P516" t="s">
        <v>5568</v>
      </c>
      <c r="Q516" t="s">
        <v>7896</v>
      </c>
      <c r="R516" t="s">
        <v>5688</v>
      </c>
      <c r="S516" s="12">
        <v>0</v>
      </c>
      <c r="U516" t="s">
        <v>8624</v>
      </c>
      <c r="V516" t="s">
        <v>8652</v>
      </c>
      <c r="W516" t="s">
        <v>10110</v>
      </c>
      <c r="AA516" t="s">
        <v>12410</v>
      </c>
      <c r="AB516" t="s">
        <v>12411</v>
      </c>
      <c r="AF516" t="s">
        <v>17224</v>
      </c>
      <c r="AG516">
        <v>2977</v>
      </c>
      <c r="AJ516" t="s">
        <v>12491</v>
      </c>
      <c r="AL516" s="8" t="str">
        <f>_xlfn.XLOOKUP(A516,Aprovadas!$A:$A,Aprovadas!$F:$F,"")</f>
        <v/>
      </c>
      <c r="AM516" s="8">
        <f>_xlfn.XLOOKUP($F516,CD_IBGE!$A:$A,CD_IBGE!$B:$B,"")</f>
        <v>52</v>
      </c>
      <c r="AN516" s="10" t="str" cm="1">
        <f t="array" ref="AN516">IFERROR(SUM(_xlfn._xlws.FILTER(Contratos!$C:$C,(Contratos!$A:$A=Base!$A516)*(Contratos!$B:$B=Base!$D516),"")),"")</f>
        <v/>
      </c>
      <c r="AO516" s="10" t="str" cm="1">
        <f t="array" ref="AO516">IFERROR(SUM(_xlfn._xlws.FILTER(Contratos!$D:$D,(Contratos!$A:$A=Base!$A516)*(Contratos!$B:$B=Base!$D516),"")),"")</f>
        <v/>
      </c>
    </row>
    <row r="517" spans="1:41" x14ac:dyDescent="0.2">
      <c r="A517">
        <v>58429</v>
      </c>
      <c r="B517" t="s">
        <v>499</v>
      </c>
      <c r="C517" t="s">
        <v>3213</v>
      </c>
      <c r="D517" t="s">
        <v>5452</v>
      </c>
      <c r="E517" s="12">
        <v>146100000</v>
      </c>
      <c r="F517" t="s">
        <v>5568</v>
      </c>
      <c r="G517">
        <v>842</v>
      </c>
      <c r="H517" t="s">
        <v>5592</v>
      </c>
      <c r="I517" t="s">
        <v>5645</v>
      </c>
      <c r="K517" t="s">
        <v>5682</v>
      </c>
      <c r="N517" t="s">
        <v>7515</v>
      </c>
      <c r="O517">
        <v>2977</v>
      </c>
      <c r="P517" t="s">
        <v>5568</v>
      </c>
      <c r="Q517" t="s">
        <v>7896</v>
      </c>
      <c r="R517" t="s">
        <v>5682</v>
      </c>
      <c r="S517" s="12">
        <v>97400000</v>
      </c>
      <c r="U517" t="s">
        <v>8624</v>
      </c>
      <c r="V517" t="s">
        <v>8652</v>
      </c>
      <c r="AA517" t="s">
        <v>12405</v>
      </c>
      <c r="AB517" t="s">
        <v>12411</v>
      </c>
      <c r="AF517" t="s">
        <v>17224</v>
      </c>
      <c r="AG517">
        <v>2977</v>
      </c>
      <c r="AJ517" t="s">
        <v>12491</v>
      </c>
      <c r="AL517" s="8" t="str">
        <f>_xlfn.XLOOKUP(A517,Aprovadas!$A:$A,Aprovadas!$F:$F,"")</f>
        <v>28/06/1996 00:00</v>
      </c>
      <c r="AM517" s="8">
        <f>_xlfn.XLOOKUP($F517,CD_IBGE!$A:$A,CD_IBGE!$B:$B,"")</f>
        <v>52</v>
      </c>
      <c r="AN517" s="10" t="str" cm="1">
        <f t="array" ref="AN517">IFERROR(SUM(_xlfn._xlws.FILTER(Contratos!$C:$C,(Contratos!$A:$A=Base!$A517)*(Contratos!$B:$B=Base!$D517),"")),"")</f>
        <v/>
      </c>
      <c r="AO517" s="10" t="str" cm="1">
        <f t="array" ref="AO517">IFERROR(SUM(_xlfn._xlws.FILTER(Contratos!$D:$D,(Contratos!$A:$A=Base!$A517)*(Contratos!$B:$B=Base!$D517),"")),"")</f>
        <v/>
      </c>
    </row>
    <row r="518" spans="1:41" x14ac:dyDescent="0.2">
      <c r="A518">
        <v>58534</v>
      </c>
      <c r="B518" t="s">
        <v>500</v>
      </c>
      <c r="C518" t="s">
        <v>3214</v>
      </c>
      <c r="D518" t="s">
        <v>5449</v>
      </c>
      <c r="E518" s="12">
        <v>750000</v>
      </c>
      <c r="F518" t="s">
        <v>5568</v>
      </c>
      <c r="G518">
        <v>842</v>
      </c>
      <c r="H518" t="s">
        <v>5585</v>
      </c>
      <c r="I518" t="s">
        <v>5633</v>
      </c>
      <c r="J518" t="s">
        <v>5661</v>
      </c>
      <c r="K518" t="s">
        <v>5682</v>
      </c>
      <c r="N518" t="s">
        <v>7514</v>
      </c>
      <c r="O518">
        <v>2977</v>
      </c>
      <c r="P518" t="s">
        <v>5568</v>
      </c>
      <c r="Q518" t="s">
        <v>7898</v>
      </c>
      <c r="R518" t="s">
        <v>5682</v>
      </c>
      <c r="S518" s="12">
        <v>540000</v>
      </c>
      <c r="U518" t="s">
        <v>8624</v>
      </c>
      <c r="V518" t="s">
        <v>8886</v>
      </c>
      <c r="AA518" t="s">
        <v>12405</v>
      </c>
      <c r="AB518" t="s">
        <v>12411</v>
      </c>
      <c r="AF518" t="s">
        <v>17224</v>
      </c>
      <c r="AG518">
        <v>2977</v>
      </c>
      <c r="AJ518" t="s">
        <v>12491</v>
      </c>
      <c r="AL518" s="8" t="str">
        <f>_xlfn.XLOOKUP(A518,Aprovadas!$A:$A,Aprovadas!$F:$F,"")</f>
        <v/>
      </c>
      <c r="AM518" s="8">
        <f>_xlfn.XLOOKUP($F518,CD_IBGE!$A:$A,CD_IBGE!$B:$B,"")</f>
        <v>52</v>
      </c>
      <c r="AN518" s="10" t="str" cm="1">
        <f t="array" ref="AN518">IFERROR(SUM(_xlfn._xlws.FILTER(Contratos!$C:$C,(Contratos!$A:$A=Base!$A518)*(Contratos!$B:$B=Base!$D518),"")),"")</f>
        <v/>
      </c>
      <c r="AO518" s="10" t="str" cm="1">
        <f t="array" ref="AO518">IFERROR(SUM(_xlfn._xlws.FILTER(Contratos!$D:$D,(Contratos!$A:$A=Base!$A518)*(Contratos!$B:$B=Base!$D518),"")),"")</f>
        <v/>
      </c>
    </row>
    <row r="519" spans="1:41" x14ac:dyDescent="0.2">
      <c r="A519">
        <v>58643</v>
      </c>
      <c r="B519" t="s">
        <v>501</v>
      </c>
      <c r="C519" t="s">
        <v>3215</v>
      </c>
      <c r="D519" t="s">
        <v>5443</v>
      </c>
      <c r="E519" s="12">
        <v>1789000</v>
      </c>
      <c r="F519" t="s">
        <v>5568</v>
      </c>
      <c r="G519">
        <v>842</v>
      </c>
      <c r="H519" t="s">
        <v>5592</v>
      </c>
      <c r="I519" t="s">
        <v>5637</v>
      </c>
      <c r="K519" t="s">
        <v>5682</v>
      </c>
      <c r="N519" t="s">
        <v>7515</v>
      </c>
      <c r="O519">
        <v>2977</v>
      </c>
      <c r="P519" t="s">
        <v>5568</v>
      </c>
      <c r="Q519" t="s">
        <v>7897</v>
      </c>
      <c r="R519" t="s">
        <v>5682</v>
      </c>
      <c r="S519" s="12">
        <v>3436000</v>
      </c>
      <c r="U519" t="s">
        <v>8624</v>
      </c>
      <c r="V519" t="s">
        <v>8664</v>
      </c>
      <c r="AA519" t="s">
        <v>12405</v>
      </c>
      <c r="AB519" t="s">
        <v>5441</v>
      </c>
      <c r="AF519" t="s">
        <v>17224</v>
      </c>
      <c r="AG519">
        <v>2977</v>
      </c>
      <c r="AJ519" t="s">
        <v>12491</v>
      </c>
      <c r="AL519" s="8" t="str">
        <f>_xlfn.XLOOKUP(A519,Aprovadas!$A:$A,Aprovadas!$F:$F,"")</f>
        <v/>
      </c>
      <c r="AM519" s="8">
        <f>_xlfn.XLOOKUP($F519,CD_IBGE!$A:$A,CD_IBGE!$B:$B,"")</f>
        <v>52</v>
      </c>
      <c r="AN519" s="10" t="str" cm="1">
        <f t="array" ref="AN519">IFERROR(SUM(_xlfn._xlws.FILTER(Contratos!$C:$C,(Contratos!$A:$A=Base!$A519)*(Contratos!$B:$B=Base!$D519),"")),"")</f>
        <v/>
      </c>
      <c r="AO519" s="10" t="str" cm="1">
        <f t="array" ref="AO519">IFERROR(SUM(_xlfn._xlws.FILTER(Contratos!$D:$D,(Contratos!$A:$A=Base!$A519)*(Contratos!$B:$B=Base!$D519),"")),"")</f>
        <v/>
      </c>
    </row>
    <row r="520" spans="1:41" x14ac:dyDescent="0.2">
      <c r="A520">
        <v>58729</v>
      </c>
      <c r="B520" t="s">
        <v>502</v>
      </c>
      <c r="C520" t="s">
        <v>3216</v>
      </c>
      <c r="D520" t="s">
        <v>5454</v>
      </c>
      <c r="E520" s="12">
        <v>80000000</v>
      </c>
      <c r="F520" t="s">
        <v>5568</v>
      </c>
      <c r="G520">
        <v>842</v>
      </c>
      <c r="H520" t="s">
        <v>5614</v>
      </c>
      <c r="I520" t="s">
        <v>5642</v>
      </c>
      <c r="J520" t="s">
        <v>5677</v>
      </c>
      <c r="K520" t="s">
        <v>5682</v>
      </c>
      <c r="N520" t="s">
        <v>7515</v>
      </c>
      <c r="O520">
        <v>2977</v>
      </c>
      <c r="P520" t="s">
        <v>5568</v>
      </c>
      <c r="Q520" t="s">
        <v>7896</v>
      </c>
      <c r="R520" t="s">
        <v>5682</v>
      </c>
      <c r="S520" s="12">
        <v>0</v>
      </c>
      <c r="U520" t="s">
        <v>8624</v>
      </c>
      <c r="V520" t="s">
        <v>8887</v>
      </c>
      <c r="AA520" t="s">
        <v>12405</v>
      </c>
      <c r="AB520" t="s">
        <v>5454</v>
      </c>
      <c r="AF520" t="s">
        <v>17224</v>
      </c>
      <c r="AG520">
        <v>2977</v>
      </c>
      <c r="AI520" t="s">
        <v>14361</v>
      </c>
      <c r="AJ520" t="s">
        <v>12491</v>
      </c>
      <c r="AL520" s="8" t="str">
        <f>_xlfn.XLOOKUP(A520,Aprovadas!$A:$A,Aprovadas!$F:$F,"")</f>
        <v/>
      </c>
      <c r="AM520" s="8">
        <f>_xlfn.XLOOKUP($F520,CD_IBGE!$A:$A,CD_IBGE!$B:$B,"")</f>
        <v>52</v>
      </c>
      <c r="AN520" s="10" t="str" cm="1">
        <f t="array" ref="AN520">IFERROR(SUM(_xlfn._xlws.FILTER(Contratos!$C:$C,(Contratos!$A:$A=Base!$A520)*(Contratos!$B:$B=Base!$D520),"")),"")</f>
        <v/>
      </c>
      <c r="AO520" s="10" t="str" cm="1">
        <f t="array" ref="AO520">IFERROR(SUM(_xlfn._xlws.FILTER(Contratos!$D:$D,(Contratos!$A:$A=Base!$A520)*(Contratos!$B:$B=Base!$D520),"")),"")</f>
        <v/>
      </c>
    </row>
    <row r="521" spans="1:41" x14ac:dyDescent="0.2">
      <c r="A521">
        <v>58795</v>
      </c>
      <c r="B521" t="s">
        <v>503</v>
      </c>
      <c r="C521" t="s">
        <v>3217</v>
      </c>
      <c r="D521" t="s">
        <v>5471</v>
      </c>
      <c r="E521" s="12">
        <v>6200000</v>
      </c>
      <c r="F521" t="s">
        <v>5568</v>
      </c>
      <c r="G521">
        <v>842</v>
      </c>
      <c r="H521" t="s">
        <v>5585</v>
      </c>
      <c r="I521" t="s">
        <v>5633</v>
      </c>
      <c r="J521" t="s">
        <v>5661</v>
      </c>
      <c r="K521" t="s">
        <v>5682</v>
      </c>
      <c r="N521" t="s">
        <v>7515</v>
      </c>
      <c r="O521">
        <v>2977</v>
      </c>
      <c r="P521" t="s">
        <v>5568</v>
      </c>
      <c r="Q521" t="s">
        <v>7898</v>
      </c>
      <c r="R521" t="s">
        <v>5682</v>
      </c>
      <c r="S521" s="12">
        <v>0</v>
      </c>
      <c r="U521" t="s">
        <v>8624</v>
      </c>
      <c r="V521" t="s">
        <v>5782</v>
      </c>
      <c r="AA521" t="s">
        <v>12405</v>
      </c>
      <c r="AB521" t="s">
        <v>5454</v>
      </c>
      <c r="AF521" t="s">
        <v>17224</v>
      </c>
      <c r="AG521">
        <v>2977</v>
      </c>
      <c r="AJ521" t="s">
        <v>12491</v>
      </c>
      <c r="AL521" s="8" t="str">
        <f>_xlfn.XLOOKUP(A521,Aprovadas!$A:$A,Aprovadas!$F:$F,"")</f>
        <v/>
      </c>
      <c r="AM521" s="8">
        <f>_xlfn.XLOOKUP($F521,CD_IBGE!$A:$A,CD_IBGE!$B:$B,"")</f>
        <v>52</v>
      </c>
      <c r="AN521" s="10" t="str" cm="1">
        <f t="array" ref="AN521">IFERROR(SUM(_xlfn._xlws.FILTER(Contratos!$C:$C,(Contratos!$A:$A=Base!$A521)*(Contratos!$B:$B=Base!$D521),"")),"")</f>
        <v/>
      </c>
      <c r="AO521" s="10" t="str" cm="1">
        <f t="array" ref="AO521">IFERROR(SUM(_xlfn._xlws.FILTER(Contratos!$D:$D,(Contratos!$A:$A=Base!$A521)*(Contratos!$B:$B=Base!$D521),"")),"")</f>
        <v/>
      </c>
    </row>
    <row r="522" spans="1:41" x14ac:dyDescent="0.2">
      <c r="A522">
        <v>58860</v>
      </c>
      <c r="B522" t="s">
        <v>504</v>
      </c>
      <c r="C522" t="s">
        <v>3218</v>
      </c>
      <c r="D522" t="s">
        <v>5461</v>
      </c>
      <c r="E522" s="12">
        <v>17500000</v>
      </c>
      <c r="F522" t="s">
        <v>5568</v>
      </c>
      <c r="G522">
        <v>842</v>
      </c>
      <c r="H522" t="s">
        <v>5592</v>
      </c>
      <c r="I522" t="s">
        <v>5637</v>
      </c>
      <c r="K522" t="s">
        <v>5682</v>
      </c>
      <c r="N522" t="s">
        <v>7515</v>
      </c>
      <c r="O522">
        <v>2977</v>
      </c>
      <c r="P522" t="s">
        <v>5568</v>
      </c>
      <c r="Q522" t="s">
        <v>7896</v>
      </c>
      <c r="R522" t="s">
        <v>5682</v>
      </c>
      <c r="S522" s="12">
        <v>7100000</v>
      </c>
      <c r="U522" t="s">
        <v>8624</v>
      </c>
      <c r="V522" t="s">
        <v>8652</v>
      </c>
      <c r="AA522" t="s">
        <v>12409</v>
      </c>
      <c r="AB522" t="s">
        <v>12411</v>
      </c>
      <c r="AF522" t="s">
        <v>17224</v>
      </c>
      <c r="AG522">
        <v>2977</v>
      </c>
      <c r="AJ522" t="s">
        <v>12491</v>
      </c>
      <c r="AL522" s="8" t="str">
        <f>_xlfn.XLOOKUP(A522,Aprovadas!$A:$A,Aprovadas!$F:$F,"")</f>
        <v>19/03/1992 00:00</v>
      </c>
      <c r="AM522" s="8">
        <f>_xlfn.XLOOKUP($F522,CD_IBGE!$A:$A,CD_IBGE!$B:$B,"")</f>
        <v>52</v>
      </c>
      <c r="AN522" s="10" t="str" cm="1">
        <f t="array" ref="AN522">IFERROR(SUM(_xlfn._xlws.FILTER(Contratos!$C:$C,(Contratos!$A:$A=Base!$A522)*(Contratos!$B:$B=Base!$D522),"")),"")</f>
        <v/>
      </c>
      <c r="AO522" s="10" t="str" cm="1">
        <f t="array" ref="AO522">IFERROR(SUM(_xlfn._xlws.FILTER(Contratos!$D:$D,(Contratos!$A:$A=Base!$A522)*(Contratos!$B:$B=Base!$D522),"")),"")</f>
        <v/>
      </c>
    </row>
    <row r="523" spans="1:41" x14ac:dyDescent="0.2">
      <c r="A523">
        <v>59193</v>
      </c>
      <c r="B523" t="s">
        <v>505</v>
      </c>
      <c r="C523" t="s">
        <v>3219</v>
      </c>
      <c r="D523" t="s">
        <v>5454</v>
      </c>
      <c r="E523" s="12">
        <v>65000000</v>
      </c>
      <c r="F523" t="s">
        <v>5568</v>
      </c>
      <c r="G523">
        <v>842</v>
      </c>
      <c r="H523" t="s">
        <v>5589</v>
      </c>
      <c r="I523" t="s">
        <v>5641</v>
      </c>
      <c r="J523" t="s">
        <v>5664</v>
      </c>
      <c r="K523" t="s">
        <v>5682</v>
      </c>
      <c r="N523" t="s">
        <v>7515</v>
      </c>
      <c r="O523">
        <v>2977</v>
      </c>
      <c r="P523" t="s">
        <v>5568</v>
      </c>
      <c r="Q523" t="s">
        <v>7896</v>
      </c>
      <c r="R523" t="s">
        <v>5682</v>
      </c>
      <c r="S523" s="12">
        <v>65000000</v>
      </c>
      <c r="U523" t="s">
        <v>8624</v>
      </c>
      <c r="V523" t="s">
        <v>8888</v>
      </c>
      <c r="AA523" t="s">
        <v>12405</v>
      </c>
      <c r="AB523" t="s">
        <v>5454</v>
      </c>
      <c r="AF523" t="s">
        <v>17224</v>
      </c>
      <c r="AG523">
        <v>2977</v>
      </c>
      <c r="AJ523" t="s">
        <v>12491</v>
      </c>
      <c r="AL523" s="8" t="str">
        <f>_xlfn.XLOOKUP(A523,Aprovadas!$A:$A,Aprovadas!$F:$F,"")</f>
        <v>28/04/2006 00:00</v>
      </c>
      <c r="AM523" s="8">
        <f>_xlfn.XLOOKUP($F523,CD_IBGE!$A:$A,CD_IBGE!$B:$B,"")</f>
        <v>52</v>
      </c>
      <c r="AN523" s="10" t="str" cm="1">
        <f t="array" ref="AN523">IFERROR(SUM(_xlfn._xlws.FILTER(Contratos!$C:$C,(Contratos!$A:$A=Base!$A523)*(Contratos!$B:$B=Base!$D523),"")),"")</f>
        <v/>
      </c>
      <c r="AO523" s="10" t="str" cm="1">
        <f t="array" ref="AO523">IFERROR(SUM(_xlfn._xlws.FILTER(Contratos!$D:$D,(Contratos!$A:$A=Base!$A523)*(Contratos!$B:$B=Base!$D523),"")),"")</f>
        <v/>
      </c>
    </row>
    <row r="524" spans="1:41" x14ac:dyDescent="0.2">
      <c r="A524">
        <v>59194</v>
      </c>
      <c r="B524" t="s">
        <v>506</v>
      </c>
      <c r="C524" t="s">
        <v>3220</v>
      </c>
      <c r="D524" t="s">
        <v>5441</v>
      </c>
      <c r="E524" s="12">
        <v>10000000</v>
      </c>
      <c r="F524" t="s">
        <v>5568</v>
      </c>
      <c r="G524">
        <v>842</v>
      </c>
      <c r="H524" t="s">
        <v>5586</v>
      </c>
      <c r="I524" t="s">
        <v>5640</v>
      </c>
      <c r="J524" t="s">
        <v>5662</v>
      </c>
      <c r="K524" t="s">
        <v>5682</v>
      </c>
      <c r="N524" t="s">
        <v>7515</v>
      </c>
      <c r="O524">
        <v>2977</v>
      </c>
      <c r="P524" t="s">
        <v>5568</v>
      </c>
      <c r="Q524" t="s">
        <v>7896</v>
      </c>
      <c r="R524" t="s">
        <v>5682</v>
      </c>
      <c r="S524" s="12">
        <v>0</v>
      </c>
      <c r="U524" t="s">
        <v>8624</v>
      </c>
      <c r="V524" t="s">
        <v>8889</v>
      </c>
      <c r="AA524" t="s">
        <v>12405</v>
      </c>
      <c r="AB524" t="s">
        <v>5441</v>
      </c>
      <c r="AF524" t="s">
        <v>17224</v>
      </c>
      <c r="AG524">
        <v>2977</v>
      </c>
      <c r="AJ524" t="s">
        <v>12491</v>
      </c>
      <c r="AL524" s="8" t="str">
        <f>_xlfn.XLOOKUP(A524,Aprovadas!$A:$A,Aprovadas!$F:$F,"")</f>
        <v/>
      </c>
      <c r="AM524" s="8">
        <f>_xlfn.XLOOKUP($F524,CD_IBGE!$A:$A,CD_IBGE!$B:$B,"")</f>
        <v>52</v>
      </c>
      <c r="AN524" s="10" t="str" cm="1">
        <f t="array" ref="AN524">IFERROR(SUM(_xlfn._xlws.FILTER(Contratos!$C:$C,(Contratos!$A:$A=Base!$A524)*(Contratos!$B:$B=Base!$D524),"")),"")</f>
        <v/>
      </c>
      <c r="AO524" s="10" t="str" cm="1">
        <f t="array" ref="AO524">IFERROR(SUM(_xlfn._xlws.FILTER(Contratos!$D:$D,(Contratos!$A:$A=Base!$A524)*(Contratos!$B:$B=Base!$D524),"")),"")</f>
        <v/>
      </c>
    </row>
    <row r="525" spans="1:41" x14ac:dyDescent="0.2">
      <c r="A525">
        <v>59223</v>
      </c>
      <c r="B525" t="s">
        <v>507</v>
      </c>
      <c r="C525" t="s">
        <v>3221</v>
      </c>
      <c r="D525" t="s">
        <v>5471</v>
      </c>
      <c r="E525" s="12">
        <v>2500000</v>
      </c>
      <c r="F525" t="s">
        <v>5568</v>
      </c>
      <c r="G525">
        <v>842</v>
      </c>
      <c r="H525" t="s">
        <v>5584</v>
      </c>
      <c r="I525" t="s">
        <v>5633</v>
      </c>
      <c r="J525" t="s">
        <v>5660</v>
      </c>
      <c r="K525" t="s">
        <v>5682</v>
      </c>
      <c r="N525" t="s">
        <v>7515</v>
      </c>
      <c r="O525">
        <v>2977</v>
      </c>
      <c r="P525" t="s">
        <v>5568</v>
      </c>
      <c r="Q525" t="s">
        <v>7898</v>
      </c>
      <c r="R525" t="s">
        <v>5682</v>
      </c>
      <c r="S525" s="12">
        <v>6300000</v>
      </c>
      <c r="U525" t="s">
        <v>8624</v>
      </c>
      <c r="V525" t="s">
        <v>5735</v>
      </c>
      <c r="AA525" t="s">
        <v>12405</v>
      </c>
      <c r="AB525" t="s">
        <v>5454</v>
      </c>
      <c r="AF525" t="s">
        <v>17224</v>
      </c>
      <c r="AG525">
        <v>2977</v>
      </c>
      <c r="AI525" t="s">
        <v>14362</v>
      </c>
      <c r="AJ525" t="s">
        <v>12491</v>
      </c>
      <c r="AL525" s="8" t="str">
        <f>_xlfn.XLOOKUP(A525,Aprovadas!$A:$A,Aprovadas!$F:$F,"")</f>
        <v>08/11/2005 00:00</v>
      </c>
      <c r="AM525" s="8">
        <f>_xlfn.XLOOKUP($F525,CD_IBGE!$A:$A,CD_IBGE!$B:$B,"")</f>
        <v>52</v>
      </c>
      <c r="AN525" s="10" t="str" cm="1">
        <f t="array" ref="AN525">IFERROR(SUM(_xlfn._xlws.FILTER(Contratos!$C:$C,(Contratos!$A:$A=Base!$A525)*(Contratos!$B:$B=Base!$D525),"")),"")</f>
        <v/>
      </c>
      <c r="AO525" s="10" t="str" cm="1">
        <f t="array" ref="AO525">IFERROR(SUM(_xlfn._xlws.FILTER(Contratos!$D:$D,(Contratos!$A:$A=Base!$A525)*(Contratos!$B:$B=Base!$D525),"")),"")</f>
        <v/>
      </c>
    </row>
    <row r="526" spans="1:41" x14ac:dyDescent="0.2">
      <c r="A526">
        <v>59240</v>
      </c>
      <c r="B526" t="s">
        <v>508</v>
      </c>
      <c r="D526" t="s">
        <v>5454</v>
      </c>
      <c r="E526" s="12">
        <v>0</v>
      </c>
      <c r="F526" t="s">
        <v>5568</v>
      </c>
      <c r="G526">
        <v>842</v>
      </c>
      <c r="H526" t="s">
        <v>5592</v>
      </c>
      <c r="I526" t="s">
        <v>5641</v>
      </c>
      <c r="K526" t="s">
        <v>5682</v>
      </c>
      <c r="N526" t="s">
        <v>7515</v>
      </c>
      <c r="O526">
        <v>2977</v>
      </c>
      <c r="P526" t="s">
        <v>5568</v>
      </c>
      <c r="Q526" t="s">
        <v>7896</v>
      </c>
      <c r="R526" t="s">
        <v>5682</v>
      </c>
      <c r="S526" s="12">
        <v>0</v>
      </c>
      <c r="U526" t="s">
        <v>8624</v>
      </c>
      <c r="V526" t="s">
        <v>8890</v>
      </c>
      <c r="AA526" t="s">
        <v>12405</v>
      </c>
      <c r="AB526" t="s">
        <v>5454</v>
      </c>
      <c r="AF526" t="s">
        <v>17224</v>
      </c>
      <c r="AG526">
        <v>2977</v>
      </c>
      <c r="AJ526" t="s">
        <v>12491</v>
      </c>
      <c r="AL526" s="8" t="str">
        <f>_xlfn.XLOOKUP(A526,Aprovadas!$A:$A,Aprovadas!$F:$F,"")</f>
        <v/>
      </c>
      <c r="AM526" s="8">
        <f>_xlfn.XLOOKUP($F526,CD_IBGE!$A:$A,CD_IBGE!$B:$B,"")</f>
        <v>52</v>
      </c>
      <c r="AN526" s="10" t="str" cm="1">
        <f t="array" ref="AN526">IFERROR(SUM(_xlfn._xlws.FILTER(Contratos!$C:$C,(Contratos!$A:$A=Base!$A526)*(Contratos!$B:$B=Base!$D526),"")),"")</f>
        <v/>
      </c>
      <c r="AO526" s="10" t="str" cm="1">
        <f t="array" ref="AO526">IFERROR(SUM(_xlfn._xlws.FILTER(Contratos!$D:$D,(Contratos!$A:$A=Base!$A526)*(Contratos!$B:$B=Base!$D526),"")),"")</f>
        <v/>
      </c>
    </row>
    <row r="527" spans="1:41" x14ac:dyDescent="0.2">
      <c r="A527">
        <v>59534</v>
      </c>
      <c r="B527" t="s">
        <v>509</v>
      </c>
      <c r="C527" t="s">
        <v>3222</v>
      </c>
      <c r="D527" t="s">
        <v>5441</v>
      </c>
      <c r="E527" s="12">
        <v>79552000</v>
      </c>
      <c r="F527" t="s">
        <v>5568</v>
      </c>
      <c r="G527">
        <v>842</v>
      </c>
      <c r="H527" t="s">
        <v>5578</v>
      </c>
      <c r="I527" t="s">
        <v>5649</v>
      </c>
      <c r="J527" t="s">
        <v>5659</v>
      </c>
      <c r="K527" t="s">
        <v>5682</v>
      </c>
      <c r="N527" t="s">
        <v>7515</v>
      </c>
      <c r="O527">
        <v>2977</v>
      </c>
      <c r="P527" t="s">
        <v>5568</v>
      </c>
      <c r="Q527" t="s">
        <v>7896</v>
      </c>
      <c r="R527" t="s">
        <v>5682</v>
      </c>
      <c r="S527" s="12">
        <v>53036500</v>
      </c>
      <c r="U527" t="s">
        <v>8624</v>
      </c>
      <c r="V527" t="s">
        <v>8867</v>
      </c>
      <c r="AA527" t="s">
        <v>12405</v>
      </c>
      <c r="AB527" t="s">
        <v>5441</v>
      </c>
      <c r="AF527" t="s">
        <v>17224</v>
      </c>
      <c r="AG527">
        <v>2977</v>
      </c>
      <c r="AI527" t="s">
        <v>14362</v>
      </c>
      <c r="AJ527" t="s">
        <v>14413</v>
      </c>
      <c r="AL527" s="8" t="str">
        <f>_xlfn.XLOOKUP(A527,Aprovadas!$A:$A,Aprovadas!$F:$F,"")</f>
        <v>26/09/2008 00:00</v>
      </c>
      <c r="AM527" s="8">
        <f>_xlfn.XLOOKUP($F527,CD_IBGE!$A:$A,CD_IBGE!$B:$B,"")</f>
        <v>52</v>
      </c>
      <c r="AN527" s="10" t="str" cm="1">
        <f t="array" ref="AN527">IFERROR(SUM(_xlfn._xlws.FILTER(Contratos!$C:$C,(Contratos!$A:$A=Base!$A527)*(Contratos!$B:$B=Base!$D527),"")),"")</f>
        <v/>
      </c>
      <c r="AO527" s="10" t="str" cm="1">
        <f t="array" ref="AO527">IFERROR(SUM(_xlfn._xlws.FILTER(Contratos!$D:$D,(Contratos!$A:$A=Base!$A527)*(Contratos!$B:$B=Base!$D527),"")),"")</f>
        <v/>
      </c>
    </row>
    <row r="528" spans="1:41" x14ac:dyDescent="0.2">
      <c r="A528">
        <v>59605</v>
      </c>
      <c r="B528" t="s">
        <v>510</v>
      </c>
      <c r="C528" t="s">
        <v>3223</v>
      </c>
      <c r="D528" t="s">
        <v>5452</v>
      </c>
      <c r="E528" s="12">
        <v>504000000</v>
      </c>
      <c r="F528" t="s">
        <v>5568</v>
      </c>
      <c r="G528">
        <v>842</v>
      </c>
      <c r="H528" t="s">
        <v>5601</v>
      </c>
      <c r="I528" t="s">
        <v>5641</v>
      </c>
      <c r="J528" t="s">
        <v>5670</v>
      </c>
      <c r="K528" t="s">
        <v>5682</v>
      </c>
      <c r="N528" t="s">
        <v>7515</v>
      </c>
      <c r="O528">
        <v>2977</v>
      </c>
      <c r="P528" t="s">
        <v>5568</v>
      </c>
      <c r="Q528" t="s">
        <v>7896</v>
      </c>
      <c r="R528" t="s">
        <v>5682</v>
      </c>
      <c r="S528" s="12">
        <v>96000000</v>
      </c>
      <c r="U528" t="s">
        <v>8624</v>
      </c>
      <c r="V528" t="s">
        <v>8891</v>
      </c>
      <c r="AA528" t="s">
        <v>12405</v>
      </c>
      <c r="AB528" t="s">
        <v>12411</v>
      </c>
      <c r="AF528" t="s">
        <v>17224</v>
      </c>
      <c r="AG528">
        <v>2977</v>
      </c>
      <c r="AJ528" t="s">
        <v>12491</v>
      </c>
      <c r="AL528" s="8" t="str">
        <f>_xlfn.XLOOKUP(A528,Aprovadas!$A:$A,Aprovadas!$F:$F,"")</f>
        <v/>
      </c>
      <c r="AM528" s="8">
        <f>_xlfn.XLOOKUP($F528,CD_IBGE!$A:$A,CD_IBGE!$B:$B,"")</f>
        <v>52</v>
      </c>
      <c r="AN528" s="10" t="str" cm="1">
        <f t="array" ref="AN528">IFERROR(SUM(_xlfn._xlws.FILTER(Contratos!$C:$C,(Contratos!$A:$A=Base!$A528)*(Contratos!$B:$B=Base!$D528),"")),"")</f>
        <v/>
      </c>
      <c r="AO528" s="10" t="str" cm="1">
        <f t="array" ref="AO528">IFERROR(SUM(_xlfn._xlws.FILTER(Contratos!$D:$D,(Contratos!$A:$A=Base!$A528)*(Contratos!$B:$B=Base!$D528),"")),"")</f>
        <v/>
      </c>
    </row>
    <row r="529" spans="1:41" x14ac:dyDescent="0.2">
      <c r="A529">
        <v>59610</v>
      </c>
      <c r="B529" t="s">
        <v>511</v>
      </c>
      <c r="C529" t="s">
        <v>3224</v>
      </c>
      <c r="D529" t="s">
        <v>5441</v>
      </c>
      <c r="E529" s="12">
        <v>11577000</v>
      </c>
      <c r="F529" t="s">
        <v>5568</v>
      </c>
      <c r="G529">
        <v>842</v>
      </c>
      <c r="H529" t="s">
        <v>5585</v>
      </c>
      <c r="I529" t="s">
        <v>5631</v>
      </c>
      <c r="J529" t="s">
        <v>5661</v>
      </c>
      <c r="K529" t="s">
        <v>5688</v>
      </c>
      <c r="L529" t="s">
        <v>5925</v>
      </c>
      <c r="M529" t="s">
        <v>6940</v>
      </c>
      <c r="N529" t="s">
        <v>7515</v>
      </c>
      <c r="O529">
        <v>2977</v>
      </c>
      <c r="P529" t="s">
        <v>5568</v>
      </c>
      <c r="Q529" t="s">
        <v>7896</v>
      </c>
      <c r="R529" t="s">
        <v>5688</v>
      </c>
      <c r="S529" s="12">
        <v>1320000</v>
      </c>
      <c r="T529" t="s">
        <v>5928</v>
      </c>
      <c r="U529" t="s">
        <v>8624</v>
      </c>
      <c r="V529" t="s">
        <v>8892</v>
      </c>
      <c r="W529" t="s">
        <v>10111</v>
      </c>
      <c r="X529" t="s">
        <v>6421</v>
      </c>
      <c r="Y529" t="s">
        <v>11712</v>
      </c>
      <c r="Z529" t="s">
        <v>12121</v>
      </c>
      <c r="AA529" t="s">
        <v>12405</v>
      </c>
      <c r="AB529" t="s">
        <v>5441</v>
      </c>
      <c r="AC529" t="s">
        <v>12451</v>
      </c>
      <c r="AD529" t="s">
        <v>12740</v>
      </c>
      <c r="AE529" t="s">
        <v>13411</v>
      </c>
      <c r="AF529" t="s">
        <v>17224</v>
      </c>
      <c r="AG529">
        <v>2977</v>
      </c>
      <c r="AH529" t="s">
        <v>11383</v>
      </c>
      <c r="AI529" t="s">
        <v>14361</v>
      </c>
      <c r="AJ529" t="s">
        <v>6797</v>
      </c>
      <c r="AL529" s="8" t="str">
        <f>_xlfn.XLOOKUP(A529,Aprovadas!$A:$A,Aprovadas!$F:$F,"")</f>
        <v>26/09/2008 00:00</v>
      </c>
      <c r="AM529" s="8">
        <f>_xlfn.XLOOKUP($F529,CD_IBGE!$A:$A,CD_IBGE!$B:$B,"")</f>
        <v>52</v>
      </c>
      <c r="AN529" s="10" cm="1">
        <f t="array" ref="AN529">IFERROR(SUM(_xlfn._xlws.FILTER(Contratos!$C:$C,(Contratos!$A:$A=Base!$A529)*(Contratos!$B:$B=Base!$D529),"")),"")</f>
        <v>11577000</v>
      </c>
      <c r="AO529" s="10" cm="1">
        <f t="array" ref="AO529">IFERROR(SUM(_xlfn._xlws.FILTER(Contratos!$D:$D,(Contratos!$A:$A=Base!$A529)*(Contratos!$B:$B=Base!$D529),"")),"")</f>
        <v>11870600</v>
      </c>
    </row>
    <row r="530" spans="1:41" x14ac:dyDescent="0.2">
      <c r="A530">
        <v>59928</v>
      </c>
      <c r="B530" t="s">
        <v>512</v>
      </c>
      <c r="D530" t="s">
        <v>5441</v>
      </c>
      <c r="E530" s="12">
        <v>154480000</v>
      </c>
      <c r="F530" t="s">
        <v>5568</v>
      </c>
      <c r="G530">
        <v>842</v>
      </c>
      <c r="H530" t="s">
        <v>5614</v>
      </c>
      <c r="I530" t="s">
        <v>5642</v>
      </c>
      <c r="J530" t="s">
        <v>5677</v>
      </c>
      <c r="K530" t="s">
        <v>5682</v>
      </c>
      <c r="N530" t="s">
        <v>7515</v>
      </c>
      <c r="O530">
        <v>2977</v>
      </c>
      <c r="P530" t="s">
        <v>5568</v>
      </c>
      <c r="Q530" t="s">
        <v>7896</v>
      </c>
      <c r="R530" t="s">
        <v>5682</v>
      </c>
      <c r="S530" s="12">
        <v>110500000</v>
      </c>
      <c r="U530" t="s">
        <v>8624</v>
      </c>
      <c r="V530" t="s">
        <v>6353</v>
      </c>
      <c r="AA530" t="s">
        <v>12405</v>
      </c>
      <c r="AB530" t="s">
        <v>5441</v>
      </c>
      <c r="AF530" t="s">
        <v>17224</v>
      </c>
      <c r="AG530">
        <v>2977</v>
      </c>
      <c r="AI530" t="s">
        <v>14361</v>
      </c>
      <c r="AJ530" t="s">
        <v>12491</v>
      </c>
      <c r="AK530" t="s">
        <v>14663</v>
      </c>
      <c r="AL530" s="8" t="str">
        <f>_xlfn.XLOOKUP(A530,Aprovadas!$A:$A,Aprovadas!$F:$F,"")</f>
        <v/>
      </c>
      <c r="AM530" s="8">
        <f>_xlfn.XLOOKUP($F530,CD_IBGE!$A:$A,CD_IBGE!$B:$B,"")</f>
        <v>52</v>
      </c>
      <c r="AN530" s="10" t="str" cm="1">
        <f t="array" ref="AN530">IFERROR(SUM(_xlfn._xlws.FILTER(Contratos!$C:$C,(Contratos!$A:$A=Base!$A530)*(Contratos!$B:$B=Base!$D530),"")),"")</f>
        <v/>
      </c>
      <c r="AO530" s="10" t="str" cm="1">
        <f t="array" ref="AO530">IFERROR(SUM(_xlfn._xlws.FILTER(Contratos!$D:$D,(Contratos!$A:$A=Base!$A530)*(Contratos!$B:$B=Base!$D530),"")),"")</f>
        <v/>
      </c>
    </row>
    <row r="531" spans="1:41" x14ac:dyDescent="0.2">
      <c r="A531">
        <v>59954</v>
      </c>
      <c r="B531" t="s">
        <v>513</v>
      </c>
      <c r="C531" t="s">
        <v>3225</v>
      </c>
      <c r="D531" t="s">
        <v>5477</v>
      </c>
      <c r="E531" s="12">
        <v>729767145.66999996</v>
      </c>
      <c r="F531" t="s">
        <v>5568</v>
      </c>
      <c r="G531">
        <v>842</v>
      </c>
      <c r="H531" t="s">
        <v>5585</v>
      </c>
      <c r="I531" t="s">
        <v>5634</v>
      </c>
      <c r="J531" t="s">
        <v>5661</v>
      </c>
      <c r="K531" t="s">
        <v>5682</v>
      </c>
      <c r="M531" t="s">
        <v>6941</v>
      </c>
      <c r="N531" t="s">
        <v>7515</v>
      </c>
      <c r="O531">
        <v>2977</v>
      </c>
      <c r="P531" t="s">
        <v>5568</v>
      </c>
      <c r="Q531" t="s">
        <v>7896</v>
      </c>
      <c r="R531" t="s">
        <v>5682</v>
      </c>
      <c r="S531" s="12">
        <v>0</v>
      </c>
      <c r="U531" t="s">
        <v>8624</v>
      </c>
      <c r="V531" t="s">
        <v>8893</v>
      </c>
      <c r="AA531" t="s">
        <v>12405</v>
      </c>
      <c r="AB531" t="s">
        <v>12411</v>
      </c>
      <c r="AF531" t="s">
        <v>17224</v>
      </c>
      <c r="AG531">
        <v>2977</v>
      </c>
      <c r="AI531" t="s">
        <v>14362</v>
      </c>
      <c r="AJ531" t="s">
        <v>14415</v>
      </c>
      <c r="AK531" t="s">
        <v>14664</v>
      </c>
      <c r="AL531" s="8" t="str">
        <f>_xlfn.XLOOKUP(A531,Aprovadas!$A:$A,Aprovadas!$F:$F,"")</f>
        <v>28/06/2013 00:00</v>
      </c>
      <c r="AM531" s="8">
        <f>_xlfn.XLOOKUP($F531,CD_IBGE!$A:$A,CD_IBGE!$B:$B,"")</f>
        <v>52</v>
      </c>
      <c r="AN531" s="10" t="str" cm="1">
        <f t="array" ref="AN531">IFERROR(SUM(_xlfn._xlws.FILTER(Contratos!$C:$C,(Contratos!$A:$A=Base!$A531)*(Contratos!$B:$B=Base!$D531),"")),"")</f>
        <v/>
      </c>
      <c r="AO531" s="10" t="str" cm="1">
        <f t="array" ref="AO531">IFERROR(SUM(_xlfn._xlws.FILTER(Contratos!$D:$D,(Contratos!$A:$A=Base!$A531)*(Contratos!$B:$B=Base!$D531),"")),"")</f>
        <v/>
      </c>
    </row>
    <row r="532" spans="1:41" x14ac:dyDescent="0.2">
      <c r="A532">
        <v>60244</v>
      </c>
      <c r="B532" t="s">
        <v>514</v>
      </c>
      <c r="C532" t="s">
        <v>3226</v>
      </c>
      <c r="D532" t="s">
        <v>5487</v>
      </c>
      <c r="E532" s="12">
        <v>102438024.98999999</v>
      </c>
      <c r="F532" t="s">
        <v>5568</v>
      </c>
      <c r="G532">
        <v>842</v>
      </c>
      <c r="H532" t="s">
        <v>5605</v>
      </c>
      <c r="I532" t="s">
        <v>5641</v>
      </c>
      <c r="J532" t="s">
        <v>5673</v>
      </c>
      <c r="K532" t="s">
        <v>5682</v>
      </c>
      <c r="N532" t="s">
        <v>7515</v>
      </c>
      <c r="O532">
        <v>2977</v>
      </c>
      <c r="P532" t="s">
        <v>5568</v>
      </c>
      <c r="Q532" t="s">
        <v>7896</v>
      </c>
      <c r="R532" t="s">
        <v>5682</v>
      </c>
      <c r="S532" s="12">
        <v>0</v>
      </c>
      <c r="U532" t="s">
        <v>8624</v>
      </c>
      <c r="V532" t="s">
        <v>8894</v>
      </c>
      <c r="AA532" t="s">
        <v>12405</v>
      </c>
      <c r="AB532" t="s">
        <v>12411</v>
      </c>
      <c r="AE532" t="s">
        <v>13412</v>
      </c>
      <c r="AF532" t="s">
        <v>17224</v>
      </c>
      <c r="AG532">
        <v>2977</v>
      </c>
      <c r="AI532" t="s">
        <v>14360</v>
      </c>
      <c r="AJ532" t="s">
        <v>12491</v>
      </c>
      <c r="AK532" t="s">
        <v>14665</v>
      </c>
      <c r="AL532" s="8" t="str">
        <f>_xlfn.XLOOKUP(A532,Aprovadas!$A:$A,Aprovadas!$F:$F,"")</f>
        <v/>
      </c>
      <c r="AM532" s="8">
        <f>_xlfn.XLOOKUP($F532,CD_IBGE!$A:$A,CD_IBGE!$B:$B,"")</f>
        <v>52</v>
      </c>
      <c r="AN532" s="10" t="str" cm="1">
        <f t="array" ref="AN532">IFERROR(SUM(_xlfn._xlws.FILTER(Contratos!$C:$C,(Contratos!$A:$A=Base!$A532)*(Contratos!$B:$B=Base!$D532),"")),"")</f>
        <v/>
      </c>
      <c r="AO532" s="10" t="str" cm="1">
        <f t="array" ref="AO532">IFERROR(SUM(_xlfn._xlws.FILTER(Contratos!$D:$D,(Contratos!$A:$A=Base!$A532)*(Contratos!$B:$B=Base!$D532),"")),"")</f>
        <v/>
      </c>
    </row>
    <row r="533" spans="1:41" x14ac:dyDescent="0.2">
      <c r="A533">
        <v>60549</v>
      </c>
      <c r="B533" t="s">
        <v>515</v>
      </c>
      <c r="C533" t="s">
        <v>3227</v>
      </c>
      <c r="D533" t="s">
        <v>5441</v>
      </c>
      <c r="E533" s="12">
        <v>21000000</v>
      </c>
      <c r="F533" t="s">
        <v>5568</v>
      </c>
      <c r="G533">
        <v>842</v>
      </c>
      <c r="H533" t="s">
        <v>5585</v>
      </c>
      <c r="I533" t="s">
        <v>5631</v>
      </c>
      <c r="J533" t="s">
        <v>5661</v>
      </c>
      <c r="K533" t="s">
        <v>5682</v>
      </c>
      <c r="N533" t="s">
        <v>7515</v>
      </c>
      <c r="O533">
        <v>2977</v>
      </c>
      <c r="P533" t="s">
        <v>5568</v>
      </c>
      <c r="Q533" t="s">
        <v>7896</v>
      </c>
      <c r="R533" t="s">
        <v>5682</v>
      </c>
      <c r="S533" s="12">
        <v>3000000</v>
      </c>
      <c r="U533" t="s">
        <v>8624</v>
      </c>
      <c r="V533" t="s">
        <v>8895</v>
      </c>
      <c r="AA533" t="s">
        <v>12405</v>
      </c>
      <c r="AB533" t="s">
        <v>5441</v>
      </c>
      <c r="AE533" t="s">
        <v>13413</v>
      </c>
      <c r="AF533" t="s">
        <v>17224</v>
      </c>
      <c r="AG533">
        <v>2977</v>
      </c>
      <c r="AI533" t="s">
        <v>14361</v>
      </c>
      <c r="AJ533" t="s">
        <v>12491</v>
      </c>
      <c r="AK533" t="s">
        <v>14666</v>
      </c>
      <c r="AL533" s="8" t="str">
        <f>_xlfn.XLOOKUP(A533,Aprovadas!$A:$A,Aprovadas!$F:$F,"")</f>
        <v/>
      </c>
      <c r="AM533" s="8">
        <f>_xlfn.XLOOKUP($F533,CD_IBGE!$A:$A,CD_IBGE!$B:$B,"")</f>
        <v>52</v>
      </c>
      <c r="AN533" s="10" t="str" cm="1">
        <f t="array" ref="AN533">IFERROR(SUM(_xlfn._xlws.FILTER(Contratos!$C:$C,(Contratos!$A:$A=Base!$A533)*(Contratos!$B:$B=Base!$D533),"")),"")</f>
        <v/>
      </c>
      <c r="AO533" s="10" t="str" cm="1">
        <f t="array" ref="AO533">IFERROR(SUM(_xlfn._xlws.FILTER(Contratos!$D:$D,(Contratos!$A:$A=Base!$A533)*(Contratos!$B:$B=Base!$D533),"")),"")</f>
        <v/>
      </c>
    </row>
    <row r="534" spans="1:41" x14ac:dyDescent="0.2">
      <c r="A534">
        <v>60639</v>
      </c>
      <c r="B534" t="s">
        <v>516</v>
      </c>
      <c r="C534" t="s">
        <v>3227</v>
      </c>
      <c r="D534" t="s">
        <v>5441</v>
      </c>
      <c r="E534" s="12">
        <v>40500000</v>
      </c>
      <c r="F534" t="s">
        <v>5568</v>
      </c>
      <c r="G534">
        <v>842</v>
      </c>
      <c r="H534" t="s">
        <v>5585</v>
      </c>
      <c r="I534" t="s">
        <v>5631</v>
      </c>
      <c r="J534" t="s">
        <v>5661</v>
      </c>
      <c r="K534" t="s">
        <v>5682</v>
      </c>
      <c r="N534" t="s">
        <v>7515</v>
      </c>
      <c r="O534">
        <v>2977</v>
      </c>
      <c r="P534" t="s">
        <v>5568</v>
      </c>
      <c r="Q534" t="s">
        <v>7896</v>
      </c>
      <c r="R534" t="s">
        <v>5682</v>
      </c>
      <c r="S534" s="12">
        <v>4500000</v>
      </c>
      <c r="U534" t="s">
        <v>8624</v>
      </c>
      <c r="V534" t="s">
        <v>8896</v>
      </c>
      <c r="AA534" t="s">
        <v>12405</v>
      </c>
      <c r="AB534" t="s">
        <v>5441</v>
      </c>
      <c r="AE534" t="s">
        <v>13414</v>
      </c>
      <c r="AF534" t="s">
        <v>17224</v>
      </c>
      <c r="AG534">
        <v>2977</v>
      </c>
      <c r="AI534" t="s">
        <v>14361</v>
      </c>
      <c r="AJ534" t="s">
        <v>12491</v>
      </c>
      <c r="AK534" t="s">
        <v>14667</v>
      </c>
      <c r="AL534" s="8" t="str">
        <f>_xlfn.XLOOKUP(A534,Aprovadas!$A:$A,Aprovadas!$F:$F,"")</f>
        <v/>
      </c>
      <c r="AM534" s="8">
        <f>_xlfn.XLOOKUP($F534,CD_IBGE!$A:$A,CD_IBGE!$B:$B,"")</f>
        <v>52</v>
      </c>
      <c r="AN534" s="10" t="str" cm="1">
        <f t="array" ref="AN534">IFERROR(SUM(_xlfn._xlws.FILTER(Contratos!$C:$C,(Contratos!$A:$A=Base!$A534)*(Contratos!$B:$B=Base!$D534),"")),"")</f>
        <v/>
      </c>
      <c r="AO534" s="10" t="str" cm="1">
        <f t="array" ref="AO534">IFERROR(SUM(_xlfn._xlws.FILTER(Contratos!$D:$D,(Contratos!$A:$A=Base!$A534)*(Contratos!$B:$B=Base!$D534),"")),"")</f>
        <v/>
      </c>
    </row>
    <row r="535" spans="1:41" x14ac:dyDescent="0.2">
      <c r="A535">
        <v>60825</v>
      </c>
      <c r="B535" t="s">
        <v>517</v>
      </c>
      <c r="C535" t="s">
        <v>3228</v>
      </c>
      <c r="D535" t="s">
        <v>5454</v>
      </c>
      <c r="E535" s="12">
        <v>500000000</v>
      </c>
      <c r="F535" t="s">
        <v>5568</v>
      </c>
      <c r="G535">
        <v>842</v>
      </c>
      <c r="H535" t="s">
        <v>5587</v>
      </c>
      <c r="I535" t="s">
        <v>5648</v>
      </c>
      <c r="K535" t="s">
        <v>5687</v>
      </c>
      <c r="L535" t="s">
        <v>5926</v>
      </c>
      <c r="M535" t="s">
        <v>6942</v>
      </c>
      <c r="N535" t="s">
        <v>7515</v>
      </c>
      <c r="O535">
        <v>2977</v>
      </c>
      <c r="P535" t="s">
        <v>5568</v>
      </c>
      <c r="Q535" t="s">
        <v>7896</v>
      </c>
      <c r="R535" t="s">
        <v>7903</v>
      </c>
      <c r="S535" s="12">
        <v>0</v>
      </c>
      <c r="T535" t="s">
        <v>8070</v>
      </c>
      <c r="U535" t="s">
        <v>8624</v>
      </c>
      <c r="V535" t="s">
        <v>8897</v>
      </c>
      <c r="W535" t="s">
        <v>10112</v>
      </c>
      <c r="X535" t="s">
        <v>7907</v>
      </c>
      <c r="Y535" t="s">
        <v>6929</v>
      </c>
      <c r="Z535" t="s">
        <v>12122</v>
      </c>
      <c r="AA535" t="s">
        <v>12405</v>
      </c>
      <c r="AB535" t="s">
        <v>5454</v>
      </c>
      <c r="AC535" t="s">
        <v>7065</v>
      </c>
      <c r="AD535" t="s">
        <v>12741</v>
      </c>
      <c r="AE535" t="s">
        <v>13415</v>
      </c>
      <c r="AF535" t="s">
        <v>17224</v>
      </c>
      <c r="AG535">
        <v>2977</v>
      </c>
      <c r="AH535" t="s">
        <v>6942</v>
      </c>
      <c r="AI535" t="s">
        <v>14362</v>
      </c>
      <c r="AJ535" t="s">
        <v>14416</v>
      </c>
      <c r="AK535" t="s">
        <v>14668</v>
      </c>
      <c r="AL535" s="8" t="str">
        <f>_xlfn.XLOOKUP(A535,Aprovadas!$A:$A,Aprovadas!$F:$F,"")</f>
        <v>17/02/2022 00:00</v>
      </c>
      <c r="AM535" s="8">
        <f>_xlfn.XLOOKUP($F535,CD_IBGE!$A:$A,CD_IBGE!$B:$B,"")</f>
        <v>52</v>
      </c>
      <c r="AN535" s="10" cm="1">
        <f t="array" ref="AN535">IFERROR(SUM(_xlfn._xlws.FILTER(Contratos!$C:$C,(Contratos!$A:$A=Base!$A535)*(Contratos!$B:$B=Base!$D535),"")),"")</f>
        <v>500000000</v>
      </c>
      <c r="AO535" s="10" cm="1">
        <f t="array" ref="AO535">IFERROR(SUM(_xlfn._xlws.FILTER(Contratos!$D:$D,(Contratos!$A:$A=Base!$A535)*(Contratos!$B:$B=Base!$D535),"")),"")</f>
        <v>470169600.72000003</v>
      </c>
    </row>
    <row r="536" spans="1:41" x14ac:dyDescent="0.2">
      <c r="A536">
        <v>61046</v>
      </c>
      <c r="B536" t="s">
        <v>518</v>
      </c>
      <c r="C536" t="s">
        <v>3229</v>
      </c>
      <c r="D536" t="s">
        <v>5454</v>
      </c>
      <c r="E536" s="12">
        <v>152000000</v>
      </c>
      <c r="F536" t="s">
        <v>5568</v>
      </c>
      <c r="G536">
        <v>842</v>
      </c>
      <c r="H536" t="s">
        <v>5600</v>
      </c>
      <c r="I536" t="s">
        <v>5635</v>
      </c>
      <c r="K536" t="s">
        <v>5686</v>
      </c>
      <c r="N536" t="s">
        <v>7515</v>
      </c>
      <c r="O536">
        <v>2977</v>
      </c>
      <c r="P536" t="s">
        <v>5568</v>
      </c>
      <c r="Q536" t="s">
        <v>7896</v>
      </c>
      <c r="R536" t="s">
        <v>7902</v>
      </c>
      <c r="S536" s="12">
        <v>152000000</v>
      </c>
      <c r="U536" t="s">
        <v>8624</v>
      </c>
      <c r="V536" t="s">
        <v>8898</v>
      </c>
      <c r="AA536" t="s">
        <v>12405</v>
      </c>
      <c r="AB536" t="s">
        <v>5454</v>
      </c>
      <c r="AE536" t="s">
        <v>13416</v>
      </c>
      <c r="AF536" t="s">
        <v>17224</v>
      </c>
      <c r="AG536">
        <v>2977</v>
      </c>
      <c r="AI536" t="s">
        <v>14360</v>
      </c>
      <c r="AJ536" t="s">
        <v>12491</v>
      </c>
      <c r="AK536" t="s">
        <v>14669</v>
      </c>
      <c r="AL536" s="8" t="str">
        <f>_xlfn.XLOOKUP(A536,Aprovadas!$A:$A,Aprovadas!$F:$F,"")</f>
        <v/>
      </c>
      <c r="AM536" s="8">
        <f>_xlfn.XLOOKUP($F536,CD_IBGE!$A:$A,CD_IBGE!$B:$B,"")</f>
        <v>52</v>
      </c>
      <c r="AN536" s="10" t="str" cm="1">
        <f t="array" ref="AN536">IFERROR(SUM(_xlfn._xlws.FILTER(Contratos!$C:$C,(Contratos!$A:$A=Base!$A536)*(Contratos!$B:$B=Base!$D536),"")),"")</f>
        <v/>
      </c>
      <c r="AO536" s="10" t="str" cm="1">
        <f t="array" ref="AO536">IFERROR(SUM(_xlfn._xlws.FILTER(Contratos!$D:$D,(Contratos!$A:$A=Base!$A536)*(Contratos!$B:$B=Base!$D536),"")),"")</f>
        <v/>
      </c>
    </row>
    <row r="537" spans="1:41" x14ac:dyDescent="0.2">
      <c r="A537">
        <v>61047</v>
      </c>
      <c r="B537" t="s">
        <v>519</v>
      </c>
      <c r="C537" t="s">
        <v>3230</v>
      </c>
      <c r="D537" t="s">
        <v>5465</v>
      </c>
      <c r="E537" s="12">
        <v>300000000</v>
      </c>
      <c r="F537" t="s">
        <v>5568</v>
      </c>
      <c r="G537">
        <v>842</v>
      </c>
      <c r="H537" t="s">
        <v>5600</v>
      </c>
      <c r="I537" t="s">
        <v>5641</v>
      </c>
      <c r="K537" t="s">
        <v>5691</v>
      </c>
      <c r="N537" t="s">
        <v>7515</v>
      </c>
      <c r="O537">
        <v>2977</v>
      </c>
      <c r="P537" t="s">
        <v>5568</v>
      </c>
      <c r="Q537" t="s">
        <v>7896</v>
      </c>
      <c r="R537" t="s">
        <v>7905</v>
      </c>
      <c r="S537" s="12">
        <v>75000000</v>
      </c>
      <c r="U537" t="s">
        <v>8624</v>
      </c>
      <c r="V537" t="s">
        <v>8899</v>
      </c>
      <c r="AA537" t="s">
        <v>12405</v>
      </c>
      <c r="AB537" t="s">
        <v>5465</v>
      </c>
      <c r="AE537" t="s">
        <v>13417</v>
      </c>
      <c r="AF537" t="s">
        <v>17224</v>
      </c>
      <c r="AG537">
        <v>2977</v>
      </c>
      <c r="AI537" t="s">
        <v>14360</v>
      </c>
      <c r="AJ537" t="s">
        <v>12491</v>
      </c>
      <c r="AK537" t="s">
        <v>14670</v>
      </c>
      <c r="AL537" s="8" t="str">
        <f>_xlfn.XLOOKUP(A537,Aprovadas!$A:$A,Aprovadas!$F:$F,"")</f>
        <v/>
      </c>
      <c r="AM537" s="8">
        <f>_xlfn.XLOOKUP($F537,CD_IBGE!$A:$A,CD_IBGE!$B:$B,"")</f>
        <v>52</v>
      </c>
      <c r="AN537" s="10" t="str" cm="1">
        <f t="array" ref="AN537">IFERROR(SUM(_xlfn._xlws.FILTER(Contratos!$C:$C,(Contratos!$A:$A=Base!$A537)*(Contratos!$B:$B=Base!$D537),"")),"")</f>
        <v/>
      </c>
      <c r="AO537" s="10" t="str" cm="1">
        <f t="array" ref="AO537">IFERROR(SUM(_xlfn._xlws.FILTER(Contratos!$D:$D,(Contratos!$A:$A=Base!$A537)*(Contratos!$B:$B=Base!$D537),"")),"")</f>
        <v/>
      </c>
    </row>
    <row r="538" spans="1:41" x14ac:dyDescent="0.2">
      <c r="A538">
        <v>61051</v>
      </c>
      <c r="B538" t="s">
        <v>520</v>
      </c>
      <c r="C538" t="s">
        <v>3231</v>
      </c>
      <c r="D538" t="s">
        <v>5441</v>
      </c>
      <c r="E538" s="12">
        <v>99895095</v>
      </c>
      <c r="F538" t="s">
        <v>5568</v>
      </c>
      <c r="G538">
        <v>842</v>
      </c>
      <c r="H538" t="s">
        <v>5587</v>
      </c>
      <c r="I538" t="s">
        <v>5631</v>
      </c>
      <c r="K538" t="s">
        <v>5682</v>
      </c>
      <c r="N538" t="s">
        <v>7515</v>
      </c>
      <c r="O538">
        <v>2977</v>
      </c>
      <c r="P538" t="s">
        <v>5568</v>
      </c>
      <c r="Q538" t="s">
        <v>7896</v>
      </c>
      <c r="R538" t="s">
        <v>5682</v>
      </c>
      <c r="S538" s="12">
        <v>11133912</v>
      </c>
      <c r="U538" t="s">
        <v>8624</v>
      </c>
      <c r="V538" t="s">
        <v>8900</v>
      </c>
      <c r="AA538" t="s">
        <v>12405</v>
      </c>
      <c r="AB538" t="s">
        <v>5441</v>
      </c>
      <c r="AE538" t="s">
        <v>13418</v>
      </c>
      <c r="AF538" t="s">
        <v>17224</v>
      </c>
      <c r="AG538">
        <v>2977</v>
      </c>
      <c r="AI538" t="s">
        <v>14362</v>
      </c>
      <c r="AJ538" t="s">
        <v>12491</v>
      </c>
      <c r="AK538" t="s">
        <v>14671</v>
      </c>
      <c r="AL538" s="8" t="str">
        <f>_xlfn.XLOOKUP(A538,Aprovadas!$A:$A,Aprovadas!$F:$F,"")</f>
        <v/>
      </c>
      <c r="AM538" s="8">
        <f>_xlfn.XLOOKUP($F538,CD_IBGE!$A:$A,CD_IBGE!$B:$B,"")</f>
        <v>52</v>
      </c>
      <c r="AN538" s="10" t="str" cm="1">
        <f t="array" ref="AN538">IFERROR(SUM(_xlfn._xlws.FILTER(Contratos!$C:$C,(Contratos!$A:$A=Base!$A538)*(Contratos!$B:$B=Base!$D538),"")),"")</f>
        <v/>
      </c>
      <c r="AO538" s="10" t="str" cm="1">
        <f t="array" ref="AO538">IFERROR(SUM(_xlfn._xlws.FILTER(Contratos!$D:$D,(Contratos!$A:$A=Base!$A538)*(Contratos!$B:$B=Base!$D538),"")),"")</f>
        <v/>
      </c>
    </row>
    <row r="539" spans="1:41" x14ac:dyDescent="0.2">
      <c r="A539">
        <v>61209</v>
      </c>
      <c r="B539" t="s">
        <v>520</v>
      </c>
      <c r="C539" t="s">
        <v>3232</v>
      </c>
      <c r="D539" t="s">
        <v>5441</v>
      </c>
      <c r="E539" s="12">
        <v>90366254</v>
      </c>
      <c r="F539" t="s">
        <v>5568</v>
      </c>
      <c r="G539">
        <v>842</v>
      </c>
      <c r="H539" t="s">
        <v>5591</v>
      </c>
      <c r="I539" t="s">
        <v>5631</v>
      </c>
      <c r="K539" t="s">
        <v>5685</v>
      </c>
      <c r="N539" t="s">
        <v>7515</v>
      </c>
      <c r="O539">
        <v>2977</v>
      </c>
      <c r="P539" t="s">
        <v>5568</v>
      </c>
      <c r="Q539" t="s">
        <v>7896</v>
      </c>
      <c r="R539" t="s">
        <v>7901</v>
      </c>
      <c r="S539" s="12">
        <v>10112711</v>
      </c>
      <c r="U539" t="s">
        <v>8624</v>
      </c>
      <c r="V539" t="s">
        <v>8901</v>
      </c>
      <c r="AA539" t="s">
        <v>12405</v>
      </c>
      <c r="AB539" t="s">
        <v>5441</v>
      </c>
      <c r="AE539" t="s">
        <v>13419</v>
      </c>
      <c r="AF539" t="s">
        <v>17224</v>
      </c>
      <c r="AG539">
        <v>2977</v>
      </c>
      <c r="AI539" t="s">
        <v>14360</v>
      </c>
      <c r="AJ539" t="s">
        <v>16836</v>
      </c>
      <c r="AK539" t="s">
        <v>14672</v>
      </c>
      <c r="AL539" s="8" t="str">
        <f>_xlfn.XLOOKUP(A539,Aprovadas!$A:$A,Aprovadas!$F:$F,"")</f>
        <v>26/09/2024 00:00</v>
      </c>
      <c r="AM539" s="8">
        <f>_xlfn.XLOOKUP($F539,CD_IBGE!$A:$A,CD_IBGE!$B:$B,"")</f>
        <v>52</v>
      </c>
      <c r="AN539" s="10" t="str" cm="1">
        <f t="array" ref="AN539">IFERROR(SUM(_xlfn._xlws.FILTER(Contratos!$C:$C,(Contratos!$A:$A=Base!$A539)*(Contratos!$B:$B=Base!$D539),"")),"")</f>
        <v/>
      </c>
      <c r="AO539" s="10" t="str" cm="1">
        <f t="array" ref="AO539">IFERROR(SUM(_xlfn._xlws.FILTER(Contratos!$D:$D,(Contratos!$A:$A=Base!$A539)*(Contratos!$B:$B=Base!$D539),"")),"")</f>
        <v/>
      </c>
    </row>
    <row r="540" spans="1:41" x14ac:dyDescent="0.2">
      <c r="A540">
        <v>58187</v>
      </c>
      <c r="B540" t="s">
        <v>521</v>
      </c>
      <c r="C540" t="s">
        <v>3233</v>
      </c>
      <c r="D540" t="s">
        <v>5454</v>
      </c>
      <c r="E540" s="12">
        <v>45000000</v>
      </c>
      <c r="F540" t="s">
        <v>5569</v>
      </c>
      <c r="G540">
        <v>843</v>
      </c>
      <c r="H540" t="s">
        <v>5593</v>
      </c>
      <c r="I540" t="s">
        <v>5631</v>
      </c>
      <c r="K540" t="s">
        <v>5688</v>
      </c>
      <c r="L540" t="s">
        <v>5927</v>
      </c>
      <c r="M540" t="s">
        <v>6848</v>
      </c>
      <c r="N540" t="s">
        <v>7515</v>
      </c>
      <c r="O540">
        <v>2977</v>
      </c>
      <c r="P540" t="s">
        <v>7589</v>
      </c>
      <c r="Q540" t="s">
        <v>7896</v>
      </c>
      <c r="R540" t="s">
        <v>5688</v>
      </c>
      <c r="S540" s="12">
        <v>0</v>
      </c>
      <c r="T540" t="s">
        <v>8071</v>
      </c>
      <c r="U540" t="s">
        <v>8624</v>
      </c>
      <c r="V540" t="s">
        <v>8902</v>
      </c>
      <c r="W540" t="s">
        <v>10113</v>
      </c>
      <c r="X540" t="s">
        <v>8287</v>
      </c>
      <c r="Y540" t="s">
        <v>11713</v>
      </c>
      <c r="AA540" t="s">
        <v>12405</v>
      </c>
      <c r="AB540" t="s">
        <v>5454</v>
      </c>
      <c r="AF540" t="s">
        <v>17224</v>
      </c>
      <c r="AG540">
        <v>2977</v>
      </c>
      <c r="AH540" t="s">
        <v>6664</v>
      </c>
      <c r="AJ540" t="s">
        <v>12491</v>
      </c>
      <c r="AL540" s="8" t="str">
        <f>_xlfn.XLOOKUP(A540,Aprovadas!$A:$A,Aprovadas!$F:$F,"")</f>
        <v>20/02/1997 00:00</v>
      </c>
      <c r="AM540" s="8">
        <f>_xlfn.XLOOKUP($F540,CD_IBGE!$A:$A,CD_IBGE!$B:$B,"")</f>
        <v>51</v>
      </c>
      <c r="AN540" s="10" t="str" cm="1">
        <f t="array" ref="AN540">IFERROR(SUM(_xlfn._xlws.FILTER(Contratos!$C:$C,(Contratos!$A:$A=Base!$A540)*(Contratos!$B:$B=Base!$D540),"")),"")</f>
        <v/>
      </c>
      <c r="AO540" s="10" t="str" cm="1">
        <f t="array" ref="AO540">IFERROR(SUM(_xlfn._xlws.FILTER(Contratos!$D:$D,(Contratos!$A:$A=Base!$A540)*(Contratos!$B:$B=Base!$D540),"")),"")</f>
        <v/>
      </c>
    </row>
    <row r="541" spans="1:41" x14ac:dyDescent="0.2">
      <c r="A541">
        <v>58318</v>
      </c>
      <c r="B541" t="s">
        <v>522</v>
      </c>
      <c r="C541" t="s">
        <v>3234</v>
      </c>
      <c r="D541" t="s">
        <v>5485</v>
      </c>
      <c r="E541" s="12">
        <v>17500000</v>
      </c>
      <c r="F541" t="s">
        <v>5569</v>
      </c>
      <c r="G541">
        <v>843</v>
      </c>
      <c r="H541" t="s">
        <v>5592</v>
      </c>
      <c r="I541" t="s">
        <v>5637</v>
      </c>
      <c r="K541" t="s">
        <v>5682</v>
      </c>
      <c r="N541" t="s">
        <v>7515</v>
      </c>
      <c r="O541">
        <v>2977</v>
      </c>
      <c r="P541" t="s">
        <v>7589</v>
      </c>
      <c r="Q541" t="s">
        <v>7896</v>
      </c>
      <c r="R541" t="s">
        <v>5682</v>
      </c>
      <c r="S541" s="12">
        <v>6200000</v>
      </c>
      <c r="U541" t="s">
        <v>8624</v>
      </c>
      <c r="V541" t="s">
        <v>8652</v>
      </c>
      <c r="AA541" t="s">
        <v>12405</v>
      </c>
      <c r="AB541" t="s">
        <v>12411</v>
      </c>
      <c r="AF541" t="s">
        <v>17224</v>
      </c>
      <c r="AG541">
        <v>2977</v>
      </c>
      <c r="AJ541" t="s">
        <v>12491</v>
      </c>
      <c r="AL541" s="8" t="str">
        <f>_xlfn.XLOOKUP(A541,Aprovadas!$A:$A,Aprovadas!$F:$F,"")</f>
        <v>21/07/1993 00:00</v>
      </c>
      <c r="AM541" s="8">
        <f>_xlfn.XLOOKUP($F541,CD_IBGE!$A:$A,CD_IBGE!$B:$B,"")</f>
        <v>51</v>
      </c>
      <c r="AN541" s="10" t="str" cm="1">
        <f t="array" ref="AN541">IFERROR(SUM(_xlfn._xlws.FILTER(Contratos!$C:$C,(Contratos!$A:$A=Base!$A541)*(Contratos!$B:$B=Base!$D541),"")),"")</f>
        <v/>
      </c>
      <c r="AO541" s="10" t="str" cm="1">
        <f t="array" ref="AO541">IFERROR(SUM(_xlfn._xlws.FILTER(Contratos!$D:$D,(Contratos!$A:$A=Base!$A541)*(Contratos!$B:$B=Base!$D541),"")),"")</f>
        <v/>
      </c>
    </row>
    <row r="542" spans="1:41" x14ac:dyDescent="0.2">
      <c r="A542">
        <v>58687</v>
      </c>
      <c r="B542" t="s">
        <v>523</v>
      </c>
      <c r="C542" t="s">
        <v>3235</v>
      </c>
      <c r="D542" t="s">
        <v>5449</v>
      </c>
      <c r="E542" s="12">
        <v>6753000</v>
      </c>
      <c r="F542" t="s">
        <v>5569</v>
      </c>
      <c r="G542">
        <v>843</v>
      </c>
      <c r="H542" t="s">
        <v>5585</v>
      </c>
      <c r="I542" t="s">
        <v>5633</v>
      </c>
      <c r="J542" t="s">
        <v>5661</v>
      </c>
      <c r="K542" t="s">
        <v>5688</v>
      </c>
      <c r="L542" t="s">
        <v>5797</v>
      </c>
      <c r="M542" t="s">
        <v>6879</v>
      </c>
      <c r="N542" t="s">
        <v>7515</v>
      </c>
      <c r="O542">
        <v>2977</v>
      </c>
      <c r="P542" t="s">
        <v>7589</v>
      </c>
      <c r="Q542" t="s">
        <v>7898</v>
      </c>
      <c r="R542" t="s">
        <v>5688</v>
      </c>
      <c r="S542" s="12">
        <v>8127000</v>
      </c>
      <c r="T542" t="s">
        <v>8072</v>
      </c>
      <c r="U542" t="s">
        <v>8624</v>
      </c>
      <c r="V542" t="s">
        <v>8903</v>
      </c>
      <c r="AA542" t="s">
        <v>12405</v>
      </c>
      <c r="AB542" t="s">
        <v>12411</v>
      </c>
      <c r="AF542" t="s">
        <v>17224</v>
      </c>
      <c r="AG542">
        <v>2977</v>
      </c>
      <c r="AH542" t="s">
        <v>14168</v>
      </c>
      <c r="AJ542" t="s">
        <v>12491</v>
      </c>
      <c r="AL542" s="8" t="str">
        <f>_xlfn.XLOOKUP(A542,Aprovadas!$A:$A,Aprovadas!$F:$F,"")</f>
        <v/>
      </c>
      <c r="AM542" s="8">
        <f>_xlfn.XLOOKUP($F542,CD_IBGE!$A:$A,CD_IBGE!$B:$B,"")</f>
        <v>51</v>
      </c>
      <c r="AN542" s="10" t="str" cm="1">
        <f t="array" ref="AN542">IFERROR(SUM(_xlfn._xlws.FILTER(Contratos!$C:$C,(Contratos!$A:$A=Base!$A542)*(Contratos!$B:$B=Base!$D542),"")),"")</f>
        <v/>
      </c>
      <c r="AO542" s="10" t="str" cm="1">
        <f t="array" ref="AO542">IFERROR(SUM(_xlfn._xlws.FILTER(Contratos!$D:$D,(Contratos!$A:$A=Base!$A542)*(Contratos!$B:$B=Base!$D542),"")),"")</f>
        <v/>
      </c>
    </row>
    <row r="543" spans="1:41" x14ac:dyDescent="0.2">
      <c r="A543">
        <v>59033</v>
      </c>
      <c r="B543" t="s">
        <v>524</v>
      </c>
      <c r="C543" t="s">
        <v>3236</v>
      </c>
      <c r="D543" t="s">
        <v>5454</v>
      </c>
      <c r="E543" s="12">
        <v>5000000</v>
      </c>
      <c r="F543" t="s">
        <v>5569</v>
      </c>
      <c r="G543">
        <v>843</v>
      </c>
      <c r="H543" t="s">
        <v>5595</v>
      </c>
      <c r="I543" t="s">
        <v>5637</v>
      </c>
      <c r="J543" t="s">
        <v>5666</v>
      </c>
      <c r="K543" t="s">
        <v>5682</v>
      </c>
      <c r="N543" t="s">
        <v>7515</v>
      </c>
      <c r="O543">
        <v>2977</v>
      </c>
      <c r="P543" t="s">
        <v>7589</v>
      </c>
      <c r="Q543" t="s">
        <v>7896</v>
      </c>
      <c r="R543" t="s">
        <v>5682</v>
      </c>
      <c r="S543" s="12">
        <v>1024000</v>
      </c>
      <c r="U543" t="s">
        <v>8624</v>
      </c>
      <c r="V543" t="s">
        <v>8904</v>
      </c>
      <c r="AA543" t="s">
        <v>12405</v>
      </c>
      <c r="AB543" t="s">
        <v>5454</v>
      </c>
      <c r="AF543" t="s">
        <v>17224</v>
      </c>
      <c r="AG543">
        <v>2977</v>
      </c>
      <c r="AJ543" t="s">
        <v>12491</v>
      </c>
      <c r="AL543" s="8" t="str">
        <f>_xlfn.XLOOKUP(A543,Aprovadas!$A:$A,Aprovadas!$F:$F,"")</f>
        <v/>
      </c>
      <c r="AM543" s="8">
        <f>_xlfn.XLOOKUP($F543,CD_IBGE!$A:$A,CD_IBGE!$B:$B,"")</f>
        <v>51</v>
      </c>
      <c r="AN543" s="10" t="str" cm="1">
        <f t="array" ref="AN543">IFERROR(SUM(_xlfn._xlws.FILTER(Contratos!$C:$C,(Contratos!$A:$A=Base!$A543)*(Contratos!$B:$B=Base!$D543),"")),"")</f>
        <v/>
      </c>
      <c r="AO543" s="10" t="str" cm="1">
        <f t="array" ref="AO543">IFERROR(SUM(_xlfn._xlws.FILTER(Contratos!$D:$D,(Contratos!$A:$A=Base!$A543)*(Contratos!$B:$B=Base!$D543),"")),"")</f>
        <v/>
      </c>
    </row>
    <row r="544" spans="1:41" x14ac:dyDescent="0.2">
      <c r="A544">
        <v>59595</v>
      </c>
      <c r="B544" t="s">
        <v>525</v>
      </c>
      <c r="C544" t="s">
        <v>3237</v>
      </c>
      <c r="D544" t="s">
        <v>5441</v>
      </c>
      <c r="E544" s="12">
        <v>15032000</v>
      </c>
      <c r="F544" t="s">
        <v>5569</v>
      </c>
      <c r="G544">
        <v>843</v>
      </c>
      <c r="H544" t="s">
        <v>5585</v>
      </c>
      <c r="I544" t="s">
        <v>5631</v>
      </c>
      <c r="J544" t="s">
        <v>5661</v>
      </c>
      <c r="K544" t="s">
        <v>5688</v>
      </c>
      <c r="L544" t="s">
        <v>5928</v>
      </c>
      <c r="M544" t="s">
        <v>6390</v>
      </c>
      <c r="N544" t="s">
        <v>7515</v>
      </c>
      <c r="O544">
        <v>2977</v>
      </c>
      <c r="P544" t="s">
        <v>7589</v>
      </c>
      <c r="Q544" t="s">
        <v>7896</v>
      </c>
      <c r="R544" t="s">
        <v>5688</v>
      </c>
      <c r="S544" s="12">
        <v>3000000</v>
      </c>
      <c r="T544" t="s">
        <v>8073</v>
      </c>
      <c r="U544" t="s">
        <v>8624</v>
      </c>
      <c r="V544" t="s">
        <v>6460</v>
      </c>
      <c r="W544" t="s">
        <v>10114</v>
      </c>
      <c r="X544" t="s">
        <v>8162</v>
      </c>
      <c r="Y544" t="s">
        <v>11669</v>
      </c>
      <c r="Z544" t="s">
        <v>12123</v>
      </c>
      <c r="AA544" t="s">
        <v>12405</v>
      </c>
      <c r="AB544" t="s">
        <v>5441</v>
      </c>
      <c r="AC544" t="s">
        <v>6269</v>
      </c>
      <c r="AD544" t="s">
        <v>12742</v>
      </c>
      <c r="AE544" t="s">
        <v>13420</v>
      </c>
      <c r="AF544" t="s">
        <v>17224</v>
      </c>
      <c r="AG544">
        <v>2977</v>
      </c>
      <c r="AH544" t="s">
        <v>8363</v>
      </c>
      <c r="AI544" t="s">
        <v>14362</v>
      </c>
      <c r="AJ544" t="s">
        <v>5739</v>
      </c>
      <c r="AL544" s="8" t="str">
        <f>_xlfn.XLOOKUP(A544,Aprovadas!$A:$A,Aprovadas!$F:$F,"")</f>
        <v>26/09/2008 00:00</v>
      </c>
      <c r="AM544" s="8">
        <f>_xlfn.XLOOKUP($F544,CD_IBGE!$A:$A,CD_IBGE!$B:$B,"")</f>
        <v>51</v>
      </c>
      <c r="AN544" s="10" cm="1">
        <f t="array" ref="AN544">IFERROR(SUM(_xlfn._xlws.FILTER(Contratos!$C:$C,(Contratos!$A:$A=Base!$A544)*(Contratos!$B:$B=Base!$D544),"")),"")</f>
        <v>15032000</v>
      </c>
      <c r="AO544" s="10" cm="1">
        <f t="array" ref="AO544">IFERROR(SUM(_xlfn._xlws.FILTER(Contratos!$D:$D,(Contratos!$A:$A=Base!$A544)*(Contratos!$B:$B=Base!$D544),"")),"")</f>
        <v>15031993.32</v>
      </c>
    </row>
    <row r="545" spans="1:41" x14ac:dyDescent="0.2">
      <c r="A545">
        <v>59840</v>
      </c>
      <c r="B545" t="s">
        <v>526</v>
      </c>
      <c r="C545" t="s">
        <v>3238</v>
      </c>
      <c r="D545" t="s">
        <v>5441</v>
      </c>
      <c r="E545" s="12">
        <v>300000000</v>
      </c>
      <c r="F545" t="s">
        <v>5569</v>
      </c>
      <c r="G545">
        <v>843</v>
      </c>
      <c r="H545" t="s">
        <v>5578</v>
      </c>
      <c r="I545" t="s">
        <v>5640</v>
      </c>
      <c r="J545" t="s">
        <v>5659</v>
      </c>
      <c r="K545" t="s">
        <v>5682</v>
      </c>
      <c r="N545" t="s">
        <v>7515</v>
      </c>
      <c r="O545">
        <v>2977</v>
      </c>
      <c r="P545" t="s">
        <v>7589</v>
      </c>
      <c r="Q545" t="s">
        <v>7896</v>
      </c>
      <c r="R545" t="s">
        <v>5682</v>
      </c>
      <c r="S545" s="12">
        <v>128800000</v>
      </c>
      <c r="U545" t="s">
        <v>8624</v>
      </c>
      <c r="V545" t="s">
        <v>8905</v>
      </c>
      <c r="AA545" t="s">
        <v>12405</v>
      </c>
      <c r="AB545" t="s">
        <v>5441</v>
      </c>
      <c r="AF545" t="s">
        <v>17224</v>
      </c>
      <c r="AG545">
        <v>2977</v>
      </c>
      <c r="AJ545" t="s">
        <v>12491</v>
      </c>
      <c r="AL545" s="8" t="str">
        <f>_xlfn.XLOOKUP(A545,Aprovadas!$A:$A,Aprovadas!$F:$F,"")</f>
        <v/>
      </c>
      <c r="AM545" s="8">
        <f>_xlfn.XLOOKUP($F545,CD_IBGE!$A:$A,CD_IBGE!$B:$B,"")</f>
        <v>51</v>
      </c>
      <c r="AN545" s="10" t="str" cm="1">
        <f t="array" ref="AN545">IFERROR(SUM(_xlfn._xlws.FILTER(Contratos!$C:$C,(Contratos!$A:$A=Base!$A545)*(Contratos!$B:$B=Base!$D545),"")),"")</f>
        <v/>
      </c>
      <c r="AO545" s="10" t="str" cm="1">
        <f t="array" ref="AO545">IFERROR(SUM(_xlfn._xlws.FILTER(Contratos!$D:$D,(Contratos!$A:$A=Base!$A545)*(Contratos!$B:$B=Base!$D545),"")),"")</f>
        <v/>
      </c>
    </row>
    <row r="546" spans="1:41" x14ac:dyDescent="0.2">
      <c r="A546">
        <v>59867</v>
      </c>
      <c r="B546" t="s">
        <v>527</v>
      </c>
      <c r="C546" t="s">
        <v>3239</v>
      </c>
      <c r="D546" t="s">
        <v>5488</v>
      </c>
      <c r="E546" s="12">
        <v>478958330.50999999</v>
      </c>
      <c r="F546" t="s">
        <v>5569</v>
      </c>
      <c r="G546">
        <v>843</v>
      </c>
      <c r="H546" t="s">
        <v>5584</v>
      </c>
      <c r="I546" t="s">
        <v>5634</v>
      </c>
      <c r="J546" t="s">
        <v>5660</v>
      </c>
      <c r="K546" t="s">
        <v>5684</v>
      </c>
      <c r="L546" t="s">
        <v>5773</v>
      </c>
      <c r="M546" t="s">
        <v>6225</v>
      </c>
      <c r="N546" t="s">
        <v>7515</v>
      </c>
      <c r="O546">
        <v>2977</v>
      </c>
      <c r="P546" t="s">
        <v>7589</v>
      </c>
      <c r="Q546" t="s">
        <v>7896</v>
      </c>
      <c r="R546" t="s">
        <v>5684</v>
      </c>
      <c r="S546" s="12">
        <v>0</v>
      </c>
      <c r="T546" t="s">
        <v>8074</v>
      </c>
      <c r="U546" t="s">
        <v>8624</v>
      </c>
      <c r="V546" t="s">
        <v>8906</v>
      </c>
      <c r="W546" t="s">
        <v>10115</v>
      </c>
      <c r="Y546" t="s">
        <v>11714</v>
      </c>
      <c r="Z546" t="s">
        <v>12124</v>
      </c>
      <c r="AA546" t="s">
        <v>12405</v>
      </c>
      <c r="AB546" t="s">
        <v>12411</v>
      </c>
      <c r="AC546" t="s">
        <v>6326</v>
      </c>
      <c r="AD546" t="s">
        <v>12743</v>
      </c>
      <c r="AF546" t="s">
        <v>17224</v>
      </c>
      <c r="AG546">
        <v>2977</v>
      </c>
      <c r="AH546" t="s">
        <v>6225</v>
      </c>
      <c r="AI546" t="s">
        <v>14362</v>
      </c>
      <c r="AJ546" t="s">
        <v>12491</v>
      </c>
      <c r="AL546" s="8" t="str">
        <f>_xlfn.XLOOKUP(A546,Aprovadas!$A:$A,Aprovadas!$F:$F,"")</f>
        <v>20/12/2011 00:00</v>
      </c>
      <c r="AM546" s="8">
        <f>_xlfn.XLOOKUP($F546,CD_IBGE!$A:$A,CD_IBGE!$B:$B,"")</f>
        <v>51</v>
      </c>
      <c r="AN546" s="10" cm="1">
        <f t="array" ref="AN546">IFERROR(SUM(_xlfn._xlws.FILTER(Contratos!$C:$C,(Contratos!$A:$A=Base!$A546)*(Contratos!$B:$B=Base!$D546),"")),"")</f>
        <v>478958330.50999999</v>
      </c>
      <c r="AO546" s="10" cm="1">
        <f t="array" ref="AO546">IFERROR(SUM(_xlfn._xlws.FILTER(Contratos!$D:$D,(Contratos!$A:$A=Base!$A546)*(Contratos!$B:$B=Base!$D546),"")),"")</f>
        <v>478958330.50999999</v>
      </c>
    </row>
    <row r="547" spans="1:41" x14ac:dyDescent="0.2">
      <c r="A547">
        <v>59937</v>
      </c>
      <c r="B547" t="s">
        <v>528</v>
      </c>
      <c r="C547" t="s">
        <v>3240</v>
      </c>
      <c r="D547" t="s">
        <v>5489</v>
      </c>
      <c r="E547" s="12">
        <v>942231212.47000003</v>
      </c>
      <c r="F547" t="s">
        <v>5569</v>
      </c>
      <c r="G547">
        <v>843</v>
      </c>
      <c r="H547" t="s">
        <v>5590</v>
      </c>
      <c r="I547" t="s">
        <v>5648</v>
      </c>
      <c r="J547" t="s">
        <v>5665</v>
      </c>
      <c r="K547" t="s">
        <v>5682</v>
      </c>
      <c r="N547" t="s">
        <v>7515</v>
      </c>
      <c r="O547">
        <v>2977</v>
      </c>
      <c r="P547" t="s">
        <v>7589</v>
      </c>
      <c r="Q547" t="s">
        <v>7896</v>
      </c>
      <c r="R547" t="s">
        <v>5682</v>
      </c>
      <c r="S547" s="12">
        <v>0</v>
      </c>
      <c r="U547" t="s">
        <v>8624</v>
      </c>
      <c r="V547" t="s">
        <v>5969</v>
      </c>
      <c r="AA547" t="s">
        <v>12405</v>
      </c>
      <c r="AB547" t="s">
        <v>12411</v>
      </c>
      <c r="AF547" t="s">
        <v>17224</v>
      </c>
      <c r="AG547">
        <v>2977</v>
      </c>
      <c r="AI547" t="s">
        <v>14362</v>
      </c>
      <c r="AJ547" t="s">
        <v>14417</v>
      </c>
      <c r="AK547" t="s">
        <v>14673</v>
      </c>
      <c r="AL547" s="8" t="str">
        <f>_xlfn.XLOOKUP(A547,Aprovadas!$A:$A,Aprovadas!$F:$F,"")</f>
        <v>14/12/2012 23:59</v>
      </c>
      <c r="AM547" s="8">
        <f>_xlfn.XLOOKUP($F547,CD_IBGE!$A:$A,CD_IBGE!$B:$B,"")</f>
        <v>51</v>
      </c>
      <c r="AN547" s="10" t="str" cm="1">
        <f t="array" ref="AN547">IFERROR(SUM(_xlfn._xlws.FILTER(Contratos!$C:$C,(Contratos!$A:$A=Base!$A547)*(Contratos!$B:$B=Base!$D547),"")),"")</f>
        <v/>
      </c>
      <c r="AO547" s="10" t="str" cm="1">
        <f t="array" ref="AO547">IFERROR(SUM(_xlfn._xlws.FILTER(Contratos!$D:$D,(Contratos!$A:$A=Base!$A547)*(Contratos!$B:$B=Base!$D547),"")),"")</f>
        <v/>
      </c>
    </row>
    <row r="548" spans="1:41" x14ac:dyDescent="0.2">
      <c r="A548">
        <v>60065</v>
      </c>
      <c r="B548" t="s">
        <v>529</v>
      </c>
      <c r="C548" t="s">
        <v>3241</v>
      </c>
      <c r="D548" t="s">
        <v>5490</v>
      </c>
      <c r="E548" s="12">
        <v>41469292.697490998</v>
      </c>
      <c r="F548" t="s">
        <v>5569</v>
      </c>
      <c r="G548">
        <v>843</v>
      </c>
      <c r="H548" t="s">
        <v>5590</v>
      </c>
      <c r="I548" t="s">
        <v>5641</v>
      </c>
      <c r="J548" t="s">
        <v>5665</v>
      </c>
      <c r="K548" t="s">
        <v>5682</v>
      </c>
      <c r="N548" t="s">
        <v>7515</v>
      </c>
      <c r="O548">
        <v>2977</v>
      </c>
      <c r="P548" t="s">
        <v>7589</v>
      </c>
      <c r="Q548" t="s">
        <v>7896</v>
      </c>
      <c r="R548" t="s">
        <v>5682</v>
      </c>
      <c r="S548" s="12">
        <v>21523854.3403145</v>
      </c>
      <c r="U548" t="s">
        <v>8624</v>
      </c>
      <c r="V548" t="s">
        <v>6765</v>
      </c>
      <c r="AA548" t="s">
        <v>12407</v>
      </c>
      <c r="AB548" t="s">
        <v>12411</v>
      </c>
      <c r="AE548" t="s">
        <v>13421</v>
      </c>
      <c r="AF548" t="s">
        <v>17224</v>
      </c>
      <c r="AG548">
        <v>2977</v>
      </c>
      <c r="AI548" t="s">
        <v>14362</v>
      </c>
      <c r="AJ548" t="s">
        <v>12491</v>
      </c>
      <c r="AK548" t="s">
        <v>14674</v>
      </c>
      <c r="AL548" s="8" t="str">
        <f>_xlfn.XLOOKUP(A548,Aprovadas!$A:$A,Aprovadas!$F:$F,"")</f>
        <v/>
      </c>
      <c r="AM548" s="8">
        <f>_xlfn.XLOOKUP($F548,CD_IBGE!$A:$A,CD_IBGE!$B:$B,"")</f>
        <v>51</v>
      </c>
      <c r="AN548" s="10" t="str" cm="1">
        <f t="array" ref="AN548">IFERROR(SUM(_xlfn._xlws.FILTER(Contratos!$C:$C,(Contratos!$A:$A=Base!$A548)*(Contratos!$B:$B=Base!$D548),"")),"")</f>
        <v/>
      </c>
      <c r="AO548" s="10" t="str" cm="1">
        <f t="array" ref="AO548">IFERROR(SUM(_xlfn._xlws.FILTER(Contratos!$D:$D,(Contratos!$A:$A=Base!$A548)*(Contratos!$B:$B=Base!$D548),"")),"")</f>
        <v/>
      </c>
    </row>
    <row r="549" spans="1:41" x14ac:dyDescent="0.2">
      <c r="A549">
        <v>60065</v>
      </c>
      <c r="B549" t="s">
        <v>529</v>
      </c>
      <c r="C549" t="s">
        <v>3241</v>
      </c>
      <c r="D549" t="s">
        <v>5491</v>
      </c>
      <c r="E549" s="12">
        <v>80499215.216409907</v>
      </c>
      <c r="F549" t="s">
        <v>5569</v>
      </c>
      <c r="G549">
        <v>843</v>
      </c>
      <c r="H549" t="s">
        <v>5590</v>
      </c>
      <c r="I549" t="s">
        <v>5641</v>
      </c>
      <c r="J549" t="s">
        <v>5665</v>
      </c>
      <c r="K549" t="s">
        <v>5682</v>
      </c>
      <c r="N549" t="s">
        <v>7515</v>
      </c>
      <c r="O549">
        <v>2977</v>
      </c>
      <c r="P549" t="s">
        <v>7589</v>
      </c>
      <c r="Q549" t="s">
        <v>7896</v>
      </c>
      <c r="R549" t="s">
        <v>5682</v>
      </c>
      <c r="S549" s="12">
        <v>21523854.3403145</v>
      </c>
      <c r="U549" t="s">
        <v>8624</v>
      </c>
      <c r="V549" t="s">
        <v>6765</v>
      </c>
      <c r="AA549" t="s">
        <v>12407</v>
      </c>
      <c r="AB549" t="s">
        <v>12411</v>
      </c>
      <c r="AE549" t="s">
        <v>13421</v>
      </c>
      <c r="AF549" t="s">
        <v>17224</v>
      </c>
      <c r="AG549">
        <v>2977</v>
      </c>
      <c r="AI549" t="s">
        <v>14362</v>
      </c>
      <c r="AJ549" t="s">
        <v>12491</v>
      </c>
      <c r="AK549" t="s">
        <v>14674</v>
      </c>
      <c r="AL549" s="8" t="str">
        <f>_xlfn.XLOOKUP(A549,Aprovadas!$A:$A,Aprovadas!$F:$F,"")</f>
        <v/>
      </c>
      <c r="AM549" s="8">
        <f>_xlfn.XLOOKUP($F549,CD_IBGE!$A:$A,CD_IBGE!$B:$B,"")</f>
        <v>51</v>
      </c>
      <c r="AN549" s="10" t="str" cm="1">
        <f t="array" ref="AN549">IFERROR(SUM(_xlfn._xlws.FILTER(Contratos!$C:$C,(Contratos!$A:$A=Base!$A549)*(Contratos!$B:$B=Base!$D549),"")),"")</f>
        <v/>
      </c>
      <c r="AO549" s="10" t="str" cm="1">
        <f t="array" ref="AO549">IFERROR(SUM(_xlfn._xlws.FILTER(Contratos!$D:$D,(Contratos!$A:$A=Base!$A549)*(Contratos!$B:$B=Base!$D549),"")),"")</f>
        <v/>
      </c>
    </row>
    <row r="550" spans="1:41" x14ac:dyDescent="0.2">
      <c r="A550">
        <v>60328</v>
      </c>
      <c r="B550" t="s">
        <v>530</v>
      </c>
      <c r="C550" t="s">
        <v>3242</v>
      </c>
      <c r="D550" t="s">
        <v>5441</v>
      </c>
      <c r="E550" s="12">
        <v>131250000</v>
      </c>
      <c r="F550" t="s">
        <v>5569</v>
      </c>
      <c r="G550">
        <v>843</v>
      </c>
      <c r="H550" t="s">
        <v>5605</v>
      </c>
      <c r="I550" t="s">
        <v>5641</v>
      </c>
      <c r="J550" t="s">
        <v>5673</v>
      </c>
      <c r="K550" t="s">
        <v>5682</v>
      </c>
      <c r="N550" t="s">
        <v>7515</v>
      </c>
      <c r="O550">
        <v>2977</v>
      </c>
      <c r="P550" t="s">
        <v>7589</v>
      </c>
      <c r="Q550" t="s">
        <v>7896</v>
      </c>
      <c r="R550" t="s">
        <v>5682</v>
      </c>
      <c r="S550" s="12">
        <v>32812500</v>
      </c>
      <c r="U550" t="s">
        <v>8624</v>
      </c>
      <c r="V550" t="s">
        <v>5746</v>
      </c>
      <c r="AA550" t="s">
        <v>12405</v>
      </c>
      <c r="AB550" t="s">
        <v>5441</v>
      </c>
      <c r="AE550" t="s">
        <v>13422</v>
      </c>
      <c r="AF550" t="s">
        <v>17224</v>
      </c>
      <c r="AG550">
        <v>2977</v>
      </c>
      <c r="AI550" t="s">
        <v>14360</v>
      </c>
      <c r="AJ550" t="s">
        <v>12491</v>
      </c>
      <c r="AK550" t="s">
        <v>14675</v>
      </c>
      <c r="AL550" s="8" t="str">
        <f>_xlfn.XLOOKUP(A550,Aprovadas!$A:$A,Aprovadas!$F:$F,"")</f>
        <v/>
      </c>
      <c r="AM550" s="8">
        <f>_xlfn.XLOOKUP($F550,CD_IBGE!$A:$A,CD_IBGE!$B:$B,"")</f>
        <v>51</v>
      </c>
      <c r="AN550" s="10" t="str" cm="1">
        <f t="array" ref="AN550">IFERROR(SUM(_xlfn._xlws.FILTER(Contratos!$C:$C,(Contratos!$A:$A=Base!$A550)*(Contratos!$B:$B=Base!$D550),"")),"")</f>
        <v/>
      </c>
      <c r="AO550" s="10" t="str" cm="1">
        <f t="array" ref="AO550">IFERROR(SUM(_xlfn._xlws.FILTER(Contratos!$D:$D,(Contratos!$A:$A=Base!$A550)*(Contratos!$B:$B=Base!$D550),"")),"")</f>
        <v/>
      </c>
    </row>
    <row r="551" spans="1:41" x14ac:dyDescent="0.2">
      <c r="A551">
        <v>60437</v>
      </c>
      <c r="B551" t="s">
        <v>531</v>
      </c>
      <c r="C551" t="s">
        <v>3243</v>
      </c>
      <c r="D551" t="s">
        <v>5454</v>
      </c>
      <c r="E551" s="12">
        <v>250000000</v>
      </c>
      <c r="F551" t="s">
        <v>5569</v>
      </c>
      <c r="G551">
        <v>843</v>
      </c>
      <c r="H551" t="s">
        <v>5590</v>
      </c>
      <c r="I551" t="s">
        <v>5648</v>
      </c>
      <c r="J551" t="s">
        <v>5665</v>
      </c>
      <c r="K551" t="s">
        <v>5688</v>
      </c>
      <c r="L551" t="s">
        <v>5929</v>
      </c>
      <c r="M551" t="s">
        <v>6452</v>
      </c>
      <c r="N551" t="s">
        <v>7515</v>
      </c>
      <c r="O551">
        <v>2977</v>
      </c>
      <c r="P551" t="s">
        <v>7589</v>
      </c>
      <c r="Q551" t="s">
        <v>7896</v>
      </c>
      <c r="R551" t="s">
        <v>5688</v>
      </c>
      <c r="S551" s="12">
        <v>0</v>
      </c>
      <c r="T551" t="s">
        <v>6864</v>
      </c>
      <c r="U551" t="s">
        <v>8624</v>
      </c>
      <c r="V551" t="s">
        <v>8328</v>
      </c>
      <c r="W551" t="s">
        <v>10116</v>
      </c>
      <c r="X551" t="s">
        <v>11244</v>
      </c>
      <c r="Y551" t="s">
        <v>11657</v>
      </c>
      <c r="Z551" t="s">
        <v>12125</v>
      </c>
      <c r="AA551" t="s">
        <v>12405</v>
      </c>
      <c r="AB551" t="s">
        <v>5454</v>
      </c>
      <c r="AC551" t="s">
        <v>12452</v>
      </c>
      <c r="AD551" t="s">
        <v>12744</v>
      </c>
      <c r="AE551" t="s">
        <v>13423</v>
      </c>
      <c r="AF551" t="s">
        <v>17224</v>
      </c>
      <c r="AG551">
        <v>2977</v>
      </c>
      <c r="AH551" t="s">
        <v>6452</v>
      </c>
      <c r="AI551" t="s">
        <v>14361</v>
      </c>
      <c r="AJ551" t="s">
        <v>14388</v>
      </c>
      <c r="AK551" t="s">
        <v>14676</v>
      </c>
      <c r="AL551" s="8" t="str">
        <f>_xlfn.XLOOKUP(A551,Aprovadas!$A:$A,Aprovadas!$F:$F,"")</f>
        <v>18/01/2018 00:00</v>
      </c>
      <c r="AM551" s="8">
        <f>_xlfn.XLOOKUP($F551,CD_IBGE!$A:$A,CD_IBGE!$B:$B,"")</f>
        <v>51</v>
      </c>
      <c r="AN551" s="10" cm="1">
        <f t="array" ref="AN551">IFERROR(SUM(_xlfn._xlws.FILTER(Contratos!$C:$C,(Contratos!$A:$A=Base!$A551)*(Contratos!$B:$B=Base!$D551),"")),"")</f>
        <v>250000000</v>
      </c>
      <c r="AO551" s="10" cm="1">
        <f t="array" ref="AO551">IFERROR(SUM(_xlfn._xlws.FILTER(Contratos!$D:$D,(Contratos!$A:$A=Base!$A551)*(Contratos!$B:$B=Base!$D551),"")),"")</f>
        <v>248883034</v>
      </c>
    </row>
    <row r="552" spans="1:41" x14ac:dyDescent="0.2">
      <c r="A552">
        <v>60628</v>
      </c>
      <c r="B552" t="s">
        <v>532</v>
      </c>
      <c r="C552" t="s">
        <v>3244</v>
      </c>
      <c r="D552" t="s">
        <v>5441</v>
      </c>
      <c r="E552" s="12">
        <v>56279900</v>
      </c>
      <c r="F552" t="s">
        <v>5569</v>
      </c>
      <c r="G552">
        <v>843</v>
      </c>
      <c r="H552" t="s">
        <v>5581</v>
      </c>
      <c r="I552" t="s">
        <v>5631</v>
      </c>
      <c r="K552" t="s">
        <v>5687</v>
      </c>
      <c r="L552" t="s">
        <v>5930</v>
      </c>
      <c r="N552" t="s">
        <v>7515</v>
      </c>
      <c r="O552">
        <v>2977</v>
      </c>
      <c r="P552" t="s">
        <v>7589</v>
      </c>
      <c r="Q552" t="s">
        <v>7896</v>
      </c>
      <c r="R552" t="s">
        <v>7903</v>
      </c>
      <c r="S552" s="12">
        <v>6253321</v>
      </c>
      <c r="T552" t="s">
        <v>8075</v>
      </c>
      <c r="U552" t="s">
        <v>8624</v>
      </c>
      <c r="V552" t="s">
        <v>6467</v>
      </c>
      <c r="W552" t="s">
        <v>10117</v>
      </c>
      <c r="X552" t="s">
        <v>7207</v>
      </c>
      <c r="AA552" t="s">
        <v>12405</v>
      </c>
      <c r="AB552" t="s">
        <v>5441</v>
      </c>
      <c r="AE552" t="s">
        <v>13424</v>
      </c>
      <c r="AF552" t="s">
        <v>17224</v>
      </c>
      <c r="AG552">
        <v>2977</v>
      </c>
      <c r="AI552" t="s">
        <v>14362</v>
      </c>
      <c r="AJ552" t="s">
        <v>14418</v>
      </c>
      <c r="AK552" t="s">
        <v>14677</v>
      </c>
      <c r="AL552" s="8" t="str">
        <f>_xlfn.XLOOKUP(A552,Aprovadas!$A:$A,Aprovadas!$F:$F,"")</f>
        <v>17/09/2019 00:00</v>
      </c>
      <c r="AM552" s="8">
        <f>_xlfn.XLOOKUP($F552,CD_IBGE!$A:$A,CD_IBGE!$B:$B,"")</f>
        <v>51</v>
      </c>
      <c r="AN552" s="10" cm="1">
        <f t="array" ref="AN552">IFERROR(SUM(_xlfn._xlws.FILTER(Contratos!$C:$C,(Contratos!$A:$A=Base!$A552)*(Contratos!$B:$B=Base!$D552),"")),"")</f>
        <v>56279900</v>
      </c>
      <c r="AO552" s="10" cm="1">
        <f t="array" ref="AO552">IFERROR(SUM(_xlfn._xlws.FILTER(Contratos!$D:$D,(Contratos!$A:$A=Base!$A552)*(Contratos!$B:$B=Base!$D552),"")),"")</f>
        <v>5861101.7800000003</v>
      </c>
    </row>
    <row r="553" spans="1:41" x14ac:dyDescent="0.2">
      <c r="A553">
        <v>60767</v>
      </c>
      <c r="B553" t="s">
        <v>533</v>
      </c>
      <c r="C553" t="s">
        <v>3245</v>
      </c>
      <c r="D553" t="s">
        <v>5454</v>
      </c>
      <c r="E553" s="12">
        <v>100000000</v>
      </c>
      <c r="F553" t="s">
        <v>5569</v>
      </c>
      <c r="G553">
        <v>843</v>
      </c>
      <c r="H553" t="s">
        <v>5607</v>
      </c>
      <c r="I553" t="s">
        <v>5639</v>
      </c>
      <c r="J553" t="s">
        <v>5674</v>
      </c>
      <c r="K553" t="s">
        <v>5683</v>
      </c>
      <c r="N553" t="s">
        <v>7515</v>
      </c>
      <c r="O553">
        <v>2977</v>
      </c>
      <c r="P553" t="s">
        <v>7589</v>
      </c>
      <c r="Q553" t="s">
        <v>7896</v>
      </c>
      <c r="R553" t="s">
        <v>5683</v>
      </c>
      <c r="S553" s="12">
        <v>25000000</v>
      </c>
      <c r="U553" t="s">
        <v>8624</v>
      </c>
      <c r="V553" t="s">
        <v>8907</v>
      </c>
      <c r="X553" t="s">
        <v>11245</v>
      </c>
      <c r="AA553" t="s">
        <v>12405</v>
      </c>
      <c r="AB553" t="s">
        <v>5454</v>
      </c>
      <c r="AE553" t="s">
        <v>13425</v>
      </c>
      <c r="AF553" t="s">
        <v>17224</v>
      </c>
      <c r="AG553">
        <v>2977</v>
      </c>
      <c r="AI553" t="s">
        <v>14361</v>
      </c>
      <c r="AJ553" t="s">
        <v>8919</v>
      </c>
      <c r="AK553" t="s">
        <v>14678</v>
      </c>
      <c r="AL553" s="8" t="str">
        <f>_xlfn.XLOOKUP(A553,Aprovadas!$A:$A,Aprovadas!$F:$F,"")</f>
        <v>07/04/2022 00:00</v>
      </c>
      <c r="AM553" s="8">
        <f>_xlfn.XLOOKUP($F553,CD_IBGE!$A:$A,CD_IBGE!$B:$B,"")</f>
        <v>51</v>
      </c>
      <c r="AN553" s="10" t="str" cm="1">
        <f t="array" ref="AN553">IFERROR(SUM(_xlfn._xlws.FILTER(Contratos!$C:$C,(Contratos!$A:$A=Base!$A553)*(Contratos!$B:$B=Base!$D553),"")),"")</f>
        <v/>
      </c>
      <c r="AO553" s="10" t="str" cm="1">
        <f t="array" ref="AO553">IFERROR(SUM(_xlfn._xlws.FILTER(Contratos!$D:$D,(Contratos!$A:$A=Base!$A553)*(Contratos!$B:$B=Base!$D553),"")),"")</f>
        <v/>
      </c>
    </row>
    <row r="554" spans="1:41" x14ac:dyDescent="0.2">
      <c r="A554">
        <v>60771</v>
      </c>
      <c r="B554" t="s">
        <v>534</v>
      </c>
      <c r="C554" t="s">
        <v>3246</v>
      </c>
      <c r="D554" t="s">
        <v>5454</v>
      </c>
      <c r="E554" s="12">
        <v>80000000</v>
      </c>
      <c r="F554" t="s">
        <v>5569</v>
      </c>
      <c r="G554">
        <v>843</v>
      </c>
      <c r="H554" t="s">
        <v>5599</v>
      </c>
      <c r="I554" t="s">
        <v>5637</v>
      </c>
      <c r="K554" t="s">
        <v>5683</v>
      </c>
      <c r="N554" t="s">
        <v>7515</v>
      </c>
      <c r="O554">
        <v>2977</v>
      </c>
      <c r="P554" t="s">
        <v>7589</v>
      </c>
      <c r="Q554" t="s">
        <v>7896</v>
      </c>
      <c r="R554" t="s">
        <v>5683</v>
      </c>
      <c r="S554" s="12">
        <v>20000000</v>
      </c>
      <c r="U554" t="s">
        <v>8624</v>
      </c>
      <c r="V554" t="s">
        <v>8907</v>
      </c>
      <c r="X554" t="s">
        <v>7247</v>
      </c>
      <c r="AA554" t="s">
        <v>12405</v>
      </c>
      <c r="AB554" t="s">
        <v>5454</v>
      </c>
      <c r="AE554" t="s">
        <v>13426</v>
      </c>
      <c r="AF554" t="s">
        <v>17224</v>
      </c>
      <c r="AG554">
        <v>2977</v>
      </c>
      <c r="AI554" t="s">
        <v>14361</v>
      </c>
      <c r="AJ554" t="s">
        <v>8919</v>
      </c>
      <c r="AK554" t="s">
        <v>14679</v>
      </c>
      <c r="AL554" s="8" t="str">
        <f>_xlfn.XLOOKUP(A554,Aprovadas!$A:$A,Aprovadas!$F:$F,"")</f>
        <v>07/04/2022 00:00</v>
      </c>
      <c r="AM554" s="8">
        <f>_xlfn.XLOOKUP($F554,CD_IBGE!$A:$A,CD_IBGE!$B:$B,"")</f>
        <v>51</v>
      </c>
      <c r="AN554" s="10" t="str" cm="1">
        <f t="array" ref="AN554">IFERROR(SUM(_xlfn._xlws.FILTER(Contratos!$C:$C,(Contratos!$A:$A=Base!$A554)*(Contratos!$B:$B=Base!$D554),"")),"")</f>
        <v/>
      </c>
      <c r="AO554" s="10" t="str" cm="1">
        <f t="array" ref="AO554">IFERROR(SUM(_xlfn._xlws.FILTER(Contratos!$D:$D,(Contratos!$A:$A=Base!$A554)*(Contratos!$B:$B=Base!$D554),"")),"")</f>
        <v/>
      </c>
    </row>
    <row r="555" spans="1:41" x14ac:dyDescent="0.2">
      <c r="A555">
        <v>60773</v>
      </c>
      <c r="B555" t="s">
        <v>535</v>
      </c>
      <c r="C555" t="s">
        <v>3247</v>
      </c>
      <c r="D555" t="s">
        <v>5454</v>
      </c>
      <c r="E555" s="12">
        <v>40000000</v>
      </c>
      <c r="F555" t="s">
        <v>5569</v>
      </c>
      <c r="G555">
        <v>843</v>
      </c>
      <c r="H555" t="s">
        <v>5581</v>
      </c>
      <c r="I555" t="s">
        <v>5631</v>
      </c>
      <c r="K555" t="s">
        <v>5683</v>
      </c>
      <c r="N555" t="s">
        <v>7515</v>
      </c>
      <c r="O555">
        <v>2977</v>
      </c>
      <c r="P555" t="s">
        <v>7589</v>
      </c>
      <c r="Q555" t="s">
        <v>7896</v>
      </c>
      <c r="R555" t="s">
        <v>5683</v>
      </c>
      <c r="S555" s="12">
        <v>10000000</v>
      </c>
      <c r="T555" t="s">
        <v>6485</v>
      </c>
      <c r="U555" t="s">
        <v>8624</v>
      </c>
      <c r="V555" t="s">
        <v>8908</v>
      </c>
      <c r="X555" t="s">
        <v>11246</v>
      </c>
      <c r="AA555" t="s">
        <v>12405</v>
      </c>
      <c r="AB555" t="s">
        <v>5454</v>
      </c>
      <c r="AE555" t="s">
        <v>13427</v>
      </c>
      <c r="AF555" t="s">
        <v>17224</v>
      </c>
      <c r="AG555">
        <v>2977</v>
      </c>
      <c r="AI555" t="s">
        <v>14362</v>
      </c>
      <c r="AJ555" t="s">
        <v>9870</v>
      </c>
      <c r="AK555" t="s">
        <v>14680</v>
      </c>
      <c r="AL555" s="8" t="str">
        <f>_xlfn.XLOOKUP(A555,Aprovadas!$A:$A,Aprovadas!$F:$F,"")</f>
        <v>25/10/2021 00:00</v>
      </c>
      <c r="AM555" s="8">
        <f>_xlfn.XLOOKUP($F555,CD_IBGE!$A:$A,CD_IBGE!$B:$B,"")</f>
        <v>51</v>
      </c>
      <c r="AN555" s="10" t="str" cm="1">
        <f t="array" ref="AN555">IFERROR(SUM(_xlfn._xlws.FILTER(Contratos!$C:$C,(Contratos!$A:$A=Base!$A555)*(Contratos!$B:$B=Base!$D555),"")),"")</f>
        <v/>
      </c>
      <c r="AO555" s="10" t="str" cm="1">
        <f t="array" ref="AO555">IFERROR(SUM(_xlfn._xlws.FILTER(Contratos!$D:$D,(Contratos!$A:$A=Base!$A555)*(Contratos!$B:$B=Base!$D555),"")),"")</f>
        <v/>
      </c>
    </row>
    <row r="556" spans="1:41" x14ac:dyDescent="0.2">
      <c r="A556">
        <v>60856</v>
      </c>
      <c r="B556" t="s">
        <v>536</v>
      </c>
      <c r="C556" t="s">
        <v>3248</v>
      </c>
      <c r="D556" t="s">
        <v>5441</v>
      </c>
      <c r="E556" s="12">
        <v>150000000</v>
      </c>
      <c r="F556" t="s">
        <v>5569</v>
      </c>
      <c r="G556">
        <v>843</v>
      </c>
      <c r="H556" t="s">
        <v>5613</v>
      </c>
      <c r="I556" t="s">
        <v>5648</v>
      </c>
      <c r="K556" t="s">
        <v>5682</v>
      </c>
      <c r="N556" t="s">
        <v>7515</v>
      </c>
      <c r="O556">
        <v>2977</v>
      </c>
      <c r="P556" t="s">
        <v>7589</v>
      </c>
      <c r="Q556" t="s">
        <v>7896</v>
      </c>
      <c r="R556" t="s">
        <v>5682</v>
      </c>
      <c r="S556" s="12">
        <v>0</v>
      </c>
      <c r="U556" t="s">
        <v>8624</v>
      </c>
      <c r="V556" t="s">
        <v>8909</v>
      </c>
      <c r="AA556" t="s">
        <v>12405</v>
      </c>
      <c r="AB556" t="s">
        <v>5441</v>
      </c>
      <c r="AE556" t="s">
        <v>13428</v>
      </c>
      <c r="AF556" t="s">
        <v>17224</v>
      </c>
      <c r="AG556">
        <v>2977</v>
      </c>
      <c r="AI556" t="s">
        <v>14361</v>
      </c>
      <c r="AJ556" t="s">
        <v>12491</v>
      </c>
      <c r="AK556" t="s">
        <v>14681</v>
      </c>
      <c r="AL556" s="8" t="str">
        <f>_xlfn.XLOOKUP(A556,Aprovadas!$A:$A,Aprovadas!$F:$F,"")</f>
        <v/>
      </c>
      <c r="AM556" s="8">
        <f>_xlfn.XLOOKUP($F556,CD_IBGE!$A:$A,CD_IBGE!$B:$B,"")</f>
        <v>51</v>
      </c>
      <c r="AN556" s="10" t="str" cm="1">
        <f t="array" ref="AN556">IFERROR(SUM(_xlfn._xlws.FILTER(Contratos!$C:$C,(Contratos!$A:$A=Base!$A556)*(Contratos!$B:$B=Base!$D556),"")),"")</f>
        <v/>
      </c>
      <c r="AO556" s="10" t="str" cm="1">
        <f t="array" ref="AO556">IFERROR(SUM(_xlfn._xlws.FILTER(Contratos!$D:$D,(Contratos!$A:$A=Base!$A556)*(Contratos!$B:$B=Base!$D556),"")),"")</f>
        <v/>
      </c>
    </row>
    <row r="557" spans="1:41" x14ac:dyDescent="0.2">
      <c r="A557">
        <v>27832</v>
      </c>
      <c r="B557" t="s">
        <v>537</v>
      </c>
      <c r="C557" t="s">
        <v>3249</v>
      </c>
      <c r="D557" t="s">
        <v>5441</v>
      </c>
      <c r="E557" s="12">
        <v>30000000</v>
      </c>
      <c r="F557" t="s">
        <v>5552</v>
      </c>
      <c r="G557">
        <v>844</v>
      </c>
      <c r="H557" t="s">
        <v>5578</v>
      </c>
      <c r="I557" t="s">
        <v>5630</v>
      </c>
      <c r="J557" t="s">
        <v>5659</v>
      </c>
      <c r="K557" t="s">
        <v>5682</v>
      </c>
      <c r="N557" t="s">
        <v>7515</v>
      </c>
      <c r="O557">
        <v>2977</v>
      </c>
      <c r="P557" t="s">
        <v>7590</v>
      </c>
      <c r="Q557" t="s">
        <v>7896</v>
      </c>
      <c r="R557" t="s">
        <v>5682</v>
      </c>
      <c r="S557" s="12">
        <v>20000000</v>
      </c>
      <c r="U557" t="s">
        <v>8624</v>
      </c>
      <c r="V557" t="s">
        <v>8910</v>
      </c>
      <c r="AA557" t="s">
        <v>12405</v>
      </c>
      <c r="AB557" t="s">
        <v>5441</v>
      </c>
      <c r="AF557" t="s">
        <v>17224</v>
      </c>
      <c r="AG557">
        <v>2977</v>
      </c>
      <c r="AI557" t="s">
        <v>14362</v>
      </c>
      <c r="AJ557" t="s">
        <v>6797</v>
      </c>
      <c r="AL557" s="8" t="str">
        <f>_xlfn.XLOOKUP(A557,Aprovadas!$A:$A,Aprovadas!$F:$F,"")</f>
        <v/>
      </c>
      <c r="AM557" s="8">
        <f>_xlfn.XLOOKUP($F557,CD_IBGE!$A:$A,CD_IBGE!$B:$B,"")</f>
        <v>50</v>
      </c>
      <c r="AN557" s="10" t="str" cm="1">
        <f t="array" ref="AN557">IFERROR(SUM(_xlfn._xlws.FILTER(Contratos!$C:$C,(Contratos!$A:$A=Base!$A557)*(Contratos!$B:$B=Base!$D557),"")),"")</f>
        <v/>
      </c>
      <c r="AO557" s="10" t="str" cm="1">
        <f t="array" ref="AO557">IFERROR(SUM(_xlfn._xlws.FILTER(Contratos!$D:$D,(Contratos!$A:$A=Base!$A557)*(Contratos!$B:$B=Base!$D557),"")),"")</f>
        <v/>
      </c>
    </row>
    <row r="558" spans="1:41" x14ac:dyDescent="0.2">
      <c r="A558">
        <v>57932</v>
      </c>
      <c r="B558" t="s">
        <v>538</v>
      </c>
      <c r="C558" t="s">
        <v>3250</v>
      </c>
      <c r="D558" t="s">
        <v>5454</v>
      </c>
      <c r="E558" s="12">
        <v>28000000</v>
      </c>
      <c r="F558" t="s">
        <v>5552</v>
      </c>
      <c r="G558">
        <v>844</v>
      </c>
      <c r="H558" t="s">
        <v>5596</v>
      </c>
      <c r="I558" t="s">
        <v>5637</v>
      </c>
      <c r="J558" t="s">
        <v>5667</v>
      </c>
      <c r="K558" t="s">
        <v>5682</v>
      </c>
      <c r="N558" t="s">
        <v>7515</v>
      </c>
      <c r="O558">
        <v>2977</v>
      </c>
      <c r="P558" t="s">
        <v>7590</v>
      </c>
      <c r="Q558" t="s">
        <v>7896</v>
      </c>
      <c r="R558" t="s">
        <v>5682</v>
      </c>
      <c r="S558" s="12">
        <v>30000000</v>
      </c>
      <c r="U558" t="s">
        <v>8624</v>
      </c>
      <c r="V558" t="s">
        <v>8911</v>
      </c>
      <c r="AA558" t="s">
        <v>12405</v>
      </c>
      <c r="AB558" t="s">
        <v>5454</v>
      </c>
      <c r="AF558" t="s">
        <v>17224</v>
      </c>
      <c r="AG558">
        <v>2977</v>
      </c>
      <c r="AJ558" t="s">
        <v>12491</v>
      </c>
      <c r="AL558" s="8" t="str">
        <f>_xlfn.XLOOKUP(A558,Aprovadas!$A:$A,Aprovadas!$F:$F,"")</f>
        <v>27/04/1993 00:00</v>
      </c>
      <c r="AM558" s="8">
        <f>_xlfn.XLOOKUP($F558,CD_IBGE!$A:$A,CD_IBGE!$B:$B,"")</f>
        <v>50</v>
      </c>
      <c r="AN558" s="10" t="str" cm="1">
        <f t="array" ref="AN558">IFERROR(SUM(_xlfn._xlws.FILTER(Contratos!$C:$C,(Contratos!$A:$A=Base!$A558)*(Contratos!$B:$B=Base!$D558),"")),"")</f>
        <v/>
      </c>
      <c r="AO558" s="10" t="str" cm="1">
        <f t="array" ref="AO558">IFERROR(SUM(_xlfn._xlws.FILTER(Contratos!$D:$D,(Contratos!$A:$A=Base!$A558)*(Contratos!$B:$B=Base!$D558),"")),"")</f>
        <v/>
      </c>
    </row>
    <row r="559" spans="1:41" x14ac:dyDescent="0.2">
      <c r="A559">
        <v>57952</v>
      </c>
      <c r="B559" t="s">
        <v>539</v>
      </c>
      <c r="C559" t="s">
        <v>3251</v>
      </c>
      <c r="D559" t="s">
        <v>5457</v>
      </c>
      <c r="E559" s="12">
        <v>13400000</v>
      </c>
      <c r="F559" t="s">
        <v>5552</v>
      </c>
      <c r="G559">
        <v>844</v>
      </c>
      <c r="H559" t="s">
        <v>5592</v>
      </c>
      <c r="I559" t="s">
        <v>5641</v>
      </c>
      <c r="K559" t="s">
        <v>5688</v>
      </c>
      <c r="L559" t="s">
        <v>5931</v>
      </c>
      <c r="M559" t="s">
        <v>6943</v>
      </c>
      <c r="N559" t="s">
        <v>7515</v>
      </c>
      <c r="O559">
        <v>2977</v>
      </c>
      <c r="P559" t="s">
        <v>7590</v>
      </c>
      <c r="Q559" t="s">
        <v>7896</v>
      </c>
      <c r="R559" t="s">
        <v>5688</v>
      </c>
      <c r="S559" s="12">
        <v>3400000</v>
      </c>
      <c r="T559" t="s">
        <v>8076</v>
      </c>
      <c r="U559" t="s">
        <v>8624</v>
      </c>
      <c r="V559" t="s">
        <v>8912</v>
      </c>
      <c r="W559" t="s">
        <v>10118</v>
      </c>
      <c r="AA559" t="s">
        <v>12405</v>
      </c>
      <c r="AB559" t="s">
        <v>5457</v>
      </c>
      <c r="AC559" t="s">
        <v>12453</v>
      </c>
      <c r="AF559" t="s">
        <v>17224</v>
      </c>
      <c r="AG559">
        <v>2977</v>
      </c>
      <c r="AH559" t="s">
        <v>6943</v>
      </c>
      <c r="AJ559" t="s">
        <v>12491</v>
      </c>
      <c r="AL559" s="8" t="str">
        <f>_xlfn.XLOOKUP(A559,Aprovadas!$A:$A,Aprovadas!$F:$F,"")</f>
        <v>27/04/1994 00:00</v>
      </c>
      <c r="AM559" s="8">
        <f>_xlfn.XLOOKUP($F559,CD_IBGE!$A:$A,CD_IBGE!$B:$B,"")</f>
        <v>50</v>
      </c>
      <c r="AN559" s="10" t="str" cm="1">
        <f t="array" ref="AN559">IFERROR(SUM(_xlfn._xlws.FILTER(Contratos!$C:$C,(Contratos!$A:$A=Base!$A559)*(Contratos!$B:$B=Base!$D559),"")),"")</f>
        <v/>
      </c>
      <c r="AO559" s="10" t="str" cm="1">
        <f t="array" ref="AO559">IFERROR(SUM(_xlfn._xlws.FILTER(Contratos!$D:$D,(Contratos!$A:$A=Base!$A559)*(Contratos!$B:$B=Base!$D559),"")),"")</f>
        <v/>
      </c>
    </row>
    <row r="560" spans="1:41" x14ac:dyDescent="0.2">
      <c r="A560">
        <v>57953</v>
      </c>
      <c r="B560" t="s">
        <v>540</v>
      </c>
      <c r="C560" t="s">
        <v>3252</v>
      </c>
      <c r="D560" t="s">
        <v>5457</v>
      </c>
      <c r="E560" s="12">
        <v>24000000</v>
      </c>
      <c r="F560" t="s">
        <v>5552</v>
      </c>
      <c r="G560">
        <v>844</v>
      </c>
      <c r="H560" t="s">
        <v>5592</v>
      </c>
      <c r="I560" t="s">
        <v>5641</v>
      </c>
      <c r="K560" t="s">
        <v>5688</v>
      </c>
      <c r="L560" t="s">
        <v>5932</v>
      </c>
      <c r="M560" t="s">
        <v>6944</v>
      </c>
      <c r="N560" t="s">
        <v>7515</v>
      </c>
      <c r="O560">
        <v>2977</v>
      </c>
      <c r="P560" t="s">
        <v>7590</v>
      </c>
      <c r="Q560" t="s">
        <v>7896</v>
      </c>
      <c r="R560" t="s">
        <v>5688</v>
      </c>
      <c r="S560" s="12">
        <v>6000000</v>
      </c>
      <c r="T560" t="s">
        <v>8077</v>
      </c>
      <c r="U560" t="s">
        <v>8624</v>
      </c>
      <c r="V560" t="s">
        <v>8912</v>
      </c>
      <c r="W560" t="s">
        <v>10119</v>
      </c>
      <c r="X560" t="s">
        <v>11247</v>
      </c>
      <c r="AA560" t="s">
        <v>12405</v>
      </c>
      <c r="AB560" t="s">
        <v>5457</v>
      </c>
      <c r="AC560" t="s">
        <v>8126</v>
      </c>
      <c r="AD560" t="s">
        <v>12745</v>
      </c>
      <c r="AF560" t="s">
        <v>17224</v>
      </c>
      <c r="AG560">
        <v>2977</v>
      </c>
      <c r="AH560" t="s">
        <v>6944</v>
      </c>
      <c r="AJ560" t="s">
        <v>12491</v>
      </c>
      <c r="AL560" s="8" t="str">
        <f>_xlfn.XLOOKUP(A560,Aprovadas!$A:$A,Aprovadas!$F:$F,"")</f>
        <v>27/04/1994 00:00</v>
      </c>
      <c r="AM560" s="8">
        <f>_xlfn.XLOOKUP($F560,CD_IBGE!$A:$A,CD_IBGE!$B:$B,"")</f>
        <v>50</v>
      </c>
      <c r="AN560" s="10" t="str" cm="1">
        <f t="array" ref="AN560">IFERROR(SUM(_xlfn._xlws.FILTER(Contratos!$C:$C,(Contratos!$A:$A=Base!$A560)*(Contratos!$B:$B=Base!$D560),"")),"")</f>
        <v/>
      </c>
      <c r="AO560" s="10" t="str" cm="1">
        <f t="array" ref="AO560">IFERROR(SUM(_xlfn._xlws.FILTER(Contratos!$D:$D,(Contratos!$A:$A=Base!$A560)*(Contratos!$B:$B=Base!$D560),"")),"")</f>
        <v/>
      </c>
    </row>
    <row r="561" spans="1:41" x14ac:dyDescent="0.2">
      <c r="A561">
        <v>57954</v>
      </c>
      <c r="B561" t="s">
        <v>541</v>
      </c>
      <c r="C561" t="s">
        <v>3253</v>
      </c>
      <c r="D561" t="s">
        <v>5457</v>
      </c>
      <c r="E561" s="12">
        <v>20000000</v>
      </c>
      <c r="F561" t="s">
        <v>5552</v>
      </c>
      <c r="G561">
        <v>844</v>
      </c>
      <c r="H561" t="s">
        <v>5592</v>
      </c>
      <c r="I561" t="s">
        <v>5641</v>
      </c>
      <c r="K561" t="s">
        <v>5688</v>
      </c>
      <c r="L561" t="s">
        <v>5933</v>
      </c>
      <c r="M561" t="s">
        <v>6945</v>
      </c>
      <c r="N561" t="s">
        <v>7515</v>
      </c>
      <c r="O561">
        <v>2977</v>
      </c>
      <c r="P561" t="s">
        <v>7590</v>
      </c>
      <c r="Q561" t="s">
        <v>7896</v>
      </c>
      <c r="R561" t="s">
        <v>5688</v>
      </c>
      <c r="S561" s="12">
        <v>10100000</v>
      </c>
      <c r="T561" t="s">
        <v>8078</v>
      </c>
      <c r="U561" t="s">
        <v>8624</v>
      </c>
      <c r="V561" t="s">
        <v>8652</v>
      </c>
      <c r="W561" t="s">
        <v>10120</v>
      </c>
      <c r="X561" t="s">
        <v>8922</v>
      </c>
      <c r="AA561" t="s">
        <v>12405</v>
      </c>
      <c r="AB561" t="s">
        <v>5457</v>
      </c>
      <c r="AD561" t="s">
        <v>12678</v>
      </c>
      <c r="AF561" t="s">
        <v>17224</v>
      </c>
      <c r="AG561">
        <v>2977</v>
      </c>
      <c r="AH561" t="s">
        <v>14169</v>
      </c>
      <c r="AJ561" t="s">
        <v>12491</v>
      </c>
      <c r="AL561" s="8" t="str">
        <f>_xlfn.XLOOKUP(A561,Aprovadas!$A:$A,Aprovadas!$F:$F,"")</f>
        <v>27/04/1994 00:00</v>
      </c>
      <c r="AM561" s="8">
        <f>_xlfn.XLOOKUP($F561,CD_IBGE!$A:$A,CD_IBGE!$B:$B,"")</f>
        <v>50</v>
      </c>
      <c r="AN561" s="10" t="str" cm="1">
        <f t="array" ref="AN561">IFERROR(SUM(_xlfn._xlws.FILTER(Contratos!$C:$C,(Contratos!$A:$A=Base!$A561)*(Contratos!$B:$B=Base!$D561),"")),"")</f>
        <v/>
      </c>
      <c r="AO561" s="10" t="str" cm="1">
        <f t="array" ref="AO561">IFERROR(SUM(_xlfn._xlws.FILTER(Contratos!$D:$D,(Contratos!$A:$A=Base!$A561)*(Contratos!$B:$B=Base!$D561),"")),"")</f>
        <v/>
      </c>
    </row>
    <row r="562" spans="1:41" x14ac:dyDescent="0.2">
      <c r="A562">
        <v>58697</v>
      </c>
      <c r="B562" t="s">
        <v>542</v>
      </c>
      <c r="C562" t="s">
        <v>3254</v>
      </c>
      <c r="D562" t="s">
        <v>5474</v>
      </c>
      <c r="E562" s="12">
        <v>497000</v>
      </c>
      <c r="F562" t="s">
        <v>5552</v>
      </c>
      <c r="G562">
        <v>844</v>
      </c>
      <c r="H562" t="s">
        <v>5580</v>
      </c>
      <c r="I562" t="s">
        <v>5631</v>
      </c>
      <c r="K562" t="s">
        <v>5682</v>
      </c>
      <c r="N562" t="s">
        <v>7515</v>
      </c>
      <c r="O562">
        <v>2977</v>
      </c>
      <c r="P562" t="s">
        <v>7590</v>
      </c>
      <c r="Q562" t="s">
        <v>7897</v>
      </c>
      <c r="R562" t="s">
        <v>5682</v>
      </c>
      <c r="S562" s="12">
        <v>0</v>
      </c>
      <c r="U562" t="s">
        <v>8624</v>
      </c>
      <c r="V562" t="s">
        <v>8913</v>
      </c>
      <c r="AA562" t="s">
        <v>12405</v>
      </c>
      <c r="AB562" t="s">
        <v>5454</v>
      </c>
      <c r="AF562" t="s">
        <v>17224</v>
      </c>
      <c r="AG562">
        <v>2977</v>
      </c>
      <c r="AJ562" t="s">
        <v>12491</v>
      </c>
      <c r="AL562" s="8" t="str">
        <f>_xlfn.XLOOKUP(A562,Aprovadas!$A:$A,Aprovadas!$F:$F,"")</f>
        <v>03/02/2000 00:00</v>
      </c>
      <c r="AM562" s="8">
        <f>_xlfn.XLOOKUP($F562,CD_IBGE!$A:$A,CD_IBGE!$B:$B,"")</f>
        <v>50</v>
      </c>
      <c r="AN562" s="10" t="str" cm="1">
        <f t="array" ref="AN562">IFERROR(SUM(_xlfn._xlws.FILTER(Contratos!$C:$C,(Contratos!$A:$A=Base!$A562)*(Contratos!$B:$B=Base!$D562),"")),"")</f>
        <v/>
      </c>
      <c r="AO562" s="10" t="str" cm="1">
        <f t="array" ref="AO562">IFERROR(SUM(_xlfn._xlws.FILTER(Contratos!$D:$D,(Contratos!$A:$A=Base!$A562)*(Contratos!$B:$B=Base!$D562),"")),"")</f>
        <v/>
      </c>
    </row>
    <row r="563" spans="1:41" x14ac:dyDescent="0.2">
      <c r="A563">
        <v>58857</v>
      </c>
      <c r="B563" t="s">
        <v>543</v>
      </c>
      <c r="C563" t="s">
        <v>3255</v>
      </c>
      <c r="D563" t="s">
        <v>5454</v>
      </c>
      <c r="E563" s="12">
        <v>44400000</v>
      </c>
      <c r="F563" t="s">
        <v>5552</v>
      </c>
      <c r="G563">
        <v>844</v>
      </c>
      <c r="H563" t="s">
        <v>5592</v>
      </c>
      <c r="I563" t="s">
        <v>5641</v>
      </c>
      <c r="K563" t="s">
        <v>5682</v>
      </c>
      <c r="N563" t="s">
        <v>7515</v>
      </c>
      <c r="O563">
        <v>2977</v>
      </c>
      <c r="P563" t="s">
        <v>7590</v>
      </c>
      <c r="Q563" t="s">
        <v>7896</v>
      </c>
      <c r="R563" t="s">
        <v>5682</v>
      </c>
      <c r="S563" s="12">
        <v>64900000</v>
      </c>
      <c r="U563" t="s">
        <v>8624</v>
      </c>
      <c r="V563" t="s">
        <v>8652</v>
      </c>
      <c r="AA563" t="s">
        <v>12405</v>
      </c>
      <c r="AB563" t="s">
        <v>5454</v>
      </c>
      <c r="AF563" t="s">
        <v>17224</v>
      </c>
      <c r="AG563">
        <v>2977</v>
      </c>
      <c r="AJ563" t="s">
        <v>12491</v>
      </c>
      <c r="AL563" s="8" t="str">
        <f>_xlfn.XLOOKUP(A563,Aprovadas!$A:$A,Aprovadas!$F:$F,"")</f>
        <v>26/11/1991 00:00</v>
      </c>
      <c r="AM563" s="8">
        <f>_xlfn.XLOOKUP($F563,CD_IBGE!$A:$A,CD_IBGE!$B:$B,"")</f>
        <v>50</v>
      </c>
      <c r="AN563" s="10" t="str" cm="1">
        <f t="array" ref="AN563">IFERROR(SUM(_xlfn._xlws.FILTER(Contratos!$C:$C,(Contratos!$A:$A=Base!$A563)*(Contratos!$B:$B=Base!$D563),"")),"")</f>
        <v/>
      </c>
      <c r="AO563" s="10" t="str" cm="1">
        <f t="array" ref="AO563">IFERROR(SUM(_xlfn._xlws.FILTER(Contratos!$D:$D,(Contratos!$A:$A=Base!$A563)*(Contratos!$B:$B=Base!$D563),"")),"")</f>
        <v/>
      </c>
    </row>
    <row r="564" spans="1:41" x14ac:dyDescent="0.2">
      <c r="A564">
        <v>59039</v>
      </c>
      <c r="B564" t="s">
        <v>544</v>
      </c>
      <c r="C564" t="s">
        <v>3256</v>
      </c>
      <c r="D564" t="s">
        <v>5457</v>
      </c>
      <c r="E564" s="12">
        <v>28000000</v>
      </c>
      <c r="F564" t="s">
        <v>5552</v>
      </c>
      <c r="G564">
        <v>844</v>
      </c>
      <c r="H564" t="s">
        <v>5589</v>
      </c>
      <c r="I564" t="s">
        <v>5635</v>
      </c>
      <c r="J564" t="s">
        <v>5664</v>
      </c>
      <c r="K564" t="s">
        <v>5688</v>
      </c>
      <c r="L564" t="s">
        <v>5934</v>
      </c>
      <c r="M564" t="s">
        <v>6887</v>
      </c>
      <c r="N564" t="s">
        <v>7515</v>
      </c>
      <c r="O564">
        <v>2977</v>
      </c>
      <c r="P564" t="s">
        <v>7590</v>
      </c>
      <c r="Q564" t="s">
        <v>7896</v>
      </c>
      <c r="R564" t="s">
        <v>5688</v>
      </c>
      <c r="S564" s="12">
        <v>7000000</v>
      </c>
      <c r="T564" t="s">
        <v>5934</v>
      </c>
      <c r="U564" t="s">
        <v>8624</v>
      </c>
      <c r="V564" t="s">
        <v>8914</v>
      </c>
      <c r="W564" t="s">
        <v>10121</v>
      </c>
      <c r="X564" t="s">
        <v>6896</v>
      </c>
      <c r="Y564" t="s">
        <v>6879</v>
      </c>
      <c r="Z564" t="s">
        <v>12126</v>
      </c>
      <c r="AA564" t="s">
        <v>12405</v>
      </c>
      <c r="AB564" t="s">
        <v>5457</v>
      </c>
      <c r="AC564" t="s">
        <v>12439</v>
      </c>
      <c r="AD564" t="s">
        <v>12746</v>
      </c>
      <c r="AF564" t="s">
        <v>17224</v>
      </c>
      <c r="AG564">
        <v>2977</v>
      </c>
      <c r="AH564" t="s">
        <v>14170</v>
      </c>
      <c r="AJ564" t="s">
        <v>12491</v>
      </c>
      <c r="AL564" s="8" t="str">
        <f>_xlfn.XLOOKUP(A564,Aprovadas!$A:$A,Aprovadas!$F:$F,"")</f>
        <v>26/04/2004 00:00</v>
      </c>
      <c r="AM564" s="8">
        <f>_xlfn.XLOOKUP($F564,CD_IBGE!$A:$A,CD_IBGE!$B:$B,"")</f>
        <v>50</v>
      </c>
      <c r="AN564" s="10" t="str" cm="1">
        <f t="array" ref="AN564">IFERROR(SUM(_xlfn._xlws.FILTER(Contratos!$C:$C,(Contratos!$A:$A=Base!$A564)*(Contratos!$B:$B=Base!$D564),"")),"")</f>
        <v/>
      </c>
      <c r="AO564" s="10" t="str" cm="1">
        <f t="array" ref="AO564">IFERROR(SUM(_xlfn._xlws.FILTER(Contratos!$D:$D,(Contratos!$A:$A=Base!$A564)*(Contratos!$B:$B=Base!$D564),"")),"")</f>
        <v/>
      </c>
    </row>
    <row r="565" spans="1:41" x14ac:dyDescent="0.2">
      <c r="A565">
        <v>59219</v>
      </c>
      <c r="B565" t="s">
        <v>545</v>
      </c>
      <c r="C565" t="s">
        <v>3257</v>
      </c>
      <c r="D565" t="s">
        <v>5457</v>
      </c>
      <c r="E565" s="12">
        <v>10000000</v>
      </c>
      <c r="F565" t="s">
        <v>5552</v>
      </c>
      <c r="G565">
        <v>844</v>
      </c>
      <c r="H565" t="s">
        <v>5603</v>
      </c>
      <c r="I565" t="s">
        <v>5635</v>
      </c>
      <c r="J565" t="s">
        <v>5671</v>
      </c>
      <c r="K565" t="s">
        <v>5682</v>
      </c>
      <c r="N565" t="s">
        <v>7515</v>
      </c>
      <c r="O565">
        <v>2977</v>
      </c>
      <c r="P565" t="s">
        <v>7590</v>
      </c>
      <c r="Q565" t="s">
        <v>7896</v>
      </c>
      <c r="R565" t="s">
        <v>5682</v>
      </c>
      <c r="S565" s="12">
        <v>2500000</v>
      </c>
      <c r="U565" t="s">
        <v>8624</v>
      </c>
      <c r="V565" t="s">
        <v>6896</v>
      </c>
      <c r="AA565" t="s">
        <v>12405</v>
      </c>
      <c r="AB565" t="s">
        <v>5457</v>
      </c>
      <c r="AF565" t="s">
        <v>17224</v>
      </c>
      <c r="AG565">
        <v>2977</v>
      </c>
      <c r="AJ565" t="s">
        <v>12491</v>
      </c>
      <c r="AL565" s="8" t="str">
        <f>_xlfn.XLOOKUP(A565,Aprovadas!$A:$A,Aprovadas!$F:$F,"")</f>
        <v>05/05/2006 00:00</v>
      </c>
      <c r="AM565" s="8">
        <f>_xlfn.XLOOKUP($F565,CD_IBGE!$A:$A,CD_IBGE!$B:$B,"")</f>
        <v>50</v>
      </c>
      <c r="AN565" s="10" t="str" cm="1">
        <f t="array" ref="AN565">IFERROR(SUM(_xlfn._xlws.FILTER(Contratos!$C:$C,(Contratos!$A:$A=Base!$A565)*(Contratos!$B:$B=Base!$D565),"")),"")</f>
        <v/>
      </c>
      <c r="AO565" s="10" t="str" cm="1">
        <f t="array" ref="AO565">IFERROR(SUM(_xlfn._xlws.FILTER(Contratos!$D:$D,(Contratos!$A:$A=Base!$A565)*(Contratos!$B:$B=Base!$D565),"")),"")</f>
        <v/>
      </c>
    </row>
    <row r="566" spans="1:41" x14ac:dyDescent="0.2">
      <c r="A566">
        <v>59261</v>
      </c>
      <c r="B566" t="s">
        <v>546</v>
      </c>
      <c r="C566" t="s">
        <v>3258</v>
      </c>
      <c r="D566" t="s">
        <v>5441</v>
      </c>
      <c r="E566" s="12">
        <v>1500000</v>
      </c>
      <c r="F566" t="s">
        <v>5552</v>
      </c>
      <c r="G566">
        <v>844</v>
      </c>
      <c r="H566" t="s">
        <v>5588</v>
      </c>
      <c r="I566" t="s">
        <v>5631</v>
      </c>
      <c r="J566" t="s">
        <v>5663</v>
      </c>
      <c r="K566" t="s">
        <v>5682</v>
      </c>
      <c r="N566" t="s">
        <v>7515</v>
      </c>
      <c r="O566">
        <v>2977</v>
      </c>
      <c r="P566" t="s">
        <v>7590</v>
      </c>
      <c r="Q566" t="s">
        <v>7897</v>
      </c>
      <c r="R566" t="s">
        <v>5682</v>
      </c>
      <c r="S566" s="12">
        <v>300000</v>
      </c>
      <c r="U566" t="s">
        <v>8624</v>
      </c>
      <c r="V566" t="s">
        <v>8020</v>
      </c>
      <c r="AA566" t="s">
        <v>12405</v>
      </c>
      <c r="AB566" t="s">
        <v>5441</v>
      </c>
      <c r="AF566" t="s">
        <v>17224</v>
      </c>
      <c r="AG566">
        <v>2977</v>
      </c>
      <c r="AJ566" t="s">
        <v>7937</v>
      </c>
      <c r="AL566" s="8" t="str">
        <f>_xlfn.XLOOKUP(A566,Aprovadas!$A:$A,Aprovadas!$F:$F,"")</f>
        <v>19/03/2009 00:00</v>
      </c>
      <c r="AM566" s="8">
        <f>_xlfn.XLOOKUP($F566,CD_IBGE!$A:$A,CD_IBGE!$B:$B,"")</f>
        <v>50</v>
      </c>
      <c r="AN566" s="10" t="str" cm="1">
        <f t="array" ref="AN566">IFERROR(SUM(_xlfn._xlws.FILTER(Contratos!$C:$C,(Contratos!$A:$A=Base!$A566)*(Contratos!$B:$B=Base!$D566),"")),"")</f>
        <v/>
      </c>
      <c r="AO566" s="10" t="str" cm="1">
        <f t="array" ref="AO566">IFERROR(SUM(_xlfn._xlws.FILTER(Contratos!$D:$D,(Contratos!$A:$A=Base!$A566)*(Contratos!$B:$B=Base!$D566),"")),"")</f>
        <v/>
      </c>
    </row>
    <row r="567" spans="1:41" x14ac:dyDescent="0.2">
      <c r="A567">
        <v>59262</v>
      </c>
      <c r="B567" t="s">
        <v>547</v>
      </c>
      <c r="C567" t="s">
        <v>3259</v>
      </c>
      <c r="D567" t="s">
        <v>5441</v>
      </c>
      <c r="E567" s="12">
        <v>990000</v>
      </c>
      <c r="F567" t="s">
        <v>5552</v>
      </c>
      <c r="G567">
        <v>844</v>
      </c>
      <c r="H567" t="s">
        <v>5588</v>
      </c>
      <c r="I567" t="s">
        <v>5631</v>
      </c>
      <c r="J567" t="s">
        <v>5663</v>
      </c>
      <c r="K567" t="s">
        <v>5682</v>
      </c>
      <c r="N567" t="s">
        <v>7515</v>
      </c>
      <c r="O567">
        <v>2977</v>
      </c>
      <c r="P567" t="s">
        <v>7590</v>
      </c>
      <c r="Q567" t="s">
        <v>7897</v>
      </c>
      <c r="R567" t="s">
        <v>5682</v>
      </c>
      <c r="S567" s="12">
        <v>110000</v>
      </c>
      <c r="U567" t="s">
        <v>8624</v>
      </c>
      <c r="V567" t="s">
        <v>8020</v>
      </c>
      <c r="AA567" t="s">
        <v>12405</v>
      </c>
      <c r="AB567" t="s">
        <v>5441</v>
      </c>
      <c r="AF567" t="s">
        <v>17224</v>
      </c>
      <c r="AG567">
        <v>2977</v>
      </c>
      <c r="AJ567" t="s">
        <v>12491</v>
      </c>
      <c r="AL567" s="8" t="str">
        <f>_xlfn.XLOOKUP(A567,Aprovadas!$A:$A,Aprovadas!$F:$F,"")</f>
        <v>29/01/2009 00:00</v>
      </c>
      <c r="AM567" s="8">
        <f>_xlfn.XLOOKUP($F567,CD_IBGE!$A:$A,CD_IBGE!$B:$B,"")</f>
        <v>50</v>
      </c>
      <c r="AN567" s="10" t="str" cm="1">
        <f t="array" ref="AN567">IFERROR(SUM(_xlfn._xlws.FILTER(Contratos!$C:$C,(Contratos!$A:$A=Base!$A567)*(Contratos!$B:$B=Base!$D567),"")),"")</f>
        <v/>
      </c>
      <c r="AO567" s="10" t="str" cm="1">
        <f t="array" ref="AO567">IFERROR(SUM(_xlfn._xlws.FILTER(Contratos!$D:$D,(Contratos!$A:$A=Base!$A567)*(Contratos!$B:$B=Base!$D567),"")),"")</f>
        <v/>
      </c>
    </row>
    <row r="568" spans="1:41" x14ac:dyDescent="0.2">
      <c r="A568">
        <v>59606</v>
      </c>
      <c r="B568" t="s">
        <v>548</v>
      </c>
      <c r="C568" t="s">
        <v>3260</v>
      </c>
      <c r="D568" t="s">
        <v>5441</v>
      </c>
      <c r="E568" s="12">
        <v>12000000</v>
      </c>
      <c r="F568" t="s">
        <v>5552</v>
      </c>
      <c r="G568">
        <v>844</v>
      </c>
      <c r="H568" t="s">
        <v>5585</v>
      </c>
      <c r="I568" t="s">
        <v>5631</v>
      </c>
      <c r="J568" t="s">
        <v>5661</v>
      </c>
      <c r="K568" t="s">
        <v>5688</v>
      </c>
      <c r="L568" t="s">
        <v>5935</v>
      </c>
      <c r="M568" t="s">
        <v>6946</v>
      </c>
      <c r="N568" t="s">
        <v>7515</v>
      </c>
      <c r="O568">
        <v>2977</v>
      </c>
      <c r="P568" t="s">
        <v>7590</v>
      </c>
      <c r="Q568" t="s">
        <v>7896</v>
      </c>
      <c r="R568" t="s">
        <v>5688</v>
      </c>
      <c r="S568" s="12">
        <v>1333000</v>
      </c>
      <c r="T568" t="s">
        <v>8079</v>
      </c>
      <c r="U568" t="s">
        <v>8624</v>
      </c>
      <c r="V568" t="s">
        <v>8915</v>
      </c>
      <c r="W568" t="s">
        <v>10122</v>
      </c>
      <c r="X568" t="s">
        <v>11248</v>
      </c>
      <c r="Y568" t="s">
        <v>11715</v>
      </c>
      <c r="Z568" t="s">
        <v>12127</v>
      </c>
      <c r="AA568" t="s">
        <v>12405</v>
      </c>
      <c r="AB568" t="s">
        <v>5441</v>
      </c>
      <c r="AC568" t="s">
        <v>12426</v>
      </c>
      <c r="AD568" t="s">
        <v>12747</v>
      </c>
      <c r="AE568" t="s">
        <v>13429</v>
      </c>
      <c r="AF568" t="s">
        <v>17224</v>
      </c>
      <c r="AG568">
        <v>2977</v>
      </c>
      <c r="AH568" t="s">
        <v>14171</v>
      </c>
      <c r="AI568" t="s">
        <v>14362</v>
      </c>
      <c r="AJ568" t="s">
        <v>5739</v>
      </c>
      <c r="AL568" s="8" t="str">
        <f>_xlfn.XLOOKUP(A568,Aprovadas!$A:$A,Aprovadas!$F:$F,"")</f>
        <v>26/09/2008 00:00</v>
      </c>
      <c r="AM568" s="8">
        <f>_xlfn.XLOOKUP($F568,CD_IBGE!$A:$A,CD_IBGE!$B:$B,"")</f>
        <v>50</v>
      </c>
      <c r="AN568" s="10" cm="1">
        <f t="array" ref="AN568">IFERROR(SUM(_xlfn._xlws.FILTER(Contratos!$C:$C,(Contratos!$A:$A=Base!$A568)*(Contratos!$B:$B=Base!$D568),"")),"")</f>
        <v>12000000</v>
      </c>
      <c r="AO568" s="10" cm="1">
        <f t="array" ref="AO568">IFERROR(SUM(_xlfn._xlws.FILTER(Contratos!$D:$D,(Contratos!$A:$A=Base!$A568)*(Contratos!$B:$B=Base!$D568),"")),"")</f>
        <v>12000000</v>
      </c>
    </row>
    <row r="569" spans="1:41" x14ac:dyDescent="0.2">
      <c r="A569">
        <v>59628</v>
      </c>
      <c r="B569" t="s">
        <v>549</v>
      </c>
      <c r="C569" t="s">
        <v>3261</v>
      </c>
      <c r="D569" t="s">
        <v>5441</v>
      </c>
      <c r="E569" s="12">
        <v>1500000</v>
      </c>
      <c r="F569" t="s">
        <v>5552</v>
      </c>
      <c r="G569">
        <v>844</v>
      </c>
      <c r="H569" t="s">
        <v>5588</v>
      </c>
      <c r="I569" t="s">
        <v>5631</v>
      </c>
      <c r="J569" t="s">
        <v>5663</v>
      </c>
      <c r="K569" t="s">
        <v>5682</v>
      </c>
      <c r="N569" t="s">
        <v>7515</v>
      </c>
      <c r="O569">
        <v>2977</v>
      </c>
      <c r="P569" t="s">
        <v>7590</v>
      </c>
      <c r="Q569" t="s">
        <v>7897</v>
      </c>
      <c r="R569" t="s">
        <v>5682</v>
      </c>
      <c r="S569" s="12">
        <v>375000</v>
      </c>
      <c r="U569" t="s">
        <v>8624</v>
      </c>
      <c r="V569" t="s">
        <v>8020</v>
      </c>
      <c r="AA569" t="s">
        <v>12405</v>
      </c>
      <c r="AB569" t="s">
        <v>5441</v>
      </c>
      <c r="AF569" t="s">
        <v>17224</v>
      </c>
      <c r="AG569">
        <v>2977</v>
      </c>
      <c r="AJ569" t="s">
        <v>12491</v>
      </c>
      <c r="AL569" s="8" t="str">
        <f>_xlfn.XLOOKUP(A569,Aprovadas!$A:$A,Aprovadas!$F:$F,"")</f>
        <v>24/11/2008 00:00</v>
      </c>
      <c r="AM569" s="8">
        <f>_xlfn.XLOOKUP($F569,CD_IBGE!$A:$A,CD_IBGE!$B:$B,"")</f>
        <v>50</v>
      </c>
      <c r="AN569" s="10" t="str" cm="1">
        <f t="array" ref="AN569">IFERROR(SUM(_xlfn._xlws.FILTER(Contratos!$C:$C,(Contratos!$A:$A=Base!$A569)*(Contratos!$B:$B=Base!$D569),"")),"")</f>
        <v/>
      </c>
      <c r="AO569" s="10" t="str" cm="1">
        <f t="array" ref="AO569">IFERROR(SUM(_xlfn._xlws.FILTER(Contratos!$D:$D,(Contratos!$A:$A=Base!$A569)*(Contratos!$B:$B=Base!$D569),"")),"")</f>
        <v/>
      </c>
    </row>
    <row r="570" spans="1:41" x14ac:dyDescent="0.2">
      <c r="A570">
        <v>59696</v>
      </c>
      <c r="B570" t="s">
        <v>550</v>
      </c>
      <c r="C570" t="s">
        <v>3262</v>
      </c>
      <c r="D570" t="s">
        <v>5454</v>
      </c>
      <c r="E570" s="12">
        <v>300000000</v>
      </c>
      <c r="F570" t="s">
        <v>5552</v>
      </c>
      <c r="G570">
        <v>844</v>
      </c>
      <c r="H570" t="s">
        <v>5588</v>
      </c>
      <c r="I570" t="s">
        <v>5641</v>
      </c>
      <c r="J570" t="s">
        <v>5663</v>
      </c>
      <c r="K570" t="s">
        <v>5688</v>
      </c>
      <c r="L570" t="s">
        <v>5936</v>
      </c>
      <c r="M570" t="s">
        <v>6947</v>
      </c>
      <c r="N570" t="s">
        <v>7515</v>
      </c>
      <c r="O570">
        <v>2977</v>
      </c>
      <c r="P570" t="s">
        <v>7590</v>
      </c>
      <c r="Q570" t="s">
        <v>7896</v>
      </c>
      <c r="R570" t="s">
        <v>5688</v>
      </c>
      <c r="S570" s="12">
        <v>75000000</v>
      </c>
      <c r="T570" t="s">
        <v>8080</v>
      </c>
      <c r="U570" t="s">
        <v>8624</v>
      </c>
      <c r="V570" t="s">
        <v>8916</v>
      </c>
      <c r="W570" t="s">
        <v>10123</v>
      </c>
      <c r="X570" t="s">
        <v>6731</v>
      </c>
      <c r="Y570" t="s">
        <v>11698</v>
      </c>
      <c r="Z570" t="s">
        <v>12128</v>
      </c>
      <c r="AA570" t="s">
        <v>12405</v>
      </c>
      <c r="AB570" t="s">
        <v>5454</v>
      </c>
      <c r="AC570" t="s">
        <v>12426</v>
      </c>
      <c r="AD570" t="s">
        <v>12748</v>
      </c>
      <c r="AF570" t="s">
        <v>17224</v>
      </c>
      <c r="AG570">
        <v>2977</v>
      </c>
      <c r="AH570" t="s">
        <v>6827</v>
      </c>
      <c r="AI570" t="s">
        <v>14360</v>
      </c>
      <c r="AJ570" t="s">
        <v>5917</v>
      </c>
      <c r="AL570" s="8" t="str">
        <f>_xlfn.XLOOKUP(A570,Aprovadas!$A:$A,Aprovadas!$F:$F,"")</f>
        <v>02/10/2009 00:00</v>
      </c>
      <c r="AM570" s="8">
        <f>_xlfn.XLOOKUP($F570,CD_IBGE!$A:$A,CD_IBGE!$B:$B,"")</f>
        <v>50</v>
      </c>
      <c r="AN570" s="10" cm="1">
        <f t="array" ref="AN570">IFERROR(SUM(_xlfn._xlws.FILTER(Contratos!$C:$C,(Contratos!$A:$A=Base!$A570)*(Contratos!$B:$B=Base!$D570),"")),"")</f>
        <v>300000000</v>
      </c>
      <c r="AO570" s="10" cm="1">
        <f t="array" ref="AO570">IFERROR(SUM(_xlfn._xlws.FILTER(Contratos!$D:$D,(Contratos!$A:$A=Base!$A570)*(Contratos!$B:$B=Base!$D570),"")),"")</f>
        <v>299606721.63999999</v>
      </c>
    </row>
    <row r="571" spans="1:41" x14ac:dyDescent="0.2">
      <c r="A571">
        <v>60192</v>
      </c>
      <c r="B571" t="s">
        <v>551</v>
      </c>
      <c r="C571" t="s">
        <v>3263</v>
      </c>
      <c r="D571" t="s">
        <v>5462</v>
      </c>
      <c r="E571" s="12">
        <v>734542943</v>
      </c>
      <c r="F571" t="s">
        <v>5552</v>
      </c>
      <c r="G571">
        <v>844</v>
      </c>
      <c r="H571" t="s">
        <v>5584</v>
      </c>
      <c r="I571" t="s">
        <v>5648</v>
      </c>
      <c r="J571" t="s">
        <v>5660</v>
      </c>
      <c r="K571" t="s">
        <v>5682</v>
      </c>
      <c r="N571" t="s">
        <v>7515</v>
      </c>
      <c r="O571">
        <v>2977</v>
      </c>
      <c r="P571" t="s">
        <v>7590</v>
      </c>
      <c r="Q571" t="s">
        <v>7896</v>
      </c>
      <c r="R571" t="s">
        <v>5682</v>
      </c>
      <c r="S571" s="12">
        <v>378000000</v>
      </c>
      <c r="U571" t="s">
        <v>8624</v>
      </c>
      <c r="V571" t="s">
        <v>8917</v>
      </c>
      <c r="AA571" t="s">
        <v>12405</v>
      </c>
      <c r="AB571" t="s">
        <v>12411</v>
      </c>
      <c r="AE571" t="s">
        <v>13430</v>
      </c>
      <c r="AF571" t="s">
        <v>17224</v>
      </c>
      <c r="AG571">
        <v>2977</v>
      </c>
      <c r="AI571" t="s">
        <v>14362</v>
      </c>
      <c r="AJ571" t="s">
        <v>12491</v>
      </c>
      <c r="AK571" t="s">
        <v>14682</v>
      </c>
      <c r="AL571" s="8" t="str">
        <f>_xlfn.XLOOKUP(A571,Aprovadas!$A:$A,Aprovadas!$F:$F,"")</f>
        <v>07/01/2016 00:00</v>
      </c>
      <c r="AM571" s="8">
        <f>_xlfn.XLOOKUP($F571,CD_IBGE!$A:$A,CD_IBGE!$B:$B,"")</f>
        <v>50</v>
      </c>
      <c r="AN571" s="10" t="str" cm="1">
        <f t="array" ref="AN571">IFERROR(SUM(_xlfn._xlws.FILTER(Contratos!$C:$C,(Contratos!$A:$A=Base!$A571)*(Contratos!$B:$B=Base!$D571),"")),"")</f>
        <v/>
      </c>
      <c r="AO571" s="10" t="str" cm="1">
        <f t="array" ref="AO571">IFERROR(SUM(_xlfn._xlws.FILTER(Contratos!$D:$D,(Contratos!$A:$A=Base!$A571)*(Contratos!$B:$B=Base!$D571),"")),"")</f>
        <v/>
      </c>
    </row>
    <row r="572" spans="1:41" x14ac:dyDescent="0.2">
      <c r="A572">
        <v>60350</v>
      </c>
      <c r="B572" t="s">
        <v>552</v>
      </c>
      <c r="C572" t="s">
        <v>3264</v>
      </c>
      <c r="D572" t="s">
        <v>5441</v>
      </c>
      <c r="E572" s="12">
        <v>47700000</v>
      </c>
      <c r="F572" t="s">
        <v>5552</v>
      </c>
      <c r="G572">
        <v>844</v>
      </c>
      <c r="H572" t="s">
        <v>5581</v>
      </c>
      <c r="I572" t="s">
        <v>5631</v>
      </c>
      <c r="K572" t="s">
        <v>5687</v>
      </c>
      <c r="L572" t="s">
        <v>5937</v>
      </c>
      <c r="M572" t="s">
        <v>6948</v>
      </c>
      <c r="N572" t="s">
        <v>7515</v>
      </c>
      <c r="O572">
        <v>2977</v>
      </c>
      <c r="P572" t="s">
        <v>7590</v>
      </c>
      <c r="Q572" t="s">
        <v>7896</v>
      </c>
      <c r="R572" t="s">
        <v>7903</v>
      </c>
      <c r="S572" s="12">
        <v>5300000</v>
      </c>
      <c r="T572" t="s">
        <v>7057</v>
      </c>
      <c r="U572" t="s">
        <v>8624</v>
      </c>
      <c r="V572" t="s">
        <v>8918</v>
      </c>
      <c r="W572" t="s">
        <v>10124</v>
      </c>
      <c r="X572" t="s">
        <v>11249</v>
      </c>
      <c r="Y572" t="s">
        <v>11716</v>
      </c>
      <c r="Z572" t="s">
        <v>12129</v>
      </c>
      <c r="AA572" t="s">
        <v>12405</v>
      </c>
      <c r="AB572" t="s">
        <v>5441</v>
      </c>
      <c r="AC572" t="s">
        <v>9421</v>
      </c>
      <c r="AD572" t="s">
        <v>12749</v>
      </c>
      <c r="AE572" t="s">
        <v>13431</v>
      </c>
      <c r="AF572" t="s">
        <v>17224</v>
      </c>
      <c r="AG572">
        <v>2977</v>
      </c>
      <c r="AH572" t="s">
        <v>9064</v>
      </c>
      <c r="AI572" t="s">
        <v>14362</v>
      </c>
      <c r="AJ572" t="s">
        <v>14372</v>
      </c>
      <c r="AK572" t="s">
        <v>14683</v>
      </c>
      <c r="AL572" s="8" t="str">
        <f>_xlfn.XLOOKUP(A572,Aprovadas!$A:$A,Aprovadas!$F:$F,"")</f>
        <v>29/11/2017 00:00</v>
      </c>
      <c r="AM572" s="8">
        <f>_xlfn.XLOOKUP($F572,CD_IBGE!$A:$A,CD_IBGE!$B:$B,"")</f>
        <v>50</v>
      </c>
      <c r="AN572" s="10" cm="1">
        <f t="array" ref="AN572">IFERROR(SUM(_xlfn._xlws.FILTER(Contratos!$C:$C,(Contratos!$A:$A=Base!$A572)*(Contratos!$B:$B=Base!$D572),"")),"")</f>
        <v>47700000</v>
      </c>
      <c r="AO572" s="10" cm="1">
        <f t="array" ref="AO572">IFERROR(SUM(_xlfn._xlws.FILTER(Contratos!$D:$D,(Contratos!$A:$A=Base!$A572)*(Contratos!$B:$B=Base!$D572),"")),"")</f>
        <v>33014065.59</v>
      </c>
    </row>
    <row r="573" spans="1:41" x14ac:dyDescent="0.2">
      <c r="A573">
        <v>61085</v>
      </c>
      <c r="B573" t="s">
        <v>553</v>
      </c>
      <c r="C573" t="s">
        <v>3265</v>
      </c>
      <c r="D573" t="s">
        <v>5480</v>
      </c>
      <c r="E573" s="12">
        <v>7000000</v>
      </c>
      <c r="F573" t="s">
        <v>5552</v>
      </c>
      <c r="G573">
        <v>844</v>
      </c>
      <c r="H573" t="s">
        <v>5600</v>
      </c>
      <c r="K573" t="s">
        <v>5685</v>
      </c>
      <c r="N573" t="s">
        <v>7515</v>
      </c>
      <c r="O573">
        <v>2977</v>
      </c>
      <c r="P573" t="s">
        <v>7590</v>
      </c>
      <c r="Q573" t="s">
        <v>7897</v>
      </c>
      <c r="R573" t="s">
        <v>7901</v>
      </c>
      <c r="S573" s="12">
        <v>1235700</v>
      </c>
      <c r="U573" t="s">
        <v>8624</v>
      </c>
      <c r="V573" t="s">
        <v>8919</v>
      </c>
      <c r="AA573" t="s">
        <v>12405</v>
      </c>
      <c r="AB573" t="s">
        <v>12411</v>
      </c>
      <c r="AE573" t="s">
        <v>13432</v>
      </c>
      <c r="AF573" t="s">
        <v>17224</v>
      </c>
      <c r="AG573">
        <v>2977</v>
      </c>
      <c r="AI573" t="s">
        <v>14360</v>
      </c>
      <c r="AJ573" t="s">
        <v>14402</v>
      </c>
      <c r="AK573" t="s">
        <v>14684</v>
      </c>
      <c r="AL573" s="8" t="str">
        <f>_xlfn.XLOOKUP(A573,Aprovadas!$A:$A,Aprovadas!$F:$F,"")</f>
        <v>25/04/2024 00:00</v>
      </c>
      <c r="AM573" s="8">
        <f>_xlfn.XLOOKUP($F573,CD_IBGE!$A:$A,CD_IBGE!$B:$B,"")</f>
        <v>50</v>
      </c>
      <c r="AN573" s="10" t="str" cm="1">
        <f t="array" ref="AN573">IFERROR(SUM(_xlfn._xlws.FILTER(Contratos!$C:$C,(Contratos!$A:$A=Base!$A573)*(Contratos!$B:$B=Base!$D573),"")),"")</f>
        <v/>
      </c>
      <c r="AO573" s="10" t="str" cm="1">
        <f t="array" ref="AO573">IFERROR(SUM(_xlfn._xlws.FILTER(Contratos!$D:$D,(Contratos!$A:$A=Base!$A573)*(Contratos!$B:$B=Base!$D573),"")),"")</f>
        <v/>
      </c>
    </row>
    <row r="574" spans="1:41" x14ac:dyDescent="0.2">
      <c r="A574">
        <v>61096</v>
      </c>
      <c r="B574" t="s">
        <v>554</v>
      </c>
      <c r="C574" t="s">
        <v>3266</v>
      </c>
      <c r="D574" t="s">
        <v>5454</v>
      </c>
      <c r="E574" s="12">
        <v>200000000</v>
      </c>
      <c r="F574" t="s">
        <v>5552</v>
      </c>
      <c r="G574">
        <v>844</v>
      </c>
      <c r="H574" t="s">
        <v>5610</v>
      </c>
      <c r="I574" t="s">
        <v>5641</v>
      </c>
      <c r="K574" t="s">
        <v>5685</v>
      </c>
      <c r="N574" t="s">
        <v>7515</v>
      </c>
      <c r="O574">
        <v>2977</v>
      </c>
      <c r="P574" t="s">
        <v>7590</v>
      </c>
      <c r="Q574" t="s">
        <v>7896</v>
      </c>
      <c r="R574" t="s">
        <v>7901</v>
      </c>
      <c r="S574" s="12">
        <v>50000000</v>
      </c>
      <c r="U574" t="s">
        <v>8624</v>
      </c>
      <c r="V574" t="s">
        <v>8643</v>
      </c>
      <c r="AA574" t="s">
        <v>12405</v>
      </c>
      <c r="AB574" t="s">
        <v>5454</v>
      </c>
      <c r="AE574" t="s">
        <v>13433</v>
      </c>
      <c r="AF574" t="s">
        <v>17224</v>
      </c>
      <c r="AG574">
        <v>2977</v>
      </c>
      <c r="AI574" t="s">
        <v>14360</v>
      </c>
      <c r="AJ574" t="s">
        <v>14367</v>
      </c>
      <c r="AK574" t="s">
        <v>14685</v>
      </c>
      <c r="AL574" s="8" t="str">
        <f>_xlfn.XLOOKUP(A574,Aprovadas!$A:$A,Aprovadas!$F:$F,"")</f>
        <v>14/03/2024 00:00</v>
      </c>
      <c r="AM574" s="8">
        <f>_xlfn.XLOOKUP($F574,CD_IBGE!$A:$A,CD_IBGE!$B:$B,"")</f>
        <v>50</v>
      </c>
      <c r="AN574" s="10" t="str" cm="1">
        <f t="array" ref="AN574">IFERROR(SUM(_xlfn._xlws.FILTER(Contratos!$C:$C,(Contratos!$A:$A=Base!$A574)*(Contratos!$B:$B=Base!$D574),"")),"")</f>
        <v/>
      </c>
      <c r="AO574" s="10" t="str" cm="1">
        <f t="array" ref="AO574">IFERROR(SUM(_xlfn._xlws.FILTER(Contratos!$D:$D,(Contratos!$A:$A=Base!$A574)*(Contratos!$B:$B=Base!$D574),"")),"")</f>
        <v/>
      </c>
    </row>
    <row r="575" spans="1:41" x14ac:dyDescent="0.2">
      <c r="A575">
        <v>13071</v>
      </c>
      <c r="B575" t="s">
        <v>555</v>
      </c>
      <c r="C575" t="s">
        <v>3267</v>
      </c>
      <c r="D575" t="s">
        <v>5465</v>
      </c>
      <c r="E575" s="12">
        <v>300000000</v>
      </c>
      <c r="F575" t="s">
        <v>5558</v>
      </c>
      <c r="G575">
        <v>845</v>
      </c>
      <c r="H575" t="s">
        <v>5589</v>
      </c>
      <c r="I575" t="s">
        <v>5641</v>
      </c>
      <c r="J575" t="s">
        <v>5664</v>
      </c>
      <c r="K575" t="s">
        <v>5682</v>
      </c>
      <c r="N575" t="s">
        <v>7515</v>
      </c>
      <c r="O575">
        <v>2977</v>
      </c>
      <c r="P575" t="s">
        <v>5558</v>
      </c>
      <c r="Q575" t="s">
        <v>7896</v>
      </c>
      <c r="R575" t="s">
        <v>5682</v>
      </c>
      <c r="S575" s="12">
        <v>75000000</v>
      </c>
      <c r="T575" t="s">
        <v>6227</v>
      </c>
      <c r="U575" t="s">
        <v>8623</v>
      </c>
      <c r="V575" t="s">
        <v>6383</v>
      </c>
      <c r="W575" t="s">
        <v>9884</v>
      </c>
      <c r="X575" t="s">
        <v>11250</v>
      </c>
      <c r="AA575" t="s">
        <v>12405</v>
      </c>
      <c r="AB575" t="s">
        <v>5465</v>
      </c>
      <c r="AF575" t="s">
        <v>17224</v>
      </c>
      <c r="AG575">
        <v>2977</v>
      </c>
      <c r="AI575" t="s">
        <v>14360</v>
      </c>
      <c r="AJ575" t="s">
        <v>12491</v>
      </c>
      <c r="AL575" s="8" t="str">
        <f>_xlfn.XLOOKUP(A575,Aprovadas!$A:$A,Aprovadas!$F:$F,"")</f>
        <v>27/07/2012 00:00</v>
      </c>
      <c r="AM575" s="8">
        <f>_xlfn.XLOOKUP($F575,CD_IBGE!$A:$A,CD_IBGE!$B:$B,"")</f>
        <v>31</v>
      </c>
      <c r="AN575" s="10" t="str" cm="1">
        <f t="array" ref="AN575">IFERROR(SUM(_xlfn._xlws.FILTER(Contratos!$C:$C,(Contratos!$A:$A=Base!$A575)*(Contratos!$B:$B=Base!$D575),"")),"")</f>
        <v/>
      </c>
      <c r="AO575" s="10" t="str" cm="1">
        <f t="array" ref="AO575">IFERROR(SUM(_xlfn._xlws.FILTER(Contratos!$D:$D,(Contratos!$A:$A=Base!$A575)*(Contratos!$B:$B=Base!$D575),"")),"")</f>
        <v/>
      </c>
    </row>
    <row r="576" spans="1:41" x14ac:dyDescent="0.2">
      <c r="A576">
        <v>57803</v>
      </c>
      <c r="B576" t="s">
        <v>556</v>
      </c>
      <c r="C576" t="s">
        <v>3268</v>
      </c>
      <c r="D576" t="s">
        <v>5454</v>
      </c>
      <c r="E576" s="12">
        <v>48500000</v>
      </c>
      <c r="F576" t="s">
        <v>5558</v>
      </c>
      <c r="G576">
        <v>845</v>
      </c>
      <c r="H576" t="s">
        <v>5578</v>
      </c>
      <c r="I576" t="s">
        <v>5637</v>
      </c>
      <c r="J576" t="s">
        <v>5659</v>
      </c>
      <c r="K576" t="s">
        <v>5684</v>
      </c>
      <c r="L576" t="s">
        <v>5938</v>
      </c>
      <c r="M576" t="s">
        <v>6811</v>
      </c>
      <c r="N576" t="s">
        <v>7515</v>
      </c>
      <c r="O576">
        <v>2977</v>
      </c>
      <c r="P576" t="s">
        <v>5558</v>
      </c>
      <c r="Q576" t="s">
        <v>7896</v>
      </c>
      <c r="R576" t="s">
        <v>5684</v>
      </c>
      <c r="S576" s="12">
        <v>43500000</v>
      </c>
      <c r="T576" t="s">
        <v>7920</v>
      </c>
      <c r="U576" t="s">
        <v>8623</v>
      </c>
      <c r="V576" t="s">
        <v>8652</v>
      </c>
      <c r="W576" t="s">
        <v>10125</v>
      </c>
      <c r="Y576" t="s">
        <v>11717</v>
      </c>
      <c r="Z576" t="s">
        <v>9410</v>
      </c>
      <c r="AA576" t="s">
        <v>12405</v>
      </c>
      <c r="AB576" t="s">
        <v>5454</v>
      </c>
      <c r="AF576" t="s">
        <v>17224</v>
      </c>
      <c r="AG576">
        <v>2977</v>
      </c>
      <c r="AH576" t="s">
        <v>6842</v>
      </c>
      <c r="AJ576" t="s">
        <v>12491</v>
      </c>
      <c r="AL576" s="8" t="str">
        <f>_xlfn.XLOOKUP(A576,Aprovadas!$A:$A,Aprovadas!$F:$F,"")</f>
        <v/>
      </c>
      <c r="AM576" s="8">
        <f>_xlfn.XLOOKUP($F576,CD_IBGE!$A:$A,CD_IBGE!$B:$B,"")</f>
        <v>31</v>
      </c>
      <c r="AN576" s="10" t="str" cm="1">
        <f t="array" ref="AN576">IFERROR(SUM(_xlfn._xlws.FILTER(Contratos!$C:$C,(Contratos!$A:$A=Base!$A576)*(Contratos!$B:$B=Base!$D576),"")),"")</f>
        <v/>
      </c>
      <c r="AO576" s="10" t="str" cm="1">
        <f t="array" ref="AO576">IFERROR(SUM(_xlfn._xlws.FILTER(Contratos!$D:$D,(Contratos!$A:$A=Base!$A576)*(Contratos!$B:$B=Base!$D576),"")),"")</f>
        <v/>
      </c>
    </row>
    <row r="577" spans="1:41" x14ac:dyDescent="0.2">
      <c r="A577">
        <v>57823</v>
      </c>
      <c r="B577" t="s">
        <v>557</v>
      </c>
      <c r="C577" t="s">
        <v>3269</v>
      </c>
      <c r="D577" t="s">
        <v>5454</v>
      </c>
      <c r="E577" s="12">
        <v>145000000</v>
      </c>
      <c r="F577" t="s">
        <v>5558</v>
      </c>
      <c r="G577">
        <v>845</v>
      </c>
      <c r="H577" t="s">
        <v>5578</v>
      </c>
      <c r="I577" t="s">
        <v>5638</v>
      </c>
      <c r="J577" t="s">
        <v>5659</v>
      </c>
      <c r="K577" t="s">
        <v>5688</v>
      </c>
      <c r="L577" t="s">
        <v>5939</v>
      </c>
      <c r="M577" t="s">
        <v>6623</v>
      </c>
      <c r="N577" t="s">
        <v>7515</v>
      </c>
      <c r="O577">
        <v>2977</v>
      </c>
      <c r="P577" t="s">
        <v>5558</v>
      </c>
      <c r="Q577" t="s">
        <v>7896</v>
      </c>
      <c r="R577" t="s">
        <v>5688</v>
      </c>
      <c r="S577" s="12">
        <v>0</v>
      </c>
      <c r="T577" t="s">
        <v>8081</v>
      </c>
      <c r="U577" t="s">
        <v>8623</v>
      </c>
      <c r="V577" t="s">
        <v>8136</v>
      </c>
      <c r="W577" t="s">
        <v>10126</v>
      </c>
      <c r="X577" t="s">
        <v>11251</v>
      </c>
      <c r="Y577" t="s">
        <v>11718</v>
      </c>
      <c r="AA577" t="s">
        <v>12405</v>
      </c>
      <c r="AB577" t="s">
        <v>5454</v>
      </c>
      <c r="AC577" t="s">
        <v>12454</v>
      </c>
      <c r="AF577" t="s">
        <v>17224</v>
      </c>
      <c r="AG577">
        <v>2977</v>
      </c>
      <c r="AH577" t="s">
        <v>7360</v>
      </c>
      <c r="AJ577" t="s">
        <v>12491</v>
      </c>
      <c r="AL577" s="8" t="str">
        <f>_xlfn.XLOOKUP(A577,Aprovadas!$A:$A,Aprovadas!$F:$F,"")</f>
        <v>08/07/1992 00:00</v>
      </c>
      <c r="AM577" s="8">
        <f>_xlfn.XLOOKUP($F577,CD_IBGE!$A:$A,CD_IBGE!$B:$B,"")</f>
        <v>31</v>
      </c>
      <c r="AN577" s="10" t="str" cm="1">
        <f t="array" ref="AN577">IFERROR(SUM(_xlfn._xlws.FILTER(Contratos!$C:$C,(Contratos!$A:$A=Base!$A577)*(Contratos!$B:$B=Base!$D577),"")),"")</f>
        <v/>
      </c>
      <c r="AO577" s="10" t="str" cm="1">
        <f t="array" ref="AO577">IFERROR(SUM(_xlfn._xlws.FILTER(Contratos!$D:$D,(Contratos!$A:$A=Base!$A577)*(Contratos!$B:$B=Base!$D577),"")),"")</f>
        <v/>
      </c>
    </row>
    <row r="578" spans="1:41" x14ac:dyDescent="0.2">
      <c r="A578">
        <v>57838</v>
      </c>
      <c r="B578" t="s">
        <v>558</v>
      </c>
      <c r="C578" t="s">
        <v>3270</v>
      </c>
      <c r="D578" t="s">
        <v>5441</v>
      </c>
      <c r="E578" s="12">
        <v>90000000</v>
      </c>
      <c r="F578" t="s">
        <v>5558</v>
      </c>
      <c r="G578">
        <v>845</v>
      </c>
      <c r="H578" t="s">
        <v>5592</v>
      </c>
      <c r="I578" t="s">
        <v>5641</v>
      </c>
      <c r="K578" t="s">
        <v>5688</v>
      </c>
      <c r="L578" t="s">
        <v>5940</v>
      </c>
      <c r="M578" t="s">
        <v>6949</v>
      </c>
      <c r="N578" t="s">
        <v>7515</v>
      </c>
      <c r="O578">
        <v>2977</v>
      </c>
      <c r="P578" t="s">
        <v>5558</v>
      </c>
      <c r="Q578" t="s">
        <v>7896</v>
      </c>
      <c r="R578" t="s">
        <v>5688</v>
      </c>
      <c r="S578" s="12">
        <v>0</v>
      </c>
      <c r="U578" t="s">
        <v>8623</v>
      </c>
      <c r="V578" t="s">
        <v>8652</v>
      </c>
      <c r="W578" t="s">
        <v>10127</v>
      </c>
      <c r="AA578" t="s">
        <v>12405</v>
      </c>
      <c r="AB578" t="s">
        <v>5441</v>
      </c>
      <c r="AF578" t="s">
        <v>17224</v>
      </c>
      <c r="AG578">
        <v>2977</v>
      </c>
      <c r="AJ578" t="s">
        <v>12491</v>
      </c>
      <c r="AL578" s="8" t="str">
        <f>_xlfn.XLOOKUP(A578,Aprovadas!$A:$A,Aprovadas!$F:$F,"")</f>
        <v/>
      </c>
      <c r="AM578" s="8">
        <f>_xlfn.XLOOKUP($F578,CD_IBGE!$A:$A,CD_IBGE!$B:$B,"")</f>
        <v>31</v>
      </c>
      <c r="AN578" s="10" t="str" cm="1">
        <f t="array" ref="AN578">IFERROR(SUM(_xlfn._xlws.FILTER(Contratos!$C:$C,(Contratos!$A:$A=Base!$A578)*(Contratos!$B:$B=Base!$D578),"")),"")</f>
        <v/>
      </c>
      <c r="AO578" s="10" t="str" cm="1">
        <f t="array" ref="AO578">IFERROR(SUM(_xlfn._xlws.FILTER(Contratos!$D:$D,(Contratos!$A:$A=Base!$A578)*(Contratos!$B:$B=Base!$D578),"")),"")</f>
        <v/>
      </c>
    </row>
    <row r="579" spans="1:41" x14ac:dyDescent="0.2">
      <c r="A579">
        <v>57838</v>
      </c>
      <c r="B579" t="s">
        <v>558</v>
      </c>
      <c r="C579" t="s">
        <v>3270</v>
      </c>
      <c r="D579" t="s">
        <v>5441</v>
      </c>
      <c r="E579" s="12">
        <v>0</v>
      </c>
      <c r="F579" t="s">
        <v>5558</v>
      </c>
      <c r="G579">
        <v>845</v>
      </c>
      <c r="H579" t="s">
        <v>5592</v>
      </c>
      <c r="I579" t="s">
        <v>5641</v>
      </c>
      <c r="K579" t="s">
        <v>5688</v>
      </c>
      <c r="L579" t="s">
        <v>5940</v>
      </c>
      <c r="M579" t="s">
        <v>6949</v>
      </c>
      <c r="N579" t="s">
        <v>7515</v>
      </c>
      <c r="O579">
        <v>2977</v>
      </c>
      <c r="P579" t="s">
        <v>5558</v>
      </c>
      <c r="Q579" t="s">
        <v>7896</v>
      </c>
      <c r="R579" t="s">
        <v>5688</v>
      </c>
      <c r="S579" s="12">
        <v>0</v>
      </c>
      <c r="U579" t="s">
        <v>8623</v>
      </c>
      <c r="V579" t="s">
        <v>8652</v>
      </c>
      <c r="W579" t="s">
        <v>10128</v>
      </c>
      <c r="AA579" t="s">
        <v>12405</v>
      </c>
      <c r="AB579" t="s">
        <v>5441</v>
      </c>
      <c r="AF579" t="s">
        <v>17224</v>
      </c>
      <c r="AG579">
        <v>2977</v>
      </c>
      <c r="AJ579" t="s">
        <v>12491</v>
      </c>
      <c r="AL579" s="8" t="str">
        <f>_xlfn.XLOOKUP(A579,Aprovadas!$A:$A,Aprovadas!$F:$F,"")</f>
        <v/>
      </c>
      <c r="AM579" s="8">
        <f>_xlfn.XLOOKUP($F579,CD_IBGE!$A:$A,CD_IBGE!$B:$B,"")</f>
        <v>31</v>
      </c>
      <c r="AN579" s="10" t="str" cm="1">
        <f t="array" ref="AN579">IFERROR(SUM(_xlfn._xlws.FILTER(Contratos!$C:$C,(Contratos!$A:$A=Base!$A579)*(Contratos!$B:$B=Base!$D579),"")),"")</f>
        <v/>
      </c>
      <c r="AO579" s="10" t="str" cm="1">
        <f t="array" ref="AO579">IFERROR(SUM(_xlfn._xlws.FILTER(Contratos!$D:$D,(Contratos!$A:$A=Base!$A579)*(Contratos!$B:$B=Base!$D579),"")),"")</f>
        <v/>
      </c>
    </row>
    <row r="580" spans="1:41" x14ac:dyDescent="0.2">
      <c r="A580">
        <v>57852</v>
      </c>
      <c r="B580" t="s">
        <v>559</v>
      </c>
      <c r="C580" t="s">
        <v>3271</v>
      </c>
      <c r="D580" t="s">
        <v>5454</v>
      </c>
      <c r="E580" s="12">
        <v>150000000</v>
      </c>
      <c r="F580" t="s">
        <v>5558</v>
      </c>
      <c r="G580">
        <v>845</v>
      </c>
      <c r="H580" t="s">
        <v>5589</v>
      </c>
      <c r="I580" t="s">
        <v>5635</v>
      </c>
      <c r="J580" t="s">
        <v>5664</v>
      </c>
      <c r="K580" t="s">
        <v>5688</v>
      </c>
      <c r="L580" t="s">
        <v>5941</v>
      </c>
      <c r="M580" t="s">
        <v>6848</v>
      </c>
      <c r="N580" t="s">
        <v>7515</v>
      </c>
      <c r="O580">
        <v>2977</v>
      </c>
      <c r="P580" t="s">
        <v>5558</v>
      </c>
      <c r="Q580" t="s">
        <v>7896</v>
      </c>
      <c r="R580" t="s">
        <v>5688</v>
      </c>
      <c r="S580" s="12">
        <v>0</v>
      </c>
      <c r="T580" t="s">
        <v>8082</v>
      </c>
      <c r="U580" t="s">
        <v>8623</v>
      </c>
      <c r="V580" t="s">
        <v>8920</v>
      </c>
      <c r="W580" t="s">
        <v>10129</v>
      </c>
      <c r="X580" t="s">
        <v>11252</v>
      </c>
      <c r="Y580" t="s">
        <v>6604</v>
      </c>
      <c r="AA580" t="s">
        <v>12405</v>
      </c>
      <c r="AB580" t="s">
        <v>5454</v>
      </c>
      <c r="AC580" t="s">
        <v>12455</v>
      </c>
      <c r="AF580" t="s">
        <v>17224</v>
      </c>
      <c r="AG580">
        <v>2977</v>
      </c>
      <c r="AH580" t="s">
        <v>6840</v>
      </c>
      <c r="AJ580" t="s">
        <v>12491</v>
      </c>
      <c r="AL580" s="8" t="str">
        <f>_xlfn.XLOOKUP(A580,Aprovadas!$A:$A,Aprovadas!$F:$F,"")</f>
        <v>25/09/1991 00:00</v>
      </c>
      <c r="AM580" s="8">
        <f>_xlfn.XLOOKUP($F580,CD_IBGE!$A:$A,CD_IBGE!$B:$B,"")</f>
        <v>31</v>
      </c>
      <c r="AN580" s="10" t="str" cm="1">
        <f t="array" ref="AN580">IFERROR(SUM(_xlfn._xlws.FILTER(Contratos!$C:$C,(Contratos!$A:$A=Base!$A580)*(Contratos!$B:$B=Base!$D580),"")),"")</f>
        <v/>
      </c>
      <c r="AO580" s="10" t="str" cm="1">
        <f t="array" ref="AO580">IFERROR(SUM(_xlfn._xlws.FILTER(Contratos!$D:$D,(Contratos!$A:$A=Base!$A580)*(Contratos!$B:$B=Base!$D580),"")),"")</f>
        <v/>
      </c>
    </row>
    <row r="581" spans="1:41" x14ac:dyDescent="0.2">
      <c r="A581">
        <v>57871</v>
      </c>
      <c r="B581" t="s">
        <v>560</v>
      </c>
      <c r="C581" t="s">
        <v>3272</v>
      </c>
      <c r="D581" t="s">
        <v>5454</v>
      </c>
      <c r="E581" s="12">
        <v>150000000</v>
      </c>
      <c r="F581" t="s">
        <v>5558</v>
      </c>
      <c r="G581">
        <v>845</v>
      </c>
      <c r="H581" t="s">
        <v>5614</v>
      </c>
      <c r="I581" t="s">
        <v>5642</v>
      </c>
      <c r="J581" t="s">
        <v>5677</v>
      </c>
      <c r="K581" t="s">
        <v>5684</v>
      </c>
      <c r="L581" t="s">
        <v>5942</v>
      </c>
      <c r="M581" t="s">
        <v>6950</v>
      </c>
      <c r="N581" t="s">
        <v>7515</v>
      </c>
      <c r="O581">
        <v>2977</v>
      </c>
      <c r="P581" t="s">
        <v>5558</v>
      </c>
      <c r="Q581" t="s">
        <v>7896</v>
      </c>
      <c r="R581" t="s">
        <v>5684</v>
      </c>
      <c r="S581" s="12">
        <v>0</v>
      </c>
      <c r="T581" t="s">
        <v>8083</v>
      </c>
      <c r="U581" t="s">
        <v>8623</v>
      </c>
      <c r="V581" t="s">
        <v>8739</v>
      </c>
      <c r="W581" t="s">
        <v>10130</v>
      </c>
      <c r="X581" t="s">
        <v>11253</v>
      </c>
      <c r="Y581" t="s">
        <v>11333</v>
      </c>
      <c r="Z581" t="s">
        <v>12130</v>
      </c>
      <c r="AA581" t="s">
        <v>12405</v>
      </c>
      <c r="AB581" t="s">
        <v>5454</v>
      </c>
      <c r="AC581" t="s">
        <v>12456</v>
      </c>
      <c r="AD581" t="s">
        <v>12750</v>
      </c>
      <c r="AF581" t="s">
        <v>17224</v>
      </c>
      <c r="AG581">
        <v>2977</v>
      </c>
      <c r="AH581" t="s">
        <v>6664</v>
      </c>
      <c r="AI581" t="s">
        <v>14361</v>
      </c>
      <c r="AJ581" t="s">
        <v>12491</v>
      </c>
      <c r="AL581" s="8" t="str">
        <f>_xlfn.XLOOKUP(A581,Aprovadas!$A:$A,Aprovadas!$F:$F,"")</f>
        <v>17/05/1992 00:00</v>
      </c>
      <c r="AM581" s="8">
        <f>_xlfn.XLOOKUP($F581,CD_IBGE!$A:$A,CD_IBGE!$B:$B,"")</f>
        <v>31</v>
      </c>
      <c r="AN581" s="10" t="str" cm="1">
        <f t="array" ref="AN581">IFERROR(SUM(_xlfn._xlws.FILTER(Contratos!$C:$C,(Contratos!$A:$A=Base!$A581)*(Contratos!$B:$B=Base!$D581),"")),"")</f>
        <v/>
      </c>
      <c r="AO581" s="10" t="str" cm="1">
        <f t="array" ref="AO581">IFERROR(SUM(_xlfn._xlws.FILTER(Contratos!$D:$D,(Contratos!$A:$A=Base!$A581)*(Contratos!$B:$B=Base!$D581),"")),"")</f>
        <v/>
      </c>
    </row>
    <row r="582" spans="1:41" x14ac:dyDescent="0.2">
      <c r="A582">
        <v>57923</v>
      </c>
      <c r="B582" t="s">
        <v>561</v>
      </c>
      <c r="C582" t="s">
        <v>3273</v>
      </c>
      <c r="D582" t="s">
        <v>5441</v>
      </c>
      <c r="E582" s="12">
        <v>0</v>
      </c>
      <c r="F582" t="s">
        <v>5558</v>
      </c>
      <c r="G582">
        <v>845</v>
      </c>
      <c r="H582" t="s">
        <v>5592</v>
      </c>
      <c r="I582" t="s">
        <v>5635</v>
      </c>
      <c r="K582" t="s">
        <v>5682</v>
      </c>
      <c r="N582" t="s">
        <v>7515</v>
      </c>
      <c r="O582">
        <v>2977</v>
      </c>
      <c r="P582" t="s">
        <v>5558</v>
      </c>
      <c r="Q582" t="s">
        <v>7896</v>
      </c>
      <c r="R582" t="s">
        <v>5682</v>
      </c>
      <c r="S582" s="12">
        <v>0</v>
      </c>
      <c r="U582" t="s">
        <v>8623</v>
      </c>
      <c r="V582" t="s">
        <v>8652</v>
      </c>
      <c r="AA582" t="s">
        <v>12405</v>
      </c>
      <c r="AB582" t="s">
        <v>5441</v>
      </c>
      <c r="AF582" t="s">
        <v>17224</v>
      </c>
      <c r="AG582">
        <v>2977</v>
      </c>
      <c r="AJ582" t="s">
        <v>12491</v>
      </c>
      <c r="AL582" s="8" t="str">
        <f>_xlfn.XLOOKUP(A582,Aprovadas!$A:$A,Aprovadas!$F:$F,"")</f>
        <v/>
      </c>
      <c r="AM582" s="8">
        <f>_xlfn.XLOOKUP($F582,CD_IBGE!$A:$A,CD_IBGE!$B:$B,"")</f>
        <v>31</v>
      </c>
      <c r="AN582" s="10" t="str" cm="1">
        <f t="array" ref="AN582">IFERROR(SUM(_xlfn._xlws.FILTER(Contratos!$C:$C,(Contratos!$A:$A=Base!$A582)*(Contratos!$B:$B=Base!$D582),"")),"")</f>
        <v/>
      </c>
      <c r="AO582" s="10" t="str" cm="1">
        <f t="array" ref="AO582">IFERROR(SUM(_xlfn._xlws.FILTER(Contratos!$D:$D,(Contratos!$A:$A=Base!$A582)*(Contratos!$B:$B=Base!$D582),"")),"")</f>
        <v/>
      </c>
    </row>
    <row r="583" spans="1:41" x14ac:dyDescent="0.2">
      <c r="A583">
        <v>57988</v>
      </c>
      <c r="B583" t="s">
        <v>562</v>
      </c>
      <c r="C583" t="s">
        <v>3274</v>
      </c>
      <c r="D583" t="s">
        <v>5441</v>
      </c>
      <c r="E583" s="12">
        <v>0</v>
      </c>
      <c r="F583" t="s">
        <v>5558</v>
      </c>
      <c r="G583">
        <v>845</v>
      </c>
      <c r="H583" t="s">
        <v>5592</v>
      </c>
      <c r="I583" t="s">
        <v>5642</v>
      </c>
      <c r="K583" t="s">
        <v>5682</v>
      </c>
      <c r="N583" t="s">
        <v>7515</v>
      </c>
      <c r="O583">
        <v>2977</v>
      </c>
      <c r="P583" t="s">
        <v>5558</v>
      </c>
      <c r="Q583" t="s">
        <v>7896</v>
      </c>
      <c r="R583" t="s">
        <v>5682</v>
      </c>
      <c r="S583" s="12">
        <v>0</v>
      </c>
      <c r="U583" t="s">
        <v>8623</v>
      </c>
      <c r="V583" t="s">
        <v>8652</v>
      </c>
      <c r="AA583" t="s">
        <v>12405</v>
      </c>
      <c r="AB583" t="s">
        <v>5441</v>
      </c>
      <c r="AF583" t="s">
        <v>17224</v>
      </c>
      <c r="AG583">
        <v>2977</v>
      </c>
      <c r="AJ583" t="s">
        <v>12491</v>
      </c>
      <c r="AL583" s="8" t="str">
        <f>_xlfn.XLOOKUP(A583,Aprovadas!$A:$A,Aprovadas!$F:$F,"")</f>
        <v/>
      </c>
      <c r="AM583" s="8">
        <f>_xlfn.XLOOKUP($F583,CD_IBGE!$A:$A,CD_IBGE!$B:$B,"")</f>
        <v>31</v>
      </c>
      <c r="AN583" s="10" t="str" cm="1">
        <f t="array" ref="AN583">IFERROR(SUM(_xlfn._xlws.FILTER(Contratos!$C:$C,(Contratos!$A:$A=Base!$A583)*(Contratos!$B:$B=Base!$D583),"")),"")</f>
        <v/>
      </c>
      <c r="AO583" s="10" t="str" cm="1">
        <f t="array" ref="AO583">IFERROR(SUM(_xlfn._xlws.FILTER(Contratos!$D:$D,(Contratos!$A:$A=Base!$A583)*(Contratos!$B:$B=Base!$D583),"")),"")</f>
        <v/>
      </c>
    </row>
    <row r="584" spans="1:41" x14ac:dyDescent="0.2">
      <c r="A584">
        <v>57996</v>
      </c>
      <c r="B584" t="s">
        <v>563</v>
      </c>
      <c r="C584" t="s">
        <v>3275</v>
      </c>
      <c r="D584" t="s">
        <v>5441</v>
      </c>
      <c r="E584" s="12">
        <v>0</v>
      </c>
      <c r="F584" t="s">
        <v>5558</v>
      </c>
      <c r="G584">
        <v>845</v>
      </c>
      <c r="H584" t="s">
        <v>5601</v>
      </c>
      <c r="I584" t="s">
        <v>5641</v>
      </c>
      <c r="J584" t="s">
        <v>5670</v>
      </c>
      <c r="K584" t="s">
        <v>5682</v>
      </c>
      <c r="N584" t="s">
        <v>7515</v>
      </c>
      <c r="O584">
        <v>2977</v>
      </c>
      <c r="P584" t="s">
        <v>5558</v>
      </c>
      <c r="Q584" t="s">
        <v>7896</v>
      </c>
      <c r="R584" t="s">
        <v>5682</v>
      </c>
      <c r="S584" s="12">
        <v>0</v>
      </c>
      <c r="U584" t="s">
        <v>8623</v>
      </c>
      <c r="V584" t="s">
        <v>8652</v>
      </c>
      <c r="AA584" t="s">
        <v>12405</v>
      </c>
      <c r="AB584" t="s">
        <v>5441</v>
      </c>
      <c r="AF584" t="s">
        <v>17224</v>
      </c>
      <c r="AG584">
        <v>2977</v>
      </c>
      <c r="AJ584" t="s">
        <v>12491</v>
      </c>
      <c r="AL584" s="8" t="str">
        <f>_xlfn.XLOOKUP(A584,Aprovadas!$A:$A,Aprovadas!$F:$F,"")</f>
        <v/>
      </c>
      <c r="AM584" s="8">
        <f>_xlfn.XLOOKUP($F584,CD_IBGE!$A:$A,CD_IBGE!$B:$B,"")</f>
        <v>31</v>
      </c>
      <c r="AN584" s="10" t="str" cm="1">
        <f t="array" ref="AN584">IFERROR(SUM(_xlfn._xlws.FILTER(Contratos!$C:$C,(Contratos!$A:$A=Base!$A584)*(Contratos!$B:$B=Base!$D584),"")),"")</f>
        <v/>
      </c>
      <c r="AO584" s="10" t="str" cm="1">
        <f t="array" ref="AO584">IFERROR(SUM(_xlfn._xlws.FILTER(Contratos!$D:$D,(Contratos!$A:$A=Base!$A584)*(Contratos!$B:$B=Base!$D584),"")),"")</f>
        <v/>
      </c>
    </row>
    <row r="585" spans="1:41" x14ac:dyDescent="0.2">
      <c r="A585">
        <v>58003</v>
      </c>
      <c r="B585" t="s">
        <v>564</v>
      </c>
      <c r="C585" t="s">
        <v>3276</v>
      </c>
      <c r="D585" t="s">
        <v>5454</v>
      </c>
      <c r="E585" s="12">
        <v>35000000</v>
      </c>
      <c r="F585" t="s">
        <v>5558</v>
      </c>
      <c r="G585">
        <v>845</v>
      </c>
      <c r="H585" t="s">
        <v>5595</v>
      </c>
      <c r="I585" t="s">
        <v>5637</v>
      </c>
      <c r="J585" t="s">
        <v>5666</v>
      </c>
      <c r="K585" t="s">
        <v>5684</v>
      </c>
      <c r="L585" t="s">
        <v>5943</v>
      </c>
      <c r="M585" t="s">
        <v>6776</v>
      </c>
      <c r="N585" t="s">
        <v>7515</v>
      </c>
      <c r="O585">
        <v>2977</v>
      </c>
      <c r="P585" t="s">
        <v>5558</v>
      </c>
      <c r="Q585" t="s">
        <v>7896</v>
      </c>
      <c r="R585" t="s">
        <v>5684</v>
      </c>
      <c r="S585" s="12">
        <v>11800000</v>
      </c>
      <c r="T585" t="s">
        <v>8084</v>
      </c>
      <c r="U585" t="s">
        <v>8623</v>
      </c>
      <c r="V585" t="s">
        <v>8921</v>
      </c>
      <c r="W585" t="s">
        <v>10131</v>
      </c>
      <c r="X585" t="s">
        <v>11254</v>
      </c>
      <c r="Y585" t="s">
        <v>11204</v>
      </c>
      <c r="Z585" t="s">
        <v>7329</v>
      </c>
      <c r="AA585" t="s">
        <v>12405</v>
      </c>
      <c r="AB585" t="s">
        <v>5454</v>
      </c>
      <c r="AC585" t="s">
        <v>12036</v>
      </c>
      <c r="AF585" t="s">
        <v>17224</v>
      </c>
      <c r="AG585">
        <v>2977</v>
      </c>
      <c r="AH585" t="s">
        <v>6776</v>
      </c>
      <c r="AJ585" t="s">
        <v>6937</v>
      </c>
      <c r="AL585" s="8" t="str">
        <f>_xlfn.XLOOKUP(A585,Aprovadas!$A:$A,Aprovadas!$F:$F,"")</f>
        <v>12/03/2001 00:00</v>
      </c>
      <c r="AM585" s="8">
        <f>_xlfn.XLOOKUP($F585,CD_IBGE!$A:$A,CD_IBGE!$B:$B,"")</f>
        <v>31</v>
      </c>
      <c r="AN585" s="10" t="str" cm="1">
        <f t="array" ref="AN585">IFERROR(SUM(_xlfn._xlws.FILTER(Contratos!$C:$C,(Contratos!$A:$A=Base!$A585)*(Contratos!$B:$B=Base!$D585),"")),"")</f>
        <v/>
      </c>
      <c r="AO585" s="10" t="str" cm="1">
        <f t="array" ref="AO585">IFERROR(SUM(_xlfn._xlws.FILTER(Contratos!$D:$D,(Contratos!$A:$A=Base!$A585)*(Contratos!$B:$B=Base!$D585),"")),"")</f>
        <v/>
      </c>
    </row>
    <row r="586" spans="1:41" x14ac:dyDescent="0.2">
      <c r="A586">
        <v>58004</v>
      </c>
      <c r="B586" t="s">
        <v>565</v>
      </c>
      <c r="C586" t="s">
        <v>3277</v>
      </c>
      <c r="D586" t="s">
        <v>5454</v>
      </c>
      <c r="E586" s="12">
        <v>170000000</v>
      </c>
      <c r="F586" t="s">
        <v>5558</v>
      </c>
      <c r="G586">
        <v>845</v>
      </c>
      <c r="H586" t="s">
        <v>5592</v>
      </c>
      <c r="I586" t="s">
        <v>5631</v>
      </c>
      <c r="K586" t="s">
        <v>5682</v>
      </c>
      <c r="M586" t="s">
        <v>6847</v>
      </c>
      <c r="N586" t="s">
        <v>7515</v>
      </c>
      <c r="O586">
        <v>2977</v>
      </c>
      <c r="P586" t="s">
        <v>5558</v>
      </c>
      <c r="Q586" t="s">
        <v>7896</v>
      </c>
      <c r="R586" t="s">
        <v>5682</v>
      </c>
      <c r="S586" s="12">
        <v>0</v>
      </c>
      <c r="T586" t="s">
        <v>8085</v>
      </c>
      <c r="U586" t="s">
        <v>8623</v>
      </c>
      <c r="V586" t="s">
        <v>8922</v>
      </c>
      <c r="W586" t="s">
        <v>10132</v>
      </c>
      <c r="X586" t="s">
        <v>6098</v>
      </c>
      <c r="Y586" t="s">
        <v>9756</v>
      </c>
      <c r="AA586" t="s">
        <v>12405</v>
      </c>
      <c r="AB586" t="s">
        <v>5454</v>
      </c>
      <c r="AF586" t="s">
        <v>17224</v>
      </c>
      <c r="AG586">
        <v>2977</v>
      </c>
      <c r="AH586" t="s">
        <v>6847</v>
      </c>
      <c r="AJ586" t="s">
        <v>12491</v>
      </c>
      <c r="AL586" s="8" t="str">
        <f>_xlfn.XLOOKUP(A586,Aprovadas!$A:$A,Aprovadas!$F:$F,"")</f>
        <v>18/09/1995 00:00</v>
      </c>
      <c r="AM586" s="8">
        <f>_xlfn.XLOOKUP($F586,CD_IBGE!$A:$A,CD_IBGE!$B:$B,"")</f>
        <v>31</v>
      </c>
      <c r="AN586" s="10" t="str" cm="1">
        <f t="array" ref="AN586">IFERROR(SUM(_xlfn._xlws.FILTER(Contratos!$C:$C,(Contratos!$A:$A=Base!$A586)*(Contratos!$B:$B=Base!$D586),"")),"")</f>
        <v/>
      </c>
      <c r="AO586" s="10" t="str" cm="1">
        <f t="array" ref="AO586">IFERROR(SUM(_xlfn._xlws.FILTER(Contratos!$D:$D,(Contratos!$A:$A=Base!$A586)*(Contratos!$B:$B=Base!$D586),"")),"")</f>
        <v/>
      </c>
    </row>
    <row r="587" spans="1:41" x14ac:dyDescent="0.2">
      <c r="A587">
        <v>58005</v>
      </c>
      <c r="B587" t="s">
        <v>566</v>
      </c>
      <c r="C587" t="s">
        <v>3278</v>
      </c>
      <c r="D587" t="s">
        <v>5454</v>
      </c>
      <c r="E587" s="12">
        <v>75000000</v>
      </c>
      <c r="F587" t="s">
        <v>5558</v>
      </c>
      <c r="G587">
        <v>845</v>
      </c>
      <c r="H587" t="s">
        <v>5592</v>
      </c>
      <c r="I587" t="s">
        <v>5646</v>
      </c>
      <c r="K587" t="s">
        <v>5682</v>
      </c>
      <c r="N587" t="s">
        <v>7515</v>
      </c>
      <c r="O587">
        <v>2977</v>
      </c>
      <c r="P587" t="s">
        <v>5558</v>
      </c>
      <c r="Q587" t="s">
        <v>7896</v>
      </c>
      <c r="R587" t="s">
        <v>5682</v>
      </c>
      <c r="S587" s="12">
        <v>0</v>
      </c>
      <c r="U587" t="s">
        <v>8623</v>
      </c>
      <c r="V587" t="s">
        <v>8922</v>
      </c>
      <c r="AA587" t="s">
        <v>12405</v>
      </c>
      <c r="AB587" t="s">
        <v>5454</v>
      </c>
      <c r="AF587" t="s">
        <v>17224</v>
      </c>
      <c r="AG587">
        <v>2977</v>
      </c>
      <c r="AJ587" t="s">
        <v>12491</v>
      </c>
      <c r="AL587" s="8" t="str">
        <f>_xlfn.XLOOKUP(A587,Aprovadas!$A:$A,Aprovadas!$F:$F,"")</f>
        <v>18/09/1995 00:00</v>
      </c>
      <c r="AM587" s="8">
        <f>_xlfn.XLOOKUP($F587,CD_IBGE!$A:$A,CD_IBGE!$B:$B,"")</f>
        <v>31</v>
      </c>
      <c r="AN587" s="10" t="str" cm="1">
        <f t="array" ref="AN587">IFERROR(SUM(_xlfn._xlws.FILTER(Contratos!$C:$C,(Contratos!$A:$A=Base!$A587)*(Contratos!$B:$B=Base!$D587),"")),"")</f>
        <v/>
      </c>
      <c r="AO587" s="10" t="str" cm="1">
        <f t="array" ref="AO587">IFERROR(SUM(_xlfn._xlws.FILTER(Contratos!$D:$D,(Contratos!$A:$A=Base!$A587)*(Contratos!$B:$B=Base!$D587),"")),"")</f>
        <v/>
      </c>
    </row>
    <row r="588" spans="1:41" x14ac:dyDescent="0.2">
      <c r="A588">
        <v>58012</v>
      </c>
      <c r="B588" t="s">
        <v>567</v>
      </c>
      <c r="C588" t="s">
        <v>3279</v>
      </c>
      <c r="D588" t="s">
        <v>5454</v>
      </c>
      <c r="E588" s="12">
        <v>165000000</v>
      </c>
      <c r="F588" t="s">
        <v>5558</v>
      </c>
      <c r="G588">
        <v>845</v>
      </c>
      <c r="H588" t="s">
        <v>5592</v>
      </c>
      <c r="I588" t="s">
        <v>5641</v>
      </c>
      <c r="K588" t="s">
        <v>5682</v>
      </c>
      <c r="N588" t="s">
        <v>7515</v>
      </c>
      <c r="O588">
        <v>2977</v>
      </c>
      <c r="P588" t="s">
        <v>5558</v>
      </c>
      <c r="Q588" t="s">
        <v>7896</v>
      </c>
      <c r="R588" t="s">
        <v>5682</v>
      </c>
      <c r="S588" s="12">
        <v>0</v>
      </c>
      <c r="U588" t="s">
        <v>8623</v>
      </c>
      <c r="V588" t="s">
        <v>8921</v>
      </c>
      <c r="AA588" t="s">
        <v>12405</v>
      </c>
      <c r="AB588" t="s">
        <v>5454</v>
      </c>
      <c r="AF588" t="s">
        <v>17224</v>
      </c>
      <c r="AG588">
        <v>2977</v>
      </c>
      <c r="AJ588" t="s">
        <v>12491</v>
      </c>
      <c r="AL588" s="8" t="str">
        <f>_xlfn.XLOOKUP(A588,Aprovadas!$A:$A,Aprovadas!$F:$F,"")</f>
        <v>02/05/1997 00:00</v>
      </c>
      <c r="AM588" s="8">
        <f>_xlfn.XLOOKUP($F588,CD_IBGE!$A:$A,CD_IBGE!$B:$B,"")</f>
        <v>31</v>
      </c>
      <c r="AN588" s="10" t="str" cm="1">
        <f t="array" ref="AN588">IFERROR(SUM(_xlfn._xlws.FILTER(Contratos!$C:$C,(Contratos!$A:$A=Base!$A588)*(Contratos!$B:$B=Base!$D588),"")),"")</f>
        <v/>
      </c>
      <c r="AO588" s="10" t="str" cm="1">
        <f t="array" ref="AO588">IFERROR(SUM(_xlfn._xlws.FILTER(Contratos!$D:$D,(Contratos!$A:$A=Base!$A588)*(Contratos!$B:$B=Base!$D588),"")),"")</f>
        <v/>
      </c>
    </row>
    <row r="589" spans="1:41" x14ac:dyDescent="0.2">
      <c r="A589">
        <v>58030</v>
      </c>
      <c r="B589" t="s">
        <v>568</v>
      </c>
      <c r="C589" t="s">
        <v>3280</v>
      </c>
      <c r="D589" t="s">
        <v>5454</v>
      </c>
      <c r="E589" s="12">
        <v>42000000</v>
      </c>
      <c r="F589" t="s">
        <v>5558</v>
      </c>
      <c r="G589">
        <v>845</v>
      </c>
      <c r="H589" t="s">
        <v>5592</v>
      </c>
      <c r="I589" t="s">
        <v>5637</v>
      </c>
      <c r="K589" t="s">
        <v>5688</v>
      </c>
      <c r="L589" t="s">
        <v>5944</v>
      </c>
      <c r="M589" t="s">
        <v>6817</v>
      </c>
      <c r="N589" t="s">
        <v>7515</v>
      </c>
      <c r="O589">
        <v>2977</v>
      </c>
      <c r="P589" t="s">
        <v>5558</v>
      </c>
      <c r="Q589" t="s">
        <v>7896</v>
      </c>
      <c r="R589" t="s">
        <v>5688</v>
      </c>
      <c r="S589" s="12">
        <v>0</v>
      </c>
      <c r="T589" t="s">
        <v>8086</v>
      </c>
      <c r="U589" t="s">
        <v>8623</v>
      </c>
      <c r="V589" t="s">
        <v>8652</v>
      </c>
      <c r="W589" t="s">
        <v>10133</v>
      </c>
      <c r="Y589" t="s">
        <v>11719</v>
      </c>
      <c r="AA589" t="s">
        <v>12405</v>
      </c>
      <c r="AB589" t="s">
        <v>5454</v>
      </c>
      <c r="AF589" t="s">
        <v>17224</v>
      </c>
      <c r="AG589">
        <v>2977</v>
      </c>
      <c r="AJ589" t="s">
        <v>12491</v>
      </c>
      <c r="AL589" s="8" t="str">
        <f>_xlfn.XLOOKUP(A589,Aprovadas!$A:$A,Aprovadas!$F:$F,"")</f>
        <v/>
      </c>
      <c r="AM589" s="8">
        <f>_xlfn.XLOOKUP($F589,CD_IBGE!$A:$A,CD_IBGE!$B:$B,"")</f>
        <v>31</v>
      </c>
      <c r="AN589" s="10" t="str" cm="1">
        <f t="array" ref="AN589">IFERROR(SUM(_xlfn._xlws.FILTER(Contratos!$C:$C,(Contratos!$A:$A=Base!$A589)*(Contratos!$B:$B=Base!$D589),"")),"")</f>
        <v/>
      </c>
      <c r="AO589" s="10" t="str" cm="1">
        <f t="array" ref="AO589">IFERROR(SUM(_xlfn._xlws.FILTER(Contratos!$D:$D,(Contratos!$A:$A=Base!$A589)*(Contratos!$B:$B=Base!$D589),"")),"")</f>
        <v/>
      </c>
    </row>
    <row r="590" spans="1:41" x14ac:dyDescent="0.2">
      <c r="A590">
        <v>58053</v>
      </c>
      <c r="B590" t="s">
        <v>569</v>
      </c>
      <c r="C590" t="s">
        <v>3281</v>
      </c>
      <c r="D590" t="s">
        <v>5454</v>
      </c>
      <c r="E590" s="12">
        <v>22000000</v>
      </c>
      <c r="F590" t="s">
        <v>5558</v>
      </c>
      <c r="G590">
        <v>845</v>
      </c>
      <c r="H590" t="s">
        <v>5592</v>
      </c>
      <c r="I590" t="s">
        <v>5634</v>
      </c>
      <c r="K590" t="s">
        <v>5688</v>
      </c>
      <c r="L590" t="s">
        <v>5945</v>
      </c>
      <c r="M590" t="s">
        <v>6951</v>
      </c>
      <c r="N590" t="s">
        <v>7515</v>
      </c>
      <c r="O590">
        <v>2977</v>
      </c>
      <c r="P590" t="s">
        <v>5558</v>
      </c>
      <c r="Q590" t="s">
        <v>7896</v>
      </c>
      <c r="R590" t="s">
        <v>5688</v>
      </c>
      <c r="S590" s="12">
        <v>0</v>
      </c>
      <c r="T590" t="s">
        <v>8087</v>
      </c>
      <c r="U590" t="s">
        <v>8623</v>
      </c>
      <c r="V590" t="s">
        <v>8652</v>
      </c>
      <c r="W590" t="s">
        <v>10134</v>
      </c>
      <c r="Y590" t="s">
        <v>11720</v>
      </c>
      <c r="AA590" t="s">
        <v>12405</v>
      </c>
      <c r="AB590" t="s">
        <v>5454</v>
      </c>
      <c r="AF590" t="s">
        <v>17224</v>
      </c>
      <c r="AG590">
        <v>2977</v>
      </c>
      <c r="AJ590" t="s">
        <v>12491</v>
      </c>
      <c r="AL590" s="8" t="str">
        <f>_xlfn.XLOOKUP(A590,Aprovadas!$A:$A,Aprovadas!$F:$F,"")</f>
        <v/>
      </c>
      <c r="AM590" s="8">
        <f>_xlfn.XLOOKUP($F590,CD_IBGE!$A:$A,CD_IBGE!$B:$B,"")</f>
        <v>31</v>
      </c>
      <c r="AN590" s="10" t="str" cm="1">
        <f t="array" ref="AN590">IFERROR(SUM(_xlfn._xlws.FILTER(Contratos!$C:$C,(Contratos!$A:$A=Base!$A590)*(Contratos!$B:$B=Base!$D590),"")),"")</f>
        <v/>
      </c>
      <c r="AO590" s="10" t="str" cm="1">
        <f t="array" ref="AO590">IFERROR(SUM(_xlfn._xlws.FILTER(Contratos!$D:$D,(Contratos!$A:$A=Base!$A590)*(Contratos!$B:$B=Base!$D590),"")),"")</f>
        <v/>
      </c>
    </row>
    <row r="591" spans="1:41" x14ac:dyDescent="0.2">
      <c r="A591">
        <v>58072</v>
      </c>
      <c r="B591" t="s">
        <v>570</v>
      </c>
      <c r="C591" t="s">
        <v>3282</v>
      </c>
      <c r="D591" t="s">
        <v>5454</v>
      </c>
      <c r="E591" s="12">
        <v>7300000</v>
      </c>
      <c r="F591" t="s">
        <v>5558</v>
      </c>
      <c r="G591">
        <v>845</v>
      </c>
      <c r="H591" t="s">
        <v>5592</v>
      </c>
      <c r="I591" t="s">
        <v>5636</v>
      </c>
      <c r="K591" t="s">
        <v>5688</v>
      </c>
      <c r="L591" t="s">
        <v>5946</v>
      </c>
      <c r="M591" t="s">
        <v>6838</v>
      </c>
      <c r="N591" t="s">
        <v>7515</v>
      </c>
      <c r="O591">
        <v>2977</v>
      </c>
      <c r="P591" t="s">
        <v>5558</v>
      </c>
      <c r="Q591" t="s">
        <v>7896</v>
      </c>
      <c r="R591" t="s">
        <v>5688</v>
      </c>
      <c r="S591" s="12">
        <v>0</v>
      </c>
      <c r="T591" t="s">
        <v>8088</v>
      </c>
      <c r="U591" t="s">
        <v>8623</v>
      </c>
      <c r="V591" t="s">
        <v>8652</v>
      </c>
      <c r="W591" t="s">
        <v>10135</v>
      </c>
      <c r="Y591" t="s">
        <v>11721</v>
      </c>
      <c r="AA591" t="s">
        <v>12405</v>
      </c>
      <c r="AB591" t="s">
        <v>5454</v>
      </c>
      <c r="AF591" t="s">
        <v>17224</v>
      </c>
      <c r="AG591">
        <v>2977</v>
      </c>
      <c r="AJ591" t="s">
        <v>12491</v>
      </c>
      <c r="AL591" s="8" t="str">
        <f>_xlfn.XLOOKUP(A591,Aprovadas!$A:$A,Aprovadas!$F:$F,"")</f>
        <v/>
      </c>
      <c r="AM591" s="8">
        <f>_xlfn.XLOOKUP($F591,CD_IBGE!$A:$A,CD_IBGE!$B:$B,"")</f>
        <v>31</v>
      </c>
      <c r="AN591" s="10" t="str" cm="1">
        <f t="array" ref="AN591">IFERROR(SUM(_xlfn._xlws.FILTER(Contratos!$C:$C,(Contratos!$A:$A=Base!$A591)*(Contratos!$B:$B=Base!$D591),"")),"")</f>
        <v/>
      </c>
      <c r="AO591" s="10" t="str" cm="1">
        <f t="array" ref="AO591">IFERROR(SUM(_xlfn._xlws.FILTER(Contratos!$D:$D,(Contratos!$A:$A=Base!$A591)*(Contratos!$B:$B=Base!$D591),"")),"")</f>
        <v/>
      </c>
    </row>
    <row r="592" spans="1:41" x14ac:dyDescent="0.2">
      <c r="A592">
        <v>58086</v>
      </c>
      <c r="B592" t="s">
        <v>571</v>
      </c>
      <c r="C592" t="s">
        <v>3283</v>
      </c>
      <c r="D592" t="s">
        <v>5443</v>
      </c>
      <c r="E592" s="12">
        <v>0</v>
      </c>
      <c r="F592" t="s">
        <v>5558</v>
      </c>
      <c r="G592">
        <v>845</v>
      </c>
      <c r="H592" t="s">
        <v>5592</v>
      </c>
      <c r="I592" t="s">
        <v>5631</v>
      </c>
      <c r="K592" t="s">
        <v>5682</v>
      </c>
      <c r="N592" t="s">
        <v>7515</v>
      </c>
      <c r="O592">
        <v>2977</v>
      </c>
      <c r="P592" t="s">
        <v>5558</v>
      </c>
      <c r="Q592" t="s">
        <v>7897</v>
      </c>
      <c r="R592" t="s">
        <v>5682</v>
      </c>
      <c r="S592" s="12">
        <v>0</v>
      </c>
      <c r="U592" t="s">
        <v>8623</v>
      </c>
      <c r="V592" t="s">
        <v>8663</v>
      </c>
      <c r="AA592" t="s">
        <v>12405</v>
      </c>
      <c r="AB592" t="s">
        <v>5441</v>
      </c>
      <c r="AF592" t="s">
        <v>17224</v>
      </c>
      <c r="AG592">
        <v>2977</v>
      </c>
      <c r="AJ592" t="s">
        <v>12491</v>
      </c>
      <c r="AL592" s="8" t="str">
        <f>_xlfn.XLOOKUP(A592,Aprovadas!$A:$A,Aprovadas!$F:$F,"")</f>
        <v/>
      </c>
      <c r="AM592" s="8">
        <f>_xlfn.XLOOKUP($F592,CD_IBGE!$A:$A,CD_IBGE!$B:$B,"")</f>
        <v>31</v>
      </c>
      <c r="AN592" s="10" t="str" cm="1">
        <f t="array" ref="AN592">IFERROR(SUM(_xlfn._xlws.FILTER(Contratos!$C:$C,(Contratos!$A:$A=Base!$A592)*(Contratos!$B:$B=Base!$D592),"")),"")</f>
        <v/>
      </c>
      <c r="AO592" s="10" t="str" cm="1">
        <f t="array" ref="AO592">IFERROR(SUM(_xlfn._xlws.FILTER(Contratos!$D:$D,(Contratos!$A:$A=Base!$A592)*(Contratos!$B:$B=Base!$D592),"")),"")</f>
        <v/>
      </c>
    </row>
    <row r="593" spans="1:41" x14ac:dyDescent="0.2">
      <c r="A593">
        <v>58148</v>
      </c>
      <c r="B593" t="s">
        <v>572</v>
      </c>
      <c r="C593" t="s">
        <v>3284</v>
      </c>
      <c r="D593" t="s">
        <v>5443</v>
      </c>
      <c r="E593" s="12">
        <v>850000</v>
      </c>
      <c r="F593" t="s">
        <v>5558</v>
      </c>
      <c r="G593">
        <v>845</v>
      </c>
      <c r="H593" t="s">
        <v>5614</v>
      </c>
      <c r="I593" t="s">
        <v>5642</v>
      </c>
      <c r="J593" t="s">
        <v>5677</v>
      </c>
      <c r="K593" t="s">
        <v>5688</v>
      </c>
      <c r="L593" t="s">
        <v>5947</v>
      </c>
      <c r="M593" t="s">
        <v>6707</v>
      </c>
      <c r="N593" t="s">
        <v>7515</v>
      </c>
      <c r="O593">
        <v>2977</v>
      </c>
      <c r="P593" t="s">
        <v>5558</v>
      </c>
      <c r="Q593" t="s">
        <v>7897</v>
      </c>
      <c r="R593" t="s">
        <v>5688</v>
      </c>
      <c r="S593" s="12">
        <v>0</v>
      </c>
      <c r="T593" t="s">
        <v>6646</v>
      </c>
      <c r="U593" t="s">
        <v>8623</v>
      </c>
      <c r="V593" t="s">
        <v>8923</v>
      </c>
      <c r="W593" t="s">
        <v>10136</v>
      </c>
      <c r="AA593" t="s">
        <v>12405</v>
      </c>
      <c r="AB593" t="s">
        <v>5441</v>
      </c>
      <c r="AF593" t="s">
        <v>17224</v>
      </c>
      <c r="AG593">
        <v>2977</v>
      </c>
      <c r="AH593" t="s">
        <v>6561</v>
      </c>
      <c r="AI593" t="s">
        <v>14361</v>
      </c>
      <c r="AJ593" t="s">
        <v>12491</v>
      </c>
      <c r="AL593" s="8" t="str">
        <f>_xlfn.XLOOKUP(A593,Aprovadas!$A:$A,Aprovadas!$F:$F,"")</f>
        <v/>
      </c>
      <c r="AM593" s="8">
        <f>_xlfn.XLOOKUP($F593,CD_IBGE!$A:$A,CD_IBGE!$B:$B,"")</f>
        <v>31</v>
      </c>
      <c r="AN593" s="10" t="str" cm="1">
        <f t="array" ref="AN593">IFERROR(SUM(_xlfn._xlws.FILTER(Contratos!$C:$C,(Contratos!$A:$A=Base!$A593)*(Contratos!$B:$B=Base!$D593),"")),"")</f>
        <v/>
      </c>
      <c r="AO593" s="10" t="str" cm="1">
        <f t="array" ref="AO593">IFERROR(SUM(_xlfn._xlws.FILTER(Contratos!$D:$D,(Contratos!$A:$A=Base!$A593)*(Contratos!$B:$B=Base!$D593),"")),"")</f>
        <v/>
      </c>
    </row>
    <row r="594" spans="1:41" x14ac:dyDescent="0.2">
      <c r="A594">
        <v>58195</v>
      </c>
      <c r="B594" t="s">
        <v>573</v>
      </c>
      <c r="C594" t="s">
        <v>3285</v>
      </c>
      <c r="D594" t="s">
        <v>5441</v>
      </c>
      <c r="E594" s="12">
        <v>15000000</v>
      </c>
      <c r="F594" t="s">
        <v>5558</v>
      </c>
      <c r="G594">
        <v>845</v>
      </c>
      <c r="H594" t="s">
        <v>5592</v>
      </c>
      <c r="I594" t="s">
        <v>5633</v>
      </c>
      <c r="K594" t="s">
        <v>5682</v>
      </c>
      <c r="N594" t="s">
        <v>7515</v>
      </c>
      <c r="O594">
        <v>2977</v>
      </c>
      <c r="P594" t="s">
        <v>5558</v>
      </c>
      <c r="Q594" t="s">
        <v>7896</v>
      </c>
      <c r="R594" t="s">
        <v>5682</v>
      </c>
      <c r="S594" s="12">
        <v>5500000</v>
      </c>
      <c r="U594" t="s">
        <v>8623</v>
      </c>
      <c r="V594" t="s">
        <v>8924</v>
      </c>
      <c r="AA594" t="s">
        <v>12405</v>
      </c>
      <c r="AB594" t="s">
        <v>5441</v>
      </c>
      <c r="AF594" t="s">
        <v>17224</v>
      </c>
      <c r="AG594">
        <v>2977</v>
      </c>
      <c r="AJ594" t="s">
        <v>12491</v>
      </c>
      <c r="AL594" s="8" t="str">
        <f>_xlfn.XLOOKUP(A594,Aprovadas!$A:$A,Aprovadas!$F:$F,"")</f>
        <v/>
      </c>
      <c r="AM594" s="8">
        <f>_xlfn.XLOOKUP($F594,CD_IBGE!$A:$A,CD_IBGE!$B:$B,"")</f>
        <v>31</v>
      </c>
      <c r="AN594" s="10" t="str" cm="1">
        <f t="array" ref="AN594">IFERROR(SUM(_xlfn._xlws.FILTER(Contratos!$C:$C,(Contratos!$A:$A=Base!$A594)*(Contratos!$B:$B=Base!$D594),"")),"")</f>
        <v/>
      </c>
      <c r="AO594" s="10" t="str" cm="1">
        <f t="array" ref="AO594">IFERROR(SUM(_xlfn._xlws.FILTER(Contratos!$D:$D,(Contratos!$A:$A=Base!$A594)*(Contratos!$B:$B=Base!$D594),"")),"")</f>
        <v/>
      </c>
    </row>
    <row r="595" spans="1:41" x14ac:dyDescent="0.2">
      <c r="A595">
        <v>58233</v>
      </c>
      <c r="B595" t="s">
        <v>574</v>
      </c>
      <c r="C595" t="s">
        <v>3286</v>
      </c>
      <c r="D595" t="s">
        <v>5454</v>
      </c>
      <c r="E595" s="12">
        <v>63000000</v>
      </c>
      <c r="F595" t="s">
        <v>5558</v>
      </c>
      <c r="G595">
        <v>845</v>
      </c>
      <c r="H595" t="s">
        <v>5592</v>
      </c>
      <c r="I595" t="s">
        <v>5637</v>
      </c>
      <c r="K595" t="s">
        <v>5688</v>
      </c>
      <c r="L595" t="s">
        <v>5948</v>
      </c>
      <c r="M595" t="s">
        <v>6814</v>
      </c>
      <c r="N595" t="s">
        <v>7515</v>
      </c>
      <c r="O595">
        <v>2977</v>
      </c>
      <c r="P595" t="s">
        <v>5558</v>
      </c>
      <c r="Q595" t="s">
        <v>7896</v>
      </c>
      <c r="R595" t="s">
        <v>5688</v>
      </c>
      <c r="S595" s="12">
        <v>0</v>
      </c>
      <c r="T595" t="s">
        <v>8089</v>
      </c>
      <c r="U595" t="s">
        <v>8623</v>
      </c>
      <c r="V595" t="s">
        <v>8652</v>
      </c>
      <c r="W595" t="s">
        <v>10137</v>
      </c>
      <c r="Y595" t="s">
        <v>11722</v>
      </c>
      <c r="AA595" t="s">
        <v>12405</v>
      </c>
      <c r="AB595" t="s">
        <v>5454</v>
      </c>
      <c r="AF595" t="s">
        <v>17224</v>
      </c>
      <c r="AG595">
        <v>2977</v>
      </c>
      <c r="AJ595" t="s">
        <v>12491</v>
      </c>
      <c r="AL595" s="8" t="str">
        <f>_xlfn.XLOOKUP(A595,Aprovadas!$A:$A,Aprovadas!$F:$F,"")</f>
        <v/>
      </c>
      <c r="AM595" s="8">
        <f>_xlfn.XLOOKUP($F595,CD_IBGE!$A:$A,CD_IBGE!$B:$B,"")</f>
        <v>31</v>
      </c>
      <c r="AN595" s="10" t="str" cm="1">
        <f t="array" ref="AN595">IFERROR(SUM(_xlfn._xlws.FILTER(Contratos!$C:$C,(Contratos!$A:$A=Base!$A595)*(Contratos!$B:$B=Base!$D595),"")),"")</f>
        <v/>
      </c>
      <c r="AO595" s="10" t="str" cm="1">
        <f t="array" ref="AO595">IFERROR(SUM(_xlfn._xlws.FILTER(Contratos!$D:$D,(Contratos!$A:$A=Base!$A595)*(Contratos!$B:$B=Base!$D595),"")),"")</f>
        <v/>
      </c>
    </row>
    <row r="596" spans="1:41" x14ac:dyDescent="0.2">
      <c r="A596">
        <v>58269</v>
      </c>
      <c r="B596" t="s">
        <v>575</v>
      </c>
      <c r="C596" t="s">
        <v>3287</v>
      </c>
      <c r="D596" t="s">
        <v>5454</v>
      </c>
      <c r="E596" s="12">
        <v>63000000</v>
      </c>
      <c r="F596" t="s">
        <v>5558</v>
      </c>
      <c r="G596">
        <v>845</v>
      </c>
      <c r="H596" t="s">
        <v>5592</v>
      </c>
      <c r="I596" t="s">
        <v>5636</v>
      </c>
      <c r="K596" t="s">
        <v>5688</v>
      </c>
      <c r="L596" t="s">
        <v>5949</v>
      </c>
      <c r="M596" t="s">
        <v>6952</v>
      </c>
      <c r="N596" t="s">
        <v>7513</v>
      </c>
      <c r="O596">
        <v>2977</v>
      </c>
      <c r="P596" t="s">
        <v>5558</v>
      </c>
      <c r="Q596" t="s">
        <v>7896</v>
      </c>
      <c r="R596" t="s">
        <v>5688</v>
      </c>
      <c r="S596" s="12">
        <v>0</v>
      </c>
      <c r="T596" t="s">
        <v>8090</v>
      </c>
      <c r="U596" t="s">
        <v>8623</v>
      </c>
      <c r="V596" t="s">
        <v>8652</v>
      </c>
      <c r="W596" t="s">
        <v>10138</v>
      </c>
      <c r="Y596" t="s">
        <v>11723</v>
      </c>
      <c r="AA596" t="s">
        <v>12405</v>
      </c>
      <c r="AB596" t="s">
        <v>5454</v>
      </c>
      <c r="AF596" t="s">
        <v>17224</v>
      </c>
      <c r="AG596">
        <v>2977</v>
      </c>
      <c r="AJ596" t="s">
        <v>12491</v>
      </c>
      <c r="AL596" s="8" t="str">
        <f>_xlfn.XLOOKUP(A596,Aprovadas!$A:$A,Aprovadas!$F:$F,"")</f>
        <v/>
      </c>
      <c r="AM596" s="8">
        <f>_xlfn.XLOOKUP($F596,CD_IBGE!$A:$A,CD_IBGE!$B:$B,"")</f>
        <v>31</v>
      </c>
      <c r="AN596" s="10" t="str" cm="1">
        <f t="array" ref="AN596">IFERROR(SUM(_xlfn._xlws.FILTER(Contratos!$C:$C,(Contratos!$A:$A=Base!$A596)*(Contratos!$B:$B=Base!$D596),"")),"")</f>
        <v/>
      </c>
      <c r="AO596" s="10" t="str" cm="1">
        <f t="array" ref="AO596">IFERROR(SUM(_xlfn._xlws.FILTER(Contratos!$D:$D,(Contratos!$A:$A=Base!$A596)*(Contratos!$B:$B=Base!$D596),"")),"")</f>
        <v/>
      </c>
    </row>
    <row r="597" spans="1:41" x14ac:dyDescent="0.2">
      <c r="A597">
        <v>58398</v>
      </c>
      <c r="B597" t="s">
        <v>576</v>
      </c>
      <c r="C597" t="s">
        <v>3288</v>
      </c>
      <c r="D597" t="s">
        <v>5469</v>
      </c>
      <c r="E597" s="12">
        <v>110000000</v>
      </c>
      <c r="F597" t="s">
        <v>5558</v>
      </c>
      <c r="G597">
        <v>845</v>
      </c>
      <c r="H597" t="s">
        <v>5595</v>
      </c>
      <c r="I597" t="s">
        <v>5637</v>
      </c>
      <c r="J597" t="s">
        <v>5666</v>
      </c>
      <c r="K597" t="s">
        <v>5688</v>
      </c>
      <c r="L597" t="s">
        <v>5924</v>
      </c>
      <c r="M597" t="s">
        <v>6895</v>
      </c>
      <c r="N597" t="s">
        <v>7515</v>
      </c>
      <c r="O597">
        <v>2977</v>
      </c>
      <c r="P597" t="s">
        <v>5558</v>
      </c>
      <c r="Q597" t="s">
        <v>7896</v>
      </c>
      <c r="R597" t="s">
        <v>5688</v>
      </c>
      <c r="S597" s="12">
        <v>130800000</v>
      </c>
      <c r="U597" t="s">
        <v>8623</v>
      </c>
      <c r="V597" t="s">
        <v>8925</v>
      </c>
      <c r="W597" t="s">
        <v>10139</v>
      </c>
      <c r="X597" t="s">
        <v>11255</v>
      </c>
      <c r="AA597" t="s">
        <v>12405</v>
      </c>
      <c r="AB597" t="s">
        <v>12411</v>
      </c>
      <c r="AD597" t="s">
        <v>12751</v>
      </c>
      <c r="AF597" t="s">
        <v>17224</v>
      </c>
      <c r="AG597">
        <v>2977</v>
      </c>
      <c r="AH597" t="s">
        <v>9297</v>
      </c>
      <c r="AJ597" t="s">
        <v>12491</v>
      </c>
      <c r="AL597" s="8" t="str">
        <f>_xlfn.XLOOKUP(A597,Aprovadas!$A:$A,Aprovadas!$F:$F,"")</f>
        <v/>
      </c>
      <c r="AM597" s="8">
        <f>_xlfn.XLOOKUP($F597,CD_IBGE!$A:$A,CD_IBGE!$B:$B,"")</f>
        <v>31</v>
      </c>
      <c r="AN597" s="10" t="str" cm="1">
        <f t="array" ref="AN597">IFERROR(SUM(_xlfn._xlws.FILTER(Contratos!$C:$C,(Contratos!$A:$A=Base!$A597)*(Contratos!$B:$B=Base!$D597),"")),"")</f>
        <v/>
      </c>
      <c r="AO597" s="10" t="str" cm="1">
        <f t="array" ref="AO597">IFERROR(SUM(_xlfn._xlws.FILTER(Contratos!$D:$D,(Contratos!$A:$A=Base!$A597)*(Contratos!$B:$B=Base!$D597),"")),"")</f>
        <v/>
      </c>
    </row>
    <row r="598" spans="1:41" x14ac:dyDescent="0.2">
      <c r="A598">
        <v>58536</v>
      </c>
      <c r="B598" t="s">
        <v>577</v>
      </c>
      <c r="C598" t="s">
        <v>3289</v>
      </c>
      <c r="D598" t="s">
        <v>5458</v>
      </c>
      <c r="E598" s="12">
        <v>7668640</v>
      </c>
      <c r="F598" t="s">
        <v>5558</v>
      </c>
      <c r="G598">
        <v>845</v>
      </c>
      <c r="H598" t="s">
        <v>5595</v>
      </c>
      <c r="I598" t="s">
        <v>5633</v>
      </c>
      <c r="J598" t="s">
        <v>5666</v>
      </c>
      <c r="K598" t="s">
        <v>5688</v>
      </c>
      <c r="L598" t="s">
        <v>5950</v>
      </c>
      <c r="M598" t="s">
        <v>6953</v>
      </c>
      <c r="N598" t="s">
        <v>7515</v>
      </c>
      <c r="O598">
        <v>2977</v>
      </c>
      <c r="P598" t="s">
        <v>5558</v>
      </c>
      <c r="Q598" t="s">
        <v>7897</v>
      </c>
      <c r="R598" t="s">
        <v>5688</v>
      </c>
      <c r="S598" s="12">
        <v>12424160</v>
      </c>
      <c r="U598" t="s">
        <v>8623</v>
      </c>
      <c r="V598" t="s">
        <v>8926</v>
      </c>
      <c r="W598" t="s">
        <v>10140</v>
      </c>
      <c r="AA598" t="s">
        <v>12407</v>
      </c>
      <c r="AB598" t="s">
        <v>12411</v>
      </c>
      <c r="AF598" t="s">
        <v>17224</v>
      </c>
      <c r="AG598">
        <v>2977</v>
      </c>
      <c r="AH598" t="s">
        <v>6953</v>
      </c>
      <c r="AJ598" t="s">
        <v>12491</v>
      </c>
      <c r="AL598" s="8" t="str">
        <f>_xlfn.XLOOKUP(A598,Aprovadas!$A:$A,Aprovadas!$F:$F,"")</f>
        <v>23/07/1999 00:00</v>
      </c>
      <c r="AM598" s="8">
        <f>_xlfn.XLOOKUP($F598,CD_IBGE!$A:$A,CD_IBGE!$B:$B,"")</f>
        <v>31</v>
      </c>
      <c r="AN598" s="10" t="str" cm="1">
        <f t="array" ref="AN598">IFERROR(SUM(_xlfn._xlws.FILTER(Contratos!$C:$C,(Contratos!$A:$A=Base!$A598)*(Contratos!$B:$B=Base!$D598),"")),"")</f>
        <v/>
      </c>
      <c r="AO598" s="10" t="str" cm="1">
        <f t="array" ref="AO598">IFERROR(SUM(_xlfn._xlws.FILTER(Contratos!$D:$D,(Contratos!$A:$A=Base!$A598)*(Contratos!$B:$B=Base!$D598),"")),"")</f>
        <v/>
      </c>
    </row>
    <row r="599" spans="1:41" x14ac:dyDescent="0.2">
      <c r="A599">
        <v>58785</v>
      </c>
      <c r="B599" t="s">
        <v>578</v>
      </c>
      <c r="C599" t="s">
        <v>3290</v>
      </c>
      <c r="D599" t="s">
        <v>5454</v>
      </c>
      <c r="E599" s="12">
        <v>84900000</v>
      </c>
      <c r="F599" t="s">
        <v>5558</v>
      </c>
      <c r="G599">
        <v>845</v>
      </c>
      <c r="H599" t="s">
        <v>5578</v>
      </c>
      <c r="I599" t="s">
        <v>5638</v>
      </c>
      <c r="J599" t="s">
        <v>5659</v>
      </c>
      <c r="K599" t="s">
        <v>5682</v>
      </c>
      <c r="N599" t="s">
        <v>7515</v>
      </c>
      <c r="O599">
        <v>2977</v>
      </c>
      <c r="P599" t="s">
        <v>5558</v>
      </c>
      <c r="Q599" t="s">
        <v>7896</v>
      </c>
      <c r="R599" t="s">
        <v>5682</v>
      </c>
      <c r="S599" s="12">
        <v>0</v>
      </c>
      <c r="U599" t="s">
        <v>8623</v>
      </c>
      <c r="V599" t="s">
        <v>6280</v>
      </c>
      <c r="AA599" t="s">
        <v>12405</v>
      </c>
      <c r="AB599" t="s">
        <v>5454</v>
      </c>
      <c r="AF599" t="s">
        <v>17224</v>
      </c>
      <c r="AG599">
        <v>2977</v>
      </c>
      <c r="AJ599" t="s">
        <v>12491</v>
      </c>
      <c r="AL599" s="8" t="str">
        <f>_xlfn.XLOOKUP(A599,Aprovadas!$A:$A,Aprovadas!$F:$F,"")</f>
        <v/>
      </c>
      <c r="AM599" s="8">
        <f>_xlfn.XLOOKUP($F599,CD_IBGE!$A:$A,CD_IBGE!$B:$B,"")</f>
        <v>31</v>
      </c>
      <c r="AN599" s="10" t="str" cm="1">
        <f t="array" ref="AN599">IFERROR(SUM(_xlfn._xlws.FILTER(Contratos!$C:$C,(Contratos!$A:$A=Base!$A599)*(Contratos!$B:$B=Base!$D599),"")),"")</f>
        <v/>
      </c>
      <c r="AO599" s="10" t="str" cm="1">
        <f t="array" ref="AO599">IFERROR(SUM(_xlfn._xlws.FILTER(Contratos!$D:$D,(Contratos!$A:$A=Base!$A599)*(Contratos!$B:$B=Base!$D599),"")),"")</f>
        <v/>
      </c>
    </row>
    <row r="600" spans="1:41" x14ac:dyDescent="0.2">
      <c r="A600">
        <v>58786</v>
      </c>
      <c r="B600" t="s">
        <v>579</v>
      </c>
      <c r="C600" t="s">
        <v>3291</v>
      </c>
      <c r="D600" t="s">
        <v>5454</v>
      </c>
      <c r="E600" s="12">
        <v>14995000</v>
      </c>
      <c r="F600" t="s">
        <v>5558</v>
      </c>
      <c r="G600">
        <v>845</v>
      </c>
      <c r="H600" t="s">
        <v>5595</v>
      </c>
      <c r="I600" t="s">
        <v>5637</v>
      </c>
      <c r="J600" t="s">
        <v>5666</v>
      </c>
      <c r="K600" t="s">
        <v>5682</v>
      </c>
      <c r="N600" t="s">
        <v>7515</v>
      </c>
      <c r="O600">
        <v>2977</v>
      </c>
      <c r="P600" t="s">
        <v>5558</v>
      </c>
      <c r="Q600" t="s">
        <v>7896</v>
      </c>
      <c r="R600" t="s">
        <v>5682</v>
      </c>
      <c r="S600" s="12">
        <v>0</v>
      </c>
      <c r="U600" t="s">
        <v>8623</v>
      </c>
      <c r="V600" t="s">
        <v>6280</v>
      </c>
      <c r="AA600" t="s">
        <v>12405</v>
      </c>
      <c r="AB600" t="s">
        <v>5454</v>
      </c>
      <c r="AF600" t="s">
        <v>17224</v>
      </c>
      <c r="AG600">
        <v>2977</v>
      </c>
      <c r="AJ600" t="s">
        <v>12491</v>
      </c>
      <c r="AL600" s="8" t="str">
        <f>_xlfn.XLOOKUP(A600,Aprovadas!$A:$A,Aprovadas!$F:$F,"")</f>
        <v/>
      </c>
      <c r="AM600" s="8">
        <f>_xlfn.XLOOKUP($F600,CD_IBGE!$A:$A,CD_IBGE!$B:$B,"")</f>
        <v>31</v>
      </c>
      <c r="AN600" s="10" t="str" cm="1">
        <f t="array" ref="AN600">IFERROR(SUM(_xlfn._xlws.FILTER(Contratos!$C:$C,(Contratos!$A:$A=Base!$A600)*(Contratos!$B:$B=Base!$D600),"")),"")</f>
        <v/>
      </c>
      <c r="AO600" s="10" t="str" cm="1">
        <f t="array" ref="AO600">IFERROR(SUM(_xlfn._xlws.FILTER(Contratos!$D:$D,(Contratos!$A:$A=Base!$A600)*(Contratos!$B:$B=Base!$D600),"")),"")</f>
        <v/>
      </c>
    </row>
    <row r="601" spans="1:41" x14ac:dyDescent="0.2">
      <c r="A601">
        <v>58789</v>
      </c>
      <c r="B601" t="s">
        <v>580</v>
      </c>
      <c r="C601" t="s">
        <v>3292</v>
      </c>
      <c r="D601" t="s">
        <v>5448</v>
      </c>
      <c r="E601" s="12">
        <v>25000</v>
      </c>
      <c r="F601" t="s">
        <v>5558</v>
      </c>
      <c r="G601">
        <v>845</v>
      </c>
      <c r="H601" t="s">
        <v>5585</v>
      </c>
      <c r="I601" t="s">
        <v>5633</v>
      </c>
      <c r="J601" t="s">
        <v>5661</v>
      </c>
      <c r="K601" t="s">
        <v>5682</v>
      </c>
      <c r="N601" t="s">
        <v>7513</v>
      </c>
      <c r="O601">
        <v>2977</v>
      </c>
      <c r="P601" t="s">
        <v>5558</v>
      </c>
      <c r="Q601" t="s">
        <v>7898</v>
      </c>
      <c r="R601" t="s">
        <v>5682</v>
      </c>
      <c r="S601" s="12">
        <v>0</v>
      </c>
      <c r="U601" t="s">
        <v>8623</v>
      </c>
      <c r="V601" t="s">
        <v>8927</v>
      </c>
      <c r="AA601" t="s">
        <v>12405</v>
      </c>
      <c r="AB601" t="s">
        <v>12411</v>
      </c>
      <c r="AF601" t="s">
        <v>17224</v>
      </c>
      <c r="AG601">
        <v>2977</v>
      </c>
      <c r="AJ601" t="s">
        <v>12491</v>
      </c>
      <c r="AL601" s="8" t="str">
        <f>_xlfn.XLOOKUP(A601,Aprovadas!$A:$A,Aprovadas!$F:$F,"")</f>
        <v/>
      </c>
      <c r="AM601" s="8">
        <f>_xlfn.XLOOKUP($F601,CD_IBGE!$A:$A,CD_IBGE!$B:$B,"")</f>
        <v>31</v>
      </c>
      <c r="AN601" s="10" t="str" cm="1">
        <f t="array" ref="AN601">IFERROR(SUM(_xlfn._xlws.FILTER(Contratos!$C:$C,(Contratos!$A:$A=Base!$A601)*(Contratos!$B:$B=Base!$D601),"")),"")</f>
        <v/>
      </c>
      <c r="AO601" s="10" t="str" cm="1">
        <f t="array" ref="AO601">IFERROR(SUM(_xlfn._xlws.FILTER(Contratos!$D:$D,(Contratos!$A:$A=Base!$A601)*(Contratos!$B:$B=Base!$D601),"")),"")</f>
        <v/>
      </c>
    </row>
    <row r="602" spans="1:41" x14ac:dyDescent="0.2">
      <c r="A602">
        <v>58804</v>
      </c>
      <c r="B602" t="s">
        <v>581</v>
      </c>
      <c r="C602" t="s">
        <v>3293</v>
      </c>
      <c r="D602" t="s">
        <v>5454</v>
      </c>
      <c r="E602" s="12">
        <v>35000000</v>
      </c>
      <c r="F602" t="s">
        <v>5558</v>
      </c>
      <c r="G602">
        <v>845</v>
      </c>
      <c r="H602" t="s">
        <v>5595</v>
      </c>
      <c r="I602" t="s">
        <v>5637</v>
      </c>
      <c r="J602" t="s">
        <v>5666</v>
      </c>
      <c r="K602" t="s">
        <v>5682</v>
      </c>
      <c r="N602" t="s">
        <v>7515</v>
      </c>
      <c r="O602">
        <v>2977</v>
      </c>
      <c r="P602" t="s">
        <v>5558</v>
      </c>
      <c r="Q602" t="s">
        <v>7896</v>
      </c>
      <c r="R602" t="s">
        <v>5682</v>
      </c>
      <c r="S602" s="12">
        <v>0</v>
      </c>
      <c r="U602" t="s">
        <v>8623</v>
      </c>
      <c r="V602" t="s">
        <v>8921</v>
      </c>
      <c r="AA602" t="s">
        <v>12405</v>
      </c>
      <c r="AB602" t="s">
        <v>5454</v>
      </c>
      <c r="AF602" t="s">
        <v>17224</v>
      </c>
      <c r="AG602">
        <v>2977</v>
      </c>
      <c r="AJ602" t="s">
        <v>12491</v>
      </c>
      <c r="AL602" s="8" t="str">
        <f>_xlfn.XLOOKUP(A602,Aprovadas!$A:$A,Aprovadas!$F:$F,"")</f>
        <v>12/03/2001 00:00</v>
      </c>
      <c r="AM602" s="8">
        <f>_xlfn.XLOOKUP($F602,CD_IBGE!$A:$A,CD_IBGE!$B:$B,"")</f>
        <v>31</v>
      </c>
      <c r="AN602" s="10" t="str" cm="1">
        <f t="array" ref="AN602">IFERROR(SUM(_xlfn._xlws.FILTER(Contratos!$C:$C,(Contratos!$A:$A=Base!$A602)*(Contratos!$B:$B=Base!$D602),"")),"")</f>
        <v/>
      </c>
      <c r="AO602" s="10" t="str" cm="1">
        <f t="array" ref="AO602">IFERROR(SUM(_xlfn._xlws.FILTER(Contratos!$D:$D,(Contratos!$A:$A=Base!$A602)*(Contratos!$B:$B=Base!$D602),"")),"")</f>
        <v/>
      </c>
    </row>
    <row r="603" spans="1:41" x14ac:dyDescent="0.2">
      <c r="A603">
        <v>58867</v>
      </c>
      <c r="B603" t="s">
        <v>582</v>
      </c>
      <c r="C603" t="s">
        <v>3294</v>
      </c>
      <c r="D603" t="s">
        <v>5452</v>
      </c>
      <c r="E603" s="12">
        <v>211840000</v>
      </c>
      <c r="F603" t="s">
        <v>5558</v>
      </c>
      <c r="G603">
        <v>845</v>
      </c>
      <c r="H603" t="s">
        <v>5592</v>
      </c>
      <c r="I603" t="s">
        <v>5633</v>
      </c>
      <c r="K603" t="s">
        <v>5682</v>
      </c>
      <c r="N603" t="s">
        <v>7515</v>
      </c>
      <c r="O603">
        <v>2977</v>
      </c>
      <c r="P603" t="s">
        <v>5558</v>
      </c>
      <c r="Q603" t="s">
        <v>7896</v>
      </c>
      <c r="R603" t="s">
        <v>5682</v>
      </c>
      <c r="S603" s="12">
        <v>156300000</v>
      </c>
      <c r="U603" t="s">
        <v>8623</v>
      </c>
      <c r="V603" t="s">
        <v>8652</v>
      </c>
      <c r="AA603" t="s">
        <v>12405</v>
      </c>
      <c r="AB603" t="s">
        <v>12411</v>
      </c>
      <c r="AF603" t="s">
        <v>17224</v>
      </c>
      <c r="AG603">
        <v>2977</v>
      </c>
      <c r="AJ603" t="s">
        <v>12491</v>
      </c>
      <c r="AL603" s="8" t="str">
        <f>_xlfn.XLOOKUP(A603,Aprovadas!$A:$A,Aprovadas!$F:$F,"")</f>
        <v>27/05/1992 00:00</v>
      </c>
      <c r="AM603" s="8">
        <f>_xlfn.XLOOKUP($F603,CD_IBGE!$A:$A,CD_IBGE!$B:$B,"")</f>
        <v>31</v>
      </c>
      <c r="AN603" s="10" t="str" cm="1">
        <f t="array" ref="AN603">IFERROR(SUM(_xlfn._xlws.FILTER(Contratos!$C:$C,(Contratos!$A:$A=Base!$A603)*(Contratos!$B:$B=Base!$D603),"")),"")</f>
        <v/>
      </c>
      <c r="AO603" s="10" t="str" cm="1">
        <f t="array" ref="AO603">IFERROR(SUM(_xlfn._xlws.FILTER(Contratos!$D:$D,(Contratos!$A:$A=Base!$A603)*(Contratos!$B:$B=Base!$D603),"")),"")</f>
        <v/>
      </c>
    </row>
    <row r="604" spans="1:41" x14ac:dyDescent="0.2">
      <c r="A604">
        <v>59022</v>
      </c>
      <c r="B604" t="s">
        <v>583</v>
      </c>
      <c r="C604" t="s">
        <v>3295</v>
      </c>
      <c r="D604" t="s">
        <v>5441</v>
      </c>
      <c r="E604" s="12">
        <v>10000000</v>
      </c>
      <c r="F604" t="s">
        <v>5558</v>
      </c>
      <c r="G604">
        <v>845</v>
      </c>
      <c r="H604" t="s">
        <v>5598</v>
      </c>
      <c r="I604" t="s">
        <v>5633</v>
      </c>
      <c r="J604" t="s">
        <v>5669</v>
      </c>
      <c r="K604" t="s">
        <v>5688</v>
      </c>
      <c r="L604" t="s">
        <v>5951</v>
      </c>
      <c r="M604" t="s">
        <v>6954</v>
      </c>
      <c r="N604" t="s">
        <v>7515</v>
      </c>
      <c r="O604">
        <v>2977</v>
      </c>
      <c r="P604" t="s">
        <v>5558</v>
      </c>
      <c r="Q604" t="s">
        <v>7896</v>
      </c>
      <c r="R604" t="s">
        <v>5688</v>
      </c>
      <c r="S604" s="12">
        <v>6700000</v>
      </c>
      <c r="T604" t="s">
        <v>8091</v>
      </c>
      <c r="U604" t="s">
        <v>8623</v>
      </c>
      <c r="V604" t="s">
        <v>8928</v>
      </c>
      <c r="W604" t="s">
        <v>10141</v>
      </c>
      <c r="X604" t="s">
        <v>8729</v>
      </c>
      <c r="Y604" t="s">
        <v>11724</v>
      </c>
      <c r="Z604" t="s">
        <v>11782</v>
      </c>
      <c r="AA604" t="s">
        <v>12405</v>
      </c>
      <c r="AB604" t="s">
        <v>5441</v>
      </c>
      <c r="AC604" t="s">
        <v>6309</v>
      </c>
      <c r="AD604" t="s">
        <v>12752</v>
      </c>
      <c r="AF604" t="s">
        <v>17224</v>
      </c>
      <c r="AG604">
        <v>2977</v>
      </c>
      <c r="AH604" t="s">
        <v>11416</v>
      </c>
      <c r="AI604" t="s">
        <v>14361</v>
      </c>
      <c r="AJ604" t="s">
        <v>14419</v>
      </c>
      <c r="AL604" s="8" t="str">
        <f>_xlfn.XLOOKUP(A604,Aprovadas!$A:$A,Aprovadas!$F:$F,"")</f>
        <v>05/05/2006 00:00</v>
      </c>
      <c r="AM604" s="8">
        <f>_xlfn.XLOOKUP($F604,CD_IBGE!$A:$A,CD_IBGE!$B:$B,"")</f>
        <v>31</v>
      </c>
      <c r="AN604" s="10" t="str" cm="1">
        <f t="array" ref="AN604">IFERROR(SUM(_xlfn._xlws.FILTER(Contratos!$C:$C,(Contratos!$A:$A=Base!$A604)*(Contratos!$B:$B=Base!$D604),"")),"")</f>
        <v/>
      </c>
      <c r="AO604" s="10" t="str" cm="1">
        <f t="array" ref="AO604">IFERROR(SUM(_xlfn._xlws.FILTER(Contratos!$D:$D,(Contratos!$A:$A=Base!$A604)*(Contratos!$B:$B=Base!$D604),"")),"")</f>
        <v/>
      </c>
    </row>
    <row r="605" spans="1:41" x14ac:dyDescent="0.2">
      <c r="A605">
        <v>59023</v>
      </c>
      <c r="B605" t="s">
        <v>584</v>
      </c>
      <c r="C605" t="s">
        <v>3296</v>
      </c>
      <c r="D605" t="s">
        <v>5441</v>
      </c>
      <c r="E605" s="12">
        <v>10000000</v>
      </c>
      <c r="F605" t="s">
        <v>5558</v>
      </c>
      <c r="G605">
        <v>845</v>
      </c>
      <c r="H605" t="s">
        <v>5603</v>
      </c>
      <c r="I605" t="s">
        <v>5636</v>
      </c>
      <c r="J605" t="s">
        <v>5671</v>
      </c>
      <c r="K605" t="s">
        <v>5688</v>
      </c>
      <c r="L605" t="s">
        <v>5952</v>
      </c>
      <c r="M605" t="s">
        <v>6955</v>
      </c>
      <c r="N605" t="s">
        <v>7515</v>
      </c>
      <c r="O605">
        <v>2977</v>
      </c>
      <c r="P605" t="s">
        <v>5558</v>
      </c>
      <c r="Q605" t="s">
        <v>7896</v>
      </c>
      <c r="R605" t="s">
        <v>5688</v>
      </c>
      <c r="S605" s="12">
        <v>8786000</v>
      </c>
      <c r="T605" t="s">
        <v>8002</v>
      </c>
      <c r="U605" t="s">
        <v>8623</v>
      </c>
      <c r="V605" t="s">
        <v>8928</v>
      </c>
      <c r="W605" t="s">
        <v>10142</v>
      </c>
      <c r="X605" t="s">
        <v>6661</v>
      </c>
      <c r="Y605" t="s">
        <v>6192</v>
      </c>
      <c r="Z605" t="s">
        <v>12131</v>
      </c>
      <c r="AA605" t="s">
        <v>12405</v>
      </c>
      <c r="AB605" t="s">
        <v>5441</v>
      </c>
      <c r="AC605" t="s">
        <v>8057</v>
      </c>
      <c r="AD605" t="s">
        <v>12753</v>
      </c>
      <c r="AF605" t="s">
        <v>17224</v>
      </c>
      <c r="AG605">
        <v>2977</v>
      </c>
      <c r="AH605" t="s">
        <v>6955</v>
      </c>
      <c r="AJ605" t="s">
        <v>14420</v>
      </c>
      <c r="AL605" s="8" t="str">
        <f>_xlfn.XLOOKUP(A605,Aprovadas!$A:$A,Aprovadas!$F:$F,"")</f>
        <v>31/12/2005 00:00</v>
      </c>
      <c r="AM605" s="8">
        <f>_xlfn.XLOOKUP($F605,CD_IBGE!$A:$A,CD_IBGE!$B:$B,"")</f>
        <v>31</v>
      </c>
      <c r="AN605" s="10" cm="1">
        <f t="array" ref="AN605">IFERROR(SUM(_xlfn._xlws.FILTER(Contratos!$C:$C,(Contratos!$A:$A=Base!$A605)*(Contratos!$B:$B=Base!$D605),"")),"")</f>
        <v>10000000</v>
      </c>
      <c r="AO605" s="10" cm="1">
        <f t="array" ref="AO605">IFERROR(SUM(_xlfn._xlws.FILTER(Contratos!$D:$D,(Contratos!$A:$A=Base!$A605)*(Contratos!$B:$B=Base!$D605),"")),"")</f>
        <v>10000000</v>
      </c>
    </row>
    <row r="606" spans="1:41" x14ac:dyDescent="0.2">
      <c r="A606">
        <v>59024</v>
      </c>
      <c r="B606" t="s">
        <v>585</v>
      </c>
      <c r="C606" t="s">
        <v>3297</v>
      </c>
      <c r="D606" t="s">
        <v>5441</v>
      </c>
      <c r="E606" s="12">
        <v>50000000</v>
      </c>
      <c r="F606" t="s">
        <v>5558</v>
      </c>
      <c r="G606">
        <v>845</v>
      </c>
      <c r="H606" t="s">
        <v>5603</v>
      </c>
      <c r="I606" t="s">
        <v>5641</v>
      </c>
      <c r="J606" t="s">
        <v>5671</v>
      </c>
      <c r="K606" t="s">
        <v>5688</v>
      </c>
      <c r="L606" t="s">
        <v>5953</v>
      </c>
      <c r="M606" t="s">
        <v>6956</v>
      </c>
      <c r="N606" t="s">
        <v>7515</v>
      </c>
      <c r="O606">
        <v>2977</v>
      </c>
      <c r="P606" t="s">
        <v>5558</v>
      </c>
      <c r="Q606" t="s">
        <v>7896</v>
      </c>
      <c r="R606" t="s">
        <v>5688</v>
      </c>
      <c r="S606" s="12">
        <v>33335000</v>
      </c>
      <c r="T606" t="s">
        <v>8092</v>
      </c>
      <c r="U606" t="s">
        <v>8623</v>
      </c>
      <c r="V606" t="s">
        <v>8928</v>
      </c>
      <c r="W606" t="s">
        <v>10143</v>
      </c>
      <c r="X606" t="s">
        <v>11256</v>
      </c>
      <c r="AA606" t="s">
        <v>12405</v>
      </c>
      <c r="AB606" t="s">
        <v>5441</v>
      </c>
      <c r="AC606" t="s">
        <v>12457</v>
      </c>
      <c r="AD606" t="s">
        <v>12754</v>
      </c>
      <c r="AF606" t="s">
        <v>17224</v>
      </c>
      <c r="AG606">
        <v>2977</v>
      </c>
      <c r="AH606" t="s">
        <v>6956</v>
      </c>
      <c r="AJ606" t="s">
        <v>12491</v>
      </c>
      <c r="AL606" s="8" t="str">
        <f>_xlfn.XLOOKUP(A606,Aprovadas!$A:$A,Aprovadas!$F:$F,"")</f>
        <v>25/06/2004 00:00</v>
      </c>
      <c r="AM606" s="8">
        <f>_xlfn.XLOOKUP($F606,CD_IBGE!$A:$A,CD_IBGE!$B:$B,"")</f>
        <v>31</v>
      </c>
      <c r="AN606" s="10" t="str" cm="1">
        <f t="array" ref="AN606">IFERROR(SUM(_xlfn._xlws.FILTER(Contratos!$C:$C,(Contratos!$A:$A=Base!$A606)*(Contratos!$B:$B=Base!$D606),"")),"")</f>
        <v/>
      </c>
      <c r="AO606" s="10" t="str" cm="1">
        <f t="array" ref="AO606">IFERROR(SUM(_xlfn._xlws.FILTER(Contratos!$D:$D,(Contratos!$A:$A=Base!$A606)*(Contratos!$B:$B=Base!$D606),"")),"")</f>
        <v/>
      </c>
    </row>
    <row r="607" spans="1:41" x14ac:dyDescent="0.2">
      <c r="A607">
        <v>59027</v>
      </c>
      <c r="B607" t="s">
        <v>586</v>
      </c>
      <c r="C607" t="s">
        <v>3298</v>
      </c>
      <c r="D607" t="s">
        <v>5443</v>
      </c>
      <c r="E607" s="12">
        <v>675000</v>
      </c>
      <c r="F607" t="s">
        <v>5558</v>
      </c>
      <c r="G607">
        <v>845</v>
      </c>
      <c r="H607" t="s">
        <v>5592</v>
      </c>
      <c r="I607" t="s">
        <v>5633</v>
      </c>
      <c r="K607" t="s">
        <v>5688</v>
      </c>
      <c r="L607" t="s">
        <v>5954</v>
      </c>
      <c r="M607" t="s">
        <v>6957</v>
      </c>
      <c r="N607" t="s">
        <v>7515</v>
      </c>
      <c r="O607">
        <v>2977</v>
      </c>
      <c r="P607" t="s">
        <v>5558</v>
      </c>
      <c r="Q607" t="s">
        <v>7897</v>
      </c>
      <c r="R607" t="s">
        <v>5688</v>
      </c>
      <c r="S607" s="12">
        <v>675000</v>
      </c>
      <c r="T607" t="s">
        <v>5954</v>
      </c>
      <c r="U607" t="s">
        <v>8623</v>
      </c>
      <c r="V607" t="s">
        <v>8929</v>
      </c>
      <c r="W607" t="s">
        <v>10144</v>
      </c>
      <c r="AA607" t="s">
        <v>12405</v>
      </c>
      <c r="AB607" t="s">
        <v>5441</v>
      </c>
      <c r="AF607" t="s">
        <v>17224</v>
      </c>
      <c r="AG607">
        <v>2977</v>
      </c>
      <c r="AJ607" t="s">
        <v>12491</v>
      </c>
      <c r="AL607" s="8" t="str">
        <f>_xlfn.XLOOKUP(A607,Aprovadas!$A:$A,Aprovadas!$F:$F,"")</f>
        <v>23/10/2003 00:00</v>
      </c>
      <c r="AM607" s="8">
        <f>_xlfn.XLOOKUP($F607,CD_IBGE!$A:$A,CD_IBGE!$B:$B,"")</f>
        <v>31</v>
      </c>
      <c r="AN607" s="10" t="str" cm="1">
        <f t="array" ref="AN607">IFERROR(SUM(_xlfn._xlws.FILTER(Contratos!$C:$C,(Contratos!$A:$A=Base!$A607)*(Contratos!$B:$B=Base!$D607),"")),"")</f>
        <v/>
      </c>
      <c r="AO607" s="10" t="str" cm="1">
        <f t="array" ref="AO607">IFERROR(SUM(_xlfn._xlws.FILTER(Contratos!$D:$D,(Contratos!$A:$A=Base!$A607)*(Contratos!$B:$B=Base!$D607),"")),"")</f>
        <v/>
      </c>
    </row>
    <row r="608" spans="1:41" x14ac:dyDescent="0.2">
      <c r="A608">
        <v>59086</v>
      </c>
      <c r="B608" t="s">
        <v>587</v>
      </c>
      <c r="C608" t="s">
        <v>3299</v>
      </c>
      <c r="D608" t="s">
        <v>5441</v>
      </c>
      <c r="E608" s="12">
        <v>50000000</v>
      </c>
      <c r="F608" t="s">
        <v>5558</v>
      </c>
      <c r="G608">
        <v>845</v>
      </c>
      <c r="H608" t="s">
        <v>5603</v>
      </c>
      <c r="I608" t="s">
        <v>5641</v>
      </c>
      <c r="J608" t="s">
        <v>5671</v>
      </c>
      <c r="K608" t="s">
        <v>5688</v>
      </c>
      <c r="L608" t="s">
        <v>5955</v>
      </c>
      <c r="M608" t="s">
        <v>6765</v>
      </c>
      <c r="N608" t="s">
        <v>7515</v>
      </c>
      <c r="O608">
        <v>2977</v>
      </c>
      <c r="P608" t="s">
        <v>5558</v>
      </c>
      <c r="Q608" t="s">
        <v>7896</v>
      </c>
      <c r="R608" t="s">
        <v>5688</v>
      </c>
      <c r="S608" s="12">
        <v>33335000</v>
      </c>
      <c r="T608" t="s">
        <v>8093</v>
      </c>
      <c r="U608" t="s">
        <v>8623</v>
      </c>
      <c r="V608" t="s">
        <v>8928</v>
      </c>
      <c r="W608" t="s">
        <v>10145</v>
      </c>
      <c r="X608" t="s">
        <v>8095</v>
      </c>
      <c r="Y608" t="s">
        <v>11715</v>
      </c>
      <c r="Z608" t="s">
        <v>12112</v>
      </c>
      <c r="AA608" t="s">
        <v>12405</v>
      </c>
      <c r="AB608" t="s">
        <v>5441</v>
      </c>
      <c r="AC608" t="s">
        <v>5986</v>
      </c>
      <c r="AD608" t="s">
        <v>12755</v>
      </c>
      <c r="AF608" t="s">
        <v>17224</v>
      </c>
      <c r="AG608">
        <v>2977</v>
      </c>
      <c r="AH608" t="s">
        <v>6765</v>
      </c>
      <c r="AI608" t="s">
        <v>14360</v>
      </c>
      <c r="AJ608" t="s">
        <v>14421</v>
      </c>
      <c r="AL608" s="8" t="str">
        <f>_xlfn.XLOOKUP(A608,Aprovadas!$A:$A,Aprovadas!$F:$F,"")</f>
        <v>25/06/2004 00:00</v>
      </c>
      <c r="AM608" s="8">
        <f>_xlfn.XLOOKUP($F608,CD_IBGE!$A:$A,CD_IBGE!$B:$B,"")</f>
        <v>31</v>
      </c>
      <c r="AN608" s="10" cm="1">
        <f t="array" ref="AN608">IFERROR(SUM(_xlfn._xlws.FILTER(Contratos!$C:$C,(Contratos!$A:$A=Base!$A608)*(Contratos!$B:$B=Base!$D608),"")),"")</f>
        <v>50000000</v>
      </c>
      <c r="AO608" s="10" cm="1">
        <f t="array" ref="AO608">IFERROR(SUM(_xlfn._xlws.FILTER(Contratos!$D:$D,(Contratos!$A:$A=Base!$A608)*(Contratos!$B:$B=Base!$D608),"")),"")</f>
        <v>50000000</v>
      </c>
    </row>
    <row r="609" spans="1:41" x14ac:dyDescent="0.2">
      <c r="A609">
        <v>59153</v>
      </c>
      <c r="B609" t="s">
        <v>588</v>
      </c>
      <c r="C609" t="s">
        <v>3300</v>
      </c>
      <c r="D609" t="s">
        <v>5454</v>
      </c>
      <c r="E609" s="12">
        <v>170000000</v>
      </c>
      <c r="F609" t="s">
        <v>5558</v>
      </c>
      <c r="G609">
        <v>845</v>
      </c>
      <c r="H609" t="s">
        <v>5586</v>
      </c>
      <c r="I609" t="s">
        <v>5634</v>
      </c>
      <c r="J609" t="s">
        <v>5662</v>
      </c>
      <c r="K609" t="s">
        <v>5688</v>
      </c>
      <c r="L609" t="s">
        <v>5953</v>
      </c>
      <c r="M609" t="s">
        <v>6953</v>
      </c>
      <c r="N609" t="s">
        <v>7515</v>
      </c>
      <c r="O609">
        <v>2977</v>
      </c>
      <c r="P609" t="s">
        <v>5558</v>
      </c>
      <c r="Q609" t="s">
        <v>7896</v>
      </c>
      <c r="R609" t="s">
        <v>5688</v>
      </c>
      <c r="S609" s="12">
        <v>0</v>
      </c>
      <c r="T609" t="s">
        <v>6720</v>
      </c>
      <c r="U609" t="s">
        <v>8623</v>
      </c>
      <c r="V609" t="s">
        <v>7117</v>
      </c>
      <c r="W609" t="s">
        <v>10146</v>
      </c>
      <c r="X609" t="s">
        <v>11257</v>
      </c>
      <c r="AA609" t="s">
        <v>12405</v>
      </c>
      <c r="AB609" t="s">
        <v>5454</v>
      </c>
      <c r="AC609" t="s">
        <v>12457</v>
      </c>
      <c r="AD609" t="s">
        <v>12756</v>
      </c>
      <c r="AF609" t="s">
        <v>17224</v>
      </c>
      <c r="AG609">
        <v>2977</v>
      </c>
      <c r="AH609" t="s">
        <v>6953</v>
      </c>
      <c r="AJ609" t="s">
        <v>12491</v>
      </c>
      <c r="AL609" s="8" t="str">
        <f>_xlfn.XLOOKUP(A609,Aprovadas!$A:$A,Aprovadas!$F:$F,"")</f>
        <v>29/06/2005 00:00</v>
      </c>
      <c r="AM609" s="8">
        <f>_xlfn.XLOOKUP($F609,CD_IBGE!$A:$A,CD_IBGE!$B:$B,"")</f>
        <v>31</v>
      </c>
      <c r="AN609" s="10" t="str" cm="1">
        <f t="array" ref="AN609">IFERROR(SUM(_xlfn._xlws.FILTER(Contratos!$C:$C,(Contratos!$A:$A=Base!$A609)*(Contratos!$B:$B=Base!$D609),"")),"")</f>
        <v/>
      </c>
      <c r="AO609" s="10" t="str" cm="1">
        <f t="array" ref="AO609">IFERROR(SUM(_xlfn._xlws.FILTER(Contratos!$D:$D,(Contratos!$A:$A=Base!$A609)*(Contratos!$B:$B=Base!$D609),"")),"")</f>
        <v/>
      </c>
    </row>
    <row r="610" spans="1:41" x14ac:dyDescent="0.2">
      <c r="A610">
        <v>59275</v>
      </c>
      <c r="B610" t="s">
        <v>589</v>
      </c>
      <c r="C610" t="s">
        <v>3301</v>
      </c>
      <c r="D610" t="s">
        <v>5441</v>
      </c>
      <c r="E610" s="12">
        <v>600000</v>
      </c>
      <c r="F610" t="s">
        <v>5558</v>
      </c>
      <c r="G610">
        <v>845</v>
      </c>
      <c r="H610" t="s">
        <v>5603</v>
      </c>
      <c r="I610" t="s">
        <v>5636</v>
      </c>
      <c r="J610" t="s">
        <v>5671</v>
      </c>
      <c r="K610" t="s">
        <v>5688</v>
      </c>
      <c r="L610" t="s">
        <v>5956</v>
      </c>
      <c r="M610" t="s">
        <v>5956</v>
      </c>
      <c r="N610" t="s">
        <v>7515</v>
      </c>
      <c r="O610">
        <v>2977</v>
      </c>
      <c r="P610" t="s">
        <v>5558</v>
      </c>
      <c r="Q610" t="s">
        <v>7897</v>
      </c>
      <c r="R610" t="s">
        <v>5688</v>
      </c>
      <c r="S610" s="12">
        <v>0</v>
      </c>
      <c r="T610" t="s">
        <v>5956</v>
      </c>
      <c r="U610" t="s">
        <v>8623</v>
      </c>
      <c r="V610" t="s">
        <v>8930</v>
      </c>
      <c r="AA610" t="s">
        <v>12405</v>
      </c>
      <c r="AB610" t="s">
        <v>5441</v>
      </c>
      <c r="AF610" t="s">
        <v>17224</v>
      </c>
      <c r="AG610">
        <v>2977</v>
      </c>
      <c r="AH610" t="s">
        <v>5956</v>
      </c>
      <c r="AJ610" t="s">
        <v>12491</v>
      </c>
      <c r="AL610" s="8" t="str">
        <f>_xlfn.XLOOKUP(A610,Aprovadas!$A:$A,Aprovadas!$F:$F,"")</f>
        <v>09/11/2009 00:00</v>
      </c>
      <c r="AM610" s="8">
        <f>_xlfn.XLOOKUP($F610,CD_IBGE!$A:$A,CD_IBGE!$B:$B,"")</f>
        <v>31</v>
      </c>
      <c r="AN610" s="10" cm="1">
        <f t="array" ref="AN610">IFERROR(SUM(_xlfn._xlws.FILTER(Contratos!$C:$C,(Contratos!$A:$A=Base!$A610)*(Contratos!$B:$B=Base!$D610),"")),"")</f>
        <v>600000</v>
      </c>
      <c r="AO610" s="10" cm="1">
        <f t="array" ref="AO610">IFERROR(SUM(_xlfn._xlws.FILTER(Contratos!$D:$D,(Contratos!$A:$A=Base!$A610)*(Contratos!$B:$B=Base!$D610),"")),"")</f>
        <v>0</v>
      </c>
    </row>
    <row r="611" spans="1:41" x14ac:dyDescent="0.2">
      <c r="A611">
        <v>59278</v>
      </c>
      <c r="B611" t="s">
        <v>590</v>
      </c>
      <c r="C611" t="s">
        <v>3302</v>
      </c>
      <c r="D611" t="s">
        <v>5441</v>
      </c>
      <c r="E611" s="12">
        <v>18000000</v>
      </c>
      <c r="F611" t="s">
        <v>5558</v>
      </c>
      <c r="G611">
        <v>845</v>
      </c>
      <c r="H611" t="s">
        <v>5578</v>
      </c>
      <c r="I611" t="s">
        <v>5630</v>
      </c>
      <c r="J611" t="s">
        <v>5659</v>
      </c>
      <c r="K611" t="s">
        <v>5682</v>
      </c>
      <c r="M611" t="s">
        <v>6958</v>
      </c>
      <c r="N611" t="s">
        <v>7515</v>
      </c>
      <c r="O611">
        <v>2977</v>
      </c>
      <c r="P611" t="s">
        <v>5558</v>
      </c>
      <c r="Q611" t="s">
        <v>7896</v>
      </c>
      <c r="R611" t="s">
        <v>5682</v>
      </c>
      <c r="S611" s="12">
        <v>12000000</v>
      </c>
      <c r="U611" t="s">
        <v>8623</v>
      </c>
      <c r="V611" t="s">
        <v>6731</v>
      </c>
      <c r="AA611" t="s">
        <v>12405</v>
      </c>
      <c r="AB611" t="s">
        <v>5441</v>
      </c>
      <c r="AF611" t="s">
        <v>17224</v>
      </c>
      <c r="AG611">
        <v>2977</v>
      </c>
      <c r="AI611" t="s">
        <v>14362</v>
      </c>
      <c r="AJ611" t="s">
        <v>12491</v>
      </c>
      <c r="AL611" s="8" t="str">
        <f>_xlfn.XLOOKUP(A611,Aprovadas!$A:$A,Aprovadas!$F:$F,"")</f>
        <v>10/12/2010 00:00</v>
      </c>
      <c r="AM611" s="8">
        <f>_xlfn.XLOOKUP($F611,CD_IBGE!$A:$A,CD_IBGE!$B:$B,"")</f>
        <v>31</v>
      </c>
      <c r="AN611" s="10" t="str" cm="1">
        <f t="array" ref="AN611">IFERROR(SUM(_xlfn._xlws.FILTER(Contratos!$C:$C,(Contratos!$A:$A=Base!$A611)*(Contratos!$B:$B=Base!$D611),"")),"")</f>
        <v/>
      </c>
      <c r="AO611" s="10" t="str" cm="1">
        <f t="array" ref="AO611">IFERROR(SUM(_xlfn._xlws.FILTER(Contratos!$D:$D,(Contratos!$A:$A=Base!$A611)*(Contratos!$B:$B=Base!$D611),"")),"")</f>
        <v/>
      </c>
    </row>
    <row r="612" spans="1:41" x14ac:dyDescent="0.2">
      <c r="A612">
        <v>59280</v>
      </c>
      <c r="B612" t="s">
        <v>591</v>
      </c>
      <c r="C612" t="s">
        <v>3303</v>
      </c>
      <c r="D612" t="s">
        <v>5442</v>
      </c>
      <c r="E612" s="12">
        <v>1000000</v>
      </c>
      <c r="F612" t="s">
        <v>5558</v>
      </c>
      <c r="G612">
        <v>845</v>
      </c>
      <c r="H612" t="s">
        <v>5598</v>
      </c>
      <c r="I612" t="s">
        <v>5650</v>
      </c>
      <c r="J612" t="s">
        <v>5669</v>
      </c>
      <c r="K612" t="s">
        <v>5688</v>
      </c>
      <c r="L612" t="s">
        <v>5957</v>
      </c>
      <c r="M612" t="s">
        <v>6959</v>
      </c>
      <c r="N612" t="s">
        <v>7515</v>
      </c>
      <c r="O612">
        <v>2977</v>
      </c>
      <c r="P612" t="s">
        <v>5558</v>
      </c>
      <c r="Q612" t="s">
        <v>7897</v>
      </c>
      <c r="R612" t="s">
        <v>5688</v>
      </c>
      <c r="S612" s="12">
        <v>150000</v>
      </c>
      <c r="T612" t="s">
        <v>8094</v>
      </c>
      <c r="U612" t="s">
        <v>8623</v>
      </c>
      <c r="V612" t="s">
        <v>8931</v>
      </c>
      <c r="W612" t="s">
        <v>10147</v>
      </c>
      <c r="AA612" t="s">
        <v>12405</v>
      </c>
      <c r="AB612" t="s">
        <v>5441</v>
      </c>
      <c r="AF612" t="s">
        <v>17224</v>
      </c>
      <c r="AG612">
        <v>2977</v>
      </c>
      <c r="AH612" t="s">
        <v>11762</v>
      </c>
      <c r="AI612" t="s">
        <v>14361</v>
      </c>
      <c r="AJ612" t="s">
        <v>14422</v>
      </c>
      <c r="AL612" s="8" t="str">
        <f>_xlfn.XLOOKUP(A612,Aprovadas!$A:$A,Aprovadas!$F:$F,"")</f>
        <v>12/03/2010 00:00</v>
      </c>
      <c r="AM612" s="8">
        <f>_xlfn.XLOOKUP($F612,CD_IBGE!$A:$A,CD_IBGE!$B:$B,"")</f>
        <v>31</v>
      </c>
      <c r="AN612" s="10" cm="1">
        <f t="array" ref="AN612">IFERROR(SUM(_xlfn._xlws.FILTER(Contratos!$C:$C,(Contratos!$A:$A=Base!$A612)*(Contratos!$B:$B=Base!$D612),"")),"")</f>
        <v>1000000</v>
      </c>
      <c r="AO612" s="10" cm="1">
        <f t="array" ref="AO612">IFERROR(SUM(_xlfn._xlws.FILTER(Contratos!$D:$D,(Contratos!$A:$A=Base!$A612)*(Contratos!$B:$B=Base!$D612),"")),"")</f>
        <v>644820</v>
      </c>
    </row>
    <row r="613" spans="1:41" x14ac:dyDescent="0.2">
      <c r="A613">
        <v>59399</v>
      </c>
      <c r="B613" t="s">
        <v>592</v>
      </c>
      <c r="C613" t="s">
        <v>3304</v>
      </c>
      <c r="D613" t="s">
        <v>5492</v>
      </c>
      <c r="E613" s="12">
        <v>500000</v>
      </c>
      <c r="F613" t="s">
        <v>5558</v>
      </c>
      <c r="G613">
        <v>845</v>
      </c>
      <c r="H613" t="s">
        <v>5598</v>
      </c>
      <c r="I613" t="s">
        <v>5635</v>
      </c>
      <c r="J613" t="s">
        <v>5669</v>
      </c>
      <c r="K613" t="s">
        <v>5688</v>
      </c>
      <c r="L613" t="s">
        <v>5958</v>
      </c>
      <c r="M613" t="s">
        <v>6960</v>
      </c>
      <c r="N613" t="s">
        <v>7515</v>
      </c>
      <c r="O613">
        <v>2977</v>
      </c>
      <c r="P613" t="s">
        <v>5558</v>
      </c>
      <c r="Q613" t="s">
        <v>7897</v>
      </c>
      <c r="R613" t="s">
        <v>5688</v>
      </c>
      <c r="S613" s="12">
        <v>4545000</v>
      </c>
      <c r="T613" t="s">
        <v>5958</v>
      </c>
      <c r="U613" t="s">
        <v>8623</v>
      </c>
      <c r="V613" t="s">
        <v>8932</v>
      </c>
      <c r="W613" t="s">
        <v>10148</v>
      </c>
      <c r="AA613" t="s">
        <v>12405</v>
      </c>
      <c r="AB613" t="s">
        <v>5454</v>
      </c>
      <c r="AF613" t="s">
        <v>17224</v>
      </c>
      <c r="AG613">
        <v>2977</v>
      </c>
      <c r="AH613" t="s">
        <v>6960</v>
      </c>
      <c r="AI613" t="s">
        <v>14361</v>
      </c>
      <c r="AJ613" t="s">
        <v>12491</v>
      </c>
      <c r="AL613" s="8" t="str">
        <f>_xlfn.XLOOKUP(A613,Aprovadas!$A:$A,Aprovadas!$F:$F,"")</f>
        <v>01/11/2006 00:00</v>
      </c>
      <c r="AM613" s="8">
        <f>_xlfn.XLOOKUP($F613,CD_IBGE!$A:$A,CD_IBGE!$B:$B,"")</f>
        <v>31</v>
      </c>
      <c r="AN613" s="10" t="str" cm="1">
        <f t="array" ref="AN613">IFERROR(SUM(_xlfn._xlws.FILTER(Contratos!$C:$C,(Contratos!$A:$A=Base!$A613)*(Contratos!$B:$B=Base!$D613),"")),"")</f>
        <v/>
      </c>
      <c r="AO613" s="10" t="str" cm="1">
        <f t="array" ref="AO613">IFERROR(SUM(_xlfn._xlws.FILTER(Contratos!$D:$D,(Contratos!$A:$A=Base!$A613)*(Contratos!$B:$B=Base!$D613),"")),"")</f>
        <v/>
      </c>
    </row>
    <row r="614" spans="1:41" x14ac:dyDescent="0.2">
      <c r="A614">
        <v>59450</v>
      </c>
      <c r="B614" t="s">
        <v>593</v>
      </c>
      <c r="C614" t="s">
        <v>3305</v>
      </c>
      <c r="D614" t="s">
        <v>5441</v>
      </c>
      <c r="E614" s="12">
        <v>50000000</v>
      </c>
      <c r="F614" t="s">
        <v>5558</v>
      </c>
      <c r="G614">
        <v>845</v>
      </c>
      <c r="H614" t="s">
        <v>5603</v>
      </c>
      <c r="I614" t="s">
        <v>5645</v>
      </c>
      <c r="J614" t="s">
        <v>5671</v>
      </c>
      <c r="K614" t="s">
        <v>5682</v>
      </c>
      <c r="N614" t="s">
        <v>7515</v>
      </c>
      <c r="O614">
        <v>2977</v>
      </c>
      <c r="P614" t="s">
        <v>5558</v>
      </c>
      <c r="Q614" t="s">
        <v>7896</v>
      </c>
      <c r="R614" t="s">
        <v>5682</v>
      </c>
      <c r="S614" s="12">
        <v>91000000</v>
      </c>
      <c r="U614" t="s">
        <v>8623</v>
      </c>
      <c r="V614" t="s">
        <v>8933</v>
      </c>
      <c r="X614" t="s">
        <v>6661</v>
      </c>
      <c r="AA614" t="s">
        <v>12405</v>
      </c>
      <c r="AB614" t="s">
        <v>5441</v>
      </c>
      <c r="AF614" t="s">
        <v>17224</v>
      </c>
      <c r="AG614">
        <v>2977</v>
      </c>
      <c r="AJ614" t="s">
        <v>5739</v>
      </c>
      <c r="AL614" s="8" t="str">
        <f>_xlfn.XLOOKUP(A614,Aprovadas!$A:$A,Aprovadas!$F:$F,"")</f>
        <v>31/07/2007 00:00</v>
      </c>
      <c r="AM614" s="8">
        <f>_xlfn.XLOOKUP($F614,CD_IBGE!$A:$A,CD_IBGE!$B:$B,"")</f>
        <v>31</v>
      </c>
      <c r="AN614" s="10" t="str" cm="1">
        <f t="array" ref="AN614">IFERROR(SUM(_xlfn._xlws.FILTER(Contratos!$C:$C,(Contratos!$A:$A=Base!$A614)*(Contratos!$B:$B=Base!$D614),"")),"")</f>
        <v/>
      </c>
      <c r="AO614" s="10" t="str" cm="1">
        <f t="array" ref="AO614">IFERROR(SUM(_xlfn._xlws.FILTER(Contratos!$D:$D,(Contratos!$A:$A=Base!$A614)*(Contratos!$B:$B=Base!$D614),"")),"")</f>
        <v/>
      </c>
    </row>
    <row r="615" spans="1:41" x14ac:dyDescent="0.2">
      <c r="A615">
        <v>59456</v>
      </c>
      <c r="B615" t="s">
        <v>594</v>
      </c>
      <c r="C615" t="s">
        <v>3306</v>
      </c>
      <c r="D615" t="s">
        <v>5472</v>
      </c>
      <c r="E615" s="12">
        <v>12072240</v>
      </c>
      <c r="F615" t="s">
        <v>5558</v>
      </c>
      <c r="G615">
        <v>845</v>
      </c>
      <c r="H615" t="s">
        <v>5584</v>
      </c>
      <c r="I615" t="s">
        <v>5633</v>
      </c>
      <c r="J615" t="s">
        <v>5660</v>
      </c>
      <c r="K615" t="s">
        <v>5688</v>
      </c>
      <c r="L615" t="s">
        <v>5959</v>
      </c>
      <c r="M615" t="s">
        <v>6917</v>
      </c>
      <c r="N615" t="s">
        <v>7515</v>
      </c>
      <c r="O615">
        <v>2977</v>
      </c>
      <c r="P615" t="s">
        <v>5558</v>
      </c>
      <c r="Q615" t="s">
        <v>7897</v>
      </c>
      <c r="R615" t="s">
        <v>5688</v>
      </c>
      <c r="S615" s="12">
        <v>11064207.960000001</v>
      </c>
      <c r="T615" t="s">
        <v>8095</v>
      </c>
      <c r="U615" t="s">
        <v>8623</v>
      </c>
      <c r="V615" t="s">
        <v>8934</v>
      </c>
      <c r="W615" t="s">
        <v>10149</v>
      </c>
      <c r="AA615" t="s">
        <v>12407</v>
      </c>
      <c r="AB615" t="s">
        <v>12411</v>
      </c>
      <c r="AF615" t="s">
        <v>17224</v>
      </c>
      <c r="AG615">
        <v>2977</v>
      </c>
      <c r="AH615" t="s">
        <v>6917</v>
      </c>
      <c r="AI615" t="s">
        <v>14362</v>
      </c>
      <c r="AJ615" t="s">
        <v>9853</v>
      </c>
      <c r="AL615" s="8" t="str">
        <f>_xlfn.XLOOKUP(A615,Aprovadas!$A:$A,Aprovadas!$F:$F,"")</f>
        <v>31/07/2007 00:00</v>
      </c>
      <c r="AM615" s="8">
        <f>_xlfn.XLOOKUP($F615,CD_IBGE!$A:$A,CD_IBGE!$B:$B,"")</f>
        <v>31</v>
      </c>
      <c r="AN615" s="10" t="str" cm="1">
        <f t="array" ref="AN615">IFERROR(SUM(_xlfn._xlws.FILTER(Contratos!$C:$C,(Contratos!$A:$A=Base!$A615)*(Contratos!$B:$B=Base!$D615),"")),"")</f>
        <v/>
      </c>
      <c r="AO615" s="10" t="str" cm="1">
        <f t="array" ref="AO615">IFERROR(SUM(_xlfn._xlws.FILTER(Contratos!$D:$D,(Contratos!$A:$A=Base!$A615)*(Contratos!$B:$B=Base!$D615),"")),"")</f>
        <v/>
      </c>
    </row>
    <row r="616" spans="1:41" x14ac:dyDescent="0.2">
      <c r="A616">
        <v>59466</v>
      </c>
      <c r="B616" t="s">
        <v>595</v>
      </c>
      <c r="C616" t="s">
        <v>3307</v>
      </c>
      <c r="D616" t="s">
        <v>5474</v>
      </c>
      <c r="E616" s="12">
        <v>400000</v>
      </c>
      <c r="F616" t="s">
        <v>5558</v>
      </c>
      <c r="G616">
        <v>845</v>
      </c>
      <c r="H616" t="s">
        <v>5593</v>
      </c>
      <c r="I616" t="s">
        <v>5631</v>
      </c>
      <c r="K616" t="s">
        <v>5688</v>
      </c>
      <c r="L616" t="s">
        <v>5960</v>
      </c>
      <c r="M616" t="s">
        <v>6961</v>
      </c>
      <c r="N616" t="s">
        <v>7515</v>
      </c>
      <c r="O616">
        <v>2977</v>
      </c>
      <c r="P616" t="s">
        <v>5558</v>
      </c>
      <c r="Q616" t="s">
        <v>7897</v>
      </c>
      <c r="R616" t="s">
        <v>5688</v>
      </c>
      <c r="S616" s="12">
        <v>0</v>
      </c>
      <c r="U616" t="s">
        <v>8623</v>
      </c>
      <c r="V616" t="s">
        <v>8935</v>
      </c>
      <c r="AA616" t="s">
        <v>12405</v>
      </c>
      <c r="AB616" t="s">
        <v>5454</v>
      </c>
      <c r="AC616" t="s">
        <v>5960</v>
      </c>
      <c r="AF616" t="s">
        <v>17224</v>
      </c>
      <c r="AG616">
        <v>2977</v>
      </c>
      <c r="AH616" t="s">
        <v>6398</v>
      </c>
      <c r="AJ616" t="s">
        <v>12491</v>
      </c>
      <c r="AL616" s="8" t="str">
        <f>_xlfn.XLOOKUP(A616,Aprovadas!$A:$A,Aprovadas!$F:$F,"")</f>
        <v>28/05/2007 00:00</v>
      </c>
      <c r="AM616" s="8">
        <f>_xlfn.XLOOKUP($F616,CD_IBGE!$A:$A,CD_IBGE!$B:$B,"")</f>
        <v>31</v>
      </c>
      <c r="AN616" s="10" t="str" cm="1">
        <f t="array" ref="AN616">IFERROR(SUM(_xlfn._xlws.FILTER(Contratos!$C:$C,(Contratos!$A:$A=Base!$A616)*(Contratos!$B:$B=Base!$D616),"")),"")</f>
        <v/>
      </c>
      <c r="AO616" s="10" t="str" cm="1">
        <f t="array" ref="AO616">IFERROR(SUM(_xlfn._xlws.FILTER(Contratos!$D:$D,(Contratos!$A:$A=Base!$A616)*(Contratos!$B:$B=Base!$D616),"")),"")</f>
        <v/>
      </c>
    </row>
    <row r="617" spans="1:41" x14ac:dyDescent="0.2">
      <c r="A617">
        <v>59499</v>
      </c>
      <c r="B617" t="s">
        <v>596</v>
      </c>
      <c r="C617" t="s">
        <v>3308</v>
      </c>
      <c r="D617" t="s">
        <v>5454</v>
      </c>
      <c r="E617" s="12">
        <v>976000000</v>
      </c>
      <c r="F617" t="s">
        <v>5558</v>
      </c>
      <c r="G617">
        <v>845</v>
      </c>
      <c r="H617" t="s">
        <v>5590</v>
      </c>
      <c r="I617" t="s">
        <v>5634</v>
      </c>
      <c r="J617" t="s">
        <v>5665</v>
      </c>
      <c r="K617" t="s">
        <v>5688</v>
      </c>
      <c r="L617" t="s">
        <v>5961</v>
      </c>
      <c r="M617" t="s">
        <v>6962</v>
      </c>
      <c r="N617" t="s">
        <v>7515</v>
      </c>
      <c r="O617">
        <v>2977</v>
      </c>
      <c r="P617" t="s">
        <v>5558</v>
      </c>
      <c r="Q617" t="s">
        <v>7896</v>
      </c>
      <c r="R617" t="s">
        <v>5688</v>
      </c>
      <c r="S617" s="12">
        <v>3060432000</v>
      </c>
      <c r="T617" t="s">
        <v>8096</v>
      </c>
      <c r="U617" t="s">
        <v>8623</v>
      </c>
      <c r="V617" t="s">
        <v>6346</v>
      </c>
      <c r="W617" t="s">
        <v>10150</v>
      </c>
      <c r="X617" t="s">
        <v>11258</v>
      </c>
      <c r="Y617" t="s">
        <v>8024</v>
      </c>
      <c r="Z617" t="s">
        <v>12132</v>
      </c>
      <c r="AA617" t="s">
        <v>12405</v>
      </c>
      <c r="AB617" t="s">
        <v>5454</v>
      </c>
      <c r="AC617" t="s">
        <v>11336</v>
      </c>
      <c r="AD617" t="s">
        <v>12757</v>
      </c>
      <c r="AF617" t="s">
        <v>17224</v>
      </c>
      <c r="AG617">
        <v>2977</v>
      </c>
      <c r="AH617" t="s">
        <v>6887</v>
      </c>
      <c r="AI617" t="s">
        <v>14362</v>
      </c>
      <c r="AJ617" t="s">
        <v>8793</v>
      </c>
      <c r="AL617" s="8" t="str">
        <f>_xlfn.XLOOKUP(A617,Aprovadas!$A:$A,Aprovadas!$F:$F,"")</f>
        <v>28/09/2007 00:00</v>
      </c>
      <c r="AM617" s="8">
        <f>_xlfn.XLOOKUP($F617,CD_IBGE!$A:$A,CD_IBGE!$B:$B,"")</f>
        <v>31</v>
      </c>
      <c r="AN617" s="10" t="str" cm="1">
        <f t="array" ref="AN617">IFERROR(SUM(_xlfn._xlws.FILTER(Contratos!$C:$C,(Contratos!$A:$A=Base!$A617)*(Contratos!$B:$B=Base!$D617),"")),"")</f>
        <v/>
      </c>
      <c r="AO617" s="10" t="str" cm="1">
        <f t="array" ref="AO617">IFERROR(SUM(_xlfn._xlws.FILTER(Contratos!$D:$D,(Contratos!$A:$A=Base!$A617)*(Contratos!$B:$B=Base!$D617),"")),"")</f>
        <v/>
      </c>
    </row>
    <row r="618" spans="1:41" x14ac:dyDescent="0.2">
      <c r="A618">
        <v>59532</v>
      </c>
      <c r="B618" t="s">
        <v>597</v>
      </c>
      <c r="C618" t="s">
        <v>3309</v>
      </c>
      <c r="D618" t="s">
        <v>5441</v>
      </c>
      <c r="E618" s="12">
        <v>900000</v>
      </c>
      <c r="F618" t="s">
        <v>5558</v>
      </c>
      <c r="G618">
        <v>845</v>
      </c>
      <c r="H618" t="s">
        <v>5586</v>
      </c>
      <c r="I618" t="s">
        <v>5631</v>
      </c>
      <c r="J618" t="s">
        <v>5662</v>
      </c>
      <c r="K618" t="s">
        <v>5688</v>
      </c>
      <c r="L618" t="s">
        <v>5962</v>
      </c>
      <c r="M618" t="s">
        <v>6963</v>
      </c>
      <c r="N618" t="s">
        <v>7515</v>
      </c>
      <c r="O618">
        <v>2977</v>
      </c>
      <c r="P618" t="s">
        <v>5558</v>
      </c>
      <c r="Q618" t="s">
        <v>7897</v>
      </c>
      <c r="R618" t="s">
        <v>5688</v>
      </c>
      <c r="S618" s="12">
        <v>225000</v>
      </c>
      <c r="T618" t="s">
        <v>8097</v>
      </c>
      <c r="U618" t="s">
        <v>8623</v>
      </c>
      <c r="V618" t="s">
        <v>8936</v>
      </c>
      <c r="W618" t="s">
        <v>10151</v>
      </c>
      <c r="AA618" t="s">
        <v>12405</v>
      </c>
      <c r="AB618" t="s">
        <v>5441</v>
      </c>
      <c r="AF618" t="s">
        <v>17224</v>
      </c>
      <c r="AG618">
        <v>2977</v>
      </c>
      <c r="AH618" t="s">
        <v>6963</v>
      </c>
      <c r="AJ618" t="s">
        <v>12491</v>
      </c>
      <c r="AL618" s="8" t="str">
        <f>_xlfn.XLOOKUP(A618,Aprovadas!$A:$A,Aprovadas!$F:$F,"")</f>
        <v>24/01/2008 00:00</v>
      </c>
      <c r="AM618" s="8">
        <f>_xlfn.XLOOKUP($F618,CD_IBGE!$A:$A,CD_IBGE!$B:$B,"")</f>
        <v>31</v>
      </c>
      <c r="AN618" s="10" t="str" cm="1">
        <f t="array" ref="AN618">IFERROR(SUM(_xlfn._xlws.FILTER(Contratos!$C:$C,(Contratos!$A:$A=Base!$A618)*(Contratos!$B:$B=Base!$D618),"")),"")</f>
        <v/>
      </c>
      <c r="AO618" s="10" t="str" cm="1">
        <f t="array" ref="AO618">IFERROR(SUM(_xlfn._xlws.FILTER(Contratos!$D:$D,(Contratos!$A:$A=Base!$A618)*(Contratos!$B:$B=Base!$D618),"")),"")</f>
        <v/>
      </c>
    </row>
    <row r="619" spans="1:41" x14ac:dyDescent="0.2">
      <c r="A619">
        <v>59613</v>
      </c>
      <c r="B619" t="s">
        <v>598</v>
      </c>
      <c r="C619" t="s">
        <v>3310</v>
      </c>
      <c r="D619" t="s">
        <v>5441</v>
      </c>
      <c r="E619" s="12">
        <v>40000000</v>
      </c>
      <c r="F619" t="s">
        <v>5558</v>
      </c>
      <c r="G619">
        <v>845</v>
      </c>
      <c r="H619" t="s">
        <v>5585</v>
      </c>
      <c r="I619" t="s">
        <v>5631</v>
      </c>
      <c r="J619" t="s">
        <v>5661</v>
      </c>
      <c r="K619" t="s">
        <v>5688</v>
      </c>
      <c r="L619" t="s">
        <v>5952</v>
      </c>
      <c r="M619" t="s">
        <v>6405</v>
      </c>
      <c r="N619" t="s">
        <v>7515</v>
      </c>
      <c r="O619">
        <v>2977</v>
      </c>
      <c r="P619" t="s">
        <v>5558</v>
      </c>
      <c r="Q619" t="s">
        <v>7896</v>
      </c>
      <c r="R619" t="s">
        <v>5688</v>
      </c>
      <c r="S619" s="12">
        <v>4000000</v>
      </c>
      <c r="T619" t="s">
        <v>8098</v>
      </c>
      <c r="U619" t="s">
        <v>8623</v>
      </c>
      <c r="V619" t="s">
        <v>8937</v>
      </c>
      <c r="W619" t="s">
        <v>10152</v>
      </c>
      <c r="X619" t="s">
        <v>11259</v>
      </c>
      <c r="Y619" t="s">
        <v>11725</v>
      </c>
      <c r="Z619" t="s">
        <v>12133</v>
      </c>
      <c r="AA619" t="s">
        <v>12405</v>
      </c>
      <c r="AB619" t="s">
        <v>5441</v>
      </c>
      <c r="AC619" t="s">
        <v>8057</v>
      </c>
      <c r="AD619" t="s">
        <v>12758</v>
      </c>
      <c r="AF619" t="s">
        <v>17224</v>
      </c>
      <c r="AG619">
        <v>2977</v>
      </c>
      <c r="AH619" t="s">
        <v>6955</v>
      </c>
      <c r="AI619" t="s">
        <v>14362</v>
      </c>
      <c r="AJ619" t="s">
        <v>5739</v>
      </c>
      <c r="AL619" s="8" t="str">
        <f>_xlfn.XLOOKUP(A619,Aprovadas!$A:$A,Aprovadas!$F:$F,"")</f>
        <v>26/09/2008 00:00</v>
      </c>
      <c r="AM619" s="8">
        <f>_xlfn.XLOOKUP($F619,CD_IBGE!$A:$A,CD_IBGE!$B:$B,"")</f>
        <v>31</v>
      </c>
      <c r="AN619" s="10" cm="1">
        <f t="array" ref="AN619">IFERROR(SUM(_xlfn._xlws.FILTER(Contratos!$C:$C,(Contratos!$A:$A=Base!$A619)*(Contratos!$B:$B=Base!$D619),"")),"")</f>
        <v>40000000</v>
      </c>
      <c r="AO619" s="10" cm="1">
        <f t="array" ref="AO619">IFERROR(SUM(_xlfn._xlws.FILTER(Contratos!$D:$D,(Contratos!$A:$A=Base!$A619)*(Contratos!$B:$B=Base!$D619),"")),"")</f>
        <v>40000000</v>
      </c>
    </row>
    <row r="620" spans="1:41" x14ac:dyDescent="0.2">
      <c r="A620">
        <v>59615</v>
      </c>
      <c r="B620" t="s">
        <v>599</v>
      </c>
      <c r="C620" t="s">
        <v>3311</v>
      </c>
      <c r="D620" t="s">
        <v>5441</v>
      </c>
      <c r="E620" s="12">
        <v>137000000</v>
      </c>
      <c r="F620" t="s">
        <v>5558</v>
      </c>
      <c r="G620">
        <v>845</v>
      </c>
      <c r="H620" t="s">
        <v>5589</v>
      </c>
      <c r="I620" t="s">
        <v>5635</v>
      </c>
      <c r="J620" t="s">
        <v>5664</v>
      </c>
      <c r="K620" t="s">
        <v>5688</v>
      </c>
      <c r="L620" t="s">
        <v>5963</v>
      </c>
      <c r="M620" t="s">
        <v>6964</v>
      </c>
      <c r="N620" t="s">
        <v>7515</v>
      </c>
      <c r="O620">
        <v>2977</v>
      </c>
      <c r="P620" t="s">
        <v>5558</v>
      </c>
      <c r="Q620" t="s">
        <v>7896</v>
      </c>
      <c r="R620" t="s">
        <v>5688</v>
      </c>
      <c r="S620" s="12">
        <v>400000000</v>
      </c>
      <c r="T620" t="s">
        <v>8099</v>
      </c>
      <c r="U620" t="s">
        <v>8623</v>
      </c>
      <c r="V620" t="s">
        <v>8938</v>
      </c>
      <c r="W620" t="s">
        <v>10153</v>
      </c>
      <c r="X620" t="s">
        <v>6429</v>
      </c>
      <c r="Y620" t="s">
        <v>11726</v>
      </c>
      <c r="Z620" t="s">
        <v>12134</v>
      </c>
      <c r="AA620" t="s">
        <v>12405</v>
      </c>
      <c r="AB620" t="s">
        <v>5441</v>
      </c>
      <c r="AF620" t="s">
        <v>17224</v>
      </c>
      <c r="AG620">
        <v>2977</v>
      </c>
      <c r="AH620" t="s">
        <v>14172</v>
      </c>
      <c r="AJ620" t="s">
        <v>14395</v>
      </c>
      <c r="AL620" s="8" t="str">
        <f>_xlfn.XLOOKUP(A620,Aprovadas!$A:$A,Aprovadas!$F:$F,"")</f>
        <v>24/04/2009 00:00</v>
      </c>
      <c r="AM620" s="8">
        <f>_xlfn.XLOOKUP($F620,CD_IBGE!$A:$A,CD_IBGE!$B:$B,"")</f>
        <v>31</v>
      </c>
      <c r="AN620" s="10" cm="1">
        <f t="array" ref="AN620">IFERROR(SUM(_xlfn._xlws.FILTER(Contratos!$C:$C,(Contratos!$A:$A=Base!$A620)*(Contratos!$B:$B=Base!$D620),"")),"")</f>
        <v>137000000</v>
      </c>
      <c r="AO620" s="10" cm="1">
        <f t="array" ref="AO620">IFERROR(SUM(_xlfn._xlws.FILTER(Contratos!$D:$D,(Contratos!$A:$A=Base!$A620)*(Contratos!$B:$B=Base!$D620),"")),"")</f>
        <v>137000000</v>
      </c>
    </row>
    <row r="621" spans="1:41" x14ac:dyDescent="0.2">
      <c r="A621">
        <v>59708</v>
      </c>
      <c r="B621" t="s">
        <v>600</v>
      </c>
      <c r="C621" t="s">
        <v>3312</v>
      </c>
      <c r="D621" t="s">
        <v>5454</v>
      </c>
      <c r="E621" s="12">
        <v>461000000</v>
      </c>
      <c r="F621" t="s">
        <v>5558</v>
      </c>
      <c r="G621">
        <v>845</v>
      </c>
      <c r="H621" t="s">
        <v>5578</v>
      </c>
      <c r="I621" t="s">
        <v>5634</v>
      </c>
      <c r="J621" t="s">
        <v>5659</v>
      </c>
      <c r="K621" t="s">
        <v>5688</v>
      </c>
      <c r="L621" t="s">
        <v>5964</v>
      </c>
      <c r="M621" t="s">
        <v>6965</v>
      </c>
      <c r="N621" t="s">
        <v>7515</v>
      </c>
      <c r="O621">
        <v>2977</v>
      </c>
      <c r="P621" t="s">
        <v>5558</v>
      </c>
      <c r="Q621" t="s">
        <v>7896</v>
      </c>
      <c r="R621" t="s">
        <v>5688</v>
      </c>
      <c r="S621" s="12">
        <v>1319009258</v>
      </c>
      <c r="T621" t="s">
        <v>8100</v>
      </c>
      <c r="U621" t="s">
        <v>8623</v>
      </c>
      <c r="V621" t="s">
        <v>8939</v>
      </c>
      <c r="W621" t="s">
        <v>10154</v>
      </c>
      <c r="X621" t="s">
        <v>8963</v>
      </c>
      <c r="Y621" t="s">
        <v>7487</v>
      </c>
      <c r="Z621" t="s">
        <v>12106</v>
      </c>
      <c r="AA621" t="s">
        <v>12405</v>
      </c>
      <c r="AB621" t="s">
        <v>5454</v>
      </c>
      <c r="AC621" t="s">
        <v>6732</v>
      </c>
      <c r="AD621" t="s">
        <v>12757</v>
      </c>
      <c r="AF621" t="s">
        <v>17224</v>
      </c>
      <c r="AG621">
        <v>2977</v>
      </c>
      <c r="AH621" t="s">
        <v>6846</v>
      </c>
      <c r="AJ621" t="s">
        <v>12491</v>
      </c>
      <c r="AL621" s="8" t="str">
        <f>_xlfn.XLOOKUP(A621,Aprovadas!$A:$A,Aprovadas!$F:$F,"")</f>
        <v>02/10/2009 00:00</v>
      </c>
      <c r="AM621" s="8">
        <f>_xlfn.XLOOKUP($F621,CD_IBGE!$A:$A,CD_IBGE!$B:$B,"")</f>
        <v>31</v>
      </c>
      <c r="AN621" s="10" cm="1">
        <f t="array" ref="AN621">IFERROR(SUM(_xlfn._xlws.FILTER(Contratos!$C:$C,(Contratos!$A:$A=Base!$A621)*(Contratos!$B:$B=Base!$D621),"")),"")</f>
        <v>461000000</v>
      </c>
      <c r="AO621" s="10" cm="1">
        <f t="array" ref="AO621">IFERROR(SUM(_xlfn._xlws.FILTER(Contratos!$D:$D,(Contratos!$A:$A=Base!$A621)*(Contratos!$B:$B=Base!$D621),"")),"")</f>
        <v>459562500</v>
      </c>
    </row>
    <row r="622" spans="1:41" x14ac:dyDescent="0.2">
      <c r="A622">
        <v>59712</v>
      </c>
      <c r="B622" t="s">
        <v>601</v>
      </c>
      <c r="C622" t="s">
        <v>3313</v>
      </c>
      <c r="D622" t="s">
        <v>5476</v>
      </c>
      <c r="E622" s="12">
        <v>399300</v>
      </c>
      <c r="F622" t="s">
        <v>5558</v>
      </c>
      <c r="G622">
        <v>845</v>
      </c>
      <c r="H622" t="s">
        <v>5597</v>
      </c>
      <c r="I622" t="s">
        <v>5631</v>
      </c>
      <c r="J622" t="s">
        <v>5668</v>
      </c>
      <c r="K622" t="s">
        <v>5688</v>
      </c>
      <c r="L622" t="s">
        <v>5965</v>
      </c>
      <c r="M622" t="s">
        <v>6966</v>
      </c>
      <c r="N622" t="s">
        <v>7515</v>
      </c>
      <c r="O622">
        <v>2977</v>
      </c>
      <c r="P622" t="s">
        <v>5558</v>
      </c>
      <c r="Q622" t="s">
        <v>7897</v>
      </c>
      <c r="R622" t="s">
        <v>5688</v>
      </c>
      <c r="S622" s="12">
        <v>0</v>
      </c>
      <c r="T622" t="s">
        <v>5916</v>
      </c>
      <c r="U622" t="s">
        <v>8623</v>
      </c>
      <c r="V622" t="s">
        <v>8940</v>
      </c>
      <c r="W622" t="s">
        <v>10155</v>
      </c>
      <c r="AA622" t="s">
        <v>12405</v>
      </c>
      <c r="AB622" t="s">
        <v>5454</v>
      </c>
      <c r="AF622" t="s">
        <v>17224</v>
      </c>
      <c r="AG622">
        <v>2977</v>
      </c>
      <c r="AH622" t="s">
        <v>14173</v>
      </c>
      <c r="AJ622" t="s">
        <v>12491</v>
      </c>
      <c r="AL622" s="8" t="str">
        <f>_xlfn.XLOOKUP(A622,Aprovadas!$A:$A,Aprovadas!$F:$F,"")</f>
        <v>15/09/2009 00:00</v>
      </c>
      <c r="AM622" s="8">
        <f>_xlfn.XLOOKUP($F622,CD_IBGE!$A:$A,CD_IBGE!$B:$B,"")</f>
        <v>31</v>
      </c>
      <c r="AN622" s="10" cm="1">
        <f t="array" ref="AN622">IFERROR(SUM(_xlfn._xlws.FILTER(Contratos!$C:$C,(Contratos!$A:$A=Base!$A622)*(Contratos!$B:$B=Base!$D622),"")),"")</f>
        <v>399300</v>
      </c>
      <c r="AO622" s="10" cm="1">
        <f t="array" ref="AO622">IFERROR(SUM(_xlfn._xlws.FILTER(Contratos!$D:$D,(Contratos!$A:$A=Base!$A622)*(Contratos!$B:$B=Base!$D622),"")),"")</f>
        <v>399300</v>
      </c>
    </row>
    <row r="623" spans="1:41" x14ac:dyDescent="0.2">
      <c r="A623">
        <v>59744</v>
      </c>
      <c r="B623" t="s">
        <v>602</v>
      </c>
      <c r="C623" t="s">
        <v>3314</v>
      </c>
      <c r="D623" t="s">
        <v>5482</v>
      </c>
      <c r="E623" s="12">
        <v>400000</v>
      </c>
      <c r="F623" t="s">
        <v>5558</v>
      </c>
      <c r="G623">
        <v>845</v>
      </c>
      <c r="H623" t="s">
        <v>5589</v>
      </c>
      <c r="I623" t="s">
        <v>5635</v>
      </c>
      <c r="J623" t="s">
        <v>5664</v>
      </c>
      <c r="K623" t="s">
        <v>5688</v>
      </c>
      <c r="L623" t="s">
        <v>5966</v>
      </c>
      <c r="M623" t="s">
        <v>6967</v>
      </c>
      <c r="N623" t="s">
        <v>7514</v>
      </c>
      <c r="O623">
        <v>2977</v>
      </c>
      <c r="P623" t="s">
        <v>5558</v>
      </c>
      <c r="Q623" t="s">
        <v>7897</v>
      </c>
      <c r="R623" t="s">
        <v>5688</v>
      </c>
      <c r="S623" s="12">
        <v>1450000</v>
      </c>
      <c r="T623" t="s">
        <v>8101</v>
      </c>
      <c r="U623" t="s">
        <v>8623</v>
      </c>
      <c r="V623" t="s">
        <v>8941</v>
      </c>
      <c r="W623" t="s">
        <v>10156</v>
      </c>
      <c r="AA623" t="s">
        <v>12405</v>
      </c>
      <c r="AB623" t="s">
        <v>5441</v>
      </c>
      <c r="AF623" t="s">
        <v>17224</v>
      </c>
      <c r="AG623">
        <v>2977</v>
      </c>
      <c r="AH623" t="s">
        <v>6967</v>
      </c>
      <c r="AI623" t="s">
        <v>14360</v>
      </c>
      <c r="AJ623" t="s">
        <v>12491</v>
      </c>
      <c r="AL623" s="8" t="str">
        <f>_xlfn.XLOOKUP(A623,Aprovadas!$A:$A,Aprovadas!$F:$F,"")</f>
        <v>03/02/2010 00:00</v>
      </c>
      <c r="AM623" s="8">
        <f>_xlfn.XLOOKUP($F623,CD_IBGE!$A:$A,CD_IBGE!$B:$B,"")</f>
        <v>31</v>
      </c>
      <c r="AN623" s="10" cm="1">
        <f t="array" ref="AN623">IFERROR(SUM(_xlfn._xlws.FILTER(Contratos!$C:$C,(Contratos!$A:$A=Base!$A623)*(Contratos!$B:$B=Base!$D623),"")),"")</f>
        <v>400000</v>
      </c>
      <c r="AO623" s="10" cm="1">
        <f t="array" ref="AO623">IFERROR(SUM(_xlfn._xlws.FILTER(Contratos!$D:$D,(Contratos!$A:$A=Base!$A623)*(Contratos!$B:$B=Base!$D623),"")),"")</f>
        <v>0</v>
      </c>
    </row>
    <row r="624" spans="1:41" x14ac:dyDescent="0.2">
      <c r="A624">
        <v>59765</v>
      </c>
      <c r="B624" t="s">
        <v>603</v>
      </c>
      <c r="C624" t="s">
        <v>3315</v>
      </c>
      <c r="D624" t="s">
        <v>5441</v>
      </c>
      <c r="E624" s="12">
        <v>700000</v>
      </c>
      <c r="F624" t="s">
        <v>5558</v>
      </c>
      <c r="G624">
        <v>845</v>
      </c>
      <c r="H624" t="s">
        <v>5585</v>
      </c>
      <c r="I624" t="s">
        <v>5633</v>
      </c>
      <c r="J624" t="s">
        <v>5661</v>
      </c>
      <c r="K624" t="s">
        <v>5688</v>
      </c>
      <c r="L624" t="s">
        <v>5967</v>
      </c>
      <c r="M624" t="s">
        <v>6968</v>
      </c>
      <c r="N624" t="s">
        <v>7515</v>
      </c>
      <c r="O624">
        <v>2977</v>
      </c>
      <c r="P624" t="s">
        <v>5558</v>
      </c>
      <c r="Q624" t="s">
        <v>7897</v>
      </c>
      <c r="R624" t="s">
        <v>5688</v>
      </c>
      <c r="S624" s="12">
        <v>140000</v>
      </c>
      <c r="T624" t="s">
        <v>8102</v>
      </c>
      <c r="U624" t="s">
        <v>8623</v>
      </c>
      <c r="V624" t="s">
        <v>8079</v>
      </c>
      <c r="W624" t="s">
        <v>10157</v>
      </c>
      <c r="AA624" t="s">
        <v>12405</v>
      </c>
      <c r="AB624" t="s">
        <v>5441</v>
      </c>
      <c r="AF624" t="s">
        <v>17224</v>
      </c>
      <c r="AG624">
        <v>2977</v>
      </c>
      <c r="AH624" t="s">
        <v>14174</v>
      </c>
      <c r="AI624" t="s">
        <v>14362</v>
      </c>
      <c r="AJ624" t="s">
        <v>11402</v>
      </c>
      <c r="AL624" s="8" t="str">
        <f>_xlfn.XLOOKUP(A624,Aprovadas!$A:$A,Aprovadas!$F:$F,"")</f>
        <v>08/07/2010 00:00</v>
      </c>
      <c r="AM624" s="8">
        <f>_xlfn.XLOOKUP($F624,CD_IBGE!$A:$A,CD_IBGE!$B:$B,"")</f>
        <v>31</v>
      </c>
      <c r="AN624" s="10" cm="1">
        <f t="array" ref="AN624">IFERROR(SUM(_xlfn._xlws.FILTER(Contratos!$C:$C,(Contratos!$A:$A=Base!$A624)*(Contratos!$B:$B=Base!$D624),"")),"")</f>
        <v>700000</v>
      </c>
      <c r="AO624" s="10" cm="1">
        <f t="array" ref="AO624">IFERROR(SUM(_xlfn._xlws.FILTER(Contratos!$D:$D,(Contratos!$A:$A=Base!$A624)*(Contratos!$B:$B=Base!$D624),"")),"")</f>
        <v>652139</v>
      </c>
    </row>
    <row r="625" spans="1:41" x14ac:dyDescent="0.2">
      <c r="A625">
        <v>59819</v>
      </c>
      <c r="B625" t="s">
        <v>604</v>
      </c>
      <c r="C625" t="s">
        <v>3316</v>
      </c>
      <c r="D625" t="s">
        <v>5489</v>
      </c>
      <c r="E625" s="12">
        <v>1300000000</v>
      </c>
      <c r="F625" t="s">
        <v>5558</v>
      </c>
      <c r="G625">
        <v>845</v>
      </c>
      <c r="H625" t="s">
        <v>5578</v>
      </c>
      <c r="I625" t="s">
        <v>5634</v>
      </c>
      <c r="J625" t="s">
        <v>5659</v>
      </c>
      <c r="K625" t="s">
        <v>5688</v>
      </c>
      <c r="L625" t="s">
        <v>5968</v>
      </c>
      <c r="M625" t="s">
        <v>6224</v>
      </c>
      <c r="N625" t="s">
        <v>7515</v>
      </c>
      <c r="O625">
        <v>2977</v>
      </c>
      <c r="P625" t="s">
        <v>5558</v>
      </c>
      <c r="Q625" t="s">
        <v>7896</v>
      </c>
      <c r="R625" t="s">
        <v>5688</v>
      </c>
      <c r="S625" s="12">
        <v>0</v>
      </c>
      <c r="T625" t="s">
        <v>8103</v>
      </c>
      <c r="U625" t="s">
        <v>8623</v>
      </c>
      <c r="V625" t="s">
        <v>8942</v>
      </c>
      <c r="W625" t="s">
        <v>10158</v>
      </c>
      <c r="AA625" t="s">
        <v>12405</v>
      </c>
      <c r="AB625" t="s">
        <v>12411</v>
      </c>
      <c r="AC625" t="s">
        <v>6421</v>
      </c>
      <c r="AD625" t="s">
        <v>12759</v>
      </c>
      <c r="AF625" t="s">
        <v>17224</v>
      </c>
      <c r="AG625">
        <v>2977</v>
      </c>
      <c r="AH625" t="s">
        <v>6224</v>
      </c>
      <c r="AI625" t="s">
        <v>14362</v>
      </c>
      <c r="AJ625" t="s">
        <v>12491</v>
      </c>
      <c r="AL625" s="8" t="str">
        <f>_xlfn.XLOOKUP(A625,Aprovadas!$A:$A,Aprovadas!$F:$F,"")</f>
        <v>20/12/2011 00:00</v>
      </c>
      <c r="AM625" s="8">
        <f>_xlfn.XLOOKUP($F625,CD_IBGE!$A:$A,CD_IBGE!$B:$B,"")</f>
        <v>31</v>
      </c>
      <c r="AN625" s="10" cm="1">
        <f t="array" ref="AN625">IFERROR(SUM(_xlfn._xlws.FILTER(Contratos!$C:$C,(Contratos!$A:$A=Base!$A625)*(Contratos!$B:$B=Base!$D625),"")),"")</f>
        <v>1300000000</v>
      </c>
      <c r="AO625" s="10" cm="1">
        <f t="array" ref="AO625">IFERROR(SUM(_xlfn._xlws.FILTER(Contratos!$D:$D,(Contratos!$A:$A=Base!$A625)*(Contratos!$B:$B=Base!$D625),"")),"")</f>
        <v>1300000000</v>
      </c>
    </row>
    <row r="626" spans="1:41" x14ac:dyDescent="0.2">
      <c r="A626">
        <v>59858</v>
      </c>
      <c r="B626" t="s">
        <v>605</v>
      </c>
      <c r="C626" t="s">
        <v>3317</v>
      </c>
      <c r="D626" t="s">
        <v>5454</v>
      </c>
      <c r="E626" s="12">
        <v>450000000</v>
      </c>
      <c r="F626" t="s">
        <v>5558</v>
      </c>
      <c r="G626">
        <v>845</v>
      </c>
      <c r="H626" t="s">
        <v>5578</v>
      </c>
      <c r="I626" t="s">
        <v>5634</v>
      </c>
      <c r="J626" t="s">
        <v>5659</v>
      </c>
      <c r="K626" t="s">
        <v>5688</v>
      </c>
      <c r="L626" t="s">
        <v>5969</v>
      </c>
      <c r="M626" t="s">
        <v>6909</v>
      </c>
      <c r="N626" t="s">
        <v>7515</v>
      </c>
      <c r="O626">
        <v>2977</v>
      </c>
      <c r="P626" t="s">
        <v>5558</v>
      </c>
      <c r="Q626" t="s">
        <v>7896</v>
      </c>
      <c r="R626" t="s">
        <v>5688</v>
      </c>
      <c r="S626" s="12">
        <v>0</v>
      </c>
      <c r="T626" t="s">
        <v>8104</v>
      </c>
      <c r="U626" t="s">
        <v>8623</v>
      </c>
      <c r="V626" t="s">
        <v>7286</v>
      </c>
      <c r="W626" t="s">
        <v>10159</v>
      </c>
      <c r="X626" t="s">
        <v>11260</v>
      </c>
      <c r="Y626" t="s">
        <v>11712</v>
      </c>
      <c r="Z626" t="s">
        <v>12135</v>
      </c>
      <c r="AA626" t="s">
        <v>12405</v>
      </c>
      <c r="AB626" t="s">
        <v>5454</v>
      </c>
      <c r="AF626" t="s">
        <v>17224</v>
      </c>
      <c r="AG626">
        <v>2977</v>
      </c>
      <c r="AH626" t="s">
        <v>6909</v>
      </c>
      <c r="AJ626" t="s">
        <v>12491</v>
      </c>
      <c r="AL626" s="8" t="str">
        <f>_xlfn.XLOOKUP(A626,Aprovadas!$A:$A,Aprovadas!$F:$F,"")</f>
        <v>20/12/2011 00:00</v>
      </c>
      <c r="AM626" s="8">
        <f>_xlfn.XLOOKUP($F626,CD_IBGE!$A:$A,CD_IBGE!$B:$B,"")</f>
        <v>31</v>
      </c>
      <c r="AN626" s="10" cm="1">
        <f t="array" ref="AN626">IFERROR(SUM(_xlfn._xlws.FILTER(Contratos!$C:$C,(Contratos!$A:$A=Base!$A626)*(Contratos!$B:$B=Base!$D626),"")),"")</f>
        <v>450000000</v>
      </c>
      <c r="AO626" s="10" cm="1">
        <f t="array" ref="AO626">IFERROR(SUM(_xlfn._xlws.FILTER(Contratos!$D:$D,(Contratos!$A:$A=Base!$A626)*(Contratos!$B:$B=Base!$D626),"")),"")</f>
        <v>450000000</v>
      </c>
    </row>
    <row r="627" spans="1:41" x14ac:dyDescent="0.2">
      <c r="A627">
        <v>59859</v>
      </c>
      <c r="B627" t="s">
        <v>606</v>
      </c>
      <c r="C627" t="s">
        <v>3318</v>
      </c>
      <c r="D627" t="s">
        <v>5455</v>
      </c>
      <c r="E627" s="12">
        <v>391290000</v>
      </c>
      <c r="F627" t="s">
        <v>5558</v>
      </c>
      <c r="G627">
        <v>845</v>
      </c>
      <c r="H627" t="s">
        <v>5588</v>
      </c>
      <c r="I627" t="s">
        <v>5631</v>
      </c>
      <c r="J627" t="s">
        <v>5663</v>
      </c>
      <c r="K627" t="s">
        <v>5688</v>
      </c>
      <c r="L627" t="s">
        <v>5970</v>
      </c>
      <c r="M627" t="s">
        <v>6969</v>
      </c>
      <c r="N627" t="s">
        <v>7515</v>
      </c>
      <c r="O627">
        <v>2977</v>
      </c>
      <c r="P627" t="s">
        <v>5558</v>
      </c>
      <c r="Q627" t="s">
        <v>7896</v>
      </c>
      <c r="R627" t="s">
        <v>5688</v>
      </c>
      <c r="S627" s="12">
        <v>0</v>
      </c>
      <c r="T627" t="s">
        <v>7489</v>
      </c>
      <c r="U627" t="s">
        <v>8623</v>
      </c>
      <c r="V627" t="s">
        <v>7286</v>
      </c>
      <c r="W627" t="s">
        <v>10160</v>
      </c>
      <c r="X627" t="s">
        <v>6338</v>
      </c>
      <c r="Y627" t="s">
        <v>11727</v>
      </c>
      <c r="Z627" t="s">
        <v>12136</v>
      </c>
      <c r="AA627" t="s">
        <v>12407</v>
      </c>
      <c r="AB627" t="s">
        <v>12411</v>
      </c>
      <c r="AC627" t="s">
        <v>12458</v>
      </c>
      <c r="AD627" t="s">
        <v>12760</v>
      </c>
      <c r="AE627" t="s">
        <v>13434</v>
      </c>
      <c r="AF627" t="s">
        <v>17224</v>
      </c>
      <c r="AG627">
        <v>2977</v>
      </c>
      <c r="AH627" t="s">
        <v>6969</v>
      </c>
      <c r="AI627" t="s">
        <v>14360</v>
      </c>
      <c r="AJ627" t="s">
        <v>14267</v>
      </c>
      <c r="AL627" s="8" t="str">
        <f>_xlfn.XLOOKUP(A627,Aprovadas!$A:$A,Aprovadas!$F:$F,"")</f>
        <v>20/12/2011 00:00</v>
      </c>
      <c r="AM627" s="8">
        <f>_xlfn.XLOOKUP($F627,CD_IBGE!$A:$A,CD_IBGE!$B:$B,"")</f>
        <v>31</v>
      </c>
      <c r="AN627" s="10" cm="1">
        <f t="array" ref="AN627">IFERROR(SUM(_xlfn._xlws.FILTER(Contratos!$C:$C,(Contratos!$A:$A=Base!$A627)*(Contratos!$B:$B=Base!$D627),"")),"")</f>
        <v>391290000</v>
      </c>
      <c r="AO627" s="10" cm="1">
        <f t="array" ref="AO627">IFERROR(SUM(_xlfn._xlws.FILTER(Contratos!$D:$D,(Contratos!$A:$A=Base!$A627)*(Contratos!$B:$B=Base!$D627),"")),"")</f>
        <v>391289887.11000001</v>
      </c>
    </row>
    <row r="628" spans="1:41" x14ac:dyDescent="0.2">
      <c r="A628">
        <v>59883</v>
      </c>
      <c r="B628" t="s">
        <v>607</v>
      </c>
      <c r="C628" t="s">
        <v>3319</v>
      </c>
      <c r="D628" t="s">
        <v>5441</v>
      </c>
      <c r="E628" s="12">
        <v>80000000</v>
      </c>
      <c r="F628" t="s">
        <v>5558</v>
      </c>
      <c r="G628">
        <v>845</v>
      </c>
      <c r="H628" t="s">
        <v>5619</v>
      </c>
      <c r="I628" t="s">
        <v>5643</v>
      </c>
      <c r="J628" t="s">
        <v>5679</v>
      </c>
      <c r="K628" t="s">
        <v>5682</v>
      </c>
      <c r="N628" t="s">
        <v>7515</v>
      </c>
      <c r="O628">
        <v>2977</v>
      </c>
      <c r="P628" t="s">
        <v>5558</v>
      </c>
      <c r="Q628" t="s">
        <v>7896</v>
      </c>
      <c r="R628" t="s">
        <v>5682</v>
      </c>
      <c r="S628" s="12">
        <v>10000000</v>
      </c>
      <c r="U628" t="s">
        <v>8623</v>
      </c>
      <c r="V628" t="s">
        <v>8199</v>
      </c>
      <c r="W628" t="s">
        <v>10161</v>
      </c>
      <c r="AA628" t="s">
        <v>12405</v>
      </c>
      <c r="AB628" t="s">
        <v>5441</v>
      </c>
      <c r="AF628" t="s">
        <v>17224</v>
      </c>
      <c r="AG628">
        <v>2977</v>
      </c>
      <c r="AI628" t="s">
        <v>14361</v>
      </c>
      <c r="AJ628" t="s">
        <v>14423</v>
      </c>
      <c r="AL628" s="8" t="str">
        <f>_xlfn.XLOOKUP(A628,Aprovadas!$A:$A,Aprovadas!$F:$F,"")</f>
        <v>18/05/2012 00:00</v>
      </c>
      <c r="AM628" s="8">
        <f>_xlfn.XLOOKUP($F628,CD_IBGE!$A:$A,CD_IBGE!$B:$B,"")</f>
        <v>31</v>
      </c>
      <c r="AN628" s="10" t="str" cm="1">
        <f t="array" ref="AN628">IFERROR(SUM(_xlfn._xlws.FILTER(Contratos!$C:$C,(Contratos!$A:$A=Base!$A628)*(Contratos!$B:$B=Base!$D628),"")),"")</f>
        <v/>
      </c>
      <c r="AO628" s="10" t="str" cm="1">
        <f t="array" ref="AO628">IFERROR(SUM(_xlfn._xlws.FILTER(Contratos!$D:$D,(Contratos!$A:$A=Base!$A628)*(Contratos!$B:$B=Base!$D628),"")),"")</f>
        <v/>
      </c>
    </row>
    <row r="629" spans="1:41" x14ac:dyDescent="0.2">
      <c r="A629">
        <v>59932</v>
      </c>
      <c r="B629" t="s">
        <v>608</v>
      </c>
      <c r="D629" t="s">
        <v>5465</v>
      </c>
      <c r="E629" s="12">
        <v>300000000</v>
      </c>
      <c r="F629" t="s">
        <v>5558</v>
      </c>
      <c r="G629">
        <v>845</v>
      </c>
      <c r="H629" t="s">
        <v>5589</v>
      </c>
      <c r="I629" t="s">
        <v>5635</v>
      </c>
      <c r="J629" t="s">
        <v>5664</v>
      </c>
      <c r="K629" t="s">
        <v>5682</v>
      </c>
      <c r="N629" t="s">
        <v>7515</v>
      </c>
      <c r="O629">
        <v>2977</v>
      </c>
      <c r="P629" t="s">
        <v>5558</v>
      </c>
      <c r="Q629" t="s">
        <v>7896</v>
      </c>
      <c r="R629" t="s">
        <v>5682</v>
      </c>
      <c r="S629" s="12">
        <v>75000000</v>
      </c>
      <c r="U629" t="s">
        <v>8623</v>
      </c>
      <c r="V629" t="s">
        <v>8943</v>
      </c>
      <c r="AA629" t="s">
        <v>12405</v>
      </c>
      <c r="AB629" t="s">
        <v>5465</v>
      </c>
      <c r="AF629" t="s">
        <v>17224</v>
      </c>
      <c r="AG629">
        <v>2977</v>
      </c>
      <c r="AI629" t="s">
        <v>14360</v>
      </c>
      <c r="AJ629" t="s">
        <v>12491</v>
      </c>
      <c r="AK629" t="s">
        <v>14686</v>
      </c>
      <c r="AL629" s="8" t="str">
        <f>_xlfn.XLOOKUP(A629,Aprovadas!$A:$A,Aprovadas!$F:$F,"")</f>
        <v/>
      </c>
      <c r="AM629" s="8">
        <f>_xlfn.XLOOKUP($F629,CD_IBGE!$A:$A,CD_IBGE!$B:$B,"")</f>
        <v>31</v>
      </c>
      <c r="AN629" s="10" t="str" cm="1">
        <f t="array" ref="AN629">IFERROR(SUM(_xlfn._xlws.FILTER(Contratos!$C:$C,(Contratos!$A:$A=Base!$A629)*(Contratos!$B:$B=Base!$D629),"")),"")</f>
        <v/>
      </c>
      <c r="AO629" s="10" t="str" cm="1">
        <f t="array" ref="AO629">IFERROR(SUM(_xlfn._xlws.FILTER(Contratos!$D:$D,(Contratos!$A:$A=Base!$A629)*(Contratos!$B:$B=Base!$D629),"")),"")</f>
        <v/>
      </c>
    </row>
    <row r="630" spans="1:41" x14ac:dyDescent="0.2">
      <c r="A630">
        <v>59969</v>
      </c>
      <c r="B630" t="s">
        <v>609</v>
      </c>
      <c r="C630" t="s">
        <v>3320</v>
      </c>
      <c r="D630" t="s">
        <v>5477</v>
      </c>
      <c r="E630" s="12">
        <v>280400000</v>
      </c>
      <c r="F630" t="s">
        <v>5558</v>
      </c>
      <c r="G630">
        <v>845</v>
      </c>
      <c r="H630" t="s">
        <v>5603</v>
      </c>
      <c r="I630" t="s">
        <v>5641</v>
      </c>
      <c r="J630" t="s">
        <v>5671</v>
      </c>
      <c r="K630" t="s">
        <v>5682</v>
      </c>
      <c r="N630" t="s">
        <v>7515</v>
      </c>
      <c r="O630">
        <v>2977</v>
      </c>
      <c r="P630" t="s">
        <v>5558</v>
      </c>
      <c r="Q630" t="s">
        <v>7896</v>
      </c>
      <c r="R630" t="s">
        <v>5682</v>
      </c>
      <c r="S630" s="12">
        <v>0</v>
      </c>
      <c r="U630" t="s">
        <v>8623</v>
      </c>
      <c r="V630" t="s">
        <v>7481</v>
      </c>
      <c r="AA630" t="s">
        <v>12405</v>
      </c>
      <c r="AB630" t="s">
        <v>12411</v>
      </c>
      <c r="AF630" t="s">
        <v>17224</v>
      </c>
      <c r="AG630">
        <v>2977</v>
      </c>
      <c r="AI630" t="s">
        <v>14360</v>
      </c>
      <c r="AJ630" t="s">
        <v>14237</v>
      </c>
      <c r="AK630" t="s">
        <v>14687</v>
      </c>
      <c r="AL630" s="8" t="str">
        <f>_xlfn.XLOOKUP(A630,Aprovadas!$A:$A,Aprovadas!$F:$F,"")</f>
        <v>28/06/2013 00:00</v>
      </c>
      <c r="AM630" s="8">
        <f>_xlfn.XLOOKUP($F630,CD_IBGE!$A:$A,CD_IBGE!$B:$B,"")</f>
        <v>31</v>
      </c>
      <c r="AN630" s="10" t="str" cm="1">
        <f t="array" ref="AN630">IFERROR(SUM(_xlfn._xlws.FILTER(Contratos!$C:$C,(Contratos!$A:$A=Base!$A630)*(Contratos!$B:$B=Base!$D630),"")),"")</f>
        <v/>
      </c>
      <c r="AO630" s="10" t="str" cm="1">
        <f t="array" ref="AO630">IFERROR(SUM(_xlfn._xlws.FILTER(Contratos!$D:$D,(Contratos!$A:$A=Base!$A630)*(Contratos!$B:$B=Base!$D630),"")),"")</f>
        <v/>
      </c>
    </row>
    <row r="631" spans="1:41" x14ac:dyDescent="0.2">
      <c r="A631">
        <v>59969</v>
      </c>
      <c r="B631" t="s">
        <v>609</v>
      </c>
      <c r="C631" t="s">
        <v>3320</v>
      </c>
      <c r="D631" t="s">
        <v>5490</v>
      </c>
      <c r="E631" s="12">
        <v>280400000</v>
      </c>
      <c r="F631" t="s">
        <v>5558</v>
      </c>
      <c r="G631">
        <v>845</v>
      </c>
      <c r="H631" t="s">
        <v>5603</v>
      </c>
      <c r="I631" t="s">
        <v>5641</v>
      </c>
      <c r="J631" t="s">
        <v>5671</v>
      </c>
      <c r="K631" t="s">
        <v>5682</v>
      </c>
      <c r="N631" t="s">
        <v>7515</v>
      </c>
      <c r="O631">
        <v>2977</v>
      </c>
      <c r="P631" t="s">
        <v>5558</v>
      </c>
      <c r="Q631" t="s">
        <v>7896</v>
      </c>
      <c r="R631" t="s">
        <v>5682</v>
      </c>
      <c r="S631" s="12">
        <v>0</v>
      </c>
      <c r="U631" t="s">
        <v>8623</v>
      </c>
      <c r="V631" t="s">
        <v>7481</v>
      </c>
      <c r="AA631" t="s">
        <v>12405</v>
      </c>
      <c r="AB631" t="s">
        <v>12411</v>
      </c>
      <c r="AF631" t="s">
        <v>17224</v>
      </c>
      <c r="AG631">
        <v>2977</v>
      </c>
      <c r="AI631" t="s">
        <v>14360</v>
      </c>
      <c r="AJ631" t="s">
        <v>14237</v>
      </c>
      <c r="AK631" t="s">
        <v>14687</v>
      </c>
      <c r="AL631" s="8" t="str">
        <f>_xlfn.XLOOKUP(A631,Aprovadas!$A:$A,Aprovadas!$F:$F,"")</f>
        <v>28/06/2013 00:00</v>
      </c>
      <c r="AM631" s="8">
        <f>_xlfn.XLOOKUP($F631,CD_IBGE!$A:$A,CD_IBGE!$B:$B,"")</f>
        <v>31</v>
      </c>
      <c r="AN631" s="10" t="str" cm="1">
        <f t="array" ref="AN631">IFERROR(SUM(_xlfn._xlws.FILTER(Contratos!$C:$C,(Contratos!$A:$A=Base!$A631)*(Contratos!$B:$B=Base!$D631),"")),"")</f>
        <v/>
      </c>
      <c r="AO631" s="10" t="str" cm="1">
        <f t="array" ref="AO631">IFERROR(SUM(_xlfn._xlws.FILTER(Contratos!$D:$D,(Contratos!$A:$A=Base!$A631)*(Contratos!$B:$B=Base!$D631),"")),"")</f>
        <v/>
      </c>
    </row>
    <row r="632" spans="1:41" x14ac:dyDescent="0.2">
      <c r="A632">
        <v>60047</v>
      </c>
      <c r="B632" t="s">
        <v>610</v>
      </c>
      <c r="C632" t="s">
        <v>3321</v>
      </c>
      <c r="D632" t="s">
        <v>5484</v>
      </c>
      <c r="E632" s="12">
        <v>614406.79</v>
      </c>
      <c r="F632" t="s">
        <v>5558</v>
      </c>
      <c r="G632">
        <v>845</v>
      </c>
      <c r="H632" t="s">
        <v>5605</v>
      </c>
      <c r="I632" t="s">
        <v>5641</v>
      </c>
      <c r="J632" t="s">
        <v>5673</v>
      </c>
      <c r="K632" t="s">
        <v>5682</v>
      </c>
      <c r="N632" t="s">
        <v>7515</v>
      </c>
      <c r="O632">
        <v>2977</v>
      </c>
      <c r="P632" t="s">
        <v>5558</v>
      </c>
      <c r="Q632" t="s">
        <v>7897</v>
      </c>
      <c r="R632" t="s">
        <v>5682</v>
      </c>
      <c r="S632" s="12">
        <v>0</v>
      </c>
      <c r="U632" t="s">
        <v>8623</v>
      </c>
      <c r="V632" t="s">
        <v>8944</v>
      </c>
      <c r="AA632" t="s">
        <v>12405</v>
      </c>
      <c r="AB632" t="s">
        <v>5441</v>
      </c>
      <c r="AE632" t="s">
        <v>13435</v>
      </c>
      <c r="AF632" t="s">
        <v>17224</v>
      </c>
      <c r="AG632">
        <v>2977</v>
      </c>
      <c r="AI632" t="s">
        <v>14360</v>
      </c>
      <c r="AJ632" t="s">
        <v>8321</v>
      </c>
      <c r="AK632" t="s">
        <v>14688</v>
      </c>
      <c r="AL632" s="8" t="str">
        <f>_xlfn.XLOOKUP(A632,Aprovadas!$A:$A,Aprovadas!$F:$F,"")</f>
        <v>29/08/2014 00:00</v>
      </c>
      <c r="AM632" s="8">
        <f>_xlfn.XLOOKUP($F632,CD_IBGE!$A:$A,CD_IBGE!$B:$B,"")</f>
        <v>31</v>
      </c>
      <c r="AN632" s="10" t="str" cm="1">
        <f t="array" ref="AN632">IFERROR(SUM(_xlfn._xlws.FILTER(Contratos!$C:$C,(Contratos!$A:$A=Base!$A632)*(Contratos!$B:$B=Base!$D632),"")),"")</f>
        <v/>
      </c>
      <c r="AO632" s="10" t="str" cm="1">
        <f t="array" ref="AO632">IFERROR(SUM(_xlfn._xlws.FILTER(Contratos!$D:$D,(Contratos!$A:$A=Base!$A632)*(Contratos!$B:$B=Base!$D632),"")),"")</f>
        <v/>
      </c>
    </row>
    <row r="633" spans="1:41" x14ac:dyDescent="0.2">
      <c r="A633">
        <v>60056</v>
      </c>
      <c r="B633" t="s">
        <v>607</v>
      </c>
      <c r="C633" t="s">
        <v>3322</v>
      </c>
      <c r="D633" t="s">
        <v>5441</v>
      </c>
      <c r="E633" s="12">
        <v>70000000</v>
      </c>
      <c r="F633" t="s">
        <v>5558</v>
      </c>
      <c r="G633">
        <v>845</v>
      </c>
      <c r="H633" t="s">
        <v>5598</v>
      </c>
      <c r="I633" t="s">
        <v>5643</v>
      </c>
      <c r="J633" t="s">
        <v>5669</v>
      </c>
      <c r="K633" t="s">
        <v>5682</v>
      </c>
      <c r="N633" t="s">
        <v>7515</v>
      </c>
      <c r="O633">
        <v>2977</v>
      </c>
      <c r="P633" t="s">
        <v>5558</v>
      </c>
      <c r="Q633" t="s">
        <v>7896</v>
      </c>
      <c r="R633" t="s">
        <v>5682</v>
      </c>
      <c r="S633" s="12">
        <v>7000000</v>
      </c>
      <c r="T633" t="s">
        <v>8105</v>
      </c>
      <c r="U633" t="s">
        <v>8623</v>
      </c>
      <c r="V633" t="s">
        <v>8945</v>
      </c>
      <c r="W633" t="s">
        <v>10162</v>
      </c>
      <c r="X633" t="s">
        <v>11261</v>
      </c>
      <c r="AA633" t="s">
        <v>12405</v>
      </c>
      <c r="AB633" t="s">
        <v>5441</v>
      </c>
      <c r="AE633" t="s">
        <v>13436</v>
      </c>
      <c r="AF633" t="s">
        <v>17224</v>
      </c>
      <c r="AG633">
        <v>2977</v>
      </c>
      <c r="AI633" t="s">
        <v>14361</v>
      </c>
      <c r="AJ633" t="s">
        <v>14399</v>
      </c>
      <c r="AK633" t="s">
        <v>14689</v>
      </c>
      <c r="AL633" s="8" t="str">
        <f>_xlfn.XLOOKUP(A633,Aprovadas!$A:$A,Aprovadas!$F:$F,"")</f>
        <v>25/04/2014 00:00</v>
      </c>
      <c r="AM633" s="8">
        <f>_xlfn.XLOOKUP($F633,CD_IBGE!$A:$A,CD_IBGE!$B:$B,"")</f>
        <v>31</v>
      </c>
      <c r="AN633" s="10" t="str" cm="1">
        <f t="array" ref="AN633">IFERROR(SUM(_xlfn._xlws.FILTER(Contratos!$C:$C,(Contratos!$A:$A=Base!$A633)*(Contratos!$B:$B=Base!$D633),"")),"")</f>
        <v/>
      </c>
      <c r="AO633" s="10" t="str" cm="1">
        <f t="array" ref="AO633">IFERROR(SUM(_xlfn._xlws.FILTER(Contratos!$D:$D,(Contratos!$A:$A=Base!$A633)*(Contratos!$B:$B=Base!$D633),"")),"")</f>
        <v/>
      </c>
    </row>
    <row r="634" spans="1:41" x14ac:dyDescent="0.2">
      <c r="A634">
        <v>60068</v>
      </c>
      <c r="B634" t="s">
        <v>611</v>
      </c>
      <c r="D634" t="s">
        <v>5441</v>
      </c>
      <c r="E634" s="12">
        <v>50000000</v>
      </c>
      <c r="F634" t="s">
        <v>5558</v>
      </c>
      <c r="G634">
        <v>845</v>
      </c>
      <c r="H634" t="s">
        <v>5603</v>
      </c>
      <c r="I634" t="s">
        <v>5651</v>
      </c>
      <c r="J634" t="s">
        <v>5671</v>
      </c>
      <c r="K634" t="s">
        <v>5682</v>
      </c>
      <c r="N634" t="s">
        <v>7515</v>
      </c>
      <c r="O634">
        <v>2977</v>
      </c>
      <c r="P634" t="s">
        <v>5558</v>
      </c>
      <c r="Q634" t="s">
        <v>7896</v>
      </c>
      <c r="R634" t="s">
        <v>5682</v>
      </c>
      <c r="S634" s="12">
        <v>21500000</v>
      </c>
      <c r="U634" t="s">
        <v>8623</v>
      </c>
      <c r="V634" t="s">
        <v>7217</v>
      </c>
      <c r="AA634" t="s">
        <v>12405</v>
      </c>
      <c r="AB634" t="s">
        <v>5441</v>
      </c>
      <c r="AE634" t="s">
        <v>13437</v>
      </c>
      <c r="AF634" t="s">
        <v>17224</v>
      </c>
      <c r="AG634">
        <v>2977</v>
      </c>
      <c r="AI634" t="s">
        <v>14361</v>
      </c>
      <c r="AJ634" t="s">
        <v>14424</v>
      </c>
      <c r="AK634" t="s">
        <v>14690</v>
      </c>
      <c r="AL634" s="8" t="str">
        <f>_xlfn.XLOOKUP(A634,Aprovadas!$A:$A,Aprovadas!$F:$F,"")</f>
        <v>29/08/2014 00:00</v>
      </c>
      <c r="AM634" s="8">
        <f>_xlfn.XLOOKUP($F634,CD_IBGE!$A:$A,CD_IBGE!$B:$B,"")</f>
        <v>31</v>
      </c>
      <c r="AN634" s="10" t="str" cm="1">
        <f t="array" ref="AN634">IFERROR(SUM(_xlfn._xlws.FILTER(Contratos!$C:$C,(Contratos!$A:$A=Base!$A634)*(Contratos!$B:$B=Base!$D634),"")),"")</f>
        <v/>
      </c>
      <c r="AO634" s="10" t="str" cm="1">
        <f t="array" ref="AO634">IFERROR(SUM(_xlfn._xlws.FILTER(Contratos!$D:$D,(Contratos!$A:$A=Base!$A634)*(Contratos!$B:$B=Base!$D634),"")),"")</f>
        <v/>
      </c>
    </row>
    <row r="635" spans="1:41" x14ac:dyDescent="0.2">
      <c r="A635">
        <v>60074</v>
      </c>
      <c r="B635" t="s">
        <v>612</v>
      </c>
      <c r="C635" t="s">
        <v>3323</v>
      </c>
      <c r="D635" t="s">
        <v>5441</v>
      </c>
      <c r="E635" s="12">
        <v>490907538.63</v>
      </c>
      <c r="F635" t="s">
        <v>5558</v>
      </c>
      <c r="G635">
        <v>845</v>
      </c>
      <c r="H635" t="s">
        <v>5589</v>
      </c>
      <c r="I635" t="s">
        <v>5641</v>
      </c>
      <c r="J635" t="s">
        <v>5664</v>
      </c>
      <c r="K635" t="s">
        <v>5682</v>
      </c>
      <c r="N635" t="s">
        <v>7515</v>
      </c>
      <c r="O635">
        <v>2977</v>
      </c>
      <c r="P635" t="s">
        <v>5558</v>
      </c>
      <c r="Q635" t="s">
        <v>7896</v>
      </c>
      <c r="R635" t="s">
        <v>5682</v>
      </c>
      <c r="S635" s="12">
        <v>210388945.13</v>
      </c>
      <c r="U635" t="s">
        <v>8623</v>
      </c>
      <c r="V635" t="s">
        <v>8946</v>
      </c>
      <c r="AA635" t="s">
        <v>12405</v>
      </c>
      <c r="AB635" t="s">
        <v>5441</v>
      </c>
      <c r="AF635" t="s">
        <v>17224</v>
      </c>
      <c r="AG635">
        <v>2977</v>
      </c>
      <c r="AI635" t="s">
        <v>14360</v>
      </c>
      <c r="AJ635" t="s">
        <v>12491</v>
      </c>
      <c r="AK635" t="s">
        <v>14691</v>
      </c>
      <c r="AL635" s="8" t="str">
        <f>_xlfn.XLOOKUP(A635,Aprovadas!$A:$A,Aprovadas!$F:$F,"")</f>
        <v/>
      </c>
      <c r="AM635" s="8">
        <f>_xlfn.XLOOKUP($F635,CD_IBGE!$A:$A,CD_IBGE!$B:$B,"")</f>
        <v>31</v>
      </c>
      <c r="AN635" s="10" t="str" cm="1">
        <f t="array" ref="AN635">IFERROR(SUM(_xlfn._xlws.FILTER(Contratos!$C:$C,(Contratos!$A:$A=Base!$A635)*(Contratos!$B:$B=Base!$D635),"")),"")</f>
        <v/>
      </c>
      <c r="AO635" s="10" t="str" cm="1">
        <f t="array" ref="AO635">IFERROR(SUM(_xlfn._xlws.FILTER(Contratos!$D:$D,(Contratos!$A:$A=Base!$A635)*(Contratos!$B:$B=Base!$D635),"")),"")</f>
        <v/>
      </c>
    </row>
    <row r="636" spans="1:41" x14ac:dyDescent="0.2">
      <c r="A636">
        <v>60656</v>
      </c>
      <c r="B636" t="s">
        <v>613</v>
      </c>
      <c r="C636" t="s">
        <v>3324</v>
      </c>
      <c r="D636" t="s">
        <v>5441</v>
      </c>
      <c r="E636" s="12">
        <v>86500000</v>
      </c>
      <c r="F636" t="s">
        <v>5558</v>
      </c>
      <c r="G636">
        <v>845</v>
      </c>
      <c r="H636" t="s">
        <v>5585</v>
      </c>
      <c r="I636" t="s">
        <v>5631</v>
      </c>
      <c r="J636" t="s">
        <v>5661</v>
      </c>
      <c r="K636" t="s">
        <v>5682</v>
      </c>
      <c r="N636" t="s">
        <v>7515</v>
      </c>
      <c r="O636">
        <v>2977</v>
      </c>
      <c r="P636" t="s">
        <v>5558</v>
      </c>
      <c r="Q636" t="s">
        <v>7896</v>
      </c>
      <c r="R636" t="s">
        <v>5682</v>
      </c>
      <c r="S636" s="12">
        <v>10000000</v>
      </c>
      <c r="U636" t="s">
        <v>8623</v>
      </c>
      <c r="V636" t="s">
        <v>8947</v>
      </c>
      <c r="AA636" t="s">
        <v>12405</v>
      </c>
      <c r="AB636" t="s">
        <v>5441</v>
      </c>
      <c r="AE636" t="s">
        <v>13438</v>
      </c>
      <c r="AF636" t="s">
        <v>17224</v>
      </c>
      <c r="AG636">
        <v>2977</v>
      </c>
      <c r="AI636" t="s">
        <v>14361</v>
      </c>
      <c r="AJ636" t="s">
        <v>12491</v>
      </c>
      <c r="AK636" t="s">
        <v>14692</v>
      </c>
      <c r="AL636" s="8" t="str">
        <f>_xlfn.XLOOKUP(A636,Aprovadas!$A:$A,Aprovadas!$F:$F,"")</f>
        <v/>
      </c>
      <c r="AM636" s="8">
        <f>_xlfn.XLOOKUP($F636,CD_IBGE!$A:$A,CD_IBGE!$B:$B,"")</f>
        <v>31</v>
      </c>
      <c r="AN636" s="10" t="str" cm="1">
        <f t="array" ref="AN636">IFERROR(SUM(_xlfn._xlws.FILTER(Contratos!$C:$C,(Contratos!$A:$A=Base!$A636)*(Contratos!$B:$B=Base!$D636),"")),"")</f>
        <v/>
      </c>
      <c r="AO636" s="10" t="str" cm="1">
        <f t="array" ref="AO636">IFERROR(SUM(_xlfn._xlws.FILTER(Contratos!$D:$D,(Contratos!$A:$A=Base!$A636)*(Contratos!$B:$B=Base!$D636),"")),"")</f>
        <v/>
      </c>
    </row>
    <row r="637" spans="1:41" x14ac:dyDescent="0.2">
      <c r="A637">
        <v>61074</v>
      </c>
      <c r="B637" t="s">
        <v>614</v>
      </c>
      <c r="C637" t="s">
        <v>3325</v>
      </c>
      <c r="D637" t="s">
        <v>5454</v>
      </c>
      <c r="E637" s="12">
        <v>100000000</v>
      </c>
      <c r="F637" t="s">
        <v>5558</v>
      </c>
      <c r="G637">
        <v>845</v>
      </c>
      <c r="H637" t="s">
        <v>5583</v>
      </c>
      <c r="I637" t="s">
        <v>5631</v>
      </c>
      <c r="K637" t="s">
        <v>5686</v>
      </c>
      <c r="N637" t="s">
        <v>7515</v>
      </c>
      <c r="O637">
        <v>2977</v>
      </c>
      <c r="P637" t="s">
        <v>5558</v>
      </c>
      <c r="Q637" t="s">
        <v>7896</v>
      </c>
      <c r="R637" t="s">
        <v>7902</v>
      </c>
      <c r="S637" s="12">
        <v>10000000</v>
      </c>
      <c r="U637" t="s">
        <v>8623</v>
      </c>
      <c r="V637" t="s">
        <v>8948</v>
      </c>
      <c r="AA637" t="s">
        <v>12405</v>
      </c>
      <c r="AB637" t="s">
        <v>5454</v>
      </c>
      <c r="AE637" t="s">
        <v>13439</v>
      </c>
      <c r="AF637" t="s">
        <v>17224</v>
      </c>
      <c r="AG637">
        <v>2977</v>
      </c>
      <c r="AI637" t="s">
        <v>14362</v>
      </c>
      <c r="AJ637" t="s">
        <v>12491</v>
      </c>
      <c r="AK637" t="s">
        <v>14693</v>
      </c>
      <c r="AL637" s="8" t="str">
        <f>_xlfn.XLOOKUP(A637,Aprovadas!$A:$A,Aprovadas!$F:$F,"")</f>
        <v/>
      </c>
      <c r="AM637" s="8">
        <f>_xlfn.XLOOKUP($F637,CD_IBGE!$A:$A,CD_IBGE!$B:$B,"")</f>
        <v>31</v>
      </c>
      <c r="AN637" s="10" t="str" cm="1">
        <f t="array" ref="AN637">IFERROR(SUM(_xlfn._xlws.FILTER(Contratos!$C:$C,(Contratos!$A:$A=Base!$A637)*(Contratos!$B:$B=Base!$D637),"")),"")</f>
        <v/>
      </c>
      <c r="AO637" s="10" t="str" cm="1">
        <f t="array" ref="AO637">IFERROR(SUM(_xlfn._xlws.FILTER(Contratos!$D:$D,(Contratos!$A:$A=Base!$A637)*(Contratos!$B:$B=Base!$D637),"")),"")</f>
        <v/>
      </c>
    </row>
    <row r="638" spans="1:41" x14ac:dyDescent="0.2">
      <c r="A638">
        <v>57765</v>
      </c>
      <c r="B638" t="s">
        <v>615</v>
      </c>
      <c r="C638" t="s">
        <v>3326</v>
      </c>
      <c r="D638" t="s">
        <v>5454</v>
      </c>
      <c r="E638" s="12">
        <v>39000000</v>
      </c>
      <c r="F638" t="s">
        <v>5565</v>
      </c>
      <c r="G638">
        <v>846</v>
      </c>
      <c r="H638" t="s">
        <v>5595</v>
      </c>
      <c r="I638" t="s">
        <v>5637</v>
      </c>
      <c r="J638" t="s">
        <v>5666</v>
      </c>
      <c r="K638" t="s">
        <v>5684</v>
      </c>
      <c r="L638" t="s">
        <v>5971</v>
      </c>
      <c r="M638" t="s">
        <v>6970</v>
      </c>
      <c r="N638" t="s">
        <v>7515</v>
      </c>
      <c r="O638">
        <v>2977</v>
      </c>
      <c r="P638" t="s">
        <v>5565</v>
      </c>
      <c r="Q638" t="s">
        <v>7896</v>
      </c>
      <c r="R638" t="s">
        <v>5684</v>
      </c>
      <c r="S638" s="12">
        <v>13000000</v>
      </c>
      <c r="T638" t="s">
        <v>8106</v>
      </c>
      <c r="U638" t="s">
        <v>8628</v>
      </c>
      <c r="V638" t="s">
        <v>8949</v>
      </c>
      <c r="W638" t="s">
        <v>10163</v>
      </c>
      <c r="X638" t="s">
        <v>6101</v>
      </c>
      <c r="Y638" t="s">
        <v>9756</v>
      </c>
      <c r="Z638" t="s">
        <v>12037</v>
      </c>
      <c r="AA638" t="s">
        <v>12405</v>
      </c>
      <c r="AB638" t="s">
        <v>5454</v>
      </c>
      <c r="AC638" t="s">
        <v>12459</v>
      </c>
      <c r="AD638" t="s">
        <v>12761</v>
      </c>
      <c r="AF638" t="s">
        <v>17224</v>
      </c>
      <c r="AG638">
        <v>2977</v>
      </c>
      <c r="AH638" t="s">
        <v>6672</v>
      </c>
      <c r="AJ638" t="s">
        <v>12491</v>
      </c>
      <c r="AL638" s="8" t="str">
        <f>_xlfn.XLOOKUP(A638,Aprovadas!$A:$A,Aprovadas!$F:$F,"")</f>
        <v>26/04/1996 00:00</v>
      </c>
      <c r="AM638" s="8">
        <f>_xlfn.XLOOKUP($F638,CD_IBGE!$A:$A,CD_IBGE!$B:$B,"")</f>
        <v>26</v>
      </c>
      <c r="AN638" s="10" t="str" cm="1">
        <f t="array" ref="AN638">IFERROR(SUM(_xlfn._xlws.FILTER(Contratos!$C:$C,(Contratos!$A:$A=Base!$A638)*(Contratos!$B:$B=Base!$D638),"")),"")</f>
        <v/>
      </c>
      <c r="AO638" s="10" t="str" cm="1">
        <f t="array" ref="AO638">IFERROR(SUM(_xlfn._xlws.FILTER(Contratos!$D:$D,(Contratos!$A:$A=Base!$A638)*(Contratos!$B:$B=Base!$D638),"")),"")</f>
        <v/>
      </c>
    </row>
    <row r="639" spans="1:41" x14ac:dyDescent="0.2">
      <c r="A639">
        <v>57791</v>
      </c>
      <c r="B639" t="s">
        <v>616</v>
      </c>
      <c r="C639" t="s">
        <v>3327</v>
      </c>
      <c r="D639" t="s">
        <v>5454</v>
      </c>
      <c r="E639" s="12">
        <v>92000000</v>
      </c>
      <c r="F639" t="s">
        <v>5565</v>
      </c>
      <c r="G639">
        <v>846</v>
      </c>
      <c r="H639" t="s">
        <v>5578</v>
      </c>
      <c r="I639" t="s">
        <v>5637</v>
      </c>
      <c r="J639" t="s">
        <v>5659</v>
      </c>
      <c r="K639" t="s">
        <v>5688</v>
      </c>
      <c r="L639" t="s">
        <v>5972</v>
      </c>
      <c r="M639" t="s">
        <v>6971</v>
      </c>
      <c r="N639" t="s">
        <v>7513</v>
      </c>
      <c r="O639">
        <v>2977</v>
      </c>
      <c r="P639" t="s">
        <v>5565</v>
      </c>
      <c r="Q639" t="s">
        <v>7896</v>
      </c>
      <c r="R639" t="s">
        <v>5688</v>
      </c>
      <c r="S639" s="12">
        <v>30858000</v>
      </c>
      <c r="T639" t="s">
        <v>8107</v>
      </c>
      <c r="U639" t="s">
        <v>8625</v>
      </c>
      <c r="V639" t="s">
        <v>8652</v>
      </c>
      <c r="W639" t="s">
        <v>10164</v>
      </c>
      <c r="Y639" t="s">
        <v>11728</v>
      </c>
      <c r="AA639" t="s">
        <v>12405</v>
      </c>
      <c r="AB639" t="s">
        <v>5454</v>
      </c>
      <c r="AF639" t="s">
        <v>17224</v>
      </c>
      <c r="AG639">
        <v>2977</v>
      </c>
      <c r="AH639" t="s">
        <v>6785</v>
      </c>
      <c r="AJ639" t="s">
        <v>12491</v>
      </c>
      <c r="AL639" s="8" t="str">
        <f>_xlfn.XLOOKUP(A639,Aprovadas!$A:$A,Aprovadas!$F:$F,"")</f>
        <v/>
      </c>
      <c r="AM639" s="8">
        <f>_xlfn.XLOOKUP($F639,CD_IBGE!$A:$A,CD_IBGE!$B:$B,"")</f>
        <v>26</v>
      </c>
      <c r="AN639" s="10" t="str" cm="1">
        <f t="array" ref="AN639">IFERROR(SUM(_xlfn._xlws.FILTER(Contratos!$C:$C,(Contratos!$A:$A=Base!$A639)*(Contratos!$B:$B=Base!$D639),"")),"")</f>
        <v/>
      </c>
      <c r="AO639" s="10" t="str" cm="1">
        <f t="array" ref="AO639">IFERROR(SUM(_xlfn._xlws.FILTER(Contratos!$D:$D,(Contratos!$A:$A=Base!$A639)*(Contratos!$B:$B=Base!$D639),"")),"")</f>
        <v/>
      </c>
    </row>
    <row r="640" spans="1:41" x14ac:dyDescent="0.2">
      <c r="A640">
        <v>57847</v>
      </c>
      <c r="B640" t="s">
        <v>617</v>
      </c>
      <c r="C640" t="s">
        <v>3328</v>
      </c>
      <c r="D640" t="s">
        <v>5441</v>
      </c>
      <c r="E640" s="12">
        <v>83500000</v>
      </c>
      <c r="F640" t="s">
        <v>5565</v>
      </c>
      <c r="G640">
        <v>846</v>
      </c>
      <c r="H640" t="s">
        <v>5592</v>
      </c>
      <c r="I640" t="s">
        <v>5641</v>
      </c>
      <c r="K640" t="s">
        <v>5684</v>
      </c>
      <c r="L640" t="s">
        <v>5973</v>
      </c>
      <c r="M640" t="s">
        <v>6972</v>
      </c>
      <c r="N640" t="s">
        <v>7515</v>
      </c>
      <c r="O640">
        <v>2977</v>
      </c>
      <c r="P640" t="s">
        <v>5565</v>
      </c>
      <c r="Q640" t="s">
        <v>7896</v>
      </c>
      <c r="R640" t="s">
        <v>5684</v>
      </c>
      <c r="S640" s="12">
        <v>58500000</v>
      </c>
      <c r="T640" t="s">
        <v>8108</v>
      </c>
      <c r="U640" t="s">
        <v>8628</v>
      </c>
      <c r="V640" t="s">
        <v>8652</v>
      </c>
      <c r="W640" t="s">
        <v>10165</v>
      </c>
      <c r="Y640" t="s">
        <v>11729</v>
      </c>
      <c r="Z640" t="s">
        <v>12137</v>
      </c>
      <c r="AA640" t="s">
        <v>12405</v>
      </c>
      <c r="AB640" t="s">
        <v>5441</v>
      </c>
      <c r="AC640" t="s">
        <v>11541</v>
      </c>
      <c r="AF640" t="s">
        <v>17224</v>
      </c>
      <c r="AG640">
        <v>2977</v>
      </c>
      <c r="AH640" t="s">
        <v>14175</v>
      </c>
      <c r="AJ640" t="s">
        <v>12491</v>
      </c>
      <c r="AL640" s="8" t="str">
        <f>_xlfn.XLOOKUP(A640,Aprovadas!$A:$A,Aprovadas!$F:$F,"")</f>
        <v>04/09/1990 00:00</v>
      </c>
      <c r="AM640" s="8">
        <f>_xlfn.XLOOKUP($F640,CD_IBGE!$A:$A,CD_IBGE!$B:$B,"")</f>
        <v>26</v>
      </c>
      <c r="AN640" s="10" t="str" cm="1">
        <f t="array" ref="AN640">IFERROR(SUM(_xlfn._xlws.FILTER(Contratos!$C:$C,(Contratos!$A:$A=Base!$A640)*(Contratos!$B:$B=Base!$D640),"")),"")</f>
        <v/>
      </c>
      <c r="AO640" s="10" t="str" cm="1">
        <f t="array" ref="AO640">IFERROR(SUM(_xlfn._xlws.FILTER(Contratos!$D:$D,(Contratos!$A:$A=Base!$A640)*(Contratos!$B:$B=Base!$D640),"")),"")</f>
        <v/>
      </c>
    </row>
    <row r="641" spans="1:41" x14ac:dyDescent="0.2">
      <c r="A641">
        <v>57847</v>
      </c>
      <c r="B641" t="s">
        <v>617</v>
      </c>
      <c r="C641" t="s">
        <v>3328</v>
      </c>
      <c r="D641" t="s">
        <v>5441</v>
      </c>
      <c r="E641" s="12">
        <v>25000000</v>
      </c>
      <c r="F641" t="s">
        <v>5565</v>
      </c>
      <c r="G641">
        <v>846</v>
      </c>
      <c r="H641" t="s">
        <v>5592</v>
      </c>
      <c r="I641" t="s">
        <v>5641</v>
      </c>
      <c r="K641" t="s">
        <v>5684</v>
      </c>
      <c r="L641" t="s">
        <v>5973</v>
      </c>
      <c r="M641" t="s">
        <v>6972</v>
      </c>
      <c r="N641" t="s">
        <v>7515</v>
      </c>
      <c r="O641">
        <v>2977</v>
      </c>
      <c r="P641" t="s">
        <v>5565</v>
      </c>
      <c r="Q641" t="s">
        <v>7896</v>
      </c>
      <c r="R641" t="s">
        <v>5684</v>
      </c>
      <c r="S641" s="12">
        <v>58500000</v>
      </c>
      <c r="T641" t="s">
        <v>8108</v>
      </c>
      <c r="U641" t="s">
        <v>8628</v>
      </c>
      <c r="V641" t="s">
        <v>8652</v>
      </c>
      <c r="W641" t="s">
        <v>10166</v>
      </c>
      <c r="Y641" t="s">
        <v>11729</v>
      </c>
      <c r="Z641" t="s">
        <v>6867</v>
      </c>
      <c r="AA641" t="s">
        <v>12405</v>
      </c>
      <c r="AB641" t="s">
        <v>5441</v>
      </c>
      <c r="AC641" t="s">
        <v>11541</v>
      </c>
      <c r="AF641" t="s">
        <v>17224</v>
      </c>
      <c r="AG641">
        <v>2977</v>
      </c>
      <c r="AH641" t="s">
        <v>14175</v>
      </c>
      <c r="AJ641" t="s">
        <v>12491</v>
      </c>
      <c r="AL641" s="8" t="str">
        <f>_xlfn.XLOOKUP(A641,Aprovadas!$A:$A,Aprovadas!$F:$F,"")</f>
        <v>04/09/1990 00:00</v>
      </c>
      <c r="AM641" s="8">
        <f>_xlfn.XLOOKUP($F641,CD_IBGE!$A:$A,CD_IBGE!$B:$B,"")</f>
        <v>26</v>
      </c>
      <c r="AN641" s="10" t="str" cm="1">
        <f t="array" ref="AN641">IFERROR(SUM(_xlfn._xlws.FILTER(Contratos!$C:$C,(Contratos!$A:$A=Base!$A641)*(Contratos!$B:$B=Base!$D641),"")),"")</f>
        <v/>
      </c>
      <c r="AO641" s="10" t="str" cm="1">
        <f t="array" ref="AO641">IFERROR(SUM(_xlfn._xlws.FILTER(Contratos!$D:$D,(Contratos!$A:$A=Base!$A641)*(Contratos!$B:$B=Base!$D641),"")),"")</f>
        <v/>
      </c>
    </row>
    <row r="642" spans="1:41" x14ac:dyDescent="0.2">
      <c r="A642">
        <v>57883</v>
      </c>
      <c r="B642" t="s">
        <v>618</v>
      </c>
      <c r="C642" t="s">
        <v>3329</v>
      </c>
      <c r="D642" t="s">
        <v>5454</v>
      </c>
      <c r="E642" s="12">
        <v>89800000</v>
      </c>
      <c r="F642" t="s">
        <v>5565</v>
      </c>
      <c r="G642">
        <v>846</v>
      </c>
      <c r="H642" t="s">
        <v>5592</v>
      </c>
      <c r="I642" t="s">
        <v>5638</v>
      </c>
      <c r="K642" t="s">
        <v>5682</v>
      </c>
      <c r="N642" t="s">
        <v>7515</v>
      </c>
      <c r="O642">
        <v>2977</v>
      </c>
      <c r="P642" t="s">
        <v>5565</v>
      </c>
      <c r="Q642" t="s">
        <v>7896</v>
      </c>
      <c r="R642" t="s">
        <v>5682</v>
      </c>
      <c r="S642" s="12">
        <v>0</v>
      </c>
      <c r="U642" t="s">
        <v>8628</v>
      </c>
      <c r="V642" t="s">
        <v>8950</v>
      </c>
      <c r="AA642" t="s">
        <v>12405</v>
      </c>
      <c r="AB642" t="s">
        <v>5454</v>
      </c>
      <c r="AF642" t="s">
        <v>17224</v>
      </c>
      <c r="AG642">
        <v>2977</v>
      </c>
      <c r="AJ642" t="s">
        <v>12491</v>
      </c>
      <c r="AL642" s="8" t="str">
        <f>_xlfn.XLOOKUP(A642,Aprovadas!$A:$A,Aprovadas!$F:$F,"")</f>
        <v>21/07/1993 00:00</v>
      </c>
      <c r="AM642" s="8">
        <f>_xlfn.XLOOKUP($F642,CD_IBGE!$A:$A,CD_IBGE!$B:$B,"")</f>
        <v>26</v>
      </c>
      <c r="AN642" s="10" t="str" cm="1">
        <f t="array" ref="AN642">IFERROR(SUM(_xlfn._xlws.FILTER(Contratos!$C:$C,(Contratos!$A:$A=Base!$A642)*(Contratos!$B:$B=Base!$D642),"")),"")</f>
        <v/>
      </c>
      <c r="AO642" s="10" t="str" cm="1">
        <f t="array" ref="AO642">IFERROR(SUM(_xlfn._xlws.FILTER(Contratos!$D:$D,(Contratos!$A:$A=Base!$A642)*(Contratos!$B:$B=Base!$D642),"")),"")</f>
        <v/>
      </c>
    </row>
    <row r="643" spans="1:41" x14ac:dyDescent="0.2">
      <c r="A643">
        <v>57889</v>
      </c>
      <c r="B643" t="s">
        <v>619</v>
      </c>
      <c r="C643" t="s">
        <v>3330</v>
      </c>
      <c r="D643" t="s">
        <v>5454</v>
      </c>
      <c r="E643" s="12">
        <v>46000000</v>
      </c>
      <c r="F643" t="s">
        <v>5565</v>
      </c>
      <c r="G643">
        <v>846</v>
      </c>
      <c r="H643" t="s">
        <v>5589</v>
      </c>
      <c r="I643" t="s">
        <v>5635</v>
      </c>
      <c r="J643" t="s">
        <v>5664</v>
      </c>
      <c r="K643" t="s">
        <v>5684</v>
      </c>
      <c r="L643" t="s">
        <v>5974</v>
      </c>
      <c r="M643" t="s">
        <v>6973</v>
      </c>
      <c r="N643" t="s">
        <v>7515</v>
      </c>
      <c r="O643">
        <v>2977</v>
      </c>
      <c r="P643" t="s">
        <v>5565</v>
      </c>
      <c r="Q643" t="s">
        <v>7896</v>
      </c>
      <c r="R643" t="s">
        <v>5684</v>
      </c>
      <c r="S643" s="12">
        <v>38000000</v>
      </c>
      <c r="T643" t="s">
        <v>6668</v>
      </c>
      <c r="U643" t="s">
        <v>8628</v>
      </c>
      <c r="V643" t="s">
        <v>8951</v>
      </c>
      <c r="W643" t="s">
        <v>10167</v>
      </c>
      <c r="X643" t="s">
        <v>11262</v>
      </c>
      <c r="Y643" t="s">
        <v>11730</v>
      </c>
      <c r="Z643" t="s">
        <v>11740</v>
      </c>
      <c r="AA643" t="s">
        <v>12405</v>
      </c>
      <c r="AB643" t="s">
        <v>5454</v>
      </c>
      <c r="AC643" t="s">
        <v>12460</v>
      </c>
      <c r="AD643" t="s">
        <v>12762</v>
      </c>
      <c r="AF643" t="s">
        <v>17224</v>
      </c>
      <c r="AG643">
        <v>2977</v>
      </c>
      <c r="AH643" t="s">
        <v>14176</v>
      </c>
      <c r="AJ643" t="s">
        <v>12491</v>
      </c>
      <c r="AL643" s="8" t="str">
        <f>_xlfn.XLOOKUP(A643,Aprovadas!$A:$A,Aprovadas!$F:$F,"")</f>
        <v>06/07/2001 00:00</v>
      </c>
      <c r="AM643" s="8">
        <f>_xlfn.XLOOKUP($F643,CD_IBGE!$A:$A,CD_IBGE!$B:$B,"")</f>
        <v>26</v>
      </c>
      <c r="AN643" s="10" t="str" cm="1">
        <f t="array" ref="AN643">IFERROR(SUM(_xlfn._xlws.FILTER(Contratos!$C:$C,(Contratos!$A:$A=Base!$A643)*(Contratos!$B:$B=Base!$D643),"")),"")</f>
        <v/>
      </c>
      <c r="AO643" s="10" t="str" cm="1">
        <f t="array" ref="AO643">IFERROR(SUM(_xlfn._xlws.FILTER(Contratos!$D:$D,(Contratos!$A:$A=Base!$A643)*(Contratos!$B:$B=Base!$D643),"")),"")</f>
        <v/>
      </c>
    </row>
    <row r="644" spans="1:41" x14ac:dyDescent="0.2">
      <c r="A644">
        <v>57905</v>
      </c>
      <c r="B644" t="s">
        <v>620</v>
      </c>
      <c r="C644" t="s">
        <v>3331</v>
      </c>
      <c r="D644" t="s">
        <v>5441</v>
      </c>
      <c r="E644" s="12">
        <v>90000000</v>
      </c>
      <c r="F644" t="s">
        <v>5565</v>
      </c>
      <c r="G644">
        <v>846</v>
      </c>
      <c r="H644" t="s">
        <v>5614</v>
      </c>
      <c r="I644" t="s">
        <v>5639</v>
      </c>
      <c r="J644" t="s">
        <v>5677</v>
      </c>
      <c r="K644" t="s">
        <v>5688</v>
      </c>
      <c r="L644" t="s">
        <v>5975</v>
      </c>
      <c r="M644" t="s">
        <v>6798</v>
      </c>
      <c r="N644" t="s">
        <v>7515</v>
      </c>
      <c r="O644">
        <v>2977</v>
      </c>
      <c r="P644" t="s">
        <v>5565</v>
      </c>
      <c r="Q644" t="s">
        <v>7896</v>
      </c>
      <c r="R644" t="s">
        <v>5688</v>
      </c>
      <c r="S644" s="12">
        <v>60000000</v>
      </c>
      <c r="T644" t="s">
        <v>8109</v>
      </c>
      <c r="U644" t="s">
        <v>8628</v>
      </c>
      <c r="V644" t="s">
        <v>8952</v>
      </c>
      <c r="W644" t="s">
        <v>10168</v>
      </c>
      <c r="X644" t="s">
        <v>9116</v>
      </c>
      <c r="Y644" t="s">
        <v>11731</v>
      </c>
      <c r="Z644" t="s">
        <v>12138</v>
      </c>
      <c r="AA644" t="s">
        <v>12405</v>
      </c>
      <c r="AB644" t="s">
        <v>5441</v>
      </c>
      <c r="AC644" t="s">
        <v>12461</v>
      </c>
      <c r="AD644" t="s">
        <v>12763</v>
      </c>
      <c r="AF644" t="s">
        <v>17224</v>
      </c>
      <c r="AG644">
        <v>2977</v>
      </c>
      <c r="AH644" t="s">
        <v>14177</v>
      </c>
      <c r="AI644" t="s">
        <v>14361</v>
      </c>
      <c r="AJ644" t="s">
        <v>12491</v>
      </c>
      <c r="AL644" s="8" t="str">
        <f>_xlfn.XLOOKUP(A644,Aprovadas!$A:$A,Aprovadas!$F:$F,"")</f>
        <v>18/09/1995 00:00</v>
      </c>
      <c r="AM644" s="8">
        <f>_xlfn.XLOOKUP($F644,CD_IBGE!$A:$A,CD_IBGE!$B:$B,"")</f>
        <v>26</v>
      </c>
      <c r="AN644" s="10" t="str" cm="1">
        <f t="array" ref="AN644">IFERROR(SUM(_xlfn._xlws.FILTER(Contratos!$C:$C,(Contratos!$A:$A=Base!$A644)*(Contratos!$B:$B=Base!$D644),"")),"")</f>
        <v/>
      </c>
      <c r="AO644" s="10" t="str" cm="1">
        <f t="array" ref="AO644">IFERROR(SUM(_xlfn._xlws.FILTER(Contratos!$D:$D,(Contratos!$A:$A=Base!$A644)*(Contratos!$B:$B=Base!$D644),"")),"")</f>
        <v/>
      </c>
    </row>
    <row r="645" spans="1:41" x14ac:dyDescent="0.2">
      <c r="A645">
        <v>57969</v>
      </c>
      <c r="B645" t="s">
        <v>621</v>
      </c>
      <c r="C645" t="s">
        <v>3332</v>
      </c>
      <c r="D645" t="s">
        <v>5441</v>
      </c>
      <c r="E645" s="12">
        <v>86000000</v>
      </c>
      <c r="F645" t="s">
        <v>5565</v>
      </c>
      <c r="G645">
        <v>846</v>
      </c>
      <c r="H645" t="s">
        <v>5592</v>
      </c>
      <c r="I645" t="s">
        <v>5641</v>
      </c>
      <c r="K645" t="s">
        <v>5682</v>
      </c>
      <c r="N645" t="s">
        <v>7515</v>
      </c>
      <c r="O645">
        <v>2977</v>
      </c>
      <c r="P645" t="s">
        <v>5565</v>
      </c>
      <c r="Q645" t="s">
        <v>7896</v>
      </c>
      <c r="R645" t="s">
        <v>5682</v>
      </c>
      <c r="S645" s="12">
        <v>86000000</v>
      </c>
      <c r="U645" t="s">
        <v>8628</v>
      </c>
      <c r="V645" t="s">
        <v>8814</v>
      </c>
      <c r="AA645" t="s">
        <v>12405</v>
      </c>
      <c r="AB645" t="s">
        <v>5441</v>
      </c>
      <c r="AF645" t="s">
        <v>17224</v>
      </c>
      <c r="AG645">
        <v>2977</v>
      </c>
      <c r="AJ645" t="s">
        <v>12491</v>
      </c>
      <c r="AL645" s="8" t="str">
        <f>_xlfn.XLOOKUP(A645,Aprovadas!$A:$A,Aprovadas!$F:$F,"")</f>
        <v>26/04/1996 00:00</v>
      </c>
      <c r="AM645" s="8">
        <f>_xlfn.XLOOKUP($F645,CD_IBGE!$A:$A,CD_IBGE!$B:$B,"")</f>
        <v>26</v>
      </c>
      <c r="AN645" s="10" t="str" cm="1">
        <f t="array" ref="AN645">IFERROR(SUM(_xlfn._xlws.FILTER(Contratos!$C:$C,(Contratos!$A:$A=Base!$A645)*(Contratos!$B:$B=Base!$D645),"")),"")</f>
        <v/>
      </c>
      <c r="AO645" s="10" t="str" cm="1">
        <f t="array" ref="AO645">IFERROR(SUM(_xlfn._xlws.FILTER(Contratos!$D:$D,(Contratos!$A:$A=Base!$A645)*(Contratos!$B:$B=Base!$D645),"")),"")</f>
        <v/>
      </c>
    </row>
    <row r="646" spans="1:41" x14ac:dyDescent="0.2">
      <c r="A646">
        <v>57993</v>
      </c>
      <c r="B646" t="s">
        <v>622</v>
      </c>
      <c r="C646" t="s">
        <v>3333</v>
      </c>
      <c r="D646" t="s">
        <v>5441</v>
      </c>
      <c r="E646" s="12">
        <v>80000000</v>
      </c>
      <c r="F646" t="s">
        <v>5565</v>
      </c>
      <c r="G646">
        <v>846</v>
      </c>
      <c r="H646" t="s">
        <v>5601</v>
      </c>
      <c r="I646" t="s">
        <v>5641</v>
      </c>
      <c r="J646" t="s">
        <v>5670</v>
      </c>
      <c r="K646" t="s">
        <v>5682</v>
      </c>
      <c r="N646" t="s">
        <v>7515</v>
      </c>
      <c r="O646">
        <v>2977</v>
      </c>
      <c r="P646" t="s">
        <v>5565</v>
      </c>
      <c r="Q646" t="s">
        <v>7896</v>
      </c>
      <c r="R646" t="s">
        <v>5682</v>
      </c>
      <c r="S646" s="12">
        <v>80000000</v>
      </c>
      <c r="U646" t="s">
        <v>8628</v>
      </c>
      <c r="V646" t="s">
        <v>8953</v>
      </c>
      <c r="AA646" t="s">
        <v>12405</v>
      </c>
      <c r="AB646" t="s">
        <v>5441</v>
      </c>
      <c r="AF646" t="s">
        <v>17224</v>
      </c>
      <c r="AG646">
        <v>2977</v>
      </c>
      <c r="AJ646" t="s">
        <v>12491</v>
      </c>
      <c r="AL646" s="8" t="str">
        <f>_xlfn.XLOOKUP(A646,Aprovadas!$A:$A,Aprovadas!$F:$F,"")</f>
        <v/>
      </c>
      <c r="AM646" s="8">
        <f>_xlfn.XLOOKUP($F646,CD_IBGE!$A:$A,CD_IBGE!$B:$B,"")</f>
        <v>26</v>
      </c>
      <c r="AN646" s="10" t="str" cm="1">
        <f t="array" ref="AN646">IFERROR(SUM(_xlfn._xlws.FILTER(Contratos!$C:$C,(Contratos!$A:$A=Base!$A646)*(Contratos!$B:$B=Base!$D646),"")),"")</f>
        <v/>
      </c>
      <c r="AO646" s="10" t="str" cm="1">
        <f t="array" ref="AO646">IFERROR(SUM(_xlfn._xlws.FILTER(Contratos!$D:$D,(Contratos!$A:$A=Base!$A646)*(Contratos!$B:$B=Base!$D646),"")),"")</f>
        <v/>
      </c>
    </row>
    <row r="647" spans="1:41" x14ac:dyDescent="0.2">
      <c r="A647">
        <v>58018</v>
      </c>
      <c r="B647" t="s">
        <v>623</v>
      </c>
      <c r="C647" t="s">
        <v>3334</v>
      </c>
      <c r="D647" t="s">
        <v>5441</v>
      </c>
      <c r="E647" s="12">
        <v>0</v>
      </c>
      <c r="F647" t="s">
        <v>5565</v>
      </c>
      <c r="G647">
        <v>846</v>
      </c>
      <c r="H647" t="s">
        <v>5592</v>
      </c>
      <c r="I647" t="s">
        <v>5637</v>
      </c>
      <c r="K647" t="s">
        <v>5682</v>
      </c>
      <c r="N647" t="s">
        <v>7514</v>
      </c>
      <c r="O647">
        <v>2977</v>
      </c>
      <c r="P647" t="s">
        <v>5565</v>
      </c>
      <c r="Q647" t="s">
        <v>7896</v>
      </c>
      <c r="R647" t="s">
        <v>5682</v>
      </c>
      <c r="S647" s="12">
        <v>0</v>
      </c>
      <c r="U647" t="s">
        <v>8628</v>
      </c>
      <c r="V647" t="s">
        <v>8652</v>
      </c>
      <c r="AA647" t="s">
        <v>12405</v>
      </c>
      <c r="AB647" t="s">
        <v>5441</v>
      </c>
      <c r="AF647" t="s">
        <v>17224</v>
      </c>
      <c r="AG647">
        <v>2977</v>
      </c>
      <c r="AJ647" t="s">
        <v>12491</v>
      </c>
      <c r="AL647" s="8" t="str">
        <f>_xlfn.XLOOKUP(A647,Aprovadas!$A:$A,Aprovadas!$F:$F,"")</f>
        <v/>
      </c>
      <c r="AM647" s="8">
        <f>_xlfn.XLOOKUP($F647,CD_IBGE!$A:$A,CD_IBGE!$B:$B,"")</f>
        <v>26</v>
      </c>
      <c r="AN647" s="10" t="str" cm="1">
        <f t="array" ref="AN647">IFERROR(SUM(_xlfn._xlws.FILTER(Contratos!$C:$C,(Contratos!$A:$A=Base!$A647)*(Contratos!$B:$B=Base!$D647),"")),"")</f>
        <v/>
      </c>
      <c r="AO647" s="10" t="str" cm="1">
        <f t="array" ref="AO647">IFERROR(SUM(_xlfn._xlws.FILTER(Contratos!$D:$D,(Contratos!$A:$A=Base!$A647)*(Contratos!$B:$B=Base!$D647),"")),"")</f>
        <v/>
      </c>
    </row>
    <row r="648" spans="1:41" x14ac:dyDescent="0.2">
      <c r="A648">
        <v>58087</v>
      </c>
      <c r="B648" t="s">
        <v>624</v>
      </c>
      <c r="C648" t="s">
        <v>3335</v>
      </c>
      <c r="D648" t="s">
        <v>5454</v>
      </c>
      <c r="E648" s="12">
        <v>103500000</v>
      </c>
      <c r="F648" t="s">
        <v>5565</v>
      </c>
      <c r="G648">
        <v>846</v>
      </c>
      <c r="H648" t="s">
        <v>5592</v>
      </c>
      <c r="I648" t="s">
        <v>5633</v>
      </c>
      <c r="K648" t="s">
        <v>5682</v>
      </c>
      <c r="N648" t="s">
        <v>7515</v>
      </c>
      <c r="O648">
        <v>2977</v>
      </c>
      <c r="P648" t="s">
        <v>5565</v>
      </c>
      <c r="Q648" t="s">
        <v>7896</v>
      </c>
      <c r="R648" t="s">
        <v>5682</v>
      </c>
      <c r="S648" s="12">
        <v>0</v>
      </c>
      <c r="U648" t="s">
        <v>8628</v>
      </c>
      <c r="V648" t="s">
        <v>8949</v>
      </c>
      <c r="AA648" t="s">
        <v>12405</v>
      </c>
      <c r="AB648" t="s">
        <v>5454</v>
      </c>
      <c r="AF648" t="s">
        <v>17224</v>
      </c>
      <c r="AG648">
        <v>2977</v>
      </c>
      <c r="AJ648" t="s">
        <v>12491</v>
      </c>
      <c r="AL648" s="8" t="str">
        <f>_xlfn.XLOOKUP(A648,Aprovadas!$A:$A,Aprovadas!$F:$F,"")</f>
        <v>28/06/1996 00:00</v>
      </c>
      <c r="AM648" s="8">
        <f>_xlfn.XLOOKUP($F648,CD_IBGE!$A:$A,CD_IBGE!$B:$B,"")</f>
        <v>26</v>
      </c>
      <c r="AN648" s="10" t="str" cm="1">
        <f t="array" ref="AN648">IFERROR(SUM(_xlfn._xlws.FILTER(Contratos!$C:$C,(Contratos!$A:$A=Base!$A648)*(Contratos!$B:$B=Base!$D648),"")),"")</f>
        <v/>
      </c>
      <c r="AO648" s="10" t="str" cm="1">
        <f t="array" ref="AO648">IFERROR(SUM(_xlfn._xlws.FILTER(Contratos!$D:$D,(Contratos!$A:$A=Base!$A648)*(Contratos!$B:$B=Base!$D648),"")),"")</f>
        <v/>
      </c>
    </row>
    <row r="649" spans="1:41" x14ac:dyDescent="0.2">
      <c r="A649">
        <v>58095</v>
      </c>
      <c r="B649" t="s">
        <v>625</v>
      </c>
      <c r="C649" t="s">
        <v>3336</v>
      </c>
      <c r="D649" t="s">
        <v>5443</v>
      </c>
      <c r="E649" s="12">
        <v>0</v>
      </c>
      <c r="F649" t="s">
        <v>5565</v>
      </c>
      <c r="G649">
        <v>846</v>
      </c>
      <c r="H649" t="s">
        <v>5592</v>
      </c>
      <c r="I649" t="s">
        <v>5634</v>
      </c>
      <c r="K649" t="s">
        <v>5682</v>
      </c>
      <c r="N649" t="s">
        <v>7515</v>
      </c>
      <c r="O649">
        <v>2977</v>
      </c>
      <c r="P649" t="s">
        <v>5565</v>
      </c>
      <c r="Q649" t="s">
        <v>7897</v>
      </c>
      <c r="R649" t="s">
        <v>5682</v>
      </c>
      <c r="S649" s="12">
        <v>0</v>
      </c>
      <c r="U649" t="s">
        <v>8628</v>
      </c>
      <c r="V649" t="s">
        <v>8663</v>
      </c>
      <c r="AA649" t="s">
        <v>12405</v>
      </c>
      <c r="AB649" t="s">
        <v>5441</v>
      </c>
      <c r="AF649" t="s">
        <v>17224</v>
      </c>
      <c r="AG649">
        <v>2977</v>
      </c>
      <c r="AJ649" t="s">
        <v>12491</v>
      </c>
      <c r="AL649" s="8" t="str">
        <f>_xlfn.XLOOKUP(A649,Aprovadas!$A:$A,Aprovadas!$F:$F,"")</f>
        <v/>
      </c>
      <c r="AM649" s="8">
        <f>_xlfn.XLOOKUP($F649,CD_IBGE!$A:$A,CD_IBGE!$B:$B,"")</f>
        <v>26</v>
      </c>
      <c r="AN649" s="10" t="str" cm="1">
        <f t="array" ref="AN649">IFERROR(SUM(_xlfn._xlws.FILTER(Contratos!$C:$C,(Contratos!$A:$A=Base!$A649)*(Contratos!$B:$B=Base!$D649),"")),"")</f>
        <v/>
      </c>
      <c r="AO649" s="10" t="str" cm="1">
        <f t="array" ref="AO649">IFERROR(SUM(_xlfn._xlws.FILTER(Contratos!$D:$D,(Contratos!$A:$A=Base!$A649)*(Contratos!$B:$B=Base!$D649),"")),"")</f>
        <v/>
      </c>
    </row>
    <row r="650" spans="1:41" x14ac:dyDescent="0.2">
      <c r="A650">
        <v>58109</v>
      </c>
      <c r="B650" t="s">
        <v>626</v>
      </c>
      <c r="C650" t="s">
        <v>3337</v>
      </c>
      <c r="D650" t="s">
        <v>5459</v>
      </c>
      <c r="E650" s="12">
        <v>255000</v>
      </c>
      <c r="F650" t="s">
        <v>5565</v>
      </c>
      <c r="G650">
        <v>846</v>
      </c>
      <c r="H650" t="s">
        <v>5592</v>
      </c>
      <c r="I650" t="s">
        <v>5635</v>
      </c>
      <c r="K650" t="s">
        <v>5682</v>
      </c>
      <c r="N650" t="s">
        <v>7515</v>
      </c>
      <c r="O650">
        <v>2977</v>
      </c>
      <c r="P650" t="s">
        <v>5565</v>
      </c>
      <c r="Q650" t="s">
        <v>7897</v>
      </c>
      <c r="R650" t="s">
        <v>5682</v>
      </c>
      <c r="S650" s="12">
        <v>0</v>
      </c>
      <c r="U650" t="s">
        <v>8628</v>
      </c>
      <c r="V650" t="s">
        <v>8822</v>
      </c>
      <c r="AA650" t="s">
        <v>12405</v>
      </c>
      <c r="AB650" t="s">
        <v>12411</v>
      </c>
      <c r="AF650" t="s">
        <v>17224</v>
      </c>
      <c r="AG650">
        <v>2977</v>
      </c>
      <c r="AJ650" t="s">
        <v>12491</v>
      </c>
      <c r="AL650" s="8" t="str">
        <f>_xlfn.XLOOKUP(A650,Aprovadas!$A:$A,Aprovadas!$F:$F,"")</f>
        <v>07/03/1996 00:00</v>
      </c>
      <c r="AM650" s="8">
        <f>_xlfn.XLOOKUP($F650,CD_IBGE!$A:$A,CD_IBGE!$B:$B,"")</f>
        <v>26</v>
      </c>
      <c r="AN650" s="10" t="str" cm="1">
        <f t="array" ref="AN650">IFERROR(SUM(_xlfn._xlws.FILTER(Contratos!$C:$C,(Contratos!$A:$A=Base!$A650)*(Contratos!$B:$B=Base!$D650),"")),"")</f>
        <v/>
      </c>
      <c r="AO650" s="10" t="str" cm="1">
        <f t="array" ref="AO650">IFERROR(SUM(_xlfn._xlws.FILTER(Contratos!$D:$D,(Contratos!$A:$A=Base!$A650)*(Contratos!$B:$B=Base!$D650),"")),"")</f>
        <v/>
      </c>
    </row>
    <row r="651" spans="1:41" x14ac:dyDescent="0.2">
      <c r="A651">
        <v>58130</v>
      </c>
      <c r="B651" t="s">
        <v>627</v>
      </c>
      <c r="C651" t="s">
        <v>3338</v>
      </c>
      <c r="D651" t="s">
        <v>5441</v>
      </c>
      <c r="E651" s="12">
        <v>15800000</v>
      </c>
      <c r="F651" t="s">
        <v>5565</v>
      </c>
      <c r="G651">
        <v>846</v>
      </c>
      <c r="H651" t="s">
        <v>5589</v>
      </c>
      <c r="I651" t="s">
        <v>5631</v>
      </c>
      <c r="J651" t="s">
        <v>5664</v>
      </c>
      <c r="K651" t="s">
        <v>5682</v>
      </c>
      <c r="N651" t="s">
        <v>7515</v>
      </c>
      <c r="O651">
        <v>2977</v>
      </c>
      <c r="P651" t="s">
        <v>5565</v>
      </c>
      <c r="Q651" t="s">
        <v>7896</v>
      </c>
      <c r="R651" t="s">
        <v>5682</v>
      </c>
      <c r="S651" s="12">
        <v>0</v>
      </c>
      <c r="U651" t="s">
        <v>8628</v>
      </c>
      <c r="V651" t="s">
        <v>8954</v>
      </c>
      <c r="AA651" t="s">
        <v>12405</v>
      </c>
      <c r="AB651" t="s">
        <v>5441</v>
      </c>
      <c r="AF651" t="s">
        <v>17224</v>
      </c>
      <c r="AG651">
        <v>2977</v>
      </c>
      <c r="AJ651" t="s">
        <v>12491</v>
      </c>
      <c r="AL651" s="8" t="str">
        <f>_xlfn.XLOOKUP(A651,Aprovadas!$A:$A,Aprovadas!$F:$F,"")</f>
        <v>07/03/1996 00:00</v>
      </c>
      <c r="AM651" s="8">
        <f>_xlfn.XLOOKUP($F651,CD_IBGE!$A:$A,CD_IBGE!$B:$B,"")</f>
        <v>26</v>
      </c>
      <c r="AN651" s="10" t="str" cm="1">
        <f t="array" ref="AN651">IFERROR(SUM(_xlfn._xlws.FILTER(Contratos!$C:$C,(Contratos!$A:$A=Base!$A651)*(Contratos!$B:$B=Base!$D651),"")),"")</f>
        <v/>
      </c>
      <c r="AO651" s="10" t="str" cm="1">
        <f t="array" ref="AO651">IFERROR(SUM(_xlfn._xlws.FILTER(Contratos!$D:$D,(Contratos!$A:$A=Base!$A651)*(Contratos!$B:$B=Base!$D651),"")),"")</f>
        <v/>
      </c>
    </row>
    <row r="652" spans="1:41" x14ac:dyDescent="0.2">
      <c r="A652">
        <v>58167</v>
      </c>
      <c r="B652" t="s">
        <v>628</v>
      </c>
      <c r="C652" t="s">
        <v>3339</v>
      </c>
      <c r="D652" t="s">
        <v>5459</v>
      </c>
      <c r="E652" s="12">
        <v>200000</v>
      </c>
      <c r="F652" t="s">
        <v>5565</v>
      </c>
      <c r="G652">
        <v>846</v>
      </c>
      <c r="H652" t="s">
        <v>5592</v>
      </c>
      <c r="I652" t="s">
        <v>5633</v>
      </c>
      <c r="K652" t="s">
        <v>5688</v>
      </c>
      <c r="L652" t="s">
        <v>5976</v>
      </c>
      <c r="M652" t="s">
        <v>6974</v>
      </c>
      <c r="N652" t="s">
        <v>7515</v>
      </c>
      <c r="O652">
        <v>2977</v>
      </c>
      <c r="P652" t="s">
        <v>5565</v>
      </c>
      <c r="Q652" t="s">
        <v>7897</v>
      </c>
      <c r="R652" t="s">
        <v>5688</v>
      </c>
      <c r="S652" s="12">
        <v>0</v>
      </c>
      <c r="T652" t="s">
        <v>5976</v>
      </c>
      <c r="U652" t="s">
        <v>8628</v>
      </c>
      <c r="V652" t="s">
        <v>8949</v>
      </c>
      <c r="W652" t="s">
        <v>10169</v>
      </c>
      <c r="AA652" t="s">
        <v>12405</v>
      </c>
      <c r="AB652" t="s">
        <v>12411</v>
      </c>
      <c r="AF652" t="s">
        <v>17224</v>
      </c>
      <c r="AG652">
        <v>2977</v>
      </c>
      <c r="AH652" t="s">
        <v>14178</v>
      </c>
      <c r="AJ652" t="s">
        <v>12491</v>
      </c>
      <c r="AL652" s="8" t="str">
        <f>_xlfn.XLOOKUP(A652,Aprovadas!$A:$A,Aprovadas!$F:$F,"")</f>
        <v/>
      </c>
      <c r="AM652" s="8">
        <f>_xlfn.XLOOKUP($F652,CD_IBGE!$A:$A,CD_IBGE!$B:$B,"")</f>
        <v>26</v>
      </c>
      <c r="AN652" s="10" t="str" cm="1">
        <f t="array" ref="AN652">IFERROR(SUM(_xlfn._xlws.FILTER(Contratos!$C:$C,(Contratos!$A:$A=Base!$A652)*(Contratos!$B:$B=Base!$D652),"")),"")</f>
        <v/>
      </c>
      <c r="AO652" s="10" t="str" cm="1">
        <f t="array" ref="AO652">IFERROR(SUM(_xlfn._xlws.FILTER(Contratos!$D:$D,(Contratos!$A:$A=Base!$A652)*(Contratos!$B:$B=Base!$D652),"")),"")</f>
        <v/>
      </c>
    </row>
    <row r="653" spans="1:41" x14ac:dyDescent="0.2">
      <c r="A653">
        <v>58360</v>
      </c>
      <c r="B653" t="s">
        <v>629</v>
      </c>
      <c r="C653" t="s">
        <v>3340</v>
      </c>
      <c r="D653" t="s">
        <v>5459</v>
      </c>
      <c r="E653" s="12">
        <v>909000</v>
      </c>
      <c r="F653" t="s">
        <v>5565</v>
      </c>
      <c r="G653">
        <v>846</v>
      </c>
      <c r="H653" t="s">
        <v>5588</v>
      </c>
      <c r="I653" t="s">
        <v>5635</v>
      </c>
      <c r="J653" t="s">
        <v>5663</v>
      </c>
      <c r="K653" t="s">
        <v>5688</v>
      </c>
      <c r="L653" t="s">
        <v>5977</v>
      </c>
      <c r="M653" t="s">
        <v>6975</v>
      </c>
      <c r="N653" t="s">
        <v>7515</v>
      </c>
      <c r="O653">
        <v>2977</v>
      </c>
      <c r="P653" t="s">
        <v>5565</v>
      </c>
      <c r="Q653" t="s">
        <v>7897</v>
      </c>
      <c r="R653" t="s">
        <v>5688</v>
      </c>
      <c r="S653" s="12">
        <v>0</v>
      </c>
      <c r="U653" t="s">
        <v>8628</v>
      </c>
      <c r="V653" t="s">
        <v>8955</v>
      </c>
      <c r="AA653" t="s">
        <v>12405</v>
      </c>
      <c r="AB653" t="s">
        <v>12411</v>
      </c>
      <c r="AF653" t="s">
        <v>17224</v>
      </c>
      <c r="AG653">
        <v>2977</v>
      </c>
      <c r="AH653" t="s">
        <v>6554</v>
      </c>
      <c r="AJ653" t="s">
        <v>12491</v>
      </c>
      <c r="AL653" s="8" t="str">
        <f>_xlfn.XLOOKUP(A653,Aprovadas!$A:$A,Aprovadas!$F:$F,"")</f>
        <v>05/03/1998 00:00</v>
      </c>
      <c r="AM653" s="8">
        <f>_xlfn.XLOOKUP($F653,CD_IBGE!$A:$A,CD_IBGE!$B:$B,"")</f>
        <v>26</v>
      </c>
      <c r="AN653" s="10" t="str" cm="1">
        <f t="array" ref="AN653">IFERROR(SUM(_xlfn._xlws.FILTER(Contratos!$C:$C,(Contratos!$A:$A=Base!$A653)*(Contratos!$B:$B=Base!$D653),"")),"")</f>
        <v/>
      </c>
      <c r="AO653" s="10" t="str" cm="1">
        <f t="array" ref="AO653">IFERROR(SUM(_xlfn._xlws.FILTER(Contratos!$D:$D,(Contratos!$A:$A=Base!$A653)*(Contratos!$B:$B=Base!$D653),"")),"")</f>
        <v/>
      </c>
    </row>
    <row r="654" spans="1:41" x14ac:dyDescent="0.2">
      <c r="A654">
        <v>58389</v>
      </c>
      <c r="B654" t="s">
        <v>630</v>
      </c>
      <c r="C654" t="s">
        <v>3341</v>
      </c>
      <c r="D654" t="s">
        <v>5460</v>
      </c>
      <c r="E654" s="12">
        <v>10000000</v>
      </c>
      <c r="F654" t="s">
        <v>5565</v>
      </c>
      <c r="G654">
        <v>846</v>
      </c>
      <c r="H654" t="s">
        <v>5588</v>
      </c>
      <c r="I654" t="s">
        <v>5635</v>
      </c>
      <c r="J654" t="s">
        <v>5663</v>
      </c>
      <c r="K654" t="s">
        <v>5688</v>
      </c>
      <c r="L654" t="s">
        <v>5978</v>
      </c>
      <c r="M654" t="s">
        <v>6848</v>
      </c>
      <c r="N654" t="s">
        <v>7515</v>
      </c>
      <c r="O654">
        <v>2977</v>
      </c>
      <c r="P654" t="s">
        <v>5565</v>
      </c>
      <c r="Q654" t="s">
        <v>7896</v>
      </c>
      <c r="R654" t="s">
        <v>5688</v>
      </c>
      <c r="S654" s="12">
        <v>11300000</v>
      </c>
      <c r="T654" t="s">
        <v>8110</v>
      </c>
      <c r="U654" t="s">
        <v>8628</v>
      </c>
      <c r="V654" t="s">
        <v>8652</v>
      </c>
      <c r="W654" t="s">
        <v>10170</v>
      </c>
      <c r="X654" t="s">
        <v>11263</v>
      </c>
      <c r="AA654" t="s">
        <v>12405</v>
      </c>
      <c r="AB654" t="s">
        <v>12411</v>
      </c>
      <c r="AC654" t="s">
        <v>8408</v>
      </c>
      <c r="AF654" t="s">
        <v>17224</v>
      </c>
      <c r="AG654">
        <v>2977</v>
      </c>
      <c r="AH654" t="s">
        <v>6848</v>
      </c>
      <c r="AJ654" t="s">
        <v>12491</v>
      </c>
      <c r="AL654" s="8" t="str">
        <f>_xlfn.XLOOKUP(A654,Aprovadas!$A:$A,Aprovadas!$F:$F,"")</f>
        <v>25/09/1991 00:00</v>
      </c>
      <c r="AM654" s="8">
        <f>_xlfn.XLOOKUP($F654,CD_IBGE!$A:$A,CD_IBGE!$B:$B,"")</f>
        <v>26</v>
      </c>
      <c r="AN654" s="10" t="str" cm="1">
        <f t="array" ref="AN654">IFERROR(SUM(_xlfn._xlws.FILTER(Contratos!$C:$C,(Contratos!$A:$A=Base!$A654)*(Contratos!$B:$B=Base!$D654),"")),"")</f>
        <v/>
      </c>
      <c r="AO654" s="10" t="str" cm="1">
        <f t="array" ref="AO654">IFERROR(SUM(_xlfn._xlws.FILTER(Contratos!$D:$D,(Contratos!$A:$A=Base!$A654)*(Contratos!$B:$B=Base!$D654),"")),"")</f>
        <v/>
      </c>
    </row>
    <row r="655" spans="1:41" x14ac:dyDescent="0.2">
      <c r="A655">
        <v>58393</v>
      </c>
      <c r="B655" t="s">
        <v>631</v>
      </c>
      <c r="C655" t="s">
        <v>3342</v>
      </c>
      <c r="D655" t="s">
        <v>5460</v>
      </c>
      <c r="E655" s="12">
        <v>6647383.5999999996</v>
      </c>
      <c r="F655" t="s">
        <v>5565</v>
      </c>
      <c r="G655">
        <v>846</v>
      </c>
      <c r="H655" t="s">
        <v>5588</v>
      </c>
      <c r="I655" t="s">
        <v>5638</v>
      </c>
      <c r="J655" t="s">
        <v>5663</v>
      </c>
      <c r="K655" t="s">
        <v>5688</v>
      </c>
      <c r="L655" t="s">
        <v>5979</v>
      </c>
      <c r="M655" t="s">
        <v>6953</v>
      </c>
      <c r="N655" t="s">
        <v>7515</v>
      </c>
      <c r="O655">
        <v>2977</v>
      </c>
      <c r="P655" t="s">
        <v>5565</v>
      </c>
      <c r="Q655" t="s">
        <v>7896</v>
      </c>
      <c r="R655" t="s">
        <v>5688</v>
      </c>
      <c r="S655" s="12">
        <v>3975840</v>
      </c>
      <c r="T655" t="s">
        <v>5979</v>
      </c>
      <c r="U655" t="s">
        <v>8628</v>
      </c>
      <c r="V655" t="s">
        <v>8920</v>
      </c>
      <c r="W655" t="s">
        <v>10171</v>
      </c>
      <c r="Y655" t="s">
        <v>5858</v>
      </c>
      <c r="Z655" t="s">
        <v>11795</v>
      </c>
      <c r="AA655" t="s">
        <v>12407</v>
      </c>
      <c r="AB655" t="s">
        <v>12411</v>
      </c>
      <c r="AC655" t="s">
        <v>12462</v>
      </c>
      <c r="AD655" t="s">
        <v>12764</v>
      </c>
      <c r="AF655" t="s">
        <v>17224</v>
      </c>
      <c r="AG655">
        <v>2977</v>
      </c>
      <c r="AH655" t="s">
        <v>14179</v>
      </c>
      <c r="AJ655" t="s">
        <v>12491</v>
      </c>
      <c r="AL655" s="8" t="str">
        <f>_xlfn.XLOOKUP(A655,Aprovadas!$A:$A,Aprovadas!$F:$F,"")</f>
        <v>25/09/1991 00:00</v>
      </c>
      <c r="AM655" s="8">
        <f>_xlfn.XLOOKUP($F655,CD_IBGE!$A:$A,CD_IBGE!$B:$B,"")</f>
        <v>26</v>
      </c>
      <c r="AN655" s="10" t="str" cm="1">
        <f t="array" ref="AN655">IFERROR(SUM(_xlfn._xlws.FILTER(Contratos!$C:$C,(Contratos!$A:$A=Base!$A655)*(Contratos!$B:$B=Base!$D655),"")),"")</f>
        <v/>
      </c>
      <c r="AO655" s="10" t="str" cm="1">
        <f t="array" ref="AO655">IFERROR(SUM(_xlfn._xlws.FILTER(Contratos!$D:$D,(Contratos!$A:$A=Base!$A655)*(Contratos!$B:$B=Base!$D655),"")),"")</f>
        <v/>
      </c>
    </row>
    <row r="656" spans="1:41" x14ac:dyDescent="0.2">
      <c r="A656">
        <v>58407</v>
      </c>
      <c r="B656" t="s">
        <v>632</v>
      </c>
      <c r="C656" t="s">
        <v>3343</v>
      </c>
      <c r="D656" t="s">
        <v>5460</v>
      </c>
      <c r="E656" s="12">
        <v>13300000</v>
      </c>
      <c r="F656" t="s">
        <v>5565</v>
      </c>
      <c r="G656">
        <v>846</v>
      </c>
      <c r="H656" t="s">
        <v>5578</v>
      </c>
      <c r="I656" t="s">
        <v>5638</v>
      </c>
      <c r="J656" t="s">
        <v>5659</v>
      </c>
      <c r="K656" t="s">
        <v>5682</v>
      </c>
      <c r="N656" t="s">
        <v>7515</v>
      </c>
      <c r="O656">
        <v>2977</v>
      </c>
      <c r="P656" t="s">
        <v>5565</v>
      </c>
      <c r="Q656" t="s">
        <v>7896</v>
      </c>
      <c r="R656" t="s">
        <v>5682</v>
      </c>
      <c r="S656" s="12">
        <v>6000000</v>
      </c>
      <c r="U656" t="s">
        <v>8628</v>
      </c>
      <c r="V656" t="s">
        <v>8956</v>
      </c>
      <c r="AA656" t="s">
        <v>12405</v>
      </c>
      <c r="AB656" t="s">
        <v>12411</v>
      </c>
      <c r="AF656" t="s">
        <v>17224</v>
      </c>
      <c r="AG656">
        <v>2977</v>
      </c>
      <c r="AJ656" t="s">
        <v>12491</v>
      </c>
      <c r="AL656" s="8" t="str">
        <f>_xlfn.XLOOKUP(A656,Aprovadas!$A:$A,Aprovadas!$F:$F,"")</f>
        <v>17/12/1992 00:00</v>
      </c>
      <c r="AM656" s="8">
        <f>_xlfn.XLOOKUP($F656,CD_IBGE!$A:$A,CD_IBGE!$B:$B,"")</f>
        <v>26</v>
      </c>
      <c r="AN656" s="10" t="str" cm="1">
        <f t="array" ref="AN656">IFERROR(SUM(_xlfn._xlws.FILTER(Contratos!$C:$C,(Contratos!$A:$A=Base!$A656)*(Contratos!$B:$B=Base!$D656),"")),"")</f>
        <v/>
      </c>
      <c r="AO656" s="10" t="str" cm="1">
        <f t="array" ref="AO656">IFERROR(SUM(_xlfn._xlws.FILTER(Contratos!$D:$D,(Contratos!$A:$A=Base!$A656)*(Contratos!$B:$B=Base!$D656),"")),"")</f>
        <v/>
      </c>
    </row>
    <row r="657" spans="1:41" x14ac:dyDescent="0.2">
      <c r="A657">
        <v>58594</v>
      </c>
      <c r="B657" t="s">
        <v>633</v>
      </c>
      <c r="C657" t="s">
        <v>3344</v>
      </c>
      <c r="D657" t="s">
        <v>5449</v>
      </c>
      <c r="E657" s="12">
        <v>25000</v>
      </c>
      <c r="F657" t="s">
        <v>5565</v>
      </c>
      <c r="G657">
        <v>846</v>
      </c>
      <c r="H657" t="s">
        <v>5585</v>
      </c>
      <c r="I657" t="s">
        <v>5633</v>
      </c>
      <c r="J657" t="s">
        <v>5661</v>
      </c>
      <c r="K657" t="s">
        <v>5682</v>
      </c>
      <c r="N657" t="s">
        <v>7515</v>
      </c>
      <c r="O657">
        <v>2977</v>
      </c>
      <c r="P657" t="s">
        <v>5565</v>
      </c>
      <c r="Q657" t="s">
        <v>7898</v>
      </c>
      <c r="R657" t="s">
        <v>5682</v>
      </c>
      <c r="S657" s="12">
        <v>30000</v>
      </c>
      <c r="U657" t="s">
        <v>8628</v>
      </c>
      <c r="V657" t="s">
        <v>8957</v>
      </c>
      <c r="AA657" t="s">
        <v>12405</v>
      </c>
      <c r="AB657" t="s">
        <v>12411</v>
      </c>
      <c r="AF657" t="s">
        <v>17224</v>
      </c>
      <c r="AG657">
        <v>2977</v>
      </c>
      <c r="AJ657" t="s">
        <v>12491</v>
      </c>
      <c r="AL657" s="8" t="str">
        <f>_xlfn.XLOOKUP(A657,Aprovadas!$A:$A,Aprovadas!$F:$F,"")</f>
        <v/>
      </c>
      <c r="AM657" s="8">
        <f>_xlfn.XLOOKUP($F657,CD_IBGE!$A:$A,CD_IBGE!$B:$B,"")</f>
        <v>26</v>
      </c>
      <c r="AN657" s="10" t="str" cm="1">
        <f t="array" ref="AN657">IFERROR(SUM(_xlfn._xlws.FILTER(Contratos!$C:$C,(Contratos!$A:$A=Base!$A657)*(Contratos!$B:$B=Base!$D657),"")),"")</f>
        <v/>
      </c>
      <c r="AO657" s="10" t="str" cm="1">
        <f t="array" ref="AO657">IFERROR(SUM(_xlfn._xlws.FILTER(Contratos!$D:$D,(Contratos!$A:$A=Base!$A657)*(Contratos!$B:$B=Base!$D657),"")),"")</f>
        <v/>
      </c>
    </row>
    <row r="658" spans="1:41" x14ac:dyDescent="0.2">
      <c r="A658">
        <v>58595</v>
      </c>
      <c r="B658" t="s">
        <v>634</v>
      </c>
      <c r="C658" t="s">
        <v>3345</v>
      </c>
      <c r="D658" t="s">
        <v>5448</v>
      </c>
      <c r="E658" s="12">
        <v>749000</v>
      </c>
      <c r="F658" t="s">
        <v>5565</v>
      </c>
      <c r="G658">
        <v>846</v>
      </c>
      <c r="H658" t="s">
        <v>5585</v>
      </c>
      <c r="I658" t="s">
        <v>5633</v>
      </c>
      <c r="J658" t="s">
        <v>5661</v>
      </c>
      <c r="K658" t="s">
        <v>5682</v>
      </c>
      <c r="N658" t="s">
        <v>7515</v>
      </c>
      <c r="O658">
        <v>2977</v>
      </c>
      <c r="P658" t="s">
        <v>5565</v>
      </c>
      <c r="Q658" t="s">
        <v>7898</v>
      </c>
      <c r="R658" t="s">
        <v>5682</v>
      </c>
      <c r="S658" s="12">
        <v>352000</v>
      </c>
      <c r="U658" t="s">
        <v>8628</v>
      </c>
      <c r="V658" t="s">
        <v>8957</v>
      </c>
      <c r="AA658" t="s">
        <v>12405</v>
      </c>
      <c r="AB658" t="s">
        <v>12411</v>
      </c>
      <c r="AF658" t="s">
        <v>17224</v>
      </c>
      <c r="AG658">
        <v>2977</v>
      </c>
      <c r="AJ658" t="s">
        <v>12491</v>
      </c>
      <c r="AL658" s="8" t="str">
        <f>_xlfn.XLOOKUP(A658,Aprovadas!$A:$A,Aprovadas!$F:$F,"")</f>
        <v/>
      </c>
      <c r="AM658" s="8">
        <f>_xlfn.XLOOKUP($F658,CD_IBGE!$A:$A,CD_IBGE!$B:$B,"")</f>
        <v>26</v>
      </c>
      <c r="AN658" s="10" t="str" cm="1">
        <f t="array" ref="AN658">IFERROR(SUM(_xlfn._xlws.FILTER(Contratos!$C:$C,(Contratos!$A:$A=Base!$A658)*(Contratos!$B:$B=Base!$D658),"")),"")</f>
        <v/>
      </c>
      <c r="AO658" s="10" t="str" cm="1">
        <f t="array" ref="AO658">IFERROR(SUM(_xlfn._xlws.FILTER(Contratos!$D:$D,(Contratos!$A:$A=Base!$A658)*(Contratos!$B:$B=Base!$D658),"")),"")</f>
        <v/>
      </c>
    </row>
    <row r="659" spans="1:41" x14ac:dyDescent="0.2">
      <c r="A659">
        <v>58663</v>
      </c>
      <c r="B659" t="s">
        <v>615</v>
      </c>
      <c r="C659" t="s">
        <v>3346</v>
      </c>
      <c r="D659" t="s">
        <v>5454</v>
      </c>
      <c r="E659" s="12">
        <v>30100000</v>
      </c>
      <c r="F659" t="s">
        <v>5565</v>
      </c>
      <c r="G659">
        <v>846</v>
      </c>
      <c r="H659" t="s">
        <v>5595</v>
      </c>
      <c r="I659" t="s">
        <v>5637</v>
      </c>
      <c r="J659" t="s">
        <v>5666</v>
      </c>
      <c r="K659" t="s">
        <v>5684</v>
      </c>
      <c r="L659" t="s">
        <v>5980</v>
      </c>
      <c r="M659" t="s">
        <v>5858</v>
      </c>
      <c r="N659" t="s">
        <v>7515</v>
      </c>
      <c r="O659">
        <v>2977</v>
      </c>
      <c r="P659" t="s">
        <v>5565</v>
      </c>
      <c r="Q659" t="s">
        <v>7896</v>
      </c>
      <c r="R659" t="s">
        <v>5684</v>
      </c>
      <c r="S659" s="12">
        <v>9900000</v>
      </c>
      <c r="T659" t="s">
        <v>5884</v>
      </c>
      <c r="U659" t="s">
        <v>8628</v>
      </c>
      <c r="V659" t="s">
        <v>6563</v>
      </c>
      <c r="W659" t="s">
        <v>10172</v>
      </c>
      <c r="Y659" t="s">
        <v>11711</v>
      </c>
      <c r="Z659" t="s">
        <v>12120</v>
      </c>
      <c r="AA659" t="s">
        <v>12405</v>
      </c>
      <c r="AB659" t="s">
        <v>5454</v>
      </c>
      <c r="AC659" t="s">
        <v>9029</v>
      </c>
      <c r="AD659" t="s">
        <v>12765</v>
      </c>
      <c r="AF659" t="s">
        <v>17224</v>
      </c>
      <c r="AG659">
        <v>2977</v>
      </c>
      <c r="AH659" t="s">
        <v>6208</v>
      </c>
      <c r="AJ659" t="s">
        <v>12491</v>
      </c>
      <c r="AL659" s="8" t="str">
        <f>_xlfn.XLOOKUP(A659,Aprovadas!$A:$A,Aprovadas!$F:$F,"")</f>
        <v>05/09/2000 00:00</v>
      </c>
      <c r="AM659" s="8">
        <f>_xlfn.XLOOKUP($F659,CD_IBGE!$A:$A,CD_IBGE!$B:$B,"")</f>
        <v>26</v>
      </c>
      <c r="AN659" s="10" t="str" cm="1">
        <f t="array" ref="AN659">IFERROR(SUM(_xlfn._xlws.FILTER(Contratos!$C:$C,(Contratos!$A:$A=Base!$A659)*(Contratos!$B:$B=Base!$D659),"")),"")</f>
        <v/>
      </c>
      <c r="AO659" s="10" t="str" cm="1">
        <f t="array" ref="AO659">IFERROR(SUM(_xlfn._xlws.FILTER(Contratos!$D:$D,(Contratos!$A:$A=Base!$A659)*(Contratos!$B:$B=Base!$D659),"")),"")</f>
        <v/>
      </c>
    </row>
    <row r="660" spans="1:41" x14ac:dyDescent="0.2">
      <c r="A660">
        <v>58731</v>
      </c>
      <c r="B660" t="s">
        <v>635</v>
      </c>
      <c r="C660" t="s">
        <v>3347</v>
      </c>
      <c r="D660" t="s">
        <v>5454</v>
      </c>
      <c r="E660" s="12">
        <v>31500000</v>
      </c>
      <c r="F660" t="s">
        <v>5565</v>
      </c>
      <c r="G660">
        <v>846</v>
      </c>
      <c r="H660" t="s">
        <v>5614</v>
      </c>
      <c r="I660" t="s">
        <v>5642</v>
      </c>
      <c r="J660" t="s">
        <v>5677</v>
      </c>
      <c r="K660" t="s">
        <v>5688</v>
      </c>
      <c r="L660" t="s">
        <v>5981</v>
      </c>
      <c r="M660" t="s">
        <v>6976</v>
      </c>
      <c r="N660" t="s">
        <v>7515</v>
      </c>
      <c r="O660">
        <v>2977</v>
      </c>
      <c r="P660" t="s">
        <v>5565</v>
      </c>
      <c r="Q660" t="s">
        <v>7896</v>
      </c>
      <c r="R660" t="s">
        <v>5688</v>
      </c>
      <c r="S660" s="12">
        <v>21000000</v>
      </c>
      <c r="T660" t="s">
        <v>8111</v>
      </c>
      <c r="U660" t="s">
        <v>8628</v>
      </c>
      <c r="V660" t="s">
        <v>8887</v>
      </c>
      <c r="W660" t="s">
        <v>10173</v>
      </c>
      <c r="X660" t="s">
        <v>11264</v>
      </c>
      <c r="Y660" t="s">
        <v>11732</v>
      </c>
      <c r="Z660" t="s">
        <v>12139</v>
      </c>
      <c r="AA660" t="s">
        <v>12405</v>
      </c>
      <c r="AB660" t="s">
        <v>5454</v>
      </c>
      <c r="AC660" t="s">
        <v>12463</v>
      </c>
      <c r="AD660" t="s">
        <v>12766</v>
      </c>
      <c r="AF660" t="s">
        <v>17224</v>
      </c>
      <c r="AG660">
        <v>2977</v>
      </c>
      <c r="AH660" t="s">
        <v>6976</v>
      </c>
      <c r="AI660" t="s">
        <v>14361</v>
      </c>
      <c r="AJ660" t="s">
        <v>12491</v>
      </c>
      <c r="AL660" s="8" t="str">
        <f>_xlfn.XLOOKUP(A660,Aprovadas!$A:$A,Aprovadas!$F:$F,"")</f>
        <v>18/12/2001 00:00</v>
      </c>
      <c r="AM660" s="8">
        <f>_xlfn.XLOOKUP($F660,CD_IBGE!$A:$A,CD_IBGE!$B:$B,"")</f>
        <v>26</v>
      </c>
      <c r="AN660" s="10" t="str" cm="1">
        <f t="array" ref="AN660">IFERROR(SUM(_xlfn._xlws.FILTER(Contratos!$C:$C,(Contratos!$A:$A=Base!$A660)*(Contratos!$B:$B=Base!$D660),"")),"")</f>
        <v/>
      </c>
      <c r="AO660" s="10" t="str" cm="1">
        <f t="array" ref="AO660">IFERROR(SUM(_xlfn._xlws.FILTER(Contratos!$D:$D,(Contratos!$A:$A=Base!$A660)*(Contratos!$B:$B=Base!$D660),"")),"")</f>
        <v/>
      </c>
    </row>
    <row r="661" spans="1:41" x14ac:dyDescent="0.2">
      <c r="A661">
        <v>58753</v>
      </c>
      <c r="B661" t="s">
        <v>636</v>
      </c>
      <c r="C661" t="s">
        <v>3348</v>
      </c>
      <c r="D661" t="s">
        <v>5459</v>
      </c>
      <c r="E661" s="12">
        <v>455000</v>
      </c>
      <c r="F661" t="s">
        <v>5565</v>
      </c>
      <c r="G661">
        <v>846</v>
      </c>
      <c r="H661" t="s">
        <v>5614</v>
      </c>
      <c r="I661" t="s">
        <v>5642</v>
      </c>
      <c r="J661" t="s">
        <v>5677</v>
      </c>
      <c r="K661" t="s">
        <v>5688</v>
      </c>
      <c r="L661" t="s">
        <v>5982</v>
      </c>
      <c r="M661" t="s">
        <v>6977</v>
      </c>
      <c r="N661" t="s">
        <v>7515</v>
      </c>
      <c r="O661">
        <v>2977</v>
      </c>
      <c r="P661" t="s">
        <v>5565</v>
      </c>
      <c r="Q661" t="s">
        <v>7897</v>
      </c>
      <c r="R661" t="s">
        <v>5688</v>
      </c>
      <c r="S661" s="12">
        <v>0</v>
      </c>
      <c r="U661" t="s">
        <v>8628</v>
      </c>
      <c r="V661" t="s">
        <v>6245</v>
      </c>
      <c r="W661" t="s">
        <v>10174</v>
      </c>
      <c r="AA661" t="s">
        <v>12405</v>
      </c>
      <c r="AB661" t="s">
        <v>12411</v>
      </c>
      <c r="AF661" t="s">
        <v>17224</v>
      </c>
      <c r="AG661">
        <v>2977</v>
      </c>
      <c r="AH661" t="s">
        <v>7438</v>
      </c>
      <c r="AI661" t="s">
        <v>14361</v>
      </c>
      <c r="AJ661" t="s">
        <v>12491</v>
      </c>
      <c r="AL661" s="8" t="str">
        <f>_xlfn.XLOOKUP(A661,Aprovadas!$A:$A,Aprovadas!$F:$F,"")</f>
        <v>12/03/2001 00:00</v>
      </c>
      <c r="AM661" s="8">
        <f>_xlfn.XLOOKUP($F661,CD_IBGE!$A:$A,CD_IBGE!$B:$B,"")</f>
        <v>26</v>
      </c>
      <c r="AN661" s="10" t="str" cm="1">
        <f t="array" ref="AN661">IFERROR(SUM(_xlfn._xlws.FILTER(Contratos!$C:$C,(Contratos!$A:$A=Base!$A661)*(Contratos!$B:$B=Base!$D661),"")),"")</f>
        <v/>
      </c>
      <c r="AO661" s="10" t="str" cm="1">
        <f t="array" ref="AO661">IFERROR(SUM(_xlfn._xlws.FILTER(Contratos!$D:$D,(Contratos!$A:$A=Base!$A661)*(Contratos!$B:$B=Base!$D661),"")),"")</f>
        <v/>
      </c>
    </row>
    <row r="662" spans="1:41" x14ac:dyDescent="0.2">
      <c r="A662">
        <v>58757</v>
      </c>
      <c r="B662" t="s">
        <v>637</v>
      </c>
      <c r="C662" t="s">
        <v>3349</v>
      </c>
      <c r="D662" t="s">
        <v>5454</v>
      </c>
      <c r="E662" s="12">
        <v>30000000</v>
      </c>
      <c r="F662" t="s">
        <v>5565</v>
      </c>
      <c r="G662">
        <v>846</v>
      </c>
      <c r="H662" t="s">
        <v>5595</v>
      </c>
      <c r="I662" t="s">
        <v>5637</v>
      </c>
      <c r="J662" t="s">
        <v>5666</v>
      </c>
      <c r="K662" t="s">
        <v>5684</v>
      </c>
      <c r="L662" t="s">
        <v>5983</v>
      </c>
      <c r="M662" t="s">
        <v>6978</v>
      </c>
      <c r="N662" t="s">
        <v>7515</v>
      </c>
      <c r="O662">
        <v>2977</v>
      </c>
      <c r="P662" t="s">
        <v>5565</v>
      </c>
      <c r="Q662" t="s">
        <v>7896</v>
      </c>
      <c r="R662" t="s">
        <v>5684</v>
      </c>
      <c r="S662" s="12">
        <v>9900000</v>
      </c>
      <c r="T662" t="s">
        <v>8112</v>
      </c>
      <c r="U662" t="s">
        <v>8628</v>
      </c>
      <c r="V662" t="s">
        <v>6563</v>
      </c>
      <c r="W662" t="s">
        <v>10175</v>
      </c>
      <c r="X662" t="s">
        <v>6371</v>
      </c>
      <c r="Y662" t="s">
        <v>7259</v>
      </c>
      <c r="Z662" t="s">
        <v>12140</v>
      </c>
      <c r="AA662" t="s">
        <v>12405</v>
      </c>
      <c r="AB662" t="s">
        <v>5454</v>
      </c>
      <c r="AC662" t="s">
        <v>5771</v>
      </c>
      <c r="AD662" t="s">
        <v>12767</v>
      </c>
      <c r="AF662" t="s">
        <v>17224</v>
      </c>
      <c r="AG662">
        <v>2977</v>
      </c>
      <c r="AH662" t="s">
        <v>6978</v>
      </c>
      <c r="AJ662" t="s">
        <v>12491</v>
      </c>
      <c r="AL662" s="8" t="str">
        <f>_xlfn.XLOOKUP(A662,Aprovadas!$A:$A,Aprovadas!$F:$F,"")</f>
        <v>05/09/2000 00:00</v>
      </c>
      <c r="AM662" s="8">
        <f>_xlfn.XLOOKUP($F662,CD_IBGE!$A:$A,CD_IBGE!$B:$B,"")</f>
        <v>26</v>
      </c>
      <c r="AN662" s="10" t="str" cm="1">
        <f t="array" ref="AN662">IFERROR(SUM(_xlfn._xlws.FILTER(Contratos!$C:$C,(Contratos!$A:$A=Base!$A662)*(Contratos!$B:$B=Base!$D662),"")),"")</f>
        <v/>
      </c>
      <c r="AO662" s="10" t="str" cm="1">
        <f t="array" ref="AO662">IFERROR(SUM(_xlfn._xlws.FILTER(Contratos!$D:$D,(Contratos!$A:$A=Base!$A662)*(Contratos!$B:$B=Base!$D662),"")),"")</f>
        <v/>
      </c>
    </row>
    <row r="663" spans="1:41" x14ac:dyDescent="0.2">
      <c r="A663">
        <v>58948</v>
      </c>
      <c r="B663" t="s">
        <v>638</v>
      </c>
      <c r="C663" t="s">
        <v>3350</v>
      </c>
      <c r="D663" t="s">
        <v>5441</v>
      </c>
      <c r="E663" s="12">
        <v>10000000</v>
      </c>
      <c r="F663" t="s">
        <v>5565</v>
      </c>
      <c r="G663">
        <v>846</v>
      </c>
      <c r="H663" t="s">
        <v>5603</v>
      </c>
      <c r="I663" t="s">
        <v>5651</v>
      </c>
      <c r="J663" t="s">
        <v>5671</v>
      </c>
      <c r="K663" t="s">
        <v>5688</v>
      </c>
      <c r="L663" t="s">
        <v>5984</v>
      </c>
      <c r="M663" t="s">
        <v>6183</v>
      </c>
      <c r="N663" t="s">
        <v>7515</v>
      </c>
      <c r="O663">
        <v>2977</v>
      </c>
      <c r="P663" t="s">
        <v>5565</v>
      </c>
      <c r="Q663" t="s">
        <v>7896</v>
      </c>
      <c r="R663" t="s">
        <v>5688</v>
      </c>
      <c r="S663" s="12">
        <v>7761984</v>
      </c>
      <c r="T663" t="s">
        <v>6877</v>
      </c>
      <c r="U663" t="s">
        <v>8628</v>
      </c>
      <c r="V663" t="s">
        <v>5728</v>
      </c>
      <c r="W663" t="s">
        <v>10176</v>
      </c>
      <c r="X663" t="s">
        <v>11265</v>
      </c>
      <c r="Y663" t="s">
        <v>11702</v>
      </c>
      <c r="Z663" t="s">
        <v>12099</v>
      </c>
      <c r="AA663" t="s">
        <v>12405</v>
      </c>
      <c r="AB663" t="s">
        <v>5441</v>
      </c>
      <c r="AC663" t="s">
        <v>6014</v>
      </c>
      <c r="AD663" t="s">
        <v>12768</v>
      </c>
      <c r="AE663" t="s">
        <v>13440</v>
      </c>
      <c r="AF663" t="s">
        <v>17224</v>
      </c>
      <c r="AG663">
        <v>2977</v>
      </c>
      <c r="AH663" t="s">
        <v>14180</v>
      </c>
      <c r="AI663" t="s">
        <v>14361</v>
      </c>
      <c r="AJ663" t="s">
        <v>14419</v>
      </c>
      <c r="AL663" s="8" t="str">
        <f>_xlfn.XLOOKUP(A663,Aprovadas!$A:$A,Aprovadas!$F:$F,"")</f>
        <v>05/05/2006 00:00</v>
      </c>
      <c r="AM663" s="8">
        <f>_xlfn.XLOOKUP($F663,CD_IBGE!$A:$A,CD_IBGE!$B:$B,"")</f>
        <v>26</v>
      </c>
      <c r="AN663" s="10" cm="1">
        <f t="array" ref="AN663">IFERROR(SUM(_xlfn._xlws.FILTER(Contratos!$C:$C,(Contratos!$A:$A=Base!$A663)*(Contratos!$B:$B=Base!$D663),"")),"")</f>
        <v>10000000</v>
      </c>
      <c r="AO663" s="10" cm="1">
        <f t="array" ref="AO663">IFERROR(SUM(_xlfn._xlws.FILTER(Contratos!$D:$D,(Contratos!$A:$A=Base!$A663)*(Contratos!$B:$B=Base!$D663),"")),"")</f>
        <v>6331722.1500000004</v>
      </c>
    </row>
    <row r="664" spans="1:41" x14ac:dyDescent="0.2">
      <c r="A664">
        <v>59266</v>
      </c>
      <c r="B664" t="s">
        <v>639</v>
      </c>
      <c r="C664" t="s">
        <v>3351</v>
      </c>
      <c r="D664" t="s">
        <v>5473</v>
      </c>
      <c r="E664" s="12">
        <v>649729</v>
      </c>
      <c r="F664" t="s">
        <v>5565</v>
      </c>
      <c r="G664">
        <v>846</v>
      </c>
      <c r="H664" t="s">
        <v>5595</v>
      </c>
      <c r="I664" t="s">
        <v>5637</v>
      </c>
      <c r="J664" t="s">
        <v>5666</v>
      </c>
      <c r="K664" t="s">
        <v>5688</v>
      </c>
      <c r="L664" t="s">
        <v>5985</v>
      </c>
      <c r="M664" t="s">
        <v>6979</v>
      </c>
      <c r="N664" t="s">
        <v>7515</v>
      </c>
      <c r="O664">
        <v>2977</v>
      </c>
      <c r="P664" t="s">
        <v>5565</v>
      </c>
      <c r="Q664" t="s">
        <v>7897</v>
      </c>
      <c r="R664" t="s">
        <v>5688</v>
      </c>
      <c r="S664" s="12">
        <v>0</v>
      </c>
      <c r="T664" t="s">
        <v>5895</v>
      </c>
      <c r="U664" t="s">
        <v>8628</v>
      </c>
      <c r="V664" t="s">
        <v>8958</v>
      </c>
      <c r="W664" t="s">
        <v>10177</v>
      </c>
      <c r="AA664" t="s">
        <v>12405</v>
      </c>
      <c r="AB664" t="s">
        <v>5454</v>
      </c>
      <c r="AF664" t="s">
        <v>17224</v>
      </c>
      <c r="AG664">
        <v>2977</v>
      </c>
      <c r="AH664" t="s">
        <v>6888</v>
      </c>
      <c r="AI664" t="s">
        <v>14361</v>
      </c>
      <c r="AJ664" t="s">
        <v>14425</v>
      </c>
      <c r="AL664" s="8" t="str">
        <f>_xlfn.XLOOKUP(A664,Aprovadas!$A:$A,Aprovadas!$F:$F,"")</f>
        <v>23/06/2009 00:00</v>
      </c>
      <c r="AM664" s="8">
        <f>_xlfn.XLOOKUP($F664,CD_IBGE!$A:$A,CD_IBGE!$B:$B,"")</f>
        <v>26</v>
      </c>
      <c r="AN664" s="10" t="str" cm="1">
        <f t="array" ref="AN664">IFERROR(SUM(_xlfn._xlws.FILTER(Contratos!$C:$C,(Contratos!$A:$A=Base!$A664)*(Contratos!$B:$B=Base!$D664),"")),"")</f>
        <v/>
      </c>
      <c r="AO664" s="10" t="str" cm="1">
        <f t="array" ref="AO664">IFERROR(SUM(_xlfn._xlws.FILTER(Contratos!$D:$D,(Contratos!$A:$A=Base!$A664)*(Contratos!$B:$B=Base!$D664),"")),"")</f>
        <v/>
      </c>
    </row>
    <row r="665" spans="1:41" x14ac:dyDescent="0.2">
      <c r="A665">
        <v>59384</v>
      </c>
      <c r="B665" t="s">
        <v>640</v>
      </c>
      <c r="C665" t="s">
        <v>3352</v>
      </c>
      <c r="D665" t="s">
        <v>5441</v>
      </c>
      <c r="E665" s="12">
        <v>15000000</v>
      </c>
      <c r="F665" t="s">
        <v>5565</v>
      </c>
      <c r="G665">
        <v>846</v>
      </c>
      <c r="H665" t="s">
        <v>5585</v>
      </c>
      <c r="I665" t="s">
        <v>5631</v>
      </c>
      <c r="J665" t="s">
        <v>5661</v>
      </c>
      <c r="K665" t="s">
        <v>5688</v>
      </c>
      <c r="L665" t="s">
        <v>5986</v>
      </c>
      <c r="M665" t="s">
        <v>6980</v>
      </c>
      <c r="N665" t="s">
        <v>7515</v>
      </c>
      <c r="O665">
        <v>2977</v>
      </c>
      <c r="P665" t="s">
        <v>5565</v>
      </c>
      <c r="Q665" t="s">
        <v>7896</v>
      </c>
      <c r="R665" t="s">
        <v>5688</v>
      </c>
      <c r="S665" s="12">
        <v>7192000</v>
      </c>
      <c r="T665" t="s">
        <v>8113</v>
      </c>
      <c r="U665" t="s">
        <v>8628</v>
      </c>
      <c r="V665" t="s">
        <v>8959</v>
      </c>
      <c r="W665" t="s">
        <v>10178</v>
      </c>
      <c r="X665" t="s">
        <v>9849</v>
      </c>
      <c r="Y665" t="s">
        <v>8024</v>
      </c>
      <c r="Z665" t="s">
        <v>12141</v>
      </c>
      <c r="AA665" t="s">
        <v>12405</v>
      </c>
      <c r="AB665" t="s">
        <v>5441</v>
      </c>
      <c r="AC665" t="s">
        <v>12464</v>
      </c>
      <c r="AD665" t="s">
        <v>12769</v>
      </c>
      <c r="AE665" t="s">
        <v>13441</v>
      </c>
      <c r="AF665" t="s">
        <v>17224</v>
      </c>
      <c r="AG665">
        <v>2977</v>
      </c>
      <c r="AH665" t="s">
        <v>14181</v>
      </c>
      <c r="AI665" t="s">
        <v>14362</v>
      </c>
      <c r="AJ665" t="s">
        <v>14426</v>
      </c>
      <c r="AL665" s="8" t="str">
        <f>_xlfn.XLOOKUP(A665,Aprovadas!$A:$A,Aprovadas!$F:$F,"")</f>
        <v>18/05/2007 00:00</v>
      </c>
      <c r="AM665" s="8">
        <f>_xlfn.XLOOKUP($F665,CD_IBGE!$A:$A,CD_IBGE!$B:$B,"")</f>
        <v>26</v>
      </c>
      <c r="AN665" s="10" cm="1">
        <f t="array" ref="AN665">IFERROR(SUM(_xlfn._xlws.FILTER(Contratos!$C:$C,(Contratos!$A:$A=Base!$A665)*(Contratos!$B:$B=Base!$D665),"")),"")</f>
        <v>15000000</v>
      </c>
      <c r="AO665" s="10" cm="1">
        <f t="array" ref="AO665">IFERROR(SUM(_xlfn._xlws.FILTER(Contratos!$D:$D,(Contratos!$A:$A=Base!$A665)*(Contratos!$B:$B=Base!$D665),"")),"")</f>
        <v>15000000</v>
      </c>
    </row>
    <row r="666" spans="1:41" x14ac:dyDescent="0.2">
      <c r="A666">
        <v>59491</v>
      </c>
      <c r="B666" t="s">
        <v>641</v>
      </c>
      <c r="C666" t="s">
        <v>3353</v>
      </c>
      <c r="D666" t="s">
        <v>5454</v>
      </c>
      <c r="E666" s="12">
        <v>154000000</v>
      </c>
      <c r="F666" t="s">
        <v>5565</v>
      </c>
      <c r="G666">
        <v>846</v>
      </c>
      <c r="H666" t="s">
        <v>5614</v>
      </c>
      <c r="I666" t="s">
        <v>5642</v>
      </c>
      <c r="J666" t="s">
        <v>5677</v>
      </c>
      <c r="K666" t="s">
        <v>5684</v>
      </c>
      <c r="L666" t="s">
        <v>5987</v>
      </c>
      <c r="M666" t="s">
        <v>6981</v>
      </c>
      <c r="N666" t="s">
        <v>7515</v>
      </c>
      <c r="O666">
        <v>2977</v>
      </c>
      <c r="P666" t="s">
        <v>5565</v>
      </c>
      <c r="Q666" t="s">
        <v>7896</v>
      </c>
      <c r="R666" t="s">
        <v>5684</v>
      </c>
      <c r="S666" s="12">
        <v>502630000</v>
      </c>
      <c r="T666" t="s">
        <v>8114</v>
      </c>
      <c r="U666" t="s">
        <v>8628</v>
      </c>
      <c r="V666" t="s">
        <v>8960</v>
      </c>
      <c r="W666" t="s">
        <v>10179</v>
      </c>
      <c r="X666" t="s">
        <v>6116</v>
      </c>
      <c r="Y666" t="s">
        <v>11733</v>
      </c>
      <c r="Z666" t="s">
        <v>11905</v>
      </c>
      <c r="AA666" t="s">
        <v>12405</v>
      </c>
      <c r="AB666" t="s">
        <v>5454</v>
      </c>
      <c r="AC666" t="s">
        <v>6216</v>
      </c>
      <c r="AD666" t="s">
        <v>12770</v>
      </c>
      <c r="AF666" t="s">
        <v>17224</v>
      </c>
      <c r="AG666">
        <v>2977</v>
      </c>
      <c r="AH666" t="s">
        <v>6843</v>
      </c>
      <c r="AI666" t="s">
        <v>14361</v>
      </c>
      <c r="AJ666" t="s">
        <v>8793</v>
      </c>
      <c r="AL666" s="8" t="str">
        <f>_xlfn.XLOOKUP(A666,Aprovadas!$A:$A,Aprovadas!$F:$F,"")</f>
        <v>28/09/2007 00:00</v>
      </c>
      <c r="AM666" s="8">
        <f>_xlfn.XLOOKUP($F666,CD_IBGE!$A:$A,CD_IBGE!$B:$B,"")</f>
        <v>26</v>
      </c>
      <c r="AN666" s="10" t="str" cm="1">
        <f t="array" ref="AN666">IFERROR(SUM(_xlfn._xlws.FILTER(Contratos!$C:$C,(Contratos!$A:$A=Base!$A666)*(Contratos!$B:$B=Base!$D666),"")),"")</f>
        <v/>
      </c>
      <c r="AO666" s="10" t="str" cm="1">
        <f t="array" ref="AO666">IFERROR(SUM(_xlfn._xlws.FILTER(Contratos!$D:$D,(Contratos!$A:$A=Base!$A666)*(Contratos!$B:$B=Base!$D666),"")),"")</f>
        <v/>
      </c>
    </row>
    <row r="667" spans="1:41" x14ac:dyDescent="0.2">
      <c r="A667">
        <v>59492</v>
      </c>
      <c r="B667" t="s">
        <v>642</v>
      </c>
      <c r="C667" t="s">
        <v>3354</v>
      </c>
      <c r="D667" t="s">
        <v>5454</v>
      </c>
      <c r="E667" s="12">
        <v>190000000</v>
      </c>
      <c r="F667" t="s">
        <v>5565</v>
      </c>
      <c r="G667">
        <v>846</v>
      </c>
      <c r="H667" t="s">
        <v>5618</v>
      </c>
      <c r="I667" t="s">
        <v>5638</v>
      </c>
      <c r="K667" t="s">
        <v>5688</v>
      </c>
      <c r="L667" t="s">
        <v>5988</v>
      </c>
      <c r="M667" t="s">
        <v>6982</v>
      </c>
      <c r="N667" t="s">
        <v>7515</v>
      </c>
      <c r="O667">
        <v>2977</v>
      </c>
      <c r="P667" t="s">
        <v>5565</v>
      </c>
      <c r="Q667" t="s">
        <v>7896</v>
      </c>
      <c r="R667" t="s">
        <v>5688</v>
      </c>
      <c r="S667" s="12">
        <v>127000000</v>
      </c>
      <c r="T667" t="s">
        <v>8115</v>
      </c>
      <c r="U667" t="s">
        <v>8628</v>
      </c>
      <c r="V667" t="s">
        <v>8960</v>
      </c>
      <c r="W667" t="s">
        <v>10180</v>
      </c>
      <c r="X667" t="s">
        <v>6408</v>
      </c>
      <c r="Y667" t="s">
        <v>11734</v>
      </c>
      <c r="Z667" t="s">
        <v>12142</v>
      </c>
      <c r="AA667" t="s">
        <v>12405</v>
      </c>
      <c r="AB667" t="s">
        <v>5454</v>
      </c>
      <c r="AC667" t="s">
        <v>8771</v>
      </c>
      <c r="AD667" t="s">
        <v>12771</v>
      </c>
      <c r="AE667" t="s">
        <v>13442</v>
      </c>
      <c r="AF667" t="s">
        <v>17224</v>
      </c>
      <c r="AG667">
        <v>2977</v>
      </c>
      <c r="AH667" t="s">
        <v>6981</v>
      </c>
      <c r="AI667" t="s">
        <v>14361</v>
      </c>
      <c r="AJ667" t="s">
        <v>14408</v>
      </c>
      <c r="AL667" s="8" t="str">
        <f>_xlfn.XLOOKUP(A667,Aprovadas!$A:$A,Aprovadas!$F:$F,"")</f>
        <v>13/12/2007 00:00</v>
      </c>
      <c r="AM667" s="8">
        <f>_xlfn.XLOOKUP($F667,CD_IBGE!$A:$A,CD_IBGE!$B:$B,"")</f>
        <v>26</v>
      </c>
      <c r="AN667" s="10" cm="1">
        <f t="array" ref="AN667">IFERROR(SUM(_xlfn._xlws.FILTER(Contratos!$C:$C,(Contratos!$A:$A=Base!$A667)*(Contratos!$B:$B=Base!$D667),"")),"")</f>
        <v>190000000</v>
      </c>
      <c r="AO667" s="10" cm="1">
        <f t="array" ref="AO667">IFERROR(SUM(_xlfn._xlws.FILTER(Contratos!$D:$D,(Contratos!$A:$A=Base!$A667)*(Contratos!$B:$B=Base!$D667),"")),"")</f>
        <v>190000000</v>
      </c>
    </row>
    <row r="668" spans="1:41" x14ac:dyDescent="0.2">
      <c r="A668">
        <v>59554</v>
      </c>
      <c r="B668" t="s">
        <v>643</v>
      </c>
      <c r="C668" t="s">
        <v>3355</v>
      </c>
      <c r="D668" t="s">
        <v>5441</v>
      </c>
      <c r="E668" s="12">
        <v>75000000</v>
      </c>
      <c r="F668" t="s">
        <v>5565</v>
      </c>
      <c r="G668">
        <v>846</v>
      </c>
      <c r="H668" t="s">
        <v>5584</v>
      </c>
      <c r="I668" t="s">
        <v>5630</v>
      </c>
      <c r="J668" t="s">
        <v>5660</v>
      </c>
      <c r="K668" t="s">
        <v>5688</v>
      </c>
      <c r="L668" t="s">
        <v>5989</v>
      </c>
      <c r="M668" t="s">
        <v>6983</v>
      </c>
      <c r="N668" t="s">
        <v>7515</v>
      </c>
      <c r="O668">
        <v>2977</v>
      </c>
      <c r="P668" t="s">
        <v>5565</v>
      </c>
      <c r="Q668" t="s">
        <v>7896</v>
      </c>
      <c r="R668" t="s">
        <v>5688</v>
      </c>
      <c r="S668" s="12">
        <v>50000000</v>
      </c>
      <c r="T668" t="s">
        <v>8116</v>
      </c>
      <c r="U668" t="s">
        <v>8628</v>
      </c>
      <c r="V668" t="s">
        <v>8791</v>
      </c>
      <c r="W668" t="s">
        <v>10181</v>
      </c>
      <c r="X668" t="s">
        <v>8964</v>
      </c>
      <c r="Y668" t="s">
        <v>11735</v>
      </c>
      <c r="Z668" t="s">
        <v>12143</v>
      </c>
      <c r="AA668" t="s">
        <v>12405</v>
      </c>
      <c r="AB668" t="s">
        <v>5441</v>
      </c>
      <c r="AC668" t="s">
        <v>6014</v>
      </c>
      <c r="AD668" t="s">
        <v>12772</v>
      </c>
      <c r="AE668" t="s">
        <v>13443</v>
      </c>
      <c r="AF668" t="s">
        <v>17224</v>
      </c>
      <c r="AG668">
        <v>2977</v>
      </c>
      <c r="AH668" t="s">
        <v>14182</v>
      </c>
      <c r="AI668" t="s">
        <v>14362</v>
      </c>
      <c r="AJ668" t="s">
        <v>12561</v>
      </c>
      <c r="AL668" s="8" t="str">
        <f>_xlfn.XLOOKUP(A668,Aprovadas!$A:$A,Aprovadas!$F:$F,"")</f>
        <v>13/06/2008 00:00</v>
      </c>
      <c r="AM668" s="8">
        <f>_xlfn.XLOOKUP($F668,CD_IBGE!$A:$A,CD_IBGE!$B:$B,"")</f>
        <v>26</v>
      </c>
      <c r="AN668" s="10" cm="1">
        <f t="array" ref="AN668">IFERROR(SUM(_xlfn._xlws.FILTER(Contratos!$C:$C,(Contratos!$A:$A=Base!$A668)*(Contratos!$B:$B=Base!$D668),"")),"")</f>
        <v>75000000</v>
      </c>
      <c r="AO668" s="10" cm="1">
        <f t="array" ref="AO668">IFERROR(SUM(_xlfn._xlws.FILTER(Contratos!$D:$D,(Contratos!$A:$A=Base!$A668)*(Contratos!$B:$B=Base!$D668),"")),"")</f>
        <v>74373582.040000007</v>
      </c>
    </row>
    <row r="669" spans="1:41" x14ac:dyDescent="0.2">
      <c r="A669">
        <v>59631</v>
      </c>
      <c r="B669" t="s">
        <v>644</v>
      </c>
      <c r="C669" t="s">
        <v>3356</v>
      </c>
      <c r="D669" t="s">
        <v>5441</v>
      </c>
      <c r="E669" s="12">
        <v>51000000</v>
      </c>
      <c r="F669" t="s">
        <v>5565</v>
      </c>
      <c r="G669">
        <v>846</v>
      </c>
      <c r="H669" t="s">
        <v>5614</v>
      </c>
      <c r="I669" t="s">
        <v>5630</v>
      </c>
      <c r="J669" t="s">
        <v>5677</v>
      </c>
      <c r="K669" t="s">
        <v>5682</v>
      </c>
      <c r="N669" t="s">
        <v>7515</v>
      </c>
      <c r="O669">
        <v>2977</v>
      </c>
      <c r="P669" t="s">
        <v>5565</v>
      </c>
      <c r="Q669" t="s">
        <v>7896</v>
      </c>
      <c r="R669" t="s">
        <v>5682</v>
      </c>
      <c r="S669" s="12">
        <v>34000000</v>
      </c>
      <c r="U669" t="s">
        <v>8628</v>
      </c>
      <c r="V669" t="s">
        <v>8961</v>
      </c>
      <c r="AA669" t="s">
        <v>12405</v>
      </c>
      <c r="AB669" t="s">
        <v>5441</v>
      </c>
      <c r="AF669" t="s">
        <v>17224</v>
      </c>
      <c r="AG669">
        <v>2977</v>
      </c>
      <c r="AI669" t="s">
        <v>14361</v>
      </c>
      <c r="AJ669" t="s">
        <v>7488</v>
      </c>
      <c r="AL669" s="8" t="str">
        <f>_xlfn.XLOOKUP(A669,Aprovadas!$A:$A,Aprovadas!$F:$F,"")</f>
        <v>10/12/2010 00:00</v>
      </c>
      <c r="AM669" s="8">
        <f>_xlfn.XLOOKUP($F669,CD_IBGE!$A:$A,CD_IBGE!$B:$B,"")</f>
        <v>26</v>
      </c>
      <c r="AN669" s="10" t="str" cm="1">
        <f t="array" ref="AN669">IFERROR(SUM(_xlfn._xlws.FILTER(Contratos!$C:$C,(Contratos!$A:$A=Base!$A669)*(Contratos!$B:$B=Base!$D669),"")),"")</f>
        <v/>
      </c>
      <c r="AO669" s="10" t="str" cm="1">
        <f t="array" ref="AO669">IFERROR(SUM(_xlfn._xlws.FILTER(Contratos!$D:$D,(Contratos!$A:$A=Base!$A669)*(Contratos!$B:$B=Base!$D669),"")),"")</f>
        <v/>
      </c>
    </row>
    <row r="670" spans="1:41" x14ac:dyDescent="0.2">
      <c r="A670">
        <v>59647</v>
      </c>
      <c r="B670" t="s">
        <v>645</v>
      </c>
      <c r="C670" t="s">
        <v>3357</v>
      </c>
      <c r="D670" t="s">
        <v>5493</v>
      </c>
      <c r="E670" s="12">
        <v>242307.764999999</v>
      </c>
      <c r="F670" t="s">
        <v>5565</v>
      </c>
      <c r="G670">
        <v>846</v>
      </c>
      <c r="H670" t="s">
        <v>5585</v>
      </c>
      <c r="I670" t="s">
        <v>5643</v>
      </c>
      <c r="J670" t="s">
        <v>5661</v>
      </c>
      <c r="K670" t="s">
        <v>5682</v>
      </c>
      <c r="N670" t="s">
        <v>7515</v>
      </c>
      <c r="O670">
        <v>2977</v>
      </c>
      <c r="P670" t="s">
        <v>5565</v>
      </c>
      <c r="Q670" t="s">
        <v>7897</v>
      </c>
      <c r="R670" t="s">
        <v>5682</v>
      </c>
      <c r="S670" s="12">
        <v>7.6923099999999999E-3</v>
      </c>
      <c r="U670" t="s">
        <v>8628</v>
      </c>
      <c r="V670" t="s">
        <v>8962</v>
      </c>
      <c r="AA670" t="s">
        <v>12407</v>
      </c>
      <c r="AB670" t="s">
        <v>12411</v>
      </c>
      <c r="AF670" t="s">
        <v>17224</v>
      </c>
      <c r="AG670">
        <v>2977</v>
      </c>
      <c r="AI670" t="s">
        <v>14362</v>
      </c>
      <c r="AJ670" t="s">
        <v>14427</v>
      </c>
      <c r="AL670" s="8" t="str">
        <f>_xlfn.XLOOKUP(A670,Aprovadas!$A:$A,Aprovadas!$F:$F,"")</f>
        <v>17/12/2008 00:00</v>
      </c>
      <c r="AM670" s="8">
        <f>_xlfn.XLOOKUP($F670,CD_IBGE!$A:$A,CD_IBGE!$B:$B,"")</f>
        <v>26</v>
      </c>
      <c r="AN670" s="10" t="str" cm="1">
        <f t="array" ref="AN670">IFERROR(SUM(_xlfn._xlws.FILTER(Contratos!$C:$C,(Contratos!$A:$A=Base!$A670)*(Contratos!$B:$B=Base!$D670),"")),"")</f>
        <v/>
      </c>
      <c r="AO670" s="10" t="str" cm="1">
        <f t="array" ref="AO670">IFERROR(SUM(_xlfn._xlws.FILTER(Contratos!$D:$D,(Contratos!$A:$A=Base!$A670)*(Contratos!$B:$B=Base!$D670),"")),"")</f>
        <v/>
      </c>
    </row>
    <row r="671" spans="1:41" x14ac:dyDescent="0.2">
      <c r="A671">
        <v>59647</v>
      </c>
      <c r="B671" t="s">
        <v>645</v>
      </c>
      <c r="C671" t="s">
        <v>3357</v>
      </c>
      <c r="D671" t="s">
        <v>5494</v>
      </c>
      <c r="E671" s="12">
        <v>1943077.5060000001</v>
      </c>
      <c r="F671" t="s">
        <v>5565</v>
      </c>
      <c r="G671">
        <v>846</v>
      </c>
      <c r="H671" t="s">
        <v>5585</v>
      </c>
      <c r="I671" t="s">
        <v>5643</v>
      </c>
      <c r="J671" t="s">
        <v>5661</v>
      </c>
      <c r="K671" t="s">
        <v>5682</v>
      </c>
      <c r="N671" t="s">
        <v>7515</v>
      </c>
      <c r="O671">
        <v>2977</v>
      </c>
      <c r="P671" t="s">
        <v>5565</v>
      </c>
      <c r="Q671" t="s">
        <v>7897</v>
      </c>
      <c r="R671" t="s">
        <v>5682</v>
      </c>
      <c r="S671" s="12">
        <v>186153.902</v>
      </c>
      <c r="U671" t="s">
        <v>8628</v>
      </c>
      <c r="V671" t="s">
        <v>8962</v>
      </c>
      <c r="AA671" t="s">
        <v>12407</v>
      </c>
      <c r="AB671" t="s">
        <v>12411</v>
      </c>
      <c r="AF671" t="s">
        <v>17224</v>
      </c>
      <c r="AG671">
        <v>2977</v>
      </c>
      <c r="AI671" t="s">
        <v>14362</v>
      </c>
      <c r="AJ671" t="s">
        <v>14427</v>
      </c>
      <c r="AL671" s="8" t="str">
        <f>_xlfn.XLOOKUP(A671,Aprovadas!$A:$A,Aprovadas!$F:$F,"")</f>
        <v>17/12/2008 00:00</v>
      </c>
      <c r="AM671" s="8">
        <f>_xlfn.XLOOKUP($F671,CD_IBGE!$A:$A,CD_IBGE!$B:$B,"")</f>
        <v>26</v>
      </c>
      <c r="AN671" s="10" t="str" cm="1">
        <f t="array" ref="AN671">IFERROR(SUM(_xlfn._xlws.FILTER(Contratos!$C:$C,(Contratos!$A:$A=Base!$A671)*(Contratos!$B:$B=Base!$D671),"")),"")</f>
        <v/>
      </c>
      <c r="AO671" s="10" t="str" cm="1">
        <f t="array" ref="AO671">IFERROR(SUM(_xlfn._xlws.FILTER(Contratos!$D:$D,(Contratos!$A:$A=Base!$A671)*(Contratos!$B:$B=Base!$D671),"")),"")</f>
        <v/>
      </c>
    </row>
    <row r="672" spans="1:41" x14ac:dyDescent="0.2">
      <c r="A672">
        <v>59735</v>
      </c>
      <c r="B672" t="s">
        <v>646</v>
      </c>
      <c r="C672" t="s">
        <v>3358</v>
      </c>
      <c r="D672" t="s">
        <v>5454</v>
      </c>
      <c r="E672" s="12">
        <v>100000000</v>
      </c>
      <c r="F672" t="s">
        <v>5565</v>
      </c>
      <c r="G672">
        <v>846</v>
      </c>
      <c r="H672" t="s">
        <v>5613</v>
      </c>
      <c r="I672" t="s">
        <v>5637</v>
      </c>
      <c r="K672" t="s">
        <v>5688</v>
      </c>
      <c r="L672" t="s">
        <v>5990</v>
      </c>
      <c r="M672" t="s">
        <v>6984</v>
      </c>
      <c r="N672" t="s">
        <v>7515</v>
      </c>
      <c r="O672">
        <v>2977</v>
      </c>
      <c r="P672" t="s">
        <v>5565</v>
      </c>
      <c r="Q672" t="s">
        <v>7896</v>
      </c>
      <c r="R672" t="s">
        <v>5688</v>
      </c>
      <c r="S672" s="12">
        <v>35250000</v>
      </c>
      <c r="T672" t="s">
        <v>8117</v>
      </c>
      <c r="U672" t="s">
        <v>8628</v>
      </c>
      <c r="V672" t="s">
        <v>7458</v>
      </c>
      <c r="W672" t="s">
        <v>10182</v>
      </c>
      <c r="X672" t="s">
        <v>11266</v>
      </c>
      <c r="Y672" t="s">
        <v>11694</v>
      </c>
      <c r="Z672" t="s">
        <v>12113</v>
      </c>
      <c r="AA672" t="s">
        <v>12405</v>
      </c>
      <c r="AB672" t="s">
        <v>5454</v>
      </c>
      <c r="AC672" t="s">
        <v>12465</v>
      </c>
      <c r="AD672" t="s">
        <v>12773</v>
      </c>
      <c r="AE672" t="s">
        <v>13444</v>
      </c>
      <c r="AF672" t="s">
        <v>17224</v>
      </c>
      <c r="AG672">
        <v>2977</v>
      </c>
      <c r="AH672" t="s">
        <v>7100</v>
      </c>
      <c r="AI672" t="s">
        <v>14361</v>
      </c>
      <c r="AJ672" t="s">
        <v>6372</v>
      </c>
      <c r="AL672" s="8" t="str">
        <f>_xlfn.XLOOKUP(A672,Aprovadas!$A:$A,Aprovadas!$F:$F,"")</f>
        <v>12/04/2010 00:00</v>
      </c>
      <c r="AM672" s="8">
        <f>_xlfn.XLOOKUP($F672,CD_IBGE!$A:$A,CD_IBGE!$B:$B,"")</f>
        <v>26</v>
      </c>
      <c r="AN672" s="10" cm="1">
        <f t="array" ref="AN672">IFERROR(SUM(_xlfn._xlws.FILTER(Contratos!$C:$C,(Contratos!$A:$A=Base!$A672)*(Contratos!$B:$B=Base!$D672),"")),"")</f>
        <v>100000000</v>
      </c>
      <c r="AO672" s="10" cm="1">
        <f t="array" ref="AO672">IFERROR(SUM(_xlfn._xlws.FILTER(Contratos!$D:$D,(Contratos!$A:$A=Base!$A672)*(Contratos!$B:$B=Base!$D672),"")),"")</f>
        <v>75000000</v>
      </c>
    </row>
    <row r="673" spans="1:41" x14ac:dyDescent="0.2">
      <c r="A673">
        <v>59750</v>
      </c>
      <c r="B673" t="s">
        <v>647</v>
      </c>
      <c r="C673" t="s">
        <v>3359</v>
      </c>
      <c r="D673" t="s">
        <v>5495</v>
      </c>
      <c r="E673" s="12">
        <v>250000</v>
      </c>
      <c r="F673" t="s">
        <v>5565</v>
      </c>
      <c r="G673">
        <v>846</v>
      </c>
      <c r="H673" t="s">
        <v>5595</v>
      </c>
      <c r="I673" t="s">
        <v>5637</v>
      </c>
      <c r="J673" t="s">
        <v>5666</v>
      </c>
      <c r="K673" t="s">
        <v>5688</v>
      </c>
      <c r="L673" t="s">
        <v>5991</v>
      </c>
      <c r="M673" t="s">
        <v>6985</v>
      </c>
      <c r="N673" t="s">
        <v>7515</v>
      </c>
      <c r="O673">
        <v>2977</v>
      </c>
      <c r="P673" t="s">
        <v>5565</v>
      </c>
      <c r="Q673" t="s">
        <v>7897</v>
      </c>
      <c r="R673" t="s">
        <v>5688</v>
      </c>
      <c r="S673" s="12">
        <v>0</v>
      </c>
      <c r="T673" t="s">
        <v>5964</v>
      </c>
      <c r="U673" t="s">
        <v>8628</v>
      </c>
      <c r="V673" t="s">
        <v>8963</v>
      </c>
      <c r="W673" t="s">
        <v>10183</v>
      </c>
      <c r="AA673" t="s">
        <v>12405</v>
      </c>
      <c r="AB673" t="s">
        <v>5454</v>
      </c>
      <c r="AF673" t="s">
        <v>17224</v>
      </c>
      <c r="AG673">
        <v>2977</v>
      </c>
      <c r="AH673" t="s">
        <v>6956</v>
      </c>
      <c r="AJ673" t="s">
        <v>12491</v>
      </c>
      <c r="AL673" s="8" t="str">
        <f>_xlfn.XLOOKUP(A673,Aprovadas!$A:$A,Aprovadas!$F:$F,"")</f>
        <v>31/05/2010 00:00</v>
      </c>
      <c r="AM673" s="8">
        <f>_xlfn.XLOOKUP($F673,CD_IBGE!$A:$A,CD_IBGE!$B:$B,"")</f>
        <v>26</v>
      </c>
      <c r="AN673" s="10" cm="1">
        <f t="array" ref="AN673">IFERROR(SUM(_xlfn._xlws.FILTER(Contratos!$C:$C,(Contratos!$A:$A=Base!$A673)*(Contratos!$B:$B=Base!$D673),"")),"")</f>
        <v>250000</v>
      </c>
      <c r="AO673" s="10" cm="1">
        <f t="array" ref="AO673">IFERROR(SUM(_xlfn._xlws.FILTER(Contratos!$D:$D,(Contratos!$A:$A=Base!$A673)*(Contratos!$B:$B=Base!$D673),"")),"")</f>
        <v>246433</v>
      </c>
    </row>
    <row r="674" spans="1:41" x14ac:dyDescent="0.2">
      <c r="A674">
        <v>59775</v>
      </c>
      <c r="B674" t="s">
        <v>648</v>
      </c>
      <c r="C674" t="s">
        <v>3360</v>
      </c>
      <c r="D674" t="s">
        <v>5441</v>
      </c>
      <c r="E674" s="12">
        <v>200000000</v>
      </c>
      <c r="F674" t="s">
        <v>5565</v>
      </c>
      <c r="G674">
        <v>846</v>
      </c>
      <c r="H674" t="s">
        <v>5602</v>
      </c>
      <c r="I674" t="s">
        <v>5638</v>
      </c>
      <c r="K674" t="s">
        <v>5688</v>
      </c>
      <c r="L674" t="s">
        <v>5992</v>
      </c>
      <c r="M674" t="s">
        <v>6329</v>
      </c>
      <c r="N674" t="s">
        <v>7515</v>
      </c>
      <c r="O674">
        <v>2977</v>
      </c>
      <c r="P674" t="s">
        <v>5565</v>
      </c>
      <c r="Q674" t="s">
        <v>7896</v>
      </c>
      <c r="R674" t="s">
        <v>5688</v>
      </c>
      <c r="S674" s="12">
        <v>130000000</v>
      </c>
      <c r="T674" t="s">
        <v>8118</v>
      </c>
      <c r="U674" t="s">
        <v>8628</v>
      </c>
      <c r="V674" t="s">
        <v>8964</v>
      </c>
      <c r="W674" t="s">
        <v>10184</v>
      </c>
      <c r="X674" t="s">
        <v>11267</v>
      </c>
      <c r="Y674" t="s">
        <v>8387</v>
      </c>
      <c r="Z674" t="s">
        <v>12142</v>
      </c>
      <c r="AA674" t="s">
        <v>12405</v>
      </c>
      <c r="AB674" t="s">
        <v>5441</v>
      </c>
      <c r="AC674" t="s">
        <v>7023</v>
      </c>
      <c r="AD674" t="s">
        <v>12774</v>
      </c>
      <c r="AE674" t="s">
        <v>13445</v>
      </c>
      <c r="AF674" t="s">
        <v>17224</v>
      </c>
      <c r="AG674">
        <v>2977</v>
      </c>
      <c r="AH674" t="s">
        <v>14183</v>
      </c>
      <c r="AI674" t="s">
        <v>14360</v>
      </c>
      <c r="AJ674" t="s">
        <v>14428</v>
      </c>
      <c r="AL674" s="8" t="str">
        <f>_xlfn.XLOOKUP(A674,Aprovadas!$A:$A,Aprovadas!$F:$F,"")</f>
        <v>26/08/2011 00:00</v>
      </c>
      <c r="AM674" s="8">
        <f>_xlfn.XLOOKUP($F674,CD_IBGE!$A:$A,CD_IBGE!$B:$B,"")</f>
        <v>26</v>
      </c>
      <c r="AN674" s="10" cm="1">
        <f t="array" ref="AN674">IFERROR(SUM(_xlfn._xlws.FILTER(Contratos!$C:$C,(Contratos!$A:$A=Base!$A674)*(Contratos!$B:$B=Base!$D674),"")),"")</f>
        <v>200000000</v>
      </c>
      <c r="AO674" s="10" cm="1">
        <f t="array" ref="AO674">IFERROR(SUM(_xlfn._xlws.FILTER(Contratos!$D:$D,(Contratos!$A:$A=Base!$A674)*(Contratos!$B:$B=Base!$D674),"")),"")</f>
        <v>205446677.53999999</v>
      </c>
    </row>
    <row r="675" spans="1:41" x14ac:dyDescent="0.2">
      <c r="A675">
        <v>59806</v>
      </c>
      <c r="B675" t="s">
        <v>649</v>
      </c>
      <c r="C675" t="s">
        <v>3361</v>
      </c>
      <c r="D675" t="s">
        <v>5454</v>
      </c>
      <c r="E675" s="12">
        <v>120000000</v>
      </c>
      <c r="F675" t="s">
        <v>5565</v>
      </c>
      <c r="G675">
        <v>846</v>
      </c>
      <c r="H675" t="s">
        <v>5588</v>
      </c>
      <c r="I675" t="s">
        <v>5635</v>
      </c>
      <c r="J675" t="s">
        <v>5663</v>
      </c>
      <c r="K675" t="s">
        <v>5682</v>
      </c>
      <c r="N675" t="s">
        <v>7515</v>
      </c>
      <c r="O675">
        <v>2977</v>
      </c>
      <c r="P675" t="s">
        <v>5565</v>
      </c>
      <c r="Q675" t="s">
        <v>7896</v>
      </c>
      <c r="R675" t="s">
        <v>5682</v>
      </c>
      <c r="S675" s="12">
        <v>80000000</v>
      </c>
      <c r="U675" t="s">
        <v>8628</v>
      </c>
      <c r="V675" t="s">
        <v>8965</v>
      </c>
      <c r="AA675" t="s">
        <v>12405</v>
      </c>
      <c r="AB675" t="s">
        <v>5454</v>
      </c>
      <c r="AF675" t="s">
        <v>17224</v>
      </c>
      <c r="AG675">
        <v>2977</v>
      </c>
      <c r="AI675" t="s">
        <v>14360</v>
      </c>
      <c r="AJ675" t="s">
        <v>14376</v>
      </c>
      <c r="AL675" s="8" t="str">
        <f>_xlfn.XLOOKUP(A675,Aprovadas!$A:$A,Aprovadas!$F:$F,"")</f>
        <v>17/06/2011 00:00</v>
      </c>
      <c r="AM675" s="8">
        <f>_xlfn.XLOOKUP($F675,CD_IBGE!$A:$A,CD_IBGE!$B:$B,"")</f>
        <v>26</v>
      </c>
      <c r="AN675" s="10" t="str" cm="1">
        <f t="array" ref="AN675">IFERROR(SUM(_xlfn._xlws.FILTER(Contratos!$C:$C,(Contratos!$A:$A=Base!$A675)*(Contratos!$B:$B=Base!$D675),"")),"")</f>
        <v/>
      </c>
      <c r="AO675" s="10" t="str" cm="1">
        <f t="array" ref="AO675">IFERROR(SUM(_xlfn._xlws.FILTER(Contratos!$D:$D,(Contratos!$A:$A=Base!$A675)*(Contratos!$B:$B=Base!$D675),"")),"")</f>
        <v/>
      </c>
    </row>
    <row r="676" spans="1:41" x14ac:dyDescent="0.2">
      <c r="A676">
        <v>59812</v>
      </c>
      <c r="B676" t="s">
        <v>650</v>
      </c>
      <c r="C676" t="s">
        <v>3362</v>
      </c>
      <c r="D676" t="s">
        <v>5441</v>
      </c>
      <c r="E676" s="12">
        <v>750000</v>
      </c>
      <c r="F676" t="s">
        <v>5565</v>
      </c>
      <c r="G676">
        <v>846</v>
      </c>
      <c r="H676" t="s">
        <v>5603</v>
      </c>
      <c r="I676" t="s">
        <v>5636</v>
      </c>
      <c r="J676" t="s">
        <v>5671</v>
      </c>
      <c r="K676" t="s">
        <v>5688</v>
      </c>
      <c r="L676" t="s">
        <v>5993</v>
      </c>
      <c r="M676" t="s">
        <v>6986</v>
      </c>
      <c r="N676" t="s">
        <v>7515</v>
      </c>
      <c r="O676">
        <v>2977</v>
      </c>
      <c r="P676" t="s">
        <v>5565</v>
      </c>
      <c r="Q676" t="s">
        <v>7897</v>
      </c>
      <c r="R676" t="s">
        <v>5688</v>
      </c>
      <c r="S676" s="12">
        <v>173447</v>
      </c>
      <c r="U676" t="s">
        <v>8628</v>
      </c>
      <c r="V676" t="s">
        <v>8966</v>
      </c>
      <c r="W676" t="s">
        <v>10185</v>
      </c>
      <c r="AA676" t="s">
        <v>12405</v>
      </c>
      <c r="AB676" t="s">
        <v>5441</v>
      </c>
      <c r="AF676" t="s">
        <v>17224</v>
      </c>
      <c r="AG676">
        <v>2977</v>
      </c>
      <c r="AH676" t="s">
        <v>6986</v>
      </c>
      <c r="AI676" t="s">
        <v>14360</v>
      </c>
      <c r="AJ676" t="s">
        <v>14376</v>
      </c>
      <c r="AL676" s="8" t="str">
        <f>_xlfn.XLOOKUP(A676,Aprovadas!$A:$A,Aprovadas!$F:$F,"")</f>
        <v>17/06/2011 00:00</v>
      </c>
      <c r="AM676" s="8">
        <f>_xlfn.XLOOKUP($F676,CD_IBGE!$A:$A,CD_IBGE!$B:$B,"")</f>
        <v>26</v>
      </c>
      <c r="AN676" s="10" cm="1">
        <f t="array" ref="AN676">IFERROR(SUM(_xlfn._xlws.FILTER(Contratos!$C:$C,(Contratos!$A:$A=Base!$A676)*(Contratos!$B:$B=Base!$D676),"")),"")</f>
        <v>750000</v>
      </c>
      <c r="AO676" s="10" cm="1">
        <f t="array" ref="AO676">IFERROR(SUM(_xlfn._xlws.FILTER(Contratos!$D:$D,(Contratos!$A:$A=Base!$A676)*(Contratos!$B:$B=Base!$D676),"")),"")</f>
        <v>0</v>
      </c>
    </row>
    <row r="677" spans="1:41" x14ac:dyDescent="0.2">
      <c r="A677">
        <v>59857</v>
      </c>
      <c r="B677" t="s">
        <v>651</v>
      </c>
      <c r="C677" t="s">
        <v>3363</v>
      </c>
      <c r="D677" t="s">
        <v>5454</v>
      </c>
      <c r="E677" s="12">
        <v>500000000</v>
      </c>
      <c r="F677" t="s">
        <v>5565</v>
      </c>
      <c r="G677">
        <v>846</v>
      </c>
      <c r="H677" t="s">
        <v>5584</v>
      </c>
      <c r="I677" t="s">
        <v>5634</v>
      </c>
      <c r="J677" t="s">
        <v>5660</v>
      </c>
      <c r="K677" t="s">
        <v>5688</v>
      </c>
      <c r="L677" t="s">
        <v>5994</v>
      </c>
      <c r="M677" t="s">
        <v>6908</v>
      </c>
      <c r="N677" t="s">
        <v>7515</v>
      </c>
      <c r="O677">
        <v>2977</v>
      </c>
      <c r="P677" t="s">
        <v>5565</v>
      </c>
      <c r="Q677" t="s">
        <v>7896</v>
      </c>
      <c r="R677" t="s">
        <v>5688</v>
      </c>
      <c r="S677" s="12">
        <v>0</v>
      </c>
      <c r="T677" t="s">
        <v>8119</v>
      </c>
      <c r="U677" t="s">
        <v>8628</v>
      </c>
      <c r="V677" t="s">
        <v>5740</v>
      </c>
      <c r="W677" t="s">
        <v>10186</v>
      </c>
      <c r="X677" t="s">
        <v>11268</v>
      </c>
      <c r="Y677" t="s">
        <v>11736</v>
      </c>
      <c r="Z677" t="s">
        <v>12144</v>
      </c>
      <c r="AA677" t="s">
        <v>12405</v>
      </c>
      <c r="AB677" t="s">
        <v>5454</v>
      </c>
      <c r="AC677" t="s">
        <v>12466</v>
      </c>
      <c r="AD677" t="s">
        <v>12775</v>
      </c>
      <c r="AF677" t="s">
        <v>17224</v>
      </c>
      <c r="AG677">
        <v>2977</v>
      </c>
      <c r="AH677" t="s">
        <v>6908</v>
      </c>
      <c r="AJ677" t="s">
        <v>12491</v>
      </c>
      <c r="AL677" s="8" t="str">
        <f>_xlfn.XLOOKUP(A677,Aprovadas!$A:$A,Aprovadas!$F:$F,"")</f>
        <v>11/11/2011 00:00</v>
      </c>
      <c r="AM677" s="8">
        <f>_xlfn.XLOOKUP($F677,CD_IBGE!$A:$A,CD_IBGE!$B:$B,"")</f>
        <v>26</v>
      </c>
      <c r="AN677" s="10" cm="1">
        <f t="array" ref="AN677">IFERROR(SUM(_xlfn._xlws.FILTER(Contratos!$C:$C,(Contratos!$A:$A=Base!$A677)*(Contratos!$B:$B=Base!$D677),"")),"")</f>
        <v>500000000</v>
      </c>
      <c r="AO677" s="10" cm="1">
        <f t="array" ref="AO677">IFERROR(SUM(_xlfn._xlws.FILTER(Contratos!$D:$D,(Contratos!$A:$A=Base!$A677)*(Contratos!$B:$B=Base!$D677),"")),"")</f>
        <v>500000000</v>
      </c>
    </row>
    <row r="678" spans="1:41" x14ac:dyDescent="0.2">
      <c r="A678">
        <v>59922</v>
      </c>
      <c r="B678" t="s">
        <v>652</v>
      </c>
      <c r="C678" t="s">
        <v>3364</v>
      </c>
      <c r="D678" t="s">
        <v>5441</v>
      </c>
      <c r="E678" s="12">
        <v>400000000</v>
      </c>
      <c r="F678" t="s">
        <v>5565</v>
      </c>
      <c r="G678">
        <v>846</v>
      </c>
      <c r="H678" t="s">
        <v>5585</v>
      </c>
      <c r="I678" t="s">
        <v>5634</v>
      </c>
      <c r="J678" t="s">
        <v>5661</v>
      </c>
      <c r="K678" t="s">
        <v>5688</v>
      </c>
      <c r="L678" t="s">
        <v>5854</v>
      </c>
      <c r="M678" t="s">
        <v>6885</v>
      </c>
      <c r="N678" t="s">
        <v>7515</v>
      </c>
      <c r="O678">
        <v>2977</v>
      </c>
      <c r="P678" t="s">
        <v>5565</v>
      </c>
      <c r="Q678" t="s">
        <v>7896</v>
      </c>
      <c r="R678" t="s">
        <v>5688</v>
      </c>
      <c r="S678" s="12">
        <v>0</v>
      </c>
      <c r="T678" t="s">
        <v>8120</v>
      </c>
      <c r="U678" t="s">
        <v>8628</v>
      </c>
      <c r="V678" t="s">
        <v>8967</v>
      </c>
      <c r="W678" t="s">
        <v>10187</v>
      </c>
      <c r="X678" t="s">
        <v>11269</v>
      </c>
      <c r="Y678" t="s">
        <v>11737</v>
      </c>
      <c r="Z678" t="s">
        <v>12145</v>
      </c>
      <c r="AA678" t="s">
        <v>12405</v>
      </c>
      <c r="AB678" t="s">
        <v>5441</v>
      </c>
      <c r="AC678" t="s">
        <v>8049</v>
      </c>
      <c r="AD678" t="s">
        <v>12776</v>
      </c>
      <c r="AF678" t="s">
        <v>17224</v>
      </c>
      <c r="AG678">
        <v>2977</v>
      </c>
      <c r="AH678" t="s">
        <v>6885</v>
      </c>
      <c r="AI678" t="s">
        <v>14362</v>
      </c>
      <c r="AJ678" t="s">
        <v>14417</v>
      </c>
      <c r="AK678" t="s">
        <v>14694</v>
      </c>
      <c r="AL678" s="8" t="str">
        <f>_xlfn.XLOOKUP(A678,Aprovadas!$A:$A,Aprovadas!$F:$F,"")</f>
        <v>14/12/2012 00:00</v>
      </c>
      <c r="AM678" s="8">
        <f>_xlfn.XLOOKUP($F678,CD_IBGE!$A:$A,CD_IBGE!$B:$B,"")</f>
        <v>26</v>
      </c>
      <c r="AN678" s="10" cm="1">
        <f t="array" ref="AN678">IFERROR(SUM(_xlfn._xlws.FILTER(Contratos!$C:$C,(Contratos!$A:$A=Base!$A678)*(Contratos!$B:$B=Base!$D678),"")),"")</f>
        <v>400000000</v>
      </c>
      <c r="AO678" s="10" cm="1">
        <f t="array" ref="AO678">IFERROR(SUM(_xlfn._xlws.FILTER(Contratos!$D:$D,(Contratos!$A:$A=Base!$A678)*(Contratos!$B:$B=Base!$D678),"")),"")</f>
        <v>400000000</v>
      </c>
    </row>
    <row r="679" spans="1:41" x14ac:dyDescent="0.2">
      <c r="A679">
        <v>59923</v>
      </c>
      <c r="B679" t="s">
        <v>653</v>
      </c>
      <c r="C679" t="s">
        <v>3365</v>
      </c>
      <c r="D679" t="s">
        <v>5454</v>
      </c>
      <c r="E679" s="12">
        <v>550000000</v>
      </c>
      <c r="F679" t="s">
        <v>5565</v>
      </c>
      <c r="G679">
        <v>846</v>
      </c>
      <c r="H679" t="s">
        <v>5590</v>
      </c>
      <c r="I679" t="s">
        <v>5634</v>
      </c>
      <c r="J679" t="s">
        <v>5665</v>
      </c>
      <c r="K679" t="s">
        <v>5688</v>
      </c>
      <c r="L679" t="s">
        <v>5995</v>
      </c>
      <c r="M679" t="s">
        <v>6765</v>
      </c>
      <c r="N679" t="s">
        <v>7515</v>
      </c>
      <c r="O679">
        <v>2977</v>
      </c>
      <c r="P679" t="s">
        <v>5565</v>
      </c>
      <c r="Q679" t="s">
        <v>7896</v>
      </c>
      <c r="R679" t="s">
        <v>5688</v>
      </c>
      <c r="S679" s="12">
        <v>0</v>
      </c>
      <c r="T679" t="s">
        <v>6435</v>
      </c>
      <c r="U679" t="s">
        <v>8628</v>
      </c>
      <c r="V679" t="s">
        <v>8968</v>
      </c>
      <c r="W679" t="s">
        <v>10188</v>
      </c>
      <c r="X679" t="s">
        <v>11270</v>
      </c>
      <c r="Y679" t="s">
        <v>11738</v>
      </c>
      <c r="Z679" t="s">
        <v>12146</v>
      </c>
      <c r="AA679" t="s">
        <v>12405</v>
      </c>
      <c r="AB679" t="s">
        <v>5454</v>
      </c>
      <c r="AC679" t="s">
        <v>12467</v>
      </c>
      <c r="AD679" t="s">
        <v>12777</v>
      </c>
      <c r="AF679" t="s">
        <v>17224</v>
      </c>
      <c r="AG679">
        <v>2977</v>
      </c>
      <c r="AH679" t="s">
        <v>6765</v>
      </c>
      <c r="AI679" t="s">
        <v>14362</v>
      </c>
      <c r="AJ679" t="s">
        <v>14373</v>
      </c>
      <c r="AK679" t="s">
        <v>14695</v>
      </c>
      <c r="AL679" s="8" t="str">
        <f>_xlfn.XLOOKUP(A679,Aprovadas!$A:$A,Aprovadas!$F:$F,"")</f>
        <v>08/03/2013 00:00</v>
      </c>
      <c r="AM679" s="8">
        <f>_xlfn.XLOOKUP($F679,CD_IBGE!$A:$A,CD_IBGE!$B:$B,"")</f>
        <v>26</v>
      </c>
      <c r="AN679" s="10" cm="1">
        <f t="array" ref="AN679">IFERROR(SUM(_xlfn._xlws.FILTER(Contratos!$C:$C,(Contratos!$A:$A=Base!$A679)*(Contratos!$B:$B=Base!$D679),"")),"")</f>
        <v>550000000</v>
      </c>
      <c r="AO679" s="10" cm="1">
        <f t="array" ref="AO679">IFERROR(SUM(_xlfn._xlws.FILTER(Contratos!$D:$D,(Contratos!$A:$A=Base!$A679)*(Contratos!$B:$B=Base!$D679),"")),"")</f>
        <v>550000000</v>
      </c>
    </row>
    <row r="680" spans="1:41" x14ac:dyDescent="0.2">
      <c r="A680">
        <v>60018</v>
      </c>
      <c r="B680" t="s">
        <v>654</v>
      </c>
      <c r="C680" t="s">
        <v>3366</v>
      </c>
      <c r="D680" t="s">
        <v>5454</v>
      </c>
      <c r="E680" s="12">
        <v>175000000</v>
      </c>
      <c r="F680" t="s">
        <v>5565</v>
      </c>
      <c r="G680">
        <v>846</v>
      </c>
      <c r="H680" t="s">
        <v>5614</v>
      </c>
      <c r="I680" t="s">
        <v>5642</v>
      </c>
      <c r="J680" t="s">
        <v>5677</v>
      </c>
      <c r="K680" t="s">
        <v>5682</v>
      </c>
      <c r="N680" t="s">
        <v>7515</v>
      </c>
      <c r="O680">
        <v>2977</v>
      </c>
      <c r="P680" t="s">
        <v>5565</v>
      </c>
      <c r="Q680" t="s">
        <v>7896</v>
      </c>
      <c r="R680" t="s">
        <v>5682</v>
      </c>
      <c r="S680" s="12">
        <v>467760000</v>
      </c>
      <c r="U680" t="s">
        <v>8628</v>
      </c>
      <c r="V680" t="s">
        <v>8969</v>
      </c>
      <c r="AA680" t="s">
        <v>12405</v>
      </c>
      <c r="AB680" t="s">
        <v>5454</v>
      </c>
      <c r="AE680" t="s">
        <v>13446</v>
      </c>
      <c r="AF680" t="s">
        <v>17224</v>
      </c>
      <c r="AG680">
        <v>2977</v>
      </c>
      <c r="AI680" t="s">
        <v>14361</v>
      </c>
      <c r="AJ680" t="s">
        <v>12491</v>
      </c>
      <c r="AK680" t="s">
        <v>14696</v>
      </c>
      <c r="AL680" s="8" t="str">
        <f>_xlfn.XLOOKUP(A680,Aprovadas!$A:$A,Aprovadas!$F:$F,"")</f>
        <v/>
      </c>
      <c r="AM680" s="8">
        <f>_xlfn.XLOOKUP($F680,CD_IBGE!$A:$A,CD_IBGE!$B:$B,"")</f>
        <v>26</v>
      </c>
      <c r="AN680" s="10" t="str" cm="1">
        <f t="array" ref="AN680">IFERROR(SUM(_xlfn._xlws.FILTER(Contratos!$C:$C,(Contratos!$A:$A=Base!$A680)*(Contratos!$B:$B=Base!$D680),"")),"")</f>
        <v/>
      </c>
      <c r="AO680" s="10" t="str" cm="1">
        <f t="array" ref="AO680">IFERROR(SUM(_xlfn._xlws.FILTER(Contratos!$D:$D,(Contratos!$A:$A=Base!$A680)*(Contratos!$B:$B=Base!$D680),"")),"")</f>
        <v/>
      </c>
    </row>
    <row r="681" spans="1:41" x14ac:dyDescent="0.2">
      <c r="A681">
        <v>60203</v>
      </c>
      <c r="B681" t="s">
        <v>655</v>
      </c>
      <c r="C681" t="s">
        <v>3367</v>
      </c>
      <c r="D681" t="s">
        <v>5441</v>
      </c>
      <c r="E681" s="12">
        <v>135000000</v>
      </c>
      <c r="F681" t="s">
        <v>5565</v>
      </c>
      <c r="G681">
        <v>846</v>
      </c>
      <c r="H681" t="s">
        <v>5613</v>
      </c>
      <c r="I681" t="s">
        <v>5643</v>
      </c>
      <c r="K681" t="s">
        <v>5682</v>
      </c>
      <c r="N681" t="s">
        <v>7515</v>
      </c>
      <c r="O681">
        <v>2977</v>
      </c>
      <c r="P681" t="s">
        <v>5565</v>
      </c>
      <c r="Q681" t="s">
        <v>7896</v>
      </c>
      <c r="R681" t="s">
        <v>5682</v>
      </c>
      <c r="S681" s="12">
        <v>15000000</v>
      </c>
      <c r="U681" t="s">
        <v>8628</v>
      </c>
      <c r="V681" t="s">
        <v>8373</v>
      </c>
      <c r="AA681" t="s">
        <v>12405</v>
      </c>
      <c r="AB681" t="s">
        <v>5441</v>
      </c>
      <c r="AE681" t="s">
        <v>13447</v>
      </c>
      <c r="AF681" t="s">
        <v>17224</v>
      </c>
      <c r="AG681">
        <v>2977</v>
      </c>
      <c r="AI681" t="s">
        <v>14361</v>
      </c>
      <c r="AJ681" t="s">
        <v>12491</v>
      </c>
      <c r="AK681" t="s">
        <v>14697</v>
      </c>
      <c r="AL681" s="8" t="str">
        <f>_xlfn.XLOOKUP(A681,Aprovadas!$A:$A,Aprovadas!$F:$F,"")</f>
        <v/>
      </c>
      <c r="AM681" s="8">
        <f>_xlfn.XLOOKUP($F681,CD_IBGE!$A:$A,CD_IBGE!$B:$B,"")</f>
        <v>26</v>
      </c>
      <c r="AN681" s="10" t="str" cm="1">
        <f t="array" ref="AN681">IFERROR(SUM(_xlfn._xlws.FILTER(Contratos!$C:$C,(Contratos!$A:$A=Base!$A681)*(Contratos!$B:$B=Base!$D681),"")),"")</f>
        <v/>
      </c>
      <c r="AO681" s="10" t="str" cm="1">
        <f t="array" ref="AO681">IFERROR(SUM(_xlfn._xlws.FILTER(Contratos!$D:$D,(Contratos!$A:$A=Base!$A681)*(Contratos!$B:$B=Base!$D681),"")),"")</f>
        <v/>
      </c>
    </row>
    <row r="682" spans="1:41" x14ac:dyDescent="0.2">
      <c r="A682">
        <v>60280</v>
      </c>
      <c r="B682" t="s">
        <v>656</v>
      </c>
      <c r="C682" t="s">
        <v>3368</v>
      </c>
      <c r="D682" t="s">
        <v>5461</v>
      </c>
      <c r="E682" s="12">
        <v>20000000</v>
      </c>
      <c r="F682" t="s">
        <v>5565</v>
      </c>
      <c r="G682">
        <v>846</v>
      </c>
      <c r="H682" t="s">
        <v>5617</v>
      </c>
      <c r="I682" t="s">
        <v>5637</v>
      </c>
      <c r="J682" t="s">
        <v>5674</v>
      </c>
      <c r="K682" t="s">
        <v>5683</v>
      </c>
      <c r="N682" t="s">
        <v>7515</v>
      </c>
      <c r="O682">
        <v>2977</v>
      </c>
      <c r="P682" t="s">
        <v>5565</v>
      </c>
      <c r="Q682" t="s">
        <v>7896</v>
      </c>
      <c r="R682" t="s">
        <v>5683</v>
      </c>
      <c r="S682" s="12">
        <v>20000000</v>
      </c>
      <c r="U682" t="s">
        <v>8628</v>
      </c>
      <c r="V682" t="s">
        <v>8970</v>
      </c>
      <c r="X682" t="s">
        <v>11271</v>
      </c>
      <c r="AA682" t="s">
        <v>12405</v>
      </c>
      <c r="AB682" t="s">
        <v>12411</v>
      </c>
      <c r="AE682" t="s">
        <v>13448</v>
      </c>
      <c r="AF682" t="s">
        <v>17224</v>
      </c>
      <c r="AG682">
        <v>2977</v>
      </c>
      <c r="AI682" t="s">
        <v>14361</v>
      </c>
      <c r="AJ682" t="s">
        <v>14385</v>
      </c>
      <c r="AK682" t="s">
        <v>14698</v>
      </c>
      <c r="AL682" s="8" t="str">
        <f>_xlfn.XLOOKUP(A682,Aprovadas!$A:$A,Aprovadas!$F:$F,"")</f>
        <v>28/04/2017 00:00</v>
      </c>
      <c r="AM682" s="8">
        <f>_xlfn.XLOOKUP($F682,CD_IBGE!$A:$A,CD_IBGE!$B:$B,"")</f>
        <v>26</v>
      </c>
      <c r="AN682" s="10" t="str" cm="1">
        <f t="array" ref="AN682">IFERROR(SUM(_xlfn._xlws.FILTER(Contratos!$C:$C,(Contratos!$A:$A=Base!$A682)*(Contratos!$B:$B=Base!$D682),"")),"")</f>
        <v/>
      </c>
      <c r="AO682" s="10" t="str" cm="1">
        <f t="array" ref="AO682">IFERROR(SUM(_xlfn._xlws.FILTER(Contratos!$D:$D,(Contratos!$A:$A=Base!$A682)*(Contratos!$B:$B=Base!$D682),"")),"")</f>
        <v/>
      </c>
    </row>
    <row r="683" spans="1:41" x14ac:dyDescent="0.2">
      <c r="A683">
        <v>60321</v>
      </c>
      <c r="B683" t="s">
        <v>657</v>
      </c>
      <c r="C683" t="s">
        <v>3369</v>
      </c>
      <c r="D683" t="s">
        <v>5441</v>
      </c>
      <c r="E683" s="12">
        <v>14330000</v>
      </c>
      <c r="F683" t="s">
        <v>5565</v>
      </c>
      <c r="G683">
        <v>846</v>
      </c>
      <c r="H683" t="s">
        <v>5585</v>
      </c>
      <c r="I683" t="s">
        <v>5631</v>
      </c>
      <c r="J683" t="s">
        <v>5661</v>
      </c>
      <c r="K683" t="s">
        <v>5682</v>
      </c>
      <c r="N683" t="s">
        <v>7515</v>
      </c>
      <c r="O683">
        <v>2977</v>
      </c>
      <c r="P683" t="s">
        <v>5565</v>
      </c>
      <c r="Q683" t="s">
        <v>7896</v>
      </c>
      <c r="R683" t="s">
        <v>5682</v>
      </c>
      <c r="S683" s="12">
        <v>1440000</v>
      </c>
      <c r="U683" t="s">
        <v>8628</v>
      </c>
      <c r="V683" t="s">
        <v>8971</v>
      </c>
      <c r="AA683" t="s">
        <v>12405</v>
      </c>
      <c r="AB683" t="s">
        <v>5441</v>
      </c>
      <c r="AE683" t="s">
        <v>13449</v>
      </c>
      <c r="AF683" t="s">
        <v>17224</v>
      </c>
      <c r="AG683">
        <v>2977</v>
      </c>
      <c r="AI683" t="s">
        <v>14362</v>
      </c>
      <c r="AJ683" t="s">
        <v>12491</v>
      </c>
      <c r="AK683" t="s">
        <v>14699</v>
      </c>
      <c r="AL683" s="8" t="str">
        <f>_xlfn.XLOOKUP(A683,Aprovadas!$A:$A,Aprovadas!$F:$F,"")</f>
        <v>28/04/2017 00:00</v>
      </c>
      <c r="AM683" s="8">
        <f>_xlfn.XLOOKUP($F683,CD_IBGE!$A:$A,CD_IBGE!$B:$B,"")</f>
        <v>26</v>
      </c>
      <c r="AN683" s="10" t="str" cm="1">
        <f t="array" ref="AN683">IFERROR(SUM(_xlfn._xlws.FILTER(Contratos!$C:$C,(Contratos!$A:$A=Base!$A683)*(Contratos!$B:$B=Base!$D683),"")),"")</f>
        <v/>
      </c>
      <c r="AO683" s="10" t="str" cm="1">
        <f t="array" ref="AO683">IFERROR(SUM(_xlfn._xlws.FILTER(Contratos!$D:$D,(Contratos!$A:$A=Base!$A683)*(Contratos!$B:$B=Base!$D683),"")),"")</f>
        <v/>
      </c>
    </row>
    <row r="684" spans="1:41" x14ac:dyDescent="0.2">
      <c r="A684">
        <v>60460</v>
      </c>
      <c r="B684" t="s">
        <v>658</v>
      </c>
      <c r="C684" t="s">
        <v>3369</v>
      </c>
      <c r="D684" t="s">
        <v>5441</v>
      </c>
      <c r="E684" s="12">
        <v>37000000</v>
      </c>
      <c r="F684" t="s">
        <v>5565</v>
      </c>
      <c r="G684">
        <v>846</v>
      </c>
      <c r="H684" t="s">
        <v>5581</v>
      </c>
      <c r="I684" t="s">
        <v>5631</v>
      </c>
      <c r="K684" t="s">
        <v>5687</v>
      </c>
      <c r="L684" t="s">
        <v>5996</v>
      </c>
      <c r="M684" t="s">
        <v>6987</v>
      </c>
      <c r="N684" t="s">
        <v>7515</v>
      </c>
      <c r="O684">
        <v>2977</v>
      </c>
      <c r="P684" t="s">
        <v>5565</v>
      </c>
      <c r="Q684" t="s">
        <v>7896</v>
      </c>
      <c r="R684" t="s">
        <v>7903</v>
      </c>
      <c r="S684" s="12">
        <v>7400000</v>
      </c>
      <c r="T684" t="s">
        <v>7031</v>
      </c>
      <c r="U684" t="s">
        <v>8628</v>
      </c>
      <c r="V684" t="s">
        <v>8972</v>
      </c>
      <c r="W684" t="s">
        <v>10189</v>
      </c>
      <c r="X684" t="s">
        <v>9874</v>
      </c>
      <c r="Y684" t="s">
        <v>11739</v>
      </c>
      <c r="Z684" t="s">
        <v>12147</v>
      </c>
      <c r="AA684" t="s">
        <v>12405</v>
      </c>
      <c r="AB684" t="s">
        <v>5441</v>
      </c>
      <c r="AC684" t="s">
        <v>6130</v>
      </c>
      <c r="AD684" t="s">
        <v>12778</v>
      </c>
      <c r="AE684" t="s">
        <v>13450</v>
      </c>
      <c r="AF684" t="s">
        <v>17224</v>
      </c>
      <c r="AG684">
        <v>2977</v>
      </c>
      <c r="AH684" t="s">
        <v>11372</v>
      </c>
      <c r="AI684" t="s">
        <v>14362</v>
      </c>
      <c r="AJ684" t="s">
        <v>14388</v>
      </c>
      <c r="AK684" t="s">
        <v>14700</v>
      </c>
      <c r="AL684" s="8" t="str">
        <f>_xlfn.XLOOKUP(A684,Aprovadas!$A:$A,Aprovadas!$F:$F,"")</f>
        <v>18/01/2018 00:00</v>
      </c>
      <c r="AM684" s="8">
        <f>_xlfn.XLOOKUP($F684,CD_IBGE!$A:$A,CD_IBGE!$B:$B,"")</f>
        <v>26</v>
      </c>
      <c r="AN684" s="10" cm="1">
        <f t="array" ref="AN684">IFERROR(SUM(_xlfn._xlws.FILTER(Contratos!$C:$C,(Contratos!$A:$A=Base!$A684)*(Contratos!$B:$B=Base!$D684),"")),"")</f>
        <v>37000000</v>
      </c>
      <c r="AO684" s="10" cm="1">
        <f t="array" ref="AO684">IFERROR(SUM(_xlfn._xlws.FILTER(Contratos!$D:$D,(Contratos!$A:$A=Base!$A684)*(Contratos!$B:$B=Base!$D684),"")),"")</f>
        <v>28800191.359999999</v>
      </c>
    </row>
    <row r="685" spans="1:41" x14ac:dyDescent="0.2">
      <c r="A685">
        <v>60880</v>
      </c>
      <c r="B685" t="s">
        <v>659</v>
      </c>
      <c r="C685" t="s">
        <v>3370</v>
      </c>
      <c r="D685" t="s">
        <v>5454</v>
      </c>
      <c r="E685" s="12">
        <v>90000000</v>
      </c>
      <c r="F685" t="s">
        <v>5565</v>
      </c>
      <c r="G685">
        <v>846</v>
      </c>
      <c r="H685" t="s">
        <v>5608</v>
      </c>
      <c r="I685" t="s">
        <v>5638</v>
      </c>
      <c r="J685" t="s">
        <v>5675</v>
      </c>
      <c r="K685" t="s">
        <v>5683</v>
      </c>
      <c r="N685" t="s">
        <v>7515</v>
      </c>
      <c r="O685">
        <v>2977</v>
      </c>
      <c r="P685" t="s">
        <v>5565</v>
      </c>
      <c r="Q685" t="s">
        <v>7896</v>
      </c>
      <c r="R685" t="s">
        <v>5683</v>
      </c>
      <c r="S685" s="12">
        <v>23000000</v>
      </c>
      <c r="U685" t="s">
        <v>8628</v>
      </c>
      <c r="V685" t="s">
        <v>8065</v>
      </c>
      <c r="X685" t="s">
        <v>9061</v>
      </c>
      <c r="AA685" t="s">
        <v>12405</v>
      </c>
      <c r="AB685" t="s">
        <v>5454</v>
      </c>
      <c r="AE685" t="s">
        <v>13451</v>
      </c>
      <c r="AF685" t="s">
        <v>17224</v>
      </c>
      <c r="AG685">
        <v>2977</v>
      </c>
      <c r="AI685" t="s">
        <v>14360</v>
      </c>
      <c r="AJ685" t="s">
        <v>14364</v>
      </c>
      <c r="AK685" t="s">
        <v>14701</v>
      </c>
      <c r="AL685" s="8" t="str">
        <f>_xlfn.XLOOKUP(A685,Aprovadas!$A:$A,Aprovadas!$F:$F,"")</f>
        <v>25/10/2022 00:00</v>
      </c>
      <c r="AM685" s="8">
        <f>_xlfn.XLOOKUP($F685,CD_IBGE!$A:$A,CD_IBGE!$B:$B,"")</f>
        <v>26</v>
      </c>
      <c r="AN685" s="10" t="str" cm="1">
        <f t="array" ref="AN685">IFERROR(SUM(_xlfn._xlws.FILTER(Contratos!$C:$C,(Contratos!$A:$A=Base!$A685)*(Contratos!$B:$B=Base!$D685),"")),"")</f>
        <v/>
      </c>
      <c r="AO685" s="10" t="str" cm="1">
        <f t="array" ref="AO685">IFERROR(SUM(_xlfn._xlws.FILTER(Contratos!$D:$D,(Contratos!$A:$A=Base!$A685)*(Contratos!$B:$B=Base!$D685),"")),"")</f>
        <v/>
      </c>
    </row>
    <row r="686" spans="1:41" x14ac:dyDescent="0.2">
      <c r="A686">
        <v>60906</v>
      </c>
      <c r="B686" t="s">
        <v>660</v>
      </c>
      <c r="C686" t="s">
        <v>3371</v>
      </c>
      <c r="D686" t="s">
        <v>5441</v>
      </c>
      <c r="E686" s="12">
        <v>32800000</v>
      </c>
      <c r="F686" t="s">
        <v>5565</v>
      </c>
      <c r="G686">
        <v>846</v>
      </c>
      <c r="H686" t="s">
        <v>5581</v>
      </c>
      <c r="I686" t="s">
        <v>5631</v>
      </c>
      <c r="K686" t="s">
        <v>5683</v>
      </c>
      <c r="N686" t="s">
        <v>7515</v>
      </c>
      <c r="O686">
        <v>2977</v>
      </c>
      <c r="P686" t="s">
        <v>5565</v>
      </c>
      <c r="Q686" t="s">
        <v>7896</v>
      </c>
      <c r="R686" t="s">
        <v>5683</v>
      </c>
      <c r="S686" s="12">
        <v>8200000</v>
      </c>
      <c r="U686" t="s">
        <v>8628</v>
      </c>
      <c r="V686" t="s">
        <v>8973</v>
      </c>
      <c r="X686" t="s">
        <v>8699</v>
      </c>
      <c r="AA686" t="s">
        <v>12405</v>
      </c>
      <c r="AB686" t="s">
        <v>5441</v>
      </c>
      <c r="AE686" t="s">
        <v>13452</v>
      </c>
      <c r="AF686" t="s">
        <v>17224</v>
      </c>
      <c r="AG686">
        <v>2977</v>
      </c>
      <c r="AI686" t="s">
        <v>14362</v>
      </c>
      <c r="AJ686" t="s">
        <v>14411</v>
      </c>
      <c r="AK686" t="s">
        <v>14702</v>
      </c>
      <c r="AL686" s="8" t="str">
        <f>_xlfn.XLOOKUP(A686,Aprovadas!$A:$A,Aprovadas!$F:$F,"")</f>
        <v>27/04/2023 00:00</v>
      </c>
      <c r="AM686" s="8">
        <f>_xlfn.XLOOKUP($F686,CD_IBGE!$A:$A,CD_IBGE!$B:$B,"")</f>
        <v>26</v>
      </c>
      <c r="AN686" s="10" t="str" cm="1">
        <f t="array" ref="AN686">IFERROR(SUM(_xlfn._xlws.FILTER(Contratos!$C:$C,(Contratos!$A:$A=Base!$A686)*(Contratos!$B:$B=Base!$D686),"")),"")</f>
        <v/>
      </c>
      <c r="AO686" s="10" t="str" cm="1">
        <f t="array" ref="AO686">IFERROR(SUM(_xlfn._xlws.FILTER(Contratos!$D:$D,(Contratos!$A:$A=Base!$A686)*(Contratos!$B:$B=Base!$D686),"")),"")</f>
        <v/>
      </c>
    </row>
    <row r="687" spans="1:41" x14ac:dyDescent="0.2">
      <c r="A687">
        <v>60933</v>
      </c>
      <c r="B687" t="s">
        <v>661</v>
      </c>
      <c r="C687" t="s">
        <v>3372</v>
      </c>
      <c r="D687" t="s">
        <v>5454</v>
      </c>
      <c r="E687" s="12">
        <v>50000000</v>
      </c>
      <c r="F687" t="s">
        <v>5565</v>
      </c>
      <c r="G687">
        <v>846</v>
      </c>
      <c r="H687" t="s">
        <v>5607</v>
      </c>
      <c r="I687" t="s">
        <v>5637</v>
      </c>
      <c r="J687" t="s">
        <v>5674</v>
      </c>
      <c r="K687" t="s">
        <v>5685</v>
      </c>
      <c r="N687" t="s">
        <v>7515</v>
      </c>
      <c r="O687">
        <v>2977</v>
      </c>
      <c r="P687" t="s">
        <v>5565</v>
      </c>
      <c r="Q687" t="s">
        <v>7896</v>
      </c>
      <c r="R687" t="s">
        <v>7901</v>
      </c>
      <c r="S687" s="12">
        <v>12500000</v>
      </c>
      <c r="U687" t="s">
        <v>8628</v>
      </c>
      <c r="V687" t="s">
        <v>8974</v>
      </c>
      <c r="AA687" t="s">
        <v>12405</v>
      </c>
      <c r="AB687" t="s">
        <v>5454</v>
      </c>
      <c r="AE687" t="s">
        <v>13453</v>
      </c>
      <c r="AF687" t="s">
        <v>17224</v>
      </c>
      <c r="AG687">
        <v>2977</v>
      </c>
      <c r="AI687" t="s">
        <v>14361</v>
      </c>
      <c r="AJ687" t="s">
        <v>14411</v>
      </c>
      <c r="AK687" t="s">
        <v>14703</v>
      </c>
      <c r="AL687" s="8" t="str">
        <f>_xlfn.XLOOKUP(A687,Aprovadas!$A:$A,Aprovadas!$F:$F,"")</f>
        <v>27/04/2023 00:00</v>
      </c>
      <c r="AM687" s="8">
        <f>_xlfn.XLOOKUP($F687,CD_IBGE!$A:$A,CD_IBGE!$B:$B,"")</f>
        <v>26</v>
      </c>
      <c r="AN687" s="10" t="str" cm="1">
        <f t="array" ref="AN687">IFERROR(SUM(_xlfn._xlws.FILTER(Contratos!$C:$C,(Contratos!$A:$A=Base!$A687)*(Contratos!$B:$B=Base!$D687),"")),"")</f>
        <v/>
      </c>
      <c r="AO687" s="10" t="str" cm="1">
        <f t="array" ref="AO687">IFERROR(SUM(_xlfn._xlws.FILTER(Contratos!$D:$D,(Contratos!$A:$A=Base!$A687)*(Contratos!$B:$B=Base!$D687),"")),"")</f>
        <v/>
      </c>
    </row>
    <row r="688" spans="1:41" x14ac:dyDescent="0.2">
      <c r="A688">
        <v>60934</v>
      </c>
      <c r="B688" t="s">
        <v>662</v>
      </c>
      <c r="C688" t="s">
        <v>3373</v>
      </c>
      <c r="D688" t="s">
        <v>5444</v>
      </c>
      <c r="E688" s="12">
        <v>125500000</v>
      </c>
      <c r="F688" t="s">
        <v>5565</v>
      </c>
      <c r="G688">
        <v>846</v>
      </c>
      <c r="H688" t="s">
        <v>5610</v>
      </c>
      <c r="I688" t="s">
        <v>5638</v>
      </c>
      <c r="K688" t="s">
        <v>5685</v>
      </c>
      <c r="N688" t="s">
        <v>7515</v>
      </c>
      <c r="O688">
        <v>2977</v>
      </c>
      <c r="P688" t="s">
        <v>5565</v>
      </c>
      <c r="Q688" t="s">
        <v>7896</v>
      </c>
      <c r="R688" t="s">
        <v>7901</v>
      </c>
      <c r="S688" s="12">
        <v>31500000</v>
      </c>
      <c r="U688" t="s">
        <v>8628</v>
      </c>
      <c r="V688" t="s">
        <v>8975</v>
      </c>
      <c r="AA688" t="s">
        <v>12405</v>
      </c>
      <c r="AB688" t="s">
        <v>5444</v>
      </c>
      <c r="AE688" t="s">
        <v>13454</v>
      </c>
      <c r="AF688" t="s">
        <v>17224</v>
      </c>
      <c r="AG688">
        <v>2977</v>
      </c>
      <c r="AI688" t="s">
        <v>14360</v>
      </c>
      <c r="AJ688" t="s">
        <v>14411</v>
      </c>
      <c r="AK688" t="s">
        <v>14704</v>
      </c>
      <c r="AL688" s="8" t="str">
        <f>_xlfn.XLOOKUP(A688,Aprovadas!$A:$A,Aprovadas!$F:$F,"")</f>
        <v>27/04/2023 00:00</v>
      </c>
      <c r="AM688" s="8">
        <f>_xlfn.XLOOKUP($F688,CD_IBGE!$A:$A,CD_IBGE!$B:$B,"")</f>
        <v>26</v>
      </c>
      <c r="AN688" s="10" t="str" cm="1">
        <f t="array" ref="AN688">IFERROR(SUM(_xlfn._xlws.FILTER(Contratos!$C:$C,(Contratos!$A:$A=Base!$A688)*(Contratos!$B:$B=Base!$D688),"")),"")</f>
        <v/>
      </c>
      <c r="AO688" s="10" t="str" cm="1">
        <f t="array" ref="AO688">IFERROR(SUM(_xlfn._xlws.FILTER(Contratos!$D:$D,(Contratos!$A:$A=Base!$A688)*(Contratos!$B:$B=Base!$D688),"")),"")</f>
        <v/>
      </c>
    </row>
    <row r="689" spans="1:41" x14ac:dyDescent="0.2">
      <c r="A689">
        <v>61012</v>
      </c>
      <c r="B689" t="s">
        <v>663</v>
      </c>
      <c r="C689" t="s">
        <v>3374</v>
      </c>
      <c r="D689" t="s">
        <v>5454</v>
      </c>
      <c r="E689" s="12">
        <v>46000000</v>
      </c>
      <c r="F689" t="s">
        <v>5565</v>
      </c>
      <c r="G689">
        <v>846</v>
      </c>
      <c r="H689" t="s">
        <v>5583</v>
      </c>
      <c r="I689" t="s">
        <v>5631</v>
      </c>
      <c r="K689" t="s">
        <v>5682</v>
      </c>
      <c r="N689" t="s">
        <v>7515</v>
      </c>
      <c r="O689">
        <v>2977</v>
      </c>
      <c r="P689" t="s">
        <v>5565</v>
      </c>
      <c r="Q689" t="s">
        <v>7896</v>
      </c>
      <c r="R689" t="s">
        <v>5682</v>
      </c>
      <c r="S689" s="12">
        <v>11500000</v>
      </c>
      <c r="U689" t="s">
        <v>8628</v>
      </c>
      <c r="V689" t="s">
        <v>8976</v>
      </c>
      <c r="AA689" t="s">
        <v>12405</v>
      </c>
      <c r="AB689" t="s">
        <v>5454</v>
      </c>
      <c r="AE689" t="s">
        <v>13455</v>
      </c>
      <c r="AF689" t="s">
        <v>17224</v>
      </c>
      <c r="AG689">
        <v>2977</v>
      </c>
      <c r="AI689" t="s">
        <v>14362</v>
      </c>
      <c r="AJ689" t="s">
        <v>12491</v>
      </c>
      <c r="AK689" t="s">
        <v>14705</v>
      </c>
      <c r="AL689" s="8" t="str">
        <f>_xlfn.XLOOKUP(A689,Aprovadas!$A:$A,Aprovadas!$F:$F,"")</f>
        <v/>
      </c>
      <c r="AM689" s="8">
        <f>_xlfn.XLOOKUP($F689,CD_IBGE!$A:$A,CD_IBGE!$B:$B,"")</f>
        <v>26</v>
      </c>
      <c r="AN689" s="10" t="str" cm="1">
        <f t="array" ref="AN689">IFERROR(SUM(_xlfn._xlws.FILTER(Contratos!$C:$C,(Contratos!$A:$A=Base!$A689)*(Contratos!$B:$B=Base!$D689),"")),"")</f>
        <v/>
      </c>
      <c r="AO689" s="10" t="str" cm="1">
        <f t="array" ref="AO689">IFERROR(SUM(_xlfn._xlws.FILTER(Contratos!$D:$D,(Contratos!$A:$A=Base!$A689)*(Contratos!$B:$B=Base!$D689),"")),"")</f>
        <v/>
      </c>
    </row>
    <row r="690" spans="1:41" x14ac:dyDescent="0.2">
      <c r="A690">
        <v>61055</v>
      </c>
      <c r="B690" t="s">
        <v>664</v>
      </c>
      <c r="C690" t="s">
        <v>3375</v>
      </c>
      <c r="D690" t="s">
        <v>5454</v>
      </c>
      <c r="E690" s="12">
        <v>275000000</v>
      </c>
      <c r="F690" t="s">
        <v>5565</v>
      </c>
      <c r="G690">
        <v>846</v>
      </c>
      <c r="H690" t="s">
        <v>5581</v>
      </c>
      <c r="I690" t="s">
        <v>5648</v>
      </c>
      <c r="K690" t="s">
        <v>5685</v>
      </c>
      <c r="N690" t="s">
        <v>7515</v>
      </c>
      <c r="O690">
        <v>2977</v>
      </c>
      <c r="P690" t="s">
        <v>5565</v>
      </c>
      <c r="Q690" t="s">
        <v>7896</v>
      </c>
      <c r="R690" t="s">
        <v>7901</v>
      </c>
      <c r="S690" s="12">
        <v>0</v>
      </c>
      <c r="U690" t="s">
        <v>8628</v>
      </c>
      <c r="V690" t="s">
        <v>8977</v>
      </c>
      <c r="AA690" t="s">
        <v>12405</v>
      </c>
      <c r="AB690" t="s">
        <v>5454</v>
      </c>
      <c r="AE690" t="s">
        <v>13456</v>
      </c>
      <c r="AF690" t="s">
        <v>17224</v>
      </c>
      <c r="AG690">
        <v>2977</v>
      </c>
      <c r="AI690" t="s">
        <v>14362</v>
      </c>
      <c r="AJ690" t="s">
        <v>14367</v>
      </c>
      <c r="AK690" t="s">
        <v>14706</v>
      </c>
      <c r="AL690" s="8" t="str">
        <f>_xlfn.XLOOKUP(A690,Aprovadas!$A:$A,Aprovadas!$F:$F,"")</f>
        <v>14/03/2024 00:00</v>
      </c>
      <c r="AM690" s="8">
        <f>_xlfn.XLOOKUP($F690,CD_IBGE!$A:$A,CD_IBGE!$B:$B,"")</f>
        <v>26</v>
      </c>
      <c r="AN690" s="10" t="str" cm="1">
        <f t="array" ref="AN690">IFERROR(SUM(_xlfn._xlws.FILTER(Contratos!$C:$C,(Contratos!$A:$A=Base!$A690)*(Contratos!$B:$B=Base!$D690),"")),"")</f>
        <v/>
      </c>
      <c r="AO690" s="10" t="str" cm="1">
        <f t="array" ref="AO690">IFERROR(SUM(_xlfn._xlws.FILTER(Contratos!$D:$D,(Contratos!$A:$A=Base!$A690)*(Contratos!$B:$B=Base!$D690),"")),"")</f>
        <v/>
      </c>
    </row>
    <row r="691" spans="1:41" x14ac:dyDescent="0.2">
      <c r="A691">
        <v>61165</v>
      </c>
      <c r="B691" t="s">
        <v>665</v>
      </c>
      <c r="C691" t="s">
        <v>3376</v>
      </c>
      <c r="D691" t="s">
        <v>5441</v>
      </c>
      <c r="E691" s="12">
        <v>122000000</v>
      </c>
      <c r="F691" t="s">
        <v>5565</v>
      </c>
      <c r="G691">
        <v>846</v>
      </c>
      <c r="H691" t="s">
        <v>5583</v>
      </c>
      <c r="I691" t="s">
        <v>5631</v>
      </c>
      <c r="K691" t="s">
        <v>5686</v>
      </c>
      <c r="N691" t="s">
        <v>7515</v>
      </c>
      <c r="O691">
        <v>2977</v>
      </c>
      <c r="P691" t="s">
        <v>5565</v>
      </c>
      <c r="Q691" t="s">
        <v>7896</v>
      </c>
      <c r="R691" t="s">
        <v>7902</v>
      </c>
      <c r="S691" s="12">
        <v>12200000</v>
      </c>
      <c r="U691" t="s">
        <v>8628</v>
      </c>
      <c r="V691" t="s">
        <v>8650</v>
      </c>
      <c r="AA691" t="s">
        <v>12405</v>
      </c>
      <c r="AB691" t="s">
        <v>5441</v>
      </c>
      <c r="AE691" t="s">
        <v>13457</v>
      </c>
      <c r="AF691" t="s">
        <v>17224</v>
      </c>
      <c r="AG691">
        <v>2977</v>
      </c>
      <c r="AI691" t="s">
        <v>14362</v>
      </c>
      <c r="AJ691" t="s">
        <v>12491</v>
      </c>
      <c r="AK691" t="s">
        <v>14707</v>
      </c>
      <c r="AL691" s="8" t="str">
        <f>_xlfn.XLOOKUP(A691,Aprovadas!$A:$A,Aprovadas!$F:$F,"")</f>
        <v/>
      </c>
      <c r="AM691" s="8">
        <f>_xlfn.XLOOKUP($F691,CD_IBGE!$A:$A,CD_IBGE!$B:$B,"")</f>
        <v>26</v>
      </c>
      <c r="AN691" s="10" t="str" cm="1">
        <f t="array" ref="AN691">IFERROR(SUM(_xlfn._xlws.FILTER(Contratos!$C:$C,(Contratos!$A:$A=Base!$A691)*(Contratos!$B:$B=Base!$D691),"")),"")</f>
        <v/>
      </c>
      <c r="AO691" s="10" t="str" cm="1">
        <f t="array" ref="AO691">IFERROR(SUM(_xlfn._xlws.FILTER(Contratos!$D:$D,(Contratos!$A:$A=Base!$A691)*(Contratos!$B:$B=Base!$D691),"")),"")</f>
        <v/>
      </c>
    </row>
    <row r="692" spans="1:41" x14ac:dyDescent="0.2">
      <c r="A692">
        <v>61193</v>
      </c>
      <c r="B692" t="s">
        <v>666</v>
      </c>
      <c r="C692" t="s">
        <v>3377</v>
      </c>
      <c r="D692" t="s">
        <v>5441</v>
      </c>
      <c r="E692" s="12">
        <v>60000000</v>
      </c>
      <c r="F692" t="s">
        <v>5565</v>
      </c>
      <c r="G692">
        <v>846</v>
      </c>
      <c r="H692" t="s">
        <v>5617</v>
      </c>
      <c r="I692" t="s">
        <v>5643</v>
      </c>
      <c r="J692" t="s">
        <v>5674</v>
      </c>
      <c r="K692" t="s">
        <v>5686</v>
      </c>
      <c r="N692" t="s">
        <v>7515</v>
      </c>
      <c r="O692">
        <v>2977</v>
      </c>
      <c r="P692" t="s">
        <v>5565</v>
      </c>
      <c r="Q692" t="s">
        <v>7896</v>
      </c>
      <c r="R692" t="s">
        <v>7902</v>
      </c>
      <c r="S692" s="12">
        <v>15000000</v>
      </c>
      <c r="U692" t="s">
        <v>8628</v>
      </c>
      <c r="V692" t="s">
        <v>16867</v>
      </c>
      <c r="AA692" t="s">
        <v>12405</v>
      </c>
      <c r="AB692" t="s">
        <v>5441</v>
      </c>
      <c r="AE692" t="s">
        <v>13458</v>
      </c>
      <c r="AF692" t="s">
        <v>17224</v>
      </c>
      <c r="AG692">
        <v>2977</v>
      </c>
      <c r="AI692" t="s">
        <v>14361</v>
      </c>
      <c r="AJ692" t="s">
        <v>12491</v>
      </c>
      <c r="AK692" t="s">
        <v>14708</v>
      </c>
      <c r="AL692" s="8" t="str">
        <f>_xlfn.XLOOKUP(A692,Aprovadas!$A:$A,Aprovadas!$F:$F,"")</f>
        <v/>
      </c>
      <c r="AM692" s="8">
        <f>_xlfn.XLOOKUP($F692,CD_IBGE!$A:$A,CD_IBGE!$B:$B,"")</f>
        <v>26</v>
      </c>
      <c r="AN692" s="10" t="str" cm="1">
        <f t="array" ref="AN692">IFERROR(SUM(_xlfn._xlws.FILTER(Contratos!$C:$C,(Contratos!$A:$A=Base!$A692)*(Contratos!$B:$B=Base!$D692),"")),"")</f>
        <v/>
      </c>
      <c r="AO692" s="10" t="str" cm="1">
        <f t="array" ref="AO692">IFERROR(SUM(_xlfn._xlws.FILTER(Contratos!$D:$D,(Contratos!$A:$A=Base!$A692)*(Contratos!$B:$B=Base!$D692),"")),"")</f>
        <v/>
      </c>
    </row>
    <row r="693" spans="1:41" x14ac:dyDescent="0.2">
      <c r="A693">
        <v>61194</v>
      </c>
      <c r="B693" t="s">
        <v>667</v>
      </c>
      <c r="C693" t="s">
        <v>3378</v>
      </c>
      <c r="D693" t="s">
        <v>5454</v>
      </c>
      <c r="E693" s="12">
        <v>60000000</v>
      </c>
      <c r="F693" t="s">
        <v>5565</v>
      </c>
      <c r="G693">
        <v>846</v>
      </c>
      <c r="H693" t="s">
        <v>5582</v>
      </c>
      <c r="I693" t="s">
        <v>5631</v>
      </c>
      <c r="K693" t="s">
        <v>5686</v>
      </c>
      <c r="N693" t="s">
        <v>7515</v>
      </c>
      <c r="O693">
        <v>2977</v>
      </c>
      <c r="P693" t="s">
        <v>5565</v>
      </c>
      <c r="Q693" t="s">
        <v>7896</v>
      </c>
      <c r="R693" t="s">
        <v>7902</v>
      </c>
      <c r="S693" s="12">
        <v>6666666</v>
      </c>
      <c r="U693" t="s">
        <v>8628</v>
      </c>
      <c r="V693" t="s">
        <v>16867</v>
      </c>
      <c r="AA693" t="s">
        <v>12405</v>
      </c>
      <c r="AB693" t="s">
        <v>5454</v>
      </c>
      <c r="AE693" t="s">
        <v>13459</v>
      </c>
      <c r="AF693" t="s">
        <v>17224</v>
      </c>
      <c r="AG693">
        <v>2977</v>
      </c>
      <c r="AI693" t="s">
        <v>14362</v>
      </c>
      <c r="AJ693" t="s">
        <v>12491</v>
      </c>
      <c r="AK693" t="s">
        <v>14709</v>
      </c>
      <c r="AL693" s="8" t="str">
        <f>_xlfn.XLOOKUP(A693,Aprovadas!$A:$A,Aprovadas!$F:$F,"")</f>
        <v/>
      </c>
      <c r="AM693" s="8">
        <f>_xlfn.XLOOKUP($F693,CD_IBGE!$A:$A,CD_IBGE!$B:$B,"")</f>
        <v>26</v>
      </c>
      <c r="AN693" s="10" t="str" cm="1">
        <f t="array" ref="AN693">IFERROR(SUM(_xlfn._xlws.FILTER(Contratos!$C:$C,(Contratos!$A:$A=Base!$A693)*(Contratos!$B:$B=Base!$D693),"")),"")</f>
        <v/>
      </c>
      <c r="AO693" s="10" t="str" cm="1">
        <f t="array" ref="AO693">IFERROR(SUM(_xlfn._xlws.FILTER(Contratos!$D:$D,(Contratos!$A:$A=Base!$A693)*(Contratos!$B:$B=Base!$D693),"")),"")</f>
        <v/>
      </c>
    </row>
    <row r="694" spans="1:41" x14ac:dyDescent="0.2">
      <c r="A694">
        <v>57875</v>
      </c>
      <c r="B694" t="s">
        <v>668</v>
      </c>
      <c r="C694" t="s">
        <v>3379</v>
      </c>
      <c r="D694" t="s">
        <v>5441</v>
      </c>
      <c r="E694" s="12">
        <v>69000000</v>
      </c>
      <c r="F694" t="s">
        <v>5570</v>
      </c>
      <c r="G694">
        <v>847</v>
      </c>
      <c r="H694" t="s">
        <v>5592</v>
      </c>
      <c r="I694" t="s">
        <v>5638</v>
      </c>
      <c r="K694" t="s">
        <v>5682</v>
      </c>
      <c r="N694" t="s">
        <v>7515</v>
      </c>
      <c r="O694">
        <v>2977</v>
      </c>
      <c r="P694" t="s">
        <v>5570</v>
      </c>
      <c r="Q694" t="s">
        <v>7896</v>
      </c>
      <c r="R694" t="s">
        <v>5682</v>
      </c>
      <c r="S694" s="12">
        <v>0</v>
      </c>
      <c r="U694" t="s">
        <v>8627</v>
      </c>
      <c r="V694" t="s">
        <v>8978</v>
      </c>
      <c r="AA694" t="s">
        <v>12405</v>
      </c>
      <c r="AB694" t="s">
        <v>5441</v>
      </c>
      <c r="AF694" t="s">
        <v>17224</v>
      </c>
      <c r="AG694">
        <v>2977</v>
      </c>
      <c r="AJ694" t="s">
        <v>12491</v>
      </c>
      <c r="AL694" s="8" t="str">
        <f>_xlfn.XLOOKUP(A694,Aprovadas!$A:$A,Aprovadas!$F:$F,"")</f>
        <v>22/04/1992 00:00</v>
      </c>
      <c r="AM694" s="8">
        <f>_xlfn.XLOOKUP($F694,CD_IBGE!$A:$A,CD_IBGE!$B:$B,"")</f>
        <v>11</v>
      </c>
      <c r="AN694" s="10" t="str" cm="1">
        <f t="array" ref="AN694">IFERROR(SUM(_xlfn._xlws.FILTER(Contratos!$C:$C,(Contratos!$A:$A=Base!$A694)*(Contratos!$B:$B=Base!$D694),"")),"")</f>
        <v/>
      </c>
      <c r="AO694" s="10" t="str" cm="1">
        <f t="array" ref="AO694">IFERROR(SUM(_xlfn._xlws.FILTER(Contratos!$D:$D,(Contratos!$A:$A=Base!$A694)*(Contratos!$B:$B=Base!$D694),"")),"")</f>
        <v/>
      </c>
    </row>
    <row r="695" spans="1:41" x14ac:dyDescent="0.2">
      <c r="A695">
        <v>57875</v>
      </c>
      <c r="B695" t="s">
        <v>668</v>
      </c>
      <c r="C695" t="s">
        <v>3379</v>
      </c>
      <c r="D695" t="s">
        <v>5441</v>
      </c>
      <c r="E695" s="12">
        <v>21000000</v>
      </c>
      <c r="F695" t="s">
        <v>5570</v>
      </c>
      <c r="G695">
        <v>847</v>
      </c>
      <c r="H695" t="s">
        <v>5592</v>
      </c>
      <c r="I695" t="s">
        <v>5638</v>
      </c>
      <c r="K695" t="s">
        <v>5682</v>
      </c>
      <c r="N695" t="s">
        <v>7515</v>
      </c>
      <c r="O695">
        <v>2977</v>
      </c>
      <c r="P695" t="s">
        <v>5570</v>
      </c>
      <c r="Q695" t="s">
        <v>7896</v>
      </c>
      <c r="R695" t="s">
        <v>5682</v>
      </c>
      <c r="S695" s="12">
        <v>0</v>
      </c>
      <c r="U695" t="s">
        <v>8627</v>
      </c>
      <c r="V695" t="s">
        <v>8978</v>
      </c>
      <c r="AA695" t="s">
        <v>12405</v>
      </c>
      <c r="AB695" t="s">
        <v>5441</v>
      </c>
      <c r="AF695" t="s">
        <v>17224</v>
      </c>
      <c r="AG695">
        <v>2977</v>
      </c>
      <c r="AJ695" t="s">
        <v>12491</v>
      </c>
      <c r="AL695" s="8" t="str">
        <f>_xlfn.XLOOKUP(A695,Aprovadas!$A:$A,Aprovadas!$F:$F,"")</f>
        <v>22/04/1992 00:00</v>
      </c>
      <c r="AM695" s="8">
        <f>_xlfn.XLOOKUP($F695,CD_IBGE!$A:$A,CD_IBGE!$B:$B,"")</f>
        <v>11</v>
      </c>
      <c r="AN695" s="10" t="str" cm="1">
        <f t="array" ref="AN695">IFERROR(SUM(_xlfn._xlws.FILTER(Contratos!$C:$C,(Contratos!$A:$A=Base!$A695)*(Contratos!$B:$B=Base!$D695),"")),"")</f>
        <v/>
      </c>
      <c r="AO695" s="10" t="str" cm="1">
        <f t="array" ref="AO695">IFERROR(SUM(_xlfn._xlws.FILTER(Contratos!$D:$D,(Contratos!$A:$A=Base!$A695)*(Contratos!$B:$B=Base!$D695),"")),"")</f>
        <v/>
      </c>
    </row>
    <row r="696" spans="1:41" x14ac:dyDescent="0.2">
      <c r="A696">
        <v>57999</v>
      </c>
      <c r="B696" t="s">
        <v>669</v>
      </c>
      <c r="C696" t="s">
        <v>3380</v>
      </c>
      <c r="D696" t="s">
        <v>5461</v>
      </c>
      <c r="E696" s="12">
        <v>20000000</v>
      </c>
      <c r="F696" t="s">
        <v>5570</v>
      </c>
      <c r="G696">
        <v>847</v>
      </c>
      <c r="H696" t="s">
        <v>5592</v>
      </c>
      <c r="I696" t="s">
        <v>5637</v>
      </c>
      <c r="K696" t="s">
        <v>5682</v>
      </c>
      <c r="N696" t="s">
        <v>7515</v>
      </c>
      <c r="O696">
        <v>2977</v>
      </c>
      <c r="P696" t="s">
        <v>5570</v>
      </c>
      <c r="Q696" t="s">
        <v>7896</v>
      </c>
      <c r="R696" t="s">
        <v>5682</v>
      </c>
      <c r="S696" s="12">
        <v>13772000</v>
      </c>
      <c r="U696" t="s">
        <v>8627</v>
      </c>
      <c r="V696" t="s">
        <v>8979</v>
      </c>
      <c r="AA696" t="s">
        <v>12409</v>
      </c>
      <c r="AB696" t="s">
        <v>12411</v>
      </c>
      <c r="AF696" t="s">
        <v>17224</v>
      </c>
      <c r="AG696">
        <v>2977</v>
      </c>
      <c r="AJ696" t="s">
        <v>12491</v>
      </c>
      <c r="AL696" s="8" t="str">
        <f>_xlfn.XLOOKUP(A696,Aprovadas!$A:$A,Aprovadas!$F:$F,"")</f>
        <v/>
      </c>
      <c r="AM696" s="8">
        <f>_xlfn.XLOOKUP($F696,CD_IBGE!$A:$A,CD_IBGE!$B:$B,"")</f>
        <v>11</v>
      </c>
      <c r="AN696" s="10" t="str" cm="1">
        <f t="array" ref="AN696">IFERROR(SUM(_xlfn._xlws.FILTER(Contratos!$C:$C,(Contratos!$A:$A=Base!$A696)*(Contratos!$B:$B=Base!$D696),"")),"")</f>
        <v/>
      </c>
      <c r="AO696" s="10" t="str" cm="1">
        <f t="array" ref="AO696">IFERROR(SUM(_xlfn._xlws.FILTER(Contratos!$D:$D,(Contratos!$A:$A=Base!$A696)*(Contratos!$B:$B=Base!$D696),"")),"")</f>
        <v/>
      </c>
    </row>
    <row r="697" spans="1:41" x14ac:dyDescent="0.2">
      <c r="A697">
        <v>58156</v>
      </c>
      <c r="B697" t="s">
        <v>670</v>
      </c>
      <c r="C697" t="s">
        <v>3381</v>
      </c>
      <c r="D697" t="s">
        <v>5441</v>
      </c>
      <c r="E697" s="12">
        <v>0</v>
      </c>
      <c r="F697" t="s">
        <v>5570</v>
      </c>
      <c r="G697">
        <v>847</v>
      </c>
      <c r="H697" t="s">
        <v>5592</v>
      </c>
      <c r="I697" t="s">
        <v>5631</v>
      </c>
      <c r="K697" t="s">
        <v>5682</v>
      </c>
      <c r="N697" t="s">
        <v>7515</v>
      </c>
      <c r="O697">
        <v>2977</v>
      </c>
      <c r="P697" t="s">
        <v>5570</v>
      </c>
      <c r="Q697" t="s">
        <v>7896</v>
      </c>
      <c r="R697" t="s">
        <v>5682</v>
      </c>
      <c r="S697" s="12">
        <v>0</v>
      </c>
      <c r="U697" t="s">
        <v>8627</v>
      </c>
      <c r="V697" t="s">
        <v>8980</v>
      </c>
      <c r="AA697" t="s">
        <v>12405</v>
      </c>
      <c r="AB697" t="s">
        <v>5441</v>
      </c>
      <c r="AF697" t="s">
        <v>17224</v>
      </c>
      <c r="AG697">
        <v>2977</v>
      </c>
      <c r="AJ697" t="s">
        <v>12491</v>
      </c>
      <c r="AL697" s="8" t="str">
        <f>_xlfn.XLOOKUP(A697,Aprovadas!$A:$A,Aprovadas!$F:$F,"")</f>
        <v/>
      </c>
      <c r="AM697" s="8">
        <f>_xlfn.XLOOKUP($F697,CD_IBGE!$A:$A,CD_IBGE!$B:$B,"")</f>
        <v>11</v>
      </c>
      <c r="AN697" s="10" t="str" cm="1">
        <f t="array" ref="AN697">IFERROR(SUM(_xlfn._xlws.FILTER(Contratos!$C:$C,(Contratos!$A:$A=Base!$A697)*(Contratos!$B:$B=Base!$D697),"")),"")</f>
        <v/>
      </c>
      <c r="AO697" s="10" t="str" cm="1">
        <f t="array" ref="AO697">IFERROR(SUM(_xlfn._xlws.FILTER(Contratos!$D:$D,(Contratos!$A:$A=Base!$A697)*(Contratos!$B:$B=Base!$D697),"")),"")</f>
        <v/>
      </c>
    </row>
    <row r="698" spans="1:41" x14ac:dyDescent="0.2">
      <c r="A698">
        <v>58597</v>
      </c>
      <c r="B698" t="s">
        <v>671</v>
      </c>
      <c r="C698" t="s">
        <v>3382</v>
      </c>
      <c r="D698" t="s">
        <v>5448</v>
      </c>
      <c r="E698" s="12">
        <v>14000</v>
      </c>
      <c r="F698" t="s">
        <v>5570</v>
      </c>
      <c r="G698">
        <v>847</v>
      </c>
      <c r="H698" t="s">
        <v>5592</v>
      </c>
      <c r="I698" t="s">
        <v>5633</v>
      </c>
      <c r="K698" t="s">
        <v>5682</v>
      </c>
      <c r="N698" t="s">
        <v>7515</v>
      </c>
      <c r="O698">
        <v>2977</v>
      </c>
      <c r="P698" t="s">
        <v>5570</v>
      </c>
      <c r="Q698" t="s">
        <v>7898</v>
      </c>
      <c r="R698" t="s">
        <v>5682</v>
      </c>
      <c r="S698" s="12">
        <v>4000</v>
      </c>
      <c r="U698" t="s">
        <v>8627</v>
      </c>
      <c r="V698" t="s">
        <v>8957</v>
      </c>
      <c r="AA698" t="s">
        <v>12405</v>
      </c>
      <c r="AB698" t="s">
        <v>12411</v>
      </c>
      <c r="AF698" t="s">
        <v>17224</v>
      </c>
      <c r="AG698">
        <v>2977</v>
      </c>
      <c r="AJ698" t="s">
        <v>12491</v>
      </c>
      <c r="AL698" s="8" t="str">
        <f>_xlfn.XLOOKUP(A698,Aprovadas!$A:$A,Aprovadas!$F:$F,"")</f>
        <v/>
      </c>
      <c r="AM698" s="8">
        <f>_xlfn.XLOOKUP($F698,CD_IBGE!$A:$A,CD_IBGE!$B:$B,"")</f>
        <v>11</v>
      </c>
      <c r="AN698" s="10" t="str" cm="1">
        <f t="array" ref="AN698">IFERROR(SUM(_xlfn._xlws.FILTER(Contratos!$C:$C,(Contratos!$A:$A=Base!$A698)*(Contratos!$B:$B=Base!$D698),"")),"")</f>
        <v/>
      </c>
      <c r="AO698" s="10" t="str" cm="1">
        <f t="array" ref="AO698">IFERROR(SUM(_xlfn._xlws.FILTER(Contratos!$D:$D,(Contratos!$A:$A=Base!$A698)*(Contratos!$B:$B=Base!$D698),"")),"")</f>
        <v/>
      </c>
    </row>
    <row r="699" spans="1:41" x14ac:dyDescent="0.2">
      <c r="A699">
        <v>58599</v>
      </c>
      <c r="B699" t="s">
        <v>672</v>
      </c>
      <c r="C699" t="s">
        <v>3383</v>
      </c>
      <c r="D699" t="s">
        <v>5448</v>
      </c>
      <c r="E699" s="12">
        <v>730000</v>
      </c>
      <c r="F699" t="s">
        <v>5570</v>
      </c>
      <c r="G699">
        <v>847</v>
      </c>
      <c r="H699" t="s">
        <v>5592</v>
      </c>
      <c r="I699" t="s">
        <v>5633</v>
      </c>
      <c r="K699" t="s">
        <v>5682</v>
      </c>
      <c r="N699" t="s">
        <v>7515</v>
      </c>
      <c r="O699">
        <v>2977</v>
      </c>
      <c r="P699" t="s">
        <v>5570</v>
      </c>
      <c r="Q699" t="s">
        <v>7898</v>
      </c>
      <c r="R699" t="s">
        <v>5682</v>
      </c>
      <c r="S699" s="12">
        <v>1785000</v>
      </c>
      <c r="U699" t="s">
        <v>8627</v>
      </c>
      <c r="V699" t="s">
        <v>6855</v>
      </c>
      <c r="AA699" t="s">
        <v>12405</v>
      </c>
      <c r="AB699" t="s">
        <v>12411</v>
      </c>
      <c r="AF699" t="s">
        <v>17224</v>
      </c>
      <c r="AG699">
        <v>2977</v>
      </c>
      <c r="AJ699" t="s">
        <v>12491</v>
      </c>
      <c r="AL699" s="8" t="str">
        <f>_xlfn.XLOOKUP(A699,Aprovadas!$A:$A,Aprovadas!$F:$F,"")</f>
        <v/>
      </c>
      <c r="AM699" s="8">
        <f>_xlfn.XLOOKUP($F699,CD_IBGE!$A:$A,CD_IBGE!$B:$B,"")</f>
        <v>11</v>
      </c>
      <c r="AN699" s="10" t="str" cm="1">
        <f t="array" ref="AN699">IFERROR(SUM(_xlfn._xlws.FILTER(Contratos!$C:$C,(Contratos!$A:$A=Base!$A699)*(Contratos!$B:$B=Base!$D699),"")),"")</f>
        <v/>
      </c>
      <c r="AO699" s="10" t="str" cm="1">
        <f t="array" ref="AO699">IFERROR(SUM(_xlfn._xlws.FILTER(Contratos!$D:$D,(Contratos!$A:$A=Base!$A699)*(Contratos!$B:$B=Base!$D699),"")),"")</f>
        <v/>
      </c>
    </row>
    <row r="700" spans="1:41" x14ac:dyDescent="0.2">
      <c r="A700">
        <v>58602</v>
      </c>
      <c r="B700" t="s">
        <v>673</v>
      </c>
      <c r="C700" t="s">
        <v>3384</v>
      </c>
      <c r="D700" t="s">
        <v>5448</v>
      </c>
      <c r="E700" s="12">
        <v>700000</v>
      </c>
      <c r="F700" t="s">
        <v>5570</v>
      </c>
      <c r="G700">
        <v>847</v>
      </c>
      <c r="H700" t="s">
        <v>5592</v>
      </c>
      <c r="I700" t="s">
        <v>5633</v>
      </c>
      <c r="K700" t="s">
        <v>5682</v>
      </c>
      <c r="N700" t="s">
        <v>7515</v>
      </c>
      <c r="O700">
        <v>2977</v>
      </c>
      <c r="P700" t="s">
        <v>5570</v>
      </c>
      <c r="Q700" t="s">
        <v>7898</v>
      </c>
      <c r="R700" t="s">
        <v>5682</v>
      </c>
      <c r="S700" s="12">
        <v>1786000</v>
      </c>
      <c r="U700" t="s">
        <v>8627</v>
      </c>
      <c r="V700" t="s">
        <v>8981</v>
      </c>
      <c r="AA700" t="s">
        <v>12405</v>
      </c>
      <c r="AB700" t="s">
        <v>12411</v>
      </c>
      <c r="AF700" t="s">
        <v>17224</v>
      </c>
      <c r="AG700">
        <v>2977</v>
      </c>
      <c r="AJ700" t="s">
        <v>12491</v>
      </c>
      <c r="AL700" s="8" t="str">
        <f>_xlfn.XLOOKUP(A700,Aprovadas!$A:$A,Aprovadas!$F:$F,"")</f>
        <v/>
      </c>
      <c r="AM700" s="8">
        <f>_xlfn.XLOOKUP($F700,CD_IBGE!$A:$A,CD_IBGE!$B:$B,"")</f>
        <v>11</v>
      </c>
      <c r="AN700" s="10" t="str" cm="1">
        <f t="array" ref="AN700">IFERROR(SUM(_xlfn._xlws.FILTER(Contratos!$C:$C,(Contratos!$A:$A=Base!$A700)*(Contratos!$B:$B=Base!$D700),"")),"")</f>
        <v/>
      </c>
      <c r="AO700" s="10" t="str" cm="1">
        <f t="array" ref="AO700">IFERROR(SUM(_xlfn._xlws.FILTER(Contratos!$D:$D,(Contratos!$A:$A=Base!$A700)*(Contratos!$B:$B=Base!$D700),"")),"")</f>
        <v/>
      </c>
    </row>
    <row r="701" spans="1:41" x14ac:dyDescent="0.2">
      <c r="A701">
        <v>58763</v>
      </c>
      <c r="B701" t="s">
        <v>674</v>
      </c>
      <c r="C701" t="s">
        <v>3385</v>
      </c>
      <c r="D701" t="s">
        <v>5465</v>
      </c>
      <c r="E701" s="12">
        <v>35000000</v>
      </c>
      <c r="F701" t="s">
        <v>5570</v>
      </c>
      <c r="G701">
        <v>847</v>
      </c>
      <c r="H701" t="s">
        <v>5592</v>
      </c>
      <c r="I701" t="s">
        <v>5641</v>
      </c>
      <c r="K701" t="s">
        <v>5688</v>
      </c>
      <c r="L701" t="s">
        <v>5997</v>
      </c>
      <c r="M701" t="s">
        <v>6988</v>
      </c>
      <c r="N701" t="s">
        <v>7515</v>
      </c>
      <c r="O701">
        <v>2977</v>
      </c>
      <c r="P701" t="s">
        <v>5570</v>
      </c>
      <c r="Q701" t="s">
        <v>7896</v>
      </c>
      <c r="R701" t="s">
        <v>5688</v>
      </c>
      <c r="S701" s="12">
        <v>15000000</v>
      </c>
      <c r="T701" t="s">
        <v>5980</v>
      </c>
      <c r="U701" t="s">
        <v>8627</v>
      </c>
      <c r="V701" t="s">
        <v>8982</v>
      </c>
      <c r="W701" t="s">
        <v>10190</v>
      </c>
      <c r="AA701" t="s">
        <v>12405</v>
      </c>
      <c r="AB701" t="s">
        <v>5465</v>
      </c>
      <c r="AC701" t="s">
        <v>12468</v>
      </c>
      <c r="AD701" t="s">
        <v>12779</v>
      </c>
      <c r="AF701" t="s">
        <v>17224</v>
      </c>
      <c r="AG701">
        <v>2977</v>
      </c>
      <c r="AH701" t="s">
        <v>6988</v>
      </c>
      <c r="AJ701" t="s">
        <v>12491</v>
      </c>
      <c r="AL701" s="8" t="str">
        <f>_xlfn.XLOOKUP(A701,Aprovadas!$A:$A,Aprovadas!$F:$F,"")</f>
        <v>16/11/2001 00:00</v>
      </c>
      <c r="AM701" s="8">
        <f>_xlfn.XLOOKUP($F701,CD_IBGE!$A:$A,CD_IBGE!$B:$B,"")</f>
        <v>11</v>
      </c>
      <c r="AN701" s="10" t="str" cm="1">
        <f t="array" ref="AN701">IFERROR(SUM(_xlfn._xlws.FILTER(Contratos!$C:$C,(Contratos!$A:$A=Base!$A701)*(Contratos!$B:$B=Base!$D701),"")),"")</f>
        <v/>
      </c>
      <c r="AO701" s="10" t="str" cm="1">
        <f t="array" ref="AO701">IFERROR(SUM(_xlfn._xlws.FILTER(Contratos!$D:$D,(Contratos!$A:$A=Base!$A701)*(Contratos!$B:$B=Base!$D701),"")),"")</f>
        <v/>
      </c>
    </row>
    <row r="702" spans="1:41" x14ac:dyDescent="0.2">
      <c r="A702">
        <v>58893</v>
      </c>
      <c r="B702" t="s">
        <v>675</v>
      </c>
      <c r="C702" t="s">
        <v>3386</v>
      </c>
      <c r="D702" t="s">
        <v>5454</v>
      </c>
      <c r="E702" s="12">
        <v>60000000</v>
      </c>
      <c r="F702" t="s">
        <v>5570</v>
      </c>
      <c r="G702">
        <v>847</v>
      </c>
      <c r="H702" t="s">
        <v>5614</v>
      </c>
      <c r="I702" t="s">
        <v>5642</v>
      </c>
      <c r="J702" t="s">
        <v>5677</v>
      </c>
      <c r="K702" t="s">
        <v>5682</v>
      </c>
      <c r="N702" t="s">
        <v>7515</v>
      </c>
      <c r="O702">
        <v>2977</v>
      </c>
      <c r="P702" t="s">
        <v>5570</v>
      </c>
      <c r="Q702" t="s">
        <v>7896</v>
      </c>
      <c r="R702" t="s">
        <v>5682</v>
      </c>
      <c r="S702" s="12">
        <v>40000000</v>
      </c>
      <c r="U702" t="s">
        <v>8627</v>
      </c>
      <c r="V702" t="s">
        <v>5980</v>
      </c>
      <c r="AA702" t="s">
        <v>12405</v>
      </c>
      <c r="AB702" t="s">
        <v>5454</v>
      </c>
      <c r="AF702" t="s">
        <v>17224</v>
      </c>
      <c r="AG702">
        <v>2977</v>
      </c>
      <c r="AI702" t="s">
        <v>14361</v>
      </c>
      <c r="AJ702" t="s">
        <v>12491</v>
      </c>
      <c r="AL702" s="8" t="str">
        <f>_xlfn.XLOOKUP(A702,Aprovadas!$A:$A,Aprovadas!$F:$F,"")</f>
        <v/>
      </c>
      <c r="AM702" s="8">
        <f>_xlfn.XLOOKUP($F702,CD_IBGE!$A:$A,CD_IBGE!$B:$B,"")</f>
        <v>11</v>
      </c>
      <c r="AN702" s="10" t="str" cm="1">
        <f t="array" ref="AN702">IFERROR(SUM(_xlfn._xlws.FILTER(Contratos!$C:$C,(Contratos!$A:$A=Base!$A702)*(Contratos!$B:$B=Base!$D702),"")),"")</f>
        <v/>
      </c>
      <c r="AO702" s="10" t="str" cm="1">
        <f t="array" ref="AO702">IFERROR(SUM(_xlfn._xlws.FILTER(Contratos!$D:$D,(Contratos!$A:$A=Base!$A702)*(Contratos!$B:$B=Base!$D702),"")),"")</f>
        <v/>
      </c>
    </row>
    <row r="703" spans="1:41" x14ac:dyDescent="0.2">
      <c r="A703">
        <v>59139</v>
      </c>
      <c r="B703" t="s">
        <v>676</v>
      </c>
      <c r="C703" t="s">
        <v>3387</v>
      </c>
      <c r="D703" t="s">
        <v>5465</v>
      </c>
      <c r="E703" s="12">
        <v>21429000</v>
      </c>
      <c r="F703" t="s">
        <v>5570</v>
      </c>
      <c r="G703">
        <v>847</v>
      </c>
      <c r="H703" t="s">
        <v>5605</v>
      </c>
      <c r="I703" t="s">
        <v>5641</v>
      </c>
      <c r="J703" t="s">
        <v>5673</v>
      </c>
      <c r="K703" t="s">
        <v>5682</v>
      </c>
      <c r="N703" t="s">
        <v>7515</v>
      </c>
      <c r="O703">
        <v>2977</v>
      </c>
      <c r="P703" t="s">
        <v>5570</v>
      </c>
      <c r="Q703" t="s">
        <v>7896</v>
      </c>
      <c r="R703" t="s">
        <v>5682</v>
      </c>
      <c r="S703" s="12">
        <v>14287000</v>
      </c>
      <c r="T703" t="s">
        <v>8121</v>
      </c>
      <c r="U703" t="s">
        <v>8627</v>
      </c>
      <c r="V703" t="s">
        <v>8983</v>
      </c>
      <c r="AA703" t="s">
        <v>12405</v>
      </c>
      <c r="AB703" t="s">
        <v>5465</v>
      </c>
      <c r="AF703" t="s">
        <v>17224</v>
      </c>
      <c r="AG703">
        <v>2977</v>
      </c>
      <c r="AJ703" t="s">
        <v>9350</v>
      </c>
      <c r="AL703" s="8" t="str">
        <f>_xlfn.XLOOKUP(A703,Aprovadas!$A:$A,Aprovadas!$F:$F,"")</f>
        <v>12/07/2005 00:00</v>
      </c>
      <c r="AM703" s="8">
        <f>_xlfn.XLOOKUP($F703,CD_IBGE!$A:$A,CD_IBGE!$B:$B,"")</f>
        <v>11</v>
      </c>
      <c r="AN703" s="10" t="str" cm="1">
        <f t="array" ref="AN703">IFERROR(SUM(_xlfn._xlws.FILTER(Contratos!$C:$C,(Contratos!$A:$A=Base!$A703)*(Contratos!$B:$B=Base!$D703),"")),"")</f>
        <v/>
      </c>
      <c r="AO703" s="10" t="str" cm="1">
        <f t="array" ref="AO703">IFERROR(SUM(_xlfn._xlws.FILTER(Contratos!$D:$D,(Contratos!$A:$A=Base!$A703)*(Contratos!$B:$B=Base!$D703),"")),"")</f>
        <v/>
      </c>
    </row>
    <row r="704" spans="1:41" x14ac:dyDescent="0.2">
      <c r="A704">
        <v>59612</v>
      </c>
      <c r="B704" t="s">
        <v>677</v>
      </c>
      <c r="C704" t="s">
        <v>3388</v>
      </c>
      <c r="D704" t="s">
        <v>5441</v>
      </c>
      <c r="E704" s="12">
        <v>6231000</v>
      </c>
      <c r="F704" t="s">
        <v>5570</v>
      </c>
      <c r="G704">
        <v>847</v>
      </c>
      <c r="H704" t="s">
        <v>5585</v>
      </c>
      <c r="I704" t="s">
        <v>5631</v>
      </c>
      <c r="J704" t="s">
        <v>5661</v>
      </c>
      <c r="K704" t="s">
        <v>5688</v>
      </c>
      <c r="L704" t="s">
        <v>5998</v>
      </c>
      <c r="M704" t="s">
        <v>6989</v>
      </c>
      <c r="N704" t="s">
        <v>7515</v>
      </c>
      <c r="O704">
        <v>2977</v>
      </c>
      <c r="P704" t="s">
        <v>5570</v>
      </c>
      <c r="Q704" t="s">
        <v>7896</v>
      </c>
      <c r="R704" t="s">
        <v>5688</v>
      </c>
      <c r="S704" s="12">
        <v>692000</v>
      </c>
      <c r="T704" t="s">
        <v>6015</v>
      </c>
      <c r="U704" t="s">
        <v>8627</v>
      </c>
      <c r="V704" t="s">
        <v>8937</v>
      </c>
      <c r="W704" t="s">
        <v>10191</v>
      </c>
      <c r="X704" t="s">
        <v>11272</v>
      </c>
      <c r="Y704" t="s">
        <v>11740</v>
      </c>
      <c r="Z704" t="s">
        <v>12148</v>
      </c>
      <c r="AA704" t="s">
        <v>12405</v>
      </c>
      <c r="AB704" t="s">
        <v>5441</v>
      </c>
      <c r="AC704" t="s">
        <v>6288</v>
      </c>
      <c r="AD704" t="s">
        <v>12780</v>
      </c>
      <c r="AE704" t="s">
        <v>13460</v>
      </c>
      <c r="AF704" t="s">
        <v>17224</v>
      </c>
      <c r="AG704">
        <v>2977</v>
      </c>
      <c r="AH704" t="s">
        <v>14184</v>
      </c>
      <c r="AI704" t="s">
        <v>14362</v>
      </c>
      <c r="AJ704" t="s">
        <v>5739</v>
      </c>
      <c r="AL704" s="8" t="str">
        <f>_xlfn.XLOOKUP(A704,Aprovadas!$A:$A,Aprovadas!$F:$F,"")</f>
        <v>26/09/2008 00:00</v>
      </c>
      <c r="AM704" s="8">
        <f>_xlfn.XLOOKUP($F704,CD_IBGE!$A:$A,CD_IBGE!$B:$B,"")</f>
        <v>11</v>
      </c>
      <c r="AN704" s="10" cm="1">
        <f t="array" ref="AN704">IFERROR(SUM(_xlfn._xlws.FILTER(Contratos!$C:$C,(Contratos!$A:$A=Base!$A704)*(Contratos!$B:$B=Base!$D704),"")),"")</f>
        <v>6231000</v>
      </c>
      <c r="AO704" s="10" cm="1">
        <f t="array" ref="AO704">IFERROR(SUM(_xlfn._xlws.FILTER(Contratos!$D:$D,(Contratos!$A:$A=Base!$A704)*(Contratos!$B:$B=Base!$D704),"")),"")</f>
        <v>6231000</v>
      </c>
    </row>
    <row r="705" spans="1:41" x14ac:dyDescent="0.2">
      <c r="A705">
        <v>60351</v>
      </c>
      <c r="B705" t="s">
        <v>678</v>
      </c>
      <c r="C705" t="s">
        <v>3389</v>
      </c>
      <c r="D705" t="s">
        <v>5441</v>
      </c>
      <c r="E705" s="12">
        <v>27730800</v>
      </c>
      <c r="F705" t="s">
        <v>5570</v>
      </c>
      <c r="G705">
        <v>847</v>
      </c>
      <c r="H705" t="s">
        <v>5585</v>
      </c>
      <c r="I705" t="s">
        <v>5631</v>
      </c>
      <c r="J705" t="s">
        <v>5661</v>
      </c>
      <c r="K705" t="s">
        <v>5682</v>
      </c>
      <c r="N705" t="s">
        <v>7515</v>
      </c>
      <c r="O705">
        <v>2977</v>
      </c>
      <c r="P705" t="s">
        <v>5570</v>
      </c>
      <c r="Q705" t="s">
        <v>7896</v>
      </c>
      <c r="R705" t="s">
        <v>5682</v>
      </c>
      <c r="S705" s="12">
        <v>3081200</v>
      </c>
      <c r="U705" t="s">
        <v>8627</v>
      </c>
      <c r="V705" t="s">
        <v>8984</v>
      </c>
      <c r="AA705" t="s">
        <v>12405</v>
      </c>
      <c r="AB705" t="s">
        <v>5441</v>
      </c>
      <c r="AE705" t="s">
        <v>13461</v>
      </c>
      <c r="AF705" t="s">
        <v>17224</v>
      </c>
      <c r="AG705">
        <v>2977</v>
      </c>
      <c r="AI705" t="s">
        <v>14361</v>
      </c>
      <c r="AJ705" t="s">
        <v>14406</v>
      </c>
      <c r="AK705" t="s">
        <v>14710</v>
      </c>
      <c r="AL705" s="8" t="str">
        <f>_xlfn.XLOOKUP(A705,Aprovadas!$A:$A,Aprovadas!$F:$F,"")</f>
        <v>29/11/2017 00:00</v>
      </c>
      <c r="AM705" s="8">
        <f>_xlfn.XLOOKUP($F705,CD_IBGE!$A:$A,CD_IBGE!$B:$B,"")</f>
        <v>11</v>
      </c>
      <c r="AN705" s="10" t="str" cm="1">
        <f t="array" ref="AN705">IFERROR(SUM(_xlfn._xlws.FILTER(Contratos!$C:$C,(Contratos!$A:$A=Base!$A705)*(Contratos!$B:$B=Base!$D705),"")),"")</f>
        <v/>
      </c>
      <c r="AO705" s="10" t="str" cm="1">
        <f t="array" ref="AO705">IFERROR(SUM(_xlfn._xlws.FILTER(Contratos!$D:$D,(Contratos!$A:$A=Base!$A705)*(Contratos!$B:$B=Base!$D705),"")),"")</f>
        <v/>
      </c>
    </row>
    <row r="706" spans="1:41" x14ac:dyDescent="0.2">
      <c r="A706">
        <v>58364</v>
      </c>
      <c r="B706" t="s">
        <v>679</v>
      </c>
      <c r="C706" t="s">
        <v>3390</v>
      </c>
      <c r="D706" t="s">
        <v>5465</v>
      </c>
      <c r="E706" s="12">
        <v>26000000</v>
      </c>
      <c r="F706" t="s">
        <v>5571</v>
      </c>
      <c r="G706">
        <v>848</v>
      </c>
      <c r="H706" t="s">
        <v>5588</v>
      </c>
      <c r="I706" t="s">
        <v>5636</v>
      </c>
      <c r="J706" t="s">
        <v>5663</v>
      </c>
      <c r="K706" t="s">
        <v>5688</v>
      </c>
      <c r="L706" t="s">
        <v>5999</v>
      </c>
      <c r="M706" t="s">
        <v>6990</v>
      </c>
      <c r="N706" t="s">
        <v>7515</v>
      </c>
      <c r="O706">
        <v>2977</v>
      </c>
      <c r="P706" t="s">
        <v>5571</v>
      </c>
      <c r="Q706" t="s">
        <v>7896</v>
      </c>
      <c r="R706" t="s">
        <v>5688</v>
      </c>
      <c r="S706" s="12">
        <v>13100000</v>
      </c>
      <c r="T706" t="s">
        <v>5999</v>
      </c>
      <c r="U706" t="s">
        <v>8627</v>
      </c>
      <c r="V706" t="s">
        <v>8985</v>
      </c>
      <c r="W706" t="s">
        <v>10192</v>
      </c>
      <c r="X706" t="s">
        <v>11273</v>
      </c>
      <c r="AA706" t="s">
        <v>12405</v>
      </c>
      <c r="AB706" t="s">
        <v>5465</v>
      </c>
      <c r="AC706" t="s">
        <v>6641</v>
      </c>
      <c r="AD706" t="s">
        <v>12781</v>
      </c>
      <c r="AF706" t="s">
        <v>17224</v>
      </c>
      <c r="AG706">
        <v>2977</v>
      </c>
      <c r="AH706" t="s">
        <v>6990</v>
      </c>
      <c r="AJ706" t="s">
        <v>12491</v>
      </c>
      <c r="AL706" s="8" t="str">
        <f>_xlfn.XLOOKUP(A706,Aprovadas!$A:$A,Aprovadas!$F:$F,"")</f>
        <v>01/10/1997 00:00</v>
      </c>
      <c r="AM706" s="8">
        <f>_xlfn.XLOOKUP($F706,CD_IBGE!$A:$A,CD_IBGE!$B:$B,"")</f>
        <v>14</v>
      </c>
      <c r="AN706" s="10" t="str" cm="1">
        <f t="array" ref="AN706">IFERROR(SUM(_xlfn._xlws.FILTER(Contratos!$C:$C,(Contratos!$A:$A=Base!$A706)*(Contratos!$B:$B=Base!$D706),"")),"")</f>
        <v/>
      </c>
      <c r="AO706" s="10" t="str" cm="1">
        <f t="array" ref="AO706">IFERROR(SUM(_xlfn._xlws.FILTER(Contratos!$D:$D,(Contratos!$A:$A=Base!$A706)*(Contratos!$B:$B=Base!$D706),"")),"")</f>
        <v/>
      </c>
    </row>
    <row r="707" spans="1:41" x14ac:dyDescent="0.2">
      <c r="A707">
        <v>58369</v>
      </c>
      <c r="B707" t="s">
        <v>680</v>
      </c>
      <c r="C707" t="s">
        <v>3391</v>
      </c>
      <c r="D707" t="s">
        <v>5465</v>
      </c>
      <c r="E707" s="12">
        <v>30005000</v>
      </c>
      <c r="F707" t="s">
        <v>5571</v>
      </c>
      <c r="G707">
        <v>848</v>
      </c>
      <c r="H707" t="s">
        <v>5592</v>
      </c>
      <c r="I707" t="s">
        <v>5641</v>
      </c>
      <c r="K707" t="s">
        <v>5682</v>
      </c>
      <c r="N707" t="s">
        <v>7513</v>
      </c>
      <c r="O707">
        <v>2977</v>
      </c>
      <c r="P707" t="s">
        <v>5571</v>
      </c>
      <c r="Q707" t="s">
        <v>7896</v>
      </c>
      <c r="R707" t="s">
        <v>5682</v>
      </c>
      <c r="S707" s="12">
        <v>10001000</v>
      </c>
      <c r="U707" t="s">
        <v>8625</v>
      </c>
      <c r="V707" t="s">
        <v>8986</v>
      </c>
      <c r="AA707" t="s">
        <v>12405</v>
      </c>
      <c r="AB707" t="s">
        <v>5465</v>
      </c>
      <c r="AF707" t="s">
        <v>17224</v>
      </c>
      <c r="AG707">
        <v>2977</v>
      </c>
      <c r="AJ707" t="s">
        <v>12491</v>
      </c>
      <c r="AL707" s="8" t="str">
        <f>_xlfn.XLOOKUP(A707,Aprovadas!$A:$A,Aprovadas!$F:$F,"")</f>
        <v/>
      </c>
      <c r="AM707" s="8">
        <f>_xlfn.XLOOKUP($F707,CD_IBGE!$A:$A,CD_IBGE!$B:$B,"")</f>
        <v>14</v>
      </c>
      <c r="AN707" s="10" t="str" cm="1">
        <f t="array" ref="AN707">IFERROR(SUM(_xlfn._xlws.FILTER(Contratos!$C:$C,(Contratos!$A:$A=Base!$A707)*(Contratos!$B:$B=Base!$D707),"")),"")</f>
        <v/>
      </c>
      <c r="AO707" s="10" t="str" cm="1">
        <f t="array" ref="AO707">IFERROR(SUM(_xlfn._xlws.FILTER(Contratos!$D:$D,(Contratos!$A:$A=Base!$A707)*(Contratos!$B:$B=Base!$D707),"")),"")</f>
        <v/>
      </c>
    </row>
    <row r="708" spans="1:41" x14ac:dyDescent="0.2">
      <c r="A708">
        <v>59635</v>
      </c>
      <c r="B708" t="s">
        <v>681</v>
      </c>
      <c r="C708" t="s">
        <v>3392</v>
      </c>
      <c r="D708" t="s">
        <v>5441</v>
      </c>
      <c r="E708" s="12">
        <v>74400000</v>
      </c>
      <c r="F708" t="s">
        <v>5571</v>
      </c>
      <c r="G708">
        <v>848</v>
      </c>
      <c r="H708" t="s">
        <v>5578</v>
      </c>
      <c r="I708" t="s">
        <v>5630</v>
      </c>
      <c r="J708" t="s">
        <v>5659</v>
      </c>
      <c r="K708" t="s">
        <v>5682</v>
      </c>
      <c r="N708" t="s">
        <v>7515</v>
      </c>
      <c r="O708">
        <v>2977</v>
      </c>
      <c r="P708" t="s">
        <v>5571</v>
      </c>
      <c r="Q708" t="s">
        <v>7896</v>
      </c>
      <c r="R708" t="s">
        <v>5682</v>
      </c>
      <c r="S708" s="12">
        <v>49600000</v>
      </c>
      <c r="U708" t="s">
        <v>8627</v>
      </c>
      <c r="V708" t="s">
        <v>8987</v>
      </c>
      <c r="AA708" t="s">
        <v>12405</v>
      </c>
      <c r="AB708" t="s">
        <v>5441</v>
      </c>
      <c r="AF708" t="s">
        <v>17224</v>
      </c>
      <c r="AG708">
        <v>2977</v>
      </c>
      <c r="AJ708" t="s">
        <v>12491</v>
      </c>
      <c r="AL708" s="8" t="str">
        <f>_xlfn.XLOOKUP(A708,Aprovadas!$A:$A,Aprovadas!$F:$F,"")</f>
        <v/>
      </c>
      <c r="AM708" s="8">
        <f>_xlfn.XLOOKUP($F708,CD_IBGE!$A:$A,CD_IBGE!$B:$B,"")</f>
        <v>14</v>
      </c>
      <c r="AN708" s="10" t="str" cm="1">
        <f t="array" ref="AN708">IFERROR(SUM(_xlfn._xlws.FILTER(Contratos!$C:$C,(Contratos!$A:$A=Base!$A708)*(Contratos!$B:$B=Base!$D708),"")),"")</f>
        <v/>
      </c>
      <c r="AO708" s="10" t="str" cm="1">
        <f t="array" ref="AO708">IFERROR(SUM(_xlfn._xlws.FILTER(Contratos!$D:$D,(Contratos!$A:$A=Base!$A708)*(Contratos!$B:$B=Base!$D708),"")),"")</f>
        <v/>
      </c>
    </row>
    <row r="709" spans="1:41" x14ac:dyDescent="0.2">
      <c r="A709">
        <v>59639</v>
      </c>
      <c r="B709" t="s">
        <v>682</v>
      </c>
      <c r="C709" t="s">
        <v>3393</v>
      </c>
      <c r="D709" t="s">
        <v>5441</v>
      </c>
      <c r="E709" s="12">
        <v>5788000</v>
      </c>
      <c r="F709" t="s">
        <v>5571</v>
      </c>
      <c r="G709">
        <v>848</v>
      </c>
      <c r="H709" t="s">
        <v>5585</v>
      </c>
      <c r="I709" t="s">
        <v>5631</v>
      </c>
      <c r="J709" t="s">
        <v>5661</v>
      </c>
      <c r="K709" t="s">
        <v>5682</v>
      </c>
      <c r="N709" t="s">
        <v>7515</v>
      </c>
      <c r="O709">
        <v>2977</v>
      </c>
      <c r="P709" t="s">
        <v>5571</v>
      </c>
      <c r="Q709" t="s">
        <v>7896</v>
      </c>
      <c r="R709" t="s">
        <v>5682</v>
      </c>
      <c r="S709" s="12">
        <v>1912000</v>
      </c>
      <c r="T709" t="s">
        <v>6905</v>
      </c>
      <c r="U709" t="s">
        <v>8627</v>
      </c>
      <c r="V709" t="s">
        <v>8386</v>
      </c>
      <c r="W709" t="s">
        <v>10193</v>
      </c>
      <c r="X709" t="s">
        <v>9075</v>
      </c>
      <c r="Y709" t="s">
        <v>5812</v>
      </c>
      <c r="AA709" t="s">
        <v>12405</v>
      </c>
      <c r="AB709" t="s">
        <v>5441</v>
      </c>
      <c r="AE709" t="s">
        <v>13462</v>
      </c>
      <c r="AF709" t="s">
        <v>17224</v>
      </c>
      <c r="AG709">
        <v>2977</v>
      </c>
      <c r="AI709" t="s">
        <v>14362</v>
      </c>
      <c r="AJ709" t="s">
        <v>14429</v>
      </c>
      <c r="AL709" s="8" t="str">
        <f>_xlfn.XLOOKUP(A709,Aprovadas!$A:$A,Aprovadas!$F:$F,"")</f>
        <v>24/04/2009 00:00</v>
      </c>
      <c r="AM709" s="8">
        <f>_xlfn.XLOOKUP($F709,CD_IBGE!$A:$A,CD_IBGE!$B:$B,"")</f>
        <v>14</v>
      </c>
      <c r="AN709" s="10" t="str" cm="1">
        <f t="array" ref="AN709">IFERROR(SUM(_xlfn._xlws.FILTER(Contratos!$C:$C,(Contratos!$A:$A=Base!$A709)*(Contratos!$B:$B=Base!$D709),"")),"")</f>
        <v/>
      </c>
      <c r="AO709" s="10" t="str" cm="1">
        <f t="array" ref="AO709">IFERROR(SUM(_xlfn._xlws.FILTER(Contratos!$D:$D,(Contratos!$A:$A=Base!$A709)*(Contratos!$B:$B=Base!$D709),"")),"")</f>
        <v/>
      </c>
    </row>
    <row r="710" spans="1:41" x14ac:dyDescent="0.2">
      <c r="A710">
        <v>122</v>
      </c>
      <c r="B710" t="s">
        <v>683</v>
      </c>
      <c r="D710" t="s">
        <v>5488</v>
      </c>
      <c r="E710" s="12">
        <v>726441565.95000005</v>
      </c>
      <c r="F710" t="s">
        <v>5553</v>
      </c>
      <c r="G710">
        <v>849</v>
      </c>
      <c r="H710" t="s">
        <v>5578</v>
      </c>
      <c r="I710" t="s">
        <v>5634</v>
      </c>
      <c r="J710" t="s">
        <v>5659</v>
      </c>
      <c r="K710" t="s">
        <v>5688</v>
      </c>
      <c r="L710" t="s">
        <v>6000</v>
      </c>
      <c r="M710" t="s">
        <v>6991</v>
      </c>
      <c r="N710" t="s">
        <v>7515</v>
      </c>
      <c r="O710">
        <v>2977</v>
      </c>
      <c r="P710" t="s">
        <v>5553</v>
      </c>
      <c r="Q710" t="s">
        <v>7896</v>
      </c>
      <c r="R710" t="s">
        <v>5688</v>
      </c>
      <c r="S710" s="12">
        <v>0</v>
      </c>
      <c r="T710" t="s">
        <v>8118</v>
      </c>
      <c r="U710" t="s">
        <v>8626</v>
      </c>
      <c r="V710" t="s">
        <v>8988</v>
      </c>
      <c r="W710" t="s">
        <v>10194</v>
      </c>
      <c r="AA710" t="s">
        <v>12405</v>
      </c>
      <c r="AB710" t="s">
        <v>12411</v>
      </c>
      <c r="AC710" t="s">
        <v>8118</v>
      </c>
      <c r="AD710" t="s">
        <v>12782</v>
      </c>
      <c r="AF710" t="s">
        <v>17224</v>
      </c>
      <c r="AG710">
        <v>2977</v>
      </c>
      <c r="AH710" t="s">
        <v>6991</v>
      </c>
      <c r="AI710" t="s">
        <v>14362</v>
      </c>
      <c r="AJ710" t="s">
        <v>12491</v>
      </c>
      <c r="AL710" s="8" t="str">
        <f>_xlfn.XLOOKUP(A710,Aprovadas!$A:$A,Aprovadas!$F:$F,"")</f>
        <v>05/10/2012 00:00</v>
      </c>
      <c r="AM710" s="8">
        <f>_xlfn.XLOOKUP($F710,CD_IBGE!$A:$A,CD_IBGE!$B:$B,"")</f>
        <v>42</v>
      </c>
      <c r="AN710" s="10" cm="1">
        <f t="array" ref="AN710">IFERROR(SUM(_xlfn._xlws.FILTER(Contratos!$C:$C,(Contratos!$A:$A=Base!$A710)*(Contratos!$B:$B=Base!$D710),"")),"")</f>
        <v>726441565.95000005</v>
      </c>
      <c r="AO710" s="10" cm="1">
        <f t="array" ref="AO710">IFERROR(SUM(_xlfn._xlws.FILTER(Contratos!$D:$D,(Contratos!$A:$A=Base!$A710)*(Contratos!$B:$B=Base!$D710),"")),"")</f>
        <v>726441565.95000005</v>
      </c>
    </row>
    <row r="711" spans="1:41" x14ac:dyDescent="0.2">
      <c r="A711">
        <v>28031</v>
      </c>
      <c r="B711" t="s">
        <v>684</v>
      </c>
      <c r="C711" t="s">
        <v>3394</v>
      </c>
      <c r="D711" t="s">
        <v>5465</v>
      </c>
      <c r="E711" s="12">
        <v>55000000</v>
      </c>
      <c r="F711" t="s">
        <v>5553</v>
      </c>
      <c r="G711">
        <v>849</v>
      </c>
      <c r="H711" t="s">
        <v>5589</v>
      </c>
      <c r="I711" t="s">
        <v>5641</v>
      </c>
      <c r="J711" t="s">
        <v>5664</v>
      </c>
      <c r="K711" t="s">
        <v>5688</v>
      </c>
      <c r="L711" t="s">
        <v>6001</v>
      </c>
      <c r="M711" t="s">
        <v>6992</v>
      </c>
      <c r="N711" t="s">
        <v>7515</v>
      </c>
      <c r="O711">
        <v>2977</v>
      </c>
      <c r="P711" t="s">
        <v>5553</v>
      </c>
      <c r="Q711" t="s">
        <v>7896</v>
      </c>
      <c r="R711" t="s">
        <v>5688</v>
      </c>
      <c r="S711" s="12">
        <v>69101000</v>
      </c>
      <c r="T711" t="s">
        <v>8122</v>
      </c>
      <c r="U711" t="s">
        <v>8626</v>
      </c>
      <c r="V711" t="s">
        <v>8989</v>
      </c>
      <c r="W711" t="s">
        <v>10195</v>
      </c>
      <c r="X711" t="s">
        <v>6073</v>
      </c>
      <c r="Y711" t="s">
        <v>11741</v>
      </c>
      <c r="Z711" t="s">
        <v>12133</v>
      </c>
      <c r="AA711" t="s">
        <v>12405</v>
      </c>
      <c r="AB711" t="s">
        <v>5465</v>
      </c>
      <c r="AC711" t="s">
        <v>12435</v>
      </c>
      <c r="AD711" t="s">
        <v>12783</v>
      </c>
      <c r="AE711" t="s">
        <v>13463</v>
      </c>
      <c r="AF711" t="s">
        <v>17224</v>
      </c>
      <c r="AG711">
        <v>2977</v>
      </c>
      <c r="AH711" t="s">
        <v>14185</v>
      </c>
      <c r="AI711" t="s">
        <v>14360</v>
      </c>
      <c r="AJ711" t="s">
        <v>6372</v>
      </c>
      <c r="AL711" s="8" t="str">
        <f>_xlfn.XLOOKUP(A711,Aprovadas!$A:$A,Aprovadas!$F:$F,"")</f>
        <v/>
      </c>
      <c r="AM711" s="8">
        <f>_xlfn.XLOOKUP($F711,CD_IBGE!$A:$A,CD_IBGE!$B:$B,"")</f>
        <v>42</v>
      </c>
      <c r="AN711" s="10" cm="1">
        <f t="array" ref="AN711">IFERROR(SUM(_xlfn._xlws.FILTER(Contratos!$C:$C,(Contratos!$A:$A=Base!$A711)*(Contratos!$B:$B=Base!$D711),"")),"")</f>
        <v>55000000</v>
      </c>
      <c r="AO711" s="10" cm="1">
        <f t="array" ref="AO711">IFERROR(SUM(_xlfn._xlws.FILTER(Contratos!$D:$D,(Contratos!$A:$A=Base!$A711)*(Contratos!$B:$B=Base!$D711),"")),"")</f>
        <v>55000000</v>
      </c>
    </row>
    <row r="712" spans="1:41" x14ac:dyDescent="0.2">
      <c r="A712">
        <v>57804</v>
      </c>
      <c r="B712" t="s">
        <v>685</v>
      </c>
      <c r="C712" t="s">
        <v>3395</v>
      </c>
      <c r="D712" t="s">
        <v>5454</v>
      </c>
      <c r="E712" s="12">
        <v>33000000</v>
      </c>
      <c r="F712" t="s">
        <v>5553</v>
      </c>
      <c r="G712">
        <v>849</v>
      </c>
      <c r="H712" t="s">
        <v>5592</v>
      </c>
      <c r="I712" t="s">
        <v>5637</v>
      </c>
      <c r="K712" t="s">
        <v>5688</v>
      </c>
      <c r="L712" t="s">
        <v>6002</v>
      </c>
      <c r="M712" t="s">
        <v>6993</v>
      </c>
      <c r="N712" t="s">
        <v>7515</v>
      </c>
      <c r="O712">
        <v>2977</v>
      </c>
      <c r="P712" t="s">
        <v>5553</v>
      </c>
      <c r="Q712" t="s">
        <v>7896</v>
      </c>
      <c r="R712" t="s">
        <v>5688</v>
      </c>
      <c r="S712" s="12">
        <v>0</v>
      </c>
      <c r="T712" t="s">
        <v>8123</v>
      </c>
      <c r="U712" t="s">
        <v>8626</v>
      </c>
      <c r="V712" t="s">
        <v>8652</v>
      </c>
      <c r="W712" t="s">
        <v>10196</v>
      </c>
      <c r="X712" t="s">
        <v>11274</v>
      </c>
      <c r="Y712" t="s">
        <v>11742</v>
      </c>
      <c r="AA712" t="s">
        <v>12405</v>
      </c>
      <c r="AB712" t="s">
        <v>5454</v>
      </c>
      <c r="AC712" t="s">
        <v>12469</v>
      </c>
      <c r="AF712" t="s">
        <v>17224</v>
      </c>
      <c r="AG712">
        <v>2977</v>
      </c>
      <c r="AH712" t="s">
        <v>7360</v>
      </c>
      <c r="AJ712" t="s">
        <v>12491</v>
      </c>
      <c r="AL712" s="8" t="str">
        <f>_xlfn.XLOOKUP(A712,Aprovadas!$A:$A,Aprovadas!$F:$F,"")</f>
        <v/>
      </c>
      <c r="AM712" s="8">
        <f>_xlfn.XLOOKUP($F712,CD_IBGE!$A:$A,CD_IBGE!$B:$B,"")</f>
        <v>42</v>
      </c>
      <c r="AN712" s="10" t="str" cm="1">
        <f t="array" ref="AN712">IFERROR(SUM(_xlfn._xlws.FILTER(Contratos!$C:$C,(Contratos!$A:$A=Base!$A712)*(Contratos!$B:$B=Base!$D712),"")),"")</f>
        <v/>
      </c>
      <c r="AO712" s="10" t="str" cm="1">
        <f t="array" ref="AO712">IFERROR(SUM(_xlfn._xlws.FILTER(Contratos!$D:$D,(Contratos!$A:$A=Base!$A712)*(Contratos!$B:$B=Base!$D712),"")),"")</f>
        <v/>
      </c>
    </row>
    <row r="713" spans="1:41" x14ac:dyDescent="0.2">
      <c r="A713">
        <v>57815</v>
      </c>
      <c r="B713" t="s">
        <v>686</v>
      </c>
      <c r="C713" t="s">
        <v>686</v>
      </c>
      <c r="D713" t="s">
        <v>5454</v>
      </c>
      <c r="E713" s="12">
        <v>24500000</v>
      </c>
      <c r="F713" t="s">
        <v>5553</v>
      </c>
      <c r="G713">
        <v>849</v>
      </c>
      <c r="H713" t="s">
        <v>5592</v>
      </c>
      <c r="I713" t="s">
        <v>5635</v>
      </c>
      <c r="K713" t="s">
        <v>5688</v>
      </c>
      <c r="L713" t="s">
        <v>6003</v>
      </c>
      <c r="M713" t="s">
        <v>6785</v>
      </c>
      <c r="N713" t="s">
        <v>7515</v>
      </c>
      <c r="O713">
        <v>2977</v>
      </c>
      <c r="P713" t="s">
        <v>5553</v>
      </c>
      <c r="Q713" t="s">
        <v>7896</v>
      </c>
      <c r="R713" t="s">
        <v>5688</v>
      </c>
      <c r="S713" s="12">
        <v>0</v>
      </c>
      <c r="T713" t="s">
        <v>8124</v>
      </c>
      <c r="U713" t="s">
        <v>8626</v>
      </c>
      <c r="V713" t="s">
        <v>8652</v>
      </c>
      <c r="W713" t="s">
        <v>10197</v>
      </c>
      <c r="X713" t="s">
        <v>11275</v>
      </c>
      <c r="Y713" t="s">
        <v>11743</v>
      </c>
      <c r="AA713" t="s">
        <v>12405</v>
      </c>
      <c r="AB713" t="s">
        <v>5454</v>
      </c>
      <c r="AF713" t="s">
        <v>17224</v>
      </c>
      <c r="AG713">
        <v>2977</v>
      </c>
      <c r="AH713" t="s">
        <v>6839</v>
      </c>
      <c r="AJ713" t="s">
        <v>12491</v>
      </c>
      <c r="AL713" s="8" t="str">
        <f>_xlfn.XLOOKUP(A713,Aprovadas!$A:$A,Aprovadas!$F:$F,"")</f>
        <v/>
      </c>
      <c r="AM713" s="8">
        <f>_xlfn.XLOOKUP($F713,CD_IBGE!$A:$A,CD_IBGE!$B:$B,"")</f>
        <v>42</v>
      </c>
      <c r="AN713" s="10" t="str" cm="1">
        <f t="array" ref="AN713">IFERROR(SUM(_xlfn._xlws.FILTER(Contratos!$C:$C,(Contratos!$A:$A=Base!$A713)*(Contratos!$B:$B=Base!$D713),"")),"")</f>
        <v/>
      </c>
      <c r="AO713" s="10" t="str" cm="1">
        <f t="array" ref="AO713">IFERROR(SUM(_xlfn._xlws.FILTER(Contratos!$D:$D,(Contratos!$A:$A=Base!$A713)*(Contratos!$B:$B=Base!$D713),"")),"")</f>
        <v/>
      </c>
    </row>
    <row r="714" spans="1:41" x14ac:dyDescent="0.2">
      <c r="A714">
        <v>57836</v>
      </c>
      <c r="B714" t="s">
        <v>687</v>
      </c>
      <c r="C714" t="s">
        <v>3396</v>
      </c>
      <c r="D714" t="s">
        <v>5454</v>
      </c>
      <c r="E714" s="12">
        <v>50000000</v>
      </c>
      <c r="F714" t="s">
        <v>5553</v>
      </c>
      <c r="G714">
        <v>849</v>
      </c>
      <c r="H714" t="s">
        <v>5592</v>
      </c>
      <c r="I714" t="s">
        <v>5641</v>
      </c>
      <c r="K714" t="s">
        <v>5688</v>
      </c>
      <c r="L714" t="s">
        <v>6004</v>
      </c>
      <c r="M714" t="s">
        <v>6840</v>
      </c>
      <c r="N714" t="s">
        <v>7515</v>
      </c>
      <c r="O714">
        <v>2977</v>
      </c>
      <c r="P714" t="s">
        <v>5553</v>
      </c>
      <c r="Q714" t="s">
        <v>7896</v>
      </c>
      <c r="R714" t="s">
        <v>5688</v>
      </c>
      <c r="S714" s="12">
        <v>0</v>
      </c>
      <c r="T714" t="s">
        <v>6004</v>
      </c>
      <c r="U714" t="s">
        <v>8626</v>
      </c>
      <c r="V714" t="s">
        <v>8875</v>
      </c>
      <c r="W714" t="s">
        <v>10198</v>
      </c>
      <c r="X714" t="s">
        <v>11241</v>
      </c>
      <c r="Y714" t="s">
        <v>8539</v>
      </c>
      <c r="AA714" t="s">
        <v>12405</v>
      </c>
      <c r="AB714" t="s">
        <v>5454</v>
      </c>
      <c r="AC714" t="s">
        <v>12470</v>
      </c>
      <c r="AF714" t="s">
        <v>17224</v>
      </c>
      <c r="AG714">
        <v>2977</v>
      </c>
      <c r="AH714" t="s">
        <v>6840</v>
      </c>
      <c r="AJ714" t="s">
        <v>12491</v>
      </c>
      <c r="AL714" s="8" t="str">
        <f>_xlfn.XLOOKUP(A714,Aprovadas!$A:$A,Aprovadas!$F:$F,"")</f>
        <v>14/01/1992 00:00</v>
      </c>
      <c r="AM714" s="8">
        <f>_xlfn.XLOOKUP($F714,CD_IBGE!$A:$A,CD_IBGE!$B:$B,"")</f>
        <v>42</v>
      </c>
      <c r="AN714" s="10" t="str" cm="1">
        <f t="array" ref="AN714">IFERROR(SUM(_xlfn._xlws.FILTER(Contratos!$C:$C,(Contratos!$A:$A=Base!$A714)*(Contratos!$B:$B=Base!$D714),"")),"")</f>
        <v/>
      </c>
      <c r="AO714" s="10" t="str" cm="1">
        <f t="array" ref="AO714">IFERROR(SUM(_xlfn._xlws.FILTER(Contratos!$D:$D,(Contratos!$A:$A=Base!$A714)*(Contratos!$B:$B=Base!$D714),"")),"")</f>
        <v/>
      </c>
    </row>
    <row r="715" spans="1:41" x14ac:dyDescent="0.2">
      <c r="A715">
        <v>57850</v>
      </c>
      <c r="B715" t="s">
        <v>688</v>
      </c>
      <c r="C715" t="s">
        <v>3397</v>
      </c>
      <c r="D715" t="s">
        <v>5441</v>
      </c>
      <c r="E715" s="12">
        <v>102500000</v>
      </c>
      <c r="F715" t="s">
        <v>5553</v>
      </c>
      <c r="G715">
        <v>849</v>
      </c>
      <c r="H715" t="s">
        <v>5592</v>
      </c>
      <c r="I715" t="s">
        <v>5641</v>
      </c>
      <c r="K715" t="s">
        <v>5684</v>
      </c>
      <c r="L715" t="s">
        <v>6005</v>
      </c>
      <c r="M715" t="s">
        <v>6994</v>
      </c>
      <c r="N715" t="s">
        <v>7515</v>
      </c>
      <c r="O715">
        <v>2977</v>
      </c>
      <c r="P715" t="s">
        <v>5553</v>
      </c>
      <c r="Q715" t="s">
        <v>7896</v>
      </c>
      <c r="R715" t="s">
        <v>5684</v>
      </c>
      <c r="S715" s="12">
        <v>102500000</v>
      </c>
      <c r="T715" t="s">
        <v>8125</v>
      </c>
      <c r="U715" t="s">
        <v>8626</v>
      </c>
      <c r="V715" t="s">
        <v>8990</v>
      </c>
      <c r="W715" t="s">
        <v>10199</v>
      </c>
      <c r="X715" t="s">
        <v>11276</v>
      </c>
      <c r="Y715" t="s">
        <v>7362</v>
      </c>
      <c r="Z715" t="s">
        <v>8172</v>
      </c>
      <c r="AA715" t="s">
        <v>12405</v>
      </c>
      <c r="AB715" t="s">
        <v>5441</v>
      </c>
      <c r="AC715" t="s">
        <v>12470</v>
      </c>
      <c r="AF715" t="s">
        <v>17224</v>
      </c>
      <c r="AG715">
        <v>2977</v>
      </c>
      <c r="AH715" t="s">
        <v>14186</v>
      </c>
      <c r="AJ715" t="s">
        <v>12491</v>
      </c>
      <c r="AL715" s="8" t="str">
        <f>_xlfn.XLOOKUP(A715,Aprovadas!$A:$A,Aprovadas!$F:$F,"")</f>
        <v>08/06/1992 00:00</v>
      </c>
      <c r="AM715" s="8">
        <f>_xlfn.XLOOKUP($F715,CD_IBGE!$A:$A,CD_IBGE!$B:$B,"")</f>
        <v>42</v>
      </c>
      <c r="AN715" s="10" t="str" cm="1">
        <f t="array" ref="AN715">IFERROR(SUM(_xlfn._xlws.FILTER(Contratos!$C:$C,(Contratos!$A:$A=Base!$A715)*(Contratos!$B:$B=Base!$D715),"")),"")</f>
        <v/>
      </c>
      <c r="AO715" s="10" t="str" cm="1">
        <f t="array" ref="AO715">IFERROR(SUM(_xlfn._xlws.FILTER(Contratos!$D:$D,(Contratos!$A:$A=Base!$A715)*(Contratos!$B:$B=Base!$D715),"")),"")</f>
        <v/>
      </c>
    </row>
    <row r="716" spans="1:41" x14ac:dyDescent="0.2">
      <c r="A716">
        <v>57890</v>
      </c>
      <c r="B716" t="s">
        <v>689</v>
      </c>
      <c r="C716" t="s">
        <v>3398</v>
      </c>
      <c r="D716" t="s">
        <v>5454</v>
      </c>
      <c r="E716" s="12">
        <v>180000000</v>
      </c>
      <c r="F716" t="s">
        <v>5553</v>
      </c>
      <c r="G716">
        <v>849</v>
      </c>
      <c r="H716" t="s">
        <v>5592</v>
      </c>
      <c r="I716" t="s">
        <v>5635</v>
      </c>
      <c r="K716" t="s">
        <v>5682</v>
      </c>
      <c r="N716" t="s">
        <v>7515</v>
      </c>
      <c r="O716">
        <v>2977</v>
      </c>
      <c r="P716" t="s">
        <v>5553</v>
      </c>
      <c r="Q716" t="s">
        <v>7896</v>
      </c>
      <c r="R716" t="s">
        <v>5682</v>
      </c>
      <c r="S716" s="12">
        <v>120000000</v>
      </c>
      <c r="U716" t="s">
        <v>8626</v>
      </c>
      <c r="V716" t="s">
        <v>8991</v>
      </c>
      <c r="AA716" t="s">
        <v>12405</v>
      </c>
      <c r="AB716" t="s">
        <v>5454</v>
      </c>
      <c r="AF716" t="s">
        <v>17224</v>
      </c>
      <c r="AG716">
        <v>2977</v>
      </c>
      <c r="AJ716" t="s">
        <v>12491</v>
      </c>
      <c r="AL716" s="8" t="str">
        <f>_xlfn.XLOOKUP(A716,Aprovadas!$A:$A,Aprovadas!$F:$F,"")</f>
        <v>26/11/1991 00:00</v>
      </c>
      <c r="AM716" s="8">
        <f>_xlfn.XLOOKUP($F716,CD_IBGE!$A:$A,CD_IBGE!$B:$B,"")</f>
        <v>42</v>
      </c>
      <c r="AN716" s="10" t="str" cm="1">
        <f t="array" ref="AN716">IFERROR(SUM(_xlfn._xlws.FILTER(Contratos!$C:$C,(Contratos!$A:$A=Base!$A716)*(Contratos!$B:$B=Base!$D716),"")),"")</f>
        <v/>
      </c>
      <c r="AO716" s="10" t="str" cm="1">
        <f t="array" ref="AO716">IFERROR(SUM(_xlfn._xlws.FILTER(Contratos!$D:$D,(Contratos!$A:$A=Base!$A716)*(Contratos!$B:$B=Base!$D716),"")),"")</f>
        <v/>
      </c>
    </row>
    <row r="717" spans="1:41" x14ac:dyDescent="0.2">
      <c r="A717">
        <v>57900</v>
      </c>
      <c r="B717" t="s">
        <v>690</v>
      </c>
      <c r="C717" t="s">
        <v>3399</v>
      </c>
      <c r="D717" t="s">
        <v>5441</v>
      </c>
      <c r="E717" s="12">
        <v>0</v>
      </c>
      <c r="F717" t="s">
        <v>5553</v>
      </c>
      <c r="G717">
        <v>849</v>
      </c>
      <c r="H717" t="s">
        <v>5592</v>
      </c>
      <c r="I717" t="s">
        <v>5638</v>
      </c>
      <c r="K717" t="s">
        <v>5682</v>
      </c>
      <c r="N717" t="s">
        <v>7515</v>
      </c>
      <c r="O717">
        <v>2977</v>
      </c>
      <c r="P717" t="s">
        <v>5553</v>
      </c>
      <c r="Q717" t="s">
        <v>7896</v>
      </c>
      <c r="R717" t="s">
        <v>5682</v>
      </c>
      <c r="S717" s="12">
        <v>0</v>
      </c>
      <c r="U717" t="s">
        <v>8626</v>
      </c>
      <c r="V717" t="s">
        <v>8652</v>
      </c>
      <c r="AA717" t="s">
        <v>12405</v>
      </c>
      <c r="AB717" t="s">
        <v>5441</v>
      </c>
      <c r="AF717" t="s">
        <v>17224</v>
      </c>
      <c r="AG717">
        <v>2977</v>
      </c>
      <c r="AJ717" t="s">
        <v>12491</v>
      </c>
      <c r="AL717" s="8" t="str">
        <f>_xlfn.XLOOKUP(A717,Aprovadas!$A:$A,Aprovadas!$F:$F,"")</f>
        <v/>
      </c>
      <c r="AM717" s="8">
        <f>_xlfn.XLOOKUP($F717,CD_IBGE!$A:$A,CD_IBGE!$B:$B,"")</f>
        <v>42</v>
      </c>
      <c r="AN717" s="10" t="str" cm="1">
        <f t="array" ref="AN717">IFERROR(SUM(_xlfn._xlws.FILTER(Contratos!$C:$C,(Contratos!$A:$A=Base!$A717)*(Contratos!$B:$B=Base!$D717),"")),"")</f>
        <v/>
      </c>
      <c r="AO717" s="10" t="str" cm="1">
        <f t="array" ref="AO717">IFERROR(SUM(_xlfn._xlws.FILTER(Contratos!$D:$D,(Contratos!$A:$A=Base!$A717)*(Contratos!$B:$B=Base!$D717),"")),"")</f>
        <v/>
      </c>
    </row>
    <row r="718" spans="1:41" x14ac:dyDescent="0.2">
      <c r="A718">
        <v>57906</v>
      </c>
      <c r="B718" t="s">
        <v>691</v>
      </c>
      <c r="C718" t="s">
        <v>3400</v>
      </c>
      <c r="D718" t="s">
        <v>5454</v>
      </c>
      <c r="E718" s="12">
        <v>62800000</v>
      </c>
      <c r="F718" t="s">
        <v>5553</v>
      </c>
      <c r="G718">
        <v>849</v>
      </c>
      <c r="H718" t="s">
        <v>5579</v>
      </c>
      <c r="I718" t="s">
        <v>5633</v>
      </c>
      <c r="K718" t="s">
        <v>5684</v>
      </c>
      <c r="L718" t="s">
        <v>6006</v>
      </c>
      <c r="M718" t="s">
        <v>6744</v>
      </c>
      <c r="N718" t="s">
        <v>7515</v>
      </c>
      <c r="O718">
        <v>2977</v>
      </c>
      <c r="P718" t="s">
        <v>5553</v>
      </c>
      <c r="Q718" t="s">
        <v>7896</v>
      </c>
      <c r="R718" t="s">
        <v>5684</v>
      </c>
      <c r="S718" s="12">
        <v>44000000</v>
      </c>
      <c r="T718" t="s">
        <v>8126</v>
      </c>
      <c r="U718" t="s">
        <v>8626</v>
      </c>
      <c r="V718" t="s">
        <v>8992</v>
      </c>
      <c r="W718" t="s">
        <v>10200</v>
      </c>
      <c r="X718" t="s">
        <v>8336</v>
      </c>
      <c r="Y718" t="s">
        <v>11744</v>
      </c>
      <c r="Z718" t="s">
        <v>11832</v>
      </c>
      <c r="AA718" t="s">
        <v>12405</v>
      </c>
      <c r="AB718" t="s">
        <v>5454</v>
      </c>
      <c r="AC718" t="s">
        <v>8126</v>
      </c>
      <c r="AD718" t="s">
        <v>12784</v>
      </c>
      <c r="AF718" t="s">
        <v>17224</v>
      </c>
      <c r="AG718">
        <v>2977</v>
      </c>
      <c r="AH718" t="s">
        <v>6744</v>
      </c>
      <c r="AJ718" t="s">
        <v>12491</v>
      </c>
      <c r="AL718" s="8" t="str">
        <f>_xlfn.XLOOKUP(A718,Aprovadas!$A:$A,Aprovadas!$F:$F,"")</f>
        <v>18/09/1995 00:00</v>
      </c>
      <c r="AM718" s="8">
        <f>_xlfn.XLOOKUP($F718,CD_IBGE!$A:$A,CD_IBGE!$B:$B,"")</f>
        <v>42</v>
      </c>
      <c r="AN718" s="10" t="str" cm="1">
        <f t="array" ref="AN718">IFERROR(SUM(_xlfn._xlws.FILTER(Contratos!$C:$C,(Contratos!$A:$A=Base!$A718)*(Contratos!$B:$B=Base!$D718),"")),"")</f>
        <v/>
      </c>
      <c r="AO718" s="10" t="str" cm="1">
        <f t="array" ref="AO718">IFERROR(SUM(_xlfn._xlws.FILTER(Contratos!$D:$D,(Contratos!$A:$A=Base!$A718)*(Contratos!$B:$B=Base!$D718),"")),"")</f>
        <v/>
      </c>
    </row>
    <row r="719" spans="1:41" x14ac:dyDescent="0.2">
      <c r="A719">
        <v>57915</v>
      </c>
      <c r="B719" t="s">
        <v>692</v>
      </c>
      <c r="C719" t="s">
        <v>3401</v>
      </c>
      <c r="D719" t="s">
        <v>5454</v>
      </c>
      <c r="E719" s="12">
        <v>0</v>
      </c>
      <c r="F719" t="s">
        <v>5553</v>
      </c>
      <c r="G719">
        <v>849</v>
      </c>
      <c r="H719" t="s">
        <v>5592</v>
      </c>
      <c r="I719" t="s">
        <v>5637</v>
      </c>
      <c r="K719" t="s">
        <v>5682</v>
      </c>
      <c r="N719" t="s">
        <v>7515</v>
      </c>
      <c r="O719">
        <v>2977</v>
      </c>
      <c r="P719" t="s">
        <v>5553</v>
      </c>
      <c r="Q719" t="s">
        <v>7896</v>
      </c>
      <c r="R719" t="s">
        <v>5682</v>
      </c>
      <c r="S719" s="12">
        <v>0</v>
      </c>
      <c r="U719" t="s">
        <v>8626</v>
      </c>
      <c r="V719" t="s">
        <v>8652</v>
      </c>
      <c r="AA719" t="s">
        <v>12405</v>
      </c>
      <c r="AB719" t="s">
        <v>5454</v>
      </c>
      <c r="AF719" t="s">
        <v>17224</v>
      </c>
      <c r="AG719">
        <v>2977</v>
      </c>
      <c r="AJ719" t="s">
        <v>12491</v>
      </c>
      <c r="AL719" s="8" t="str">
        <f>_xlfn.XLOOKUP(A719,Aprovadas!$A:$A,Aprovadas!$F:$F,"")</f>
        <v/>
      </c>
      <c r="AM719" s="8">
        <f>_xlfn.XLOOKUP($F719,CD_IBGE!$A:$A,CD_IBGE!$B:$B,"")</f>
        <v>42</v>
      </c>
      <c r="AN719" s="10" t="str" cm="1">
        <f t="array" ref="AN719">IFERROR(SUM(_xlfn._xlws.FILTER(Contratos!$C:$C,(Contratos!$A:$A=Base!$A719)*(Contratos!$B:$B=Base!$D719),"")),"")</f>
        <v/>
      </c>
      <c r="AO719" s="10" t="str" cm="1">
        <f t="array" ref="AO719">IFERROR(SUM(_xlfn._xlws.FILTER(Contratos!$D:$D,(Contratos!$A:$A=Base!$A719)*(Contratos!$B:$B=Base!$D719),"")),"")</f>
        <v/>
      </c>
    </row>
    <row r="720" spans="1:41" x14ac:dyDescent="0.2">
      <c r="A720">
        <v>57916</v>
      </c>
      <c r="B720" t="s">
        <v>693</v>
      </c>
      <c r="C720" t="s">
        <v>3402</v>
      </c>
      <c r="D720" t="s">
        <v>5454</v>
      </c>
      <c r="E720" s="12">
        <v>0</v>
      </c>
      <c r="F720" t="s">
        <v>5553</v>
      </c>
      <c r="G720">
        <v>849</v>
      </c>
      <c r="H720" t="s">
        <v>5592</v>
      </c>
      <c r="I720" t="s">
        <v>5642</v>
      </c>
      <c r="K720" t="s">
        <v>5682</v>
      </c>
      <c r="N720" t="s">
        <v>7515</v>
      </c>
      <c r="O720">
        <v>2977</v>
      </c>
      <c r="P720" t="s">
        <v>5553</v>
      </c>
      <c r="Q720" t="s">
        <v>7896</v>
      </c>
      <c r="R720" t="s">
        <v>5682</v>
      </c>
      <c r="S720" s="12">
        <v>0</v>
      </c>
      <c r="U720" t="s">
        <v>8626</v>
      </c>
      <c r="V720" t="s">
        <v>8652</v>
      </c>
      <c r="AA720" t="s">
        <v>12405</v>
      </c>
      <c r="AB720" t="s">
        <v>5454</v>
      </c>
      <c r="AF720" t="s">
        <v>17224</v>
      </c>
      <c r="AG720">
        <v>2977</v>
      </c>
      <c r="AJ720" t="s">
        <v>12491</v>
      </c>
      <c r="AL720" s="8" t="str">
        <f>_xlfn.XLOOKUP(A720,Aprovadas!$A:$A,Aprovadas!$F:$F,"")</f>
        <v/>
      </c>
      <c r="AM720" s="8">
        <f>_xlfn.XLOOKUP($F720,CD_IBGE!$A:$A,CD_IBGE!$B:$B,"")</f>
        <v>42</v>
      </c>
      <c r="AN720" s="10" t="str" cm="1">
        <f t="array" ref="AN720">IFERROR(SUM(_xlfn._xlws.FILTER(Contratos!$C:$C,(Contratos!$A:$A=Base!$A720)*(Contratos!$B:$B=Base!$D720),"")),"")</f>
        <v/>
      </c>
      <c r="AO720" s="10" t="str" cm="1">
        <f t="array" ref="AO720">IFERROR(SUM(_xlfn._xlws.FILTER(Contratos!$D:$D,(Contratos!$A:$A=Base!$A720)*(Contratos!$B:$B=Base!$D720),"")),"")</f>
        <v/>
      </c>
    </row>
    <row r="721" spans="1:41" x14ac:dyDescent="0.2">
      <c r="A721">
        <v>57917</v>
      </c>
      <c r="B721" t="s">
        <v>694</v>
      </c>
      <c r="C721" t="s">
        <v>3403</v>
      </c>
      <c r="D721" t="s">
        <v>5454</v>
      </c>
      <c r="E721" s="12">
        <v>0</v>
      </c>
      <c r="F721" t="s">
        <v>5553</v>
      </c>
      <c r="G721">
        <v>849</v>
      </c>
      <c r="H721" t="s">
        <v>5592</v>
      </c>
      <c r="I721" t="s">
        <v>5642</v>
      </c>
      <c r="K721" t="s">
        <v>5682</v>
      </c>
      <c r="N721" t="s">
        <v>7515</v>
      </c>
      <c r="O721">
        <v>2977</v>
      </c>
      <c r="P721" t="s">
        <v>5553</v>
      </c>
      <c r="Q721" t="s">
        <v>7896</v>
      </c>
      <c r="R721" t="s">
        <v>5682</v>
      </c>
      <c r="S721" s="12">
        <v>0</v>
      </c>
      <c r="U721" t="s">
        <v>8626</v>
      </c>
      <c r="V721" t="s">
        <v>8652</v>
      </c>
      <c r="AA721" t="s">
        <v>12405</v>
      </c>
      <c r="AB721" t="s">
        <v>5454</v>
      </c>
      <c r="AF721" t="s">
        <v>17224</v>
      </c>
      <c r="AG721">
        <v>2977</v>
      </c>
      <c r="AJ721" t="s">
        <v>12491</v>
      </c>
      <c r="AL721" s="8" t="str">
        <f>_xlfn.XLOOKUP(A721,Aprovadas!$A:$A,Aprovadas!$F:$F,"")</f>
        <v/>
      </c>
      <c r="AM721" s="8">
        <f>_xlfn.XLOOKUP($F721,CD_IBGE!$A:$A,CD_IBGE!$B:$B,"")</f>
        <v>42</v>
      </c>
      <c r="AN721" s="10" t="str" cm="1">
        <f t="array" ref="AN721">IFERROR(SUM(_xlfn._xlws.FILTER(Contratos!$C:$C,(Contratos!$A:$A=Base!$A721)*(Contratos!$B:$B=Base!$D721),"")),"")</f>
        <v/>
      </c>
      <c r="AO721" s="10" t="str" cm="1">
        <f t="array" ref="AO721">IFERROR(SUM(_xlfn._xlws.FILTER(Contratos!$D:$D,(Contratos!$A:$A=Base!$A721)*(Contratos!$B:$B=Base!$D721),"")),"")</f>
        <v/>
      </c>
    </row>
    <row r="722" spans="1:41" x14ac:dyDescent="0.2">
      <c r="A722">
        <v>57918</v>
      </c>
      <c r="B722" t="s">
        <v>695</v>
      </c>
      <c r="C722" t="s">
        <v>3404</v>
      </c>
      <c r="D722" t="s">
        <v>5454</v>
      </c>
      <c r="E722" s="12">
        <v>0</v>
      </c>
      <c r="F722" t="s">
        <v>5553</v>
      </c>
      <c r="G722">
        <v>849</v>
      </c>
      <c r="H722" t="s">
        <v>5592</v>
      </c>
      <c r="I722" t="s">
        <v>5642</v>
      </c>
      <c r="K722" t="s">
        <v>5682</v>
      </c>
      <c r="N722" t="s">
        <v>7515</v>
      </c>
      <c r="O722">
        <v>2977</v>
      </c>
      <c r="P722" t="s">
        <v>5553</v>
      </c>
      <c r="Q722" t="s">
        <v>7896</v>
      </c>
      <c r="R722" t="s">
        <v>5682</v>
      </c>
      <c r="S722" s="12">
        <v>0</v>
      </c>
      <c r="U722" t="s">
        <v>8626</v>
      </c>
      <c r="V722" t="s">
        <v>8652</v>
      </c>
      <c r="AA722" t="s">
        <v>12405</v>
      </c>
      <c r="AB722" t="s">
        <v>5454</v>
      </c>
      <c r="AF722" t="s">
        <v>17224</v>
      </c>
      <c r="AG722">
        <v>2977</v>
      </c>
      <c r="AJ722" t="s">
        <v>12491</v>
      </c>
      <c r="AL722" s="8" t="str">
        <f>_xlfn.XLOOKUP(A722,Aprovadas!$A:$A,Aprovadas!$F:$F,"")</f>
        <v/>
      </c>
      <c r="AM722" s="8">
        <f>_xlfn.XLOOKUP($F722,CD_IBGE!$A:$A,CD_IBGE!$B:$B,"")</f>
        <v>42</v>
      </c>
      <c r="AN722" s="10" t="str" cm="1">
        <f t="array" ref="AN722">IFERROR(SUM(_xlfn._xlws.FILTER(Contratos!$C:$C,(Contratos!$A:$A=Base!$A722)*(Contratos!$B:$B=Base!$D722),"")),"")</f>
        <v/>
      </c>
      <c r="AO722" s="10" t="str" cm="1">
        <f t="array" ref="AO722">IFERROR(SUM(_xlfn._xlws.FILTER(Contratos!$D:$D,(Contratos!$A:$A=Base!$A722)*(Contratos!$B:$B=Base!$D722),"")),"")</f>
        <v/>
      </c>
    </row>
    <row r="723" spans="1:41" x14ac:dyDescent="0.2">
      <c r="A723">
        <v>57919</v>
      </c>
      <c r="B723" t="s">
        <v>696</v>
      </c>
      <c r="C723" t="s">
        <v>3405</v>
      </c>
      <c r="D723" t="s">
        <v>5454</v>
      </c>
      <c r="E723" s="12">
        <v>0</v>
      </c>
      <c r="F723" t="s">
        <v>5553</v>
      </c>
      <c r="G723">
        <v>849</v>
      </c>
      <c r="H723" t="s">
        <v>5592</v>
      </c>
      <c r="I723" t="s">
        <v>5642</v>
      </c>
      <c r="K723" t="s">
        <v>5682</v>
      </c>
      <c r="N723" t="s">
        <v>7515</v>
      </c>
      <c r="O723">
        <v>2977</v>
      </c>
      <c r="P723" t="s">
        <v>5553</v>
      </c>
      <c r="Q723" t="s">
        <v>7896</v>
      </c>
      <c r="R723" t="s">
        <v>5682</v>
      </c>
      <c r="S723" s="12">
        <v>0</v>
      </c>
      <c r="U723" t="s">
        <v>8626</v>
      </c>
      <c r="V723" t="s">
        <v>8652</v>
      </c>
      <c r="AA723" t="s">
        <v>12405</v>
      </c>
      <c r="AB723" t="s">
        <v>5454</v>
      </c>
      <c r="AF723" t="s">
        <v>17224</v>
      </c>
      <c r="AG723">
        <v>2977</v>
      </c>
      <c r="AJ723" t="s">
        <v>12491</v>
      </c>
      <c r="AL723" s="8" t="str">
        <f>_xlfn.XLOOKUP(A723,Aprovadas!$A:$A,Aprovadas!$F:$F,"")</f>
        <v/>
      </c>
      <c r="AM723" s="8">
        <f>_xlfn.XLOOKUP($F723,CD_IBGE!$A:$A,CD_IBGE!$B:$B,"")</f>
        <v>42</v>
      </c>
      <c r="AN723" s="10" t="str" cm="1">
        <f t="array" ref="AN723">IFERROR(SUM(_xlfn._xlws.FILTER(Contratos!$C:$C,(Contratos!$A:$A=Base!$A723)*(Contratos!$B:$B=Base!$D723),"")),"")</f>
        <v/>
      </c>
      <c r="AO723" s="10" t="str" cm="1">
        <f t="array" ref="AO723">IFERROR(SUM(_xlfn._xlws.FILTER(Contratos!$D:$D,(Contratos!$A:$A=Base!$A723)*(Contratos!$B:$B=Base!$D723),"")),"")</f>
        <v/>
      </c>
    </row>
    <row r="724" spans="1:41" x14ac:dyDescent="0.2">
      <c r="A724">
        <v>57920</v>
      </c>
      <c r="B724" t="s">
        <v>697</v>
      </c>
      <c r="C724" t="s">
        <v>3406</v>
      </c>
      <c r="D724" t="s">
        <v>5454</v>
      </c>
      <c r="E724" s="12">
        <v>0</v>
      </c>
      <c r="F724" t="s">
        <v>5553</v>
      </c>
      <c r="G724">
        <v>849</v>
      </c>
      <c r="H724" t="s">
        <v>5592</v>
      </c>
      <c r="I724" t="s">
        <v>5642</v>
      </c>
      <c r="K724" t="s">
        <v>5682</v>
      </c>
      <c r="N724" t="s">
        <v>7515</v>
      </c>
      <c r="O724">
        <v>2977</v>
      </c>
      <c r="P724" t="s">
        <v>5553</v>
      </c>
      <c r="Q724" t="s">
        <v>7896</v>
      </c>
      <c r="R724" t="s">
        <v>5682</v>
      </c>
      <c r="S724" s="12">
        <v>0</v>
      </c>
      <c r="U724" t="s">
        <v>8626</v>
      </c>
      <c r="V724" t="s">
        <v>8652</v>
      </c>
      <c r="AA724" t="s">
        <v>12405</v>
      </c>
      <c r="AB724" t="s">
        <v>5454</v>
      </c>
      <c r="AF724" t="s">
        <v>17224</v>
      </c>
      <c r="AG724">
        <v>2977</v>
      </c>
      <c r="AJ724" t="s">
        <v>12491</v>
      </c>
      <c r="AL724" s="8" t="str">
        <f>_xlfn.XLOOKUP(A724,Aprovadas!$A:$A,Aprovadas!$F:$F,"")</f>
        <v/>
      </c>
      <c r="AM724" s="8">
        <f>_xlfn.XLOOKUP($F724,CD_IBGE!$A:$A,CD_IBGE!$B:$B,"")</f>
        <v>42</v>
      </c>
      <c r="AN724" s="10" t="str" cm="1">
        <f t="array" ref="AN724">IFERROR(SUM(_xlfn._xlws.FILTER(Contratos!$C:$C,(Contratos!$A:$A=Base!$A724)*(Contratos!$B:$B=Base!$D724),"")),"")</f>
        <v/>
      </c>
      <c r="AO724" s="10" t="str" cm="1">
        <f t="array" ref="AO724">IFERROR(SUM(_xlfn._xlws.FILTER(Contratos!$D:$D,(Contratos!$A:$A=Base!$A724)*(Contratos!$B:$B=Base!$D724),"")),"")</f>
        <v/>
      </c>
    </row>
    <row r="725" spans="1:41" x14ac:dyDescent="0.2">
      <c r="A725">
        <v>57921</v>
      </c>
      <c r="B725" t="s">
        <v>698</v>
      </c>
      <c r="C725" t="s">
        <v>3407</v>
      </c>
      <c r="D725" t="s">
        <v>5441</v>
      </c>
      <c r="E725" s="12">
        <v>0</v>
      </c>
      <c r="F725" t="s">
        <v>5553</v>
      </c>
      <c r="G725">
        <v>849</v>
      </c>
      <c r="H725" t="s">
        <v>5592</v>
      </c>
      <c r="I725" t="s">
        <v>5642</v>
      </c>
      <c r="K725" t="s">
        <v>5682</v>
      </c>
      <c r="N725" t="s">
        <v>7515</v>
      </c>
      <c r="O725">
        <v>2977</v>
      </c>
      <c r="P725" t="s">
        <v>5553</v>
      </c>
      <c r="Q725" t="s">
        <v>7896</v>
      </c>
      <c r="R725" t="s">
        <v>5682</v>
      </c>
      <c r="S725" s="12">
        <v>0</v>
      </c>
      <c r="U725" t="s">
        <v>8626</v>
      </c>
      <c r="V725" t="s">
        <v>8652</v>
      </c>
      <c r="AA725" t="s">
        <v>12405</v>
      </c>
      <c r="AB725" t="s">
        <v>5441</v>
      </c>
      <c r="AF725" t="s">
        <v>17224</v>
      </c>
      <c r="AG725">
        <v>2977</v>
      </c>
      <c r="AJ725" t="s">
        <v>12491</v>
      </c>
      <c r="AL725" s="8" t="str">
        <f>_xlfn.XLOOKUP(A725,Aprovadas!$A:$A,Aprovadas!$F:$F,"")</f>
        <v/>
      </c>
      <c r="AM725" s="8">
        <f>_xlfn.XLOOKUP($F725,CD_IBGE!$A:$A,CD_IBGE!$B:$B,"")</f>
        <v>42</v>
      </c>
      <c r="AN725" s="10" t="str" cm="1">
        <f t="array" ref="AN725">IFERROR(SUM(_xlfn._xlws.FILTER(Contratos!$C:$C,(Contratos!$A:$A=Base!$A725)*(Contratos!$B:$B=Base!$D725),"")),"")</f>
        <v/>
      </c>
      <c r="AO725" s="10" t="str" cm="1">
        <f t="array" ref="AO725">IFERROR(SUM(_xlfn._xlws.FILTER(Contratos!$D:$D,(Contratos!$A:$A=Base!$A725)*(Contratos!$B:$B=Base!$D725),"")),"")</f>
        <v/>
      </c>
    </row>
    <row r="726" spans="1:41" x14ac:dyDescent="0.2">
      <c r="A726">
        <v>57985</v>
      </c>
      <c r="B726" t="s">
        <v>699</v>
      </c>
      <c r="C726" t="s">
        <v>3408</v>
      </c>
      <c r="D726" t="s">
        <v>5443</v>
      </c>
      <c r="E726" s="12">
        <v>3500000</v>
      </c>
      <c r="F726" t="s">
        <v>5553</v>
      </c>
      <c r="G726">
        <v>849</v>
      </c>
      <c r="H726" t="s">
        <v>5585</v>
      </c>
      <c r="I726" t="s">
        <v>5640</v>
      </c>
      <c r="J726" t="s">
        <v>5661</v>
      </c>
      <c r="K726" t="s">
        <v>5688</v>
      </c>
      <c r="L726" t="s">
        <v>6007</v>
      </c>
      <c r="M726" t="s">
        <v>6995</v>
      </c>
      <c r="N726" t="s">
        <v>7515</v>
      </c>
      <c r="O726">
        <v>2977</v>
      </c>
      <c r="P726" t="s">
        <v>5553</v>
      </c>
      <c r="Q726" t="s">
        <v>7897</v>
      </c>
      <c r="R726" t="s">
        <v>5688</v>
      </c>
      <c r="S726" s="12">
        <v>3512000</v>
      </c>
      <c r="T726" t="s">
        <v>8069</v>
      </c>
      <c r="U726" t="s">
        <v>8626</v>
      </c>
      <c r="V726" t="s">
        <v>8993</v>
      </c>
      <c r="W726" t="s">
        <v>10201</v>
      </c>
      <c r="AA726" t="s">
        <v>12405</v>
      </c>
      <c r="AB726" t="s">
        <v>5441</v>
      </c>
      <c r="AF726" t="s">
        <v>17224</v>
      </c>
      <c r="AG726">
        <v>2977</v>
      </c>
      <c r="AH726" t="s">
        <v>14187</v>
      </c>
      <c r="AJ726" t="s">
        <v>12491</v>
      </c>
      <c r="AL726" s="8" t="str">
        <f>_xlfn.XLOOKUP(A726,Aprovadas!$A:$A,Aprovadas!$F:$F,"")</f>
        <v/>
      </c>
      <c r="AM726" s="8">
        <f>_xlfn.XLOOKUP($F726,CD_IBGE!$A:$A,CD_IBGE!$B:$B,"")</f>
        <v>42</v>
      </c>
      <c r="AN726" s="10" t="str" cm="1">
        <f t="array" ref="AN726">IFERROR(SUM(_xlfn._xlws.FILTER(Contratos!$C:$C,(Contratos!$A:$A=Base!$A726)*(Contratos!$B:$B=Base!$D726),"")),"")</f>
        <v/>
      </c>
      <c r="AO726" s="10" t="str" cm="1">
        <f t="array" ref="AO726">IFERROR(SUM(_xlfn._xlws.FILTER(Contratos!$D:$D,(Contratos!$A:$A=Base!$A726)*(Contratos!$B:$B=Base!$D726),"")),"")</f>
        <v/>
      </c>
    </row>
    <row r="727" spans="1:41" x14ac:dyDescent="0.2">
      <c r="A727">
        <v>58160</v>
      </c>
      <c r="B727" t="s">
        <v>700</v>
      </c>
      <c r="C727" t="s">
        <v>3409</v>
      </c>
      <c r="D727" t="s">
        <v>5441</v>
      </c>
      <c r="E727" s="12">
        <v>0</v>
      </c>
      <c r="F727" t="s">
        <v>5553</v>
      </c>
      <c r="G727">
        <v>849</v>
      </c>
      <c r="H727" t="s">
        <v>5592</v>
      </c>
      <c r="I727" t="s">
        <v>5631</v>
      </c>
      <c r="K727" t="s">
        <v>5682</v>
      </c>
      <c r="N727" t="s">
        <v>7515</v>
      </c>
      <c r="O727">
        <v>2977</v>
      </c>
      <c r="P727" t="s">
        <v>5553</v>
      </c>
      <c r="Q727" t="s">
        <v>7896</v>
      </c>
      <c r="R727" t="s">
        <v>5682</v>
      </c>
      <c r="S727" s="12">
        <v>0</v>
      </c>
      <c r="U727" t="s">
        <v>8626</v>
      </c>
      <c r="V727" t="s">
        <v>5978</v>
      </c>
      <c r="AA727" t="s">
        <v>12405</v>
      </c>
      <c r="AB727" t="s">
        <v>5441</v>
      </c>
      <c r="AF727" t="s">
        <v>17224</v>
      </c>
      <c r="AG727">
        <v>2977</v>
      </c>
      <c r="AJ727" t="s">
        <v>12491</v>
      </c>
      <c r="AL727" s="8" t="str">
        <f>_xlfn.XLOOKUP(A727,Aprovadas!$A:$A,Aprovadas!$F:$F,"")</f>
        <v/>
      </c>
      <c r="AM727" s="8">
        <f>_xlfn.XLOOKUP($F727,CD_IBGE!$A:$A,CD_IBGE!$B:$B,"")</f>
        <v>42</v>
      </c>
      <c r="AN727" s="10" t="str" cm="1">
        <f t="array" ref="AN727">IFERROR(SUM(_xlfn._xlws.FILTER(Contratos!$C:$C,(Contratos!$A:$A=Base!$A727)*(Contratos!$B:$B=Base!$D727),"")),"")</f>
        <v/>
      </c>
      <c r="AO727" s="10" t="str" cm="1">
        <f t="array" ref="AO727">IFERROR(SUM(_xlfn._xlws.FILTER(Contratos!$D:$D,(Contratos!$A:$A=Base!$A727)*(Contratos!$B:$B=Base!$D727),"")),"")</f>
        <v/>
      </c>
    </row>
    <row r="728" spans="1:41" x14ac:dyDescent="0.2">
      <c r="A728">
        <v>58279</v>
      </c>
      <c r="B728" t="s">
        <v>701</v>
      </c>
      <c r="C728" t="s">
        <v>3410</v>
      </c>
      <c r="D728" t="s">
        <v>5454</v>
      </c>
      <c r="E728" s="12">
        <v>70000000</v>
      </c>
      <c r="F728" t="s">
        <v>5553</v>
      </c>
      <c r="G728">
        <v>849</v>
      </c>
      <c r="H728" t="s">
        <v>5592</v>
      </c>
      <c r="I728" t="s">
        <v>5636</v>
      </c>
      <c r="K728" t="s">
        <v>5688</v>
      </c>
      <c r="L728" t="s">
        <v>6008</v>
      </c>
      <c r="M728" t="s">
        <v>6996</v>
      </c>
      <c r="N728" t="s">
        <v>7513</v>
      </c>
      <c r="O728">
        <v>2977</v>
      </c>
      <c r="P728" t="s">
        <v>5553</v>
      </c>
      <c r="Q728" t="s">
        <v>7896</v>
      </c>
      <c r="R728" t="s">
        <v>5688</v>
      </c>
      <c r="S728" s="12">
        <v>0</v>
      </c>
      <c r="T728" t="s">
        <v>8127</v>
      </c>
      <c r="U728" t="s">
        <v>8626</v>
      </c>
      <c r="V728" t="s">
        <v>8652</v>
      </c>
      <c r="W728" t="s">
        <v>10202</v>
      </c>
      <c r="Y728" t="s">
        <v>11745</v>
      </c>
      <c r="AA728" t="s">
        <v>12405</v>
      </c>
      <c r="AB728" t="s">
        <v>5454</v>
      </c>
      <c r="AF728" t="s">
        <v>17224</v>
      </c>
      <c r="AG728">
        <v>2977</v>
      </c>
      <c r="AJ728" t="s">
        <v>12491</v>
      </c>
      <c r="AL728" s="8" t="str">
        <f>_xlfn.XLOOKUP(A728,Aprovadas!$A:$A,Aprovadas!$F:$F,"")</f>
        <v/>
      </c>
      <c r="AM728" s="8">
        <f>_xlfn.XLOOKUP($F728,CD_IBGE!$A:$A,CD_IBGE!$B:$B,"")</f>
        <v>42</v>
      </c>
      <c r="AN728" s="10" t="str" cm="1">
        <f t="array" ref="AN728">IFERROR(SUM(_xlfn._xlws.FILTER(Contratos!$C:$C,(Contratos!$A:$A=Base!$A728)*(Contratos!$B:$B=Base!$D728),"")),"")</f>
        <v/>
      </c>
      <c r="AO728" s="10" t="str" cm="1">
        <f t="array" ref="AO728">IFERROR(SUM(_xlfn._xlws.FILTER(Contratos!$D:$D,(Contratos!$A:$A=Base!$A728)*(Contratos!$B:$B=Base!$D728),"")),"")</f>
        <v/>
      </c>
    </row>
    <row r="729" spans="1:41" x14ac:dyDescent="0.2">
      <c r="A729">
        <v>58306</v>
      </c>
      <c r="B729" t="s">
        <v>702</v>
      </c>
      <c r="C729" t="s">
        <v>3411</v>
      </c>
      <c r="D729" t="s">
        <v>5485</v>
      </c>
      <c r="E729" s="12">
        <v>2200000</v>
      </c>
      <c r="F729" t="s">
        <v>5553</v>
      </c>
      <c r="G729">
        <v>849</v>
      </c>
      <c r="H729" t="s">
        <v>5592</v>
      </c>
      <c r="I729" t="s">
        <v>5640</v>
      </c>
      <c r="K729" t="s">
        <v>5682</v>
      </c>
      <c r="N729" t="s">
        <v>7515</v>
      </c>
      <c r="O729">
        <v>2977</v>
      </c>
      <c r="P729" t="s">
        <v>5553</v>
      </c>
      <c r="Q729" t="s">
        <v>7896</v>
      </c>
      <c r="R729" t="s">
        <v>5682</v>
      </c>
      <c r="S729" s="12">
        <v>1200000</v>
      </c>
      <c r="U729" t="s">
        <v>8626</v>
      </c>
      <c r="V729" t="s">
        <v>8652</v>
      </c>
      <c r="AA729" t="s">
        <v>12405</v>
      </c>
      <c r="AB729" t="s">
        <v>12411</v>
      </c>
      <c r="AF729" t="s">
        <v>17224</v>
      </c>
      <c r="AG729">
        <v>2977</v>
      </c>
      <c r="AJ729" t="s">
        <v>12491</v>
      </c>
      <c r="AL729" s="8" t="str">
        <f>_xlfn.XLOOKUP(A729,Aprovadas!$A:$A,Aprovadas!$F:$F,"")</f>
        <v>19/08/1992 00:00</v>
      </c>
      <c r="AM729" s="8">
        <f>_xlfn.XLOOKUP($F729,CD_IBGE!$A:$A,CD_IBGE!$B:$B,"")</f>
        <v>42</v>
      </c>
      <c r="AN729" s="10" t="str" cm="1">
        <f t="array" ref="AN729">IFERROR(SUM(_xlfn._xlws.FILTER(Contratos!$C:$C,(Contratos!$A:$A=Base!$A729)*(Contratos!$B:$B=Base!$D729),"")),"")</f>
        <v/>
      </c>
      <c r="AO729" s="10" t="str" cm="1">
        <f t="array" ref="AO729">IFERROR(SUM(_xlfn._xlws.FILTER(Contratos!$D:$D,(Contratos!$A:$A=Base!$A729)*(Contratos!$B:$B=Base!$D729),"")),"")</f>
        <v/>
      </c>
    </row>
    <row r="730" spans="1:41" x14ac:dyDescent="0.2">
      <c r="A730">
        <v>58327</v>
      </c>
      <c r="B730" t="s">
        <v>703</v>
      </c>
      <c r="C730" t="s">
        <v>3412</v>
      </c>
      <c r="D730" t="s">
        <v>5452</v>
      </c>
      <c r="E730" s="12">
        <v>74200000</v>
      </c>
      <c r="F730" t="s">
        <v>5553</v>
      </c>
      <c r="G730">
        <v>849</v>
      </c>
      <c r="H730" t="s">
        <v>5592</v>
      </c>
      <c r="I730" t="s">
        <v>5645</v>
      </c>
      <c r="K730" t="s">
        <v>5682</v>
      </c>
      <c r="N730" t="s">
        <v>7515</v>
      </c>
      <c r="O730">
        <v>2977</v>
      </c>
      <c r="P730" t="s">
        <v>5553</v>
      </c>
      <c r="Q730" t="s">
        <v>7896</v>
      </c>
      <c r="R730" t="s">
        <v>5682</v>
      </c>
      <c r="S730" s="12">
        <v>31800000</v>
      </c>
      <c r="U730" t="s">
        <v>8626</v>
      </c>
      <c r="V730" t="s">
        <v>8652</v>
      </c>
      <c r="AA730" t="s">
        <v>12406</v>
      </c>
      <c r="AB730" t="s">
        <v>12411</v>
      </c>
      <c r="AF730" t="s">
        <v>17224</v>
      </c>
      <c r="AG730">
        <v>2977</v>
      </c>
      <c r="AJ730" t="s">
        <v>12491</v>
      </c>
      <c r="AL730" s="8" t="str">
        <f>_xlfn.XLOOKUP(A730,Aprovadas!$A:$A,Aprovadas!$F:$F,"")</f>
        <v>07/06/1994 00:00</v>
      </c>
      <c r="AM730" s="8">
        <f>_xlfn.XLOOKUP($F730,CD_IBGE!$A:$A,CD_IBGE!$B:$B,"")</f>
        <v>42</v>
      </c>
      <c r="AN730" s="10" t="str" cm="1">
        <f t="array" ref="AN730">IFERROR(SUM(_xlfn._xlws.FILTER(Contratos!$C:$C,(Contratos!$A:$A=Base!$A730)*(Contratos!$B:$B=Base!$D730),"")),"")</f>
        <v/>
      </c>
      <c r="AO730" s="10" t="str" cm="1">
        <f t="array" ref="AO730">IFERROR(SUM(_xlfn._xlws.FILTER(Contratos!$D:$D,(Contratos!$A:$A=Base!$A730)*(Contratos!$B:$B=Base!$D730),"")),"")</f>
        <v/>
      </c>
    </row>
    <row r="731" spans="1:41" x14ac:dyDescent="0.2">
      <c r="A731">
        <v>58376</v>
      </c>
      <c r="B731" t="s">
        <v>704</v>
      </c>
      <c r="C731" t="s">
        <v>3413</v>
      </c>
      <c r="D731" t="s">
        <v>5454</v>
      </c>
      <c r="E731" s="12">
        <v>116000000</v>
      </c>
      <c r="F731" t="s">
        <v>5553</v>
      </c>
      <c r="G731">
        <v>849</v>
      </c>
      <c r="H731" t="s">
        <v>5592</v>
      </c>
      <c r="I731" t="s">
        <v>5641</v>
      </c>
      <c r="K731" t="s">
        <v>5682</v>
      </c>
      <c r="N731" t="s">
        <v>7515</v>
      </c>
      <c r="O731">
        <v>2977</v>
      </c>
      <c r="P731" t="s">
        <v>5553</v>
      </c>
      <c r="Q731" t="s">
        <v>7896</v>
      </c>
      <c r="R731" t="s">
        <v>5682</v>
      </c>
      <c r="S731" s="12">
        <v>101600000</v>
      </c>
      <c r="U731" t="s">
        <v>8626</v>
      </c>
      <c r="V731" t="s">
        <v>6894</v>
      </c>
      <c r="AA731" t="s">
        <v>12405</v>
      </c>
      <c r="AB731" t="s">
        <v>5454</v>
      </c>
      <c r="AF731" t="s">
        <v>17224</v>
      </c>
      <c r="AG731">
        <v>2977</v>
      </c>
      <c r="AJ731" t="s">
        <v>12491</v>
      </c>
      <c r="AL731" s="8" t="str">
        <f>_xlfn.XLOOKUP(A731,Aprovadas!$A:$A,Aprovadas!$F:$F,"")</f>
        <v/>
      </c>
      <c r="AM731" s="8">
        <f>_xlfn.XLOOKUP($F731,CD_IBGE!$A:$A,CD_IBGE!$B:$B,"")</f>
        <v>42</v>
      </c>
      <c r="AN731" s="10" t="str" cm="1">
        <f t="array" ref="AN731">IFERROR(SUM(_xlfn._xlws.FILTER(Contratos!$C:$C,(Contratos!$A:$A=Base!$A731)*(Contratos!$B:$B=Base!$D731),"")),"")</f>
        <v/>
      </c>
      <c r="AO731" s="10" t="str" cm="1">
        <f t="array" ref="AO731">IFERROR(SUM(_xlfn._xlws.FILTER(Contratos!$D:$D,(Contratos!$A:$A=Base!$A731)*(Contratos!$B:$B=Base!$D731),"")),"")</f>
        <v/>
      </c>
    </row>
    <row r="732" spans="1:41" x14ac:dyDescent="0.2">
      <c r="A732">
        <v>58406</v>
      </c>
      <c r="B732" t="s">
        <v>705</v>
      </c>
      <c r="C732" t="s">
        <v>3414</v>
      </c>
      <c r="D732" t="s">
        <v>5460</v>
      </c>
      <c r="E732" s="12">
        <v>10000000</v>
      </c>
      <c r="F732" t="s">
        <v>5553</v>
      </c>
      <c r="G732">
        <v>849</v>
      </c>
      <c r="H732" t="s">
        <v>5620</v>
      </c>
      <c r="I732" t="s">
        <v>5646</v>
      </c>
      <c r="K732" t="s">
        <v>5688</v>
      </c>
      <c r="L732" t="s">
        <v>6009</v>
      </c>
      <c r="M732" t="s">
        <v>6997</v>
      </c>
      <c r="N732" t="s">
        <v>7515</v>
      </c>
      <c r="O732">
        <v>2977</v>
      </c>
      <c r="P732" t="s">
        <v>5553</v>
      </c>
      <c r="Q732" t="s">
        <v>7896</v>
      </c>
      <c r="R732" t="s">
        <v>5688</v>
      </c>
      <c r="S732" s="12">
        <v>0</v>
      </c>
      <c r="U732" t="s">
        <v>8626</v>
      </c>
      <c r="V732" t="s">
        <v>8652</v>
      </c>
      <c r="W732" t="s">
        <v>10203</v>
      </c>
      <c r="AA732" t="s">
        <v>12405</v>
      </c>
      <c r="AB732" t="s">
        <v>12411</v>
      </c>
      <c r="AC732" t="s">
        <v>12471</v>
      </c>
      <c r="AD732" t="s">
        <v>12785</v>
      </c>
      <c r="AF732" t="s">
        <v>17224</v>
      </c>
      <c r="AG732">
        <v>2977</v>
      </c>
      <c r="AH732" t="s">
        <v>6840</v>
      </c>
      <c r="AJ732" t="s">
        <v>12491</v>
      </c>
      <c r="AL732" s="8" t="str">
        <f>_xlfn.XLOOKUP(A732,Aprovadas!$A:$A,Aprovadas!$F:$F,"")</f>
        <v/>
      </c>
      <c r="AM732" s="8">
        <f>_xlfn.XLOOKUP($F732,CD_IBGE!$A:$A,CD_IBGE!$B:$B,"")</f>
        <v>42</v>
      </c>
      <c r="AN732" s="10" t="str" cm="1">
        <f t="array" ref="AN732">IFERROR(SUM(_xlfn._xlws.FILTER(Contratos!$C:$C,(Contratos!$A:$A=Base!$A732)*(Contratos!$B:$B=Base!$D732),"")),"")</f>
        <v/>
      </c>
      <c r="AO732" s="10" t="str" cm="1">
        <f t="array" ref="AO732">IFERROR(SUM(_xlfn._xlws.FILTER(Contratos!$D:$D,(Contratos!$A:$A=Base!$A732)*(Contratos!$B:$B=Base!$D732),"")),"")</f>
        <v/>
      </c>
    </row>
    <row r="733" spans="1:41" x14ac:dyDescent="0.2">
      <c r="A733">
        <v>58414</v>
      </c>
      <c r="B733" t="s">
        <v>706</v>
      </c>
      <c r="C733" t="s">
        <v>3415</v>
      </c>
      <c r="D733" t="s">
        <v>5452</v>
      </c>
      <c r="E733" s="12">
        <v>174200000</v>
      </c>
      <c r="F733" t="s">
        <v>5553</v>
      </c>
      <c r="G733">
        <v>849</v>
      </c>
      <c r="H733" t="s">
        <v>5592</v>
      </c>
      <c r="I733" t="s">
        <v>5633</v>
      </c>
      <c r="K733" t="s">
        <v>5682</v>
      </c>
      <c r="N733" t="s">
        <v>7515</v>
      </c>
      <c r="O733">
        <v>2977</v>
      </c>
      <c r="P733" t="s">
        <v>5553</v>
      </c>
      <c r="Q733" t="s">
        <v>7896</v>
      </c>
      <c r="R733" t="s">
        <v>5682</v>
      </c>
      <c r="S733" s="12">
        <v>116100000</v>
      </c>
      <c r="U733" t="s">
        <v>8626</v>
      </c>
      <c r="V733" t="s">
        <v>8994</v>
      </c>
      <c r="AA733" t="s">
        <v>12405</v>
      </c>
      <c r="AB733" t="s">
        <v>12411</v>
      </c>
      <c r="AF733" t="s">
        <v>17224</v>
      </c>
      <c r="AG733">
        <v>2977</v>
      </c>
      <c r="AJ733" t="s">
        <v>12491</v>
      </c>
      <c r="AL733" s="8" t="str">
        <f>_xlfn.XLOOKUP(A733,Aprovadas!$A:$A,Aprovadas!$F:$F,"")</f>
        <v>27/04/1993 00:00</v>
      </c>
      <c r="AM733" s="8">
        <f>_xlfn.XLOOKUP($F733,CD_IBGE!$A:$A,CD_IBGE!$B:$B,"")</f>
        <v>42</v>
      </c>
      <c r="AN733" s="10" t="str" cm="1">
        <f t="array" ref="AN733">IFERROR(SUM(_xlfn._xlws.FILTER(Contratos!$C:$C,(Contratos!$A:$A=Base!$A733)*(Contratos!$B:$B=Base!$D733),"")),"")</f>
        <v/>
      </c>
      <c r="AO733" s="10" t="str" cm="1">
        <f t="array" ref="AO733">IFERROR(SUM(_xlfn._xlws.FILTER(Contratos!$D:$D,(Contratos!$A:$A=Base!$A733)*(Contratos!$B:$B=Base!$D733),"")),"")</f>
        <v/>
      </c>
    </row>
    <row r="734" spans="1:41" x14ac:dyDescent="0.2">
      <c r="A734">
        <v>58549</v>
      </c>
      <c r="B734" t="s">
        <v>707</v>
      </c>
      <c r="C734" t="s">
        <v>3416</v>
      </c>
      <c r="D734" t="s">
        <v>5448</v>
      </c>
      <c r="E734" s="12">
        <v>500000</v>
      </c>
      <c r="F734" t="s">
        <v>5553</v>
      </c>
      <c r="G734">
        <v>849</v>
      </c>
      <c r="H734" t="s">
        <v>5592</v>
      </c>
      <c r="I734" t="s">
        <v>5633</v>
      </c>
      <c r="K734" t="s">
        <v>5682</v>
      </c>
      <c r="N734" t="s">
        <v>7515</v>
      </c>
      <c r="O734">
        <v>2977</v>
      </c>
      <c r="P734" t="s">
        <v>5553</v>
      </c>
      <c r="Q734" t="s">
        <v>7898</v>
      </c>
      <c r="R734" t="s">
        <v>5682</v>
      </c>
      <c r="S734" s="12">
        <v>500000</v>
      </c>
      <c r="U734" t="s">
        <v>8626</v>
      </c>
      <c r="V734" t="s">
        <v>8995</v>
      </c>
      <c r="AA734" t="s">
        <v>12405</v>
      </c>
      <c r="AB734" t="s">
        <v>12411</v>
      </c>
      <c r="AF734" t="s">
        <v>17224</v>
      </c>
      <c r="AG734">
        <v>2977</v>
      </c>
      <c r="AJ734" t="s">
        <v>12491</v>
      </c>
      <c r="AL734" s="8" t="str">
        <f>_xlfn.XLOOKUP(A734,Aprovadas!$A:$A,Aprovadas!$F:$F,"")</f>
        <v/>
      </c>
      <c r="AM734" s="8">
        <f>_xlfn.XLOOKUP($F734,CD_IBGE!$A:$A,CD_IBGE!$B:$B,"")</f>
        <v>42</v>
      </c>
      <c r="AN734" s="10" t="str" cm="1">
        <f t="array" ref="AN734">IFERROR(SUM(_xlfn._xlws.FILTER(Contratos!$C:$C,(Contratos!$A:$A=Base!$A734)*(Contratos!$B:$B=Base!$D734),"")),"")</f>
        <v/>
      </c>
      <c r="AO734" s="10" t="str" cm="1">
        <f t="array" ref="AO734">IFERROR(SUM(_xlfn._xlws.FILTER(Contratos!$D:$D,(Contratos!$A:$A=Base!$A734)*(Contratos!$B:$B=Base!$D734),"")),"")</f>
        <v/>
      </c>
    </row>
    <row r="735" spans="1:41" x14ac:dyDescent="0.2">
      <c r="A735">
        <v>58550</v>
      </c>
      <c r="B735" t="s">
        <v>708</v>
      </c>
      <c r="C735" t="s">
        <v>3417</v>
      </c>
      <c r="D735" t="s">
        <v>5448</v>
      </c>
      <c r="E735" s="12">
        <v>450000</v>
      </c>
      <c r="F735" t="s">
        <v>5553</v>
      </c>
      <c r="G735">
        <v>849</v>
      </c>
      <c r="H735" t="s">
        <v>5592</v>
      </c>
      <c r="I735" t="s">
        <v>5633</v>
      </c>
      <c r="K735" t="s">
        <v>5682</v>
      </c>
      <c r="N735" t="s">
        <v>7515</v>
      </c>
      <c r="O735">
        <v>2977</v>
      </c>
      <c r="P735" t="s">
        <v>5553</v>
      </c>
      <c r="Q735" t="s">
        <v>7898</v>
      </c>
      <c r="R735" t="s">
        <v>5682</v>
      </c>
      <c r="S735" s="12">
        <v>350000</v>
      </c>
      <c r="U735" t="s">
        <v>8626</v>
      </c>
      <c r="V735" t="s">
        <v>8995</v>
      </c>
      <c r="AA735" t="s">
        <v>12405</v>
      </c>
      <c r="AB735" t="s">
        <v>12411</v>
      </c>
      <c r="AF735" t="s">
        <v>17224</v>
      </c>
      <c r="AG735">
        <v>2977</v>
      </c>
      <c r="AJ735" t="s">
        <v>12491</v>
      </c>
      <c r="AL735" s="8" t="str">
        <f>_xlfn.XLOOKUP(A735,Aprovadas!$A:$A,Aprovadas!$F:$F,"")</f>
        <v/>
      </c>
      <c r="AM735" s="8">
        <f>_xlfn.XLOOKUP($F735,CD_IBGE!$A:$A,CD_IBGE!$B:$B,"")</f>
        <v>42</v>
      </c>
      <c r="AN735" s="10" t="str" cm="1">
        <f t="array" ref="AN735">IFERROR(SUM(_xlfn._xlws.FILTER(Contratos!$C:$C,(Contratos!$A:$A=Base!$A735)*(Contratos!$B:$B=Base!$D735),"")),"")</f>
        <v/>
      </c>
      <c r="AO735" s="10" t="str" cm="1">
        <f t="array" ref="AO735">IFERROR(SUM(_xlfn._xlws.FILTER(Contratos!$D:$D,(Contratos!$A:$A=Base!$A735)*(Contratos!$B:$B=Base!$D735),"")),"")</f>
        <v/>
      </c>
    </row>
    <row r="736" spans="1:41" x14ac:dyDescent="0.2">
      <c r="A736">
        <v>58551</v>
      </c>
      <c r="B736" t="s">
        <v>709</v>
      </c>
      <c r="C736" t="s">
        <v>3418</v>
      </c>
      <c r="D736" t="s">
        <v>5448</v>
      </c>
      <c r="E736" s="12">
        <v>500000</v>
      </c>
      <c r="F736" t="s">
        <v>5553</v>
      </c>
      <c r="G736">
        <v>849</v>
      </c>
      <c r="H736" t="s">
        <v>5592</v>
      </c>
      <c r="I736" t="s">
        <v>5633</v>
      </c>
      <c r="K736" t="s">
        <v>5682</v>
      </c>
      <c r="N736" t="s">
        <v>7515</v>
      </c>
      <c r="O736">
        <v>2977</v>
      </c>
      <c r="P736" t="s">
        <v>5553</v>
      </c>
      <c r="Q736" t="s">
        <v>7898</v>
      </c>
      <c r="R736" t="s">
        <v>5682</v>
      </c>
      <c r="S736" s="12">
        <v>500000</v>
      </c>
      <c r="U736" t="s">
        <v>8626</v>
      </c>
      <c r="V736" t="s">
        <v>8995</v>
      </c>
      <c r="AA736" t="s">
        <v>12405</v>
      </c>
      <c r="AB736" t="s">
        <v>12411</v>
      </c>
      <c r="AF736" t="s">
        <v>17224</v>
      </c>
      <c r="AG736">
        <v>2977</v>
      </c>
      <c r="AJ736" t="s">
        <v>12491</v>
      </c>
      <c r="AL736" s="8" t="str">
        <f>_xlfn.XLOOKUP(A736,Aprovadas!$A:$A,Aprovadas!$F:$F,"")</f>
        <v/>
      </c>
      <c r="AM736" s="8">
        <f>_xlfn.XLOOKUP($F736,CD_IBGE!$A:$A,CD_IBGE!$B:$B,"")</f>
        <v>42</v>
      </c>
      <c r="AN736" s="10" t="str" cm="1">
        <f t="array" ref="AN736">IFERROR(SUM(_xlfn._xlws.FILTER(Contratos!$C:$C,(Contratos!$A:$A=Base!$A736)*(Contratos!$B:$B=Base!$D736),"")),"")</f>
        <v/>
      </c>
      <c r="AO736" s="10" t="str" cm="1">
        <f t="array" ref="AO736">IFERROR(SUM(_xlfn._xlws.FILTER(Contratos!$D:$D,(Contratos!$A:$A=Base!$A736)*(Contratos!$B:$B=Base!$D736),"")),"")</f>
        <v/>
      </c>
    </row>
    <row r="737" spans="1:41" x14ac:dyDescent="0.2">
      <c r="A737">
        <v>58552</v>
      </c>
      <c r="B737" t="s">
        <v>710</v>
      </c>
      <c r="C737" t="s">
        <v>3419</v>
      </c>
      <c r="D737" t="s">
        <v>5448</v>
      </c>
      <c r="E737" s="12">
        <v>717000</v>
      </c>
      <c r="F737" t="s">
        <v>5553</v>
      </c>
      <c r="G737">
        <v>849</v>
      </c>
      <c r="H737" t="s">
        <v>5592</v>
      </c>
      <c r="I737" t="s">
        <v>5633</v>
      </c>
      <c r="K737" t="s">
        <v>5682</v>
      </c>
      <c r="N737" t="s">
        <v>7515</v>
      </c>
      <c r="O737">
        <v>2977</v>
      </c>
      <c r="P737" t="s">
        <v>5553</v>
      </c>
      <c r="Q737" t="s">
        <v>7898</v>
      </c>
      <c r="R737" t="s">
        <v>5682</v>
      </c>
      <c r="S737" s="12">
        <v>500000</v>
      </c>
      <c r="U737" t="s">
        <v>8626</v>
      </c>
      <c r="V737" t="s">
        <v>8995</v>
      </c>
      <c r="AA737" t="s">
        <v>12405</v>
      </c>
      <c r="AB737" t="s">
        <v>12411</v>
      </c>
      <c r="AF737" t="s">
        <v>17224</v>
      </c>
      <c r="AG737">
        <v>2977</v>
      </c>
      <c r="AJ737" t="s">
        <v>12491</v>
      </c>
      <c r="AL737" s="8" t="str">
        <f>_xlfn.XLOOKUP(A737,Aprovadas!$A:$A,Aprovadas!$F:$F,"")</f>
        <v/>
      </c>
      <c r="AM737" s="8">
        <f>_xlfn.XLOOKUP($F737,CD_IBGE!$A:$A,CD_IBGE!$B:$B,"")</f>
        <v>42</v>
      </c>
      <c r="AN737" s="10" t="str" cm="1">
        <f t="array" ref="AN737">IFERROR(SUM(_xlfn._xlws.FILTER(Contratos!$C:$C,(Contratos!$A:$A=Base!$A737)*(Contratos!$B:$B=Base!$D737),"")),"")</f>
        <v/>
      </c>
      <c r="AO737" s="10" t="str" cm="1">
        <f t="array" ref="AO737">IFERROR(SUM(_xlfn._xlws.FILTER(Contratos!$D:$D,(Contratos!$A:$A=Base!$A737)*(Contratos!$B:$B=Base!$D737),"")),"")</f>
        <v/>
      </c>
    </row>
    <row r="738" spans="1:41" x14ac:dyDescent="0.2">
      <c r="A738">
        <v>58553</v>
      </c>
      <c r="B738" t="s">
        <v>711</v>
      </c>
      <c r="C738" t="s">
        <v>3420</v>
      </c>
      <c r="D738" t="s">
        <v>5448</v>
      </c>
      <c r="E738" s="12">
        <v>700000</v>
      </c>
      <c r="F738" t="s">
        <v>5553</v>
      </c>
      <c r="G738">
        <v>849</v>
      </c>
      <c r="H738" t="s">
        <v>5592</v>
      </c>
      <c r="I738" t="s">
        <v>5633</v>
      </c>
      <c r="K738" t="s">
        <v>5682</v>
      </c>
      <c r="N738" t="s">
        <v>7515</v>
      </c>
      <c r="O738">
        <v>2977</v>
      </c>
      <c r="P738" t="s">
        <v>5553</v>
      </c>
      <c r="Q738" t="s">
        <v>7898</v>
      </c>
      <c r="R738" t="s">
        <v>5682</v>
      </c>
      <c r="S738" s="12">
        <v>500000</v>
      </c>
      <c r="U738" t="s">
        <v>8626</v>
      </c>
      <c r="V738" t="s">
        <v>8995</v>
      </c>
      <c r="AA738" t="s">
        <v>12405</v>
      </c>
      <c r="AB738" t="s">
        <v>12411</v>
      </c>
      <c r="AF738" t="s">
        <v>17224</v>
      </c>
      <c r="AG738">
        <v>2977</v>
      </c>
      <c r="AJ738" t="s">
        <v>12491</v>
      </c>
      <c r="AL738" s="8" t="str">
        <f>_xlfn.XLOOKUP(A738,Aprovadas!$A:$A,Aprovadas!$F:$F,"")</f>
        <v/>
      </c>
      <c r="AM738" s="8">
        <f>_xlfn.XLOOKUP($F738,CD_IBGE!$A:$A,CD_IBGE!$B:$B,"")</f>
        <v>42</v>
      </c>
      <c r="AN738" s="10" t="str" cm="1">
        <f t="array" ref="AN738">IFERROR(SUM(_xlfn._xlws.FILTER(Contratos!$C:$C,(Contratos!$A:$A=Base!$A738)*(Contratos!$B:$B=Base!$D738),"")),"")</f>
        <v/>
      </c>
      <c r="AO738" s="10" t="str" cm="1">
        <f t="array" ref="AO738">IFERROR(SUM(_xlfn._xlws.FILTER(Contratos!$D:$D,(Contratos!$A:$A=Base!$A738)*(Contratos!$B:$B=Base!$D738),"")),"")</f>
        <v/>
      </c>
    </row>
    <row r="739" spans="1:41" x14ac:dyDescent="0.2">
      <c r="A739">
        <v>58554</v>
      </c>
      <c r="B739" t="s">
        <v>712</v>
      </c>
      <c r="C739" t="s">
        <v>3421</v>
      </c>
      <c r="D739" t="s">
        <v>5448</v>
      </c>
      <c r="E739" s="12">
        <v>500000</v>
      </c>
      <c r="F739" t="s">
        <v>5553</v>
      </c>
      <c r="G739">
        <v>849</v>
      </c>
      <c r="H739" t="s">
        <v>5592</v>
      </c>
      <c r="I739" t="s">
        <v>5633</v>
      </c>
      <c r="K739" t="s">
        <v>5682</v>
      </c>
      <c r="N739" t="s">
        <v>7515</v>
      </c>
      <c r="O739">
        <v>2977</v>
      </c>
      <c r="P739" t="s">
        <v>5553</v>
      </c>
      <c r="Q739" t="s">
        <v>7898</v>
      </c>
      <c r="R739" t="s">
        <v>5682</v>
      </c>
      <c r="S739" s="12">
        <v>500000</v>
      </c>
      <c r="U739" t="s">
        <v>8626</v>
      </c>
      <c r="V739" t="s">
        <v>8995</v>
      </c>
      <c r="AA739" t="s">
        <v>12405</v>
      </c>
      <c r="AB739" t="s">
        <v>12411</v>
      </c>
      <c r="AF739" t="s">
        <v>17224</v>
      </c>
      <c r="AG739">
        <v>2977</v>
      </c>
      <c r="AJ739" t="s">
        <v>12491</v>
      </c>
      <c r="AL739" s="8" t="str">
        <f>_xlfn.XLOOKUP(A739,Aprovadas!$A:$A,Aprovadas!$F:$F,"")</f>
        <v/>
      </c>
      <c r="AM739" s="8">
        <f>_xlfn.XLOOKUP($F739,CD_IBGE!$A:$A,CD_IBGE!$B:$B,"")</f>
        <v>42</v>
      </c>
      <c r="AN739" s="10" t="str" cm="1">
        <f t="array" ref="AN739">IFERROR(SUM(_xlfn._xlws.FILTER(Contratos!$C:$C,(Contratos!$A:$A=Base!$A739)*(Contratos!$B:$B=Base!$D739),"")),"")</f>
        <v/>
      </c>
      <c r="AO739" s="10" t="str" cm="1">
        <f t="array" ref="AO739">IFERROR(SUM(_xlfn._xlws.FILTER(Contratos!$D:$D,(Contratos!$A:$A=Base!$A739)*(Contratos!$B:$B=Base!$D739),"")),"")</f>
        <v/>
      </c>
    </row>
    <row r="740" spans="1:41" x14ac:dyDescent="0.2">
      <c r="A740">
        <v>58555</v>
      </c>
      <c r="B740" t="s">
        <v>713</v>
      </c>
      <c r="C740" t="s">
        <v>3422</v>
      </c>
      <c r="D740" t="s">
        <v>5448</v>
      </c>
      <c r="E740" s="12">
        <v>265000</v>
      </c>
      <c r="F740" t="s">
        <v>5553</v>
      </c>
      <c r="G740">
        <v>849</v>
      </c>
      <c r="H740" t="s">
        <v>5592</v>
      </c>
      <c r="I740" t="s">
        <v>5633</v>
      </c>
      <c r="K740" t="s">
        <v>5682</v>
      </c>
      <c r="N740" t="s">
        <v>7515</v>
      </c>
      <c r="O740">
        <v>2977</v>
      </c>
      <c r="P740" t="s">
        <v>5553</v>
      </c>
      <c r="Q740" t="s">
        <v>7898</v>
      </c>
      <c r="R740" t="s">
        <v>5682</v>
      </c>
      <c r="S740" s="12">
        <v>566000</v>
      </c>
      <c r="U740" t="s">
        <v>8626</v>
      </c>
      <c r="V740" t="s">
        <v>8995</v>
      </c>
      <c r="AA740" t="s">
        <v>12405</v>
      </c>
      <c r="AB740" t="s">
        <v>12411</v>
      </c>
      <c r="AF740" t="s">
        <v>17224</v>
      </c>
      <c r="AG740">
        <v>2977</v>
      </c>
      <c r="AJ740" t="s">
        <v>12491</v>
      </c>
      <c r="AL740" s="8" t="str">
        <f>_xlfn.XLOOKUP(A740,Aprovadas!$A:$A,Aprovadas!$F:$F,"")</f>
        <v/>
      </c>
      <c r="AM740" s="8">
        <f>_xlfn.XLOOKUP($F740,CD_IBGE!$A:$A,CD_IBGE!$B:$B,"")</f>
        <v>42</v>
      </c>
      <c r="AN740" s="10" t="str" cm="1">
        <f t="array" ref="AN740">IFERROR(SUM(_xlfn._xlws.FILTER(Contratos!$C:$C,(Contratos!$A:$A=Base!$A740)*(Contratos!$B:$B=Base!$D740),"")),"")</f>
        <v/>
      </c>
      <c r="AO740" s="10" t="str" cm="1">
        <f t="array" ref="AO740">IFERROR(SUM(_xlfn._xlws.FILTER(Contratos!$D:$D,(Contratos!$A:$A=Base!$A740)*(Contratos!$B:$B=Base!$D740),"")),"")</f>
        <v/>
      </c>
    </row>
    <row r="741" spans="1:41" x14ac:dyDescent="0.2">
      <c r="A741">
        <v>58556</v>
      </c>
      <c r="B741" t="s">
        <v>714</v>
      </c>
      <c r="C741" t="s">
        <v>3423</v>
      </c>
      <c r="D741" t="s">
        <v>5448</v>
      </c>
      <c r="E741" s="12">
        <v>750000</v>
      </c>
      <c r="F741" t="s">
        <v>5553</v>
      </c>
      <c r="G741">
        <v>849</v>
      </c>
      <c r="H741" t="s">
        <v>5585</v>
      </c>
      <c r="I741" t="s">
        <v>5633</v>
      </c>
      <c r="J741" t="s">
        <v>5661</v>
      </c>
      <c r="K741" t="s">
        <v>5682</v>
      </c>
      <c r="N741" t="s">
        <v>7515</v>
      </c>
      <c r="O741">
        <v>2977</v>
      </c>
      <c r="P741" t="s">
        <v>5553</v>
      </c>
      <c r="Q741" t="s">
        <v>7898</v>
      </c>
      <c r="R741" t="s">
        <v>5682</v>
      </c>
      <c r="S741" s="12">
        <v>500000</v>
      </c>
      <c r="U741" t="s">
        <v>8626</v>
      </c>
      <c r="V741" t="s">
        <v>8995</v>
      </c>
      <c r="AA741" t="s">
        <v>12405</v>
      </c>
      <c r="AB741" t="s">
        <v>12411</v>
      </c>
      <c r="AF741" t="s">
        <v>17224</v>
      </c>
      <c r="AG741">
        <v>2977</v>
      </c>
      <c r="AJ741" t="s">
        <v>12491</v>
      </c>
      <c r="AL741" s="8" t="str">
        <f>_xlfn.XLOOKUP(A741,Aprovadas!$A:$A,Aprovadas!$F:$F,"")</f>
        <v/>
      </c>
      <c r="AM741" s="8">
        <f>_xlfn.XLOOKUP($F741,CD_IBGE!$A:$A,CD_IBGE!$B:$B,"")</f>
        <v>42</v>
      </c>
      <c r="AN741" s="10" t="str" cm="1">
        <f t="array" ref="AN741">IFERROR(SUM(_xlfn._xlws.FILTER(Contratos!$C:$C,(Contratos!$A:$A=Base!$A741)*(Contratos!$B:$B=Base!$D741),"")),"")</f>
        <v/>
      </c>
      <c r="AO741" s="10" t="str" cm="1">
        <f t="array" ref="AO741">IFERROR(SUM(_xlfn._xlws.FILTER(Contratos!$D:$D,(Contratos!$A:$A=Base!$A741)*(Contratos!$B:$B=Base!$D741),"")),"")</f>
        <v/>
      </c>
    </row>
    <row r="742" spans="1:41" x14ac:dyDescent="0.2">
      <c r="A742">
        <v>58557</v>
      </c>
      <c r="B742" t="s">
        <v>715</v>
      </c>
      <c r="C742" t="s">
        <v>3424</v>
      </c>
      <c r="D742" t="s">
        <v>5448</v>
      </c>
      <c r="E742" s="12">
        <v>500000</v>
      </c>
      <c r="F742" t="s">
        <v>5553</v>
      </c>
      <c r="G742">
        <v>849</v>
      </c>
      <c r="H742" t="s">
        <v>5585</v>
      </c>
      <c r="I742" t="s">
        <v>5633</v>
      </c>
      <c r="J742" t="s">
        <v>5661</v>
      </c>
      <c r="K742" t="s">
        <v>5682</v>
      </c>
      <c r="N742" t="s">
        <v>7515</v>
      </c>
      <c r="O742">
        <v>2977</v>
      </c>
      <c r="P742" t="s">
        <v>5553</v>
      </c>
      <c r="Q742" t="s">
        <v>7898</v>
      </c>
      <c r="R742" t="s">
        <v>5682</v>
      </c>
      <c r="S742" s="12">
        <v>656000</v>
      </c>
      <c r="U742" t="s">
        <v>8626</v>
      </c>
      <c r="V742" t="s">
        <v>8995</v>
      </c>
      <c r="AA742" t="s">
        <v>12405</v>
      </c>
      <c r="AB742" t="s">
        <v>12411</v>
      </c>
      <c r="AF742" t="s">
        <v>17224</v>
      </c>
      <c r="AG742">
        <v>2977</v>
      </c>
      <c r="AJ742" t="s">
        <v>12491</v>
      </c>
      <c r="AL742" s="8" t="str">
        <f>_xlfn.XLOOKUP(A742,Aprovadas!$A:$A,Aprovadas!$F:$F,"")</f>
        <v/>
      </c>
      <c r="AM742" s="8">
        <f>_xlfn.XLOOKUP($F742,CD_IBGE!$A:$A,CD_IBGE!$B:$B,"")</f>
        <v>42</v>
      </c>
      <c r="AN742" s="10" t="str" cm="1">
        <f t="array" ref="AN742">IFERROR(SUM(_xlfn._xlws.FILTER(Contratos!$C:$C,(Contratos!$A:$A=Base!$A742)*(Contratos!$B:$B=Base!$D742),"")),"")</f>
        <v/>
      </c>
      <c r="AO742" s="10" t="str" cm="1">
        <f t="array" ref="AO742">IFERROR(SUM(_xlfn._xlws.FILTER(Contratos!$D:$D,(Contratos!$A:$A=Base!$A742)*(Contratos!$B:$B=Base!$D742),"")),"")</f>
        <v/>
      </c>
    </row>
    <row r="743" spans="1:41" x14ac:dyDescent="0.2">
      <c r="A743">
        <v>58559</v>
      </c>
      <c r="B743" t="s">
        <v>716</v>
      </c>
      <c r="C743" t="s">
        <v>3425</v>
      </c>
      <c r="D743" t="s">
        <v>5448</v>
      </c>
      <c r="E743" s="12">
        <v>407000</v>
      </c>
      <c r="F743" t="s">
        <v>5553</v>
      </c>
      <c r="G743">
        <v>849</v>
      </c>
      <c r="H743" t="s">
        <v>5585</v>
      </c>
      <c r="I743" t="s">
        <v>5633</v>
      </c>
      <c r="J743" t="s">
        <v>5661</v>
      </c>
      <c r="K743" t="s">
        <v>5682</v>
      </c>
      <c r="N743" t="s">
        <v>7515</v>
      </c>
      <c r="O743">
        <v>2977</v>
      </c>
      <c r="P743" t="s">
        <v>5553</v>
      </c>
      <c r="Q743" t="s">
        <v>7898</v>
      </c>
      <c r="R743" t="s">
        <v>5682</v>
      </c>
      <c r="S743" s="12">
        <v>373000</v>
      </c>
      <c r="U743" t="s">
        <v>8626</v>
      </c>
      <c r="V743" t="s">
        <v>8996</v>
      </c>
      <c r="AA743" t="s">
        <v>12405</v>
      </c>
      <c r="AB743" t="s">
        <v>12411</v>
      </c>
      <c r="AF743" t="s">
        <v>17224</v>
      </c>
      <c r="AG743">
        <v>2977</v>
      </c>
      <c r="AJ743" t="s">
        <v>12491</v>
      </c>
      <c r="AL743" s="8" t="str">
        <f>_xlfn.XLOOKUP(A743,Aprovadas!$A:$A,Aprovadas!$F:$F,"")</f>
        <v/>
      </c>
      <c r="AM743" s="8">
        <f>_xlfn.XLOOKUP($F743,CD_IBGE!$A:$A,CD_IBGE!$B:$B,"")</f>
        <v>42</v>
      </c>
      <c r="AN743" s="10" t="str" cm="1">
        <f t="array" ref="AN743">IFERROR(SUM(_xlfn._xlws.FILTER(Contratos!$C:$C,(Contratos!$A:$A=Base!$A743)*(Contratos!$B:$B=Base!$D743),"")),"")</f>
        <v/>
      </c>
      <c r="AO743" s="10" t="str" cm="1">
        <f t="array" ref="AO743">IFERROR(SUM(_xlfn._xlws.FILTER(Contratos!$D:$D,(Contratos!$A:$A=Base!$A743)*(Contratos!$B:$B=Base!$D743),"")),"")</f>
        <v/>
      </c>
    </row>
    <row r="744" spans="1:41" x14ac:dyDescent="0.2">
      <c r="A744">
        <v>58658</v>
      </c>
      <c r="B744" t="s">
        <v>717</v>
      </c>
      <c r="C744" t="s">
        <v>3426</v>
      </c>
      <c r="D744" t="s">
        <v>5448</v>
      </c>
      <c r="E744" s="12">
        <v>25000</v>
      </c>
      <c r="F744" t="s">
        <v>5553</v>
      </c>
      <c r="G744">
        <v>849</v>
      </c>
      <c r="H744" t="s">
        <v>5585</v>
      </c>
      <c r="I744" t="s">
        <v>5633</v>
      </c>
      <c r="J744" t="s">
        <v>5661</v>
      </c>
      <c r="K744" t="s">
        <v>5682</v>
      </c>
      <c r="L744" t="s">
        <v>6010</v>
      </c>
      <c r="M744" t="s">
        <v>6998</v>
      </c>
      <c r="N744" t="s">
        <v>7515</v>
      </c>
      <c r="O744">
        <v>2977</v>
      </c>
      <c r="P744" t="s">
        <v>5553</v>
      </c>
      <c r="Q744" t="s">
        <v>7898</v>
      </c>
      <c r="R744" t="s">
        <v>5682</v>
      </c>
      <c r="S744" s="12">
        <v>15197000</v>
      </c>
      <c r="U744" t="s">
        <v>8626</v>
      </c>
      <c r="V744" t="s">
        <v>8997</v>
      </c>
      <c r="AA744" t="s">
        <v>12405</v>
      </c>
      <c r="AB744" t="s">
        <v>12411</v>
      </c>
      <c r="AF744" t="s">
        <v>17224</v>
      </c>
      <c r="AG744">
        <v>2977</v>
      </c>
      <c r="AJ744" t="s">
        <v>12491</v>
      </c>
      <c r="AL744" s="8" t="str">
        <f>_xlfn.XLOOKUP(A744,Aprovadas!$A:$A,Aprovadas!$F:$F,"")</f>
        <v>29/09/1999 00:00</v>
      </c>
      <c r="AM744" s="8">
        <f>_xlfn.XLOOKUP($F744,CD_IBGE!$A:$A,CD_IBGE!$B:$B,"")</f>
        <v>42</v>
      </c>
      <c r="AN744" s="10" t="str" cm="1">
        <f t="array" ref="AN744">IFERROR(SUM(_xlfn._xlws.FILTER(Contratos!$C:$C,(Contratos!$A:$A=Base!$A744)*(Contratos!$B:$B=Base!$D744),"")),"")</f>
        <v/>
      </c>
      <c r="AO744" s="10" t="str" cm="1">
        <f t="array" ref="AO744">IFERROR(SUM(_xlfn._xlws.FILTER(Contratos!$D:$D,(Contratos!$A:$A=Base!$A744)*(Contratos!$B:$B=Base!$D744),"")),"")</f>
        <v/>
      </c>
    </row>
    <row r="745" spans="1:41" x14ac:dyDescent="0.2">
      <c r="A745">
        <v>58715</v>
      </c>
      <c r="B745" t="s">
        <v>718</v>
      </c>
      <c r="C745" t="s">
        <v>3427</v>
      </c>
      <c r="D745" t="s">
        <v>5472</v>
      </c>
      <c r="E745" s="12">
        <v>6136000.0048984</v>
      </c>
      <c r="F745" t="s">
        <v>5553</v>
      </c>
      <c r="G745">
        <v>849</v>
      </c>
      <c r="H745" t="s">
        <v>5584</v>
      </c>
      <c r="I745" t="s">
        <v>5633</v>
      </c>
      <c r="J745" t="s">
        <v>5660</v>
      </c>
      <c r="K745" t="s">
        <v>5688</v>
      </c>
      <c r="L745" t="s">
        <v>6011</v>
      </c>
      <c r="M745" t="s">
        <v>6999</v>
      </c>
      <c r="N745" t="s">
        <v>7515</v>
      </c>
      <c r="O745">
        <v>2977</v>
      </c>
      <c r="P745" t="s">
        <v>5553</v>
      </c>
      <c r="Q745" t="s">
        <v>7897</v>
      </c>
      <c r="R745" t="s">
        <v>5688</v>
      </c>
      <c r="S745" s="12">
        <v>3385675.76</v>
      </c>
      <c r="U745" t="s">
        <v>8626</v>
      </c>
      <c r="V745" t="s">
        <v>8998</v>
      </c>
      <c r="W745" t="s">
        <v>10204</v>
      </c>
      <c r="AA745" t="s">
        <v>12407</v>
      </c>
      <c r="AB745" t="s">
        <v>12411</v>
      </c>
      <c r="AF745" t="s">
        <v>17224</v>
      </c>
      <c r="AG745">
        <v>2977</v>
      </c>
      <c r="AH745" t="s">
        <v>6937</v>
      </c>
      <c r="AJ745" t="s">
        <v>12491</v>
      </c>
      <c r="AL745" s="8" t="str">
        <f>_xlfn.XLOOKUP(A745,Aprovadas!$A:$A,Aprovadas!$F:$F,"")</f>
        <v>04/09/2002 00:00</v>
      </c>
      <c r="AM745" s="8">
        <f>_xlfn.XLOOKUP($F745,CD_IBGE!$A:$A,CD_IBGE!$B:$B,"")</f>
        <v>42</v>
      </c>
      <c r="AN745" s="10" t="str" cm="1">
        <f t="array" ref="AN745">IFERROR(SUM(_xlfn._xlws.FILTER(Contratos!$C:$C,(Contratos!$A:$A=Base!$A745)*(Contratos!$B:$B=Base!$D745),"")),"")</f>
        <v/>
      </c>
      <c r="AO745" s="10" t="str" cm="1">
        <f t="array" ref="AO745">IFERROR(SUM(_xlfn._xlws.FILTER(Contratos!$D:$D,(Contratos!$A:$A=Base!$A745)*(Contratos!$B:$B=Base!$D745),"")),"")</f>
        <v/>
      </c>
    </row>
    <row r="746" spans="1:41" x14ac:dyDescent="0.2">
      <c r="A746">
        <v>58732</v>
      </c>
      <c r="B746" t="s">
        <v>719</v>
      </c>
      <c r="C746" t="s">
        <v>3428</v>
      </c>
      <c r="D746" t="s">
        <v>5441</v>
      </c>
      <c r="E746" s="12">
        <v>150000000</v>
      </c>
      <c r="F746" t="s">
        <v>5553</v>
      </c>
      <c r="G746">
        <v>849</v>
      </c>
      <c r="H746" t="s">
        <v>5588</v>
      </c>
      <c r="I746" t="s">
        <v>5641</v>
      </c>
      <c r="J746" t="s">
        <v>5663</v>
      </c>
      <c r="K746" t="s">
        <v>5684</v>
      </c>
      <c r="L746" t="s">
        <v>5733</v>
      </c>
      <c r="M746" t="s">
        <v>6793</v>
      </c>
      <c r="N746" t="s">
        <v>7515</v>
      </c>
      <c r="O746">
        <v>2977</v>
      </c>
      <c r="P746" t="s">
        <v>5553</v>
      </c>
      <c r="Q746" t="s">
        <v>7896</v>
      </c>
      <c r="R746" t="s">
        <v>5684</v>
      </c>
      <c r="S746" s="12">
        <v>173000000</v>
      </c>
      <c r="T746" t="s">
        <v>8128</v>
      </c>
      <c r="U746" t="s">
        <v>8626</v>
      </c>
      <c r="V746" t="s">
        <v>8999</v>
      </c>
      <c r="W746" t="s">
        <v>10205</v>
      </c>
      <c r="X746" t="s">
        <v>11277</v>
      </c>
      <c r="Y746" t="s">
        <v>6793</v>
      </c>
      <c r="Z746" t="s">
        <v>12149</v>
      </c>
      <c r="AA746" t="s">
        <v>12405</v>
      </c>
      <c r="AB746" t="s">
        <v>5441</v>
      </c>
      <c r="AC746" t="s">
        <v>8126</v>
      </c>
      <c r="AD746" t="s">
        <v>12786</v>
      </c>
      <c r="AF746" t="s">
        <v>17224</v>
      </c>
      <c r="AG746">
        <v>2977</v>
      </c>
      <c r="AH746" t="s">
        <v>8593</v>
      </c>
      <c r="AJ746" t="s">
        <v>12491</v>
      </c>
      <c r="AL746" s="8" t="str">
        <f>_xlfn.XLOOKUP(A746,Aprovadas!$A:$A,Aprovadas!$F:$F,"")</f>
        <v>12/12/2000 00:00</v>
      </c>
      <c r="AM746" s="8">
        <f>_xlfn.XLOOKUP($F746,CD_IBGE!$A:$A,CD_IBGE!$B:$B,"")</f>
        <v>42</v>
      </c>
      <c r="AN746" s="10" t="str" cm="1">
        <f t="array" ref="AN746">IFERROR(SUM(_xlfn._xlws.FILTER(Contratos!$C:$C,(Contratos!$A:$A=Base!$A746)*(Contratos!$B:$B=Base!$D746),"")),"")</f>
        <v/>
      </c>
      <c r="AO746" s="10" t="str" cm="1">
        <f t="array" ref="AO746">IFERROR(SUM(_xlfn._xlws.FILTER(Contratos!$D:$D,(Contratos!$A:$A=Base!$A746)*(Contratos!$B:$B=Base!$D746),"")),"")</f>
        <v/>
      </c>
    </row>
    <row r="747" spans="1:41" x14ac:dyDescent="0.2">
      <c r="A747">
        <v>58793</v>
      </c>
      <c r="B747" t="s">
        <v>720</v>
      </c>
      <c r="C747" t="s">
        <v>3429</v>
      </c>
      <c r="D747" t="s">
        <v>5448</v>
      </c>
      <c r="E747" s="12">
        <v>25000</v>
      </c>
      <c r="F747" t="s">
        <v>5553</v>
      </c>
      <c r="G747">
        <v>849</v>
      </c>
      <c r="H747" t="s">
        <v>5592</v>
      </c>
      <c r="I747" t="s">
        <v>5633</v>
      </c>
      <c r="K747" t="s">
        <v>5682</v>
      </c>
      <c r="N747" t="s">
        <v>7513</v>
      </c>
      <c r="O747">
        <v>2977</v>
      </c>
      <c r="P747" t="s">
        <v>5553</v>
      </c>
      <c r="Q747" t="s">
        <v>7898</v>
      </c>
      <c r="R747" t="s">
        <v>5682</v>
      </c>
      <c r="S747" s="12">
        <v>0</v>
      </c>
      <c r="U747" t="s">
        <v>8626</v>
      </c>
      <c r="V747" t="s">
        <v>6572</v>
      </c>
      <c r="AA747" t="s">
        <v>12405</v>
      </c>
      <c r="AB747" t="s">
        <v>12411</v>
      </c>
      <c r="AF747" t="s">
        <v>17224</v>
      </c>
      <c r="AG747">
        <v>2977</v>
      </c>
      <c r="AJ747" t="s">
        <v>12491</v>
      </c>
      <c r="AL747" s="8" t="str">
        <f>_xlfn.XLOOKUP(A747,Aprovadas!$A:$A,Aprovadas!$F:$F,"")</f>
        <v/>
      </c>
      <c r="AM747" s="8">
        <f>_xlfn.XLOOKUP($F747,CD_IBGE!$A:$A,CD_IBGE!$B:$B,"")</f>
        <v>42</v>
      </c>
      <c r="AN747" s="10" t="str" cm="1">
        <f t="array" ref="AN747">IFERROR(SUM(_xlfn._xlws.FILTER(Contratos!$C:$C,(Contratos!$A:$A=Base!$A747)*(Contratos!$B:$B=Base!$D747),"")),"")</f>
        <v/>
      </c>
      <c r="AO747" s="10" t="str" cm="1">
        <f t="array" ref="AO747">IFERROR(SUM(_xlfn._xlws.FILTER(Contratos!$D:$D,(Contratos!$A:$A=Base!$A747)*(Contratos!$B:$B=Base!$D747),"")),"")</f>
        <v/>
      </c>
    </row>
    <row r="748" spans="1:41" x14ac:dyDescent="0.2">
      <c r="A748">
        <v>58945</v>
      </c>
      <c r="B748" t="s">
        <v>721</v>
      </c>
      <c r="C748" t="s">
        <v>3430</v>
      </c>
      <c r="D748" t="s">
        <v>5471</v>
      </c>
      <c r="E748" s="12">
        <v>973734</v>
      </c>
      <c r="F748" t="s">
        <v>5553</v>
      </c>
      <c r="G748">
        <v>849</v>
      </c>
      <c r="H748" t="s">
        <v>5585</v>
      </c>
      <c r="I748" t="s">
        <v>5633</v>
      </c>
      <c r="J748" t="s">
        <v>5661</v>
      </c>
      <c r="K748" t="s">
        <v>5688</v>
      </c>
      <c r="L748" t="s">
        <v>6012</v>
      </c>
      <c r="M748" t="s">
        <v>5951</v>
      </c>
      <c r="N748" t="s">
        <v>7515</v>
      </c>
      <c r="O748">
        <v>2977</v>
      </c>
      <c r="P748" t="s">
        <v>5553</v>
      </c>
      <c r="Q748" t="s">
        <v>7898</v>
      </c>
      <c r="R748" t="s">
        <v>5688</v>
      </c>
      <c r="S748" s="12">
        <v>1354063</v>
      </c>
      <c r="T748" t="s">
        <v>6012</v>
      </c>
      <c r="U748" t="s">
        <v>8626</v>
      </c>
      <c r="V748" t="s">
        <v>9000</v>
      </c>
      <c r="W748" t="s">
        <v>10206</v>
      </c>
      <c r="AA748" t="s">
        <v>12405</v>
      </c>
      <c r="AB748" t="s">
        <v>5454</v>
      </c>
      <c r="AF748" t="s">
        <v>17224</v>
      </c>
      <c r="AG748">
        <v>2977</v>
      </c>
      <c r="AH748" t="s">
        <v>5951</v>
      </c>
      <c r="AJ748" t="s">
        <v>12491</v>
      </c>
      <c r="AL748" s="8" t="str">
        <f>_xlfn.XLOOKUP(A748,Aprovadas!$A:$A,Aprovadas!$F:$F,"")</f>
        <v/>
      </c>
      <c r="AM748" s="8">
        <f>_xlfn.XLOOKUP($F748,CD_IBGE!$A:$A,CD_IBGE!$B:$B,"")</f>
        <v>42</v>
      </c>
      <c r="AN748" s="10" t="str" cm="1">
        <f t="array" ref="AN748">IFERROR(SUM(_xlfn._xlws.FILTER(Contratos!$C:$C,(Contratos!$A:$A=Base!$A748)*(Contratos!$B:$B=Base!$D748),"")),"")</f>
        <v/>
      </c>
      <c r="AO748" s="10" t="str" cm="1">
        <f t="array" ref="AO748">IFERROR(SUM(_xlfn._xlws.FILTER(Contratos!$D:$D,(Contratos!$A:$A=Base!$A748)*(Contratos!$B:$B=Base!$D748),"")),"")</f>
        <v/>
      </c>
    </row>
    <row r="749" spans="1:41" x14ac:dyDescent="0.2">
      <c r="A749">
        <v>59035</v>
      </c>
      <c r="B749" t="s">
        <v>722</v>
      </c>
      <c r="C749" t="s">
        <v>3398</v>
      </c>
      <c r="D749" t="s">
        <v>5441</v>
      </c>
      <c r="E749" s="12">
        <v>25000000</v>
      </c>
      <c r="F749" t="s">
        <v>5553</v>
      </c>
      <c r="G749">
        <v>849</v>
      </c>
      <c r="H749" t="s">
        <v>5580</v>
      </c>
      <c r="I749" t="s">
        <v>5635</v>
      </c>
      <c r="K749" t="s">
        <v>5682</v>
      </c>
      <c r="N749" t="s">
        <v>7515</v>
      </c>
      <c r="O749">
        <v>2977</v>
      </c>
      <c r="P749" t="s">
        <v>5553</v>
      </c>
      <c r="Q749" t="s">
        <v>7896</v>
      </c>
      <c r="R749" t="s">
        <v>5682</v>
      </c>
      <c r="S749" s="12">
        <v>16660000</v>
      </c>
      <c r="U749" t="s">
        <v>8626</v>
      </c>
      <c r="V749" t="s">
        <v>7964</v>
      </c>
      <c r="AA749" t="s">
        <v>12405</v>
      </c>
      <c r="AB749" t="s">
        <v>5441</v>
      </c>
      <c r="AF749" t="s">
        <v>17224</v>
      </c>
      <c r="AG749">
        <v>2977</v>
      </c>
      <c r="AJ749" t="s">
        <v>12491</v>
      </c>
      <c r="AL749" s="8" t="str">
        <f>_xlfn.XLOOKUP(A749,Aprovadas!$A:$A,Aprovadas!$F:$F,"")</f>
        <v/>
      </c>
      <c r="AM749" s="8">
        <f>_xlfn.XLOOKUP($F749,CD_IBGE!$A:$A,CD_IBGE!$B:$B,"")</f>
        <v>42</v>
      </c>
      <c r="AN749" s="10" t="str" cm="1">
        <f t="array" ref="AN749">IFERROR(SUM(_xlfn._xlws.FILTER(Contratos!$C:$C,(Contratos!$A:$A=Base!$A749)*(Contratos!$B:$B=Base!$D749),"")),"")</f>
        <v/>
      </c>
      <c r="AO749" s="10" t="str" cm="1">
        <f t="array" ref="AO749">IFERROR(SUM(_xlfn._xlws.FILTER(Contratos!$D:$D,(Contratos!$A:$A=Base!$A749)*(Contratos!$B:$B=Base!$D749),"")),"")</f>
        <v/>
      </c>
    </row>
    <row r="750" spans="1:41" x14ac:dyDescent="0.2">
      <c r="A750">
        <v>59057</v>
      </c>
      <c r="B750" t="s">
        <v>723</v>
      </c>
      <c r="C750" t="s">
        <v>3431</v>
      </c>
      <c r="D750" t="s">
        <v>5445</v>
      </c>
      <c r="E750" s="12">
        <v>1200000</v>
      </c>
      <c r="F750" t="s">
        <v>5553</v>
      </c>
      <c r="G750">
        <v>849</v>
      </c>
      <c r="H750" t="s">
        <v>5585</v>
      </c>
      <c r="I750" t="s">
        <v>5633</v>
      </c>
      <c r="J750" t="s">
        <v>5661</v>
      </c>
      <c r="K750" t="s">
        <v>5688</v>
      </c>
      <c r="L750" t="s">
        <v>6013</v>
      </c>
      <c r="M750" t="s">
        <v>7000</v>
      </c>
      <c r="N750" t="s">
        <v>7515</v>
      </c>
      <c r="O750">
        <v>2977</v>
      </c>
      <c r="P750" t="s">
        <v>5553</v>
      </c>
      <c r="Q750" t="s">
        <v>7897</v>
      </c>
      <c r="R750" t="s">
        <v>5688</v>
      </c>
      <c r="S750" s="12">
        <v>0</v>
      </c>
      <c r="T750" t="s">
        <v>8129</v>
      </c>
      <c r="U750" t="s">
        <v>8626</v>
      </c>
      <c r="V750" t="s">
        <v>9001</v>
      </c>
      <c r="W750" t="s">
        <v>10207</v>
      </c>
      <c r="AA750" t="s">
        <v>12405</v>
      </c>
      <c r="AB750" t="s">
        <v>5441</v>
      </c>
      <c r="AF750" t="s">
        <v>17224</v>
      </c>
      <c r="AG750">
        <v>2977</v>
      </c>
      <c r="AH750" t="s">
        <v>6087</v>
      </c>
      <c r="AJ750" t="s">
        <v>12491</v>
      </c>
      <c r="AL750" s="8" t="str">
        <f>_xlfn.XLOOKUP(A750,Aprovadas!$A:$A,Aprovadas!$F:$F,"")</f>
        <v>25/06/2004 00:00</v>
      </c>
      <c r="AM750" s="8">
        <f>_xlfn.XLOOKUP($F750,CD_IBGE!$A:$A,CD_IBGE!$B:$B,"")</f>
        <v>42</v>
      </c>
      <c r="AN750" s="10" t="str" cm="1">
        <f t="array" ref="AN750">IFERROR(SUM(_xlfn._xlws.FILTER(Contratos!$C:$C,(Contratos!$A:$A=Base!$A750)*(Contratos!$B:$B=Base!$D750),"")),"")</f>
        <v/>
      </c>
      <c r="AO750" s="10" t="str" cm="1">
        <f t="array" ref="AO750">IFERROR(SUM(_xlfn._xlws.FILTER(Contratos!$D:$D,(Contratos!$A:$A=Base!$A750)*(Contratos!$B:$B=Base!$D750),"")),"")</f>
        <v/>
      </c>
    </row>
    <row r="751" spans="1:41" x14ac:dyDescent="0.2">
      <c r="A751">
        <v>59238</v>
      </c>
      <c r="B751" t="s">
        <v>724</v>
      </c>
      <c r="C751" t="s">
        <v>3432</v>
      </c>
      <c r="D751" t="s">
        <v>5465</v>
      </c>
      <c r="E751" s="12">
        <v>32558000</v>
      </c>
      <c r="F751" t="s">
        <v>5553</v>
      </c>
      <c r="G751">
        <v>849</v>
      </c>
      <c r="H751" t="s">
        <v>5603</v>
      </c>
      <c r="I751" t="s">
        <v>5641</v>
      </c>
      <c r="J751" t="s">
        <v>5671</v>
      </c>
      <c r="K751" t="s">
        <v>5688</v>
      </c>
      <c r="L751" t="s">
        <v>6014</v>
      </c>
      <c r="M751" t="s">
        <v>7001</v>
      </c>
      <c r="N751" t="s">
        <v>7515</v>
      </c>
      <c r="O751">
        <v>2977</v>
      </c>
      <c r="P751" t="s">
        <v>5553</v>
      </c>
      <c r="Q751" t="s">
        <v>7896</v>
      </c>
      <c r="R751" t="s">
        <v>5688</v>
      </c>
      <c r="S751" s="12">
        <v>21820000</v>
      </c>
      <c r="T751" t="s">
        <v>8094</v>
      </c>
      <c r="U751" t="s">
        <v>8626</v>
      </c>
      <c r="V751" t="s">
        <v>6712</v>
      </c>
      <c r="W751" t="s">
        <v>10208</v>
      </c>
      <c r="X751" t="s">
        <v>11278</v>
      </c>
      <c r="Y751" t="s">
        <v>11746</v>
      </c>
      <c r="Z751" t="s">
        <v>12150</v>
      </c>
      <c r="AA751" t="s">
        <v>12405</v>
      </c>
      <c r="AB751" t="s">
        <v>5465</v>
      </c>
      <c r="AC751" t="s">
        <v>12472</v>
      </c>
      <c r="AD751" t="s">
        <v>12787</v>
      </c>
      <c r="AF751" t="s">
        <v>17224</v>
      </c>
      <c r="AG751">
        <v>2977</v>
      </c>
      <c r="AH751" t="s">
        <v>7001</v>
      </c>
      <c r="AI751" t="s">
        <v>14360</v>
      </c>
      <c r="AJ751" t="s">
        <v>14394</v>
      </c>
      <c r="AL751" s="8" t="str">
        <f>_xlfn.XLOOKUP(A751,Aprovadas!$A:$A,Aprovadas!$F:$F,"")</f>
        <v>28/04/2006 00:00</v>
      </c>
      <c r="AM751" s="8">
        <f>_xlfn.XLOOKUP($F751,CD_IBGE!$A:$A,CD_IBGE!$B:$B,"")</f>
        <v>42</v>
      </c>
      <c r="AN751" s="10" cm="1">
        <f t="array" ref="AN751">IFERROR(SUM(_xlfn._xlws.FILTER(Contratos!$C:$C,(Contratos!$A:$A=Base!$A751)*(Contratos!$B:$B=Base!$D751),"")),"")</f>
        <v>32558000</v>
      </c>
      <c r="AO751" s="10" cm="1">
        <f t="array" ref="AO751">IFERROR(SUM(_xlfn._xlws.FILTER(Contratos!$D:$D,(Contratos!$A:$A=Base!$A751)*(Contratos!$B:$B=Base!$D751),"")),"")</f>
        <v>32558000</v>
      </c>
    </row>
    <row r="752" spans="1:41" x14ac:dyDescent="0.2">
      <c r="A752">
        <v>59299</v>
      </c>
      <c r="B752" t="s">
        <v>725</v>
      </c>
      <c r="C752" t="s">
        <v>3433</v>
      </c>
      <c r="D752" t="s">
        <v>5441</v>
      </c>
      <c r="E752" s="12">
        <v>240000000</v>
      </c>
      <c r="F752" t="s">
        <v>5553</v>
      </c>
      <c r="G752">
        <v>849</v>
      </c>
      <c r="H752" t="s">
        <v>5577</v>
      </c>
      <c r="I752" t="s">
        <v>5641</v>
      </c>
      <c r="J752" t="s">
        <v>5658</v>
      </c>
      <c r="K752" t="s">
        <v>5682</v>
      </c>
      <c r="N752" t="s">
        <v>7515</v>
      </c>
      <c r="O752">
        <v>2977</v>
      </c>
      <c r="P752" t="s">
        <v>5553</v>
      </c>
      <c r="Q752" t="s">
        <v>7896</v>
      </c>
      <c r="R752" t="s">
        <v>5682</v>
      </c>
      <c r="S752" s="12">
        <v>160000000</v>
      </c>
      <c r="U752" t="s">
        <v>8626</v>
      </c>
      <c r="V752" t="s">
        <v>9002</v>
      </c>
      <c r="AA752" t="s">
        <v>12405</v>
      </c>
      <c r="AB752" t="s">
        <v>5441</v>
      </c>
      <c r="AF752" t="s">
        <v>17224</v>
      </c>
      <c r="AG752">
        <v>2977</v>
      </c>
      <c r="AJ752" t="s">
        <v>12491</v>
      </c>
      <c r="AL752" s="8" t="str">
        <f>_xlfn.XLOOKUP(A752,Aprovadas!$A:$A,Aprovadas!$F:$F,"")</f>
        <v/>
      </c>
      <c r="AM752" s="8">
        <f>_xlfn.XLOOKUP($F752,CD_IBGE!$A:$A,CD_IBGE!$B:$B,"")</f>
        <v>42</v>
      </c>
      <c r="AN752" s="10" t="str" cm="1">
        <f t="array" ref="AN752">IFERROR(SUM(_xlfn._xlws.FILTER(Contratos!$C:$C,(Contratos!$A:$A=Base!$A752)*(Contratos!$B:$B=Base!$D752),"")),"")</f>
        <v/>
      </c>
      <c r="AO752" s="10" t="str" cm="1">
        <f t="array" ref="AO752">IFERROR(SUM(_xlfn._xlws.FILTER(Contratos!$D:$D,(Contratos!$A:$A=Base!$A752)*(Contratos!$B:$B=Base!$D752),"")),"")</f>
        <v/>
      </c>
    </row>
    <row r="753" spans="1:41" x14ac:dyDescent="0.2">
      <c r="A753">
        <v>59382</v>
      </c>
      <c r="B753" t="s">
        <v>726</v>
      </c>
      <c r="C753" t="s">
        <v>3434</v>
      </c>
      <c r="D753" t="s">
        <v>5443</v>
      </c>
      <c r="E753" s="12">
        <v>8432000</v>
      </c>
      <c r="F753" t="s">
        <v>5553</v>
      </c>
      <c r="G753">
        <v>849</v>
      </c>
      <c r="H753" t="s">
        <v>5580</v>
      </c>
      <c r="I753" t="s">
        <v>5652</v>
      </c>
      <c r="K753" t="s">
        <v>5682</v>
      </c>
      <c r="N753" t="s">
        <v>7515</v>
      </c>
      <c r="O753">
        <v>2977</v>
      </c>
      <c r="P753" t="s">
        <v>5553</v>
      </c>
      <c r="Q753" t="s">
        <v>7897</v>
      </c>
      <c r="R753" t="s">
        <v>5682</v>
      </c>
      <c r="S753" s="12">
        <v>8028000</v>
      </c>
      <c r="U753" t="s">
        <v>8626</v>
      </c>
      <c r="V753" t="s">
        <v>9003</v>
      </c>
      <c r="AA753" t="s">
        <v>12405</v>
      </c>
      <c r="AB753" t="s">
        <v>5441</v>
      </c>
      <c r="AF753" t="s">
        <v>17224</v>
      </c>
      <c r="AG753">
        <v>2977</v>
      </c>
      <c r="AJ753" t="s">
        <v>12491</v>
      </c>
      <c r="AL753" s="8" t="str">
        <f>_xlfn.XLOOKUP(A753,Aprovadas!$A:$A,Aprovadas!$F:$F,"")</f>
        <v/>
      </c>
      <c r="AM753" s="8">
        <f>_xlfn.XLOOKUP($F753,CD_IBGE!$A:$A,CD_IBGE!$B:$B,"")</f>
        <v>42</v>
      </c>
      <c r="AN753" s="10" t="str" cm="1">
        <f t="array" ref="AN753">IFERROR(SUM(_xlfn._xlws.FILTER(Contratos!$C:$C,(Contratos!$A:$A=Base!$A753)*(Contratos!$B:$B=Base!$D753),"")),"")</f>
        <v/>
      </c>
      <c r="AO753" s="10" t="str" cm="1">
        <f t="array" ref="AO753">IFERROR(SUM(_xlfn._xlws.FILTER(Contratos!$D:$D,(Contratos!$A:$A=Base!$A753)*(Contratos!$B:$B=Base!$D753),"")),"")</f>
        <v/>
      </c>
    </row>
    <row r="754" spans="1:41" x14ac:dyDescent="0.2">
      <c r="A754">
        <v>59520</v>
      </c>
      <c r="B754" t="s">
        <v>727</v>
      </c>
      <c r="C754" t="s">
        <v>3435</v>
      </c>
      <c r="D754" t="s">
        <v>5454</v>
      </c>
      <c r="E754" s="12">
        <v>90000000</v>
      </c>
      <c r="F754" t="s">
        <v>5553</v>
      </c>
      <c r="G754">
        <v>849</v>
      </c>
      <c r="H754" t="s">
        <v>5603</v>
      </c>
      <c r="I754" t="s">
        <v>5637</v>
      </c>
      <c r="J754" t="s">
        <v>5671</v>
      </c>
      <c r="K754" t="s">
        <v>5688</v>
      </c>
      <c r="L754" t="s">
        <v>5955</v>
      </c>
      <c r="M754" t="s">
        <v>7002</v>
      </c>
      <c r="N754" t="s">
        <v>7515</v>
      </c>
      <c r="O754">
        <v>2977</v>
      </c>
      <c r="P754" t="s">
        <v>5553</v>
      </c>
      <c r="Q754" t="s">
        <v>7896</v>
      </c>
      <c r="R754" t="s">
        <v>5688</v>
      </c>
      <c r="S754" s="12">
        <v>99000000</v>
      </c>
      <c r="T754" t="s">
        <v>8130</v>
      </c>
      <c r="U754" t="s">
        <v>8626</v>
      </c>
      <c r="V754" t="s">
        <v>9004</v>
      </c>
      <c r="W754" t="s">
        <v>10209</v>
      </c>
      <c r="X754" t="s">
        <v>11279</v>
      </c>
      <c r="Y754" t="s">
        <v>11698</v>
      </c>
      <c r="Z754" t="s">
        <v>12151</v>
      </c>
      <c r="AA754" t="s">
        <v>12405</v>
      </c>
      <c r="AB754" t="s">
        <v>5454</v>
      </c>
      <c r="AC754" t="s">
        <v>6014</v>
      </c>
      <c r="AD754" t="s">
        <v>12788</v>
      </c>
      <c r="AE754" t="s">
        <v>13464</v>
      </c>
      <c r="AF754" t="s">
        <v>17224</v>
      </c>
      <c r="AG754">
        <v>2977</v>
      </c>
      <c r="AH754" t="s">
        <v>14188</v>
      </c>
      <c r="AI754" t="s">
        <v>14361</v>
      </c>
      <c r="AJ754" t="s">
        <v>5917</v>
      </c>
      <c r="AL754" s="8" t="str">
        <f>_xlfn.XLOOKUP(A754,Aprovadas!$A:$A,Aprovadas!$F:$F,"")</f>
        <v>02/10/2009 00:00</v>
      </c>
      <c r="AM754" s="8">
        <f>_xlfn.XLOOKUP($F754,CD_IBGE!$A:$A,CD_IBGE!$B:$B,"")</f>
        <v>42</v>
      </c>
      <c r="AN754" s="10" cm="1">
        <f t="array" ref="AN754">IFERROR(SUM(_xlfn._xlws.FILTER(Contratos!$C:$C,(Contratos!$A:$A=Base!$A754)*(Contratos!$B:$B=Base!$D754),"")),"")</f>
        <v>90000000</v>
      </c>
      <c r="AO754" s="10" cm="1">
        <f t="array" ref="AO754">IFERROR(SUM(_xlfn._xlws.FILTER(Contratos!$D:$D,(Contratos!$A:$A=Base!$A754)*(Contratos!$B:$B=Base!$D754),"")),"")</f>
        <v>90000000</v>
      </c>
    </row>
    <row r="755" spans="1:41" x14ac:dyDescent="0.2">
      <c r="A755">
        <v>59522</v>
      </c>
      <c r="B755" t="s">
        <v>728</v>
      </c>
      <c r="C755" t="s">
        <v>3436</v>
      </c>
      <c r="D755" t="s">
        <v>5441</v>
      </c>
      <c r="E755" s="12">
        <v>30000000</v>
      </c>
      <c r="F755" t="s">
        <v>5553</v>
      </c>
      <c r="G755">
        <v>849</v>
      </c>
      <c r="H755" t="s">
        <v>5578</v>
      </c>
      <c r="I755" t="s">
        <v>5630</v>
      </c>
      <c r="J755" t="s">
        <v>5659</v>
      </c>
      <c r="K755" t="s">
        <v>5682</v>
      </c>
      <c r="N755" t="s">
        <v>7515</v>
      </c>
      <c r="O755">
        <v>2977</v>
      </c>
      <c r="P755" t="s">
        <v>5553</v>
      </c>
      <c r="Q755" t="s">
        <v>7896</v>
      </c>
      <c r="R755" t="s">
        <v>5682</v>
      </c>
      <c r="S755" s="12">
        <v>20000000</v>
      </c>
      <c r="U755" t="s">
        <v>8626</v>
      </c>
      <c r="V755" t="s">
        <v>8866</v>
      </c>
      <c r="AA755" t="s">
        <v>12405</v>
      </c>
      <c r="AB755" t="s">
        <v>5441</v>
      </c>
      <c r="AF755" t="s">
        <v>17224</v>
      </c>
      <c r="AG755">
        <v>2977</v>
      </c>
      <c r="AJ755" t="s">
        <v>12491</v>
      </c>
      <c r="AL755" s="8" t="str">
        <f>_xlfn.XLOOKUP(A755,Aprovadas!$A:$A,Aprovadas!$F:$F,"")</f>
        <v>13/06/2008 00:00</v>
      </c>
      <c r="AM755" s="8">
        <f>_xlfn.XLOOKUP($F755,CD_IBGE!$A:$A,CD_IBGE!$B:$B,"")</f>
        <v>42</v>
      </c>
      <c r="AN755" s="10" t="str" cm="1">
        <f t="array" ref="AN755">IFERROR(SUM(_xlfn._xlws.FILTER(Contratos!$C:$C,(Contratos!$A:$A=Base!$A755)*(Contratos!$B:$B=Base!$D755),"")),"")</f>
        <v/>
      </c>
      <c r="AO755" s="10" t="str" cm="1">
        <f t="array" ref="AO755">IFERROR(SUM(_xlfn._xlws.FILTER(Contratos!$D:$D,(Contratos!$A:$A=Base!$A755)*(Contratos!$B:$B=Base!$D755),"")),"")</f>
        <v/>
      </c>
    </row>
    <row r="756" spans="1:41" x14ac:dyDescent="0.2">
      <c r="A756">
        <v>59529</v>
      </c>
      <c r="B756" t="s">
        <v>729</v>
      </c>
      <c r="C756" t="s">
        <v>3437</v>
      </c>
      <c r="D756" t="s">
        <v>5441</v>
      </c>
      <c r="E756" s="12">
        <v>30000000</v>
      </c>
      <c r="F756" t="s">
        <v>5553</v>
      </c>
      <c r="G756">
        <v>849</v>
      </c>
      <c r="H756" t="s">
        <v>5585</v>
      </c>
      <c r="I756" t="s">
        <v>5631</v>
      </c>
      <c r="J756" t="s">
        <v>5661</v>
      </c>
      <c r="K756" t="s">
        <v>5688</v>
      </c>
      <c r="L756" t="s">
        <v>6015</v>
      </c>
      <c r="M756" t="s">
        <v>7003</v>
      </c>
      <c r="N756" t="s">
        <v>7515</v>
      </c>
      <c r="O756">
        <v>2977</v>
      </c>
      <c r="P756" t="s">
        <v>5553</v>
      </c>
      <c r="Q756" t="s">
        <v>7896</v>
      </c>
      <c r="R756" t="s">
        <v>5688</v>
      </c>
      <c r="S756" s="12">
        <v>15000000</v>
      </c>
      <c r="T756" t="s">
        <v>8131</v>
      </c>
      <c r="U756" t="s">
        <v>8626</v>
      </c>
      <c r="V756" t="s">
        <v>8380</v>
      </c>
      <c r="W756" t="s">
        <v>10210</v>
      </c>
      <c r="X756" t="s">
        <v>5895</v>
      </c>
      <c r="Y756" t="s">
        <v>11747</v>
      </c>
      <c r="Z756" t="s">
        <v>12152</v>
      </c>
      <c r="AA756" t="s">
        <v>12405</v>
      </c>
      <c r="AB756" t="s">
        <v>5441</v>
      </c>
      <c r="AC756" t="s">
        <v>5991</v>
      </c>
      <c r="AD756" t="s">
        <v>12789</v>
      </c>
      <c r="AE756" t="s">
        <v>13465</v>
      </c>
      <c r="AF756" t="s">
        <v>17224</v>
      </c>
      <c r="AG756">
        <v>2977</v>
      </c>
      <c r="AH756" t="s">
        <v>6259</v>
      </c>
      <c r="AI756" t="s">
        <v>14362</v>
      </c>
      <c r="AJ756" t="s">
        <v>11604</v>
      </c>
      <c r="AL756" s="8" t="str">
        <f>_xlfn.XLOOKUP(A756,Aprovadas!$A:$A,Aprovadas!$F:$F,"")</f>
        <v>03/04/2008 00:00</v>
      </c>
      <c r="AM756" s="8">
        <f>_xlfn.XLOOKUP($F756,CD_IBGE!$A:$A,CD_IBGE!$B:$B,"")</f>
        <v>42</v>
      </c>
      <c r="AN756" s="10" cm="1">
        <f t="array" ref="AN756">IFERROR(SUM(_xlfn._xlws.FILTER(Contratos!$C:$C,(Contratos!$A:$A=Base!$A756)*(Contratos!$B:$B=Base!$D756),"")),"")</f>
        <v>30000000</v>
      </c>
      <c r="AO756" s="10" cm="1">
        <f t="array" ref="AO756">IFERROR(SUM(_xlfn._xlws.FILTER(Contratos!$D:$D,(Contratos!$A:$A=Base!$A756)*(Contratos!$B:$B=Base!$D756),"")),"")</f>
        <v>28499272.699999999</v>
      </c>
    </row>
    <row r="757" spans="1:41" x14ac:dyDescent="0.2">
      <c r="A757">
        <v>59530</v>
      </c>
      <c r="B757" t="s">
        <v>730</v>
      </c>
      <c r="C757" t="s">
        <v>3438</v>
      </c>
      <c r="D757" t="s">
        <v>5472</v>
      </c>
      <c r="E757" s="12">
        <v>9150100.8719999995</v>
      </c>
      <c r="F757" t="s">
        <v>5553</v>
      </c>
      <c r="G757">
        <v>849</v>
      </c>
      <c r="H757" t="s">
        <v>5584</v>
      </c>
      <c r="I757" t="s">
        <v>5633</v>
      </c>
      <c r="J757" t="s">
        <v>5660</v>
      </c>
      <c r="K757" t="s">
        <v>5682</v>
      </c>
      <c r="N757" t="s">
        <v>7515</v>
      </c>
      <c r="O757">
        <v>2977</v>
      </c>
      <c r="P757" t="s">
        <v>5553</v>
      </c>
      <c r="Q757" t="s">
        <v>7897</v>
      </c>
      <c r="R757" t="s">
        <v>5682</v>
      </c>
      <c r="S757" s="12">
        <v>2633312</v>
      </c>
      <c r="U757" t="s">
        <v>8626</v>
      </c>
      <c r="V757" t="s">
        <v>9005</v>
      </c>
      <c r="AA757" t="s">
        <v>12407</v>
      </c>
      <c r="AB757" t="s">
        <v>12411</v>
      </c>
      <c r="AF757" t="s">
        <v>17224</v>
      </c>
      <c r="AG757">
        <v>2977</v>
      </c>
      <c r="AJ757" t="s">
        <v>12491</v>
      </c>
      <c r="AL757" s="8" t="str">
        <f>_xlfn.XLOOKUP(A757,Aprovadas!$A:$A,Aprovadas!$F:$F,"")</f>
        <v>13/06/2008 00:00</v>
      </c>
      <c r="AM757" s="8">
        <f>_xlfn.XLOOKUP($F757,CD_IBGE!$A:$A,CD_IBGE!$B:$B,"")</f>
        <v>42</v>
      </c>
      <c r="AN757" s="10" t="str" cm="1">
        <f t="array" ref="AN757">IFERROR(SUM(_xlfn._xlws.FILTER(Contratos!$C:$C,(Contratos!$A:$A=Base!$A757)*(Contratos!$B:$B=Base!$D757),"")),"")</f>
        <v/>
      </c>
      <c r="AO757" s="10" t="str" cm="1">
        <f t="array" ref="AO757">IFERROR(SUM(_xlfn._xlws.FILTER(Contratos!$D:$D,(Contratos!$A:$A=Base!$A757)*(Contratos!$B:$B=Base!$D757),"")),"")</f>
        <v/>
      </c>
    </row>
    <row r="758" spans="1:41" x14ac:dyDescent="0.2">
      <c r="A758">
        <v>59535</v>
      </c>
      <c r="B758" t="s">
        <v>725</v>
      </c>
      <c r="C758" t="s">
        <v>3433</v>
      </c>
      <c r="D758" t="s">
        <v>5441</v>
      </c>
      <c r="E758" s="12">
        <v>50000000</v>
      </c>
      <c r="F758" t="s">
        <v>5553</v>
      </c>
      <c r="G758">
        <v>849</v>
      </c>
      <c r="H758" t="s">
        <v>5588</v>
      </c>
      <c r="I758" t="s">
        <v>5641</v>
      </c>
      <c r="J758" t="s">
        <v>5663</v>
      </c>
      <c r="K758" t="s">
        <v>5688</v>
      </c>
      <c r="L758" t="s">
        <v>6016</v>
      </c>
      <c r="M758" t="s">
        <v>6191</v>
      </c>
      <c r="N758" t="s">
        <v>7515</v>
      </c>
      <c r="O758">
        <v>2977</v>
      </c>
      <c r="P758" t="s">
        <v>5553</v>
      </c>
      <c r="Q758" t="s">
        <v>7896</v>
      </c>
      <c r="R758" t="s">
        <v>5688</v>
      </c>
      <c r="S758" s="12">
        <v>21500000</v>
      </c>
      <c r="T758" t="s">
        <v>6044</v>
      </c>
      <c r="U758" t="s">
        <v>8626</v>
      </c>
      <c r="V758" t="s">
        <v>8867</v>
      </c>
      <c r="W758" t="s">
        <v>10211</v>
      </c>
      <c r="X758" t="s">
        <v>11280</v>
      </c>
      <c r="Y758" t="s">
        <v>7171</v>
      </c>
      <c r="Z758" t="s">
        <v>12153</v>
      </c>
      <c r="AA758" t="s">
        <v>12405</v>
      </c>
      <c r="AB758" t="s">
        <v>5441</v>
      </c>
      <c r="AC758" t="s">
        <v>8057</v>
      </c>
      <c r="AD758" t="s">
        <v>12790</v>
      </c>
      <c r="AF758" t="s">
        <v>17224</v>
      </c>
      <c r="AG758">
        <v>2977</v>
      </c>
      <c r="AH758" t="s">
        <v>6191</v>
      </c>
      <c r="AI758" t="s">
        <v>14360</v>
      </c>
      <c r="AJ758" t="s">
        <v>12491</v>
      </c>
      <c r="AL758" s="8" t="str">
        <f>_xlfn.XLOOKUP(A758,Aprovadas!$A:$A,Aprovadas!$F:$F,"")</f>
        <v>03/04/2008 00:00</v>
      </c>
      <c r="AM758" s="8">
        <f>_xlfn.XLOOKUP($F758,CD_IBGE!$A:$A,CD_IBGE!$B:$B,"")</f>
        <v>42</v>
      </c>
      <c r="AN758" s="10" cm="1">
        <f t="array" ref="AN758">IFERROR(SUM(_xlfn._xlws.FILTER(Contratos!$C:$C,(Contratos!$A:$A=Base!$A758)*(Contratos!$B:$B=Base!$D758),"")),"")</f>
        <v>50000000</v>
      </c>
      <c r="AO758" s="10" cm="1">
        <f t="array" ref="AO758">IFERROR(SUM(_xlfn._xlws.FILTER(Contratos!$D:$D,(Contratos!$A:$A=Base!$A758)*(Contratos!$B:$B=Base!$D758),"")),"")</f>
        <v>50000000</v>
      </c>
    </row>
    <row r="759" spans="1:41" x14ac:dyDescent="0.2">
      <c r="A759">
        <v>59648</v>
      </c>
      <c r="B759" t="s">
        <v>731</v>
      </c>
      <c r="C759" t="s">
        <v>3439</v>
      </c>
      <c r="D759" t="s">
        <v>5441</v>
      </c>
      <c r="E759" s="12">
        <v>248064000</v>
      </c>
      <c r="F759" t="s">
        <v>5553</v>
      </c>
      <c r="G759">
        <v>849</v>
      </c>
      <c r="H759" t="s">
        <v>5584</v>
      </c>
      <c r="I759" t="s">
        <v>5631</v>
      </c>
      <c r="J759" t="s">
        <v>5660</v>
      </c>
      <c r="K759" t="s">
        <v>5682</v>
      </c>
      <c r="N759" t="s">
        <v>7515</v>
      </c>
      <c r="O759">
        <v>2977</v>
      </c>
      <c r="P759" t="s">
        <v>5553</v>
      </c>
      <c r="Q759" t="s">
        <v>7896</v>
      </c>
      <c r="R759" t="s">
        <v>5682</v>
      </c>
      <c r="S759" s="12">
        <v>124032000</v>
      </c>
      <c r="U759" t="s">
        <v>8626</v>
      </c>
      <c r="V759" t="s">
        <v>9006</v>
      </c>
      <c r="AA759" t="s">
        <v>12405</v>
      </c>
      <c r="AB759" t="s">
        <v>5441</v>
      </c>
      <c r="AF759" t="s">
        <v>17224</v>
      </c>
      <c r="AG759">
        <v>2977</v>
      </c>
      <c r="AJ759" t="s">
        <v>12491</v>
      </c>
      <c r="AL759" s="8" t="str">
        <f>_xlfn.XLOOKUP(A759,Aprovadas!$A:$A,Aprovadas!$F:$F,"")</f>
        <v/>
      </c>
      <c r="AM759" s="8">
        <f>_xlfn.XLOOKUP($F759,CD_IBGE!$A:$A,CD_IBGE!$B:$B,"")</f>
        <v>42</v>
      </c>
      <c r="AN759" s="10" t="str" cm="1">
        <f t="array" ref="AN759">IFERROR(SUM(_xlfn._xlws.FILTER(Contratos!$C:$C,(Contratos!$A:$A=Base!$A759)*(Contratos!$B:$B=Base!$D759),"")),"")</f>
        <v/>
      </c>
      <c r="AO759" s="10" t="str" cm="1">
        <f t="array" ref="AO759">IFERROR(SUM(_xlfn._xlws.FILTER(Contratos!$D:$D,(Contratos!$A:$A=Base!$A759)*(Contratos!$B:$B=Base!$D759),"")),"")</f>
        <v/>
      </c>
    </row>
    <row r="760" spans="1:41" x14ac:dyDescent="0.2">
      <c r="A760">
        <v>59662</v>
      </c>
      <c r="B760" t="s">
        <v>732</v>
      </c>
      <c r="C760" t="s">
        <v>3440</v>
      </c>
      <c r="D760" t="s">
        <v>5441</v>
      </c>
      <c r="E760" s="12">
        <v>1000000</v>
      </c>
      <c r="F760" t="s">
        <v>5553</v>
      </c>
      <c r="G760">
        <v>849</v>
      </c>
      <c r="H760" t="s">
        <v>5598</v>
      </c>
      <c r="I760" t="s">
        <v>5633</v>
      </c>
      <c r="J760" t="s">
        <v>5669</v>
      </c>
      <c r="K760" t="s">
        <v>5682</v>
      </c>
      <c r="N760" t="s">
        <v>7515</v>
      </c>
      <c r="O760">
        <v>2977</v>
      </c>
      <c r="P760" t="s">
        <v>5553</v>
      </c>
      <c r="Q760" t="s">
        <v>7897</v>
      </c>
      <c r="R760" t="s">
        <v>5682</v>
      </c>
      <c r="S760" s="12">
        <v>200000</v>
      </c>
      <c r="U760" t="s">
        <v>8626</v>
      </c>
      <c r="V760" t="s">
        <v>9007</v>
      </c>
      <c r="W760" t="s">
        <v>10212</v>
      </c>
      <c r="AA760" t="s">
        <v>12405</v>
      </c>
      <c r="AB760" t="s">
        <v>5441</v>
      </c>
      <c r="AF760" t="s">
        <v>17224</v>
      </c>
      <c r="AG760">
        <v>2977</v>
      </c>
      <c r="AI760" t="s">
        <v>14361</v>
      </c>
      <c r="AJ760" t="s">
        <v>5745</v>
      </c>
      <c r="AL760" s="8" t="str">
        <f>_xlfn.XLOOKUP(A760,Aprovadas!$A:$A,Aprovadas!$F:$F,"")</f>
        <v>05/03/2009 00:00</v>
      </c>
      <c r="AM760" s="8">
        <f>_xlfn.XLOOKUP($F760,CD_IBGE!$A:$A,CD_IBGE!$B:$B,"")</f>
        <v>42</v>
      </c>
      <c r="AN760" s="10" t="str" cm="1">
        <f t="array" ref="AN760">IFERROR(SUM(_xlfn._xlws.FILTER(Contratos!$C:$C,(Contratos!$A:$A=Base!$A760)*(Contratos!$B:$B=Base!$D760),"")),"")</f>
        <v/>
      </c>
      <c r="AO760" s="10" t="str" cm="1">
        <f t="array" ref="AO760">IFERROR(SUM(_xlfn._xlws.FILTER(Contratos!$D:$D,(Contratos!$A:$A=Base!$A760)*(Contratos!$B:$B=Base!$D760),"")),"")</f>
        <v/>
      </c>
    </row>
    <row r="761" spans="1:41" x14ac:dyDescent="0.2">
      <c r="A761">
        <v>59670</v>
      </c>
      <c r="B761" t="s">
        <v>733</v>
      </c>
      <c r="C761" t="s">
        <v>3441</v>
      </c>
      <c r="D761" t="s">
        <v>5496</v>
      </c>
      <c r="E761" s="12">
        <v>0</v>
      </c>
      <c r="F761" t="s">
        <v>5553</v>
      </c>
      <c r="G761">
        <v>849</v>
      </c>
      <c r="H761" t="s">
        <v>5598</v>
      </c>
      <c r="I761" t="s">
        <v>5646</v>
      </c>
      <c r="J761" t="s">
        <v>5669</v>
      </c>
      <c r="K761" t="s">
        <v>5682</v>
      </c>
      <c r="N761" t="s">
        <v>7515</v>
      </c>
      <c r="O761">
        <v>2977</v>
      </c>
      <c r="P761" t="s">
        <v>5553</v>
      </c>
      <c r="Q761" t="s">
        <v>7900</v>
      </c>
      <c r="R761" t="s">
        <v>5682</v>
      </c>
      <c r="S761" s="12">
        <v>0</v>
      </c>
      <c r="U761" t="s">
        <v>8626</v>
      </c>
      <c r="V761" t="s">
        <v>7471</v>
      </c>
      <c r="AA761" t="s">
        <v>12407</v>
      </c>
      <c r="AB761" t="s">
        <v>12411</v>
      </c>
      <c r="AF761" t="s">
        <v>17224</v>
      </c>
      <c r="AG761">
        <v>2977</v>
      </c>
      <c r="AI761" t="s">
        <v>14361</v>
      </c>
      <c r="AJ761" t="s">
        <v>12491</v>
      </c>
      <c r="AL761" s="8" t="str">
        <f>_xlfn.XLOOKUP(A761,Aprovadas!$A:$A,Aprovadas!$F:$F,"")</f>
        <v>13/07/2009 00:00</v>
      </c>
      <c r="AM761" s="8">
        <f>_xlfn.XLOOKUP($F761,CD_IBGE!$A:$A,CD_IBGE!$B:$B,"")</f>
        <v>42</v>
      </c>
      <c r="AN761" s="10" t="str" cm="1">
        <f t="array" ref="AN761">IFERROR(SUM(_xlfn._xlws.FILTER(Contratos!$C:$C,(Contratos!$A:$A=Base!$A761)*(Contratos!$B:$B=Base!$D761),"")),"")</f>
        <v/>
      </c>
      <c r="AO761" s="10" t="str" cm="1">
        <f t="array" ref="AO761">IFERROR(SUM(_xlfn._xlws.FILTER(Contratos!$D:$D,(Contratos!$A:$A=Base!$A761)*(Contratos!$B:$B=Base!$D761),"")),"")</f>
        <v/>
      </c>
    </row>
    <row r="762" spans="1:41" x14ac:dyDescent="0.2">
      <c r="A762">
        <v>59771</v>
      </c>
      <c r="B762" t="s">
        <v>734</v>
      </c>
      <c r="C762" t="s">
        <v>3442</v>
      </c>
      <c r="D762" t="s">
        <v>5441</v>
      </c>
      <c r="E762" s="12">
        <v>250000000</v>
      </c>
      <c r="F762" t="s">
        <v>5553</v>
      </c>
      <c r="G762">
        <v>849</v>
      </c>
      <c r="H762" t="s">
        <v>5588</v>
      </c>
      <c r="I762" t="s">
        <v>5641</v>
      </c>
      <c r="J762" t="s">
        <v>5663</v>
      </c>
      <c r="K762" t="s">
        <v>5688</v>
      </c>
      <c r="L762" t="s">
        <v>6017</v>
      </c>
      <c r="M762" t="s">
        <v>7004</v>
      </c>
      <c r="N762" t="s">
        <v>7515</v>
      </c>
      <c r="O762">
        <v>2977</v>
      </c>
      <c r="P762" t="s">
        <v>5553</v>
      </c>
      <c r="Q762" t="s">
        <v>7896</v>
      </c>
      <c r="R762" t="s">
        <v>5688</v>
      </c>
      <c r="S762" s="12">
        <v>117510000</v>
      </c>
      <c r="T762" t="s">
        <v>8118</v>
      </c>
      <c r="U762" t="s">
        <v>8626</v>
      </c>
      <c r="V762" t="s">
        <v>6976</v>
      </c>
      <c r="W762" t="s">
        <v>10213</v>
      </c>
      <c r="X762" t="s">
        <v>6270</v>
      </c>
      <c r="Y762" t="s">
        <v>11695</v>
      </c>
      <c r="Z762" t="s">
        <v>12132</v>
      </c>
      <c r="AA762" t="s">
        <v>12405</v>
      </c>
      <c r="AB762" t="s">
        <v>5441</v>
      </c>
      <c r="AC762" t="s">
        <v>8118</v>
      </c>
      <c r="AD762" t="s">
        <v>12791</v>
      </c>
      <c r="AE762" t="s">
        <v>13466</v>
      </c>
      <c r="AF762" t="s">
        <v>17224</v>
      </c>
      <c r="AG762">
        <v>2977</v>
      </c>
      <c r="AH762" t="s">
        <v>14189</v>
      </c>
      <c r="AI762" t="s">
        <v>14360</v>
      </c>
      <c r="AJ762" t="s">
        <v>8341</v>
      </c>
      <c r="AL762" s="8" t="str">
        <f>_xlfn.XLOOKUP(A762,Aprovadas!$A:$A,Aprovadas!$F:$F,"")</f>
        <v>26/08/2011 00:00</v>
      </c>
      <c r="AM762" s="8">
        <f>_xlfn.XLOOKUP($F762,CD_IBGE!$A:$A,CD_IBGE!$B:$B,"")</f>
        <v>42</v>
      </c>
      <c r="AN762" s="10" cm="1">
        <f t="array" ref="AN762">IFERROR(SUM(_xlfn._xlws.FILTER(Contratos!$C:$C,(Contratos!$A:$A=Base!$A762)*(Contratos!$B:$B=Base!$D762),"")),"")</f>
        <v>250000000</v>
      </c>
      <c r="AO762" s="10" cm="1">
        <f t="array" ref="AO762">IFERROR(SUM(_xlfn._xlws.FILTER(Contratos!$D:$D,(Contratos!$A:$A=Base!$A762)*(Contratos!$B:$B=Base!$D762),"")),"")</f>
        <v>229904268.16999999</v>
      </c>
    </row>
    <row r="763" spans="1:41" x14ac:dyDescent="0.2">
      <c r="A763">
        <v>60291</v>
      </c>
      <c r="B763" t="s">
        <v>735</v>
      </c>
      <c r="C763" t="s">
        <v>3443</v>
      </c>
      <c r="D763" t="s">
        <v>5454</v>
      </c>
      <c r="E763" s="12">
        <v>126000000</v>
      </c>
      <c r="F763" t="s">
        <v>5553</v>
      </c>
      <c r="G763">
        <v>849</v>
      </c>
      <c r="H763" t="s">
        <v>5603</v>
      </c>
      <c r="I763" t="s">
        <v>5637</v>
      </c>
      <c r="J763" t="s">
        <v>5671</v>
      </c>
      <c r="K763" t="s">
        <v>5682</v>
      </c>
      <c r="N763" t="s">
        <v>7515</v>
      </c>
      <c r="O763">
        <v>2977</v>
      </c>
      <c r="P763" t="s">
        <v>5553</v>
      </c>
      <c r="Q763" t="s">
        <v>7896</v>
      </c>
      <c r="R763" t="s">
        <v>5682</v>
      </c>
      <c r="S763" s="12">
        <v>54000000</v>
      </c>
      <c r="U763" t="s">
        <v>8626</v>
      </c>
      <c r="V763" t="s">
        <v>9008</v>
      </c>
      <c r="AA763" t="s">
        <v>12405</v>
      </c>
      <c r="AB763" t="s">
        <v>5454</v>
      </c>
      <c r="AE763" t="s">
        <v>13467</v>
      </c>
      <c r="AF763" t="s">
        <v>17224</v>
      </c>
      <c r="AG763">
        <v>2977</v>
      </c>
      <c r="AI763" t="s">
        <v>14361</v>
      </c>
      <c r="AJ763" t="s">
        <v>12491</v>
      </c>
      <c r="AK763" t="s">
        <v>14711</v>
      </c>
      <c r="AL763" s="8" t="str">
        <f>_xlfn.XLOOKUP(A763,Aprovadas!$A:$A,Aprovadas!$F:$F,"")</f>
        <v/>
      </c>
      <c r="AM763" s="8">
        <f>_xlfn.XLOOKUP($F763,CD_IBGE!$A:$A,CD_IBGE!$B:$B,"")</f>
        <v>42</v>
      </c>
      <c r="AN763" s="10" t="str" cm="1">
        <f t="array" ref="AN763">IFERROR(SUM(_xlfn._xlws.FILTER(Contratos!$C:$C,(Contratos!$A:$A=Base!$A763)*(Contratos!$B:$B=Base!$D763),"")),"")</f>
        <v/>
      </c>
      <c r="AO763" s="10" t="str" cm="1">
        <f t="array" ref="AO763">IFERROR(SUM(_xlfn._xlws.FILTER(Contratos!$D:$D,(Contratos!$A:$A=Base!$A763)*(Contratos!$B:$B=Base!$D763),"")),"")</f>
        <v/>
      </c>
    </row>
    <row r="764" spans="1:41" x14ac:dyDescent="0.2">
      <c r="A764">
        <v>60353</v>
      </c>
      <c r="B764" t="s">
        <v>736</v>
      </c>
      <c r="C764" t="s">
        <v>3444</v>
      </c>
      <c r="D764" t="s">
        <v>5441</v>
      </c>
      <c r="E764" s="12">
        <v>50000000</v>
      </c>
      <c r="F764" t="s">
        <v>5553</v>
      </c>
      <c r="G764">
        <v>849</v>
      </c>
      <c r="H764" t="s">
        <v>5582</v>
      </c>
      <c r="I764" t="s">
        <v>5631</v>
      </c>
      <c r="K764" t="s">
        <v>5687</v>
      </c>
      <c r="L764" t="s">
        <v>6018</v>
      </c>
      <c r="M764" t="s">
        <v>7005</v>
      </c>
      <c r="N764" t="s">
        <v>7515</v>
      </c>
      <c r="O764">
        <v>2977</v>
      </c>
      <c r="P764" t="s">
        <v>5553</v>
      </c>
      <c r="Q764" t="s">
        <v>7896</v>
      </c>
      <c r="R764" t="s">
        <v>7903</v>
      </c>
      <c r="S764" s="12">
        <v>5600000</v>
      </c>
      <c r="T764" t="s">
        <v>8132</v>
      </c>
      <c r="U764" t="s">
        <v>8626</v>
      </c>
      <c r="V764" t="s">
        <v>8984</v>
      </c>
      <c r="W764" t="s">
        <v>10214</v>
      </c>
      <c r="X764" t="s">
        <v>11281</v>
      </c>
      <c r="Y764" t="s">
        <v>11748</v>
      </c>
      <c r="AA764" t="s">
        <v>12405</v>
      </c>
      <c r="AB764" t="s">
        <v>5441</v>
      </c>
      <c r="AE764" t="s">
        <v>13468</v>
      </c>
      <c r="AF764" t="s">
        <v>17224</v>
      </c>
      <c r="AG764">
        <v>2977</v>
      </c>
      <c r="AH764" t="s">
        <v>7005</v>
      </c>
      <c r="AI764" t="s">
        <v>14362</v>
      </c>
      <c r="AJ764" t="s">
        <v>14372</v>
      </c>
      <c r="AK764" t="s">
        <v>14712</v>
      </c>
      <c r="AL764" s="8" t="str">
        <f>_xlfn.XLOOKUP(A764,Aprovadas!$A:$A,Aprovadas!$F:$F,"")</f>
        <v>29/11/2017 00:00</v>
      </c>
      <c r="AM764" s="8">
        <f>_xlfn.XLOOKUP($F764,CD_IBGE!$A:$A,CD_IBGE!$B:$B,"")</f>
        <v>42</v>
      </c>
      <c r="AN764" s="10" cm="1">
        <f t="array" ref="AN764">IFERROR(SUM(_xlfn._xlws.FILTER(Contratos!$C:$C,(Contratos!$A:$A=Base!$A764)*(Contratos!$B:$B=Base!$D764),"")),"")</f>
        <v>50000000</v>
      </c>
      <c r="AO764" s="10" cm="1">
        <f t="array" ref="AO764">IFERROR(SUM(_xlfn._xlws.FILTER(Contratos!$D:$D,(Contratos!$A:$A=Base!$A764)*(Contratos!$B:$B=Base!$D764),"")),"")</f>
        <v>2601545.94</v>
      </c>
    </row>
    <row r="765" spans="1:41" x14ac:dyDescent="0.2">
      <c r="A765">
        <v>60654</v>
      </c>
      <c r="B765" t="s">
        <v>737</v>
      </c>
      <c r="C765" t="s">
        <v>3445</v>
      </c>
      <c r="D765" t="s">
        <v>5454</v>
      </c>
      <c r="E765" s="12">
        <v>344705778.62</v>
      </c>
      <c r="F765" t="s">
        <v>5553</v>
      </c>
      <c r="G765">
        <v>849</v>
      </c>
      <c r="H765" t="s">
        <v>5590</v>
      </c>
      <c r="I765" t="s">
        <v>5648</v>
      </c>
      <c r="J765" t="s">
        <v>5665</v>
      </c>
      <c r="K765" t="s">
        <v>5682</v>
      </c>
      <c r="N765" t="s">
        <v>7515</v>
      </c>
      <c r="O765">
        <v>2977</v>
      </c>
      <c r="P765" t="s">
        <v>5553</v>
      </c>
      <c r="Q765" t="s">
        <v>7896</v>
      </c>
      <c r="R765" t="s">
        <v>5682</v>
      </c>
      <c r="S765" s="12">
        <v>0</v>
      </c>
      <c r="U765" t="s">
        <v>8626</v>
      </c>
      <c r="V765" t="s">
        <v>8707</v>
      </c>
      <c r="AA765" t="s">
        <v>12405</v>
      </c>
      <c r="AB765" t="s">
        <v>5454</v>
      </c>
      <c r="AE765" t="s">
        <v>13469</v>
      </c>
      <c r="AF765" t="s">
        <v>17224</v>
      </c>
      <c r="AG765">
        <v>2977</v>
      </c>
      <c r="AI765" t="s">
        <v>14361</v>
      </c>
      <c r="AJ765" t="s">
        <v>14365</v>
      </c>
      <c r="AK765" t="s">
        <v>14713</v>
      </c>
      <c r="AL765" s="8" t="str">
        <f>_xlfn.XLOOKUP(A765,Aprovadas!$A:$A,Aprovadas!$F:$F,"")</f>
        <v>18/12/2019 00:00</v>
      </c>
      <c r="AM765" s="8">
        <f>_xlfn.XLOOKUP($F765,CD_IBGE!$A:$A,CD_IBGE!$B:$B,"")</f>
        <v>42</v>
      </c>
      <c r="AN765" s="10" t="str" cm="1">
        <f t="array" ref="AN765">IFERROR(SUM(_xlfn._xlws.FILTER(Contratos!$C:$C,(Contratos!$A:$A=Base!$A765)*(Contratos!$B:$B=Base!$D765),"")),"")</f>
        <v/>
      </c>
      <c r="AO765" s="10" t="str" cm="1">
        <f t="array" ref="AO765">IFERROR(SUM(_xlfn._xlws.FILTER(Contratos!$D:$D,(Contratos!$A:$A=Base!$A765)*(Contratos!$B:$B=Base!$D765),"")),"")</f>
        <v/>
      </c>
    </row>
    <row r="766" spans="1:41" x14ac:dyDescent="0.2">
      <c r="A766">
        <v>61041</v>
      </c>
      <c r="B766" t="s">
        <v>738</v>
      </c>
      <c r="C766" t="s">
        <v>3446</v>
      </c>
      <c r="D766" t="s">
        <v>5454</v>
      </c>
      <c r="E766" s="12">
        <v>300000000</v>
      </c>
      <c r="F766" t="s">
        <v>5553</v>
      </c>
      <c r="G766">
        <v>849</v>
      </c>
      <c r="H766" t="s">
        <v>5610</v>
      </c>
      <c r="I766" t="s">
        <v>5641</v>
      </c>
      <c r="K766" t="s">
        <v>5690</v>
      </c>
      <c r="N766" t="s">
        <v>7515</v>
      </c>
      <c r="O766">
        <v>2977</v>
      </c>
      <c r="P766" t="s">
        <v>5553</v>
      </c>
      <c r="Q766" t="s">
        <v>7896</v>
      </c>
      <c r="R766" t="s">
        <v>7904</v>
      </c>
      <c r="S766" s="12">
        <v>75000000</v>
      </c>
      <c r="U766" t="s">
        <v>8626</v>
      </c>
      <c r="V766" t="s">
        <v>9009</v>
      </c>
      <c r="X766" t="s">
        <v>17229</v>
      </c>
      <c r="AA766" t="s">
        <v>12405</v>
      </c>
      <c r="AB766" t="s">
        <v>5454</v>
      </c>
      <c r="AE766" t="s">
        <v>13470</v>
      </c>
      <c r="AF766" t="s">
        <v>17224</v>
      </c>
      <c r="AG766">
        <v>2977</v>
      </c>
      <c r="AI766" t="s">
        <v>14360</v>
      </c>
      <c r="AJ766" t="s">
        <v>14370</v>
      </c>
      <c r="AK766" t="s">
        <v>14714</v>
      </c>
      <c r="AL766" s="8" t="str">
        <f>_xlfn.XLOOKUP(A766,Aprovadas!$A:$A,Aprovadas!$F:$F,"")</f>
        <v>07/12/2023 00:00</v>
      </c>
      <c r="AM766" s="8">
        <f>_xlfn.XLOOKUP($F766,CD_IBGE!$A:$A,CD_IBGE!$B:$B,"")</f>
        <v>42</v>
      </c>
      <c r="AN766" s="10" t="str" cm="1">
        <f t="array" ref="AN766">IFERROR(SUM(_xlfn._xlws.FILTER(Contratos!$C:$C,(Contratos!$A:$A=Base!$A766)*(Contratos!$B:$B=Base!$D766),"")),"")</f>
        <v/>
      </c>
      <c r="AO766" s="10" t="str" cm="1">
        <f t="array" ref="AO766">IFERROR(SUM(_xlfn._xlws.FILTER(Contratos!$D:$D,(Contratos!$A:$A=Base!$A766)*(Contratos!$B:$B=Base!$D766),"")),"")</f>
        <v/>
      </c>
    </row>
    <row r="767" spans="1:41" x14ac:dyDescent="0.2">
      <c r="A767">
        <v>61091</v>
      </c>
      <c r="B767" t="s">
        <v>739</v>
      </c>
      <c r="C767" t="s">
        <v>3447</v>
      </c>
      <c r="D767" t="s">
        <v>5454</v>
      </c>
      <c r="E767" s="12">
        <v>120000000</v>
      </c>
      <c r="F767" t="s">
        <v>5553</v>
      </c>
      <c r="G767">
        <v>849</v>
      </c>
      <c r="H767" t="s">
        <v>5617</v>
      </c>
      <c r="I767" t="s">
        <v>5633</v>
      </c>
      <c r="J767" t="s">
        <v>5674</v>
      </c>
      <c r="K767" t="s">
        <v>5690</v>
      </c>
      <c r="N767" t="s">
        <v>7515</v>
      </c>
      <c r="O767">
        <v>2977</v>
      </c>
      <c r="P767" t="s">
        <v>5553</v>
      </c>
      <c r="Q767" t="s">
        <v>7896</v>
      </c>
      <c r="R767" t="s">
        <v>7904</v>
      </c>
      <c r="S767" s="12">
        <v>30000000</v>
      </c>
      <c r="U767" t="s">
        <v>8626</v>
      </c>
      <c r="V767" t="s">
        <v>8708</v>
      </c>
      <c r="X767" t="s">
        <v>17225</v>
      </c>
      <c r="AA767" t="s">
        <v>12405</v>
      </c>
      <c r="AB767" t="s">
        <v>5454</v>
      </c>
      <c r="AE767" t="s">
        <v>13471</v>
      </c>
      <c r="AF767" t="s">
        <v>17224</v>
      </c>
      <c r="AG767">
        <v>2977</v>
      </c>
      <c r="AI767" t="s">
        <v>14361</v>
      </c>
      <c r="AJ767" t="s">
        <v>14367</v>
      </c>
      <c r="AK767" t="s">
        <v>14715</v>
      </c>
      <c r="AL767" s="8" t="str">
        <f>_xlfn.XLOOKUP(A767,Aprovadas!$A:$A,Aprovadas!$F:$F,"")</f>
        <v>14/03/2024 00:00</v>
      </c>
      <c r="AM767" s="8">
        <f>_xlfn.XLOOKUP($F767,CD_IBGE!$A:$A,CD_IBGE!$B:$B,"")</f>
        <v>42</v>
      </c>
      <c r="AN767" s="10" t="str" cm="1">
        <f t="array" ref="AN767">IFERROR(SUM(_xlfn._xlws.FILTER(Contratos!$C:$C,(Contratos!$A:$A=Base!$A767)*(Contratos!$B:$B=Base!$D767),"")),"")</f>
        <v/>
      </c>
      <c r="AO767" s="10" t="str" cm="1">
        <f t="array" ref="AO767">IFERROR(SUM(_xlfn._xlws.FILTER(Contratos!$D:$D,(Contratos!$A:$A=Base!$A767)*(Contratos!$B:$B=Base!$D767),"")),"")</f>
        <v/>
      </c>
    </row>
    <row r="768" spans="1:41" x14ac:dyDescent="0.2">
      <c r="A768">
        <v>61173</v>
      </c>
      <c r="B768" t="s">
        <v>740</v>
      </c>
      <c r="C768" t="s">
        <v>3448</v>
      </c>
      <c r="D768" t="s">
        <v>5454</v>
      </c>
      <c r="E768" s="12">
        <v>119200000</v>
      </c>
      <c r="F768" t="s">
        <v>5553</v>
      </c>
      <c r="G768">
        <v>849</v>
      </c>
      <c r="H768" t="s">
        <v>5606</v>
      </c>
      <c r="I768" t="s">
        <v>5633</v>
      </c>
      <c r="K768" t="s">
        <v>5685</v>
      </c>
      <c r="N768" t="s">
        <v>7515</v>
      </c>
      <c r="O768">
        <v>2977</v>
      </c>
      <c r="P768" t="s">
        <v>5553</v>
      </c>
      <c r="Q768" t="s">
        <v>7896</v>
      </c>
      <c r="R768" t="s">
        <v>7901</v>
      </c>
      <c r="S768" s="12">
        <v>29800000</v>
      </c>
      <c r="U768" t="s">
        <v>8626</v>
      </c>
      <c r="V768" t="s">
        <v>8650</v>
      </c>
      <c r="AA768" t="s">
        <v>12405</v>
      </c>
      <c r="AB768" t="s">
        <v>5454</v>
      </c>
      <c r="AE768" t="s">
        <v>13472</v>
      </c>
      <c r="AF768" t="s">
        <v>17224</v>
      </c>
      <c r="AG768">
        <v>2977</v>
      </c>
      <c r="AI768" t="s">
        <v>14360</v>
      </c>
      <c r="AJ768" t="s">
        <v>16836</v>
      </c>
      <c r="AK768" t="s">
        <v>14716</v>
      </c>
      <c r="AL768" s="8" t="str">
        <f>_xlfn.XLOOKUP(A768,Aprovadas!$A:$A,Aprovadas!$F:$F,"")</f>
        <v>26/09/2024 00:00</v>
      </c>
      <c r="AM768" s="8">
        <f>_xlfn.XLOOKUP($F768,CD_IBGE!$A:$A,CD_IBGE!$B:$B,"")</f>
        <v>42</v>
      </c>
      <c r="AN768" s="10" t="str" cm="1">
        <f t="array" ref="AN768">IFERROR(SUM(_xlfn._xlws.FILTER(Contratos!$C:$C,(Contratos!$A:$A=Base!$A768)*(Contratos!$B:$B=Base!$D768),"")),"")</f>
        <v/>
      </c>
      <c r="AO768" s="10" t="str" cm="1">
        <f t="array" ref="AO768">IFERROR(SUM(_xlfn._xlws.FILTER(Contratos!$D:$D,(Contratos!$A:$A=Base!$A768)*(Contratos!$B:$B=Base!$D768),"")),"")</f>
        <v/>
      </c>
    </row>
    <row r="769" spans="1:41" x14ac:dyDescent="0.2">
      <c r="A769">
        <v>13074</v>
      </c>
      <c r="B769" t="s">
        <v>741</v>
      </c>
      <c r="C769" t="s">
        <v>3449</v>
      </c>
      <c r="D769" t="s">
        <v>5465</v>
      </c>
      <c r="E769" s="12">
        <v>204000000</v>
      </c>
      <c r="F769" t="s">
        <v>5554</v>
      </c>
      <c r="G769">
        <v>850</v>
      </c>
      <c r="H769" t="s">
        <v>5608</v>
      </c>
      <c r="I769" t="s">
        <v>5638</v>
      </c>
      <c r="J769" t="s">
        <v>5675</v>
      </c>
      <c r="K769" t="s">
        <v>5687</v>
      </c>
      <c r="L769" t="s">
        <v>6019</v>
      </c>
      <c r="M769" t="s">
        <v>7006</v>
      </c>
      <c r="N769" t="s">
        <v>7515</v>
      </c>
      <c r="O769">
        <v>2977</v>
      </c>
      <c r="P769" t="s">
        <v>5554</v>
      </c>
      <c r="Q769" t="s">
        <v>7896</v>
      </c>
      <c r="R769" t="s">
        <v>7903</v>
      </c>
      <c r="S769" s="12">
        <v>240419000</v>
      </c>
      <c r="T769" t="s">
        <v>6227</v>
      </c>
      <c r="U769" t="s">
        <v>8623</v>
      </c>
      <c r="V769" t="s">
        <v>9010</v>
      </c>
      <c r="W769" t="s">
        <v>10215</v>
      </c>
      <c r="X769" t="s">
        <v>9103</v>
      </c>
      <c r="Y769" t="s">
        <v>11749</v>
      </c>
      <c r="Z769" t="s">
        <v>12154</v>
      </c>
      <c r="AA769" t="s">
        <v>12405</v>
      </c>
      <c r="AB769" t="s">
        <v>5465</v>
      </c>
      <c r="AC769" t="s">
        <v>9432</v>
      </c>
      <c r="AD769" t="s">
        <v>12792</v>
      </c>
      <c r="AE769" t="s">
        <v>13473</v>
      </c>
      <c r="AF769" t="s">
        <v>17224</v>
      </c>
      <c r="AG769">
        <v>2977</v>
      </c>
      <c r="AH769" t="s">
        <v>14190</v>
      </c>
      <c r="AI769" t="s">
        <v>14360</v>
      </c>
      <c r="AJ769" t="s">
        <v>5899</v>
      </c>
      <c r="AL769" s="8" t="str">
        <f>_xlfn.XLOOKUP(A769,Aprovadas!$A:$A,Aprovadas!$F:$F,"")</f>
        <v>27/07/2012 00:00</v>
      </c>
      <c r="AM769" s="8">
        <f>_xlfn.XLOOKUP($F769,CD_IBGE!$A:$A,CD_IBGE!$B:$B,"")</f>
        <v>35</v>
      </c>
      <c r="AN769" s="10" cm="1">
        <f t="array" ref="AN769">IFERROR(SUM(_xlfn._xlws.FILTER(Contratos!$C:$C,(Contratos!$A:$A=Base!$A769)*(Contratos!$B:$B=Base!$D769),"")),"")</f>
        <v>204000000</v>
      </c>
      <c r="AO769" s="10" cm="1">
        <f t="array" ref="AO769">IFERROR(SUM(_xlfn._xlws.FILTER(Contratos!$D:$D,(Contratos!$A:$A=Base!$A769)*(Contratos!$B:$B=Base!$D769),"")),"")</f>
        <v>135283713.49000001</v>
      </c>
    </row>
    <row r="770" spans="1:41" x14ac:dyDescent="0.2">
      <c r="A770">
        <v>57750</v>
      </c>
      <c r="B770" t="s">
        <v>742</v>
      </c>
      <c r="C770" t="s">
        <v>3450</v>
      </c>
      <c r="D770" t="s">
        <v>5454</v>
      </c>
      <c r="E770" s="12">
        <v>55000000</v>
      </c>
      <c r="F770" t="s">
        <v>5554</v>
      </c>
      <c r="G770">
        <v>850</v>
      </c>
      <c r="H770" t="s">
        <v>5595</v>
      </c>
      <c r="I770" t="s">
        <v>5637</v>
      </c>
      <c r="J770" t="s">
        <v>5666</v>
      </c>
      <c r="K770" t="s">
        <v>5684</v>
      </c>
      <c r="L770" t="s">
        <v>6020</v>
      </c>
      <c r="M770" t="s">
        <v>7007</v>
      </c>
      <c r="N770" t="s">
        <v>7515</v>
      </c>
      <c r="O770">
        <v>2977</v>
      </c>
      <c r="P770" t="s">
        <v>5554</v>
      </c>
      <c r="Q770" t="s">
        <v>7896</v>
      </c>
      <c r="R770" t="s">
        <v>5684</v>
      </c>
      <c r="S770" s="12">
        <v>71000000</v>
      </c>
      <c r="T770" t="s">
        <v>8133</v>
      </c>
      <c r="U770" t="s">
        <v>8623</v>
      </c>
      <c r="V770" t="s">
        <v>8951</v>
      </c>
      <c r="W770" t="s">
        <v>10216</v>
      </c>
      <c r="X770" t="s">
        <v>11282</v>
      </c>
      <c r="Y770" t="s">
        <v>11685</v>
      </c>
      <c r="Z770" t="s">
        <v>11798</v>
      </c>
      <c r="AA770" t="s">
        <v>12405</v>
      </c>
      <c r="AB770" t="s">
        <v>5454</v>
      </c>
      <c r="AC770" t="s">
        <v>12473</v>
      </c>
      <c r="AD770" t="s">
        <v>12793</v>
      </c>
      <c r="AF770" t="s">
        <v>17224</v>
      </c>
      <c r="AG770">
        <v>2977</v>
      </c>
      <c r="AH770" t="s">
        <v>6772</v>
      </c>
      <c r="AI770" t="s">
        <v>14361</v>
      </c>
      <c r="AJ770" t="s">
        <v>12491</v>
      </c>
      <c r="AL770" s="8" t="str">
        <f>_xlfn.XLOOKUP(A770,Aprovadas!$A:$A,Aprovadas!$F:$F,"")</f>
        <v>27/05/1992 00:00</v>
      </c>
      <c r="AM770" s="8">
        <f>_xlfn.XLOOKUP($F770,CD_IBGE!$A:$A,CD_IBGE!$B:$B,"")</f>
        <v>35</v>
      </c>
      <c r="AN770" s="10" t="str" cm="1">
        <f t="array" ref="AN770">IFERROR(SUM(_xlfn._xlws.FILTER(Contratos!$C:$C,(Contratos!$A:$A=Base!$A770)*(Contratos!$B:$B=Base!$D770),"")),"")</f>
        <v/>
      </c>
      <c r="AO770" s="10" t="str" cm="1">
        <f t="array" ref="AO770">IFERROR(SUM(_xlfn._xlws.FILTER(Contratos!$D:$D,(Contratos!$A:$A=Base!$A770)*(Contratos!$B:$B=Base!$D770),"")),"")</f>
        <v/>
      </c>
    </row>
    <row r="771" spans="1:41" x14ac:dyDescent="0.2">
      <c r="A771">
        <v>57798</v>
      </c>
      <c r="B771" t="s">
        <v>743</v>
      </c>
      <c r="C771" t="s">
        <v>3451</v>
      </c>
      <c r="D771" t="s">
        <v>5454</v>
      </c>
      <c r="E771" s="12">
        <v>94000000</v>
      </c>
      <c r="F771" t="s">
        <v>5554</v>
      </c>
      <c r="G771">
        <v>850</v>
      </c>
      <c r="H771" t="s">
        <v>5592</v>
      </c>
      <c r="I771" t="s">
        <v>5636</v>
      </c>
      <c r="K771" t="s">
        <v>5684</v>
      </c>
      <c r="L771" t="s">
        <v>5813</v>
      </c>
      <c r="M771" t="s">
        <v>7008</v>
      </c>
      <c r="N771" t="s">
        <v>7515</v>
      </c>
      <c r="O771">
        <v>2977</v>
      </c>
      <c r="P771" t="s">
        <v>5554</v>
      </c>
      <c r="Q771" t="s">
        <v>7896</v>
      </c>
      <c r="R771" t="s">
        <v>5684</v>
      </c>
      <c r="S771" s="12">
        <v>104200000</v>
      </c>
      <c r="T771" t="s">
        <v>8134</v>
      </c>
      <c r="U771" t="s">
        <v>8623</v>
      </c>
      <c r="V771" t="s">
        <v>8652</v>
      </c>
      <c r="W771" t="s">
        <v>10217</v>
      </c>
      <c r="X771" t="s">
        <v>11283</v>
      </c>
      <c r="Y771" t="s">
        <v>11750</v>
      </c>
      <c r="Z771" t="s">
        <v>12155</v>
      </c>
      <c r="AA771" t="s">
        <v>12405</v>
      </c>
      <c r="AB771" t="s">
        <v>5454</v>
      </c>
      <c r="AC771" t="s">
        <v>12474</v>
      </c>
      <c r="AF771" t="s">
        <v>17224</v>
      </c>
      <c r="AG771">
        <v>2977</v>
      </c>
      <c r="AH771" t="s">
        <v>6842</v>
      </c>
      <c r="AJ771" t="s">
        <v>12491</v>
      </c>
      <c r="AL771" s="8" t="str">
        <f>_xlfn.XLOOKUP(A771,Aprovadas!$A:$A,Aprovadas!$F:$F,"")</f>
        <v/>
      </c>
      <c r="AM771" s="8">
        <f>_xlfn.XLOOKUP($F771,CD_IBGE!$A:$A,CD_IBGE!$B:$B,"")</f>
        <v>35</v>
      </c>
      <c r="AN771" s="10" t="str" cm="1">
        <f t="array" ref="AN771">IFERROR(SUM(_xlfn._xlws.FILTER(Contratos!$C:$C,(Contratos!$A:$A=Base!$A771)*(Contratos!$B:$B=Base!$D771),"")),"")</f>
        <v/>
      </c>
      <c r="AO771" s="10" t="str" cm="1">
        <f t="array" ref="AO771">IFERROR(SUM(_xlfn._xlws.FILTER(Contratos!$D:$D,(Contratos!$A:$A=Base!$A771)*(Contratos!$B:$B=Base!$D771),"")),"")</f>
        <v/>
      </c>
    </row>
    <row r="772" spans="1:41" x14ac:dyDescent="0.2">
      <c r="A772">
        <v>57821</v>
      </c>
      <c r="B772" t="s">
        <v>744</v>
      </c>
      <c r="C772" t="s">
        <v>3452</v>
      </c>
      <c r="D772" t="s">
        <v>5454</v>
      </c>
      <c r="E772" s="12">
        <v>119000000</v>
      </c>
      <c r="F772" t="s">
        <v>5554</v>
      </c>
      <c r="G772">
        <v>850</v>
      </c>
      <c r="H772" t="s">
        <v>5578</v>
      </c>
      <c r="I772" t="s">
        <v>5638</v>
      </c>
      <c r="J772" t="s">
        <v>5659</v>
      </c>
      <c r="K772" t="s">
        <v>5688</v>
      </c>
      <c r="L772" t="s">
        <v>5815</v>
      </c>
      <c r="M772" t="s">
        <v>6997</v>
      </c>
      <c r="N772" t="s">
        <v>7515</v>
      </c>
      <c r="O772">
        <v>2977</v>
      </c>
      <c r="P772" t="s">
        <v>5554</v>
      </c>
      <c r="Q772" t="s">
        <v>7896</v>
      </c>
      <c r="R772" t="s">
        <v>5688</v>
      </c>
      <c r="S772" s="12">
        <v>0</v>
      </c>
      <c r="T772" t="s">
        <v>8135</v>
      </c>
      <c r="U772" t="s">
        <v>8623</v>
      </c>
      <c r="V772" t="s">
        <v>8136</v>
      </c>
      <c r="W772" t="s">
        <v>10218</v>
      </c>
      <c r="X772" t="s">
        <v>11284</v>
      </c>
      <c r="Y772" t="s">
        <v>9268</v>
      </c>
      <c r="AA772" t="s">
        <v>12405</v>
      </c>
      <c r="AB772" t="s">
        <v>5454</v>
      </c>
      <c r="AC772" t="s">
        <v>12425</v>
      </c>
      <c r="AF772" t="s">
        <v>17224</v>
      </c>
      <c r="AG772">
        <v>2977</v>
      </c>
      <c r="AH772" t="s">
        <v>7360</v>
      </c>
      <c r="AJ772" t="s">
        <v>12491</v>
      </c>
      <c r="AL772" s="8" t="str">
        <f>_xlfn.XLOOKUP(A772,Aprovadas!$A:$A,Aprovadas!$F:$F,"")</f>
        <v>25/09/1991 00:00</v>
      </c>
      <c r="AM772" s="8">
        <f>_xlfn.XLOOKUP($F772,CD_IBGE!$A:$A,CD_IBGE!$B:$B,"")</f>
        <v>35</v>
      </c>
      <c r="AN772" s="10" t="str" cm="1">
        <f t="array" ref="AN772">IFERROR(SUM(_xlfn._xlws.FILTER(Contratos!$C:$C,(Contratos!$A:$A=Base!$A772)*(Contratos!$B:$B=Base!$D772),"")),"")</f>
        <v/>
      </c>
      <c r="AO772" s="10" t="str" cm="1">
        <f t="array" ref="AO772">IFERROR(SUM(_xlfn._xlws.FILTER(Contratos!$D:$D,(Contratos!$A:$A=Base!$A772)*(Contratos!$B:$B=Base!$D772),"")),"")</f>
        <v/>
      </c>
    </row>
    <row r="773" spans="1:41" x14ac:dyDescent="0.2">
      <c r="A773">
        <v>57829</v>
      </c>
      <c r="B773" t="s">
        <v>745</v>
      </c>
      <c r="C773" t="s">
        <v>3453</v>
      </c>
      <c r="D773" t="s">
        <v>5454</v>
      </c>
      <c r="E773" s="12">
        <v>245000000</v>
      </c>
      <c r="F773" t="s">
        <v>5554</v>
      </c>
      <c r="G773">
        <v>850</v>
      </c>
      <c r="H773" t="s">
        <v>5592</v>
      </c>
      <c r="I773" t="s">
        <v>5638</v>
      </c>
      <c r="K773" t="s">
        <v>5688</v>
      </c>
      <c r="L773" t="s">
        <v>6021</v>
      </c>
      <c r="M773" t="s">
        <v>6840</v>
      </c>
      <c r="N773" t="s">
        <v>7515</v>
      </c>
      <c r="O773">
        <v>2977</v>
      </c>
      <c r="P773" t="s">
        <v>5554</v>
      </c>
      <c r="Q773" t="s">
        <v>7896</v>
      </c>
      <c r="R773" t="s">
        <v>5688</v>
      </c>
      <c r="S773" s="12">
        <v>0</v>
      </c>
      <c r="T773" t="s">
        <v>8136</v>
      </c>
      <c r="U773" t="s">
        <v>8623</v>
      </c>
      <c r="V773" t="s">
        <v>8652</v>
      </c>
      <c r="W773" t="s">
        <v>10219</v>
      </c>
      <c r="X773" t="s">
        <v>11285</v>
      </c>
      <c r="Y773" t="s">
        <v>11751</v>
      </c>
      <c r="AA773" t="s">
        <v>12405</v>
      </c>
      <c r="AB773" t="s">
        <v>5454</v>
      </c>
      <c r="AC773" t="s">
        <v>12475</v>
      </c>
      <c r="AF773" t="s">
        <v>17224</v>
      </c>
      <c r="AG773">
        <v>2977</v>
      </c>
      <c r="AH773" t="s">
        <v>7363</v>
      </c>
      <c r="AJ773" t="s">
        <v>12491</v>
      </c>
      <c r="AL773" s="8" t="str">
        <f>_xlfn.XLOOKUP(A773,Aprovadas!$A:$A,Aprovadas!$F:$F,"")</f>
        <v/>
      </c>
      <c r="AM773" s="8">
        <f>_xlfn.XLOOKUP($F773,CD_IBGE!$A:$A,CD_IBGE!$B:$B,"")</f>
        <v>35</v>
      </c>
      <c r="AN773" s="10" t="str" cm="1">
        <f t="array" ref="AN773">IFERROR(SUM(_xlfn._xlws.FILTER(Contratos!$C:$C,(Contratos!$A:$A=Base!$A773)*(Contratos!$B:$B=Base!$D773),"")),"")</f>
        <v/>
      </c>
      <c r="AO773" s="10" t="str" cm="1">
        <f t="array" ref="AO773">IFERROR(SUM(_xlfn._xlws.FILTER(Contratos!$D:$D,(Contratos!$A:$A=Base!$A773)*(Contratos!$B:$B=Base!$D773),"")),"")</f>
        <v/>
      </c>
    </row>
    <row r="774" spans="1:41" x14ac:dyDescent="0.2">
      <c r="A774">
        <v>57832</v>
      </c>
      <c r="B774" t="s">
        <v>746</v>
      </c>
      <c r="C774" t="s">
        <v>3454</v>
      </c>
      <c r="D774" t="s">
        <v>5454</v>
      </c>
      <c r="E774" s="12">
        <v>0</v>
      </c>
      <c r="F774" t="s">
        <v>5554</v>
      </c>
      <c r="G774">
        <v>850</v>
      </c>
      <c r="H774" t="s">
        <v>5592</v>
      </c>
      <c r="I774" t="s">
        <v>5641</v>
      </c>
      <c r="K774" t="s">
        <v>5684</v>
      </c>
      <c r="L774" t="s">
        <v>6022</v>
      </c>
      <c r="M774" t="s">
        <v>7009</v>
      </c>
      <c r="N774" t="s">
        <v>7515</v>
      </c>
      <c r="O774">
        <v>2977</v>
      </c>
      <c r="P774" t="s">
        <v>5554</v>
      </c>
      <c r="Q774" t="s">
        <v>7896</v>
      </c>
      <c r="R774" t="s">
        <v>5684</v>
      </c>
      <c r="S774" s="12">
        <v>0</v>
      </c>
      <c r="T774" t="s">
        <v>8137</v>
      </c>
      <c r="U774" t="s">
        <v>8623</v>
      </c>
      <c r="V774" t="s">
        <v>8652</v>
      </c>
      <c r="W774" t="s">
        <v>10220</v>
      </c>
      <c r="Y774" t="s">
        <v>11752</v>
      </c>
      <c r="Z774" t="s">
        <v>11981</v>
      </c>
      <c r="AA774" t="s">
        <v>12405</v>
      </c>
      <c r="AB774" t="s">
        <v>5454</v>
      </c>
      <c r="AF774" t="s">
        <v>17224</v>
      </c>
      <c r="AG774">
        <v>2977</v>
      </c>
      <c r="AH774" t="s">
        <v>6785</v>
      </c>
      <c r="AJ774" t="s">
        <v>12491</v>
      </c>
      <c r="AL774" s="8" t="str">
        <f>_xlfn.XLOOKUP(A774,Aprovadas!$A:$A,Aprovadas!$F:$F,"")</f>
        <v/>
      </c>
      <c r="AM774" s="8">
        <f>_xlfn.XLOOKUP($F774,CD_IBGE!$A:$A,CD_IBGE!$B:$B,"")</f>
        <v>35</v>
      </c>
      <c r="AN774" s="10" t="str" cm="1">
        <f t="array" ref="AN774">IFERROR(SUM(_xlfn._xlws.FILTER(Contratos!$C:$C,(Contratos!$A:$A=Base!$A774)*(Contratos!$B:$B=Base!$D774),"")),"")</f>
        <v/>
      </c>
      <c r="AO774" s="10" t="str" cm="1">
        <f t="array" ref="AO774">IFERROR(SUM(_xlfn._xlws.FILTER(Contratos!$D:$D,(Contratos!$A:$A=Base!$A774)*(Contratos!$B:$B=Base!$D774),"")),"")</f>
        <v/>
      </c>
    </row>
    <row r="775" spans="1:41" x14ac:dyDescent="0.2">
      <c r="A775">
        <v>57833</v>
      </c>
      <c r="B775" t="s">
        <v>747</v>
      </c>
      <c r="C775" t="s">
        <v>3455</v>
      </c>
      <c r="D775" t="s">
        <v>5454</v>
      </c>
      <c r="E775" s="12">
        <v>100000000</v>
      </c>
      <c r="F775" t="s">
        <v>5554</v>
      </c>
      <c r="G775">
        <v>850</v>
      </c>
      <c r="H775" t="s">
        <v>5592</v>
      </c>
      <c r="I775" t="s">
        <v>5641</v>
      </c>
      <c r="K775" t="s">
        <v>5688</v>
      </c>
      <c r="L775" t="s">
        <v>6023</v>
      </c>
      <c r="M775" t="s">
        <v>7009</v>
      </c>
      <c r="N775" t="s">
        <v>7515</v>
      </c>
      <c r="O775">
        <v>2977</v>
      </c>
      <c r="P775" t="s">
        <v>5554</v>
      </c>
      <c r="Q775" t="s">
        <v>7896</v>
      </c>
      <c r="R775" t="s">
        <v>5688</v>
      </c>
      <c r="S775" s="12">
        <v>0</v>
      </c>
      <c r="T775" t="s">
        <v>8138</v>
      </c>
      <c r="U775" t="s">
        <v>8623</v>
      </c>
      <c r="V775" t="s">
        <v>8652</v>
      </c>
      <c r="W775" t="s">
        <v>10221</v>
      </c>
      <c r="Y775" t="s">
        <v>11753</v>
      </c>
      <c r="AA775" t="s">
        <v>12405</v>
      </c>
      <c r="AB775" t="s">
        <v>5454</v>
      </c>
      <c r="AF775" t="s">
        <v>17224</v>
      </c>
      <c r="AG775">
        <v>2977</v>
      </c>
      <c r="AH775" t="s">
        <v>7221</v>
      </c>
      <c r="AJ775" t="s">
        <v>12491</v>
      </c>
      <c r="AL775" s="8" t="str">
        <f>_xlfn.XLOOKUP(A775,Aprovadas!$A:$A,Aprovadas!$F:$F,"")</f>
        <v/>
      </c>
      <c r="AM775" s="8">
        <f>_xlfn.XLOOKUP($F775,CD_IBGE!$A:$A,CD_IBGE!$B:$B,"")</f>
        <v>35</v>
      </c>
      <c r="AN775" s="10" t="str" cm="1">
        <f t="array" ref="AN775">IFERROR(SUM(_xlfn._xlws.FILTER(Contratos!$C:$C,(Contratos!$A:$A=Base!$A775)*(Contratos!$B:$B=Base!$D775),"")),"")</f>
        <v/>
      </c>
      <c r="AO775" s="10" t="str" cm="1">
        <f t="array" ref="AO775">IFERROR(SUM(_xlfn._xlws.FILTER(Contratos!$D:$D,(Contratos!$A:$A=Base!$A775)*(Contratos!$B:$B=Base!$D775),"")),"")</f>
        <v/>
      </c>
    </row>
    <row r="776" spans="1:41" x14ac:dyDescent="0.2">
      <c r="A776">
        <v>57877</v>
      </c>
      <c r="B776" t="s">
        <v>748</v>
      </c>
      <c r="C776" t="s">
        <v>3456</v>
      </c>
      <c r="D776" t="s">
        <v>5452</v>
      </c>
      <c r="E776" s="12">
        <v>435000000</v>
      </c>
      <c r="F776" t="s">
        <v>5554</v>
      </c>
      <c r="G776">
        <v>850</v>
      </c>
      <c r="H776" t="s">
        <v>5592</v>
      </c>
      <c r="I776" t="s">
        <v>5641</v>
      </c>
      <c r="K776" t="s">
        <v>5682</v>
      </c>
      <c r="N776" t="s">
        <v>7515</v>
      </c>
      <c r="O776">
        <v>2977</v>
      </c>
      <c r="P776" t="s">
        <v>5554</v>
      </c>
      <c r="Q776" t="s">
        <v>7896</v>
      </c>
      <c r="R776" t="s">
        <v>5682</v>
      </c>
      <c r="S776" s="12">
        <v>402000000</v>
      </c>
      <c r="U776" t="s">
        <v>8623</v>
      </c>
      <c r="V776" t="s">
        <v>8652</v>
      </c>
      <c r="X776" t="s">
        <v>9191</v>
      </c>
      <c r="AA776" t="s">
        <v>12405</v>
      </c>
      <c r="AB776" t="s">
        <v>12411</v>
      </c>
      <c r="AF776" t="s">
        <v>17224</v>
      </c>
      <c r="AG776">
        <v>2977</v>
      </c>
      <c r="AJ776" t="s">
        <v>12491</v>
      </c>
      <c r="AL776" s="8" t="str">
        <f>_xlfn.XLOOKUP(A776,Aprovadas!$A:$A,Aprovadas!$F:$F,"")</f>
        <v/>
      </c>
      <c r="AM776" s="8">
        <f>_xlfn.XLOOKUP($F776,CD_IBGE!$A:$A,CD_IBGE!$B:$B,"")</f>
        <v>35</v>
      </c>
      <c r="AN776" s="10" t="str" cm="1">
        <f t="array" ref="AN776">IFERROR(SUM(_xlfn._xlws.FILTER(Contratos!$C:$C,(Contratos!$A:$A=Base!$A776)*(Contratos!$B:$B=Base!$D776),"")),"")</f>
        <v/>
      </c>
      <c r="AO776" s="10" t="str" cm="1">
        <f t="array" ref="AO776">IFERROR(SUM(_xlfn._xlws.FILTER(Contratos!$D:$D,(Contratos!$A:$A=Base!$A776)*(Contratos!$B:$B=Base!$D776),"")),"")</f>
        <v/>
      </c>
    </row>
    <row r="777" spans="1:41" x14ac:dyDescent="0.2">
      <c r="A777">
        <v>57877</v>
      </c>
      <c r="B777" t="s">
        <v>748</v>
      </c>
      <c r="C777" t="s">
        <v>3456</v>
      </c>
      <c r="D777" t="s">
        <v>5454</v>
      </c>
      <c r="E777" s="12">
        <v>435000000</v>
      </c>
      <c r="F777" t="s">
        <v>5554</v>
      </c>
      <c r="G777">
        <v>850</v>
      </c>
      <c r="H777" t="s">
        <v>5592</v>
      </c>
      <c r="I777" t="s">
        <v>5641</v>
      </c>
      <c r="K777" t="s">
        <v>5682</v>
      </c>
      <c r="M777" t="s">
        <v>6923</v>
      </c>
      <c r="N777" t="s">
        <v>7515</v>
      </c>
      <c r="O777">
        <v>2977</v>
      </c>
      <c r="P777" t="s">
        <v>5554</v>
      </c>
      <c r="Q777" t="s">
        <v>7896</v>
      </c>
      <c r="R777" t="s">
        <v>5682</v>
      </c>
      <c r="S777" s="12">
        <v>402000000</v>
      </c>
      <c r="U777" t="s">
        <v>8623</v>
      </c>
      <c r="V777" t="s">
        <v>8652</v>
      </c>
      <c r="AA777" t="s">
        <v>12405</v>
      </c>
      <c r="AB777" t="s">
        <v>5454</v>
      </c>
      <c r="AF777" t="s">
        <v>17224</v>
      </c>
      <c r="AG777">
        <v>2977</v>
      </c>
      <c r="AJ777" t="s">
        <v>12491</v>
      </c>
      <c r="AL777" s="8" t="str">
        <f>_xlfn.XLOOKUP(A777,Aprovadas!$A:$A,Aprovadas!$F:$F,"")</f>
        <v/>
      </c>
      <c r="AM777" s="8">
        <f>_xlfn.XLOOKUP($F777,CD_IBGE!$A:$A,CD_IBGE!$B:$B,"")</f>
        <v>35</v>
      </c>
      <c r="AN777" s="10" t="str" cm="1">
        <f t="array" ref="AN777">IFERROR(SUM(_xlfn._xlws.FILTER(Contratos!$C:$C,(Contratos!$A:$A=Base!$A777)*(Contratos!$B:$B=Base!$D777),"")),"")</f>
        <v/>
      </c>
      <c r="AO777" s="10" t="str" cm="1">
        <f t="array" ref="AO777">IFERROR(SUM(_xlfn._xlws.FILTER(Contratos!$D:$D,(Contratos!$A:$A=Base!$A777)*(Contratos!$B:$B=Base!$D777),"")),"")</f>
        <v/>
      </c>
    </row>
    <row r="778" spans="1:41" x14ac:dyDescent="0.2">
      <c r="A778">
        <v>57881</v>
      </c>
      <c r="B778" t="s">
        <v>749</v>
      </c>
      <c r="C778" t="s">
        <v>3457</v>
      </c>
      <c r="D778" t="s">
        <v>5441</v>
      </c>
      <c r="E778" s="12">
        <v>420000000</v>
      </c>
      <c r="F778" t="s">
        <v>5554</v>
      </c>
      <c r="G778">
        <v>850</v>
      </c>
      <c r="H778" t="s">
        <v>5601</v>
      </c>
      <c r="I778" t="s">
        <v>5641</v>
      </c>
      <c r="J778" t="s">
        <v>5670</v>
      </c>
      <c r="K778" t="s">
        <v>5688</v>
      </c>
      <c r="L778" t="s">
        <v>6024</v>
      </c>
      <c r="M778" t="s">
        <v>7010</v>
      </c>
      <c r="N778" t="s">
        <v>7515</v>
      </c>
      <c r="O778">
        <v>2977</v>
      </c>
      <c r="P778" t="s">
        <v>5554</v>
      </c>
      <c r="Q778" t="s">
        <v>7896</v>
      </c>
      <c r="R778" t="s">
        <v>5688</v>
      </c>
      <c r="S778" s="12">
        <v>320000000</v>
      </c>
      <c r="T778" t="s">
        <v>6602</v>
      </c>
      <c r="U778" t="s">
        <v>8623</v>
      </c>
      <c r="V778" t="s">
        <v>9011</v>
      </c>
      <c r="W778" t="s">
        <v>10222</v>
      </c>
      <c r="X778" t="s">
        <v>11165</v>
      </c>
      <c r="Y778" t="s">
        <v>6833</v>
      </c>
      <c r="AA778" t="s">
        <v>12405</v>
      </c>
      <c r="AB778" t="s">
        <v>5441</v>
      </c>
      <c r="AC778" t="s">
        <v>12476</v>
      </c>
      <c r="AF778" t="s">
        <v>17224</v>
      </c>
      <c r="AG778">
        <v>2977</v>
      </c>
      <c r="AH778" t="s">
        <v>11646</v>
      </c>
      <c r="AJ778" t="s">
        <v>12491</v>
      </c>
      <c r="AL778" s="8" t="str">
        <f>_xlfn.XLOOKUP(A778,Aprovadas!$A:$A,Aprovadas!$F:$F,"")</f>
        <v>02/06/1993 00:00</v>
      </c>
      <c r="AM778" s="8">
        <f>_xlfn.XLOOKUP($F778,CD_IBGE!$A:$A,CD_IBGE!$B:$B,"")</f>
        <v>35</v>
      </c>
      <c r="AN778" s="10" t="str" cm="1">
        <f t="array" ref="AN778">IFERROR(SUM(_xlfn._xlws.FILTER(Contratos!$C:$C,(Contratos!$A:$A=Base!$A778)*(Contratos!$B:$B=Base!$D778),"")),"")</f>
        <v/>
      </c>
      <c r="AO778" s="10" t="str" cm="1">
        <f t="array" ref="AO778">IFERROR(SUM(_xlfn._xlws.FILTER(Contratos!$D:$D,(Contratos!$A:$A=Base!$A778)*(Contratos!$B:$B=Base!$D778),"")),"")</f>
        <v/>
      </c>
    </row>
    <row r="779" spans="1:41" x14ac:dyDescent="0.2">
      <c r="A779">
        <v>57899</v>
      </c>
      <c r="B779" t="s">
        <v>750</v>
      </c>
      <c r="C779" t="s">
        <v>3458</v>
      </c>
      <c r="D779" t="s">
        <v>5454</v>
      </c>
      <c r="E779" s="12">
        <v>0</v>
      </c>
      <c r="F779" t="s">
        <v>5554</v>
      </c>
      <c r="G779">
        <v>850</v>
      </c>
      <c r="H779" t="s">
        <v>5592</v>
      </c>
      <c r="I779" t="s">
        <v>5640</v>
      </c>
      <c r="K779" t="s">
        <v>5682</v>
      </c>
      <c r="N779" t="s">
        <v>7515</v>
      </c>
      <c r="O779">
        <v>2977</v>
      </c>
      <c r="P779" t="s">
        <v>5554</v>
      </c>
      <c r="Q779" t="s">
        <v>7896</v>
      </c>
      <c r="R779" t="s">
        <v>5682</v>
      </c>
      <c r="S779" s="12">
        <v>0</v>
      </c>
      <c r="U779" t="s">
        <v>8623</v>
      </c>
      <c r="V779" t="s">
        <v>8652</v>
      </c>
      <c r="AA779" t="s">
        <v>12405</v>
      </c>
      <c r="AB779" t="s">
        <v>5454</v>
      </c>
      <c r="AF779" t="s">
        <v>17224</v>
      </c>
      <c r="AG779">
        <v>2977</v>
      </c>
      <c r="AJ779" t="s">
        <v>12491</v>
      </c>
      <c r="AL779" s="8" t="str">
        <f>_xlfn.XLOOKUP(A779,Aprovadas!$A:$A,Aprovadas!$F:$F,"")</f>
        <v/>
      </c>
      <c r="AM779" s="8">
        <f>_xlfn.XLOOKUP($F779,CD_IBGE!$A:$A,CD_IBGE!$B:$B,"")</f>
        <v>35</v>
      </c>
      <c r="AN779" s="10" t="str" cm="1">
        <f t="array" ref="AN779">IFERROR(SUM(_xlfn._xlws.FILTER(Contratos!$C:$C,(Contratos!$A:$A=Base!$A779)*(Contratos!$B:$B=Base!$D779),"")),"")</f>
        <v/>
      </c>
      <c r="AO779" s="10" t="str" cm="1">
        <f t="array" ref="AO779">IFERROR(SUM(_xlfn._xlws.FILTER(Contratos!$D:$D,(Contratos!$A:$A=Base!$A779)*(Contratos!$B:$B=Base!$D779),"")),"")</f>
        <v/>
      </c>
    </row>
    <row r="780" spans="1:41" x14ac:dyDescent="0.2">
      <c r="A780">
        <v>57901</v>
      </c>
      <c r="B780" t="s">
        <v>751</v>
      </c>
      <c r="C780" t="s">
        <v>3459</v>
      </c>
      <c r="D780" t="s">
        <v>5441</v>
      </c>
      <c r="E780" s="12">
        <v>0</v>
      </c>
      <c r="F780" t="s">
        <v>5554</v>
      </c>
      <c r="G780">
        <v>850</v>
      </c>
      <c r="H780" t="s">
        <v>5592</v>
      </c>
      <c r="I780" t="s">
        <v>5642</v>
      </c>
      <c r="K780" t="s">
        <v>5682</v>
      </c>
      <c r="N780" t="s">
        <v>7515</v>
      </c>
      <c r="O780">
        <v>2977</v>
      </c>
      <c r="P780" t="s">
        <v>5554</v>
      </c>
      <c r="Q780" t="s">
        <v>7896</v>
      </c>
      <c r="R780" t="s">
        <v>5682</v>
      </c>
      <c r="S780" s="12">
        <v>0</v>
      </c>
      <c r="U780" t="s">
        <v>8623</v>
      </c>
      <c r="V780" t="s">
        <v>8652</v>
      </c>
      <c r="AA780" t="s">
        <v>12405</v>
      </c>
      <c r="AB780" t="s">
        <v>5441</v>
      </c>
      <c r="AF780" t="s">
        <v>17224</v>
      </c>
      <c r="AG780">
        <v>2977</v>
      </c>
      <c r="AJ780" t="s">
        <v>12491</v>
      </c>
      <c r="AL780" s="8" t="str">
        <f>_xlfn.XLOOKUP(A780,Aprovadas!$A:$A,Aprovadas!$F:$F,"")</f>
        <v/>
      </c>
      <c r="AM780" s="8">
        <f>_xlfn.XLOOKUP($F780,CD_IBGE!$A:$A,CD_IBGE!$B:$B,"")</f>
        <v>35</v>
      </c>
      <c r="AN780" s="10" t="str" cm="1">
        <f t="array" ref="AN780">IFERROR(SUM(_xlfn._xlws.FILTER(Contratos!$C:$C,(Contratos!$A:$A=Base!$A780)*(Contratos!$B:$B=Base!$D780),"")),"")</f>
        <v/>
      </c>
      <c r="AO780" s="10" t="str" cm="1">
        <f t="array" ref="AO780">IFERROR(SUM(_xlfn._xlws.FILTER(Contratos!$D:$D,(Contratos!$A:$A=Base!$A780)*(Contratos!$B:$B=Base!$D780),"")),"")</f>
        <v/>
      </c>
    </row>
    <row r="781" spans="1:41" x14ac:dyDescent="0.2">
      <c r="A781">
        <v>57922</v>
      </c>
      <c r="B781" t="s">
        <v>752</v>
      </c>
      <c r="C781" t="s">
        <v>3460</v>
      </c>
      <c r="D781" t="s">
        <v>5441</v>
      </c>
      <c r="E781" s="12">
        <v>125000000</v>
      </c>
      <c r="F781" t="s">
        <v>5554</v>
      </c>
      <c r="G781">
        <v>850</v>
      </c>
      <c r="H781" t="s">
        <v>5592</v>
      </c>
      <c r="I781" t="s">
        <v>5642</v>
      </c>
      <c r="K781" t="s">
        <v>5682</v>
      </c>
      <c r="N781" t="s">
        <v>7515</v>
      </c>
      <c r="O781">
        <v>2977</v>
      </c>
      <c r="P781" t="s">
        <v>5554</v>
      </c>
      <c r="Q781" t="s">
        <v>7896</v>
      </c>
      <c r="R781" t="s">
        <v>5682</v>
      </c>
      <c r="S781" s="12">
        <v>0</v>
      </c>
      <c r="U781" t="s">
        <v>8623</v>
      </c>
      <c r="V781" t="s">
        <v>8652</v>
      </c>
      <c r="AA781" t="s">
        <v>12405</v>
      </c>
      <c r="AB781" t="s">
        <v>5441</v>
      </c>
      <c r="AF781" t="s">
        <v>17224</v>
      </c>
      <c r="AG781">
        <v>2977</v>
      </c>
      <c r="AJ781" t="s">
        <v>12491</v>
      </c>
      <c r="AL781" s="8" t="str">
        <f>_xlfn.XLOOKUP(A781,Aprovadas!$A:$A,Aprovadas!$F:$F,"")</f>
        <v>27/04/1993 00:00</v>
      </c>
      <c r="AM781" s="8">
        <f>_xlfn.XLOOKUP($F781,CD_IBGE!$A:$A,CD_IBGE!$B:$B,"")</f>
        <v>35</v>
      </c>
      <c r="AN781" s="10" t="str" cm="1">
        <f t="array" ref="AN781">IFERROR(SUM(_xlfn._xlws.FILTER(Contratos!$C:$C,(Contratos!$A:$A=Base!$A781)*(Contratos!$B:$B=Base!$D781),"")),"")</f>
        <v/>
      </c>
      <c r="AO781" s="10" t="str" cm="1">
        <f t="array" ref="AO781">IFERROR(SUM(_xlfn._xlws.FILTER(Contratos!$D:$D,(Contratos!$A:$A=Base!$A781)*(Contratos!$B:$B=Base!$D781),"")),"")</f>
        <v/>
      </c>
    </row>
    <row r="782" spans="1:41" x14ac:dyDescent="0.2">
      <c r="A782">
        <v>57980</v>
      </c>
      <c r="B782" t="s">
        <v>753</v>
      </c>
      <c r="C782" t="s">
        <v>3461</v>
      </c>
      <c r="D782" t="s">
        <v>5454</v>
      </c>
      <c r="E782" s="12">
        <v>0</v>
      </c>
      <c r="F782" t="s">
        <v>5554</v>
      </c>
      <c r="G782">
        <v>850</v>
      </c>
      <c r="H782" t="s">
        <v>5592</v>
      </c>
      <c r="I782" t="s">
        <v>5638</v>
      </c>
      <c r="K782" t="s">
        <v>5682</v>
      </c>
      <c r="N782" t="s">
        <v>7514</v>
      </c>
      <c r="O782">
        <v>2977</v>
      </c>
      <c r="P782" t="s">
        <v>5554</v>
      </c>
      <c r="Q782" t="s">
        <v>7896</v>
      </c>
      <c r="R782" t="s">
        <v>5682</v>
      </c>
      <c r="S782" s="12">
        <v>0</v>
      </c>
      <c r="U782" t="s">
        <v>8623</v>
      </c>
      <c r="V782" t="s">
        <v>9012</v>
      </c>
      <c r="AA782" t="s">
        <v>12405</v>
      </c>
      <c r="AB782" t="s">
        <v>5454</v>
      </c>
      <c r="AF782" t="s">
        <v>17224</v>
      </c>
      <c r="AG782">
        <v>2977</v>
      </c>
      <c r="AJ782" t="s">
        <v>12491</v>
      </c>
      <c r="AL782" s="8" t="str">
        <f>_xlfn.XLOOKUP(A782,Aprovadas!$A:$A,Aprovadas!$F:$F,"")</f>
        <v/>
      </c>
      <c r="AM782" s="8">
        <f>_xlfn.XLOOKUP($F782,CD_IBGE!$A:$A,CD_IBGE!$B:$B,"")</f>
        <v>35</v>
      </c>
      <c r="AN782" s="10" t="str" cm="1">
        <f t="array" ref="AN782">IFERROR(SUM(_xlfn._xlws.FILTER(Contratos!$C:$C,(Contratos!$A:$A=Base!$A782)*(Contratos!$B:$B=Base!$D782),"")),"")</f>
        <v/>
      </c>
      <c r="AO782" s="10" t="str" cm="1">
        <f t="array" ref="AO782">IFERROR(SUM(_xlfn._xlws.FILTER(Contratos!$D:$D,(Contratos!$A:$A=Base!$A782)*(Contratos!$B:$B=Base!$D782),"")),"")</f>
        <v/>
      </c>
    </row>
    <row r="783" spans="1:41" x14ac:dyDescent="0.2">
      <c r="A783">
        <v>57983</v>
      </c>
      <c r="B783" t="s">
        <v>754</v>
      </c>
      <c r="C783" t="s">
        <v>3462</v>
      </c>
      <c r="D783" t="s">
        <v>5441</v>
      </c>
      <c r="E783" s="12">
        <v>30000000</v>
      </c>
      <c r="F783" t="s">
        <v>5554</v>
      </c>
      <c r="G783">
        <v>850</v>
      </c>
      <c r="H783" t="s">
        <v>5589</v>
      </c>
      <c r="I783" t="s">
        <v>5631</v>
      </c>
      <c r="J783" t="s">
        <v>5664</v>
      </c>
      <c r="K783" t="s">
        <v>5682</v>
      </c>
      <c r="N783" t="s">
        <v>7515</v>
      </c>
      <c r="O783">
        <v>2977</v>
      </c>
      <c r="P783" t="s">
        <v>5554</v>
      </c>
      <c r="Q783" t="s">
        <v>7896</v>
      </c>
      <c r="R783" t="s">
        <v>5682</v>
      </c>
      <c r="S783" s="12">
        <v>30000000</v>
      </c>
      <c r="U783" t="s">
        <v>8623</v>
      </c>
      <c r="V783" t="s">
        <v>5730</v>
      </c>
      <c r="AA783" t="s">
        <v>12405</v>
      </c>
      <c r="AB783" t="s">
        <v>5441</v>
      </c>
      <c r="AF783" t="s">
        <v>17224</v>
      </c>
      <c r="AG783">
        <v>2977</v>
      </c>
      <c r="AJ783" t="s">
        <v>12491</v>
      </c>
      <c r="AL783" s="8" t="str">
        <f>_xlfn.XLOOKUP(A783,Aprovadas!$A:$A,Aprovadas!$F:$F,"")</f>
        <v>11/10/1995 00:00</v>
      </c>
      <c r="AM783" s="8">
        <f>_xlfn.XLOOKUP($F783,CD_IBGE!$A:$A,CD_IBGE!$B:$B,"")</f>
        <v>35</v>
      </c>
      <c r="AN783" s="10" t="str" cm="1">
        <f t="array" ref="AN783">IFERROR(SUM(_xlfn._xlws.FILTER(Contratos!$C:$C,(Contratos!$A:$A=Base!$A783)*(Contratos!$B:$B=Base!$D783),"")),"")</f>
        <v/>
      </c>
      <c r="AO783" s="10" t="str" cm="1">
        <f t="array" ref="AO783">IFERROR(SUM(_xlfn._xlws.FILTER(Contratos!$D:$D,(Contratos!$A:$A=Base!$A783)*(Contratos!$B:$B=Base!$D783),"")),"")</f>
        <v/>
      </c>
    </row>
    <row r="784" spans="1:41" x14ac:dyDescent="0.2">
      <c r="A784">
        <v>58022</v>
      </c>
      <c r="B784" t="s">
        <v>755</v>
      </c>
      <c r="C784" t="s">
        <v>3463</v>
      </c>
      <c r="D784" t="s">
        <v>5445</v>
      </c>
      <c r="E784" s="12">
        <v>500000</v>
      </c>
      <c r="F784" t="s">
        <v>5554</v>
      </c>
      <c r="G784">
        <v>850</v>
      </c>
      <c r="H784" t="s">
        <v>5614</v>
      </c>
      <c r="I784" t="s">
        <v>5650</v>
      </c>
      <c r="J784" t="s">
        <v>5677</v>
      </c>
      <c r="K784" t="s">
        <v>5688</v>
      </c>
      <c r="L784" t="s">
        <v>6025</v>
      </c>
      <c r="M784" t="s">
        <v>7011</v>
      </c>
      <c r="N784" t="s">
        <v>7515</v>
      </c>
      <c r="O784">
        <v>2977</v>
      </c>
      <c r="P784" t="s">
        <v>5554</v>
      </c>
      <c r="Q784" t="s">
        <v>7897</v>
      </c>
      <c r="R784" t="s">
        <v>5688</v>
      </c>
      <c r="S784" s="12">
        <v>0</v>
      </c>
      <c r="T784" t="s">
        <v>6025</v>
      </c>
      <c r="U784" t="s">
        <v>8623</v>
      </c>
      <c r="V784" t="s">
        <v>9013</v>
      </c>
      <c r="W784" t="s">
        <v>10223</v>
      </c>
      <c r="AA784" t="s">
        <v>12405</v>
      </c>
      <c r="AB784" t="s">
        <v>5441</v>
      </c>
      <c r="AF784" t="s">
        <v>17224</v>
      </c>
      <c r="AG784">
        <v>2977</v>
      </c>
      <c r="AH784" t="s">
        <v>8798</v>
      </c>
      <c r="AI784" t="s">
        <v>14361</v>
      </c>
      <c r="AJ784" t="s">
        <v>12491</v>
      </c>
      <c r="AL784" s="8" t="str">
        <f>_xlfn.XLOOKUP(A784,Aprovadas!$A:$A,Aprovadas!$F:$F,"")</f>
        <v>23/01/2003 00:00</v>
      </c>
      <c r="AM784" s="8">
        <f>_xlfn.XLOOKUP($F784,CD_IBGE!$A:$A,CD_IBGE!$B:$B,"")</f>
        <v>35</v>
      </c>
      <c r="AN784" s="10" t="str" cm="1">
        <f t="array" ref="AN784">IFERROR(SUM(_xlfn._xlws.FILTER(Contratos!$C:$C,(Contratos!$A:$A=Base!$A784)*(Contratos!$B:$B=Base!$D784),"")),"")</f>
        <v/>
      </c>
      <c r="AO784" s="10" t="str" cm="1">
        <f t="array" ref="AO784">IFERROR(SUM(_xlfn._xlws.FILTER(Contratos!$D:$D,(Contratos!$A:$A=Base!$A784)*(Contratos!$B:$B=Base!$D784),"")),"")</f>
        <v/>
      </c>
    </row>
    <row r="785" spans="1:41" x14ac:dyDescent="0.2">
      <c r="A785">
        <v>58058</v>
      </c>
      <c r="B785" t="s">
        <v>294</v>
      </c>
      <c r="C785" t="s">
        <v>3464</v>
      </c>
      <c r="D785" t="s">
        <v>5454</v>
      </c>
      <c r="E785" s="12">
        <v>41000000</v>
      </c>
      <c r="F785" t="s">
        <v>5554</v>
      </c>
      <c r="G785">
        <v>850</v>
      </c>
      <c r="H785" t="s">
        <v>5592</v>
      </c>
      <c r="I785" t="s">
        <v>5636</v>
      </c>
      <c r="K785" t="s">
        <v>5688</v>
      </c>
      <c r="L785" t="s">
        <v>5781</v>
      </c>
      <c r="M785" t="s">
        <v>7012</v>
      </c>
      <c r="N785" t="s">
        <v>7515</v>
      </c>
      <c r="O785">
        <v>2977</v>
      </c>
      <c r="P785" t="s">
        <v>5554</v>
      </c>
      <c r="Q785" t="s">
        <v>7896</v>
      </c>
      <c r="R785" t="s">
        <v>5688</v>
      </c>
      <c r="S785" s="12">
        <v>0</v>
      </c>
      <c r="T785" t="s">
        <v>7973</v>
      </c>
      <c r="U785" t="s">
        <v>8623</v>
      </c>
      <c r="V785" t="s">
        <v>8652</v>
      </c>
      <c r="W785" t="s">
        <v>10224</v>
      </c>
      <c r="Y785" t="s">
        <v>11644</v>
      </c>
      <c r="AA785" t="s">
        <v>12405</v>
      </c>
      <c r="AB785" t="s">
        <v>5454</v>
      </c>
      <c r="AF785" t="s">
        <v>17224</v>
      </c>
      <c r="AG785">
        <v>2977</v>
      </c>
      <c r="AJ785" t="s">
        <v>12491</v>
      </c>
      <c r="AL785" s="8" t="str">
        <f>_xlfn.XLOOKUP(A785,Aprovadas!$A:$A,Aprovadas!$F:$F,"")</f>
        <v/>
      </c>
      <c r="AM785" s="8">
        <f>_xlfn.XLOOKUP($F785,CD_IBGE!$A:$A,CD_IBGE!$B:$B,"")</f>
        <v>35</v>
      </c>
      <c r="AN785" s="10" t="str" cm="1">
        <f t="array" ref="AN785">IFERROR(SUM(_xlfn._xlws.FILTER(Contratos!$C:$C,(Contratos!$A:$A=Base!$A785)*(Contratos!$B:$B=Base!$D785),"")),"")</f>
        <v/>
      </c>
      <c r="AO785" s="10" t="str" cm="1">
        <f t="array" ref="AO785">IFERROR(SUM(_xlfn._xlws.FILTER(Contratos!$D:$D,(Contratos!$A:$A=Base!$A785)*(Contratos!$B:$B=Base!$D785),"")),"")</f>
        <v/>
      </c>
    </row>
    <row r="786" spans="1:41" x14ac:dyDescent="0.2">
      <c r="A786">
        <v>58064</v>
      </c>
      <c r="B786" t="s">
        <v>756</v>
      </c>
      <c r="C786" t="s">
        <v>3465</v>
      </c>
      <c r="D786" t="s">
        <v>5454</v>
      </c>
      <c r="E786" s="12">
        <v>22500000</v>
      </c>
      <c r="F786" t="s">
        <v>5554</v>
      </c>
      <c r="G786">
        <v>850</v>
      </c>
      <c r="H786" t="s">
        <v>5592</v>
      </c>
      <c r="I786" t="s">
        <v>5636</v>
      </c>
      <c r="K786" t="s">
        <v>5688</v>
      </c>
      <c r="L786" t="s">
        <v>6026</v>
      </c>
      <c r="M786" t="s">
        <v>7013</v>
      </c>
      <c r="N786" t="s">
        <v>7515</v>
      </c>
      <c r="O786">
        <v>2977</v>
      </c>
      <c r="P786" t="s">
        <v>5554</v>
      </c>
      <c r="Q786" t="s">
        <v>7896</v>
      </c>
      <c r="R786" t="s">
        <v>5688</v>
      </c>
      <c r="S786" s="12">
        <v>0</v>
      </c>
      <c r="T786" t="s">
        <v>8139</v>
      </c>
      <c r="U786" t="s">
        <v>8623</v>
      </c>
      <c r="V786" t="s">
        <v>8652</v>
      </c>
      <c r="W786" t="s">
        <v>10225</v>
      </c>
      <c r="Y786" t="s">
        <v>11754</v>
      </c>
      <c r="AA786" t="s">
        <v>12405</v>
      </c>
      <c r="AB786" t="s">
        <v>5454</v>
      </c>
      <c r="AF786" t="s">
        <v>17224</v>
      </c>
      <c r="AG786">
        <v>2977</v>
      </c>
      <c r="AJ786" t="s">
        <v>12491</v>
      </c>
      <c r="AL786" s="8" t="str">
        <f>_xlfn.XLOOKUP(A786,Aprovadas!$A:$A,Aprovadas!$F:$F,"")</f>
        <v/>
      </c>
      <c r="AM786" s="8">
        <f>_xlfn.XLOOKUP($F786,CD_IBGE!$A:$A,CD_IBGE!$B:$B,"")</f>
        <v>35</v>
      </c>
      <c r="AN786" s="10" t="str" cm="1">
        <f t="array" ref="AN786">IFERROR(SUM(_xlfn._xlws.FILTER(Contratos!$C:$C,(Contratos!$A:$A=Base!$A786)*(Contratos!$B:$B=Base!$D786),"")),"")</f>
        <v/>
      </c>
      <c r="AO786" s="10" t="str" cm="1">
        <f t="array" ref="AO786">IFERROR(SUM(_xlfn._xlws.FILTER(Contratos!$D:$D,(Contratos!$A:$A=Base!$A786)*(Contratos!$B:$B=Base!$D786),"")),"")</f>
        <v/>
      </c>
    </row>
    <row r="787" spans="1:41" x14ac:dyDescent="0.2">
      <c r="A787">
        <v>58070</v>
      </c>
      <c r="B787" t="s">
        <v>757</v>
      </c>
      <c r="C787" t="s">
        <v>3466</v>
      </c>
      <c r="D787" t="s">
        <v>5454</v>
      </c>
      <c r="E787" s="12">
        <v>10000000</v>
      </c>
      <c r="F787" t="s">
        <v>5554</v>
      </c>
      <c r="G787">
        <v>850</v>
      </c>
      <c r="H787" t="s">
        <v>5592</v>
      </c>
      <c r="I787" t="s">
        <v>5636</v>
      </c>
      <c r="K787" t="s">
        <v>5688</v>
      </c>
      <c r="L787" t="s">
        <v>6027</v>
      </c>
      <c r="M787" t="s">
        <v>7014</v>
      </c>
      <c r="N787" t="s">
        <v>7515</v>
      </c>
      <c r="O787">
        <v>2977</v>
      </c>
      <c r="P787" t="s">
        <v>5554</v>
      </c>
      <c r="Q787" t="s">
        <v>7896</v>
      </c>
      <c r="R787" t="s">
        <v>5688</v>
      </c>
      <c r="S787" s="12">
        <v>0</v>
      </c>
      <c r="T787" t="s">
        <v>8140</v>
      </c>
      <c r="U787" t="s">
        <v>8623</v>
      </c>
      <c r="V787" t="s">
        <v>8652</v>
      </c>
      <c r="W787" t="s">
        <v>10226</v>
      </c>
      <c r="Y787" t="s">
        <v>11755</v>
      </c>
      <c r="AA787" t="s">
        <v>12405</v>
      </c>
      <c r="AB787" t="s">
        <v>5454</v>
      </c>
      <c r="AF787" t="s">
        <v>17224</v>
      </c>
      <c r="AG787">
        <v>2977</v>
      </c>
      <c r="AJ787" t="s">
        <v>12491</v>
      </c>
      <c r="AL787" s="8" t="str">
        <f>_xlfn.XLOOKUP(A787,Aprovadas!$A:$A,Aprovadas!$F:$F,"")</f>
        <v/>
      </c>
      <c r="AM787" s="8">
        <f>_xlfn.XLOOKUP($F787,CD_IBGE!$A:$A,CD_IBGE!$B:$B,"")</f>
        <v>35</v>
      </c>
      <c r="AN787" s="10" t="str" cm="1">
        <f t="array" ref="AN787">IFERROR(SUM(_xlfn._xlws.FILTER(Contratos!$C:$C,(Contratos!$A:$A=Base!$A787)*(Contratos!$B:$B=Base!$D787),"")),"")</f>
        <v/>
      </c>
      <c r="AO787" s="10" t="str" cm="1">
        <f t="array" ref="AO787">IFERROR(SUM(_xlfn._xlws.FILTER(Contratos!$D:$D,(Contratos!$A:$A=Base!$A787)*(Contratos!$B:$B=Base!$D787),"")),"")</f>
        <v/>
      </c>
    </row>
    <row r="788" spans="1:41" x14ac:dyDescent="0.2">
      <c r="A788">
        <v>58135</v>
      </c>
      <c r="B788" t="s">
        <v>758</v>
      </c>
      <c r="C788" t="s">
        <v>3467</v>
      </c>
      <c r="D788" t="s">
        <v>5441</v>
      </c>
      <c r="E788" s="12">
        <v>30000000</v>
      </c>
      <c r="F788" t="s">
        <v>5554</v>
      </c>
      <c r="G788">
        <v>850</v>
      </c>
      <c r="H788" t="s">
        <v>5589</v>
      </c>
      <c r="I788" t="s">
        <v>5631</v>
      </c>
      <c r="J788" t="s">
        <v>5664</v>
      </c>
      <c r="K788" t="s">
        <v>5682</v>
      </c>
      <c r="N788" t="s">
        <v>7515</v>
      </c>
      <c r="O788">
        <v>2977</v>
      </c>
      <c r="P788" t="s">
        <v>5554</v>
      </c>
      <c r="Q788" t="s">
        <v>7896</v>
      </c>
      <c r="R788" t="s">
        <v>5682</v>
      </c>
      <c r="S788" s="12">
        <v>0</v>
      </c>
      <c r="U788" t="s">
        <v>8623</v>
      </c>
      <c r="V788" t="s">
        <v>9014</v>
      </c>
      <c r="AA788" t="s">
        <v>12405</v>
      </c>
      <c r="AB788" t="s">
        <v>5441</v>
      </c>
      <c r="AF788" t="s">
        <v>17224</v>
      </c>
      <c r="AG788">
        <v>2977</v>
      </c>
      <c r="AJ788" t="s">
        <v>12491</v>
      </c>
      <c r="AL788" s="8" t="str">
        <f>_xlfn.XLOOKUP(A788,Aprovadas!$A:$A,Aprovadas!$F:$F,"")</f>
        <v>26/04/1996 00:00</v>
      </c>
      <c r="AM788" s="8">
        <f>_xlfn.XLOOKUP($F788,CD_IBGE!$A:$A,CD_IBGE!$B:$B,"")</f>
        <v>35</v>
      </c>
      <c r="AN788" s="10" t="str" cm="1">
        <f t="array" ref="AN788">IFERROR(SUM(_xlfn._xlws.FILTER(Contratos!$C:$C,(Contratos!$A:$A=Base!$A788)*(Contratos!$B:$B=Base!$D788),"")),"")</f>
        <v/>
      </c>
      <c r="AO788" s="10" t="str" cm="1">
        <f t="array" ref="AO788">IFERROR(SUM(_xlfn._xlws.FILTER(Contratos!$D:$D,(Contratos!$A:$A=Base!$A788)*(Contratos!$B:$B=Base!$D788),"")),"")</f>
        <v/>
      </c>
    </row>
    <row r="789" spans="1:41" x14ac:dyDescent="0.2">
      <c r="A789">
        <v>58138</v>
      </c>
      <c r="B789" t="s">
        <v>759</v>
      </c>
      <c r="C789" t="s">
        <v>3468</v>
      </c>
      <c r="D789" t="s">
        <v>5443</v>
      </c>
      <c r="E789" s="12">
        <v>1140000</v>
      </c>
      <c r="F789" t="s">
        <v>5554</v>
      </c>
      <c r="G789">
        <v>850</v>
      </c>
      <c r="H789" t="s">
        <v>5592</v>
      </c>
      <c r="I789" t="s">
        <v>5641</v>
      </c>
      <c r="K789" t="s">
        <v>5682</v>
      </c>
      <c r="N789" t="s">
        <v>7515</v>
      </c>
      <c r="O789">
        <v>2977</v>
      </c>
      <c r="P789" t="s">
        <v>5554</v>
      </c>
      <c r="Q789" t="s">
        <v>7897</v>
      </c>
      <c r="R789" t="s">
        <v>5682</v>
      </c>
      <c r="S789" s="12">
        <v>0</v>
      </c>
      <c r="T789" t="s">
        <v>6569</v>
      </c>
      <c r="U789" t="s">
        <v>8623</v>
      </c>
      <c r="V789" t="s">
        <v>8663</v>
      </c>
      <c r="AA789" t="s">
        <v>12405</v>
      </c>
      <c r="AB789" t="s">
        <v>5441</v>
      </c>
      <c r="AF789" t="s">
        <v>17224</v>
      </c>
      <c r="AG789">
        <v>2977</v>
      </c>
      <c r="AJ789" t="s">
        <v>12491</v>
      </c>
      <c r="AL789" s="8" t="str">
        <f>_xlfn.XLOOKUP(A789,Aprovadas!$A:$A,Aprovadas!$F:$F,"")</f>
        <v/>
      </c>
      <c r="AM789" s="8">
        <f>_xlfn.XLOOKUP($F789,CD_IBGE!$A:$A,CD_IBGE!$B:$B,"")</f>
        <v>35</v>
      </c>
      <c r="AN789" s="10" t="str" cm="1">
        <f t="array" ref="AN789">IFERROR(SUM(_xlfn._xlws.FILTER(Contratos!$C:$C,(Contratos!$A:$A=Base!$A789)*(Contratos!$B:$B=Base!$D789),"")),"")</f>
        <v/>
      </c>
      <c r="AO789" s="10" t="str" cm="1">
        <f t="array" ref="AO789">IFERROR(SUM(_xlfn._xlws.FILTER(Contratos!$D:$D,(Contratos!$A:$A=Base!$A789)*(Contratos!$B:$B=Base!$D789),"")),"")</f>
        <v/>
      </c>
    </row>
    <row r="790" spans="1:41" x14ac:dyDescent="0.2">
      <c r="A790">
        <v>58205</v>
      </c>
      <c r="B790" t="s">
        <v>760</v>
      </c>
      <c r="C790" t="s">
        <v>3469</v>
      </c>
      <c r="D790" t="s">
        <v>5454</v>
      </c>
      <c r="E790" s="12">
        <v>55500000</v>
      </c>
      <c r="F790" t="s">
        <v>5554</v>
      </c>
      <c r="G790">
        <v>850</v>
      </c>
      <c r="H790" t="s">
        <v>5592</v>
      </c>
      <c r="I790" t="s">
        <v>5646</v>
      </c>
      <c r="K790" t="s">
        <v>5688</v>
      </c>
      <c r="L790" t="s">
        <v>6028</v>
      </c>
      <c r="M790" t="s">
        <v>6608</v>
      </c>
      <c r="N790" t="s">
        <v>7515</v>
      </c>
      <c r="O790">
        <v>2977</v>
      </c>
      <c r="P790" t="s">
        <v>5554</v>
      </c>
      <c r="Q790" t="s">
        <v>7896</v>
      </c>
      <c r="R790" t="s">
        <v>5688</v>
      </c>
      <c r="S790" s="12">
        <v>0</v>
      </c>
      <c r="T790" t="s">
        <v>8141</v>
      </c>
      <c r="U790" t="s">
        <v>8623</v>
      </c>
      <c r="V790" t="s">
        <v>8652</v>
      </c>
      <c r="W790" t="s">
        <v>10227</v>
      </c>
      <c r="Y790" t="s">
        <v>11756</v>
      </c>
      <c r="AA790" t="s">
        <v>12405</v>
      </c>
      <c r="AB790" t="s">
        <v>5454</v>
      </c>
      <c r="AF790" t="s">
        <v>17224</v>
      </c>
      <c r="AG790">
        <v>2977</v>
      </c>
      <c r="AJ790" t="s">
        <v>12491</v>
      </c>
      <c r="AL790" s="8" t="str">
        <f>_xlfn.XLOOKUP(A790,Aprovadas!$A:$A,Aprovadas!$F:$F,"")</f>
        <v/>
      </c>
      <c r="AM790" s="8">
        <f>_xlfn.XLOOKUP($F790,CD_IBGE!$A:$A,CD_IBGE!$B:$B,"")</f>
        <v>35</v>
      </c>
      <c r="AN790" s="10" t="str" cm="1">
        <f t="array" ref="AN790">IFERROR(SUM(_xlfn._xlws.FILTER(Contratos!$C:$C,(Contratos!$A:$A=Base!$A790)*(Contratos!$B:$B=Base!$D790),"")),"")</f>
        <v/>
      </c>
      <c r="AO790" s="10" t="str" cm="1">
        <f t="array" ref="AO790">IFERROR(SUM(_xlfn._xlws.FILTER(Contratos!$D:$D,(Contratos!$A:$A=Base!$A790)*(Contratos!$B:$B=Base!$D790),"")),"")</f>
        <v/>
      </c>
    </row>
    <row r="791" spans="1:41" x14ac:dyDescent="0.2">
      <c r="A791">
        <v>58206</v>
      </c>
      <c r="B791" t="s">
        <v>760</v>
      </c>
      <c r="C791" t="s">
        <v>3470</v>
      </c>
      <c r="D791" t="s">
        <v>5454</v>
      </c>
      <c r="E791" s="12">
        <v>2000000</v>
      </c>
      <c r="F791" t="s">
        <v>5554</v>
      </c>
      <c r="G791">
        <v>850</v>
      </c>
      <c r="H791" t="s">
        <v>5592</v>
      </c>
      <c r="I791" t="s">
        <v>5646</v>
      </c>
      <c r="K791" t="s">
        <v>5688</v>
      </c>
      <c r="L791" t="s">
        <v>6029</v>
      </c>
      <c r="M791" t="s">
        <v>6837</v>
      </c>
      <c r="N791" t="s">
        <v>7515</v>
      </c>
      <c r="O791">
        <v>2977</v>
      </c>
      <c r="P791" t="s">
        <v>5554</v>
      </c>
      <c r="Q791" t="s">
        <v>7896</v>
      </c>
      <c r="R791" t="s">
        <v>5688</v>
      </c>
      <c r="S791" s="12">
        <v>0</v>
      </c>
      <c r="T791" t="s">
        <v>8141</v>
      </c>
      <c r="U791" t="s">
        <v>8623</v>
      </c>
      <c r="V791" t="s">
        <v>8652</v>
      </c>
      <c r="W791" t="s">
        <v>10228</v>
      </c>
      <c r="Y791" t="s">
        <v>11757</v>
      </c>
      <c r="AA791" t="s">
        <v>12405</v>
      </c>
      <c r="AB791" t="s">
        <v>5454</v>
      </c>
      <c r="AF791" t="s">
        <v>17224</v>
      </c>
      <c r="AG791">
        <v>2977</v>
      </c>
      <c r="AH791" t="s">
        <v>6837</v>
      </c>
      <c r="AJ791" t="s">
        <v>12491</v>
      </c>
      <c r="AL791" s="8" t="str">
        <f>_xlfn.XLOOKUP(A791,Aprovadas!$A:$A,Aprovadas!$F:$F,"")</f>
        <v/>
      </c>
      <c r="AM791" s="8">
        <f>_xlfn.XLOOKUP($F791,CD_IBGE!$A:$A,CD_IBGE!$B:$B,"")</f>
        <v>35</v>
      </c>
      <c r="AN791" s="10" t="str" cm="1">
        <f t="array" ref="AN791">IFERROR(SUM(_xlfn._xlws.FILTER(Contratos!$C:$C,(Contratos!$A:$A=Base!$A791)*(Contratos!$B:$B=Base!$D791),"")),"")</f>
        <v/>
      </c>
      <c r="AO791" s="10" t="str" cm="1">
        <f t="array" ref="AO791">IFERROR(SUM(_xlfn._xlws.FILTER(Contratos!$D:$D,(Contratos!$A:$A=Base!$A791)*(Contratos!$B:$B=Base!$D791),"")),"")</f>
        <v/>
      </c>
    </row>
    <row r="792" spans="1:41" x14ac:dyDescent="0.2">
      <c r="A792">
        <v>58267</v>
      </c>
      <c r="B792" t="s">
        <v>761</v>
      </c>
      <c r="C792" t="s">
        <v>3471</v>
      </c>
      <c r="D792" t="s">
        <v>5454</v>
      </c>
      <c r="E792" s="12">
        <v>64500000</v>
      </c>
      <c r="F792" t="s">
        <v>5554</v>
      </c>
      <c r="G792">
        <v>850</v>
      </c>
      <c r="H792" t="s">
        <v>5592</v>
      </c>
      <c r="I792" t="s">
        <v>5650</v>
      </c>
      <c r="K792" t="s">
        <v>5688</v>
      </c>
      <c r="L792" t="s">
        <v>5830</v>
      </c>
      <c r="M792" t="s">
        <v>7015</v>
      </c>
      <c r="N792" t="s">
        <v>7515</v>
      </c>
      <c r="O792">
        <v>2977</v>
      </c>
      <c r="P792" t="s">
        <v>5554</v>
      </c>
      <c r="Q792" t="s">
        <v>7896</v>
      </c>
      <c r="R792" t="s">
        <v>5688</v>
      </c>
      <c r="S792" s="12">
        <v>0</v>
      </c>
      <c r="T792" t="s">
        <v>8142</v>
      </c>
      <c r="U792" t="s">
        <v>8623</v>
      </c>
      <c r="V792" t="s">
        <v>8652</v>
      </c>
      <c r="W792" t="s">
        <v>10229</v>
      </c>
      <c r="Y792" t="s">
        <v>11758</v>
      </c>
      <c r="AA792" t="s">
        <v>12405</v>
      </c>
      <c r="AB792" t="s">
        <v>5454</v>
      </c>
      <c r="AF792" t="s">
        <v>17224</v>
      </c>
      <c r="AG792">
        <v>2977</v>
      </c>
      <c r="AJ792" t="s">
        <v>12491</v>
      </c>
      <c r="AL792" s="8" t="str">
        <f>_xlfn.XLOOKUP(A792,Aprovadas!$A:$A,Aprovadas!$F:$F,"")</f>
        <v/>
      </c>
      <c r="AM792" s="8">
        <f>_xlfn.XLOOKUP($F792,CD_IBGE!$A:$A,CD_IBGE!$B:$B,"")</f>
        <v>35</v>
      </c>
      <c r="AN792" s="10" t="str" cm="1">
        <f t="array" ref="AN792">IFERROR(SUM(_xlfn._xlws.FILTER(Contratos!$C:$C,(Contratos!$A:$A=Base!$A792)*(Contratos!$B:$B=Base!$D792),"")),"")</f>
        <v/>
      </c>
      <c r="AO792" s="10" t="str" cm="1">
        <f t="array" ref="AO792">IFERROR(SUM(_xlfn._xlws.FILTER(Contratos!$D:$D,(Contratos!$A:$A=Base!$A792)*(Contratos!$B:$B=Base!$D792),"")),"")</f>
        <v/>
      </c>
    </row>
    <row r="793" spans="1:41" x14ac:dyDescent="0.2">
      <c r="A793">
        <v>58325</v>
      </c>
      <c r="B793" t="s">
        <v>762</v>
      </c>
      <c r="C793" t="s">
        <v>3472</v>
      </c>
      <c r="D793" t="s">
        <v>5454</v>
      </c>
      <c r="E793" s="12">
        <v>275900000</v>
      </c>
      <c r="F793" t="s">
        <v>5554</v>
      </c>
      <c r="G793">
        <v>850</v>
      </c>
      <c r="H793" t="s">
        <v>5592</v>
      </c>
      <c r="I793" t="s">
        <v>5633</v>
      </c>
      <c r="K793" t="s">
        <v>5682</v>
      </c>
      <c r="N793" t="s">
        <v>7515</v>
      </c>
      <c r="O793">
        <v>2977</v>
      </c>
      <c r="P793" t="s">
        <v>5554</v>
      </c>
      <c r="Q793" t="s">
        <v>7896</v>
      </c>
      <c r="R793" t="s">
        <v>5682</v>
      </c>
      <c r="S793" s="12">
        <v>275900000</v>
      </c>
      <c r="U793" t="s">
        <v>8623</v>
      </c>
      <c r="V793" t="s">
        <v>8652</v>
      </c>
      <c r="AA793" t="s">
        <v>12405</v>
      </c>
      <c r="AB793" t="s">
        <v>5454</v>
      </c>
      <c r="AF793" t="s">
        <v>17224</v>
      </c>
      <c r="AG793">
        <v>2977</v>
      </c>
      <c r="AJ793" t="s">
        <v>12491</v>
      </c>
      <c r="AL793" s="8" t="str">
        <f>_xlfn.XLOOKUP(A793,Aprovadas!$A:$A,Aprovadas!$F:$F,"")</f>
        <v>10/02/1994 00:00</v>
      </c>
      <c r="AM793" s="8">
        <f>_xlfn.XLOOKUP($F793,CD_IBGE!$A:$A,CD_IBGE!$B:$B,"")</f>
        <v>35</v>
      </c>
      <c r="AN793" s="10" t="str" cm="1">
        <f t="array" ref="AN793">IFERROR(SUM(_xlfn._xlws.FILTER(Contratos!$C:$C,(Contratos!$A:$A=Base!$A793)*(Contratos!$B:$B=Base!$D793),"")),"")</f>
        <v/>
      </c>
      <c r="AO793" s="10" t="str" cm="1">
        <f t="array" ref="AO793">IFERROR(SUM(_xlfn._xlws.FILTER(Contratos!$D:$D,(Contratos!$A:$A=Base!$A793)*(Contratos!$B:$B=Base!$D793),"")),"")</f>
        <v/>
      </c>
    </row>
    <row r="794" spans="1:41" x14ac:dyDescent="0.2">
      <c r="A794">
        <v>58346</v>
      </c>
      <c r="B794" t="s">
        <v>763</v>
      </c>
      <c r="C794" t="s">
        <v>3473</v>
      </c>
      <c r="D794" t="s">
        <v>5441</v>
      </c>
      <c r="E794" s="12">
        <v>120000000</v>
      </c>
      <c r="F794" t="s">
        <v>5554</v>
      </c>
      <c r="G794">
        <v>850</v>
      </c>
      <c r="H794" t="s">
        <v>5592</v>
      </c>
      <c r="I794" t="s">
        <v>5641</v>
      </c>
      <c r="K794" t="s">
        <v>5688</v>
      </c>
      <c r="L794" t="s">
        <v>6030</v>
      </c>
      <c r="M794" t="s">
        <v>7016</v>
      </c>
      <c r="N794" t="s">
        <v>7515</v>
      </c>
      <c r="O794">
        <v>2977</v>
      </c>
      <c r="P794" t="s">
        <v>5554</v>
      </c>
      <c r="Q794" t="s">
        <v>7896</v>
      </c>
      <c r="R794" t="s">
        <v>5688</v>
      </c>
      <c r="S794" s="12">
        <v>120000000</v>
      </c>
      <c r="T794" t="s">
        <v>8143</v>
      </c>
      <c r="U794" t="s">
        <v>8623</v>
      </c>
      <c r="V794" t="s">
        <v>9015</v>
      </c>
      <c r="W794" t="s">
        <v>10230</v>
      </c>
      <c r="AA794" t="s">
        <v>12405</v>
      </c>
      <c r="AB794" t="s">
        <v>5441</v>
      </c>
      <c r="AC794" t="s">
        <v>5975</v>
      </c>
      <c r="AD794" t="s">
        <v>12794</v>
      </c>
      <c r="AF794" t="s">
        <v>17224</v>
      </c>
      <c r="AG794">
        <v>2977</v>
      </c>
      <c r="AH794" t="s">
        <v>7016</v>
      </c>
      <c r="AJ794" t="s">
        <v>12491</v>
      </c>
      <c r="AL794" s="8" t="str">
        <f>_xlfn.XLOOKUP(A794,Aprovadas!$A:$A,Aprovadas!$F:$F,"")</f>
        <v>05/03/1998 00:00</v>
      </c>
      <c r="AM794" s="8">
        <f>_xlfn.XLOOKUP($F794,CD_IBGE!$A:$A,CD_IBGE!$B:$B,"")</f>
        <v>35</v>
      </c>
      <c r="AN794" s="10" t="str" cm="1">
        <f t="array" ref="AN794">IFERROR(SUM(_xlfn._xlws.FILTER(Contratos!$C:$C,(Contratos!$A:$A=Base!$A794)*(Contratos!$B:$B=Base!$D794),"")),"")</f>
        <v/>
      </c>
      <c r="AO794" s="10" t="str" cm="1">
        <f t="array" ref="AO794">IFERROR(SUM(_xlfn._xlws.FILTER(Contratos!$D:$D,(Contratos!$A:$A=Base!$A794)*(Contratos!$B:$B=Base!$D794),"")),"")</f>
        <v/>
      </c>
    </row>
    <row r="795" spans="1:41" x14ac:dyDescent="0.2">
      <c r="A795">
        <v>58365</v>
      </c>
      <c r="B795" t="s">
        <v>764</v>
      </c>
      <c r="C795" t="s">
        <v>3474</v>
      </c>
      <c r="D795" t="s">
        <v>5454</v>
      </c>
      <c r="E795" s="12">
        <v>45000000</v>
      </c>
      <c r="F795" t="s">
        <v>5554</v>
      </c>
      <c r="G795">
        <v>850</v>
      </c>
      <c r="H795" t="s">
        <v>5592</v>
      </c>
      <c r="I795" t="s">
        <v>5641</v>
      </c>
      <c r="K795" t="s">
        <v>5684</v>
      </c>
      <c r="L795" t="s">
        <v>6020</v>
      </c>
      <c r="M795" t="s">
        <v>7017</v>
      </c>
      <c r="N795" t="s">
        <v>7515</v>
      </c>
      <c r="O795">
        <v>2977</v>
      </c>
      <c r="P795" t="s">
        <v>5554</v>
      </c>
      <c r="Q795" t="s">
        <v>7896</v>
      </c>
      <c r="R795" t="s">
        <v>5684</v>
      </c>
      <c r="S795" s="12">
        <v>50300000</v>
      </c>
      <c r="T795" t="s">
        <v>8144</v>
      </c>
      <c r="U795" t="s">
        <v>8623</v>
      </c>
      <c r="V795" t="s">
        <v>9016</v>
      </c>
      <c r="W795" t="s">
        <v>10231</v>
      </c>
      <c r="X795" t="s">
        <v>8549</v>
      </c>
      <c r="Y795" t="s">
        <v>7191</v>
      </c>
      <c r="Z795" t="s">
        <v>11712</v>
      </c>
      <c r="AA795" t="s">
        <v>12405</v>
      </c>
      <c r="AB795" t="s">
        <v>5454</v>
      </c>
      <c r="AC795" t="s">
        <v>12473</v>
      </c>
      <c r="AD795" t="s">
        <v>12795</v>
      </c>
      <c r="AF795" t="s">
        <v>17224</v>
      </c>
      <c r="AG795">
        <v>2977</v>
      </c>
      <c r="AH795" t="s">
        <v>6990</v>
      </c>
      <c r="AJ795" t="s">
        <v>12491</v>
      </c>
      <c r="AL795" s="8" t="str">
        <f>_xlfn.XLOOKUP(A795,Aprovadas!$A:$A,Aprovadas!$F:$F,"")</f>
        <v>05/10/2000 00:00</v>
      </c>
      <c r="AM795" s="8">
        <f>_xlfn.XLOOKUP($F795,CD_IBGE!$A:$A,CD_IBGE!$B:$B,"")</f>
        <v>35</v>
      </c>
      <c r="AN795" s="10" t="str" cm="1">
        <f t="array" ref="AN795">IFERROR(SUM(_xlfn._xlws.FILTER(Contratos!$C:$C,(Contratos!$A:$A=Base!$A795)*(Contratos!$B:$B=Base!$D795),"")),"")</f>
        <v/>
      </c>
      <c r="AO795" s="10" t="str" cm="1">
        <f t="array" ref="AO795">IFERROR(SUM(_xlfn._xlws.FILTER(Contratos!$D:$D,(Contratos!$A:$A=Base!$A795)*(Contratos!$B:$B=Base!$D795),"")),"")</f>
        <v/>
      </c>
    </row>
    <row r="796" spans="1:41" x14ac:dyDescent="0.2">
      <c r="A796">
        <v>58366</v>
      </c>
      <c r="B796" t="s">
        <v>765</v>
      </c>
      <c r="C796" t="s">
        <v>3475</v>
      </c>
      <c r="D796" t="s">
        <v>5454</v>
      </c>
      <c r="E796" s="12">
        <v>100000000</v>
      </c>
      <c r="F796" t="s">
        <v>5554</v>
      </c>
      <c r="G796">
        <v>850</v>
      </c>
      <c r="H796" t="s">
        <v>5589</v>
      </c>
      <c r="I796" t="s">
        <v>5636</v>
      </c>
      <c r="J796" t="s">
        <v>5664</v>
      </c>
      <c r="K796" t="s">
        <v>5682</v>
      </c>
      <c r="N796" t="s">
        <v>7515</v>
      </c>
      <c r="O796">
        <v>2977</v>
      </c>
      <c r="P796" t="s">
        <v>5554</v>
      </c>
      <c r="Q796" t="s">
        <v>7896</v>
      </c>
      <c r="R796" t="s">
        <v>5682</v>
      </c>
      <c r="S796" s="12">
        <v>221000000</v>
      </c>
      <c r="U796" t="s">
        <v>8623</v>
      </c>
      <c r="V796" t="s">
        <v>9017</v>
      </c>
      <c r="AA796" t="s">
        <v>12405</v>
      </c>
      <c r="AB796" t="s">
        <v>5454</v>
      </c>
      <c r="AF796" t="s">
        <v>17224</v>
      </c>
      <c r="AG796">
        <v>2977</v>
      </c>
      <c r="AJ796" t="s">
        <v>12491</v>
      </c>
      <c r="AL796" s="8" t="str">
        <f>_xlfn.XLOOKUP(A796,Aprovadas!$A:$A,Aprovadas!$F:$F,"")</f>
        <v/>
      </c>
      <c r="AM796" s="8">
        <f>_xlfn.XLOOKUP($F796,CD_IBGE!$A:$A,CD_IBGE!$B:$B,"")</f>
        <v>35</v>
      </c>
      <c r="AN796" s="10" t="str" cm="1">
        <f t="array" ref="AN796">IFERROR(SUM(_xlfn._xlws.FILTER(Contratos!$C:$C,(Contratos!$A:$A=Base!$A796)*(Contratos!$B:$B=Base!$D796),"")),"")</f>
        <v/>
      </c>
      <c r="AO796" s="10" t="str" cm="1">
        <f t="array" ref="AO796">IFERROR(SUM(_xlfn._xlws.FILTER(Contratos!$D:$D,(Contratos!$A:$A=Base!$A796)*(Contratos!$B:$B=Base!$D796),"")),"")</f>
        <v/>
      </c>
    </row>
    <row r="797" spans="1:41" x14ac:dyDescent="0.2">
      <c r="A797">
        <v>58385</v>
      </c>
      <c r="B797" t="s">
        <v>766</v>
      </c>
      <c r="C797" t="s">
        <v>3476</v>
      </c>
      <c r="D797" t="s">
        <v>5441</v>
      </c>
      <c r="E797" s="12">
        <v>34000000</v>
      </c>
      <c r="F797" t="s">
        <v>5554</v>
      </c>
      <c r="G797">
        <v>850</v>
      </c>
      <c r="H797" t="s">
        <v>5578</v>
      </c>
      <c r="I797" t="s">
        <v>5634</v>
      </c>
      <c r="J797" t="s">
        <v>5659</v>
      </c>
      <c r="K797" t="s">
        <v>5684</v>
      </c>
      <c r="L797" t="s">
        <v>6030</v>
      </c>
      <c r="M797" t="s">
        <v>7018</v>
      </c>
      <c r="N797" t="s">
        <v>7515</v>
      </c>
      <c r="O797">
        <v>2977</v>
      </c>
      <c r="P797" t="s">
        <v>5554</v>
      </c>
      <c r="Q797" t="s">
        <v>7896</v>
      </c>
      <c r="R797" t="s">
        <v>5684</v>
      </c>
      <c r="S797" s="12">
        <v>36000000</v>
      </c>
      <c r="T797" t="s">
        <v>8145</v>
      </c>
      <c r="U797" t="s">
        <v>8623</v>
      </c>
      <c r="V797" t="s">
        <v>9018</v>
      </c>
      <c r="W797" t="s">
        <v>10232</v>
      </c>
      <c r="X797" t="s">
        <v>11286</v>
      </c>
      <c r="Y797" t="s">
        <v>11759</v>
      </c>
      <c r="Z797" t="s">
        <v>12041</v>
      </c>
      <c r="AA797" t="s">
        <v>12405</v>
      </c>
      <c r="AB797" t="s">
        <v>5441</v>
      </c>
      <c r="AC797" t="s">
        <v>5975</v>
      </c>
      <c r="AD797" t="s">
        <v>12796</v>
      </c>
      <c r="AF797" t="s">
        <v>17224</v>
      </c>
      <c r="AG797">
        <v>2977</v>
      </c>
      <c r="AH797" t="s">
        <v>14191</v>
      </c>
      <c r="AJ797" t="s">
        <v>12491</v>
      </c>
      <c r="AL797" s="8" t="str">
        <f>_xlfn.XLOOKUP(A797,Aprovadas!$A:$A,Aprovadas!$F:$F,"")</f>
        <v>06/09/2001 00:00</v>
      </c>
      <c r="AM797" s="8">
        <f>_xlfn.XLOOKUP($F797,CD_IBGE!$A:$A,CD_IBGE!$B:$B,"")</f>
        <v>35</v>
      </c>
      <c r="AN797" s="10" t="str" cm="1">
        <f t="array" ref="AN797">IFERROR(SUM(_xlfn._xlws.FILTER(Contratos!$C:$C,(Contratos!$A:$A=Base!$A797)*(Contratos!$B:$B=Base!$D797),"")),"")</f>
        <v/>
      </c>
      <c r="AO797" s="10" t="str" cm="1">
        <f t="array" ref="AO797">IFERROR(SUM(_xlfn._xlws.FILTER(Contratos!$D:$D,(Contratos!$A:$A=Base!$A797)*(Contratos!$B:$B=Base!$D797),"")),"")</f>
        <v/>
      </c>
    </row>
    <row r="798" spans="1:41" x14ac:dyDescent="0.2">
      <c r="A798">
        <v>58399</v>
      </c>
      <c r="B798" t="s">
        <v>767</v>
      </c>
      <c r="C798" t="s">
        <v>3477</v>
      </c>
      <c r="D798" t="s">
        <v>5460</v>
      </c>
      <c r="E798" s="12">
        <v>20452383.600000001</v>
      </c>
      <c r="F798" t="s">
        <v>5554</v>
      </c>
      <c r="G798">
        <v>850</v>
      </c>
      <c r="H798" t="s">
        <v>5584</v>
      </c>
      <c r="I798" t="s">
        <v>5633</v>
      </c>
      <c r="J798" t="s">
        <v>5660</v>
      </c>
      <c r="K798" t="s">
        <v>5688</v>
      </c>
      <c r="L798" t="s">
        <v>6031</v>
      </c>
      <c r="M798" t="s">
        <v>6937</v>
      </c>
      <c r="N798" t="s">
        <v>7515</v>
      </c>
      <c r="O798">
        <v>2977</v>
      </c>
      <c r="P798" t="s">
        <v>5554</v>
      </c>
      <c r="Q798" t="s">
        <v>7896</v>
      </c>
      <c r="R798" t="s">
        <v>5688</v>
      </c>
      <c r="S798" s="12">
        <v>17670400</v>
      </c>
      <c r="U798" t="s">
        <v>8623</v>
      </c>
      <c r="V798" t="s">
        <v>9019</v>
      </c>
      <c r="W798" t="s">
        <v>10233</v>
      </c>
      <c r="AA798" t="s">
        <v>12407</v>
      </c>
      <c r="AB798" t="s">
        <v>12411</v>
      </c>
      <c r="AC798" t="s">
        <v>8146</v>
      </c>
      <c r="AF798" t="s">
        <v>17224</v>
      </c>
      <c r="AG798">
        <v>2977</v>
      </c>
      <c r="AH798" t="s">
        <v>6829</v>
      </c>
      <c r="AJ798" t="s">
        <v>12491</v>
      </c>
      <c r="AL798" s="8" t="str">
        <f>_xlfn.XLOOKUP(A798,Aprovadas!$A:$A,Aprovadas!$F:$F,"")</f>
        <v>24/04/1991 00:00</v>
      </c>
      <c r="AM798" s="8">
        <f>_xlfn.XLOOKUP($F798,CD_IBGE!$A:$A,CD_IBGE!$B:$B,"")</f>
        <v>35</v>
      </c>
      <c r="AN798" s="10" t="str" cm="1">
        <f t="array" ref="AN798">IFERROR(SUM(_xlfn._xlws.FILTER(Contratos!$C:$C,(Contratos!$A:$A=Base!$A798)*(Contratos!$B:$B=Base!$D798),"")),"")</f>
        <v/>
      </c>
      <c r="AO798" s="10" t="str" cm="1">
        <f t="array" ref="AO798">IFERROR(SUM(_xlfn._xlws.FILTER(Contratos!$D:$D,(Contratos!$A:$A=Base!$A798)*(Contratos!$B:$B=Base!$D798),"")),"")</f>
        <v/>
      </c>
    </row>
    <row r="799" spans="1:41" x14ac:dyDescent="0.2">
      <c r="A799">
        <v>58399</v>
      </c>
      <c r="B799" t="s">
        <v>767</v>
      </c>
      <c r="C799" t="s">
        <v>3477</v>
      </c>
      <c r="D799" t="s">
        <v>5472</v>
      </c>
      <c r="E799" s="12">
        <v>5112624</v>
      </c>
      <c r="F799" t="s">
        <v>5554</v>
      </c>
      <c r="G799">
        <v>850</v>
      </c>
      <c r="H799" t="s">
        <v>5584</v>
      </c>
      <c r="I799" t="s">
        <v>5633</v>
      </c>
      <c r="J799" t="s">
        <v>5660</v>
      </c>
      <c r="K799" t="s">
        <v>5688</v>
      </c>
      <c r="L799" t="s">
        <v>6031</v>
      </c>
      <c r="M799" t="s">
        <v>6937</v>
      </c>
      <c r="N799" t="s">
        <v>7515</v>
      </c>
      <c r="O799">
        <v>2977</v>
      </c>
      <c r="P799" t="s">
        <v>5554</v>
      </c>
      <c r="Q799" t="s">
        <v>7896</v>
      </c>
      <c r="R799" t="s">
        <v>5688</v>
      </c>
      <c r="S799" s="12">
        <v>17664000</v>
      </c>
      <c r="T799" t="s">
        <v>8146</v>
      </c>
      <c r="U799" t="s">
        <v>8623</v>
      </c>
      <c r="V799" t="s">
        <v>9019</v>
      </c>
      <c r="W799" t="s">
        <v>10233</v>
      </c>
      <c r="AA799" t="s">
        <v>12407</v>
      </c>
      <c r="AB799" t="s">
        <v>12411</v>
      </c>
      <c r="AC799" t="s">
        <v>12477</v>
      </c>
      <c r="AF799" t="s">
        <v>17224</v>
      </c>
      <c r="AG799">
        <v>2977</v>
      </c>
      <c r="AH799" t="s">
        <v>6829</v>
      </c>
      <c r="AJ799" t="s">
        <v>12491</v>
      </c>
      <c r="AL799" s="8" t="str">
        <f>_xlfn.XLOOKUP(A799,Aprovadas!$A:$A,Aprovadas!$F:$F,"")</f>
        <v>24/04/1991 00:00</v>
      </c>
      <c r="AM799" s="8">
        <f>_xlfn.XLOOKUP($F799,CD_IBGE!$A:$A,CD_IBGE!$B:$B,"")</f>
        <v>35</v>
      </c>
      <c r="AN799" s="10" t="str" cm="1">
        <f t="array" ref="AN799">IFERROR(SUM(_xlfn._xlws.FILTER(Contratos!$C:$C,(Contratos!$A:$A=Base!$A799)*(Contratos!$B:$B=Base!$D799),"")),"")</f>
        <v/>
      </c>
      <c r="AO799" s="10" t="str" cm="1">
        <f t="array" ref="AO799">IFERROR(SUM(_xlfn._xlws.FILTER(Contratos!$D:$D,(Contratos!$A:$A=Base!$A799)*(Contratos!$B:$B=Base!$D799),"")),"")</f>
        <v/>
      </c>
    </row>
    <row r="800" spans="1:41" x14ac:dyDescent="0.2">
      <c r="A800">
        <v>58457</v>
      </c>
      <c r="B800" t="s">
        <v>768</v>
      </c>
      <c r="C800" t="s">
        <v>3478</v>
      </c>
      <c r="D800" t="s">
        <v>5441</v>
      </c>
      <c r="E800" s="12">
        <v>76000000</v>
      </c>
      <c r="F800" t="s">
        <v>5554</v>
      </c>
      <c r="G800">
        <v>850</v>
      </c>
      <c r="H800" t="s">
        <v>5578</v>
      </c>
      <c r="I800" t="s">
        <v>5634</v>
      </c>
      <c r="J800" t="s">
        <v>5659</v>
      </c>
      <c r="K800" t="s">
        <v>5682</v>
      </c>
      <c r="N800" t="s">
        <v>7515</v>
      </c>
      <c r="O800">
        <v>2977</v>
      </c>
      <c r="P800" t="s">
        <v>5554</v>
      </c>
      <c r="Q800" t="s">
        <v>7896</v>
      </c>
      <c r="R800" t="s">
        <v>5682</v>
      </c>
      <c r="S800" s="12">
        <v>74000000</v>
      </c>
      <c r="U800" t="s">
        <v>8623</v>
      </c>
      <c r="V800" t="s">
        <v>9018</v>
      </c>
      <c r="AA800" t="s">
        <v>12405</v>
      </c>
      <c r="AB800" t="s">
        <v>5441</v>
      </c>
      <c r="AF800" t="s">
        <v>17224</v>
      </c>
      <c r="AG800">
        <v>2977</v>
      </c>
      <c r="AI800" t="s">
        <v>14362</v>
      </c>
      <c r="AJ800" t="s">
        <v>12491</v>
      </c>
      <c r="AL800" s="8" t="str">
        <f>_xlfn.XLOOKUP(A800,Aprovadas!$A:$A,Aprovadas!$F:$F,"")</f>
        <v>06/09/2001 00:00</v>
      </c>
      <c r="AM800" s="8">
        <f>_xlfn.XLOOKUP($F800,CD_IBGE!$A:$A,CD_IBGE!$B:$B,"")</f>
        <v>35</v>
      </c>
      <c r="AN800" s="10" t="str" cm="1">
        <f t="array" ref="AN800">IFERROR(SUM(_xlfn._xlws.FILTER(Contratos!$C:$C,(Contratos!$A:$A=Base!$A800)*(Contratos!$B:$B=Base!$D800),"")),"")</f>
        <v/>
      </c>
      <c r="AO800" s="10" t="str" cm="1">
        <f t="array" ref="AO800">IFERROR(SUM(_xlfn._xlws.FILTER(Contratos!$D:$D,(Contratos!$A:$A=Base!$A800)*(Contratos!$B:$B=Base!$D800),"")),"")</f>
        <v/>
      </c>
    </row>
    <row r="801" spans="1:41" x14ac:dyDescent="0.2">
      <c r="A801">
        <v>58479</v>
      </c>
      <c r="B801" t="s">
        <v>769</v>
      </c>
      <c r="C801" t="s">
        <v>3479</v>
      </c>
      <c r="D801" t="s">
        <v>5452</v>
      </c>
      <c r="E801" s="12">
        <v>209000000</v>
      </c>
      <c r="F801" t="s">
        <v>5554</v>
      </c>
      <c r="G801">
        <v>850</v>
      </c>
      <c r="H801" t="s">
        <v>5603</v>
      </c>
      <c r="I801" t="s">
        <v>5641</v>
      </c>
      <c r="J801" t="s">
        <v>5671</v>
      </c>
      <c r="K801" t="s">
        <v>5688</v>
      </c>
      <c r="L801" t="s">
        <v>6032</v>
      </c>
      <c r="M801" t="s">
        <v>7019</v>
      </c>
      <c r="N801" t="s">
        <v>7515</v>
      </c>
      <c r="O801">
        <v>2977</v>
      </c>
      <c r="P801" t="s">
        <v>5554</v>
      </c>
      <c r="Q801" t="s">
        <v>7896</v>
      </c>
      <c r="R801" t="s">
        <v>5688</v>
      </c>
      <c r="S801" s="12">
        <v>0</v>
      </c>
      <c r="U801" t="s">
        <v>8623</v>
      </c>
      <c r="V801" t="s">
        <v>8497</v>
      </c>
      <c r="X801" t="s">
        <v>11287</v>
      </c>
      <c r="AA801" t="s">
        <v>12405</v>
      </c>
      <c r="AB801" t="s">
        <v>12411</v>
      </c>
      <c r="AC801" t="s">
        <v>12478</v>
      </c>
      <c r="AD801" t="s">
        <v>12784</v>
      </c>
      <c r="AF801" t="s">
        <v>17224</v>
      </c>
      <c r="AG801">
        <v>2977</v>
      </c>
      <c r="AH801" t="s">
        <v>14192</v>
      </c>
      <c r="AJ801" t="s">
        <v>12491</v>
      </c>
      <c r="AL801" s="8" t="str">
        <f>_xlfn.XLOOKUP(A801,Aprovadas!$A:$A,Aprovadas!$F:$F,"")</f>
        <v>22/10/2003 00:00</v>
      </c>
      <c r="AM801" s="8">
        <f>_xlfn.XLOOKUP($F801,CD_IBGE!$A:$A,CD_IBGE!$B:$B,"")</f>
        <v>35</v>
      </c>
      <c r="AN801" s="10" t="str" cm="1">
        <f t="array" ref="AN801">IFERROR(SUM(_xlfn._xlws.FILTER(Contratos!$C:$C,(Contratos!$A:$A=Base!$A801)*(Contratos!$B:$B=Base!$D801),"")),"")</f>
        <v/>
      </c>
      <c r="AO801" s="10" t="str" cm="1">
        <f t="array" ref="AO801">IFERROR(SUM(_xlfn._xlws.FILTER(Contratos!$D:$D,(Contratos!$A:$A=Base!$A801)*(Contratos!$B:$B=Base!$D801),"")),"")</f>
        <v/>
      </c>
    </row>
    <row r="802" spans="1:41" x14ac:dyDescent="0.2">
      <c r="A802">
        <v>58479</v>
      </c>
      <c r="B802" t="s">
        <v>769</v>
      </c>
      <c r="C802" t="s">
        <v>3479</v>
      </c>
      <c r="D802" t="s">
        <v>5454</v>
      </c>
      <c r="E802" s="12">
        <v>209000000</v>
      </c>
      <c r="F802" t="s">
        <v>5554</v>
      </c>
      <c r="G802">
        <v>850</v>
      </c>
      <c r="H802" t="s">
        <v>5603</v>
      </c>
      <c r="I802" t="s">
        <v>5641</v>
      </c>
      <c r="J802" t="s">
        <v>5671</v>
      </c>
      <c r="K802" t="s">
        <v>5684</v>
      </c>
      <c r="L802" t="s">
        <v>6032</v>
      </c>
      <c r="M802" t="s">
        <v>6976</v>
      </c>
      <c r="N802" t="s">
        <v>7515</v>
      </c>
      <c r="O802">
        <v>2977</v>
      </c>
      <c r="P802" t="s">
        <v>5554</v>
      </c>
      <c r="Q802" t="s">
        <v>7896</v>
      </c>
      <c r="R802" t="s">
        <v>5684</v>
      </c>
      <c r="S802" s="12">
        <v>0</v>
      </c>
      <c r="T802" t="s">
        <v>6659</v>
      </c>
      <c r="U802" t="s">
        <v>8623</v>
      </c>
      <c r="V802" t="s">
        <v>8497</v>
      </c>
      <c r="W802" t="s">
        <v>10234</v>
      </c>
      <c r="X802" t="s">
        <v>11288</v>
      </c>
      <c r="Y802" t="s">
        <v>11760</v>
      </c>
      <c r="Z802" t="s">
        <v>11770</v>
      </c>
      <c r="AA802" t="s">
        <v>12405</v>
      </c>
      <c r="AB802" t="s">
        <v>5454</v>
      </c>
      <c r="AC802" t="s">
        <v>5975</v>
      </c>
      <c r="AD802" t="s">
        <v>12797</v>
      </c>
      <c r="AF802" t="s">
        <v>17224</v>
      </c>
      <c r="AG802">
        <v>2977</v>
      </c>
      <c r="AH802" t="s">
        <v>6901</v>
      </c>
      <c r="AJ802" t="s">
        <v>12491</v>
      </c>
      <c r="AL802" s="8" t="str">
        <f>_xlfn.XLOOKUP(A802,Aprovadas!$A:$A,Aprovadas!$F:$F,"")</f>
        <v>22/10/2003 00:00</v>
      </c>
      <c r="AM802" s="8">
        <f>_xlfn.XLOOKUP($F802,CD_IBGE!$A:$A,CD_IBGE!$B:$B,"")</f>
        <v>35</v>
      </c>
      <c r="AN802" s="10" t="str" cm="1">
        <f t="array" ref="AN802">IFERROR(SUM(_xlfn._xlws.FILTER(Contratos!$C:$C,(Contratos!$A:$A=Base!$A802)*(Contratos!$B:$B=Base!$D802),"")),"")</f>
        <v/>
      </c>
      <c r="AO802" s="10" t="str" cm="1">
        <f t="array" ref="AO802">IFERROR(SUM(_xlfn._xlws.FILTER(Contratos!$D:$D,(Contratos!$A:$A=Base!$A802)*(Contratos!$B:$B=Base!$D802),"")),"")</f>
        <v/>
      </c>
    </row>
    <row r="803" spans="1:41" x14ac:dyDescent="0.2">
      <c r="A803">
        <v>58485</v>
      </c>
      <c r="B803" t="s">
        <v>770</v>
      </c>
      <c r="C803" t="s">
        <v>3480</v>
      </c>
      <c r="D803" t="s">
        <v>5443</v>
      </c>
      <c r="E803" s="12">
        <v>834000</v>
      </c>
      <c r="F803" t="s">
        <v>5554</v>
      </c>
      <c r="G803">
        <v>850</v>
      </c>
      <c r="H803" t="s">
        <v>5580</v>
      </c>
      <c r="I803" t="s">
        <v>5631</v>
      </c>
      <c r="K803" t="s">
        <v>5688</v>
      </c>
      <c r="M803" t="s">
        <v>7020</v>
      </c>
      <c r="N803" t="s">
        <v>7515</v>
      </c>
      <c r="O803">
        <v>2977</v>
      </c>
      <c r="P803" t="s">
        <v>5554</v>
      </c>
      <c r="Q803" t="s">
        <v>7897</v>
      </c>
      <c r="R803" t="s">
        <v>5688</v>
      </c>
      <c r="S803" s="12">
        <v>834000</v>
      </c>
      <c r="T803" t="s">
        <v>8147</v>
      </c>
      <c r="U803" t="s">
        <v>8623</v>
      </c>
      <c r="V803" t="s">
        <v>9020</v>
      </c>
      <c r="W803" t="s">
        <v>10235</v>
      </c>
      <c r="AA803" t="s">
        <v>12405</v>
      </c>
      <c r="AB803" t="s">
        <v>5441</v>
      </c>
      <c r="AF803" t="s">
        <v>17224</v>
      </c>
      <c r="AG803">
        <v>2977</v>
      </c>
      <c r="AH803" t="s">
        <v>14193</v>
      </c>
      <c r="AJ803" t="s">
        <v>12491</v>
      </c>
      <c r="AL803" s="8" t="str">
        <f>_xlfn.XLOOKUP(A803,Aprovadas!$A:$A,Aprovadas!$F:$F,"")</f>
        <v/>
      </c>
      <c r="AM803" s="8">
        <f>_xlfn.XLOOKUP($F803,CD_IBGE!$A:$A,CD_IBGE!$B:$B,"")</f>
        <v>35</v>
      </c>
      <c r="AN803" s="10" t="str" cm="1">
        <f t="array" ref="AN803">IFERROR(SUM(_xlfn._xlws.FILTER(Contratos!$C:$C,(Contratos!$A:$A=Base!$A803)*(Contratos!$B:$B=Base!$D803),"")),"")</f>
        <v/>
      </c>
      <c r="AO803" s="10" t="str" cm="1">
        <f t="array" ref="AO803">IFERROR(SUM(_xlfn._xlws.FILTER(Contratos!$D:$D,(Contratos!$A:$A=Base!$A803)*(Contratos!$B:$B=Base!$D803),"")),"")</f>
        <v/>
      </c>
    </row>
    <row r="804" spans="1:41" x14ac:dyDescent="0.2">
      <c r="A804">
        <v>58518</v>
      </c>
      <c r="B804" t="s">
        <v>771</v>
      </c>
      <c r="C804" t="s">
        <v>3481</v>
      </c>
      <c r="D804" t="s">
        <v>5441</v>
      </c>
      <c r="E804" s="12">
        <v>200000000</v>
      </c>
      <c r="F804" t="s">
        <v>5554</v>
      </c>
      <c r="G804">
        <v>850</v>
      </c>
      <c r="H804" t="s">
        <v>5614</v>
      </c>
      <c r="I804" t="s">
        <v>5642</v>
      </c>
      <c r="J804" t="s">
        <v>5677</v>
      </c>
      <c r="K804" t="s">
        <v>5682</v>
      </c>
      <c r="N804" t="s">
        <v>7515</v>
      </c>
      <c r="O804">
        <v>2977</v>
      </c>
      <c r="P804" t="s">
        <v>5554</v>
      </c>
      <c r="Q804" t="s">
        <v>7896</v>
      </c>
      <c r="R804" t="s">
        <v>5682</v>
      </c>
      <c r="S804" s="12">
        <v>200000000</v>
      </c>
      <c r="U804" t="s">
        <v>8623</v>
      </c>
      <c r="V804" t="s">
        <v>9021</v>
      </c>
      <c r="AA804" t="s">
        <v>12405</v>
      </c>
      <c r="AB804" t="s">
        <v>5441</v>
      </c>
      <c r="AF804" t="s">
        <v>17224</v>
      </c>
      <c r="AG804">
        <v>2977</v>
      </c>
      <c r="AI804" t="s">
        <v>14361</v>
      </c>
      <c r="AJ804" t="s">
        <v>12491</v>
      </c>
      <c r="AL804" s="8" t="str">
        <f>_xlfn.XLOOKUP(A804,Aprovadas!$A:$A,Aprovadas!$F:$F,"")</f>
        <v/>
      </c>
      <c r="AM804" s="8">
        <f>_xlfn.XLOOKUP($F804,CD_IBGE!$A:$A,CD_IBGE!$B:$B,"")</f>
        <v>35</v>
      </c>
      <c r="AN804" s="10" t="str" cm="1">
        <f t="array" ref="AN804">IFERROR(SUM(_xlfn._xlws.FILTER(Contratos!$C:$C,(Contratos!$A:$A=Base!$A804)*(Contratos!$B:$B=Base!$D804),"")),"")</f>
        <v/>
      </c>
      <c r="AO804" s="10" t="str" cm="1">
        <f t="array" ref="AO804">IFERROR(SUM(_xlfn._xlws.FILTER(Contratos!$D:$D,(Contratos!$A:$A=Base!$A804)*(Contratos!$B:$B=Base!$D804),"")),"")</f>
        <v/>
      </c>
    </row>
    <row r="805" spans="1:41" x14ac:dyDescent="0.2">
      <c r="A805">
        <v>58563</v>
      </c>
      <c r="B805" t="s">
        <v>772</v>
      </c>
      <c r="C805" t="s">
        <v>3482</v>
      </c>
      <c r="D805" t="s">
        <v>5452</v>
      </c>
      <c r="E805" s="12">
        <v>335000000</v>
      </c>
      <c r="F805" t="s">
        <v>5554</v>
      </c>
      <c r="G805">
        <v>850</v>
      </c>
      <c r="H805" t="s">
        <v>5601</v>
      </c>
      <c r="I805" t="s">
        <v>5641</v>
      </c>
      <c r="J805" t="s">
        <v>5670</v>
      </c>
      <c r="K805" t="s">
        <v>5682</v>
      </c>
      <c r="N805" t="s">
        <v>7515</v>
      </c>
      <c r="O805">
        <v>2977</v>
      </c>
      <c r="P805" t="s">
        <v>5554</v>
      </c>
      <c r="Q805" t="s">
        <v>7896</v>
      </c>
      <c r="R805" t="s">
        <v>5682</v>
      </c>
      <c r="S805" s="12">
        <v>93700000</v>
      </c>
      <c r="U805" t="s">
        <v>8623</v>
      </c>
      <c r="V805" t="s">
        <v>9022</v>
      </c>
      <c r="AA805" t="s">
        <v>12405</v>
      </c>
      <c r="AB805" t="s">
        <v>12411</v>
      </c>
      <c r="AF805" t="s">
        <v>17224</v>
      </c>
      <c r="AG805">
        <v>2977</v>
      </c>
      <c r="AJ805" t="s">
        <v>12491</v>
      </c>
      <c r="AL805" s="8" t="str">
        <f>_xlfn.XLOOKUP(A805,Aprovadas!$A:$A,Aprovadas!$F:$F,"")</f>
        <v>17/12/1992 00:00</v>
      </c>
      <c r="AM805" s="8">
        <f>_xlfn.XLOOKUP($F805,CD_IBGE!$A:$A,CD_IBGE!$B:$B,"")</f>
        <v>35</v>
      </c>
      <c r="AN805" s="10" t="str" cm="1">
        <f t="array" ref="AN805">IFERROR(SUM(_xlfn._xlws.FILTER(Contratos!$C:$C,(Contratos!$A:$A=Base!$A805)*(Contratos!$B:$B=Base!$D805),"")),"")</f>
        <v/>
      </c>
      <c r="AO805" s="10" t="str" cm="1">
        <f t="array" ref="AO805">IFERROR(SUM(_xlfn._xlws.FILTER(Contratos!$D:$D,(Contratos!$A:$A=Base!$A805)*(Contratos!$B:$B=Base!$D805),"")),"")</f>
        <v/>
      </c>
    </row>
    <row r="806" spans="1:41" x14ac:dyDescent="0.2">
      <c r="A806">
        <v>58606</v>
      </c>
      <c r="B806" t="s">
        <v>773</v>
      </c>
      <c r="C806" t="s">
        <v>3483</v>
      </c>
      <c r="D806" t="s">
        <v>5448</v>
      </c>
      <c r="E806" s="12">
        <v>750000</v>
      </c>
      <c r="F806" t="s">
        <v>5554</v>
      </c>
      <c r="G806">
        <v>850</v>
      </c>
      <c r="H806" t="s">
        <v>5592</v>
      </c>
      <c r="I806" t="s">
        <v>5633</v>
      </c>
      <c r="K806" t="s">
        <v>5682</v>
      </c>
      <c r="N806" t="s">
        <v>7515</v>
      </c>
      <c r="O806">
        <v>2977</v>
      </c>
      <c r="P806" t="s">
        <v>5554</v>
      </c>
      <c r="Q806" t="s">
        <v>7898</v>
      </c>
      <c r="R806" t="s">
        <v>5682</v>
      </c>
      <c r="S806" s="12">
        <v>1459000</v>
      </c>
      <c r="U806" t="s">
        <v>8623</v>
      </c>
      <c r="V806" t="s">
        <v>8665</v>
      </c>
      <c r="AA806" t="s">
        <v>12405</v>
      </c>
      <c r="AB806" t="s">
        <v>12411</v>
      </c>
      <c r="AF806" t="s">
        <v>17224</v>
      </c>
      <c r="AG806">
        <v>2977</v>
      </c>
      <c r="AJ806" t="s">
        <v>12491</v>
      </c>
      <c r="AL806" s="8" t="str">
        <f>_xlfn.XLOOKUP(A806,Aprovadas!$A:$A,Aprovadas!$F:$F,"")</f>
        <v/>
      </c>
      <c r="AM806" s="8">
        <f>_xlfn.XLOOKUP($F806,CD_IBGE!$A:$A,CD_IBGE!$B:$B,"")</f>
        <v>35</v>
      </c>
      <c r="AN806" s="10" t="str" cm="1">
        <f t="array" ref="AN806">IFERROR(SUM(_xlfn._xlws.FILTER(Contratos!$C:$C,(Contratos!$A:$A=Base!$A806)*(Contratos!$B:$B=Base!$D806),"")),"")</f>
        <v/>
      </c>
      <c r="AO806" s="10" t="str" cm="1">
        <f t="array" ref="AO806">IFERROR(SUM(_xlfn._xlws.FILTER(Contratos!$D:$D,(Contratos!$A:$A=Base!$A806)*(Contratos!$B:$B=Base!$D806),"")),"")</f>
        <v/>
      </c>
    </row>
    <row r="807" spans="1:41" x14ac:dyDescent="0.2">
      <c r="A807">
        <v>58621</v>
      </c>
      <c r="B807" t="s">
        <v>774</v>
      </c>
      <c r="C807" t="s">
        <v>3484</v>
      </c>
      <c r="D807" t="s">
        <v>5443</v>
      </c>
      <c r="E807" s="12">
        <v>195000</v>
      </c>
      <c r="F807" t="s">
        <v>5554</v>
      </c>
      <c r="G807">
        <v>850</v>
      </c>
      <c r="H807" t="s">
        <v>5595</v>
      </c>
      <c r="I807" t="s">
        <v>5631</v>
      </c>
      <c r="J807" t="s">
        <v>5666</v>
      </c>
      <c r="K807" t="s">
        <v>5682</v>
      </c>
      <c r="N807" t="s">
        <v>7513</v>
      </c>
      <c r="O807">
        <v>2977</v>
      </c>
      <c r="P807" t="s">
        <v>5554</v>
      </c>
      <c r="Q807" t="s">
        <v>7897</v>
      </c>
      <c r="R807" t="s">
        <v>5682</v>
      </c>
      <c r="S807" s="12">
        <v>185000</v>
      </c>
      <c r="U807" t="s">
        <v>8623</v>
      </c>
      <c r="V807" t="s">
        <v>9023</v>
      </c>
      <c r="AA807" t="s">
        <v>12405</v>
      </c>
      <c r="AB807" t="s">
        <v>5441</v>
      </c>
      <c r="AF807" t="s">
        <v>17224</v>
      </c>
      <c r="AG807">
        <v>2977</v>
      </c>
      <c r="AJ807" t="s">
        <v>12491</v>
      </c>
      <c r="AL807" s="8" t="str">
        <f>_xlfn.XLOOKUP(A807,Aprovadas!$A:$A,Aprovadas!$F:$F,"")</f>
        <v/>
      </c>
      <c r="AM807" s="8">
        <f>_xlfn.XLOOKUP($F807,CD_IBGE!$A:$A,CD_IBGE!$B:$B,"")</f>
        <v>35</v>
      </c>
      <c r="AN807" s="10" t="str" cm="1">
        <f t="array" ref="AN807">IFERROR(SUM(_xlfn._xlws.FILTER(Contratos!$C:$C,(Contratos!$A:$A=Base!$A807)*(Contratos!$B:$B=Base!$D807),"")),"")</f>
        <v/>
      </c>
      <c r="AO807" s="10" t="str" cm="1">
        <f t="array" ref="AO807">IFERROR(SUM(_xlfn._xlws.FILTER(Contratos!$D:$D,(Contratos!$A:$A=Base!$A807)*(Contratos!$B:$B=Base!$D807),"")),"")</f>
        <v/>
      </c>
    </row>
    <row r="808" spans="1:41" x14ac:dyDescent="0.2">
      <c r="A808">
        <v>58649</v>
      </c>
      <c r="B808" t="s">
        <v>775</v>
      </c>
      <c r="C808" t="s">
        <v>3485</v>
      </c>
      <c r="D808" t="s">
        <v>5441</v>
      </c>
      <c r="E808" s="12">
        <v>15560000</v>
      </c>
      <c r="F808" t="s">
        <v>5554</v>
      </c>
      <c r="G808">
        <v>850</v>
      </c>
      <c r="H808" t="s">
        <v>5588</v>
      </c>
      <c r="I808" t="s">
        <v>5638</v>
      </c>
      <c r="J808" t="s">
        <v>5663</v>
      </c>
      <c r="K808" t="s">
        <v>5682</v>
      </c>
      <c r="N808" t="s">
        <v>7514</v>
      </c>
      <c r="O808">
        <v>2977</v>
      </c>
      <c r="P808" t="s">
        <v>5554</v>
      </c>
      <c r="Q808" t="s">
        <v>7896</v>
      </c>
      <c r="R808" t="s">
        <v>5682</v>
      </c>
      <c r="S808" s="12">
        <v>10370000</v>
      </c>
      <c r="U808" t="s">
        <v>8623</v>
      </c>
      <c r="V808" t="s">
        <v>7395</v>
      </c>
      <c r="AA808" t="s">
        <v>12405</v>
      </c>
      <c r="AB808" t="s">
        <v>5441</v>
      </c>
      <c r="AF808" t="s">
        <v>17224</v>
      </c>
      <c r="AG808">
        <v>2977</v>
      </c>
      <c r="AJ808" t="s">
        <v>12491</v>
      </c>
      <c r="AL808" s="8" t="str">
        <f>_xlfn.XLOOKUP(A808,Aprovadas!$A:$A,Aprovadas!$F:$F,"")</f>
        <v/>
      </c>
      <c r="AM808" s="8">
        <f>_xlfn.XLOOKUP($F808,CD_IBGE!$A:$A,CD_IBGE!$B:$B,"")</f>
        <v>35</v>
      </c>
      <c r="AN808" s="10" t="str" cm="1">
        <f t="array" ref="AN808">IFERROR(SUM(_xlfn._xlws.FILTER(Contratos!$C:$C,(Contratos!$A:$A=Base!$A808)*(Contratos!$B:$B=Base!$D808),"")),"")</f>
        <v/>
      </c>
      <c r="AO808" s="10" t="str" cm="1">
        <f t="array" ref="AO808">IFERROR(SUM(_xlfn._xlws.FILTER(Contratos!$D:$D,(Contratos!$A:$A=Base!$A808)*(Contratos!$B:$B=Base!$D808),"")),"")</f>
        <v/>
      </c>
    </row>
    <row r="809" spans="1:41" x14ac:dyDescent="0.2">
      <c r="A809">
        <v>58666</v>
      </c>
      <c r="B809" t="s">
        <v>776</v>
      </c>
      <c r="C809" t="s">
        <v>3486</v>
      </c>
      <c r="D809" t="s">
        <v>5441</v>
      </c>
      <c r="E809" s="12">
        <v>63200000</v>
      </c>
      <c r="F809" t="s">
        <v>5554</v>
      </c>
      <c r="G809">
        <v>850</v>
      </c>
      <c r="H809" t="s">
        <v>5592</v>
      </c>
      <c r="I809" t="s">
        <v>5642</v>
      </c>
      <c r="K809" t="s">
        <v>5688</v>
      </c>
      <c r="L809" t="s">
        <v>6033</v>
      </c>
      <c r="M809" t="s">
        <v>7021</v>
      </c>
      <c r="N809" t="s">
        <v>7515</v>
      </c>
      <c r="O809">
        <v>2977</v>
      </c>
      <c r="P809" t="s">
        <v>5554</v>
      </c>
      <c r="Q809" t="s">
        <v>7896</v>
      </c>
      <c r="R809" t="s">
        <v>5688</v>
      </c>
      <c r="S809" s="12">
        <v>0</v>
      </c>
      <c r="T809" t="s">
        <v>8148</v>
      </c>
      <c r="U809" t="s">
        <v>8623</v>
      </c>
      <c r="V809" t="s">
        <v>8652</v>
      </c>
      <c r="W809" t="s">
        <v>10236</v>
      </c>
      <c r="AA809" t="s">
        <v>12405</v>
      </c>
      <c r="AB809" t="s">
        <v>5441</v>
      </c>
      <c r="AF809" t="s">
        <v>17224</v>
      </c>
      <c r="AG809">
        <v>2977</v>
      </c>
      <c r="AH809" t="s">
        <v>7021</v>
      </c>
      <c r="AJ809" t="s">
        <v>12491</v>
      </c>
      <c r="AL809" s="8" t="str">
        <f>_xlfn.XLOOKUP(A809,Aprovadas!$A:$A,Aprovadas!$F:$F,"")</f>
        <v/>
      </c>
      <c r="AM809" s="8">
        <f>_xlfn.XLOOKUP($F809,CD_IBGE!$A:$A,CD_IBGE!$B:$B,"")</f>
        <v>35</v>
      </c>
      <c r="AN809" s="10" t="str" cm="1">
        <f t="array" ref="AN809">IFERROR(SUM(_xlfn._xlws.FILTER(Contratos!$C:$C,(Contratos!$A:$A=Base!$A809)*(Contratos!$B:$B=Base!$D809),"")),"")</f>
        <v/>
      </c>
      <c r="AO809" s="10" t="str" cm="1">
        <f t="array" ref="AO809">IFERROR(SUM(_xlfn._xlws.FILTER(Contratos!$D:$D,(Contratos!$A:$A=Base!$A809)*(Contratos!$B:$B=Base!$D809),"")),"")</f>
        <v/>
      </c>
    </row>
    <row r="810" spans="1:41" x14ac:dyDescent="0.2">
      <c r="A810">
        <v>58691</v>
      </c>
      <c r="B810" t="s">
        <v>777</v>
      </c>
      <c r="C810" t="s">
        <v>3487</v>
      </c>
      <c r="D810" t="s">
        <v>5449</v>
      </c>
      <c r="E810" s="12">
        <v>12274000</v>
      </c>
      <c r="F810" t="s">
        <v>5554</v>
      </c>
      <c r="G810">
        <v>850</v>
      </c>
      <c r="H810" t="s">
        <v>5585</v>
      </c>
      <c r="I810" t="s">
        <v>5636</v>
      </c>
      <c r="J810" t="s">
        <v>5661</v>
      </c>
      <c r="K810" t="s">
        <v>5688</v>
      </c>
      <c r="L810" t="s">
        <v>6034</v>
      </c>
      <c r="M810" t="s">
        <v>6798</v>
      </c>
      <c r="N810" t="s">
        <v>7515</v>
      </c>
      <c r="O810">
        <v>2977</v>
      </c>
      <c r="P810" t="s">
        <v>5554</v>
      </c>
      <c r="Q810" t="s">
        <v>7898</v>
      </c>
      <c r="R810" t="s">
        <v>5688</v>
      </c>
      <c r="S810" s="12">
        <v>8906000</v>
      </c>
      <c r="T810" t="s">
        <v>8038</v>
      </c>
      <c r="U810" t="s">
        <v>8623</v>
      </c>
      <c r="V810" t="s">
        <v>9024</v>
      </c>
      <c r="W810" t="s">
        <v>9884</v>
      </c>
      <c r="AA810" t="s">
        <v>12405</v>
      </c>
      <c r="AB810" t="s">
        <v>12411</v>
      </c>
      <c r="AF810" t="s">
        <v>17224</v>
      </c>
      <c r="AG810">
        <v>2977</v>
      </c>
      <c r="AH810" t="s">
        <v>9773</v>
      </c>
      <c r="AJ810" t="s">
        <v>12491</v>
      </c>
      <c r="AL810" s="8" t="str">
        <f>_xlfn.XLOOKUP(A810,Aprovadas!$A:$A,Aprovadas!$F:$F,"")</f>
        <v>01/12/1999 00:00</v>
      </c>
      <c r="AM810" s="8">
        <f>_xlfn.XLOOKUP($F810,CD_IBGE!$A:$A,CD_IBGE!$B:$B,"")</f>
        <v>35</v>
      </c>
      <c r="AN810" s="10" t="str" cm="1">
        <f t="array" ref="AN810">IFERROR(SUM(_xlfn._xlws.FILTER(Contratos!$C:$C,(Contratos!$A:$A=Base!$A810)*(Contratos!$B:$B=Base!$D810),"")),"")</f>
        <v/>
      </c>
      <c r="AO810" s="10" t="str" cm="1">
        <f t="array" ref="AO810">IFERROR(SUM(_xlfn._xlws.FILTER(Contratos!$D:$D,(Contratos!$A:$A=Base!$A810)*(Contratos!$B:$B=Base!$D810),"")),"")</f>
        <v/>
      </c>
    </row>
    <row r="811" spans="1:41" x14ac:dyDescent="0.2">
      <c r="A811">
        <v>58705</v>
      </c>
      <c r="B811" t="s">
        <v>778</v>
      </c>
      <c r="C811" t="s">
        <v>3488</v>
      </c>
      <c r="D811" t="s">
        <v>5443</v>
      </c>
      <c r="E811" s="12">
        <v>990000</v>
      </c>
      <c r="F811" t="s">
        <v>5554</v>
      </c>
      <c r="G811">
        <v>850</v>
      </c>
      <c r="H811" t="s">
        <v>5580</v>
      </c>
      <c r="I811" t="s">
        <v>5631</v>
      </c>
      <c r="K811" t="s">
        <v>5682</v>
      </c>
      <c r="N811" t="s">
        <v>7513</v>
      </c>
      <c r="O811">
        <v>2977</v>
      </c>
      <c r="P811" t="s">
        <v>5554</v>
      </c>
      <c r="Q811" t="s">
        <v>7897</v>
      </c>
      <c r="R811" t="s">
        <v>5682</v>
      </c>
      <c r="S811" s="12">
        <v>660000</v>
      </c>
      <c r="U811" t="s">
        <v>8623</v>
      </c>
      <c r="V811" t="s">
        <v>9025</v>
      </c>
      <c r="AA811" t="s">
        <v>12405</v>
      </c>
      <c r="AB811" t="s">
        <v>5441</v>
      </c>
      <c r="AF811" t="s">
        <v>17224</v>
      </c>
      <c r="AG811">
        <v>2977</v>
      </c>
      <c r="AJ811" t="s">
        <v>12491</v>
      </c>
      <c r="AL811" s="8" t="str">
        <f>_xlfn.XLOOKUP(A811,Aprovadas!$A:$A,Aprovadas!$F:$F,"")</f>
        <v/>
      </c>
      <c r="AM811" s="8">
        <f>_xlfn.XLOOKUP($F811,CD_IBGE!$A:$A,CD_IBGE!$B:$B,"")</f>
        <v>35</v>
      </c>
      <c r="AN811" s="10" t="str" cm="1">
        <f t="array" ref="AN811">IFERROR(SUM(_xlfn._xlws.FILTER(Contratos!$C:$C,(Contratos!$A:$A=Base!$A811)*(Contratos!$B:$B=Base!$D811),"")),"")</f>
        <v/>
      </c>
      <c r="AO811" s="10" t="str" cm="1">
        <f t="array" ref="AO811">IFERROR(SUM(_xlfn._xlws.FILTER(Contratos!$D:$D,(Contratos!$A:$A=Base!$A811)*(Contratos!$B:$B=Base!$D811),"")),"")</f>
        <v/>
      </c>
    </row>
    <row r="812" spans="1:41" x14ac:dyDescent="0.2">
      <c r="A812">
        <v>58796</v>
      </c>
      <c r="B812" t="s">
        <v>779</v>
      </c>
      <c r="C812" t="s">
        <v>3479</v>
      </c>
      <c r="D812" t="s">
        <v>5452</v>
      </c>
      <c r="E812" s="12">
        <v>95000000</v>
      </c>
      <c r="F812" t="s">
        <v>5554</v>
      </c>
      <c r="G812">
        <v>850</v>
      </c>
      <c r="H812" t="s">
        <v>5603</v>
      </c>
      <c r="I812" t="s">
        <v>5641</v>
      </c>
      <c r="J812" t="s">
        <v>5671</v>
      </c>
      <c r="K812" t="s">
        <v>5688</v>
      </c>
      <c r="L812" t="s">
        <v>6035</v>
      </c>
      <c r="M812" t="s">
        <v>6749</v>
      </c>
      <c r="N812" t="s">
        <v>7515</v>
      </c>
      <c r="O812">
        <v>2977</v>
      </c>
      <c r="P812" t="s">
        <v>5554</v>
      </c>
      <c r="Q812" t="s">
        <v>7896</v>
      </c>
      <c r="R812" t="s">
        <v>5688</v>
      </c>
      <c r="S812" s="12">
        <v>0</v>
      </c>
      <c r="U812" t="s">
        <v>8623</v>
      </c>
      <c r="V812" t="s">
        <v>8773</v>
      </c>
      <c r="W812" t="s">
        <v>10237</v>
      </c>
      <c r="X812" t="s">
        <v>11258</v>
      </c>
      <c r="AA812" t="s">
        <v>12405</v>
      </c>
      <c r="AB812" t="s">
        <v>12411</v>
      </c>
      <c r="AC812" t="s">
        <v>6211</v>
      </c>
      <c r="AD812" t="s">
        <v>12798</v>
      </c>
      <c r="AF812" t="s">
        <v>17224</v>
      </c>
      <c r="AG812">
        <v>2977</v>
      </c>
      <c r="AH812" t="s">
        <v>6976</v>
      </c>
      <c r="AJ812" t="s">
        <v>12491</v>
      </c>
      <c r="AL812" s="8" t="str">
        <f>_xlfn.XLOOKUP(A812,Aprovadas!$A:$A,Aprovadas!$F:$F,"")</f>
        <v>31/07/2007 00:00</v>
      </c>
      <c r="AM812" s="8">
        <f>_xlfn.XLOOKUP($F812,CD_IBGE!$A:$A,CD_IBGE!$B:$B,"")</f>
        <v>35</v>
      </c>
      <c r="AN812" s="10" t="str" cm="1">
        <f t="array" ref="AN812">IFERROR(SUM(_xlfn._xlws.FILTER(Contratos!$C:$C,(Contratos!$A:$A=Base!$A812)*(Contratos!$B:$B=Base!$D812),"")),"")</f>
        <v/>
      </c>
      <c r="AO812" s="10" t="str" cm="1">
        <f t="array" ref="AO812">IFERROR(SUM(_xlfn._xlws.FILTER(Contratos!$D:$D,(Contratos!$A:$A=Base!$A812)*(Contratos!$B:$B=Base!$D812),"")),"")</f>
        <v/>
      </c>
    </row>
    <row r="813" spans="1:41" x14ac:dyDescent="0.2">
      <c r="A813">
        <v>58796</v>
      </c>
      <c r="B813" t="s">
        <v>779</v>
      </c>
      <c r="C813" t="s">
        <v>3479</v>
      </c>
      <c r="D813" t="s">
        <v>5454</v>
      </c>
      <c r="E813" s="12">
        <v>95000000</v>
      </c>
      <c r="F813" t="s">
        <v>5554</v>
      </c>
      <c r="G813">
        <v>850</v>
      </c>
      <c r="H813" t="s">
        <v>5603</v>
      </c>
      <c r="I813" t="s">
        <v>5641</v>
      </c>
      <c r="J813" t="s">
        <v>5671</v>
      </c>
      <c r="K813" t="s">
        <v>5688</v>
      </c>
      <c r="L813" t="s">
        <v>6036</v>
      </c>
      <c r="M813" t="s">
        <v>6749</v>
      </c>
      <c r="N813" t="s">
        <v>7515</v>
      </c>
      <c r="O813">
        <v>2977</v>
      </c>
      <c r="P813" t="s">
        <v>5554</v>
      </c>
      <c r="Q813" t="s">
        <v>7896</v>
      </c>
      <c r="R813" t="s">
        <v>5688</v>
      </c>
      <c r="S813" s="12">
        <v>0</v>
      </c>
      <c r="T813" t="s">
        <v>8149</v>
      </c>
      <c r="U813" t="s">
        <v>8623</v>
      </c>
      <c r="V813" t="s">
        <v>8773</v>
      </c>
      <c r="W813" t="s">
        <v>10238</v>
      </c>
      <c r="X813" t="s">
        <v>9085</v>
      </c>
      <c r="AA813" t="s">
        <v>12405</v>
      </c>
      <c r="AB813" t="s">
        <v>5454</v>
      </c>
      <c r="AC813" t="s">
        <v>6211</v>
      </c>
      <c r="AD813" t="s">
        <v>12799</v>
      </c>
      <c r="AF813" t="s">
        <v>17224</v>
      </c>
      <c r="AG813">
        <v>2977</v>
      </c>
      <c r="AH813" t="s">
        <v>6749</v>
      </c>
      <c r="AJ813" t="s">
        <v>12491</v>
      </c>
      <c r="AL813" s="8" t="str">
        <f>_xlfn.XLOOKUP(A813,Aprovadas!$A:$A,Aprovadas!$F:$F,"")</f>
        <v>31/07/2007 00:00</v>
      </c>
      <c r="AM813" s="8">
        <f>_xlfn.XLOOKUP($F813,CD_IBGE!$A:$A,CD_IBGE!$B:$B,"")</f>
        <v>35</v>
      </c>
      <c r="AN813" s="10" t="str" cm="1">
        <f t="array" ref="AN813">IFERROR(SUM(_xlfn._xlws.FILTER(Contratos!$C:$C,(Contratos!$A:$A=Base!$A813)*(Contratos!$B:$B=Base!$D813),"")),"")</f>
        <v/>
      </c>
      <c r="AO813" s="10" t="str" cm="1">
        <f t="array" ref="AO813">IFERROR(SUM(_xlfn._xlws.FILTER(Contratos!$D:$D,(Contratos!$A:$A=Base!$A813)*(Contratos!$B:$B=Base!$D813),"")),"")</f>
        <v/>
      </c>
    </row>
    <row r="814" spans="1:41" x14ac:dyDescent="0.2">
      <c r="A814">
        <v>58838</v>
      </c>
      <c r="B814" t="s">
        <v>780</v>
      </c>
      <c r="C814" t="s">
        <v>3489</v>
      </c>
      <c r="D814" t="s">
        <v>5479</v>
      </c>
      <c r="E814" s="12">
        <v>17000000</v>
      </c>
      <c r="F814" t="s">
        <v>5554</v>
      </c>
      <c r="G814">
        <v>850</v>
      </c>
      <c r="H814" t="s">
        <v>5592</v>
      </c>
      <c r="I814" t="s">
        <v>5640</v>
      </c>
      <c r="K814" t="s">
        <v>5682</v>
      </c>
      <c r="N814" t="s">
        <v>7515</v>
      </c>
      <c r="O814">
        <v>2977</v>
      </c>
      <c r="P814" t="s">
        <v>5554</v>
      </c>
      <c r="Q814" t="s">
        <v>7896</v>
      </c>
      <c r="R814" t="s">
        <v>5682</v>
      </c>
      <c r="S814" s="12">
        <v>0</v>
      </c>
      <c r="U814" t="s">
        <v>8623</v>
      </c>
      <c r="V814" t="s">
        <v>8652</v>
      </c>
      <c r="AA814" t="s">
        <v>12405</v>
      </c>
      <c r="AB814" t="s">
        <v>12411</v>
      </c>
      <c r="AF814" t="s">
        <v>17224</v>
      </c>
      <c r="AG814">
        <v>2977</v>
      </c>
      <c r="AJ814" t="s">
        <v>12491</v>
      </c>
      <c r="AL814" s="8" t="str">
        <f>_xlfn.XLOOKUP(A814,Aprovadas!$A:$A,Aprovadas!$F:$F,"")</f>
        <v>19/12/1990 00:00</v>
      </c>
      <c r="AM814" s="8">
        <f>_xlfn.XLOOKUP($F814,CD_IBGE!$A:$A,CD_IBGE!$B:$B,"")</f>
        <v>35</v>
      </c>
      <c r="AN814" s="10" t="str" cm="1">
        <f t="array" ref="AN814">IFERROR(SUM(_xlfn._xlws.FILTER(Contratos!$C:$C,(Contratos!$A:$A=Base!$A814)*(Contratos!$B:$B=Base!$D814),"")),"")</f>
        <v/>
      </c>
      <c r="AO814" s="10" t="str" cm="1">
        <f t="array" ref="AO814">IFERROR(SUM(_xlfn._xlws.FILTER(Contratos!$D:$D,(Contratos!$A:$A=Base!$A814)*(Contratos!$B:$B=Base!$D814),"")),"")</f>
        <v/>
      </c>
    </row>
    <row r="815" spans="1:41" x14ac:dyDescent="0.2">
      <c r="A815">
        <v>58845</v>
      </c>
      <c r="B815" t="s">
        <v>781</v>
      </c>
      <c r="C815" t="s">
        <v>3490</v>
      </c>
      <c r="D815" t="s">
        <v>5448</v>
      </c>
      <c r="E815" s="12">
        <v>140000</v>
      </c>
      <c r="F815" t="s">
        <v>5554</v>
      </c>
      <c r="G815">
        <v>850</v>
      </c>
      <c r="H815" t="s">
        <v>5585</v>
      </c>
      <c r="I815" t="s">
        <v>5633</v>
      </c>
      <c r="J815" t="s">
        <v>5661</v>
      </c>
      <c r="K815" t="s">
        <v>5682</v>
      </c>
      <c r="N815" t="s">
        <v>7515</v>
      </c>
      <c r="O815">
        <v>2977</v>
      </c>
      <c r="P815" t="s">
        <v>5554</v>
      </c>
      <c r="Q815" t="s">
        <v>7898</v>
      </c>
      <c r="R815" t="s">
        <v>5682</v>
      </c>
      <c r="S815" s="12">
        <v>0</v>
      </c>
      <c r="U815" t="s">
        <v>8623</v>
      </c>
      <c r="V815" t="s">
        <v>8571</v>
      </c>
      <c r="AA815" t="s">
        <v>12405</v>
      </c>
      <c r="AB815" t="s">
        <v>12411</v>
      </c>
      <c r="AF815" t="s">
        <v>17224</v>
      </c>
      <c r="AG815">
        <v>2977</v>
      </c>
      <c r="AJ815" t="s">
        <v>12491</v>
      </c>
      <c r="AL815" s="8" t="str">
        <f>_xlfn.XLOOKUP(A815,Aprovadas!$A:$A,Aprovadas!$F:$F,"")</f>
        <v/>
      </c>
      <c r="AM815" s="8">
        <f>_xlfn.XLOOKUP($F815,CD_IBGE!$A:$A,CD_IBGE!$B:$B,"")</f>
        <v>35</v>
      </c>
      <c r="AN815" s="10" t="str" cm="1">
        <f t="array" ref="AN815">IFERROR(SUM(_xlfn._xlws.FILTER(Contratos!$C:$C,(Contratos!$A:$A=Base!$A815)*(Contratos!$B:$B=Base!$D815),"")),"")</f>
        <v/>
      </c>
      <c r="AO815" s="10" t="str" cm="1">
        <f t="array" ref="AO815">IFERROR(SUM(_xlfn._xlws.FILTER(Contratos!$D:$D,(Contratos!$A:$A=Base!$A815)*(Contratos!$B:$B=Base!$D815),"")),"")</f>
        <v/>
      </c>
    </row>
    <row r="816" spans="1:41" x14ac:dyDescent="0.2">
      <c r="A816">
        <v>58850</v>
      </c>
      <c r="B816" t="s">
        <v>782</v>
      </c>
      <c r="C816" t="s">
        <v>3491</v>
      </c>
      <c r="D816" t="s">
        <v>5485</v>
      </c>
      <c r="E816" s="12">
        <v>17500000</v>
      </c>
      <c r="F816" t="s">
        <v>5554</v>
      </c>
      <c r="G816">
        <v>850</v>
      </c>
      <c r="H816" t="s">
        <v>5592</v>
      </c>
      <c r="I816" t="s">
        <v>5641</v>
      </c>
      <c r="K816" t="s">
        <v>5682</v>
      </c>
      <c r="N816" t="s">
        <v>7515</v>
      </c>
      <c r="O816">
        <v>2977</v>
      </c>
      <c r="P816" t="s">
        <v>5554</v>
      </c>
      <c r="Q816" t="s">
        <v>7896</v>
      </c>
      <c r="R816" t="s">
        <v>5682</v>
      </c>
      <c r="S816" s="12">
        <v>14700000</v>
      </c>
      <c r="U816" t="s">
        <v>8623</v>
      </c>
      <c r="V816" t="s">
        <v>8652</v>
      </c>
      <c r="AA816" t="s">
        <v>12405</v>
      </c>
      <c r="AB816" t="s">
        <v>12411</v>
      </c>
      <c r="AF816" t="s">
        <v>17224</v>
      </c>
      <c r="AG816">
        <v>2977</v>
      </c>
      <c r="AJ816" t="s">
        <v>12491</v>
      </c>
      <c r="AL816" s="8" t="str">
        <f>_xlfn.XLOOKUP(A816,Aprovadas!$A:$A,Aprovadas!$F:$F,"")</f>
        <v>24/04/1991 00:00</v>
      </c>
      <c r="AM816" s="8">
        <f>_xlfn.XLOOKUP($F816,CD_IBGE!$A:$A,CD_IBGE!$B:$B,"")</f>
        <v>35</v>
      </c>
      <c r="AN816" s="10" t="str" cm="1">
        <f t="array" ref="AN816">IFERROR(SUM(_xlfn._xlws.FILTER(Contratos!$C:$C,(Contratos!$A:$A=Base!$A816)*(Contratos!$B:$B=Base!$D816),"")),"")</f>
        <v/>
      </c>
      <c r="AO816" s="10" t="str" cm="1">
        <f t="array" ref="AO816">IFERROR(SUM(_xlfn._xlws.FILTER(Contratos!$D:$D,(Contratos!$A:$A=Base!$A816)*(Contratos!$B:$B=Base!$D816),"")),"")</f>
        <v/>
      </c>
    </row>
    <row r="817" spans="1:41" x14ac:dyDescent="0.2">
      <c r="A817">
        <v>58856</v>
      </c>
      <c r="B817" t="s">
        <v>783</v>
      </c>
      <c r="C817" t="s">
        <v>3492</v>
      </c>
      <c r="D817" t="s">
        <v>5485</v>
      </c>
      <c r="E817" s="12">
        <v>70000000</v>
      </c>
      <c r="F817" t="s">
        <v>5554</v>
      </c>
      <c r="G817">
        <v>850</v>
      </c>
      <c r="H817" t="s">
        <v>5592</v>
      </c>
      <c r="I817" t="s">
        <v>5638</v>
      </c>
      <c r="K817" t="s">
        <v>5682</v>
      </c>
      <c r="N817" t="s">
        <v>7515</v>
      </c>
      <c r="O817">
        <v>2977</v>
      </c>
      <c r="P817" t="s">
        <v>5554</v>
      </c>
      <c r="Q817" t="s">
        <v>7896</v>
      </c>
      <c r="R817" t="s">
        <v>5682</v>
      </c>
      <c r="S817" s="12">
        <v>56000000</v>
      </c>
      <c r="U817" t="s">
        <v>8623</v>
      </c>
      <c r="V817" t="s">
        <v>8652</v>
      </c>
      <c r="AA817" t="s">
        <v>12405</v>
      </c>
      <c r="AB817" t="s">
        <v>12411</v>
      </c>
      <c r="AF817" t="s">
        <v>17224</v>
      </c>
      <c r="AG817">
        <v>2977</v>
      </c>
      <c r="AJ817" t="s">
        <v>12491</v>
      </c>
      <c r="AL817" s="8" t="str">
        <f>_xlfn.XLOOKUP(A817,Aprovadas!$A:$A,Aprovadas!$F:$F,"")</f>
        <v>25/09/1991 00:00</v>
      </c>
      <c r="AM817" s="8">
        <f>_xlfn.XLOOKUP($F817,CD_IBGE!$A:$A,CD_IBGE!$B:$B,"")</f>
        <v>35</v>
      </c>
      <c r="AN817" s="10" t="str" cm="1">
        <f t="array" ref="AN817">IFERROR(SUM(_xlfn._xlws.FILTER(Contratos!$C:$C,(Contratos!$A:$A=Base!$A817)*(Contratos!$B:$B=Base!$D817),"")),"")</f>
        <v/>
      </c>
      <c r="AO817" s="10" t="str" cm="1">
        <f t="array" ref="AO817">IFERROR(SUM(_xlfn._xlws.FILTER(Contratos!$D:$D,(Contratos!$A:$A=Base!$A817)*(Contratos!$B:$B=Base!$D817),"")),"")</f>
        <v/>
      </c>
    </row>
    <row r="818" spans="1:41" x14ac:dyDescent="0.2">
      <c r="A818">
        <v>58858</v>
      </c>
      <c r="B818" t="s">
        <v>784</v>
      </c>
      <c r="C818" t="s">
        <v>3493</v>
      </c>
      <c r="D818" t="s">
        <v>5485</v>
      </c>
      <c r="E818" s="12">
        <v>20000000</v>
      </c>
      <c r="F818" t="s">
        <v>5554</v>
      </c>
      <c r="G818">
        <v>850</v>
      </c>
      <c r="H818" t="s">
        <v>5592</v>
      </c>
      <c r="I818" t="s">
        <v>5640</v>
      </c>
      <c r="K818" t="s">
        <v>5682</v>
      </c>
      <c r="N818" t="s">
        <v>7515</v>
      </c>
      <c r="O818">
        <v>2977</v>
      </c>
      <c r="P818" t="s">
        <v>5554</v>
      </c>
      <c r="Q818" t="s">
        <v>7896</v>
      </c>
      <c r="R818" t="s">
        <v>5682</v>
      </c>
      <c r="S818" s="12">
        <v>10800000</v>
      </c>
      <c r="U818" t="s">
        <v>8623</v>
      </c>
      <c r="V818" t="s">
        <v>8652</v>
      </c>
      <c r="AA818" t="s">
        <v>12405</v>
      </c>
      <c r="AB818" t="s">
        <v>12411</v>
      </c>
      <c r="AF818" t="s">
        <v>17224</v>
      </c>
      <c r="AG818">
        <v>2977</v>
      </c>
      <c r="AJ818" t="s">
        <v>12491</v>
      </c>
      <c r="AL818" s="8" t="str">
        <f>_xlfn.XLOOKUP(A818,Aprovadas!$A:$A,Aprovadas!$F:$F,"")</f>
        <v>17/12/1991 00:00</v>
      </c>
      <c r="AM818" s="8">
        <f>_xlfn.XLOOKUP($F818,CD_IBGE!$A:$A,CD_IBGE!$B:$B,"")</f>
        <v>35</v>
      </c>
      <c r="AN818" s="10" t="str" cm="1">
        <f t="array" ref="AN818">IFERROR(SUM(_xlfn._xlws.FILTER(Contratos!$C:$C,(Contratos!$A:$A=Base!$A818)*(Contratos!$B:$B=Base!$D818),"")),"")</f>
        <v/>
      </c>
      <c r="AO818" s="10" t="str" cm="1">
        <f t="array" ref="AO818">IFERROR(SUM(_xlfn._xlws.FILTER(Contratos!$D:$D,(Contratos!$A:$A=Base!$A818)*(Contratos!$B:$B=Base!$D818),"")),"")</f>
        <v/>
      </c>
    </row>
    <row r="819" spans="1:41" x14ac:dyDescent="0.2">
      <c r="A819">
        <v>58862</v>
      </c>
      <c r="B819" t="s">
        <v>785</v>
      </c>
      <c r="C819" t="s">
        <v>3494</v>
      </c>
      <c r="D819" t="s">
        <v>5452</v>
      </c>
      <c r="E819" s="12">
        <v>216000000</v>
      </c>
      <c r="F819" t="s">
        <v>5554</v>
      </c>
      <c r="G819">
        <v>850</v>
      </c>
      <c r="H819" t="s">
        <v>5592</v>
      </c>
      <c r="I819" t="s">
        <v>5638</v>
      </c>
      <c r="K819" t="s">
        <v>5682</v>
      </c>
      <c r="N819" t="s">
        <v>7515</v>
      </c>
      <c r="O819">
        <v>2977</v>
      </c>
      <c r="P819" t="s">
        <v>5554</v>
      </c>
      <c r="Q819" t="s">
        <v>7896</v>
      </c>
      <c r="R819" t="s">
        <v>5682</v>
      </c>
      <c r="S819" s="12">
        <v>144000000</v>
      </c>
      <c r="U819" t="s">
        <v>8623</v>
      </c>
      <c r="V819" t="s">
        <v>8652</v>
      </c>
      <c r="AA819" t="s">
        <v>12405</v>
      </c>
      <c r="AB819" t="s">
        <v>12411</v>
      </c>
      <c r="AF819" t="s">
        <v>17224</v>
      </c>
      <c r="AG819">
        <v>2977</v>
      </c>
      <c r="AJ819" t="s">
        <v>12491</v>
      </c>
      <c r="AL819" s="8" t="str">
        <f>_xlfn.XLOOKUP(A819,Aprovadas!$A:$A,Aprovadas!$F:$F,"")</f>
        <v>22/04/1992 00:00</v>
      </c>
      <c r="AM819" s="8">
        <f>_xlfn.XLOOKUP($F819,CD_IBGE!$A:$A,CD_IBGE!$B:$B,"")</f>
        <v>35</v>
      </c>
      <c r="AN819" s="10" t="str" cm="1">
        <f t="array" ref="AN819">IFERROR(SUM(_xlfn._xlws.FILTER(Contratos!$C:$C,(Contratos!$A:$A=Base!$A819)*(Contratos!$B:$B=Base!$D819),"")),"")</f>
        <v/>
      </c>
      <c r="AO819" s="10" t="str" cm="1">
        <f t="array" ref="AO819">IFERROR(SUM(_xlfn._xlws.FILTER(Contratos!$D:$D,(Contratos!$A:$A=Base!$A819)*(Contratos!$B:$B=Base!$D819),"")),"")</f>
        <v/>
      </c>
    </row>
    <row r="820" spans="1:41" x14ac:dyDescent="0.2">
      <c r="A820">
        <v>58864</v>
      </c>
      <c r="B820" t="s">
        <v>786</v>
      </c>
      <c r="C820" t="s">
        <v>3495</v>
      </c>
      <c r="D820" t="s">
        <v>5452</v>
      </c>
      <c r="E820" s="12">
        <v>72000000</v>
      </c>
      <c r="F820" t="s">
        <v>5554</v>
      </c>
      <c r="G820">
        <v>850</v>
      </c>
      <c r="H820" t="s">
        <v>5592</v>
      </c>
      <c r="I820" t="s">
        <v>5636</v>
      </c>
      <c r="K820" t="s">
        <v>5682</v>
      </c>
      <c r="N820" t="s">
        <v>7515</v>
      </c>
      <c r="O820">
        <v>2977</v>
      </c>
      <c r="P820" t="s">
        <v>5554</v>
      </c>
      <c r="Q820" t="s">
        <v>7896</v>
      </c>
      <c r="R820" t="s">
        <v>5682</v>
      </c>
      <c r="S820" s="12">
        <v>48000000</v>
      </c>
      <c r="U820" t="s">
        <v>8623</v>
      </c>
      <c r="V820" t="s">
        <v>8652</v>
      </c>
      <c r="AA820" t="s">
        <v>12405</v>
      </c>
      <c r="AB820" t="s">
        <v>12411</v>
      </c>
      <c r="AF820" t="s">
        <v>17224</v>
      </c>
      <c r="AG820">
        <v>2977</v>
      </c>
      <c r="AJ820" t="s">
        <v>12491</v>
      </c>
      <c r="AL820" s="8" t="str">
        <f>_xlfn.XLOOKUP(A820,Aprovadas!$A:$A,Aprovadas!$F:$F,"")</f>
        <v>06/05/1992 00:00</v>
      </c>
      <c r="AM820" s="8">
        <f>_xlfn.XLOOKUP($F820,CD_IBGE!$A:$A,CD_IBGE!$B:$B,"")</f>
        <v>35</v>
      </c>
      <c r="AN820" s="10" t="str" cm="1">
        <f t="array" ref="AN820">IFERROR(SUM(_xlfn._xlws.FILTER(Contratos!$C:$C,(Contratos!$A:$A=Base!$A820)*(Contratos!$B:$B=Base!$D820),"")),"")</f>
        <v/>
      </c>
      <c r="AO820" s="10" t="str" cm="1">
        <f t="array" ref="AO820">IFERROR(SUM(_xlfn._xlws.FILTER(Contratos!$D:$D,(Contratos!$A:$A=Base!$A820)*(Contratos!$B:$B=Base!$D820),"")),"")</f>
        <v/>
      </c>
    </row>
    <row r="821" spans="1:41" x14ac:dyDescent="0.2">
      <c r="A821">
        <v>58878</v>
      </c>
      <c r="B821" t="s">
        <v>787</v>
      </c>
      <c r="C821" t="s">
        <v>3496</v>
      </c>
      <c r="D821" t="s">
        <v>5441</v>
      </c>
      <c r="E821" s="12">
        <v>20000000</v>
      </c>
      <c r="F821" t="s">
        <v>5554</v>
      </c>
      <c r="G821">
        <v>850</v>
      </c>
      <c r="H821" t="s">
        <v>5585</v>
      </c>
      <c r="I821" t="s">
        <v>5631</v>
      </c>
      <c r="J821" t="s">
        <v>5661</v>
      </c>
      <c r="K821" t="s">
        <v>5688</v>
      </c>
      <c r="L821" t="s">
        <v>6037</v>
      </c>
      <c r="M821" t="s">
        <v>7022</v>
      </c>
      <c r="N821" t="s">
        <v>7515</v>
      </c>
      <c r="O821">
        <v>2977</v>
      </c>
      <c r="P821" t="s">
        <v>5554</v>
      </c>
      <c r="Q821" t="s">
        <v>7896</v>
      </c>
      <c r="R821" t="s">
        <v>5688</v>
      </c>
      <c r="S821" s="12">
        <v>20000000</v>
      </c>
      <c r="T821" t="s">
        <v>8150</v>
      </c>
      <c r="U821" t="s">
        <v>8623</v>
      </c>
      <c r="V821" t="s">
        <v>9026</v>
      </c>
      <c r="W821" t="s">
        <v>10239</v>
      </c>
      <c r="X821" t="s">
        <v>9171</v>
      </c>
      <c r="AA821" t="s">
        <v>12405</v>
      </c>
      <c r="AB821" t="s">
        <v>5441</v>
      </c>
      <c r="AC821" t="s">
        <v>12479</v>
      </c>
      <c r="AD821" t="s">
        <v>12800</v>
      </c>
      <c r="AF821" t="s">
        <v>17224</v>
      </c>
      <c r="AG821">
        <v>2977</v>
      </c>
      <c r="AH821" t="s">
        <v>14194</v>
      </c>
      <c r="AJ821" t="s">
        <v>12491</v>
      </c>
      <c r="AL821" s="8" t="str">
        <f>_xlfn.XLOOKUP(A821,Aprovadas!$A:$A,Aprovadas!$F:$F,"")</f>
        <v>22/10/2003 00:00</v>
      </c>
      <c r="AM821" s="8">
        <f>_xlfn.XLOOKUP($F821,CD_IBGE!$A:$A,CD_IBGE!$B:$B,"")</f>
        <v>35</v>
      </c>
      <c r="AN821" s="10" t="str" cm="1">
        <f t="array" ref="AN821">IFERROR(SUM(_xlfn._xlws.FILTER(Contratos!$C:$C,(Contratos!$A:$A=Base!$A821)*(Contratos!$B:$B=Base!$D821),"")),"")</f>
        <v/>
      </c>
      <c r="AO821" s="10" t="str" cm="1">
        <f t="array" ref="AO821">IFERROR(SUM(_xlfn._xlws.FILTER(Contratos!$D:$D,(Contratos!$A:$A=Base!$A821)*(Contratos!$B:$B=Base!$D821),"")),"")</f>
        <v/>
      </c>
    </row>
    <row r="822" spans="1:41" x14ac:dyDescent="0.2">
      <c r="A822">
        <v>58879</v>
      </c>
      <c r="B822" t="s">
        <v>788</v>
      </c>
      <c r="C822" t="s">
        <v>3497</v>
      </c>
      <c r="D822" t="s">
        <v>5441</v>
      </c>
      <c r="E822" s="12">
        <v>175500000</v>
      </c>
      <c r="F822" t="s">
        <v>5554</v>
      </c>
      <c r="G822">
        <v>850</v>
      </c>
      <c r="H822" t="s">
        <v>5601</v>
      </c>
      <c r="I822" t="s">
        <v>5641</v>
      </c>
      <c r="J822" t="s">
        <v>5670</v>
      </c>
      <c r="K822" t="s">
        <v>5682</v>
      </c>
      <c r="N822" t="s">
        <v>7515</v>
      </c>
      <c r="O822">
        <v>2977</v>
      </c>
      <c r="P822" t="s">
        <v>5554</v>
      </c>
      <c r="Q822" t="s">
        <v>7896</v>
      </c>
      <c r="R822" t="s">
        <v>5682</v>
      </c>
      <c r="S822" s="12">
        <v>394500000</v>
      </c>
      <c r="U822" t="s">
        <v>8623</v>
      </c>
      <c r="V822" t="s">
        <v>9027</v>
      </c>
      <c r="AA822" t="s">
        <v>12405</v>
      </c>
      <c r="AB822" t="s">
        <v>5441</v>
      </c>
      <c r="AF822" t="s">
        <v>17224</v>
      </c>
      <c r="AG822">
        <v>2977</v>
      </c>
      <c r="AJ822" t="s">
        <v>12491</v>
      </c>
      <c r="AL822" s="8" t="str">
        <f>_xlfn.XLOOKUP(A822,Aprovadas!$A:$A,Aprovadas!$F:$F,"")</f>
        <v>31/10/2001 00:00</v>
      </c>
      <c r="AM822" s="8">
        <f>_xlfn.XLOOKUP($F822,CD_IBGE!$A:$A,CD_IBGE!$B:$B,"")</f>
        <v>35</v>
      </c>
      <c r="AN822" s="10" t="str" cm="1">
        <f t="array" ref="AN822">IFERROR(SUM(_xlfn._xlws.FILTER(Contratos!$C:$C,(Contratos!$A:$A=Base!$A822)*(Contratos!$B:$B=Base!$D822),"")),"")</f>
        <v/>
      </c>
      <c r="AO822" s="10" t="str" cm="1">
        <f t="array" ref="AO822">IFERROR(SUM(_xlfn._xlws.FILTER(Contratos!$D:$D,(Contratos!$A:$A=Base!$A822)*(Contratos!$B:$B=Base!$D822),"")),"")</f>
        <v/>
      </c>
    </row>
    <row r="823" spans="1:41" x14ac:dyDescent="0.2">
      <c r="A823">
        <v>58881</v>
      </c>
      <c r="B823" t="s">
        <v>755</v>
      </c>
      <c r="C823" t="s">
        <v>3498</v>
      </c>
      <c r="D823" t="s">
        <v>5441</v>
      </c>
      <c r="E823" s="12">
        <v>20000000</v>
      </c>
      <c r="F823" t="s">
        <v>5554</v>
      </c>
      <c r="G823">
        <v>850</v>
      </c>
      <c r="H823" t="s">
        <v>5614</v>
      </c>
      <c r="I823" t="s">
        <v>5650</v>
      </c>
      <c r="J823" t="s">
        <v>5677</v>
      </c>
      <c r="K823" t="s">
        <v>5688</v>
      </c>
      <c r="L823" t="s">
        <v>6038</v>
      </c>
      <c r="M823" t="s">
        <v>7023</v>
      </c>
      <c r="N823" t="s">
        <v>7515</v>
      </c>
      <c r="O823">
        <v>2977</v>
      </c>
      <c r="P823" t="s">
        <v>5554</v>
      </c>
      <c r="Q823" t="s">
        <v>7896</v>
      </c>
      <c r="R823" t="s">
        <v>5688</v>
      </c>
      <c r="S823" s="12">
        <v>10000000</v>
      </c>
      <c r="T823" t="s">
        <v>8151</v>
      </c>
      <c r="U823" t="s">
        <v>8623</v>
      </c>
      <c r="V823" t="s">
        <v>9028</v>
      </c>
      <c r="W823" t="s">
        <v>10240</v>
      </c>
      <c r="X823" t="s">
        <v>11289</v>
      </c>
      <c r="Y823" t="s">
        <v>11761</v>
      </c>
      <c r="Z823" t="s">
        <v>12156</v>
      </c>
      <c r="AA823" t="s">
        <v>12405</v>
      </c>
      <c r="AB823" t="s">
        <v>5441</v>
      </c>
      <c r="AC823" t="s">
        <v>12480</v>
      </c>
      <c r="AD823" t="s">
        <v>12801</v>
      </c>
      <c r="AF823" t="s">
        <v>17224</v>
      </c>
      <c r="AG823">
        <v>2977</v>
      </c>
      <c r="AH823" t="s">
        <v>14195</v>
      </c>
      <c r="AI823" t="s">
        <v>14361</v>
      </c>
      <c r="AJ823" t="s">
        <v>12491</v>
      </c>
      <c r="AL823" s="8" t="str">
        <f>_xlfn.XLOOKUP(A823,Aprovadas!$A:$A,Aprovadas!$F:$F,"")</f>
        <v>27/02/2003 00:00</v>
      </c>
      <c r="AM823" s="8">
        <f>_xlfn.XLOOKUP($F823,CD_IBGE!$A:$A,CD_IBGE!$B:$B,"")</f>
        <v>35</v>
      </c>
      <c r="AN823" s="10" t="str" cm="1">
        <f t="array" ref="AN823">IFERROR(SUM(_xlfn._xlws.FILTER(Contratos!$C:$C,(Contratos!$A:$A=Base!$A823)*(Contratos!$B:$B=Base!$D823),"")),"")</f>
        <v/>
      </c>
      <c r="AO823" s="10" t="str" cm="1">
        <f t="array" ref="AO823">IFERROR(SUM(_xlfn._xlws.FILTER(Contratos!$D:$D,(Contratos!$A:$A=Base!$A823)*(Contratos!$B:$B=Base!$D823),"")),"")</f>
        <v/>
      </c>
    </row>
    <row r="824" spans="1:41" x14ac:dyDescent="0.2">
      <c r="A824">
        <v>58898</v>
      </c>
      <c r="B824" t="s">
        <v>789</v>
      </c>
      <c r="C824" t="s">
        <v>3499</v>
      </c>
      <c r="D824" t="s">
        <v>5459</v>
      </c>
      <c r="E824" s="12">
        <v>860000</v>
      </c>
      <c r="F824" t="s">
        <v>5554</v>
      </c>
      <c r="G824">
        <v>850</v>
      </c>
      <c r="H824" t="s">
        <v>5588</v>
      </c>
      <c r="I824" t="s">
        <v>5638</v>
      </c>
      <c r="J824" t="s">
        <v>5663</v>
      </c>
      <c r="K824" t="s">
        <v>5688</v>
      </c>
      <c r="L824" t="s">
        <v>6039</v>
      </c>
      <c r="M824" t="s">
        <v>7024</v>
      </c>
      <c r="N824" t="s">
        <v>7515</v>
      </c>
      <c r="O824">
        <v>2977</v>
      </c>
      <c r="P824" t="s">
        <v>5554</v>
      </c>
      <c r="Q824" t="s">
        <v>7897</v>
      </c>
      <c r="R824" t="s">
        <v>5688</v>
      </c>
      <c r="S824" s="12">
        <v>150000</v>
      </c>
      <c r="T824" t="s">
        <v>6039</v>
      </c>
      <c r="U824" t="s">
        <v>8623</v>
      </c>
      <c r="V824" t="s">
        <v>9029</v>
      </c>
      <c r="W824" t="s">
        <v>10241</v>
      </c>
      <c r="X824" t="s">
        <v>9402</v>
      </c>
      <c r="AA824" t="s">
        <v>12405</v>
      </c>
      <c r="AB824" t="s">
        <v>12411</v>
      </c>
      <c r="AF824" t="s">
        <v>17224</v>
      </c>
      <c r="AG824">
        <v>2977</v>
      </c>
      <c r="AH824" t="s">
        <v>9523</v>
      </c>
      <c r="AJ824" t="s">
        <v>12491</v>
      </c>
      <c r="AL824" s="8" t="str">
        <f>_xlfn.XLOOKUP(A824,Aprovadas!$A:$A,Aprovadas!$F:$F,"")</f>
        <v>18/12/2001 00:00</v>
      </c>
      <c r="AM824" s="8">
        <f>_xlfn.XLOOKUP($F824,CD_IBGE!$A:$A,CD_IBGE!$B:$B,"")</f>
        <v>35</v>
      </c>
      <c r="AN824" s="10" t="str" cm="1">
        <f t="array" ref="AN824">IFERROR(SUM(_xlfn._xlws.FILTER(Contratos!$C:$C,(Contratos!$A:$A=Base!$A824)*(Contratos!$B:$B=Base!$D824),"")),"")</f>
        <v/>
      </c>
      <c r="AO824" s="10" t="str" cm="1">
        <f t="array" ref="AO824">IFERROR(SUM(_xlfn._xlws.FILTER(Contratos!$D:$D,(Contratos!$A:$A=Base!$A824)*(Contratos!$B:$B=Base!$D824),"")),"")</f>
        <v/>
      </c>
    </row>
    <row r="825" spans="1:41" x14ac:dyDescent="0.2">
      <c r="A825">
        <v>58915</v>
      </c>
      <c r="B825" t="s">
        <v>790</v>
      </c>
      <c r="C825" t="s">
        <v>3500</v>
      </c>
      <c r="D825" t="s">
        <v>5449</v>
      </c>
      <c r="E825" s="12">
        <v>973000</v>
      </c>
      <c r="F825" t="s">
        <v>5554</v>
      </c>
      <c r="G825">
        <v>850</v>
      </c>
      <c r="H825" t="s">
        <v>5585</v>
      </c>
      <c r="I825" t="s">
        <v>5633</v>
      </c>
      <c r="J825" t="s">
        <v>5661</v>
      </c>
      <c r="K825" t="s">
        <v>5682</v>
      </c>
      <c r="N825" t="s">
        <v>7515</v>
      </c>
      <c r="O825">
        <v>2977</v>
      </c>
      <c r="P825" t="s">
        <v>5554</v>
      </c>
      <c r="Q825" t="s">
        <v>7898</v>
      </c>
      <c r="R825" t="s">
        <v>5682</v>
      </c>
      <c r="S825" s="12">
        <v>1014000</v>
      </c>
      <c r="U825" t="s">
        <v>8623</v>
      </c>
      <c r="V825" t="s">
        <v>9030</v>
      </c>
      <c r="AA825" t="s">
        <v>12405</v>
      </c>
      <c r="AB825" t="s">
        <v>12411</v>
      </c>
      <c r="AF825" t="s">
        <v>17224</v>
      </c>
      <c r="AG825">
        <v>2977</v>
      </c>
      <c r="AJ825" t="s">
        <v>12491</v>
      </c>
      <c r="AL825" s="8" t="str">
        <f>_xlfn.XLOOKUP(A825,Aprovadas!$A:$A,Aprovadas!$F:$F,"")</f>
        <v/>
      </c>
      <c r="AM825" s="8">
        <f>_xlfn.XLOOKUP($F825,CD_IBGE!$A:$A,CD_IBGE!$B:$B,"")</f>
        <v>35</v>
      </c>
      <c r="AN825" s="10" t="str" cm="1">
        <f t="array" ref="AN825">IFERROR(SUM(_xlfn._xlws.FILTER(Contratos!$C:$C,(Contratos!$A:$A=Base!$A825)*(Contratos!$B:$B=Base!$D825),"")),"")</f>
        <v/>
      </c>
      <c r="AO825" s="10" t="str" cm="1">
        <f t="array" ref="AO825">IFERROR(SUM(_xlfn._xlws.FILTER(Contratos!$D:$D,(Contratos!$A:$A=Base!$A825)*(Contratos!$B:$B=Base!$D825),"")),"")</f>
        <v/>
      </c>
    </row>
    <row r="826" spans="1:41" x14ac:dyDescent="0.2">
      <c r="A826">
        <v>59013</v>
      </c>
      <c r="B826" t="s">
        <v>791</v>
      </c>
      <c r="C826" t="s">
        <v>3501</v>
      </c>
      <c r="D826" t="s">
        <v>5441</v>
      </c>
      <c r="E826" s="12">
        <v>9000000</v>
      </c>
      <c r="F826" t="s">
        <v>5554</v>
      </c>
      <c r="G826">
        <v>850</v>
      </c>
      <c r="H826" t="s">
        <v>5578</v>
      </c>
      <c r="I826" t="s">
        <v>5633</v>
      </c>
      <c r="J826" t="s">
        <v>5659</v>
      </c>
      <c r="K826" t="s">
        <v>5688</v>
      </c>
      <c r="L826" t="s">
        <v>5846</v>
      </c>
      <c r="M826" t="s">
        <v>7025</v>
      </c>
      <c r="N826" t="s">
        <v>7515</v>
      </c>
      <c r="O826">
        <v>2977</v>
      </c>
      <c r="P826" t="s">
        <v>5554</v>
      </c>
      <c r="Q826" t="s">
        <v>7896</v>
      </c>
      <c r="R826" t="s">
        <v>5688</v>
      </c>
      <c r="S826" s="12">
        <v>6000000</v>
      </c>
      <c r="T826" t="s">
        <v>8152</v>
      </c>
      <c r="U826" t="s">
        <v>8623</v>
      </c>
      <c r="V826" t="s">
        <v>6693</v>
      </c>
      <c r="W826" t="s">
        <v>10242</v>
      </c>
      <c r="X826" t="s">
        <v>11290</v>
      </c>
      <c r="AA826" t="s">
        <v>12405</v>
      </c>
      <c r="AB826" t="s">
        <v>5441</v>
      </c>
      <c r="AC826" t="s">
        <v>12481</v>
      </c>
      <c r="AD826" t="s">
        <v>12678</v>
      </c>
      <c r="AF826" t="s">
        <v>17224</v>
      </c>
      <c r="AG826">
        <v>2977</v>
      </c>
      <c r="AH826" t="s">
        <v>14196</v>
      </c>
      <c r="AI826" t="s">
        <v>14362</v>
      </c>
      <c r="AJ826" t="s">
        <v>12491</v>
      </c>
      <c r="AL826" s="8" t="str">
        <f>_xlfn.XLOOKUP(A826,Aprovadas!$A:$A,Aprovadas!$F:$F,"")</f>
        <v>22/10/2003 00:00</v>
      </c>
      <c r="AM826" s="8">
        <f>_xlfn.XLOOKUP($F826,CD_IBGE!$A:$A,CD_IBGE!$B:$B,"")</f>
        <v>35</v>
      </c>
      <c r="AN826" s="10" t="str" cm="1">
        <f t="array" ref="AN826">IFERROR(SUM(_xlfn._xlws.FILTER(Contratos!$C:$C,(Contratos!$A:$A=Base!$A826)*(Contratos!$B:$B=Base!$D826),"")),"")</f>
        <v/>
      </c>
      <c r="AO826" s="10" t="str" cm="1">
        <f t="array" ref="AO826">IFERROR(SUM(_xlfn._xlws.FILTER(Contratos!$D:$D,(Contratos!$A:$A=Base!$A826)*(Contratos!$B:$B=Base!$D826),"")),"")</f>
        <v/>
      </c>
    </row>
    <row r="827" spans="1:41" x14ac:dyDescent="0.2">
      <c r="A827">
        <v>59014</v>
      </c>
      <c r="B827" t="s">
        <v>792</v>
      </c>
      <c r="C827" t="s">
        <v>3502</v>
      </c>
      <c r="D827" t="s">
        <v>5441</v>
      </c>
      <c r="E827" s="12">
        <v>5000000</v>
      </c>
      <c r="F827" t="s">
        <v>5554</v>
      </c>
      <c r="G827">
        <v>850</v>
      </c>
      <c r="H827" t="s">
        <v>5614</v>
      </c>
      <c r="I827" t="s">
        <v>5639</v>
      </c>
      <c r="J827" t="s">
        <v>5677</v>
      </c>
      <c r="K827" t="s">
        <v>5688</v>
      </c>
      <c r="L827" t="s">
        <v>5981</v>
      </c>
      <c r="M827" t="s">
        <v>6879</v>
      </c>
      <c r="N827" t="s">
        <v>7515</v>
      </c>
      <c r="O827">
        <v>2977</v>
      </c>
      <c r="P827" t="s">
        <v>5554</v>
      </c>
      <c r="Q827" t="s">
        <v>7896</v>
      </c>
      <c r="R827" t="s">
        <v>5688</v>
      </c>
      <c r="S827" s="12">
        <v>2140000</v>
      </c>
      <c r="T827" t="s">
        <v>8153</v>
      </c>
      <c r="U827" t="s">
        <v>8623</v>
      </c>
      <c r="V827" t="s">
        <v>6693</v>
      </c>
      <c r="W827" t="s">
        <v>10243</v>
      </c>
      <c r="X827" t="s">
        <v>9816</v>
      </c>
      <c r="Y827" t="s">
        <v>7473</v>
      </c>
      <c r="Z827" t="s">
        <v>12048</v>
      </c>
      <c r="AA827" t="s">
        <v>12405</v>
      </c>
      <c r="AB827" t="s">
        <v>5441</v>
      </c>
      <c r="AC827" t="s">
        <v>12482</v>
      </c>
      <c r="AD827" t="s">
        <v>12802</v>
      </c>
      <c r="AF827" t="s">
        <v>17224</v>
      </c>
      <c r="AG827">
        <v>2977</v>
      </c>
      <c r="AH827" t="s">
        <v>6897</v>
      </c>
      <c r="AI827" t="s">
        <v>14361</v>
      </c>
      <c r="AJ827" t="s">
        <v>12491</v>
      </c>
      <c r="AL827" s="8" t="str">
        <f>_xlfn.XLOOKUP(A827,Aprovadas!$A:$A,Aprovadas!$F:$F,"")</f>
        <v>22/10/2003 00:00</v>
      </c>
      <c r="AM827" s="8">
        <f>_xlfn.XLOOKUP($F827,CD_IBGE!$A:$A,CD_IBGE!$B:$B,"")</f>
        <v>35</v>
      </c>
      <c r="AN827" s="10" t="str" cm="1">
        <f t="array" ref="AN827">IFERROR(SUM(_xlfn._xlws.FILTER(Contratos!$C:$C,(Contratos!$A:$A=Base!$A827)*(Contratos!$B:$B=Base!$D827),"")),"")</f>
        <v/>
      </c>
      <c r="AO827" s="10" t="str" cm="1">
        <f t="array" ref="AO827">IFERROR(SUM(_xlfn._xlws.FILTER(Contratos!$D:$D,(Contratos!$A:$A=Base!$A827)*(Contratos!$B:$B=Base!$D827),"")),"")</f>
        <v/>
      </c>
    </row>
    <row r="828" spans="1:41" x14ac:dyDescent="0.2">
      <c r="A828">
        <v>59018</v>
      </c>
      <c r="B828" t="s">
        <v>793</v>
      </c>
      <c r="C828" t="s">
        <v>3503</v>
      </c>
      <c r="D828" t="s">
        <v>5471</v>
      </c>
      <c r="E828" s="12">
        <v>7750000</v>
      </c>
      <c r="F828" t="s">
        <v>5554</v>
      </c>
      <c r="G828">
        <v>850</v>
      </c>
      <c r="H828" t="s">
        <v>5584</v>
      </c>
      <c r="I828" t="s">
        <v>5633</v>
      </c>
      <c r="J828" t="s">
        <v>5660</v>
      </c>
      <c r="K828" t="s">
        <v>5688</v>
      </c>
      <c r="L828" t="s">
        <v>5981</v>
      </c>
      <c r="M828" t="s">
        <v>7026</v>
      </c>
      <c r="N828" t="s">
        <v>7515</v>
      </c>
      <c r="O828">
        <v>2977</v>
      </c>
      <c r="P828" t="s">
        <v>5554</v>
      </c>
      <c r="Q828" t="s">
        <v>7898</v>
      </c>
      <c r="R828" t="s">
        <v>5688</v>
      </c>
      <c r="S828" s="12">
        <v>11861000</v>
      </c>
      <c r="T828" t="s">
        <v>8154</v>
      </c>
      <c r="U828" t="s">
        <v>8623</v>
      </c>
      <c r="V828" t="s">
        <v>9031</v>
      </c>
      <c r="W828" t="s">
        <v>10244</v>
      </c>
      <c r="AA828" t="s">
        <v>12405</v>
      </c>
      <c r="AB828" t="s">
        <v>5454</v>
      </c>
      <c r="AF828" t="s">
        <v>17224</v>
      </c>
      <c r="AG828">
        <v>2977</v>
      </c>
      <c r="AH828" t="s">
        <v>7026</v>
      </c>
      <c r="AJ828" t="s">
        <v>12491</v>
      </c>
      <c r="AL828" s="8" t="str">
        <f>_xlfn.XLOOKUP(A828,Aprovadas!$A:$A,Aprovadas!$F:$F,"")</f>
        <v>30/06/2004 00:00</v>
      </c>
      <c r="AM828" s="8">
        <f>_xlfn.XLOOKUP($F828,CD_IBGE!$A:$A,CD_IBGE!$B:$B,"")</f>
        <v>35</v>
      </c>
      <c r="AN828" s="10" t="str" cm="1">
        <f t="array" ref="AN828">IFERROR(SUM(_xlfn._xlws.FILTER(Contratos!$C:$C,(Contratos!$A:$A=Base!$A828)*(Contratos!$B:$B=Base!$D828),"")),"")</f>
        <v/>
      </c>
      <c r="AO828" s="10" t="str" cm="1">
        <f t="array" ref="AO828">IFERROR(SUM(_xlfn._xlws.FILTER(Contratos!$D:$D,(Contratos!$A:$A=Base!$A828)*(Contratos!$B:$B=Base!$D828),"")),"")</f>
        <v/>
      </c>
    </row>
    <row r="829" spans="1:41" x14ac:dyDescent="0.2">
      <c r="A829">
        <v>59019</v>
      </c>
      <c r="B829" t="s">
        <v>794</v>
      </c>
      <c r="C829" t="s">
        <v>3504</v>
      </c>
      <c r="D829" t="s">
        <v>5441</v>
      </c>
      <c r="E829" s="12">
        <v>10000000</v>
      </c>
      <c r="F829" t="s">
        <v>5554</v>
      </c>
      <c r="G829">
        <v>850</v>
      </c>
      <c r="H829" t="s">
        <v>5598</v>
      </c>
      <c r="I829" t="s">
        <v>5651</v>
      </c>
      <c r="J829" t="s">
        <v>5669</v>
      </c>
      <c r="K829" t="s">
        <v>5688</v>
      </c>
      <c r="L829" t="s">
        <v>6040</v>
      </c>
      <c r="M829" t="s">
        <v>7027</v>
      </c>
      <c r="N829" t="s">
        <v>7515</v>
      </c>
      <c r="O829">
        <v>2977</v>
      </c>
      <c r="P829" t="s">
        <v>5554</v>
      </c>
      <c r="Q829" t="s">
        <v>7896</v>
      </c>
      <c r="R829" t="s">
        <v>5688</v>
      </c>
      <c r="S829" s="12">
        <v>10000000</v>
      </c>
      <c r="T829" t="s">
        <v>8155</v>
      </c>
      <c r="U829" t="s">
        <v>8623</v>
      </c>
      <c r="V829" t="s">
        <v>9032</v>
      </c>
      <c r="W829" t="s">
        <v>10245</v>
      </c>
      <c r="X829" t="s">
        <v>8285</v>
      </c>
      <c r="Y829" t="s">
        <v>8197</v>
      </c>
      <c r="Z829" t="s">
        <v>12157</v>
      </c>
      <c r="AA829" t="s">
        <v>12405</v>
      </c>
      <c r="AB829" t="s">
        <v>5441</v>
      </c>
      <c r="AC829" t="s">
        <v>12483</v>
      </c>
      <c r="AD829" t="s">
        <v>12803</v>
      </c>
      <c r="AE829" t="s">
        <v>13474</v>
      </c>
      <c r="AF829" t="s">
        <v>17224</v>
      </c>
      <c r="AG829">
        <v>2977</v>
      </c>
      <c r="AH829" t="s">
        <v>9204</v>
      </c>
      <c r="AI829" t="s">
        <v>14361</v>
      </c>
      <c r="AJ829" t="s">
        <v>14430</v>
      </c>
      <c r="AL829" s="8" t="str">
        <f>_xlfn.XLOOKUP(A829,Aprovadas!$A:$A,Aprovadas!$F:$F,"")</f>
        <v>26/04/2004 00:00</v>
      </c>
      <c r="AM829" s="8">
        <f>_xlfn.XLOOKUP($F829,CD_IBGE!$A:$A,CD_IBGE!$B:$B,"")</f>
        <v>35</v>
      </c>
      <c r="AN829" s="10" t="str" cm="1">
        <f t="array" ref="AN829">IFERROR(SUM(_xlfn._xlws.FILTER(Contratos!$C:$C,(Contratos!$A:$A=Base!$A829)*(Contratos!$B:$B=Base!$D829),"")),"")</f>
        <v/>
      </c>
      <c r="AO829" s="10" t="str" cm="1">
        <f t="array" ref="AO829">IFERROR(SUM(_xlfn._xlws.FILTER(Contratos!$D:$D,(Contratos!$A:$A=Base!$A829)*(Contratos!$B:$B=Base!$D829),"")),"")</f>
        <v/>
      </c>
    </row>
    <row r="830" spans="1:41" x14ac:dyDescent="0.2">
      <c r="A830">
        <v>59129</v>
      </c>
      <c r="B830" t="s">
        <v>795</v>
      </c>
      <c r="C830" t="s">
        <v>3505</v>
      </c>
      <c r="D830" t="s">
        <v>5443</v>
      </c>
      <c r="E830" s="12">
        <v>700000</v>
      </c>
      <c r="F830" t="s">
        <v>5554</v>
      </c>
      <c r="G830">
        <v>850</v>
      </c>
      <c r="H830" t="s">
        <v>5592</v>
      </c>
      <c r="I830" t="s">
        <v>5631</v>
      </c>
      <c r="K830" t="s">
        <v>5682</v>
      </c>
      <c r="N830" t="s">
        <v>7515</v>
      </c>
      <c r="O830">
        <v>2977</v>
      </c>
      <c r="P830" t="s">
        <v>5554</v>
      </c>
      <c r="Q830" t="s">
        <v>7897</v>
      </c>
      <c r="R830" t="s">
        <v>5682</v>
      </c>
      <c r="S830" s="12">
        <v>700000</v>
      </c>
      <c r="U830" t="s">
        <v>8623</v>
      </c>
      <c r="V830" t="s">
        <v>9033</v>
      </c>
      <c r="AA830" t="s">
        <v>12405</v>
      </c>
      <c r="AB830" t="s">
        <v>5441</v>
      </c>
      <c r="AF830" t="s">
        <v>17224</v>
      </c>
      <c r="AG830">
        <v>2977</v>
      </c>
      <c r="AJ830" t="s">
        <v>12491</v>
      </c>
      <c r="AL830" s="8" t="str">
        <f>_xlfn.XLOOKUP(A830,Aprovadas!$A:$A,Aprovadas!$F:$F,"")</f>
        <v>10/12/2004 00:00</v>
      </c>
      <c r="AM830" s="8">
        <f>_xlfn.XLOOKUP($F830,CD_IBGE!$A:$A,CD_IBGE!$B:$B,"")</f>
        <v>35</v>
      </c>
      <c r="AN830" s="10" t="str" cm="1">
        <f t="array" ref="AN830">IFERROR(SUM(_xlfn._xlws.FILTER(Contratos!$C:$C,(Contratos!$A:$A=Base!$A830)*(Contratos!$B:$B=Base!$D830),"")),"")</f>
        <v/>
      </c>
      <c r="AO830" s="10" t="str" cm="1">
        <f t="array" ref="AO830">IFERROR(SUM(_xlfn._xlws.FILTER(Contratos!$D:$D,(Contratos!$A:$A=Base!$A830)*(Contratos!$B:$B=Base!$D830),"")),"")</f>
        <v/>
      </c>
    </row>
    <row r="831" spans="1:41" x14ac:dyDescent="0.2">
      <c r="A831">
        <v>59131</v>
      </c>
      <c r="B831" t="s">
        <v>796</v>
      </c>
      <c r="C831" t="s">
        <v>3506</v>
      </c>
      <c r="D831" t="s">
        <v>5441</v>
      </c>
      <c r="E831" s="12">
        <v>30000000</v>
      </c>
      <c r="F831" t="s">
        <v>5554</v>
      </c>
      <c r="G831">
        <v>850</v>
      </c>
      <c r="H831" t="s">
        <v>5605</v>
      </c>
      <c r="I831" t="s">
        <v>5641</v>
      </c>
      <c r="J831" t="s">
        <v>5673</v>
      </c>
      <c r="K831" t="s">
        <v>5688</v>
      </c>
      <c r="L831" t="s">
        <v>6041</v>
      </c>
      <c r="M831" t="s">
        <v>7028</v>
      </c>
      <c r="N831" t="s">
        <v>7515</v>
      </c>
      <c r="O831">
        <v>2977</v>
      </c>
      <c r="P831" t="s">
        <v>5554</v>
      </c>
      <c r="Q831" t="s">
        <v>7896</v>
      </c>
      <c r="R831" t="s">
        <v>5688</v>
      </c>
      <c r="S831" s="12">
        <v>30000000</v>
      </c>
      <c r="T831" t="s">
        <v>8156</v>
      </c>
      <c r="U831" t="s">
        <v>8623</v>
      </c>
      <c r="V831" t="s">
        <v>9034</v>
      </c>
      <c r="W831" t="s">
        <v>10246</v>
      </c>
      <c r="X831" t="s">
        <v>11291</v>
      </c>
      <c r="Y831" t="s">
        <v>11762</v>
      </c>
      <c r="Z831" t="s">
        <v>11800</v>
      </c>
      <c r="AA831" t="s">
        <v>12405</v>
      </c>
      <c r="AB831" t="s">
        <v>5441</v>
      </c>
      <c r="AC831" t="s">
        <v>12484</v>
      </c>
      <c r="AD831" t="s">
        <v>12804</v>
      </c>
      <c r="AF831" t="s">
        <v>17224</v>
      </c>
      <c r="AG831">
        <v>2977</v>
      </c>
      <c r="AH831" t="s">
        <v>7028</v>
      </c>
      <c r="AJ831" t="s">
        <v>7116</v>
      </c>
      <c r="AL831" s="8" t="str">
        <f>_xlfn.XLOOKUP(A831,Aprovadas!$A:$A,Aprovadas!$F:$F,"")</f>
        <v>31/12/2004 00:00</v>
      </c>
      <c r="AM831" s="8">
        <f>_xlfn.XLOOKUP($F831,CD_IBGE!$A:$A,CD_IBGE!$B:$B,"")</f>
        <v>35</v>
      </c>
      <c r="AN831" s="10" t="str" cm="1">
        <f t="array" ref="AN831">IFERROR(SUM(_xlfn._xlws.FILTER(Contratos!$C:$C,(Contratos!$A:$A=Base!$A831)*(Contratos!$B:$B=Base!$D831),"")),"")</f>
        <v/>
      </c>
      <c r="AO831" s="10" t="str" cm="1">
        <f t="array" ref="AO831">IFERROR(SUM(_xlfn._xlws.FILTER(Contratos!$D:$D,(Contratos!$A:$A=Base!$A831)*(Contratos!$B:$B=Base!$D831),"")),"")</f>
        <v/>
      </c>
    </row>
    <row r="832" spans="1:41" x14ac:dyDescent="0.2">
      <c r="A832">
        <v>59204</v>
      </c>
      <c r="B832" t="s">
        <v>797</v>
      </c>
      <c r="C832" t="s">
        <v>3507</v>
      </c>
      <c r="D832" t="s">
        <v>5454</v>
      </c>
      <c r="E832" s="12">
        <v>4000000</v>
      </c>
      <c r="F832" t="s">
        <v>5554</v>
      </c>
      <c r="G832">
        <v>850</v>
      </c>
      <c r="H832" t="s">
        <v>5605</v>
      </c>
      <c r="I832" t="s">
        <v>5635</v>
      </c>
      <c r="J832" t="s">
        <v>5673</v>
      </c>
      <c r="K832" t="s">
        <v>5688</v>
      </c>
      <c r="L832" t="s">
        <v>6042</v>
      </c>
      <c r="M832" t="s">
        <v>7029</v>
      </c>
      <c r="N832" t="s">
        <v>7515</v>
      </c>
      <c r="O832">
        <v>2977</v>
      </c>
      <c r="P832" t="s">
        <v>5554</v>
      </c>
      <c r="Q832" t="s">
        <v>7896</v>
      </c>
      <c r="R832" t="s">
        <v>5688</v>
      </c>
      <c r="S832" s="12">
        <v>56495000</v>
      </c>
      <c r="T832" t="s">
        <v>7999</v>
      </c>
      <c r="U832" t="s">
        <v>8623</v>
      </c>
      <c r="V832" t="s">
        <v>8757</v>
      </c>
      <c r="W832" t="s">
        <v>10247</v>
      </c>
      <c r="X832" t="s">
        <v>11202</v>
      </c>
      <c r="Y832" t="s">
        <v>11715</v>
      </c>
      <c r="Z832" t="s">
        <v>12158</v>
      </c>
      <c r="AA832" t="s">
        <v>12405</v>
      </c>
      <c r="AB832" t="s">
        <v>5454</v>
      </c>
      <c r="AC832" t="s">
        <v>8057</v>
      </c>
      <c r="AD832" t="s">
        <v>12805</v>
      </c>
      <c r="AE832" t="s">
        <v>13475</v>
      </c>
      <c r="AF832" t="s">
        <v>17224</v>
      </c>
      <c r="AG832">
        <v>2977</v>
      </c>
      <c r="AH832" t="s">
        <v>7311</v>
      </c>
      <c r="AI832" t="s">
        <v>14360</v>
      </c>
      <c r="AJ832" t="s">
        <v>14426</v>
      </c>
      <c r="AL832" s="8" t="str">
        <f>_xlfn.XLOOKUP(A832,Aprovadas!$A:$A,Aprovadas!$F:$F,"")</f>
        <v>05/05/2006 00:00</v>
      </c>
      <c r="AM832" s="8">
        <f>_xlfn.XLOOKUP($F832,CD_IBGE!$A:$A,CD_IBGE!$B:$B,"")</f>
        <v>35</v>
      </c>
      <c r="AN832" s="10" cm="1">
        <f t="array" ref="AN832">IFERROR(SUM(_xlfn._xlws.FILTER(Contratos!$C:$C,(Contratos!$A:$A=Base!$A832)*(Contratos!$B:$B=Base!$D832),"")),"")</f>
        <v>4000000</v>
      </c>
      <c r="AO832" s="10" cm="1">
        <f t="array" ref="AO832">IFERROR(SUM(_xlfn._xlws.FILTER(Contratos!$D:$D,(Contratos!$A:$A=Base!$A832)*(Contratos!$B:$B=Base!$D832),"")),"")</f>
        <v>2151124.2599999998</v>
      </c>
    </row>
    <row r="833" spans="1:41" x14ac:dyDescent="0.2">
      <c r="A833">
        <v>59433</v>
      </c>
      <c r="B833" t="s">
        <v>798</v>
      </c>
      <c r="C833" t="s">
        <v>3508</v>
      </c>
      <c r="D833" t="s">
        <v>5452</v>
      </c>
      <c r="E833" s="12">
        <v>130000000</v>
      </c>
      <c r="F833" t="s">
        <v>5554</v>
      </c>
      <c r="G833">
        <v>850</v>
      </c>
      <c r="H833" t="s">
        <v>5611</v>
      </c>
      <c r="I833" t="s">
        <v>5641</v>
      </c>
      <c r="K833" t="s">
        <v>5688</v>
      </c>
      <c r="L833" t="s">
        <v>6043</v>
      </c>
      <c r="M833" t="s">
        <v>7030</v>
      </c>
      <c r="N833" t="s">
        <v>7515</v>
      </c>
      <c r="O833">
        <v>2977</v>
      </c>
      <c r="P833" t="s">
        <v>5554</v>
      </c>
      <c r="Q833" t="s">
        <v>7896</v>
      </c>
      <c r="R833" t="s">
        <v>5688</v>
      </c>
      <c r="S833" s="12">
        <v>0.01</v>
      </c>
      <c r="T833" t="s">
        <v>8080</v>
      </c>
      <c r="U833" t="s">
        <v>8623</v>
      </c>
      <c r="V833" t="s">
        <v>9035</v>
      </c>
      <c r="W833" t="s">
        <v>10248</v>
      </c>
      <c r="X833" t="s">
        <v>8311</v>
      </c>
      <c r="Y833" t="s">
        <v>11763</v>
      </c>
      <c r="Z833" t="s">
        <v>12159</v>
      </c>
      <c r="AA833" t="s">
        <v>12405</v>
      </c>
      <c r="AB833" t="s">
        <v>12411</v>
      </c>
      <c r="AC833" t="s">
        <v>5991</v>
      </c>
      <c r="AD833" t="s">
        <v>12806</v>
      </c>
      <c r="AE833" t="s">
        <v>13476</v>
      </c>
      <c r="AF833" t="s">
        <v>17224</v>
      </c>
      <c r="AG833">
        <v>2977</v>
      </c>
      <c r="AH833" t="s">
        <v>6888</v>
      </c>
      <c r="AI833" t="s">
        <v>14360</v>
      </c>
      <c r="AJ833" t="s">
        <v>8349</v>
      </c>
      <c r="AL833" s="8" t="str">
        <f>_xlfn.XLOOKUP(A833,Aprovadas!$A:$A,Aprovadas!$F:$F,"")</f>
        <v>31/07/2007 00:00</v>
      </c>
      <c r="AM833" s="8">
        <f>_xlfn.XLOOKUP($F833,CD_IBGE!$A:$A,CD_IBGE!$B:$B,"")</f>
        <v>35</v>
      </c>
      <c r="AN833" s="10" cm="1">
        <f t="array" ref="AN833">IFERROR(SUM(_xlfn._xlws.FILTER(Contratos!$C:$C,(Contratos!$A:$A=Base!$A833)*(Contratos!$B:$B=Base!$D833),"")),"")</f>
        <v>130000000</v>
      </c>
      <c r="AO833" s="10" cm="1">
        <f t="array" ref="AO833">IFERROR(SUM(_xlfn._xlws.FILTER(Contratos!$D:$D,(Contratos!$A:$A=Base!$A833)*(Contratos!$B:$B=Base!$D833),"")),"")</f>
        <v>51704318</v>
      </c>
    </row>
    <row r="834" spans="1:41" x14ac:dyDescent="0.2">
      <c r="A834">
        <v>59433</v>
      </c>
      <c r="B834" t="s">
        <v>798</v>
      </c>
      <c r="C834" t="s">
        <v>3508</v>
      </c>
      <c r="D834" t="s">
        <v>5454</v>
      </c>
      <c r="E834" s="12">
        <v>130000000</v>
      </c>
      <c r="F834" t="s">
        <v>5554</v>
      </c>
      <c r="G834">
        <v>850</v>
      </c>
      <c r="H834" t="s">
        <v>5611</v>
      </c>
      <c r="I834" t="s">
        <v>5641</v>
      </c>
      <c r="K834" t="s">
        <v>5688</v>
      </c>
      <c r="L834" t="s">
        <v>6042</v>
      </c>
      <c r="M834" t="s">
        <v>7031</v>
      </c>
      <c r="N834" t="s">
        <v>7515</v>
      </c>
      <c r="O834">
        <v>2977</v>
      </c>
      <c r="P834" t="s">
        <v>5554</v>
      </c>
      <c r="Q834" t="s">
        <v>7896</v>
      </c>
      <c r="R834" t="s">
        <v>5688</v>
      </c>
      <c r="S834" s="12">
        <v>437400000</v>
      </c>
      <c r="T834" t="s">
        <v>8080</v>
      </c>
      <c r="U834" t="s">
        <v>8623</v>
      </c>
      <c r="V834" t="s">
        <v>9035</v>
      </c>
      <c r="W834" t="s">
        <v>10249</v>
      </c>
      <c r="X834" t="s">
        <v>8311</v>
      </c>
      <c r="Y834" t="s">
        <v>11639</v>
      </c>
      <c r="Z834" t="s">
        <v>12160</v>
      </c>
      <c r="AA834" t="s">
        <v>12405</v>
      </c>
      <c r="AB834" t="s">
        <v>5454</v>
      </c>
      <c r="AC834" t="s">
        <v>5991</v>
      </c>
      <c r="AD834" t="s">
        <v>12748</v>
      </c>
      <c r="AE834" t="s">
        <v>13476</v>
      </c>
      <c r="AF834" t="s">
        <v>17224</v>
      </c>
      <c r="AG834">
        <v>2977</v>
      </c>
      <c r="AH834" t="s">
        <v>7030</v>
      </c>
      <c r="AI834" t="s">
        <v>14360</v>
      </c>
      <c r="AJ834" t="s">
        <v>8349</v>
      </c>
      <c r="AL834" s="8" t="str">
        <f>_xlfn.XLOOKUP(A834,Aprovadas!$A:$A,Aprovadas!$F:$F,"")</f>
        <v>31/07/2007 00:00</v>
      </c>
      <c r="AM834" s="8">
        <f>_xlfn.XLOOKUP($F834,CD_IBGE!$A:$A,CD_IBGE!$B:$B,"")</f>
        <v>35</v>
      </c>
      <c r="AN834" s="10" cm="1">
        <f t="array" ref="AN834">IFERROR(SUM(_xlfn._xlws.FILTER(Contratos!$C:$C,(Contratos!$A:$A=Base!$A834)*(Contratos!$B:$B=Base!$D834),"")),"")</f>
        <v>130000000</v>
      </c>
      <c r="AO834" s="10" cm="1">
        <f t="array" ref="AO834">IFERROR(SUM(_xlfn._xlws.FILTER(Contratos!$D:$D,(Contratos!$A:$A=Base!$A834)*(Contratos!$B:$B=Base!$D834),"")),"")</f>
        <v>130000000</v>
      </c>
    </row>
    <row r="835" spans="1:41" x14ac:dyDescent="0.2">
      <c r="A835">
        <v>59453</v>
      </c>
      <c r="B835" t="s">
        <v>799</v>
      </c>
      <c r="C835" t="s">
        <v>3509</v>
      </c>
      <c r="D835" t="s">
        <v>5452</v>
      </c>
      <c r="E835" s="12">
        <v>535000000</v>
      </c>
      <c r="F835" t="s">
        <v>5554</v>
      </c>
      <c r="G835">
        <v>850</v>
      </c>
      <c r="H835" t="s">
        <v>5588</v>
      </c>
      <c r="I835" t="s">
        <v>5641</v>
      </c>
      <c r="J835" t="s">
        <v>5663</v>
      </c>
      <c r="K835" t="s">
        <v>5684</v>
      </c>
      <c r="L835" t="s">
        <v>6035</v>
      </c>
      <c r="M835" t="s">
        <v>7032</v>
      </c>
      <c r="N835" t="s">
        <v>7515</v>
      </c>
      <c r="O835">
        <v>2977</v>
      </c>
      <c r="P835" t="s">
        <v>5554</v>
      </c>
      <c r="Q835" t="s">
        <v>7896</v>
      </c>
      <c r="R835" t="s">
        <v>5684</v>
      </c>
      <c r="S835" s="12">
        <v>0.01</v>
      </c>
      <c r="T835" t="s">
        <v>6035</v>
      </c>
      <c r="U835" t="s">
        <v>8623</v>
      </c>
      <c r="V835" t="s">
        <v>9036</v>
      </c>
      <c r="W835" t="s">
        <v>10250</v>
      </c>
      <c r="X835" t="s">
        <v>11292</v>
      </c>
      <c r="Y835" t="s">
        <v>11764</v>
      </c>
      <c r="Z835" t="s">
        <v>11697</v>
      </c>
      <c r="AA835" t="s">
        <v>12405</v>
      </c>
      <c r="AB835" t="s">
        <v>12411</v>
      </c>
      <c r="AC835" t="s">
        <v>6211</v>
      </c>
      <c r="AD835" t="s">
        <v>12807</v>
      </c>
      <c r="AF835" t="s">
        <v>17224</v>
      </c>
      <c r="AG835">
        <v>2977</v>
      </c>
      <c r="AH835" t="s">
        <v>11762</v>
      </c>
      <c r="AI835" t="s">
        <v>14360</v>
      </c>
      <c r="AJ835" t="s">
        <v>14408</v>
      </c>
      <c r="AL835" s="8" t="str">
        <f>_xlfn.XLOOKUP(A835,Aprovadas!$A:$A,Aprovadas!$F:$F,"")</f>
        <v>13/12/2007 00:00</v>
      </c>
      <c r="AM835" s="8">
        <f>_xlfn.XLOOKUP($F835,CD_IBGE!$A:$A,CD_IBGE!$B:$B,"")</f>
        <v>35</v>
      </c>
      <c r="AN835" s="10" t="str" cm="1">
        <f t="array" ref="AN835">IFERROR(SUM(_xlfn._xlws.FILTER(Contratos!$C:$C,(Contratos!$A:$A=Base!$A835)*(Contratos!$B:$B=Base!$D835),"")),"")</f>
        <v/>
      </c>
      <c r="AO835" s="10" t="str" cm="1">
        <f t="array" ref="AO835">IFERROR(SUM(_xlfn._xlws.FILTER(Contratos!$D:$D,(Contratos!$A:$A=Base!$A835)*(Contratos!$B:$B=Base!$D835),"")),"")</f>
        <v/>
      </c>
    </row>
    <row r="836" spans="1:41" x14ac:dyDescent="0.2">
      <c r="A836">
        <v>59453</v>
      </c>
      <c r="B836" t="s">
        <v>799</v>
      </c>
      <c r="C836" t="s">
        <v>3509</v>
      </c>
      <c r="D836" t="s">
        <v>5454</v>
      </c>
      <c r="E836" s="12">
        <v>550000000</v>
      </c>
      <c r="F836" t="s">
        <v>5554</v>
      </c>
      <c r="G836">
        <v>850</v>
      </c>
      <c r="H836" t="s">
        <v>5588</v>
      </c>
      <c r="I836" t="s">
        <v>5641</v>
      </c>
      <c r="J836" t="s">
        <v>5663</v>
      </c>
      <c r="K836" t="s">
        <v>5688</v>
      </c>
      <c r="L836" t="s">
        <v>6036</v>
      </c>
      <c r="M836" t="s">
        <v>6822</v>
      </c>
      <c r="N836" t="s">
        <v>7515</v>
      </c>
      <c r="O836">
        <v>2977</v>
      </c>
      <c r="P836" t="s">
        <v>5554</v>
      </c>
      <c r="Q836" t="s">
        <v>7896</v>
      </c>
      <c r="R836" t="s">
        <v>5688</v>
      </c>
      <c r="S836" s="12">
        <v>465000000</v>
      </c>
      <c r="T836" t="s">
        <v>8096</v>
      </c>
      <c r="U836" t="s">
        <v>8623</v>
      </c>
      <c r="V836" t="s">
        <v>9036</v>
      </c>
      <c r="W836" t="s">
        <v>10251</v>
      </c>
      <c r="X836" t="s">
        <v>8416</v>
      </c>
      <c r="Y836" t="s">
        <v>11407</v>
      </c>
      <c r="Z836" t="s">
        <v>12161</v>
      </c>
      <c r="AA836" t="s">
        <v>12405</v>
      </c>
      <c r="AB836" t="s">
        <v>5454</v>
      </c>
      <c r="AC836" t="s">
        <v>6211</v>
      </c>
      <c r="AD836" t="s">
        <v>12808</v>
      </c>
      <c r="AF836" t="s">
        <v>17224</v>
      </c>
      <c r="AG836">
        <v>2977</v>
      </c>
      <c r="AH836" t="s">
        <v>6822</v>
      </c>
      <c r="AI836" t="s">
        <v>14360</v>
      </c>
      <c r="AJ836" t="s">
        <v>14408</v>
      </c>
      <c r="AL836" s="8" t="str">
        <f>_xlfn.XLOOKUP(A836,Aprovadas!$A:$A,Aprovadas!$F:$F,"")</f>
        <v>13/12/2007 00:00</v>
      </c>
      <c r="AM836" s="8">
        <f>_xlfn.XLOOKUP($F836,CD_IBGE!$A:$A,CD_IBGE!$B:$B,"")</f>
        <v>35</v>
      </c>
      <c r="AN836" s="10" t="str" cm="1">
        <f t="array" ref="AN836">IFERROR(SUM(_xlfn._xlws.FILTER(Contratos!$C:$C,(Contratos!$A:$A=Base!$A836)*(Contratos!$B:$B=Base!$D836),"")),"")</f>
        <v/>
      </c>
      <c r="AO836" s="10" t="str" cm="1">
        <f t="array" ref="AO836">IFERROR(SUM(_xlfn._xlws.FILTER(Contratos!$D:$D,(Contratos!$A:$A=Base!$A836)*(Contratos!$B:$B=Base!$D836),"")),"")</f>
        <v/>
      </c>
    </row>
    <row r="837" spans="1:41" x14ac:dyDescent="0.2">
      <c r="A837">
        <v>59458</v>
      </c>
      <c r="B837" t="s">
        <v>800</v>
      </c>
      <c r="C837" t="s">
        <v>3510</v>
      </c>
      <c r="D837" t="s">
        <v>5441</v>
      </c>
      <c r="E837" s="12">
        <v>194000000</v>
      </c>
      <c r="F837" t="s">
        <v>5554</v>
      </c>
      <c r="G837">
        <v>850</v>
      </c>
      <c r="H837" t="s">
        <v>5588</v>
      </c>
      <c r="I837" t="s">
        <v>5641</v>
      </c>
      <c r="J837" t="s">
        <v>5663</v>
      </c>
      <c r="K837" t="s">
        <v>5688</v>
      </c>
      <c r="L837" t="s">
        <v>6044</v>
      </c>
      <c r="M837" t="s">
        <v>6082</v>
      </c>
      <c r="N837" t="s">
        <v>7515</v>
      </c>
      <c r="O837">
        <v>2977</v>
      </c>
      <c r="P837" t="s">
        <v>5554</v>
      </c>
      <c r="Q837" t="s">
        <v>7896</v>
      </c>
      <c r="R837" t="s">
        <v>5688</v>
      </c>
      <c r="S837" s="12">
        <v>105115000</v>
      </c>
      <c r="T837" t="s">
        <v>8157</v>
      </c>
      <c r="U837" t="s">
        <v>8623</v>
      </c>
      <c r="V837" t="s">
        <v>9037</v>
      </c>
      <c r="W837" t="s">
        <v>10252</v>
      </c>
      <c r="X837" t="s">
        <v>11293</v>
      </c>
      <c r="Y837" t="s">
        <v>11715</v>
      </c>
      <c r="Z837" t="s">
        <v>12162</v>
      </c>
      <c r="AA837" t="s">
        <v>12405</v>
      </c>
      <c r="AB837" t="s">
        <v>5441</v>
      </c>
      <c r="AC837" t="s">
        <v>6309</v>
      </c>
      <c r="AD837" t="s">
        <v>12809</v>
      </c>
      <c r="AF837" t="s">
        <v>17224</v>
      </c>
      <c r="AG837">
        <v>2977</v>
      </c>
      <c r="AH837" t="s">
        <v>6082</v>
      </c>
      <c r="AI837" t="s">
        <v>14360</v>
      </c>
      <c r="AJ837" t="s">
        <v>9853</v>
      </c>
      <c r="AL837" s="8" t="str">
        <f>_xlfn.XLOOKUP(A837,Aprovadas!$A:$A,Aprovadas!$F:$F,"")</f>
        <v>31/07/2007 00:00</v>
      </c>
      <c r="AM837" s="8">
        <f>_xlfn.XLOOKUP($F837,CD_IBGE!$A:$A,CD_IBGE!$B:$B,"")</f>
        <v>35</v>
      </c>
      <c r="AN837" s="10" t="str" cm="1">
        <f t="array" ref="AN837">IFERROR(SUM(_xlfn._xlws.FILTER(Contratos!$C:$C,(Contratos!$A:$A=Base!$A837)*(Contratos!$B:$B=Base!$D837),"")),"")</f>
        <v/>
      </c>
      <c r="AO837" s="10" t="str" cm="1">
        <f t="array" ref="AO837">IFERROR(SUM(_xlfn._xlws.FILTER(Contratos!$D:$D,(Contratos!$A:$A=Base!$A837)*(Contratos!$B:$B=Base!$D837),"")),"")</f>
        <v/>
      </c>
    </row>
    <row r="838" spans="1:41" x14ac:dyDescent="0.2">
      <c r="A838">
        <v>59459</v>
      </c>
      <c r="B838" t="s">
        <v>801</v>
      </c>
      <c r="C838" t="s">
        <v>3511</v>
      </c>
      <c r="D838" t="s">
        <v>5454</v>
      </c>
      <c r="E838" s="12">
        <v>78000000</v>
      </c>
      <c r="F838" t="s">
        <v>5554</v>
      </c>
      <c r="G838">
        <v>850</v>
      </c>
      <c r="H838" t="s">
        <v>5603</v>
      </c>
      <c r="I838" t="s">
        <v>5637</v>
      </c>
      <c r="J838" t="s">
        <v>5671</v>
      </c>
      <c r="K838" t="s">
        <v>5688</v>
      </c>
      <c r="L838" t="s">
        <v>6042</v>
      </c>
      <c r="M838" t="s">
        <v>7033</v>
      </c>
      <c r="N838" t="s">
        <v>7515</v>
      </c>
      <c r="O838">
        <v>2977</v>
      </c>
      <c r="P838" t="s">
        <v>5554</v>
      </c>
      <c r="Q838" t="s">
        <v>7896</v>
      </c>
      <c r="R838" t="s">
        <v>5688</v>
      </c>
      <c r="S838" s="12">
        <v>52000000</v>
      </c>
      <c r="T838" t="s">
        <v>6255</v>
      </c>
      <c r="U838" t="s">
        <v>8623</v>
      </c>
      <c r="V838" t="s">
        <v>9037</v>
      </c>
      <c r="W838" t="s">
        <v>10253</v>
      </c>
      <c r="X838" t="s">
        <v>11294</v>
      </c>
      <c r="Y838" t="s">
        <v>11765</v>
      </c>
      <c r="Z838" t="s">
        <v>12049</v>
      </c>
      <c r="AA838" t="s">
        <v>12405</v>
      </c>
      <c r="AB838" t="s">
        <v>5454</v>
      </c>
      <c r="AC838" t="s">
        <v>9247</v>
      </c>
      <c r="AD838" t="s">
        <v>12810</v>
      </c>
      <c r="AE838" t="s">
        <v>13477</v>
      </c>
      <c r="AF838" t="s">
        <v>17224</v>
      </c>
      <c r="AG838">
        <v>2977</v>
      </c>
      <c r="AH838" t="s">
        <v>7311</v>
      </c>
      <c r="AI838" t="s">
        <v>14361</v>
      </c>
      <c r="AJ838" t="s">
        <v>8349</v>
      </c>
      <c r="AL838" s="8" t="str">
        <f>_xlfn.XLOOKUP(A838,Aprovadas!$A:$A,Aprovadas!$F:$F,"")</f>
        <v>31/07/2007 00:00</v>
      </c>
      <c r="AM838" s="8">
        <f>_xlfn.XLOOKUP($F838,CD_IBGE!$A:$A,CD_IBGE!$B:$B,"")</f>
        <v>35</v>
      </c>
      <c r="AN838" s="10" cm="1">
        <f t="array" ref="AN838">IFERROR(SUM(_xlfn._xlws.FILTER(Contratos!$C:$C,(Contratos!$A:$A=Base!$A838)*(Contratos!$B:$B=Base!$D838),"")),"")</f>
        <v>78000000</v>
      </c>
      <c r="AO838" s="10" cm="1">
        <f t="array" ref="AO838">IFERROR(SUM(_xlfn._xlws.FILTER(Contratos!$D:$D,(Contratos!$A:$A=Base!$A838)*(Contratos!$B:$B=Base!$D838),"")),"")</f>
        <v>78000000</v>
      </c>
    </row>
    <row r="839" spans="1:41" x14ac:dyDescent="0.2">
      <c r="A839">
        <v>59467</v>
      </c>
      <c r="B839" t="s">
        <v>802</v>
      </c>
      <c r="C839" t="s">
        <v>3512</v>
      </c>
      <c r="D839" t="s">
        <v>5454</v>
      </c>
      <c r="E839" s="12">
        <v>64496000</v>
      </c>
      <c r="F839" t="s">
        <v>5554</v>
      </c>
      <c r="G839">
        <v>850</v>
      </c>
      <c r="H839" t="s">
        <v>5588</v>
      </c>
      <c r="I839" t="s">
        <v>5638</v>
      </c>
      <c r="J839" t="s">
        <v>5663</v>
      </c>
      <c r="K839" t="s">
        <v>5688</v>
      </c>
      <c r="L839" t="s">
        <v>6042</v>
      </c>
      <c r="M839" t="s">
        <v>7034</v>
      </c>
      <c r="N839" t="s">
        <v>7515</v>
      </c>
      <c r="O839">
        <v>2977</v>
      </c>
      <c r="P839" t="s">
        <v>5554</v>
      </c>
      <c r="Q839" t="s">
        <v>7896</v>
      </c>
      <c r="R839" t="s">
        <v>5688</v>
      </c>
      <c r="S839" s="12">
        <v>42997000</v>
      </c>
      <c r="T839" t="s">
        <v>8080</v>
      </c>
      <c r="U839" t="s">
        <v>8623</v>
      </c>
      <c r="V839" t="s">
        <v>9038</v>
      </c>
      <c r="W839" t="s">
        <v>10254</v>
      </c>
      <c r="X839" t="s">
        <v>11295</v>
      </c>
      <c r="Y839" t="s">
        <v>11765</v>
      </c>
      <c r="Z839" t="s">
        <v>12049</v>
      </c>
      <c r="AA839" t="s">
        <v>12405</v>
      </c>
      <c r="AB839" t="s">
        <v>5454</v>
      </c>
      <c r="AC839" t="s">
        <v>5991</v>
      </c>
      <c r="AD839" t="s">
        <v>12777</v>
      </c>
      <c r="AE839" t="s">
        <v>13478</v>
      </c>
      <c r="AF839" t="s">
        <v>17224</v>
      </c>
      <c r="AG839">
        <v>2977</v>
      </c>
      <c r="AH839" t="s">
        <v>14197</v>
      </c>
      <c r="AI839" t="s">
        <v>14360</v>
      </c>
      <c r="AJ839" t="s">
        <v>8349</v>
      </c>
      <c r="AL839" s="8" t="str">
        <f>_xlfn.XLOOKUP(A839,Aprovadas!$A:$A,Aprovadas!$F:$F,"")</f>
        <v>31/07/2007 00:00</v>
      </c>
      <c r="AM839" s="8">
        <f>_xlfn.XLOOKUP($F839,CD_IBGE!$A:$A,CD_IBGE!$B:$B,"")</f>
        <v>35</v>
      </c>
      <c r="AN839" s="10" cm="1">
        <f t="array" ref="AN839">IFERROR(SUM(_xlfn._xlws.FILTER(Contratos!$C:$C,(Contratos!$A:$A=Base!$A839)*(Contratos!$B:$B=Base!$D839),"")),"")</f>
        <v>64496000</v>
      </c>
      <c r="AO839" s="10" cm="1">
        <f t="array" ref="AO839">IFERROR(SUM(_xlfn._xlws.FILTER(Contratos!$D:$D,(Contratos!$A:$A=Base!$A839)*(Contratos!$B:$B=Base!$D839),"")),"")</f>
        <v>37555075.18</v>
      </c>
    </row>
    <row r="840" spans="1:41" x14ac:dyDescent="0.2">
      <c r="A840">
        <v>59468</v>
      </c>
      <c r="B840" t="s">
        <v>803</v>
      </c>
      <c r="C840" t="s">
        <v>3513</v>
      </c>
      <c r="D840" t="s">
        <v>5441</v>
      </c>
      <c r="E840" s="12">
        <v>168000000</v>
      </c>
      <c r="F840" t="s">
        <v>5554</v>
      </c>
      <c r="G840">
        <v>850</v>
      </c>
      <c r="H840" t="s">
        <v>5603</v>
      </c>
      <c r="I840" t="s">
        <v>5641</v>
      </c>
      <c r="J840" t="s">
        <v>5671</v>
      </c>
      <c r="K840" t="s">
        <v>5688</v>
      </c>
      <c r="L840" t="s">
        <v>6044</v>
      </c>
      <c r="M840" t="s">
        <v>7035</v>
      </c>
      <c r="N840" t="s">
        <v>7515</v>
      </c>
      <c r="O840">
        <v>2977</v>
      </c>
      <c r="P840" t="s">
        <v>5554</v>
      </c>
      <c r="Q840" t="s">
        <v>7896</v>
      </c>
      <c r="R840" t="s">
        <v>5688</v>
      </c>
      <c r="S840" s="12">
        <v>73000000</v>
      </c>
      <c r="T840" t="s">
        <v>8158</v>
      </c>
      <c r="U840" t="s">
        <v>8623</v>
      </c>
      <c r="V840" t="s">
        <v>9038</v>
      </c>
      <c r="W840" t="s">
        <v>10255</v>
      </c>
      <c r="X840" t="s">
        <v>8841</v>
      </c>
      <c r="Y840" t="s">
        <v>11430</v>
      </c>
      <c r="Z840" t="s">
        <v>12162</v>
      </c>
      <c r="AA840" t="s">
        <v>12405</v>
      </c>
      <c r="AB840" t="s">
        <v>5441</v>
      </c>
      <c r="AC840" t="s">
        <v>8879</v>
      </c>
      <c r="AD840" t="s">
        <v>12811</v>
      </c>
      <c r="AF840" t="s">
        <v>17224</v>
      </c>
      <c r="AG840">
        <v>2977</v>
      </c>
      <c r="AH840" t="s">
        <v>7035</v>
      </c>
      <c r="AI840" t="s">
        <v>14360</v>
      </c>
      <c r="AJ840" t="s">
        <v>9853</v>
      </c>
      <c r="AL840" s="8" t="str">
        <f>_xlfn.XLOOKUP(A840,Aprovadas!$A:$A,Aprovadas!$F:$F,"")</f>
        <v>31/07/2007 00:00</v>
      </c>
      <c r="AM840" s="8">
        <f>_xlfn.XLOOKUP($F840,CD_IBGE!$A:$A,CD_IBGE!$B:$B,"")</f>
        <v>35</v>
      </c>
      <c r="AN840" s="10" t="str" cm="1">
        <f t="array" ref="AN840">IFERROR(SUM(_xlfn._xlws.FILTER(Contratos!$C:$C,(Contratos!$A:$A=Base!$A840)*(Contratos!$B:$B=Base!$D840),"")),"")</f>
        <v/>
      </c>
      <c r="AO840" s="10" t="str" cm="1">
        <f t="array" ref="AO840">IFERROR(SUM(_xlfn._xlws.FILTER(Contratos!$D:$D,(Contratos!$A:$A=Base!$A840)*(Contratos!$B:$B=Base!$D840),"")),"")</f>
        <v/>
      </c>
    </row>
    <row r="841" spans="1:41" x14ac:dyDescent="0.2">
      <c r="A841">
        <v>59478</v>
      </c>
      <c r="B841" t="s">
        <v>804</v>
      </c>
      <c r="C841" t="s">
        <v>3514</v>
      </c>
      <c r="D841" t="s">
        <v>5454</v>
      </c>
      <c r="E841" s="12">
        <v>166650000</v>
      </c>
      <c r="F841" t="s">
        <v>5554</v>
      </c>
      <c r="G841">
        <v>850</v>
      </c>
      <c r="H841" t="s">
        <v>5588</v>
      </c>
      <c r="I841" t="s">
        <v>5641</v>
      </c>
      <c r="J841" t="s">
        <v>5663</v>
      </c>
      <c r="K841" t="s">
        <v>5688</v>
      </c>
      <c r="L841" t="s">
        <v>6045</v>
      </c>
      <c r="M841" t="s">
        <v>6827</v>
      </c>
      <c r="N841" t="s">
        <v>7515</v>
      </c>
      <c r="O841">
        <v>2977</v>
      </c>
      <c r="P841" t="s">
        <v>5554</v>
      </c>
      <c r="Q841" t="s">
        <v>7896</v>
      </c>
      <c r="R841" t="s">
        <v>5688</v>
      </c>
      <c r="S841" s="12">
        <v>89734000</v>
      </c>
      <c r="T841" t="s">
        <v>7999</v>
      </c>
      <c r="U841" t="s">
        <v>8623</v>
      </c>
      <c r="V841" t="s">
        <v>9037</v>
      </c>
      <c r="W841" t="s">
        <v>10256</v>
      </c>
      <c r="X841" t="s">
        <v>6784</v>
      </c>
      <c r="Y841" t="s">
        <v>11715</v>
      </c>
      <c r="Z841" t="s">
        <v>12163</v>
      </c>
      <c r="AA841" t="s">
        <v>12405</v>
      </c>
      <c r="AB841" t="s">
        <v>5454</v>
      </c>
      <c r="AC841" t="s">
        <v>6309</v>
      </c>
      <c r="AD841" t="s">
        <v>12812</v>
      </c>
      <c r="AF841" t="s">
        <v>17224</v>
      </c>
      <c r="AG841">
        <v>2977</v>
      </c>
      <c r="AH841" t="s">
        <v>6888</v>
      </c>
      <c r="AI841" t="s">
        <v>14360</v>
      </c>
      <c r="AJ841" t="s">
        <v>9853</v>
      </c>
      <c r="AL841" s="8" t="str">
        <f>_xlfn.XLOOKUP(A841,Aprovadas!$A:$A,Aprovadas!$F:$F,"")</f>
        <v>31/07/2007 00:00</v>
      </c>
      <c r="AM841" s="8">
        <f>_xlfn.XLOOKUP($F841,CD_IBGE!$A:$A,CD_IBGE!$B:$B,"")</f>
        <v>35</v>
      </c>
      <c r="AN841" s="10" t="str" cm="1">
        <f t="array" ref="AN841">IFERROR(SUM(_xlfn._xlws.FILTER(Contratos!$C:$C,(Contratos!$A:$A=Base!$A841)*(Contratos!$B:$B=Base!$D841),"")),"")</f>
        <v/>
      </c>
      <c r="AO841" s="10" t="str" cm="1">
        <f t="array" ref="AO841">IFERROR(SUM(_xlfn._xlws.FILTER(Contratos!$D:$D,(Contratos!$A:$A=Base!$A841)*(Contratos!$B:$B=Base!$D841),"")),"")</f>
        <v/>
      </c>
    </row>
    <row r="842" spans="1:41" x14ac:dyDescent="0.2">
      <c r="A842">
        <v>59560</v>
      </c>
      <c r="B842" t="s">
        <v>805</v>
      </c>
      <c r="C842" t="s">
        <v>3515</v>
      </c>
      <c r="D842" t="s">
        <v>5441</v>
      </c>
      <c r="E842" s="12">
        <v>1040000</v>
      </c>
      <c r="F842" t="s">
        <v>5554</v>
      </c>
      <c r="G842">
        <v>850</v>
      </c>
      <c r="H842" t="s">
        <v>5603</v>
      </c>
      <c r="I842" t="s">
        <v>5633</v>
      </c>
      <c r="J842" t="s">
        <v>5671</v>
      </c>
      <c r="K842" t="s">
        <v>5688</v>
      </c>
      <c r="L842" t="s">
        <v>5741</v>
      </c>
      <c r="M842" t="s">
        <v>5741</v>
      </c>
      <c r="N842" t="s">
        <v>7515</v>
      </c>
      <c r="O842">
        <v>2977</v>
      </c>
      <c r="P842" t="s">
        <v>5554</v>
      </c>
      <c r="Q842" t="s">
        <v>7897</v>
      </c>
      <c r="R842" t="s">
        <v>5688</v>
      </c>
      <c r="S842" s="12">
        <v>260000</v>
      </c>
      <c r="T842" t="s">
        <v>5741</v>
      </c>
      <c r="U842" t="s">
        <v>8623</v>
      </c>
      <c r="V842" t="s">
        <v>8001</v>
      </c>
      <c r="AA842" t="s">
        <v>12405</v>
      </c>
      <c r="AB842" t="s">
        <v>5441</v>
      </c>
      <c r="AF842" t="s">
        <v>17224</v>
      </c>
      <c r="AG842">
        <v>2977</v>
      </c>
      <c r="AH842" t="s">
        <v>5741</v>
      </c>
      <c r="AI842" t="s">
        <v>14360</v>
      </c>
      <c r="AJ842" t="s">
        <v>12491</v>
      </c>
      <c r="AL842" s="8" t="str">
        <f>_xlfn.XLOOKUP(A842,Aprovadas!$A:$A,Aprovadas!$F:$F,"")</f>
        <v>23/06/2008 00:00</v>
      </c>
      <c r="AM842" s="8">
        <f>_xlfn.XLOOKUP($F842,CD_IBGE!$A:$A,CD_IBGE!$B:$B,"")</f>
        <v>35</v>
      </c>
      <c r="AN842" s="10" t="str" cm="1">
        <f t="array" ref="AN842">IFERROR(SUM(_xlfn._xlws.FILTER(Contratos!$C:$C,(Contratos!$A:$A=Base!$A842)*(Contratos!$B:$B=Base!$D842),"")),"")</f>
        <v/>
      </c>
      <c r="AO842" s="10" t="str" cm="1">
        <f t="array" ref="AO842">IFERROR(SUM(_xlfn._xlws.FILTER(Contratos!$D:$D,(Contratos!$A:$A=Base!$A842)*(Contratos!$B:$B=Base!$D842),"")),"")</f>
        <v/>
      </c>
    </row>
    <row r="843" spans="1:41" x14ac:dyDescent="0.2">
      <c r="A843">
        <v>59617</v>
      </c>
      <c r="B843" t="s">
        <v>806</v>
      </c>
      <c r="C843" t="s">
        <v>3516</v>
      </c>
      <c r="D843" t="s">
        <v>5441</v>
      </c>
      <c r="E843" s="12">
        <v>162454000</v>
      </c>
      <c r="F843" t="s">
        <v>5554</v>
      </c>
      <c r="G843">
        <v>850</v>
      </c>
      <c r="H843" t="s">
        <v>5613</v>
      </c>
      <c r="I843" t="s">
        <v>5633</v>
      </c>
      <c r="K843" t="s">
        <v>5688</v>
      </c>
      <c r="L843" t="s">
        <v>6046</v>
      </c>
      <c r="M843" t="s">
        <v>7036</v>
      </c>
      <c r="N843" t="s">
        <v>7515</v>
      </c>
      <c r="O843">
        <v>2977</v>
      </c>
      <c r="P843" t="s">
        <v>5554</v>
      </c>
      <c r="Q843" t="s">
        <v>7896</v>
      </c>
      <c r="R843" t="s">
        <v>5688</v>
      </c>
      <c r="S843" s="12">
        <v>307709000</v>
      </c>
      <c r="T843" t="s">
        <v>8159</v>
      </c>
      <c r="U843" t="s">
        <v>8623</v>
      </c>
      <c r="V843" t="s">
        <v>9039</v>
      </c>
      <c r="W843" t="s">
        <v>10257</v>
      </c>
      <c r="X843" t="s">
        <v>11279</v>
      </c>
      <c r="Y843" t="s">
        <v>11766</v>
      </c>
      <c r="Z843" t="s">
        <v>12156</v>
      </c>
      <c r="AA843" t="s">
        <v>12405</v>
      </c>
      <c r="AB843" t="s">
        <v>5441</v>
      </c>
      <c r="AC843" t="s">
        <v>6014</v>
      </c>
      <c r="AD843" t="s">
        <v>12813</v>
      </c>
      <c r="AE843" t="s">
        <v>13479</v>
      </c>
      <c r="AF843" t="s">
        <v>17224</v>
      </c>
      <c r="AG843">
        <v>2977</v>
      </c>
      <c r="AH843" t="s">
        <v>14198</v>
      </c>
      <c r="AI843" t="s">
        <v>14361</v>
      </c>
      <c r="AJ843" t="s">
        <v>14395</v>
      </c>
      <c r="AL843" s="8" t="str">
        <f>_xlfn.XLOOKUP(A843,Aprovadas!$A:$A,Aprovadas!$F:$F,"")</f>
        <v>24/04/2009 00:00</v>
      </c>
      <c r="AM843" s="8">
        <f>_xlfn.XLOOKUP($F843,CD_IBGE!$A:$A,CD_IBGE!$B:$B,"")</f>
        <v>35</v>
      </c>
      <c r="AN843" s="10" cm="1">
        <f t="array" ref="AN843">IFERROR(SUM(_xlfn._xlws.FILTER(Contratos!$C:$C,(Contratos!$A:$A=Base!$A843)*(Contratos!$B:$B=Base!$D843),"")),"")</f>
        <v>162454000</v>
      </c>
      <c r="AO843" s="10" cm="1">
        <f t="array" ref="AO843">IFERROR(SUM(_xlfn._xlws.FILTER(Contratos!$D:$D,(Contratos!$A:$A=Base!$A843)*(Contratos!$B:$B=Base!$D843),"")),"")</f>
        <v>162454000</v>
      </c>
    </row>
    <row r="844" spans="1:41" x14ac:dyDescent="0.2">
      <c r="A844">
        <v>59621</v>
      </c>
      <c r="B844" t="s">
        <v>807</v>
      </c>
      <c r="C844" t="s">
        <v>3517</v>
      </c>
      <c r="D844" t="s">
        <v>5454</v>
      </c>
      <c r="E844" s="12">
        <v>112910000</v>
      </c>
      <c r="F844" t="s">
        <v>5554</v>
      </c>
      <c r="G844">
        <v>850</v>
      </c>
      <c r="H844" t="s">
        <v>5588</v>
      </c>
      <c r="I844" t="s">
        <v>5641</v>
      </c>
      <c r="J844" t="s">
        <v>5663</v>
      </c>
      <c r="K844" t="s">
        <v>5688</v>
      </c>
      <c r="L844" t="s">
        <v>6047</v>
      </c>
      <c r="M844" t="s">
        <v>6962</v>
      </c>
      <c r="N844" t="s">
        <v>7515</v>
      </c>
      <c r="O844">
        <v>2977</v>
      </c>
      <c r="P844" t="s">
        <v>5554</v>
      </c>
      <c r="Q844" t="s">
        <v>7896</v>
      </c>
      <c r="R844" t="s">
        <v>5688</v>
      </c>
      <c r="S844" s="12">
        <v>48550000</v>
      </c>
      <c r="T844" t="s">
        <v>8160</v>
      </c>
      <c r="U844" t="s">
        <v>8623</v>
      </c>
      <c r="V844" t="s">
        <v>9040</v>
      </c>
      <c r="W844" t="s">
        <v>10258</v>
      </c>
      <c r="X844" t="s">
        <v>8161</v>
      </c>
      <c r="Y844" t="s">
        <v>11767</v>
      </c>
      <c r="Z844" t="s">
        <v>12164</v>
      </c>
      <c r="AA844" t="s">
        <v>12405</v>
      </c>
      <c r="AB844" t="s">
        <v>5454</v>
      </c>
      <c r="AC844" t="s">
        <v>6014</v>
      </c>
      <c r="AD844" t="s">
        <v>12659</v>
      </c>
      <c r="AF844" t="s">
        <v>17224</v>
      </c>
      <c r="AG844">
        <v>2977</v>
      </c>
      <c r="AH844" t="s">
        <v>6773</v>
      </c>
      <c r="AI844" t="s">
        <v>14360</v>
      </c>
      <c r="AJ844" t="s">
        <v>14395</v>
      </c>
      <c r="AL844" s="8" t="str">
        <f>_xlfn.XLOOKUP(A844,Aprovadas!$A:$A,Aprovadas!$F:$F,"")</f>
        <v>24/04/2009 00:00</v>
      </c>
      <c r="AM844" s="8">
        <f>_xlfn.XLOOKUP($F844,CD_IBGE!$A:$A,CD_IBGE!$B:$B,"")</f>
        <v>35</v>
      </c>
      <c r="AN844" s="10" cm="1">
        <f t="array" ref="AN844">IFERROR(SUM(_xlfn._xlws.FILTER(Contratos!$C:$C,(Contratos!$A:$A=Base!$A844)*(Contratos!$B:$B=Base!$D844),"")),"")</f>
        <v>112910000</v>
      </c>
      <c r="AO844" s="10" cm="1">
        <f t="array" ref="AO844">IFERROR(SUM(_xlfn._xlws.FILTER(Contratos!$D:$D,(Contratos!$A:$A=Base!$A844)*(Contratos!$B:$B=Base!$D844),"")),"")</f>
        <v>112910000</v>
      </c>
    </row>
    <row r="845" spans="1:41" x14ac:dyDescent="0.2">
      <c r="A845">
        <v>59626</v>
      </c>
      <c r="B845" t="s">
        <v>808</v>
      </c>
      <c r="C845" t="s">
        <v>3518</v>
      </c>
      <c r="D845" t="s">
        <v>5441</v>
      </c>
      <c r="E845" s="12">
        <v>115700000</v>
      </c>
      <c r="F845" t="s">
        <v>5554</v>
      </c>
      <c r="G845">
        <v>850</v>
      </c>
      <c r="H845" t="s">
        <v>5605</v>
      </c>
      <c r="I845" t="s">
        <v>5633</v>
      </c>
      <c r="J845" t="s">
        <v>5673</v>
      </c>
      <c r="K845" t="s">
        <v>5688</v>
      </c>
      <c r="L845" t="s">
        <v>6048</v>
      </c>
      <c r="M845" t="s">
        <v>7037</v>
      </c>
      <c r="N845" t="s">
        <v>7515</v>
      </c>
      <c r="O845">
        <v>2977</v>
      </c>
      <c r="P845" t="s">
        <v>5554</v>
      </c>
      <c r="Q845" t="s">
        <v>7896</v>
      </c>
      <c r="R845" t="s">
        <v>5688</v>
      </c>
      <c r="S845" s="12">
        <v>85492000</v>
      </c>
      <c r="T845" t="s">
        <v>7018</v>
      </c>
      <c r="U845" t="s">
        <v>8623</v>
      </c>
      <c r="V845" t="s">
        <v>9041</v>
      </c>
      <c r="W845" t="s">
        <v>10259</v>
      </c>
      <c r="X845" t="s">
        <v>11296</v>
      </c>
      <c r="Y845" t="s">
        <v>11768</v>
      </c>
      <c r="Z845" t="s">
        <v>12165</v>
      </c>
      <c r="AA845" t="s">
        <v>12405</v>
      </c>
      <c r="AB845" t="s">
        <v>5441</v>
      </c>
      <c r="AC845" t="s">
        <v>12485</v>
      </c>
      <c r="AD845" t="s">
        <v>12814</v>
      </c>
      <c r="AE845" t="s">
        <v>13480</v>
      </c>
      <c r="AF845" t="s">
        <v>17224</v>
      </c>
      <c r="AG845">
        <v>2977</v>
      </c>
      <c r="AH845" t="s">
        <v>8224</v>
      </c>
      <c r="AI845" t="s">
        <v>14360</v>
      </c>
      <c r="AJ845" t="s">
        <v>5917</v>
      </c>
      <c r="AL845" s="8" t="str">
        <f>_xlfn.XLOOKUP(A845,Aprovadas!$A:$A,Aprovadas!$F:$F,"")</f>
        <v>02/10/2009 00:00</v>
      </c>
      <c r="AM845" s="8">
        <f>_xlfn.XLOOKUP($F845,CD_IBGE!$A:$A,CD_IBGE!$B:$B,"")</f>
        <v>35</v>
      </c>
      <c r="AN845" s="10" cm="1">
        <f t="array" ref="AN845">IFERROR(SUM(_xlfn._xlws.FILTER(Contratos!$C:$C,(Contratos!$A:$A=Base!$A845)*(Contratos!$B:$B=Base!$D845),"")),"")</f>
        <v>115700000</v>
      </c>
      <c r="AO845" s="10" cm="1">
        <f t="array" ref="AO845">IFERROR(SUM(_xlfn._xlws.FILTER(Contratos!$D:$D,(Contratos!$A:$A=Base!$A845)*(Contratos!$B:$B=Base!$D845),"")),"")</f>
        <v>115700000</v>
      </c>
    </row>
    <row r="846" spans="1:41" x14ac:dyDescent="0.2">
      <c r="A846">
        <v>59629</v>
      </c>
      <c r="B846" t="s">
        <v>809</v>
      </c>
      <c r="C846" t="s">
        <v>3519</v>
      </c>
      <c r="D846" t="s">
        <v>5454</v>
      </c>
      <c r="E846" s="12">
        <v>326775000</v>
      </c>
      <c r="F846" t="s">
        <v>5554</v>
      </c>
      <c r="G846">
        <v>850</v>
      </c>
      <c r="H846" t="s">
        <v>5588</v>
      </c>
      <c r="I846" t="s">
        <v>5641</v>
      </c>
      <c r="J846" t="s">
        <v>5663</v>
      </c>
      <c r="K846" t="s">
        <v>5688</v>
      </c>
      <c r="L846" t="s">
        <v>6042</v>
      </c>
      <c r="M846" t="s">
        <v>6888</v>
      </c>
      <c r="N846" t="s">
        <v>7515</v>
      </c>
      <c r="O846">
        <v>2977</v>
      </c>
      <c r="P846" t="s">
        <v>5554</v>
      </c>
      <c r="Q846" t="s">
        <v>7896</v>
      </c>
      <c r="R846" t="s">
        <v>5688</v>
      </c>
      <c r="S846" s="12">
        <v>133339000</v>
      </c>
      <c r="T846" t="s">
        <v>8161</v>
      </c>
      <c r="U846" t="s">
        <v>8623</v>
      </c>
      <c r="V846" t="s">
        <v>9042</v>
      </c>
      <c r="W846" t="s">
        <v>10260</v>
      </c>
      <c r="X846" t="s">
        <v>8163</v>
      </c>
      <c r="Y846" t="s">
        <v>11521</v>
      </c>
      <c r="Z846" t="s">
        <v>12166</v>
      </c>
      <c r="AA846" t="s">
        <v>12405</v>
      </c>
      <c r="AB846" t="s">
        <v>5454</v>
      </c>
      <c r="AC846" t="s">
        <v>12426</v>
      </c>
      <c r="AD846" t="s">
        <v>12815</v>
      </c>
      <c r="AF846" t="s">
        <v>17224</v>
      </c>
      <c r="AG846">
        <v>2977</v>
      </c>
      <c r="AH846" t="s">
        <v>6888</v>
      </c>
      <c r="AI846" t="s">
        <v>14360</v>
      </c>
      <c r="AJ846" t="s">
        <v>14391</v>
      </c>
      <c r="AL846" s="8" t="str">
        <f>_xlfn.XLOOKUP(A846,Aprovadas!$A:$A,Aprovadas!$F:$F,"")</f>
        <v>13/07/2009 00:00</v>
      </c>
      <c r="AM846" s="8">
        <f>_xlfn.XLOOKUP($F846,CD_IBGE!$A:$A,CD_IBGE!$B:$B,"")</f>
        <v>35</v>
      </c>
      <c r="AN846" s="10" cm="1">
        <f t="array" ref="AN846">IFERROR(SUM(_xlfn._xlws.FILTER(Contratos!$C:$C,(Contratos!$A:$A=Base!$A846)*(Contratos!$B:$B=Base!$D846),"")),"")</f>
        <v>326775000</v>
      </c>
      <c r="AO846" s="10" cm="1">
        <f t="array" ref="AO846">IFERROR(SUM(_xlfn._xlws.FILTER(Contratos!$D:$D,(Contratos!$A:$A=Base!$A846)*(Contratos!$B:$B=Base!$D846),"")),"")</f>
        <v>326775000</v>
      </c>
    </row>
    <row r="847" spans="1:41" x14ac:dyDescent="0.2">
      <c r="A847">
        <v>59649</v>
      </c>
      <c r="B847" t="s">
        <v>810</v>
      </c>
      <c r="C847" t="s">
        <v>3520</v>
      </c>
      <c r="D847" t="s">
        <v>5478</v>
      </c>
      <c r="E847" s="12">
        <v>1000000</v>
      </c>
      <c r="F847" t="s">
        <v>5554</v>
      </c>
      <c r="G847">
        <v>850</v>
      </c>
      <c r="H847" t="s">
        <v>5605</v>
      </c>
      <c r="I847" t="s">
        <v>5638</v>
      </c>
      <c r="J847" t="s">
        <v>5673</v>
      </c>
      <c r="K847" t="s">
        <v>5688</v>
      </c>
      <c r="L847" t="s">
        <v>5956</v>
      </c>
      <c r="M847" t="s">
        <v>5956</v>
      </c>
      <c r="N847" t="s">
        <v>7515</v>
      </c>
      <c r="O847">
        <v>2977</v>
      </c>
      <c r="P847" t="s">
        <v>5554</v>
      </c>
      <c r="Q847" t="s">
        <v>7897</v>
      </c>
      <c r="R847" t="s">
        <v>5688</v>
      </c>
      <c r="S847" s="12">
        <v>500000</v>
      </c>
      <c r="T847" t="s">
        <v>5956</v>
      </c>
      <c r="U847" t="s">
        <v>8623</v>
      </c>
      <c r="V847" t="s">
        <v>9006</v>
      </c>
      <c r="AA847" t="s">
        <v>12405</v>
      </c>
      <c r="AB847" t="s">
        <v>5441</v>
      </c>
      <c r="AF847" t="s">
        <v>17224</v>
      </c>
      <c r="AG847">
        <v>2977</v>
      </c>
      <c r="AH847" t="s">
        <v>5956</v>
      </c>
      <c r="AI847" t="s">
        <v>14360</v>
      </c>
      <c r="AJ847" t="s">
        <v>14431</v>
      </c>
      <c r="AL847" s="8" t="str">
        <f>_xlfn.XLOOKUP(A847,Aprovadas!$A:$A,Aprovadas!$F:$F,"")</f>
        <v>29/01/2009 00:00</v>
      </c>
      <c r="AM847" s="8">
        <f>_xlfn.XLOOKUP($F847,CD_IBGE!$A:$A,CD_IBGE!$B:$B,"")</f>
        <v>35</v>
      </c>
      <c r="AN847" s="10" cm="1">
        <f t="array" ref="AN847">IFERROR(SUM(_xlfn._xlws.FILTER(Contratos!$C:$C,(Contratos!$A:$A=Base!$A847)*(Contratos!$B:$B=Base!$D847),"")),"")</f>
        <v>1000000</v>
      </c>
      <c r="AO847" s="10" cm="1">
        <f t="array" ref="AO847">IFERROR(SUM(_xlfn._xlws.FILTER(Contratos!$D:$D,(Contratos!$A:$A=Base!$A847)*(Contratos!$B:$B=Base!$D847),"")),"")</f>
        <v>0</v>
      </c>
    </row>
    <row r="848" spans="1:41" x14ac:dyDescent="0.2">
      <c r="A848">
        <v>59650</v>
      </c>
      <c r="B848" t="s">
        <v>811</v>
      </c>
      <c r="C848" t="s">
        <v>3521</v>
      </c>
      <c r="D848" t="s">
        <v>5478</v>
      </c>
      <c r="E848" s="12">
        <v>1000000</v>
      </c>
      <c r="F848" t="s">
        <v>5554</v>
      </c>
      <c r="G848">
        <v>850</v>
      </c>
      <c r="H848" t="s">
        <v>5605</v>
      </c>
      <c r="I848" t="s">
        <v>5631</v>
      </c>
      <c r="J848" t="s">
        <v>5673</v>
      </c>
      <c r="K848" t="s">
        <v>5682</v>
      </c>
      <c r="N848" t="s">
        <v>7515</v>
      </c>
      <c r="O848">
        <v>2977</v>
      </c>
      <c r="P848" t="s">
        <v>5554</v>
      </c>
      <c r="Q848" t="s">
        <v>7897</v>
      </c>
      <c r="R848" t="s">
        <v>5682</v>
      </c>
      <c r="S848" s="12">
        <v>320000</v>
      </c>
      <c r="U848" t="s">
        <v>8623</v>
      </c>
      <c r="V848" t="s">
        <v>9006</v>
      </c>
      <c r="AA848" t="s">
        <v>12405</v>
      </c>
      <c r="AB848" t="s">
        <v>5441</v>
      </c>
      <c r="AF848" t="s">
        <v>17224</v>
      </c>
      <c r="AG848">
        <v>2977</v>
      </c>
      <c r="AI848" t="s">
        <v>14360</v>
      </c>
      <c r="AJ848" t="s">
        <v>14431</v>
      </c>
      <c r="AL848" s="8" t="str">
        <f>_xlfn.XLOOKUP(A848,Aprovadas!$A:$A,Aprovadas!$F:$F,"")</f>
        <v>29/01/2009 00:00</v>
      </c>
      <c r="AM848" s="8">
        <f>_xlfn.XLOOKUP($F848,CD_IBGE!$A:$A,CD_IBGE!$B:$B,"")</f>
        <v>35</v>
      </c>
      <c r="AN848" s="10" t="str" cm="1">
        <f t="array" ref="AN848">IFERROR(SUM(_xlfn._xlws.FILTER(Contratos!$C:$C,(Contratos!$A:$A=Base!$A848)*(Contratos!$B:$B=Base!$D848),"")),"")</f>
        <v/>
      </c>
      <c r="AO848" s="10" t="str" cm="1">
        <f t="array" ref="AO848">IFERROR(SUM(_xlfn._xlws.FILTER(Contratos!$D:$D,(Contratos!$A:$A=Base!$A848)*(Contratos!$B:$B=Base!$D848),"")),"")</f>
        <v/>
      </c>
    </row>
    <row r="849" spans="1:41" x14ac:dyDescent="0.2">
      <c r="A849">
        <v>59651</v>
      </c>
      <c r="B849" t="s">
        <v>812</v>
      </c>
      <c r="C849" t="s">
        <v>3522</v>
      </c>
      <c r="D849" t="s">
        <v>5482</v>
      </c>
      <c r="E849" s="12">
        <v>1500000</v>
      </c>
      <c r="F849" t="s">
        <v>5554</v>
      </c>
      <c r="G849">
        <v>850</v>
      </c>
      <c r="H849" t="s">
        <v>5601</v>
      </c>
      <c r="I849" t="s">
        <v>5638</v>
      </c>
      <c r="J849" t="s">
        <v>5670</v>
      </c>
      <c r="K849" t="s">
        <v>5688</v>
      </c>
      <c r="L849" t="s">
        <v>6049</v>
      </c>
      <c r="M849" t="s">
        <v>7038</v>
      </c>
      <c r="N849" t="s">
        <v>7515</v>
      </c>
      <c r="O849">
        <v>2977</v>
      </c>
      <c r="P849" t="s">
        <v>5554</v>
      </c>
      <c r="Q849" t="s">
        <v>7897</v>
      </c>
      <c r="R849" t="s">
        <v>5688</v>
      </c>
      <c r="S849" s="12">
        <v>500000</v>
      </c>
      <c r="T849" t="s">
        <v>6049</v>
      </c>
      <c r="U849" t="s">
        <v>8623</v>
      </c>
      <c r="V849" t="s">
        <v>9006</v>
      </c>
      <c r="W849" t="s">
        <v>10261</v>
      </c>
      <c r="AA849" t="s">
        <v>12405</v>
      </c>
      <c r="AB849" t="s">
        <v>5441</v>
      </c>
      <c r="AF849" t="s">
        <v>17224</v>
      </c>
      <c r="AG849">
        <v>2977</v>
      </c>
      <c r="AH849" t="s">
        <v>7038</v>
      </c>
      <c r="AJ849" t="s">
        <v>12491</v>
      </c>
      <c r="AL849" s="8" t="str">
        <f>_xlfn.XLOOKUP(A849,Aprovadas!$A:$A,Aprovadas!$F:$F,"")</f>
        <v>29/01/2009 00:00</v>
      </c>
      <c r="AM849" s="8">
        <f>_xlfn.XLOOKUP($F849,CD_IBGE!$A:$A,CD_IBGE!$B:$B,"")</f>
        <v>35</v>
      </c>
      <c r="AN849" s="10" t="str" cm="1">
        <f t="array" ref="AN849">IFERROR(SUM(_xlfn._xlws.FILTER(Contratos!$C:$C,(Contratos!$A:$A=Base!$A849)*(Contratos!$B:$B=Base!$D849),"")),"")</f>
        <v/>
      </c>
      <c r="AO849" s="10" t="str" cm="1">
        <f t="array" ref="AO849">IFERROR(SUM(_xlfn._xlws.FILTER(Contratos!$D:$D,(Contratos!$A:$A=Base!$A849)*(Contratos!$B:$B=Base!$D849),"")),"")</f>
        <v/>
      </c>
    </row>
    <row r="850" spans="1:41" x14ac:dyDescent="0.2">
      <c r="A850">
        <v>59661</v>
      </c>
      <c r="B850" t="s">
        <v>813</v>
      </c>
      <c r="C850" t="s">
        <v>3523</v>
      </c>
      <c r="D850" t="s">
        <v>5441</v>
      </c>
      <c r="E850" s="12">
        <v>480958000</v>
      </c>
      <c r="F850" t="s">
        <v>5554</v>
      </c>
      <c r="G850">
        <v>850</v>
      </c>
      <c r="H850" t="s">
        <v>5602</v>
      </c>
      <c r="I850" t="s">
        <v>5635</v>
      </c>
      <c r="K850" t="s">
        <v>5688</v>
      </c>
      <c r="L850" t="s">
        <v>5822</v>
      </c>
      <c r="M850" t="s">
        <v>7039</v>
      </c>
      <c r="N850" t="s">
        <v>7515</v>
      </c>
      <c r="O850">
        <v>2977</v>
      </c>
      <c r="P850" t="s">
        <v>5554</v>
      </c>
      <c r="Q850" t="s">
        <v>7896</v>
      </c>
      <c r="R850" t="s">
        <v>5688</v>
      </c>
      <c r="S850" s="12">
        <v>143140000</v>
      </c>
      <c r="T850" t="s">
        <v>6731</v>
      </c>
      <c r="U850" t="s">
        <v>8623</v>
      </c>
      <c r="V850" t="s">
        <v>9043</v>
      </c>
      <c r="W850" t="s">
        <v>10262</v>
      </c>
      <c r="X850" t="s">
        <v>9132</v>
      </c>
      <c r="Y850" t="s">
        <v>11769</v>
      </c>
      <c r="Z850" t="s">
        <v>12156</v>
      </c>
      <c r="AA850" t="s">
        <v>12405</v>
      </c>
      <c r="AB850" t="s">
        <v>5441</v>
      </c>
      <c r="AC850" t="s">
        <v>12472</v>
      </c>
      <c r="AD850" t="s">
        <v>12816</v>
      </c>
      <c r="AE850" t="s">
        <v>13481</v>
      </c>
      <c r="AF850" t="s">
        <v>17224</v>
      </c>
      <c r="AG850">
        <v>2977</v>
      </c>
      <c r="AH850" t="s">
        <v>14199</v>
      </c>
      <c r="AI850" t="s">
        <v>14360</v>
      </c>
      <c r="AJ850" t="s">
        <v>14391</v>
      </c>
      <c r="AL850" s="8" t="str">
        <f>_xlfn.XLOOKUP(A850,Aprovadas!$A:$A,Aprovadas!$F:$F,"")</f>
        <v>13/07/2009 00:00</v>
      </c>
      <c r="AM850" s="8">
        <f>_xlfn.XLOOKUP($F850,CD_IBGE!$A:$A,CD_IBGE!$B:$B,"")</f>
        <v>35</v>
      </c>
      <c r="AN850" s="10" cm="1">
        <f t="array" ref="AN850">IFERROR(SUM(_xlfn._xlws.FILTER(Contratos!$C:$C,(Contratos!$A:$A=Base!$A850)*(Contratos!$B:$B=Base!$D850),"")),"")</f>
        <v>480958000</v>
      </c>
      <c r="AO850" s="10" cm="1">
        <f t="array" ref="AO850">IFERROR(SUM(_xlfn._xlws.FILTER(Contratos!$D:$D,(Contratos!$A:$A=Base!$A850)*(Contratos!$B:$B=Base!$D850),"")),"")</f>
        <v>476022398.56</v>
      </c>
    </row>
    <row r="851" spans="1:41" x14ac:dyDescent="0.2">
      <c r="A851">
        <v>59661</v>
      </c>
      <c r="B851" t="s">
        <v>813</v>
      </c>
      <c r="C851" t="s">
        <v>3523</v>
      </c>
      <c r="D851" t="s">
        <v>5454</v>
      </c>
      <c r="E851" s="12">
        <v>650414000</v>
      </c>
      <c r="F851" t="s">
        <v>5554</v>
      </c>
      <c r="G851">
        <v>850</v>
      </c>
      <c r="H851" t="s">
        <v>5602</v>
      </c>
      <c r="I851" t="s">
        <v>5635</v>
      </c>
      <c r="K851" t="s">
        <v>5688</v>
      </c>
      <c r="L851" t="s">
        <v>6042</v>
      </c>
      <c r="M851" t="s">
        <v>7040</v>
      </c>
      <c r="N851" t="s">
        <v>7515</v>
      </c>
      <c r="O851">
        <v>2977</v>
      </c>
      <c r="P851" t="s">
        <v>5554</v>
      </c>
      <c r="Q851" t="s">
        <v>7896</v>
      </c>
      <c r="R851" t="s">
        <v>5688</v>
      </c>
      <c r="S851" s="12">
        <v>1353828000</v>
      </c>
      <c r="T851" t="s">
        <v>8162</v>
      </c>
      <c r="U851" t="s">
        <v>8623</v>
      </c>
      <c r="V851" t="s">
        <v>9043</v>
      </c>
      <c r="W851" t="s">
        <v>10263</v>
      </c>
      <c r="X851" t="s">
        <v>11297</v>
      </c>
      <c r="Y851" t="s">
        <v>11769</v>
      </c>
      <c r="Z851" t="s">
        <v>12167</v>
      </c>
      <c r="AA851" t="s">
        <v>12405</v>
      </c>
      <c r="AB851" t="s">
        <v>5454</v>
      </c>
      <c r="AC851" t="s">
        <v>12472</v>
      </c>
      <c r="AD851" t="s">
        <v>12817</v>
      </c>
      <c r="AE851" t="s">
        <v>13481</v>
      </c>
      <c r="AF851" t="s">
        <v>17224</v>
      </c>
      <c r="AG851">
        <v>2977</v>
      </c>
      <c r="AH851" t="s">
        <v>6888</v>
      </c>
      <c r="AI851" t="s">
        <v>14360</v>
      </c>
      <c r="AJ851" t="s">
        <v>14391</v>
      </c>
      <c r="AL851" s="8" t="str">
        <f>_xlfn.XLOOKUP(A851,Aprovadas!$A:$A,Aprovadas!$F:$F,"")</f>
        <v>13/07/2009 00:00</v>
      </c>
      <c r="AM851" s="8">
        <f>_xlfn.XLOOKUP($F851,CD_IBGE!$A:$A,CD_IBGE!$B:$B,"")</f>
        <v>35</v>
      </c>
      <c r="AN851" s="10" cm="1">
        <f t="array" ref="AN851">IFERROR(SUM(_xlfn._xlws.FILTER(Contratos!$C:$C,(Contratos!$A:$A=Base!$A851)*(Contratos!$B:$B=Base!$D851),"")),"")</f>
        <v>650414000</v>
      </c>
      <c r="AO851" s="10" cm="1">
        <f t="array" ref="AO851">IFERROR(SUM(_xlfn._xlws.FILTER(Contratos!$D:$D,(Contratos!$A:$A=Base!$A851)*(Contratos!$B:$B=Base!$D851),"")),"")</f>
        <v>620400000</v>
      </c>
    </row>
    <row r="852" spans="1:41" x14ac:dyDescent="0.2">
      <c r="A852">
        <v>59681</v>
      </c>
      <c r="B852" t="s">
        <v>814</v>
      </c>
      <c r="C852" t="s">
        <v>3524</v>
      </c>
      <c r="D852" t="s">
        <v>5441</v>
      </c>
      <c r="E852" s="12">
        <v>120000000</v>
      </c>
      <c r="F852" t="s">
        <v>5554</v>
      </c>
      <c r="G852">
        <v>850</v>
      </c>
      <c r="H852" t="s">
        <v>5585</v>
      </c>
      <c r="I852" t="s">
        <v>5631</v>
      </c>
      <c r="J852" t="s">
        <v>5661</v>
      </c>
      <c r="K852" t="s">
        <v>5688</v>
      </c>
      <c r="L852" t="s">
        <v>6042</v>
      </c>
      <c r="M852" t="s">
        <v>7041</v>
      </c>
      <c r="N852" t="s">
        <v>7515</v>
      </c>
      <c r="O852">
        <v>2977</v>
      </c>
      <c r="P852" t="s">
        <v>5554</v>
      </c>
      <c r="Q852" t="s">
        <v>7896</v>
      </c>
      <c r="R852" t="s">
        <v>5688</v>
      </c>
      <c r="S852" s="12">
        <v>34960000</v>
      </c>
      <c r="T852" t="s">
        <v>8163</v>
      </c>
      <c r="U852" t="s">
        <v>8623</v>
      </c>
      <c r="V852" t="s">
        <v>9044</v>
      </c>
      <c r="W852" t="s">
        <v>10264</v>
      </c>
      <c r="X852" t="s">
        <v>11298</v>
      </c>
      <c r="Y852" t="s">
        <v>9136</v>
      </c>
      <c r="Z852" t="s">
        <v>12168</v>
      </c>
      <c r="AA852" t="s">
        <v>12405</v>
      </c>
      <c r="AB852" t="s">
        <v>5441</v>
      </c>
      <c r="AC852" t="s">
        <v>12426</v>
      </c>
      <c r="AD852" t="s">
        <v>12818</v>
      </c>
      <c r="AE852" t="s">
        <v>13482</v>
      </c>
      <c r="AF852" t="s">
        <v>17224</v>
      </c>
      <c r="AG852">
        <v>2977</v>
      </c>
      <c r="AH852" t="s">
        <v>14200</v>
      </c>
      <c r="AI852" t="s">
        <v>14362</v>
      </c>
      <c r="AJ852" t="s">
        <v>14391</v>
      </c>
      <c r="AL852" s="8" t="str">
        <f>_xlfn.XLOOKUP(A852,Aprovadas!$A:$A,Aprovadas!$F:$F,"")</f>
        <v>13/07/2009 00:00</v>
      </c>
      <c r="AM852" s="8">
        <f>_xlfn.XLOOKUP($F852,CD_IBGE!$A:$A,CD_IBGE!$B:$B,"")</f>
        <v>35</v>
      </c>
      <c r="AN852" s="10" cm="1">
        <f t="array" ref="AN852">IFERROR(SUM(_xlfn._xlws.FILTER(Contratos!$C:$C,(Contratos!$A:$A=Base!$A852)*(Contratos!$B:$B=Base!$D852),"")),"")</f>
        <v>120000000</v>
      </c>
      <c r="AO852" s="10" cm="1">
        <f t="array" ref="AO852">IFERROR(SUM(_xlfn._xlws.FILTER(Contratos!$D:$D,(Contratos!$A:$A=Base!$A852)*(Contratos!$B:$B=Base!$D852),"")),"")</f>
        <v>119999921.27</v>
      </c>
    </row>
    <row r="853" spans="1:41" x14ac:dyDescent="0.2">
      <c r="A853">
        <v>59702</v>
      </c>
      <c r="B853" t="s">
        <v>815</v>
      </c>
      <c r="C853" t="s">
        <v>3525</v>
      </c>
      <c r="D853" t="s">
        <v>5441</v>
      </c>
      <c r="E853" s="12">
        <v>100000000</v>
      </c>
      <c r="F853" t="s">
        <v>5554</v>
      </c>
      <c r="G853">
        <v>850</v>
      </c>
      <c r="H853" t="s">
        <v>5614</v>
      </c>
      <c r="I853" t="s">
        <v>5650</v>
      </c>
      <c r="J853" t="s">
        <v>5677</v>
      </c>
      <c r="K853" t="s">
        <v>5682</v>
      </c>
      <c r="N853" t="s">
        <v>7515</v>
      </c>
      <c r="O853">
        <v>2977</v>
      </c>
      <c r="P853" t="s">
        <v>5554</v>
      </c>
      <c r="Q853" t="s">
        <v>7896</v>
      </c>
      <c r="R853" t="s">
        <v>5682</v>
      </c>
      <c r="S853" s="12">
        <v>66990000</v>
      </c>
      <c r="U853" t="s">
        <v>8623</v>
      </c>
      <c r="V853" t="s">
        <v>6309</v>
      </c>
      <c r="AA853" t="s">
        <v>12405</v>
      </c>
      <c r="AB853" t="s">
        <v>5441</v>
      </c>
      <c r="AF853" t="s">
        <v>17224</v>
      </c>
      <c r="AG853">
        <v>2977</v>
      </c>
      <c r="AI853" t="s">
        <v>14361</v>
      </c>
      <c r="AJ853" t="s">
        <v>12491</v>
      </c>
      <c r="AL853" s="8" t="str">
        <f>_xlfn.XLOOKUP(A853,Aprovadas!$A:$A,Aprovadas!$F:$F,"")</f>
        <v>14/12/2009 00:00</v>
      </c>
      <c r="AM853" s="8">
        <f>_xlfn.XLOOKUP($F853,CD_IBGE!$A:$A,CD_IBGE!$B:$B,"")</f>
        <v>35</v>
      </c>
      <c r="AN853" s="10" t="str" cm="1">
        <f t="array" ref="AN853">IFERROR(SUM(_xlfn._xlws.FILTER(Contratos!$C:$C,(Contratos!$A:$A=Base!$A853)*(Contratos!$B:$B=Base!$D853),"")),"")</f>
        <v/>
      </c>
      <c r="AO853" s="10" t="str" cm="1">
        <f t="array" ref="AO853">IFERROR(SUM(_xlfn._xlws.FILTER(Contratos!$D:$D,(Contratos!$A:$A=Base!$A853)*(Contratos!$B:$B=Base!$D853),"")),"")</f>
        <v/>
      </c>
    </row>
    <row r="854" spans="1:41" x14ac:dyDescent="0.2">
      <c r="A854">
        <v>59766</v>
      </c>
      <c r="B854" t="s">
        <v>816</v>
      </c>
      <c r="C854" t="s">
        <v>3526</v>
      </c>
      <c r="D854" t="s">
        <v>5441</v>
      </c>
      <c r="E854" s="12">
        <v>1148633000</v>
      </c>
      <c r="F854" t="s">
        <v>5554</v>
      </c>
      <c r="G854">
        <v>850</v>
      </c>
      <c r="H854" t="s">
        <v>5605</v>
      </c>
      <c r="I854" t="s">
        <v>5641</v>
      </c>
      <c r="J854" t="s">
        <v>5673</v>
      </c>
      <c r="K854" t="s">
        <v>5688</v>
      </c>
      <c r="L854" t="s">
        <v>6050</v>
      </c>
      <c r="M854" t="s">
        <v>7042</v>
      </c>
      <c r="N854" t="s">
        <v>7515</v>
      </c>
      <c r="O854">
        <v>2977</v>
      </c>
      <c r="P854" t="s">
        <v>5554</v>
      </c>
      <c r="Q854" t="s">
        <v>7896</v>
      </c>
      <c r="R854" t="s">
        <v>5688</v>
      </c>
      <c r="S854" s="12">
        <v>1866600000</v>
      </c>
      <c r="T854" t="s">
        <v>8164</v>
      </c>
      <c r="U854" t="s">
        <v>8623</v>
      </c>
      <c r="V854" t="s">
        <v>8163</v>
      </c>
      <c r="W854" t="s">
        <v>10265</v>
      </c>
      <c r="X854" t="s">
        <v>11299</v>
      </c>
      <c r="Y854" t="s">
        <v>11770</v>
      </c>
      <c r="Z854" t="s">
        <v>12169</v>
      </c>
      <c r="AA854" t="s">
        <v>12405</v>
      </c>
      <c r="AB854" t="s">
        <v>5441</v>
      </c>
      <c r="AC854" t="s">
        <v>12486</v>
      </c>
      <c r="AD854" t="s">
        <v>12819</v>
      </c>
      <c r="AE854" t="s">
        <v>13483</v>
      </c>
      <c r="AF854" t="s">
        <v>17224</v>
      </c>
      <c r="AG854">
        <v>2977</v>
      </c>
      <c r="AH854" t="s">
        <v>14201</v>
      </c>
      <c r="AI854" t="s">
        <v>14360</v>
      </c>
      <c r="AJ854" t="s">
        <v>14432</v>
      </c>
      <c r="AL854" s="8" t="str">
        <f>_xlfn.XLOOKUP(A854,Aprovadas!$A:$A,Aprovadas!$F:$F,"")</f>
        <v>26/08/2011 00:00</v>
      </c>
      <c r="AM854" s="8">
        <f>_xlfn.XLOOKUP($F854,CD_IBGE!$A:$A,CD_IBGE!$B:$B,"")</f>
        <v>35</v>
      </c>
      <c r="AN854" s="10" cm="1">
        <f t="array" ref="AN854">IFERROR(SUM(_xlfn._xlws.FILTER(Contratos!$C:$C,(Contratos!$A:$A=Base!$A854)*(Contratos!$B:$B=Base!$D854),"")),"")</f>
        <v>1148633000</v>
      </c>
      <c r="AO854" s="10" cm="1">
        <f t="array" ref="AO854">IFERROR(SUM(_xlfn._xlws.FILTER(Contratos!$D:$D,(Contratos!$A:$A=Base!$A854)*(Contratos!$B:$B=Base!$D854),"")),"")</f>
        <v>1122200458.4100001</v>
      </c>
    </row>
    <row r="855" spans="1:41" x14ac:dyDescent="0.2">
      <c r="A855">
        <v>59797</v>
      </c>
      <c r="B855" t="s">
        <v>817</v>
      </c>
      <c r="C855" t="s">
        <v>3527</v>
      </c>
      <c r="D855" t="s">
        <v>5441</v>
      </c>
      <c r="E855" s="12">
        <v>748633000</v>
      </c>
      <c r="F855" t="s">
        <v>5554</v>
      </c>
      <c r="G855">
        <v>850</v>
      </c>
      <c r="H855" t="s">
        <v>5605</v>
      </c>
      <c r="I855" t="s">
        <v>5641</v>
      </c>
      <c r="J855" t="s">
        <v>5673</v>
      </c>
      <c r="K855" t="s">
        <v>5682</v>
      </c>
      <c r="N855" t="s">
        <v>7515</v>
      </c>
      <c r="O855">
        <v>2977</v>
      </c>
      <c r="P855" t="s">
        <v>5554</v>
      </c>
      <c r="Q855" t="s">
        <v>7896</v>
      </c>
      <c r="R855" t="s">
        <v>5682</v>
      </c>
      <c r="S855" s="12">
        <v>1216575144</v>
      </c>
      <c r="U855" t="s">
        <v>8623</v>
      </c>
      <c r="V855" t="s">
        <v>8163</v>
      </c>
      <c r="AA855" t="s">
        <v>12405</v>
      </c>
      <c r="AB855" t="s">
        <v>5441</v>
      </c>
      <c r="AF855" t="s">
        <v>17224</v>
      </c>
      <c r="AG855">
        <v>2977</v>
      </c>
      <c r="AJ855" t="s">
        <v>12491</v>
      </c>
      <c r="AL855" s="8" t="str">
        <f>_xlfn.XLOOKUP(A855,Aprovadas!$A:$A,Aprovadas!$F:$F,"")</f>
        <v/>
      </c>
      <c r="AM855" s="8">
        <f>_xlfn.XLOOKUP($F855,CD_IBGE!$A:$A,CD_IBGE!$B:$B,"")</f>
        <v>35</v>
      </c>
      <c r="AN855" s="10" t="str" cm="1">
        <f t="array" ref="AN855">IFERROR(SUM(_xlfn._xlws.FILTER(Contratos!$C:$C,(Contratos!$A:$A=Base!$A855)*(Contratos!$B:$B=Base!$D855),"")),"")</f>
        <v/>
      </c>
      <c r="AO855" s="10" t="str" cm="1">
        <f t="array" ref="AO855">IFERROR(SUM(_xlfn._xlws.FILTER(Contratos!$D:$D,(Contratos!$A:$A=Base!$A855)*(Contratos!$B:$B=Base!$D855),"")),"")</f>
        <v/>
      </c>
    </row>
    <row r="856" spans="1:41" x14ac:dyDescent="0.2">
      <c r="A856">
        <v>59823</v>
      </c>
      <c r="B856" t="s">
        <v>818</v>
      </c>
      <c r="C856" t="s">
        <v>3528</v>
      </c>
      <c r="D856" t="s">
        <v>5455</v>
      </c>
      <c r="E856" s="12">
        <v>408300000</v>
      </c>
      <c r="F856" t="s">
        <v>5554</v>
      </c>
      <c r="G856">
        <v>850</v>
      </c>
      <c r="H856" t="s">
        <v>5588</v>
      </c>
      <c r="I856" t="s">
        <v>5635</v>
      </c>
      <c r="J856" t="s">
        <v>5663</v>
      </c>
      <c r="K856" t="s">
        <v>5688</v>
      </c>
      <c r="L856" t="s">
        <v>6051</v>
      </c>
      <c r="M856" t="s">
        <v>7043</v>
      </c>
      <c r="N856" t="s">
        <v>7515</v>
      </c>
      <c r="O856">
        <v>2977</v>
      </c>
      <c r="P856" t="s">
        <v>5554</v>
      </c>
      <c r="Q856" t="s">
        <v>7896</v>
      </c>
      <c r="R856" t="s">
        <v>5688</v>
      </c>
      <c r="S856" s="12">
        <v>350430280</v>
      </c>
      <c r="T856" t="s">
        <v>8165</v>
      </c>
      <c r="U856" t="s">
        <v>8623</v>
      </c>
      <c r="V856" t="s">
        <v>9045</v>
      </c>
      <c r="W856" t="s">
        <v>10266</v>
      </c>
      <c r="X856" t="s">
        <v>7119</v>
      </c>
      <c r="Y856" t="s">
        <v>11678</v>
      </c>
      <c r="Z856" t="s">
        <v>12067</v>
      </c>
      <c r="AA856" t="s">
        <v>12407</v>
      </c>
      <c r="AB856" t="s">
        <v>12411</v>
      </c>
      <c r="AC856" t="s">
        <v>9432</v>
      </c>
      <c r="AD856" t="s">
        <v>12820</v>
      </c>
      <c r="AE856" t="s">
        <v>13484</v>
      </c>
      <c r="AF856" t="s">
        <v>17224</v>
      </c>
      <c r="AG856">
        <v>2977</v>
      </c>
      <c r="AH856" t="s">
        <v>7043</v>
      </c>
      <c r="AI856" t="s">
        <v>14360</v>
      </c>
      <c r="AJ856" t="s">
        <v>14423</v>
      </c>
      <c r="AL856" s="8" t="str">
        <f>_xlfn.XLOOKUP(A856,Aprovadas!$A:$A,Aprovadas!$F:$F,"")</f>
        <v>18/05/2012 00:00</v>
      </c>
      <c r="AM856" s="8">
        <f>_xlfn.XLOOKUP($F856,CD_IBGE!$A:$A,CD_IBGE!$B:$B,"")</f>
        <v>35</v>
      </c>
      <c r="AN856" s="10" cm="1">
        <f t="array" ref="AN856">IFERROR(SUM(_xlfn._xlws.FILTER(Contratos!$C:$C,(Contratos!$A:$A=Base!$A856)*(Contratos!$B:$B=Base!$D856),"")),"")</f>
        <v>408300000</v>
      </c>
      <c r="AO856" s="10" cm="1">
        <f t="array" ref="AO856">IFERROR(SUM(_xlfn._xlws.FILTER(Contratos!$D:$D,(Contratos!$A:$A=Base!$A856)*(Contratos!$B:$B=Base!$D856),"")),"")</f>
        <v>408300476.48000002</v>
      </c>
    </row>
    <row r="857" spans="1:41" x14ac:dyDescent="0.2">
      <c r="A857">
        <v>59844</v>
      </c>
      <c r="B857" t="s">
        <v>819</v>
      </c>
      <c r="C857" t="s">
        <v>3529</v>
      </c>
      <c r="D857" t="s">
        <v>5497</v>
      </c>
      <c r="E857" s="12">
        <v>15000000</v>
      </c>
      <c r="F857" t="s">
        <v>5554</v>
      </c>
      <c r="G857">
        <v>850</v>
      </c>
      <c r="H857" t="s">
        <v>5584</v>
      </c>
      <c r="I857" t="s">
        <v>5633</v>
      </c>
      <c r="J857" t="s">
        <v>5660</v>
      </c>
      <c r="K857" t="s">
        <v>5682</v>
      </c>
      <c r="N857" t="s">
        <v>7515</v>
      </c>
      <c r="O857">
        <v>2977</v>
      </c>
      <c r="P857" t="s">
        <v>5554</v>
      </c>
      <c r="Q857" t="s">
        <v>7898</v>
      </c>
      <c r="R857" t="s">
        <v>5682</v>
      </c>
      <c r="S857" s="12">
        <v>22500000</v>
      </c>
      <c r="U857" t="s">
        <v>8623</v>
      </c>
      <c r="V857" t="s">
        <v>9046</v>
      </c>
      <c r="AA857" t="s">
        <v>12405</v>
      </c>
      <c r="AB857" t="s">
        <v>5441</v>
      </c>
      <c r="AF857" t="s">
        <v>17224</v>
      </c>
      <c r="AG857">
        <v>2977</v>
      </c>
      <c r="AI857" t="s">
        <v>14362</v>
      </c>
      <c r="AJ857" t="s">
        <v>12491</v>
      </c>
      <c r="AL857" s="8" t="str">
        <f>_xlfn.XLOOKUP(A857,Aprovadas!$A:$A,Aprovadas!$F:$F,"")</f>
        <v/>
      </c>
      <c r="AM857" s="8">
        <f>_xlfn.XLOOKUP($F857,CD_IBGE!$A:$A,CD_IBGE!$B:$B,"")</f>
        <v>35</v>
      </c>
      <c r="AN857" s="10" t="str" cm="1">
        <f t="array" ref="AN857">IFERROR(SUM(_xlfn._xlws.FILTER(Contratos!$C:$C,(Contratos!$A:$A=Base!$A857)*(Contratos!$B:$B=Base!$D857),"")),"")</f>
        <v/>
      </c>
      <c r="AO857" s="10" t="str" cm="1">
        <f t="array" ref="AO857">IFERROR(SUM(_xlfn._xlws.FILTER(Contratos!$D:$D,(Contratos!$A:$A=Base!$A857)*(Contratos!$B:$B=Base!$D857),"")),"")</f>
        <v/>
      </c>
    </row>
    <row r="858" spans="1:41" x14ac:dyDescent="0.2">
      <c r="A858">
        <v>59846</v>
      </c>
      <c r="B858" t="s">
        <v>820</v>
      </c>
      <c r="C858" t="s">
        <v>3530</v>
      </c>
      <c r="D858" t="s">
        <v>5454</v>
      </c>
      <c r="E858" s="12">
        <v>300000000</v>
      </c>
      <c r="F858" t="s">
        <v>5554</v>
      </c>
      <c r="G858">
        <v>850</v>
      </c>
      <c r="H858" t="s">
        <v>5602</v>
      </c>
      <c r="I858" t="s">
        <v>5641</v>
      </c>
      <c r="K858" t="s">
        <v>5688</v>
      </c>
      <c r="L858" t="s">
        <v>6052</v>
      </c>
      <c r="M858" t="s">
        <v>6927</v>
      </c>
      <c r="N858" t="s">
        <v>7515</v>
      </c>
      <c r="O858">
        <v>2977</v>
      </c>
      <c r="P858" t="s">
        <v>5554</v>
      </c>
      <c r="Q858" t="s">
        <v>7896</v>
      </c>
      <c r="R858" t="s">
        <v>5688</v>
      </c>
      <c r="S858" s="12">
        <v>129000000</v>
      </c>
      <c r="T858" t="s">
        <v>8166</v>
      </c>
      <c r="U858" t="s">
        <v>8623</v>
      </c>
      <c r="V858" t="s">
        <v>9046</v>
      </c>
      <c r="W858" t="s">
        <v>10267</v>
      </c>
      <c r="X858" t="s">
        <v>11300</v>
      </c>
      <c r="Y858" t="s">
        <v>11771</v>
      </c>
      <c r="Z858" t="s">
        <v>12170</v>
      </c>
      <c r="AA858" t="s">
        <v>12405</v>
      </c>
      <c r="AB858" t="s">
        <v>5454</v>
      </c>
      <c r="AC858" t="s">
        <v>6490</v>
      </c>
      <c r="AD858" t="s">
        <v>12821</v>
      </c>
      <c r="AE858" t="s">
        <v>13485</v>
      </c>
      <c r="AF858" t="s">
        <v>17224</v>
      </c>
      <c r="AG858">
        <v>2977</v>
      </c>
      <c r="AH858" t="s">
        <v>7047</v>
      </c>
      <c r="AI858" t="s">
        <v>14360</v>
      </c>
      <c r="AJ858" t="s">
        <v>14267</v>
      </c>
      <c r="AL858" s="8" t="str">
        <f>_xlfn.XLOOKUP(A858,Aprovadas!$A:$A,Aprovadas!$F:$F,"")</f>
        <v>20/12/2011 00:00</v>
      </c>
      <c r="AM858" s="8">
        <f>_xlfn.XLOOKUP($F858,CD_IBGE!$A:$A,CD_IBGE!$B:$B,"")</f>
        <v>35</v>
      </c>
      <c r="AN858" s="10" cm="1">
        <f t="array" ref="AN858">IFERROR(SUM(_xlfn._xlws.FILTER(Contratos!$C:$C,(Contratos!$A:$A=Base!$A858)*(Contratos!$B:$B=Base!$D858),"")),"")</f>
        <v>300000000</v>
      </c>
      <c r="AO858" s="10" cm="1">
        <f t="array" ref="AO858">IFERROR(SUM(_xlfn._xlws.FILTER(Contratos!$D:$D,(Contratos!$A:$A=Base!$A858)*(Contratos!$B:$B=Base!$D858),"")),"")</f>
        <v>265145589.19999999</v>
      </c>
    </row>
    <row r="859" spans="1:41" x14ac:dyDescent="0.2">
      <c r="A859">
        <v>59846</v>
      </c>
      <c r="B859" t="s">
        <v>820</v>
      </c>
      <c r="C859" t="s">
        <v>3530</v>
      </c>
      <c r="D859" t="s">
        <v>5465</v>
      </c>
      <c r="E859" s="12">
        <v>200000000</v>
      </c>
      <c r="F859" t="s">
        <v>5554</v>
      </c>
      <c r="G859">
        <v>850</v>
      </c>
      <c r="H859" t="s">
        <v>5602</v>
      </c>
      <c r="I859" t="s">
        <v>5641</v>
      </c>
      <c r="K859" t="s">
        <v>5688</v>
      </c>
      <c r="L859" t="s">
        <v>5925</v>
      </c>
      <c r="M859" t="s">
        <v>7044</v>
      </c>
      <c r="N859" t="s">
        <v>7515</v>
      </c>
      <c r="O859">
        <v>2977</v>
      </c>
      <c r="P859" t="s">
        <v>5554</v>
      </c>
      <c r="Q859" t="s">
        <v>7896</v>
      </c>
      <c r="R859" t="s">
        <v>5688</v>
      </c>
      <c r="S859" s="12">
        <v>85000000</v>
      </c>
      <c r="T859" t="s">
        <v>6073</v>
      </c>
      <c r="U859" t="s">
        <v>8623</v>
      </c>
      <c r="V859" t="s">
        <v>9046</v>
      </c>
      <c r="W859" t="s">
        <v>10268</v>
      </c>
      <c r="X859" t="s">
        <v>8187</v>
      </c>
      <c r="Y859" t="s">
        <v>11772</v>
      </c>
      <c r="Z859" t="s">
        <v>12171</v>
      </c>
      <c r="AA859" t="s">
        <v>12405</v>
      </c>
      <c r="AB859" t="s">
        <v>5465</v>
      </c>
      <c r="AC859" t="s">
        <v>12487</v>
      </c>
      <c r="AD859" t="s">
        <v>12806</v>
      </c>
      <c r="AE859" t="s">
        <v>13485</v>
      </c>
      <c r="AF859" t="s">
        <v>17224</v>
      </c>
      <c r="AG859">
        <v>2977</v>
      </c>
      <c r="AH859" t="s">
        <v>7044</v>
      </c>
      <c r="AI859" t="s">
        <v>14360</v>
      </c>
      <c r="AJ859" t="s">
        <v>14267</v>
      </c>
      <c r="AL859" s="8" t="str">
        <f>_xlfn.XLOOKUP(A859,Aprovadas!$A:$A,Aprovadas!$F:$F,"")</f>
        <v>20/12/2011 00:00</v>
      </c>
      <c r="AM859" s="8">
        <f>_xlfn.XLOOKUP($F859,CD_IBGE!$A:$A,CD_IBGE!$B:$B,"")</f>
        <v>35</v>
      </c>
      <c r="AN859" s="10" cm="1">
        <f t="array" ref="AN859">IFERROR(SUM(_xlfn._xlws.FILTER(Contratos!$C:$C,(Contratos!$A:$A=Base!$A859)*(Contratos!$B:$B=Base!$D859),"")),"")</f>
        <v>200000000</v>
      </c>
      <c r="AO859" s="10" cm="1">
        <f t="array" ref="AO859">IFERROR(SUM(_xlfn._xlws.FILTER(Contratos!$D:$D,(Contratos!$A:$A=Base!$A859)*(Contratos!$B:$B=Base!$D859),"")),"")</f>
        <v>199458408.25999999</v>
      </c>
    </row>
    <row r="860" spans="1:41" x14ac:dyDescent="0.2">
      <c r="A860">
        <v>59877</v>
      </c>
      <c r="B860" t="s">
        <v>821</v>
      </c>
      <c r="C860" t="s">
        <v>3531</v>
      </c>
      <c r="D860" t="s">
        <v>5441</v>
      </c>
      <c r="E860" s="12">
        <v>480135000</v>
      </c>
      <c r="F860" t="s">
        <v>5554</v>
      </c>
      <c r="G860">
        <v>850</v>
      </c>
      <c r="H860" t="s">
        <v>5605</v>
      </c>
      <c r="I860" t="s">
        <v>5641</v>
      </c>
      <c r="J860" t="s">
        <v>5673</v>
      </c>
      <c r="K860" t="s">
        <v>5688</v>
      </c>
      <c r="L860" t="s">
        <v>6053</v>
      </c>
      <c r="M860" t="s">
        <v>7045</v>
      </c>
      <c r="N860" t="s">
        <v>7515</v>
      </c>
      <c r="O860">
        <v>2977</v>
      </c>
      <c r="P860" t="s">
        <v>5554</v>
      </c>
      <c r="Q860" t="s">
        <v>7896</v>
      </c>
      <c r="R860" t="s">
        <v>5688</v>
      </c>
      <c r="S860" s="12">
        <v>206015000</v>
      </c>
      <c r="T860" t="s">
        <v>8167</v>
      </c>
      <c r="U860" t="s">
        <v>8623</v>
      </c>
      <c r="V860" t="s">
        <v>9047</v>
      </c>
      <c r="W860" t="s">
        <v>10269</v>
      </c>
      <c r="X860" t="s">
        <v>8058</v>
      </c>
      <c r="Y860" t="s">
        <v>11678</v>
      </c>
      <c r="Z860" t="s">
        <v>12172</v>
      </c>
      <c r="AA860" t="s">
        <v>12405</v>
      </c>
      <c r="AB860" t="s">
        <v>5441</v>
      </c>
      <c r="AC860" t="s">
        <v>9432</v>
      </c>
      <c r="AD860" t="s">
        <v>12822</v>
      </c>
      <c r="AE860" t="s">
        <v>13486</v>
      </c>
      <c r="AF860" t="s">
        <v>17224</v>
      </c>
      <c r="AG860">
        <v>2977</v>
      </c>
      <c r="AH860" t="s">
        <v>14202</v>
      </c>
      <c r="AI860" t="s">
        <v>14360</v>
      </c>
      <c r="AJ860" t="s">
        <v>5899</v>
      </c>
      <c r="AL860" s="8" t="str">
        <f>_xlfn.XLOOKUP(A860,Aprovadas!$A:$A,Aprovadas!$F:$F,"")</f>
        <v>18/05/2012 00:00</v>
      </c>
      <c r="AM860" s="8">
        <f>_xlfn.XLOOKUP($F860,CD_IBGE!$A:$A,CD_IBGE!$B:$B,"")</f>
        <v>35</v>
      </c>
      <c r="AN860" s="10" cm="1">
        <f t="array" ref="AN860">IFERROR(SUM(_xlfn._xlws.FILTER(Contratos!$C:$C,(Contratos!$A:$A=Base!$A860)*(Contratos!$B:$B=Base!$D860),"")),"")</f>
        <v>960270000</v>
      </c>
      <c r="AO860" s="10" cm="1">
        <f t="array" ref="AO860">IFERROR(SUM(_xlfn._xlws.FILTER(Contratos!$D:$D,(Contratos!$A:$A=Base!$A860)*(Contratos!$B:$B=Base!$D860),"")),"")</f>
        <v>956686714.94000006</v>
      </c>
    </row>
    <row r="861" spans="1:41" x14ac:dyDescent="0.2">
      <c r="A861">
        <v>59877</v>
      </c>
      <c r="B861" t="s">
        <v>821</v>
      </c>
      <c r="C861" t="s">
        <v>3531</v>
      </c>
      <c r="D861" t="s">
        <v>5441</v>
      </c>
      <c r="E861" s="12">
        <v>480135000</v>
      </c>
      <c r="F861" t="s">
        <v>5554</v>
      </c>
      <c r="G861">
        <v>850</v>
      </c>
      <c r="H861" t="s">
        <v>5605</v>
      </c>
      <c r="I861" t="s">
        <v>5641</v>
      </c>
      <c r="J861" t="s">
        <v>5673</v>
      </c>
      <c r="K861" t="s">
        <v>5688</v>
      </c>
      <c r="L861" t="s">
        <v>6054</v>
      </c>
      <c r="M861" t="s">
        <v>5926</v>
      </c>
      <c r="N861" t="s">
        <v>7515</v>
      </c>
      <c r="O861">
        <v>2977</v>
      </c>
      <c r="P861" t="s">
        <v>5554</v>
      </c>
      <c r="Q861" t="s">
        <v>7896</v>
      </c>
      <c r="R861" t="s">
        <v>5688</v>
      </c>
      <c r="S861" s="12">
        <v>206015000</v>
      </c>
      <c r="T861" t="s">
        <v>8168</v>
      </c>
      <c r="U861" t="s">
        <v>8623</v>
      </c>
      <c r="V861" t="s">
        <v>9047</v>
      </c>
      <c r="W861" t="s">
        <v>10270</v>
      </c>
      <c r="X861" t="s">
        <v>11301</v>
      </c>
      <c r="Y861" t="s">
        <v>11678</v>
      </c>
      <c r="Z861" t="s">
        <v>12172</v>
      </c>
      <c r="AA861" t="s">
        <v>12405</v>
      </c>
      <c r="AB861" t="s">
        <v>5441</v>
      </c>
      <c r="AC861" t="s">
        <v>8168</v>
      </c>
      <c r="AD861" t="s">
        <v>12823</v>
      </c>
      <c r="AE861" t="s">
        <v>13486</v>
      </c>
      <c r="AF861" t="s">
        <v>17224</v>
      </c>
      <c r="AG861">
        <v>2977</v>
      </c>
      <c r="AH861" t="s">
        <v>14203</v>
      </c>
      <c r="AI861" t="s">
        <v>14360</v>
      </c>
      <c r="AJ861" t="s">
        <v>5899</v>
      </c>
      <c r="AL861" s="8" t="str">
        <f>_xlfn.XLOOKUP(A861,Aprovadas!$A:$A,Aprovadas!$F:$F,"")</f>
        <v>18/05/2012 00:00</v>
      </c>
      <c r="AM861" s="8">
        <f>_xlfn.XLOOKUP($F861,CD_IBGE!$A:$A,CD_IBGE!$B:$B,"")</f>
        <v>35</v>
      </c>
      <c r="AN861" s="10" cm="1">
        <f t="array" ref="AN861">IFERROR(SUM(_xlfn._xlws.FILTER(Contratos!$C:$C,(Contratos!$A:$A=Base!$A861)*(Contratos!$B:$B=Base!$D861),"")),"")</f>
        <v>960270000</v>
      </c>
      <c r="AO861" s="10" cm="1">
        <f t="array" ref="AO861">IFERROR(SUM(_xlfn._xlws.FILTER(Contratos!$D:$D,(Contratos!$A:$A=Base!$A861)*(Contratos!$B:$B=Base!$D861),"")),"")</f>
        <v>956686714.94000006</v>
      </c>
    </row>
    <row r="862" spans="1:41" x14ac:dyDescent="0.2">
      <c r="A862">
        <v>59905</v>
      </c>
      <c r="B862" t="s">
        <v>822</v>
      </c>
      <c r="C862" t="s">
        <v>3532</v>
      </c>
      <c r="D862" t="s">
        <v>5441</v>
      </c>
      <c r="E862" s="12">
        <v>270000000</v>
      </c>
      <c r="F862" t="s">
        <v>5554</v>
      </c>
      <c r="G862">
        <v>850</v>
      </c>
      <c r="H862" t="s">
        <v>5618</v>
      </c>
      <c r="I862" t="s">
        <v>5639</v>
      </c>
      <c r="K862" t="s">
        <v>5688</v>
      </c>
      <c r="L862" t="s">
        <v>6053</v>
      </c>
      <c r="M862" t="s">
        <v>6852</v>
      </c>
      <c r="N862" t="s">
        <v>7515</v>
      </c>
      <c r="O862">
        <v>2977</v>
      </c>
      <c r="P862" t="s">
        <v>5554</v>
      </c>
      <c r="Q862" t="s">
        <v>7896</v>
      </c>
      <c r="R862" t="s">
        <v>5688</v>
      </c>
      <c r="S862" s="12">
        <v>110000000</v>
      </c>
      <c r="T862" t="s">
        <v>8169</v>
      </c>
      <c r="U862" t="s">
        <v>8623</v>
      </c>
      <c r="V862" t="s">
        <v>8104</v>
      </c>
      <c r="W862" t="s">
        <v>10271</v>
      </c>
      <c r="X862" t="s">
        <v>11302</v>
      </c>
      <c r="Y862" t="s">
        <v>11678</v>
      </c>
      <c r="Z862" t="s">
        <v>12172</v>
      </c>
      <c r="AA862" t="s">
        <v>12405</v>
      </c>
      <c r="AB862" t="s">
        <v>5441</v>
      </c>
      <c r="AC862" t="s">
        <v>12488</v>
      </c>
      <c r="AD862" t="s">
        <v>12824</v>
      </c>
      <c r="AE862" t="s">
        <v>13487</v>
      </c>
      <c r="AF862" t="s">
        <v>17224</v>
      </c>
      <c r="AG862">
        <v>2977</v>
      </c>
      <c r="AH862" t="s">
        <v>14202</v>
      </c>
      <c r="AI862" t="s">
        <v>14361</v>
      </c>
      <c r="AJ862" t="s">
        <v>8200</v>
      </c>
      <c r="AL862" s="8" t="str">
        <f>_xlfn.XLOOKUP(A862,Aprovadas!$A:$A,Aprovadas!$F:$F,"")</f>
        <v>05/10/2012 00:00</v>
      </c>
      <c r="AM862" s="8">
        <f>_xlfn.XLOOKUP($F862,CD_IBGE!$A:$A,CD_IBGE!$B:$B,"")</f>
        <v>35</v>
      </c>
      <c r="AN862" s="10" cm="1">
        <f t="array" ref="AN862">IFERROR(SUM(_xlfn._xlws.FILTER(Contratos!$C:$C,(Contratos!$A:$A=Base!$A862)*(Contratos!$B:$B=Base!$D862),"")),"")</f>
        <v>270000000</v>
      </c>
      <c r="AO862" s="10" cm="1">
        <f t="array" ref="AO862">IFERROR(SUM(_xlfn._xlws.FILTER(Contratos!$D:$D,(Contratos!$A:$A=Base!$A862)*(Contratos!$B:$B=Base!$D862),"")),"")</f>
        <v>269069686.82999998</v>
      </c>
    </row>
    <row r="863" spans="1:41" x14ac:dyDescent="0.2">
      <c r="A863">
        <v>59949</v>
      </c>
      <c r="B863" t="s">
        <v>823</v>
      </c>
      <c r="C863" t="s">
        <v>3533</v>
      </c>
      <c r="D863" t="s">
        <v>5441</v>
      </c>
      <c r="E863" s="12">
        <v>506700000</v>
      </c>
      <c r="F863" t="s">
        <v>5554</v>
      </c>
      <c r="G863">
        <v>850</v>
      </c>
      <c r="H863" t="s">
        <v>5588</v>
      </c>
      <c r="I863" t="s">
        <v>5641</v>
      </c>
      <c r="J863" t="s">
        <v>5663</v>
      </c>
      <c r="K863" t="s">
        <v>5682</v>
      </c>
      <c r="M863" t="s">
        <v>7046</v>
      </c>
      <c r="N863" t="s">
        <v>7515</v>
      </c>
      <c r="O863">
        <v>2977</v>
      </c>
      <c r="P863" t="s">
        <v>5554</v>
      </c>
      <c r="Q863" t="s">
        <v>7896</v>
      </c>
      <c r="R863" t="s">
        <v>5682</v>
      </c>
      <c r="S863" s="12">
        <v>258300000</v>
      </c>
      <c r="U863" t="s">
        <v>8623</v>
      </c>
      <c r="V863" t="s">
        <v>6227</v>
      </c>
      <c r="AA863" t="s">
        <v>12405</v>
      </c>
      <c r="AB863" t="s">
        <v>5441</v>
      </c>
      <c r="AF863" t="s">
        <v>17224</v>
      </c>
      <c r="AG863">
        <v>2977</v>
      </c>
      <c r="AH863" t="s">
        <v>7046</v>
      </c>
      <c r="AI863" t="s">
        <v>14360</v>
      </c>
      <c r="AJ863" t="s">
        <v>14237</v>
      </c>
      <c r="AK863" t="s">
        <v>14717</v>
      </c>
      <c r="AL863" s="8" t="str">
        <f>_xlfn.XLOOKUP(A863,Aprovadas!$A:$A,Aprovadas!$F:$F,"")</f>
        <v>28/06/2013 00:00</v>
      </c>
      <c r="AM863" s="8">
        <f>_xlfn.XLOOKUP($F863,CD_IBGE!$A:$A,CD_IBGE!$B:$B,"")</f>
        <v>35</v>
      </c>
      <c r="AN863" s="10" t="str" cm="1">
        <f t="array" ref="AN863">IFERROR(SUM(_xlfn._xlws.FILTER(Contratos!$C:$C,(Contratos!$A:$A=Base!$A863)*(Contratos!$B:$B=Base!$D863),"")),"")</f>
        <v/>
      </c>
      <c r="AO863" s="10" t="str" cm="1">
        <f t="array" ref="AO863">IFERROR(SUM(_xlfn._xlws.FILTER(Contratos!$D:$D,(Contratos!$A:$A=Base!$A863)*(Contratos!$B:$B=Base!$D863),"")),"")</f>
        <v/>
      </c>
    </row>
    <row r="864" spans="1:41" x14ac:dyDescent="0.2">
      <c r="A864">
        <v>59957</v>
      </c>
      <c r="B864" t="s">
        <v>824</v>
      </c>
      <c r="D864" t="s">
        <v>5487</v>
      </c>
      <c r="E864" s="12">
        <v>300000000</v>
      </c>
      <c r="F864" t="s">
        <v>5554</v>
      </c>
      <c r="G864">
        <v>850</v>
      </c>
      <c r="H864" t="s">
        <v>5611</v>
      </c>
      <c r="I864" t="s">
        <v>5641</v>
      </c>
      <c r="K864" t="s">
        <v>5688</v>
      </c>
      <c r="L864" t="s">
        <v>6055</v>
      </c>
      <c r="M864" t="s">
        <v>7047</v>
      </c>
      <c r="N864" t="s">
        <v>7515</v>
      </c>
      <c r="O864">
        <v>2977</v>
      </c>
      <c r="P864" t="s">
        <v>5554</v>
      </c>
      <c r="Q864" t="s">
        <v>7896</v>
      </c>
      <c r="R864" t="s">
        <v>5688</v>
      </c>
      <c r="S864" s="12">
        <v>0</v>
      </c>
      <c r="T864" t="s">
        <v>6056</v>
      </c>
      <c r="U864" t="s">
        <v>8623</v>
      </c>
      <c r="V864" t="s">
        <v>9048</v>
      </c>
      <c r="W864" t="s">
        <v>10272</v>
      </c>
      <c r="X864" t="s">
        <v>11303</v>
      </c>
      <c r="Y864" t="s">
        <v>8763</v>
      </c>
      <c r="Z864" t="s">
        <v>12173</v>
      </c>
      <c r="AA864" t="s">
        <v>12405</v>
      </c>
      <c r="AB864" t="s">
        <v>12411</v>
      </c>
      <c r="AC864" t="s">
        <v>12489</v>
      </c>
      <c r="AD864" t="s">
        <v>12809</v>
      </c>
      <c r="AE864" t="s">
        <v>13488</v>
      </c>
      <c r="AF864" t="s">
        <v>17224</v>
      </c>
      <c r="AG864">
        <v>2977</v>
      </c>
      <c r="AH864" t="s">
        <v>7047</v>
      </c>
      <c r="AI864" t="s">
        <v>14360</v>
      </c>
      <c r="AJ864" t="s">
        <v>14405</v>
      </c>
      <c r="AK864" t="s">
        <v>14718</v>
      </c>
      <c r="AL864" s="8" t="str">
        <f>_xlfn.XLOOKUP(A864,Aprovadas!$A:$A,Aprovadas!$F:$F,"")</f>
        <v>04/10/2013 00:00</v>
      </c>
      <c r="AM864" s="8">
        <f>_xlfn.XLOOKUP($F864,CD_IBGE!$A:$A,CD_IBGE!$B:$B,"")</f>
        <v>35</v>
      </c>
      <c r="AN864" s="10" cm="1">
        <f t="array" ref="AN864">IFERROR(SUM(_xlfn._xlws.FILTER(Contratos!$C:$C,(Contratos!$A:$A=Base!$A864)*(Contratos!$B:$B=Base!$D864),"")),"")</f>
        <v>300000000</v>
      </c>
      <c r="AO864" s="10" cm="1">
        <f t="array" ref="AO864">IFERROR(SUM(_xlfn._xlws.FILTER(Contratos!$D:$D,(Contratos!$A:$A=Base!$A864)*(Contratos!$B:$B=Base!$D864),"")),"")</f>
        <v>150000000</v>
      </c>
    </row>
    <row r="865" spans="1:41" x14ac:dyDescent="0.2">
      <c r="A865">
        <v>60002</v>
      </c>
      <c r="B865" t="s">
        <v>825</v>
      </c>
      <c r="C865" t="s">
        <v>3534</v>
      </c>
      <c r="D865" t="s">
        <v>5456</v>
      </c>
      <c r="E865" s="12">
        <v>255600000</v>
      </c>
      <c r="F865" t="s">
        <v>5554</v>
      </c>
      <c r="G865">
        <v>850</v>
      </c>
      <c r="H865" t="s">
        <v>5588</v>
      </c>
      <c r="I865" t="s">
        <v>5641</v>
      </c>
      <c r="J865" t="s">
        <v>5663</v>
      </c>
      <c r="K865" t="s">
        <v>5688</v>
      </c>
      <c r="L865" t="s">
        <v>6056</v>
      </c>
      <c r="M865" t="s">
        <v>7048</v>
      </c>
      <c r="N865" t="s">
        <v>7515</v>
      </c>
      <c r="O865">
        <v>2977</v>
      </c>
      <c r="P865" t="s">
        <v>5554</v>
      </c>
      <c r="Q865" t="s">
        <v>7896</v>
      </c>
      <c r="R865" t="s">
        <v>5688</v>
      </c>
      <c r="S865" s="12">
        <v>796513500</v>
      </c>
      <c r="T865" t="s">
        <v>8170</v>
      </c>
      <c r="U865" t="s">
        <v>8623</v>
      </c>
      <c r="V865" t="s">
        <v>9049</v>
      </c>
      <c r="W865" t="s">
        <v>10273</v>
      </c>
      <c r="AA865" t="s">
        <v>12407</v>
      </c>
      <c r="AB865" t="s">
        <v>12411</v>
      </c>
      <c r="AC865" t="s">
        <v>12433</v>
      </c>
      <c r="AD865" t="s">
        <v>12825</v>
      </c>
      <c r="AE865" t="s">
        <v>13489</v>
      </c>
      <c r="AF865" t="s">
        <v>17224</v>
      </c>
      <c r="AG865">
        <v>2977</v>
      </c>
      <c r="AH865" t="s">
        <v>7048</v>
      </c>
      <c r="AI865" t="s">
        <v>14360</v>
      </c>
      <c r="AJ865" t="s">
        <v>14410</v>
      </c>
      <c r="AK865" t="s">
        <v>14719</v>
      </c>
      <c r="AL865" s="8" t="str">
        <f>_xlfn.XLOOKUP(A865,Aprovadas!$A:$A,Aprovadas!$F:$F,"")</f>
        <v>19/12/2013 00:00</v>
      </c>
      <c r="AM865" s="8">
        <f>_xlfn.XLOOKUP($F865,CD_IBGE!$A:$A,CD_IBGE!$B:$B,"")</f>
        <v>35</v>
      </c>
      <c r="AN865" s="10" cm="1">
        <f t="array" ref="AN865">IFERROR(SUM(_xlfn._xlws.FILTER(Contratos!$C:$C,(Contratos!$A:$A=Base!$A865)*(Contratos!$B:$B=Base!$D865),"")),"")</f>
        <v>255600000</v>
      </c>
      <c r="AO865" s="10" cm="1">
        <f t="array" ref="AO865">IFERROR(SUM(_xlfn._xlws.FILTER(Contratos!$D:$D,(Contratos!$A:$A=Base!$A865)*(Contratos!$B:$B=Base!$D865),"")),"")</f>
        <v>146970115.22</v>
      </c>
    </row>
    <row r="866" spans="1:41" x14ac:dyDescent="0.2">
      <c r="A866">
        <v>60117</v>
      </c>
      <c r="B866" t="s">
        <v>826</v>
      </c>
      <c r="D866" t="s">
        <v>5462</v>
      </c>
      <c r="E866" s="12">
        <v>182700000</v>
      </c>
      <c r="F866" t="s">
        <v>5554</v>
      </c>
      <c r="G866">
        <v>850</v>
      </c>
      <c r="H866" t="s">
        <v>5605</v>
      </c>
      <c r="I866" t="s">
        <v>5641</v>
      </c>
      <c r="J866" t="s">
        <v>5673</v>
      </c>
      <c r="K866" t="s">
        <v>5682</v>
      </c>
      <c r="N866" t="s">
        <v>7515</v>
      </c>
      <c r="O866">
        <v>2977</v>
      </c>
      <c r="P866" t="s">
        <v>5554</v>
      </c>
      <c r="Q866" t="s">
        <v>7896</v>
      </c>
      <c r="R866" t="s">
        <v>5682</v>
      </c>
      <c r="S866" s="12">
        <v>0</v>
      </c>
      <c r="U866" t="s">
        <v>8623</v>
      </c>
      <c r="V866" t="s">
        <v>9050</v>
      </c>
      <c r="AA866" t="s">
        <v>12405</v>
      </c>
      <c r="AB866" t="s">
        <v>12411</v>
      </c>
      <c r="AE866" t="s">
        <v>13490</v>
      </c>
      <c r="AF866" t="s">
        <v>17224</v>
      </c>
      <c r="AG866">
        <v>2977</v>
      </c>
      <c r="AI866" t="s">
        <v>14360</v>
      </c>
      <c r="AJ866" t="s">
        <v>12491</v>
      </c>
      <c r="AK866" t="s">
        <v>14720</v>
      </c>
      <c r="AL866" s="8" t="str">
        <f>_xlfn.XLOOKUP(A866,Aprovadas!$A:$A,Aprovadas!$F:$F,"")</f>
        <v/>
      </c>
      <c r="AM866" s="8">
        <f>_xlfn.XLOOKUP($F866,CD_IBGE!$A:$A,CD_IBGE!$B:$B,"")</f>
        <v>35</v>
      </c>
      <c r="AN866" s="10" t="str" cm="1">
        <f t="array" ref="AN866">IFERROR(SUM(_xlfn._xlws.FILTER(Contratos!$C:$C,(Contratos!$A:$A=Base!$A866)*(Contratos!$B:$B=Base!$D866),"")),"")</f>
        <v/>
      </c>
      <c r="AO866" s="10" t="str" cm="1">
        <f t="array" ref="AO866">IFERROR(SUM(_xlfn._xlws.FILTER(Contratos!$D:$D,(Contratos!$A:$A=Base!$A866)*(Contratos!$B:$B=Base!$D866),"")),"")</f>
        <v/>
      </c>
    </row>
    <row r="867" spans="1:41" x14ac:dyDescent="0.2">
      <c r="A867">
        <v>60339</v>
      </c>
      <c r="B867" t="s">
        <v>827</v>
      </c>
      <c r="C867" t="s">
        <v>3535</v>
      </c>
      <c r="D867" t="s">
        <v>5441</v>
      </c>
      <c r="E867" s="12">
        <v>87120000</v>
      </c>
      <c r="F867" t="s">
        <v>5554</v>
      </c>
      <c r="G867">
        <v>850</v>
      </c>
      <c r="H867" t="s">
        <v>5587</v>
      </c>
      <c r="I867" t="s">
        <v>5631</v>
      </c>
      <c r="K867" t="s">
        <v>5687</v>
      </c>
      <c r="L867" t="s">
        <v>6057</v>
      </c>
      <c r="M867" t="s">
        <v>7049</v>
      </c>
      <c r="N867" t="s">
        <v>7515</v>
      </c>
      <c r="O867">
        <v>2977</v>
      </c>
      <c r="P867" t="s">
        <v>5554</v>
      </c>
      <c r="Q867" t="s">
        <v>7896</v>
      </c>
      <c r="R867" t="s">
        <v>7903</v>
      </c>
      <c r="S867" s="12">
        <v>9680000</v>
      </c>
      <c r="T867" t="s">
        <v>8171</v>
      </c>
      <c r="U867" t="s">
        <v>8623</v>
      </c>
      <c r="V867" t="s">
        <v>7048</v>
      </c>
      <c r="W867" t="s">
        <v>10274</v>
      </c>
      <c r="X867" t="s">
        <v>11304</v>
      </c>
      <c r="Y867" t="s">
        <v>11773</v>
      </c>
      <c r="Z867" t="s">
        <v>12174</v>
      </c>
      <c r="AA867" t="s">
        <v>12405</v>
      </c>
      <c r="AB867" t="s">
        <v>5441</v>
      </c>
      <c r="AC867" t="s">
        <v>12428</v>
      </c>
      <c r="AD867" t="s">
        <v>12826</v>
      </c>
      <c r="AE867" t="s">
        <v>13491</v>
      </c>
      <c r="AF867" t="s">
        <v>17224</v>
      </c>
      <c r="AG867">
        <v>2977</v>
      </c>
      <c r="AH867" t="s">
        <v>14204</v>
      </c>
      <c r="AI867" t="s">
        <v>14362</v>
      </c>
      <c r="AJ867" t="s">
        <v>14388</v>
      </c>
      <c r="AK867" t="s">
        <v>14721</v>
      </c>
      <c r="AL867" s="8" t="str">
        <f>_xlfn.XLOOKUP(A867,Aprovadas!$A:$A,Aprovadas!$F:$F,"")</f>
        <v>18/01/2018 00:00</v>
      </c>
      <c r="AM867" s="8">
        <f>_xlfn.XLOOKUP($F867,CD_IBGE!$A:$A,CD_IBGE!$B:$B,"")</f>
        <v>35</v>
      </c>
      <c r="AN867" s="10" cm="1">
        <f t="array" ref="AN867">IFERROR(SUM(_xlfn._xlws.FILTER(Contratos!$C:$C,(Contratos!$A:$A=Base!$A867)*(Contratos!$B:$B=Base!$D867),"")),"")</f>
        <v>87120000</v>
      </c>
      <c r="AO867" s="10" cm="1">
        <f t="array" ref="AO867">IFERROR(SUM(_xlfn._xlws.FILTER(Contratos!$D:$D,(Contratos!$A:$A=Base!$A867)*(Contratos!$B:$B=Base!$D867),"")),"")</f>
        <v>50324909.039999999</v>
      </c>
    </row>
    <row r="868" spans="1:41" x14ac:dyDescent="0.2">
      <c r="A868">
        <v>60433</v>
      </c>
      <c r="B868" t="s">
        <v>828</v>
      </c>
      <c r="C868" t="s">
        <v>3536</v>
      </c>
      <c r="D868" t="s">
        <v>5465</v>
      </c>
      <c r="E868" s="12">
        <v>296000000</v>
      </c>
      <c r="F868" t="s">
        <v>5554</v>
      </c>
      <c r="G868">
        <v>850</v>
      </c>
      <c r="H868" t="s">
        <v>5600</v>
      </c>
      <c r="I868" t="s">
        <v>5635</v>
      </c>
      <c r="K868" t="s">
        <v>5687</v>
      </c>
      <c r="L868" t="s">
        <v>6058</v>
      </c>
      <c r="M868" t="s">
        <v>7050</v>
      </c>
      <c r="N868" t="s">
        <v>7515</v>
      </c>
      <c r="O868">
        <v>2977</v>
      </c>
      <c r="P868" t="s">
        <v>5554</v>
      </c>
      <c r="Q868" t="s">
        <v>7896</v>
      </c>
      <c r="R868" t="s">
        <v>7903</v>
      </c>
      <c r="S868" s="12">
        <v>106703000</v>
      </c>
      <c r="T868" t="s">
        <v>6058</v>
      </c>
      <c r="U868" t="s">
        <v>8623</v>
      </c>
      <c r="V868" t="s">
        <v>9051</v>
      </c>
      <c r="W868" t="s">
        <v>10275</v>
      </c>
      <c r="X868" t="s">
        <v>7248</v>
      </c>
      <c r="Y868" t="s">
        <v>11774</v>
      </c>
      <c r="Z868" t="s">
        <v>12175</v>
      </c>
      <c r="AA868" t="s">
        <v>12405</v>
      </c>
      <c r="AB868" t="s">
        <v>5465</v>
      </c>
      <c r="AC868" t="s">
        <v>12428</v>
      </c>
      <c r="AD868" t="s">
        <v>12827</v>
      </c>
      <c r="AE868" t="s">
        <v>13492</v>
      </c>
      <c r="AF868" t="s">
        <v>17224</v>
      </c>
      <c r="AG868">
        <v>2977</v>
      </c>
      <c r="AH868" t="s">
        <v>12311</v>
      </c>
      <c r="AI868" t="s">
        <v>14360</v>
      </c>
      <c r="AJ868" t="s">
        <v>14388</v>
      </c>
      <c r="AK868" t="s">
        <v>14722</v>
      </c>
      <c r="AL868" s="8" t="str">
        <f>_xlfn.XLOOKUP(A868,Aprovadas!$A:$A,Aprovadas!$F:$F,"")</f>
        <v>18/01/2018 00:00</v>
      </c>
      <c r="AM868" s="8">
        <f>_xlfn.XLOOKUP($F868,CD_IBGE!$A:$A,CD_IBGE!$B:$B,"")</f>
        <v>35</v>
      </c>
      <c r="AN868" s="10" cm="1">
        <f t="array" ref="AN868">IFERROR(SUM(_xlfn._xlws.FILTER(Contratos!$C:$C,(Contratos!$A:$A=Base!$A868)*(Contratos!$B:$B=Base!$D868),"")),"")</f>
        <v>296000000</v>
      </c>
      <c r="AO868" s="10" cm="1">
        <f t="array" ref="AO868">IFERROR(SUM(_xlfn._xlws.FILTER(Contratos!$D:$D,(Contratos!$A:$A=Base!$A868)*(Contratos!$B:$B=Base!$D868),"")),"")</f>
        <v>125973654.15000001</v>
      </c>
    </row>
    <row r="869" spans="1:41" x14ac:dyDescent="0.2">
      <c r="A869">
        <v>60507</v>
      </c>
      <c r="B869" t="s">
        <v>829</v>
      </c>
      <c r="C869" t="s">
        <v>3537</v>
      </c>
      <c r="D869" t="s">
        <v>5454</v>
      </c>
      <c r="E869" s="12">
        <v>80000000</v>
      </c>
      <c r="F869" t="s">
        <v>5554</v>
      </c>
      <c r="G869">
        <v>850</v>
      </c>
      <c r="H869" t="s">
        <v>5603</v>
      </c>
      <c r="I869" t="s">
        <v>5637</v>
      </c>
      <c r="J869" t="s">
        <v>5671</v>
      </c>
      <c r="K869" t="s">
        <v>5682</v>
      </c>
      <c r="N869" t="s">
        <v>7515</v>
      </c>
      <c r="O869">
        <v>2977</v>
      </c>
      <c r="P869" t="s">
        <v>5554</v>
      </c>
      <c r="Q869" t="s">
        <v>7896</v>
      </c>
      <c r="R869" t="s">
        <v>5682</v>
      </c>
      <c r="S869" s="12">
        <v>24000000</v>
      </c>
      <c r="U869" t="s">
        <v>8623</v>
      </c>
      <c r="V869" t="s">
        <v>9052</v>
      </c>
      <c r="AA869" t="s">
        <v>12405</v>
      </c>
      <c r="AB869" t="s">
        <v>5454</v>
      </c>
      <c r="AE869" t="s">
        <v>13493</v>
      </c>
      <c r="AF869" t="s">
        <v>17224</v>
      </c>
      <c r="AG869">
        <v>2977</v>
      </c>
      <c r="AI869" t="s">
        <v>14361</v>
      </c>
      <c r="AJ869" t="s">
        <v>12491</v>
      </c>
      <c r="AK869" t="s">
        <v>14723</v>
      </c>
      <c r="AL869" s="8" t="str">
        <f>_xlfn.XLOOKUP(A869,Aprovadas!$A:$A,Aprovadas!$F:$F,"")</f>
        <v/>
      </c>
      <c r="AM869" s="8">
        <f>_xlfn.XLOOKUP($F869,CD_IBGE!$A:$A,CD_IBGE!$B:$B,"")</f>
        <v>35</v>
      </c>
      <c r="AN869" s="10" t="str" cm="1">
        <f t="array" ref="AN869">IFERROR(SUM(_xlfn._xlws.FILTER(Contratos!$C:$C,(Contratos!$A:$A=Base!$A869)*(Contratos!$B:$B=Base!$D869),"")),"")</f>
        <v/>
      </c>
      <c r="AO869" s="10" t="str" cm="1">
        <f t="array" ref="AO869">IFERROR(SUM(_xlfn._xlws.FILTER(Contratos!$D:$D,(Contratos!$A:$A=Base!$A869)*(Contratos!$B:$B=Base!$D869),"")),"")</f>
        <v/>
      </c>
    </row>
    <row r="870" spans="1:41" x14ac:dyDescent="0.2">
      <c r="A870">
        <v>60550</v>
      </c>
      <c r="B870" t="s">
        <v>830</v>
      </c>
      <c r="C870" t="s">
        <v>3538</v>
      </c>
      <c r="D870" t="s">
        <v>5498</v>
      </c>
      <c r="E870" s="12">
        <v>512878.79</v>
      </c>
      <c r="F870" t="s">
        <v>5554</v>
      </c>
      <c r="G870">
        <v>850</v>
      </c>
      <c r="H870" t="s">
        <v>5591</v>
      </c>
      <c r="I870" t="s">
        <v>5638</v>
      </c>
      <c r="K870" t="s">
        <v>5685</v>
      </c>
      <c r="N870" t="s">
        <v>7515</v>
      </c>
      <c r="O870">
        <v>2977</v>
      </c>
      <c r="P870" t="s">
        <v>5554</v>
      </c>
      <c r="Q870" t="s">
        <v>7897</v>
      </c>
      <c r="R870" t="s">
        <v>7901</v>
      </c>
      <c r="S870" s="12">
        <v>0</v>
      </c>
      <c r="U870" t="s">
        <v>8623</v>
      </c>
      <c r="V870" t="s">
        <v>7057</v>
      </c>
      <c r="AA870" t="s">
        <v>12405</v>
      </c>
      <c r="AB870" t="s">
        <v>5441</v>
      </c>
      <c r="AE870" t="s">
        <v>13494</v>
      </c>
      <c r="AF870" t="s">
        <v>17224</v>
      </c>
      <c r="AG870">
        <v>2977</v>
      </c>
      <c r="AI870" t="s">
        <v>14360</v>
      </c>
      <c r="AJ870" t="s">
        <v>14433</v>
      </c>
      <c r="AK870" t="s">
        <v>14724</v>
      </c>
      <c r="AL870" s="8" t="str">
        <f>_xlfn.XLOOKUP(A870,Aprovadas!$A:$A,Aprovadas!$F:$F,"")</f>
        <v>10/10/2018 00:00</v>
      </c>
      <c r="AM870" s="8">
        <f>_xlfn.XLOOKUP($F870,CD_IBGE!$A:$A,CD_IBGE!$B:$B,"")</f>
        <v>35</v>
      </c>
      <c r="AN870" s="10" t="str" cm="1">
        <f t="array" ref="AN870">IFERROR(SUM(_xlfn._xlws.FILTER(Contratos!$C:$C,(Contratos!$A:$A=Base!$A870)*(Contratos!$B:$B=Base!$D870),"")),"")</f>
        <v/>
      </c>
      <c r="AO870" s="10" t="str" cm="1">
        <f t="array" ref="AO870">IFERROR(SUM(_xlfn._xlws.FILTER(Contratos!$D:$D,(Contratos!$A:$A=Base!$A870)*(Contratos!$B:$B=Base!$D870),"")),"")</f>
        <v/>
      </c>
    </row>
    <row r="871" spans="1:41" x14ac:dyDescent="0.2">
      <c r="A871">
        <v>60571</v>
      </c>
      <c r="B871" t="s">
        <v>831</v>
      </c>
      <c r="C871" t="s">
        <v>3539</v>
      </c>
      <c r="D871" t="s">
        <v>5441</v>
      </c>
      <c r="E871" s="12">
        <v>100000000</v>
      </c>
      <c r="F871" t="s">
        <v>5554</v>
      </c>
      <c r="G871">
        <v>850</v>
      </c>
      <c r="H871" t="s">
        <v>5613</v>
      </c>
      <c r="I871" t="s">
        <v>5635</v>
      </c>
      <c r="K871" t="s">
        <v>5682</v>
      </c>
      <c r="N871" t="s">
        <v>7515</v>
      </c>
      <c r="O871">
        <v>2977</v>
      </c>
      <c r="P871" t="s">
        <v>5554</v>
      </c>
      <c r="Q871" t="s">
        <v>7896</v>
      </c>
      <c r="R871" t="s">
        <v>5682</v>
      </c>
      <c r="S871" s="12">
        <v>25000000</v>
      </c>
      <c r="U871" t="s">
        <v>8623</v>
      </c>
      <c r="V871" t="s">
        <v>9053</v>
      </c>
      <c r="AA871" t="s">
        <v>12405</v>
      </c>
      <c r="AB871" t="s">
        <v>5441</v>
      </c>
      <c r="AE871" t="s">
        <v>13495</v>
      </c>
      <c r="AF871" t="s">
        <v>17224</v>
      </c>
      <c r="AG871">
        <v>2977</v>
      </c>
      <c r="AI871" t="s">
        <v>14361</v>
      </c>
      <c r="AJ871" t="s">
        <v>14381</v>
      </c>
      <c r="AK871" t="s">
        <v>14725</v>
      </c>
      <c r="AL871" s="8" t="str">
        <f>_xlfn.XLOOKUP(A871,Aprovadas!$A:$A,Aprovadas!$F:$F,"")</f>
        <v>17/09/2019 00:00</v>
      </c>
      <c r="AM871" s="8">
        <f>_xlfn.XLOOKUP($F871,CD_IBGE!$A:$A,CD_IBGE!$B:$B,"")</f>
        <v>35</v>
      </c>
      <c r="AN871" s="10" t="str" cm="1">
        <f t="array" ref="AN871">IFERROR(SUM(_xlfn._xlws.FILTER(Contratos!$C:$C,(Contratos!$A:$A=Base!$A871)*(Contratos!$B:$B=Base!$D871),"")),"")</f>
        <v/>
      </c>
      <c r="AO871" s="10" t="str" cm="1">
        <f t="array" ref="AO871">IFERROR(SUM(_xlfn._xlws.FILTER(Contratos!$D:$D,(Contratos!$A:$A=Base!$A871)*(Contratos!$B:$B=Base!$D871),"")),"")</f>
        <v/>
      </c>
    </row>
    <row r="872" spans="1:41" x14ac:dyDescent="0.2">
      <c r="A872">
        <v>60610</v>
      </c>
      <c r="B872" t="s">
        <v>832</v>
      </c>
      <c r="C872" t="s">
        <v>3540</v>
      </c>
      <c r="D872" t="s">
        <v>5441</v>
      </c>
      <c r="E872" s="12">
        <v>79866302</v>
      </c>
      <c r="F872" t="s">
        <v>5554</v>
      </c>
      <c r="G872">
        <v>850</v>
      </c>
      <c r="H872" t="s">
        <v>5606</v>
      </c>
      <c r="I872" t="s">
        <v>5638</v>
      </c>
      <c r="K872" t="s">
        <v>5687</v>
      </c>
      <c r="L872" t="s">
        <v>6059</v>
      </c>
      <c r="M872" t="s">
        <v>7051</v>
      </c>
      <c r="N872" t="s">
        <v>7515</v>
      </c>
      <c r="O872">
        <v>2977</v>
      </c>
      <c r="P872" t="s">
        <v>5554</v>
      </c>
      <c r="Q872" t="s">
        <v>7896</v>
      </c>
      <c r="R872" t="s">
        <v>7903</v>
      </c>
      <c r="S872" s="12">
        <v>20091522</v>
      </c>
      <c r="T872" t="s">
        <v>8172</v>
      </c>
      <c r="U872" t="s">
        <v>8623</v>
      </c>
      <c r="V872" t="s">
        <v>9054</v>
      </c>
      <c r="W872" t="s">
        <v>10276</v>
      </c>
      <c r="X872" t="s">
        <v>5825</v>
      </c>
      <c r="Y872" t="s">
        <v>11775</v>
      </c>
      <c r="Z872" t="s">
        <v>12176</v>
      </c>
      <c r="AA872" t="s">
        <v>12405</v>
      </c>
      <c r="AB872" t="s">
        <v>5441</v>
      </c>
      <c r="AC872" t="s">
        <v>7065</v>
      </c>
      <c r="AD872" t="s">
        <v>12828</v>
      </c>
      <c r="AE872" t="s">
        <v>13496</v>
      </c>
      <c r="AF872" t="s">
        <v>17224</v>
      </c>
      <c r="AG872">
        <v>2977</v>
      </c>
      <c r="AH872" t="s">
        <v>14205</v>
      </c>
      <c r="AI872" t="s">
        <v>14360</v>
      </c>
      <c r="AJ872" t="s">
        <v>14380</v>
      </c>
      <c r="AK872" t="s">
        <v>14726</v>
      </c>
      <c r="AL872" s="8" t="str">
        <f>_xlfn.XLOOKUP(A872,Aprovadas!$A:$A,Aprovadas!$F:$F,"")</f>
        <v>29/05/2019 00:00</v>
      </c>
      <c r="AM872" s="8">
        <f>_xlfn.XLOOKUP($F872,CD_IBGE!$A:$A,CD_IBGE!$B:$B,"")</f>
        <v>35</v>
      </c>
      <c r="AN872" s="10" cm="1">
        <f t="array" ref="AN872">IFERROR(SUM(_xlfn._xlws.FILTER(Contratos!$C:$C,(Contratos!$A:$A=Base!$A872)*(Contratos!$B:$B=Base!$D872),"")),"")</f>
        <v>79866302</v>
      </c>
      <c r="AO872" s="10" cm="1">
        <f t="array" ref="AO872">IFERROR(SUM(_xlfn._xlws.FILTER(Contratos!$D:$D,(Contratos!$A:$A=Base!$A872)*(Contratos!$B:$B=Base!$D872),"")),"")</f>
        <v>0</v>
      </c>
    </row>
    <row r="873" spans="1:41" x14ac:dyDescent="0.2">
      <c r="A873">
        <v>60613</v>
      </c>
      <c r="B873" t="s">
        <v>833</v>
      </c>
      <c r="C873" t="s">
        <v>3541</v>
      </c>
      <c r="D873" t="s">
        <v>5465</v>
      </c>
      <c r="E873" s="12">
        <v>105000000</v>
      </c>
      <c r="F873" t="s">
        <v>5554</v>
      </c>
      <c r="G873">
        <v>850</v>
      </c>
      <c r="H873" t="s">
        <v>5588</v>
      </c>
      <c r="I873" t="s">
        <v>5641</v>
      </c>
      <c r="J873" t="s">
        <v>5663</v>
      </c>
      <c r="K873" t="s">
        <v>5682</v>
      </c>
      <c r="N873" t="s">
        <v>7515</v>
      </c>
      <c r="O873">
        <v>2977</v>
      </c>
      <c r="P873" t="s">
        <v>5554</v>
      </c>
      <c r="Q873" t="s">
        <v>7896</v>
      </c>
      <c r="R873" t="s">
        <v>5682</v>
      </c>
      <c r="S873" s="12">
        <v>26250000</v>
      </c>
      <c r="U873" t="s">
        <v>8623</v>
      </c>
      <c r="V873" t="s">
        <v>9055</v>
      </c>
      <c r="AA873" t="s">
        <v>12405</v>
      </c>
      <c r="AB873" t="s">
        <v>5465</v>
      </c>
      <c r="AE873" t="s">
        <v>13497</v>
      </c>
      <c r="AF873" t="s">
        <v>17224</v>
      </c>
      <c r="AG873">
        <v>2977</v>
      </c>
      <c r="AI873" t="s">
        <v>14360</v>
      </c>
      <c r="AJ873" t="s">
        <v>12491</v>
      </c>
      <c r="AK873" t="s">
        <v>14727</v>
      </c>
      <c r="AL873" s="8" t="str">
        <f>_xlfn.XLOOKUP(A873,Aprovadas!$A:$A,Aprovadas!$F:$F,"")</f>
        <v/>
      </c>
      <c r="AM873" s="8">
        <f>_xlfn.XLOOKUP($F873,CD_IBGE!$A:$A,CD_IBGE!$B:$B,"")</f>
        <v>35</v>
      </c>
      <c r="AN873" s="10" t="str" cm="1">
        <f t="array" ref="AN873">IFERROR(SUM(_xlfn._xlws.FILTER(Contratos!$C:$C,(Contratos!$A:$A=Base!$A873)*(Contratos!$B:$B=Base!$D873),"")),"")</f>
        <v/>
      </c>
      <c r="AO873" s="10" t="str" cm="1">
        <f t="array" ref="AO873">IFERROR(SUM(_xlfn._xlws.FILTER(Contratos!$D:$D,(Contratos!$A:$A=Base!$A873)*(Contratos!$B:$B=Base!$D873),"")),"")</f>
        <v/>
      </c>
    </row>
    <row r="874" spans="1:41" x14ac:dyDescent="0.2">
      <c r="A874">
        <v>60674</v>
      </c>
      <c r="B874" t="s">
        <v>834</v>
      </c>
      <c r="C874" t="s">
        <v>3542</v>
      </c>
      <c r="D874" t="s">
        <v>5465</v>
      </c>
      <c r="E874" s="12">
        <v>500000000</v>
      </c>
      <c r="F874" t="s">
        <v>5554</v>
      </c>
      <c r="G874">
        <v>850</v>
      </c>
      <c r="H874" t="s">
        <v>5588</v>
      </c>
      <c r="J874" t="s">
        <v>5663</v>
      </c>
      <c r="K874" t="s">
        <v>5682</v>
      </c>
      <c r="N874" t="s">
        <v>7515</v>
      </c>
      <c r="O874">
        <v>2977</v>
      </c>
      <c r="P874" t="s">
        <v>5554</v>
      </c>
      <c r="Q874" t="s">
        <v>7896</v>
      </c>
      <c r="R874" t="s">
        <v>5682</v>
      </c>
      <c r="S874" s="12">
        <v>125000000</v>
      </c>
      <c r="U874" t="s">
        <v>8623</v>
      </c>
      <c r="V874" t="s">
        <v>9055</v>
      </c>
      <c r="AA874" t="s">
        <v>12405</v>
      </c>
      <c r="AB874" t="s">
        <v>5465</v>
      </c>
      <c r="AE874" t="s">
        <v>13498</v>
      </c>
      <c r="AF874" t="s">
        <v>17224</v>
      </c>
      <c r="AG874">
        <v>2977</v>
      </c>
      <c r="AI874" t="s">
        <v>14360</v>
      </c>
      <c r="AJ874" t="s">
        <v>12491</v>
      </c>
      <c r="AK874" t="s">
        <v>14728</v>
      </c>
      <c r="AL874" s="8" t="str">
        <f>_xlfn.XLOOKUP(A874,Aprovadas!$A:$A,Aprovadas!$F:$F,"")</f>
        <v/>
      </c>
      <c r="AM874" s="8">
        <f>_xlfn.XLOOKUP($F874,CD_IBGE!$A:$A,CD_IBGE!$B:$B,"")</f>
        <v>35</v>
      </c>
      <c r="AN874" s="10" t="str" cm="1">
        <f t="array" ref="AN874">IFERROR(SUM(_xlfn._xlws.FILTER(Contratos!$C:$C,(Contratos!$A:$A=Base!$A874)*(Contratos!$B:$B=Base!$D874),"")),"")</f>
        <v/>
      </c>
      <c r="AO874" s="10" t="str" cm="1">
        <f t="array" ref="AO874">IFERROR(SUM(_xlfn._xlws.FILTER(Contratos!$D:$D,(Contratos!$A:$A=Base!$A874)*(Contratos!$B:$B=Base!$D874),"")),"")</f>
        <v/>
      </c>
    </row>
    <row r="875" spans="1:41" x14ac:dyDescent="0.2">
      <c r="A875">
        <v>60686</v>
      </c>
      <c r="B875" t="s">
        <v>835</v>
      </c>
      <c r="C875" t="s">
        <v>3543</v>
      </c>
      <c r="D875" t="s">
        <v>5454</v>
      </c>
      <c r="E875" s="12">
        <v>250000000</v>
      </c>
      <c r="F875" t="s">
        <v>5554</v>
      </c>
      <c r="G875">
        <v>850</v>
      </c>
      <c r="H875" t="s">
        <v>5621</v>
      </c>
      <c r="I875" t="s">
        <v>5639</v>
      </c>
      <c r="K875" t="s">
        <v>5682</v>
      </c>
      <c r="N875" t="s">
        <v>7515</v>
      </c>
      <c r="O875">
        <v>2977</v>
      </c>
      <c r="P875" t="s">
        <v>5554</v>
      </c>
      <c r="Q875" t="s">
        <v>7896</v>
      </c>
      <c r="R875" t="s">
        <v>5682</v>
      </c>
      <c r="S875" s="12">
        <v>62500000</v>
      </c>
      <c r="U875" t="s">
        <v>8623</v>
      </c>
      <c r="V875" t="s">
        <v>6327</v>
      </c>
      <c r="AA875" t="s">
        <v>12405</v>
      </c>
      <c r="AB875" t="s">
        <v>5454</v>
      </c>
      <c r="AE875" t="s">
        <v>13499</v>
      </c>
      <c r="AF875" t="s">
        <v>17224</v>
      </c>
      <c r="AG875">
        <v>2977</v>
      </c>
      <c r="AI875" t="s">
        <v>14361</v>
      </c>
      <c r="AJ875" t="s">
        <v>12491</v>
      </c>
      <c r="AK875" t="s">
        <v>14729</v>
      </c>
      <c r="AL875" s="8" t="str">
        <f>_xlfn.XLOOKUP(A875,Aprovadas!$A:$A,Aprovadas!$F:$F,"")</f>
        <v/>
      </c>
      <c r="AM875" s="8">
        <f>_xlfn.XLOOKUP($F875,CD_IBGE!$A:$A,CD_IBGE!$B:$B,"")</f>
        <v>35</v>
      </c>
      <c r="AN875" s="10" t="str" cm="1">
        <f t="array" ref="AN875">IFERROR(SUM(_xlfn._xlws.FILTER(Contratos!$C:$C,(Contratos!$A:$A=Base!$A875)*(Contratos!$B:$B=Base!$D875),"")),"")</f>
        <v/>
      </c>
      <c r="AO875" s="10" t="str" cm="1">
        <f t="array" ref="AO875">IFERROR(SUM(_xlfn._xlws.FILTER(Contratos!$D:$D,(Contratos!$A:$A=Base!$A875)*(Contratos!$B:$B=Base!$D875),"")),"")</f>
        <v/>
      </c>
    </row>
    <row r="876" spans="1:41" x14ac:dyDescent="0.2">
      <c r="A876">
        <v>60703</v>
      </c>
      <c r="B876" t="s">
        <v>836</v>
      </c>
      <c r="C876" t="s">
        <v>3544</v>
      </c>
      <c r="D876" t="s">
        <v>5465</v>
      </c>
      <c r="E876" s="12">
        <v>550000000</v>
      </c>
      <c r="F876" t="s">
        <v>5554</v>
      </c>
      <c r="G876">
        <v>850</v>
      </c>
      <c r="H876" t="s">
        <v>5594</v>
      </c>
      <c r="I876" t="s">
        <v>5635</v>
      </c>
      <c r="K876" t="s">
        <v>5687</v>
      </c>
      <c r="L876" t="s">
        <v>6060</v>
      </c>
      <c r="M876" t="s">
        <v>7052</v>
      </c>
      <c r="N876" t="s">
        <v>7515</v>
      </c>
      <c r="O876">
        <v>2977</v>
      </c>
      <c r="P876" t="s">
        <v>5554</v>
      </c>
      <c r="Q876" t="s">
        <v>7896</v>
      </c>
      <c r="R876" t="s">
        <v>7903</v>
      </c>
      <c r="S876" s="12">
        <v>137500000</v>
      </c>
      <c r="T876" t="s">
        <v>8173</v>
      </c>
      <c r="U876" t="s">
        <v>8623</v>
      </c>
      <c r="V876" t="s">
        <v>9056</v>
      </c>
      <c r="W876" t="s">
        <v>10277</v>
      </c>
      <c r="X876" t="s">
        <v>11305</v>
      </c>
      <c r="AA876" t="s">
        <v>12405</v>
      </c>
      <c r="AB876" t="s">
        <v>5465</v>
      </c>
      <c r="AC876" t="s">
        <v>7065</v>
      </c>
      <c r="AD876" t="s">
        <v>12829</v>
      </c>
      <c r="AE876" t="s">
        <v>13500</v>
      </c>
      <c r="AF876" t="s">
        <v>17224</v>
      </c>
      <c r="AG876">
        <v>2977</v>
      </c>
      <c r="AH876" t="s">
        <v>7052</v>
      </c>
      <c r="AI876" t="s">
        <v>14360</v>
      </c>
      <c r="AJ876" t="s">
        <v>5756</v>
      </c>
      <c r="AK876" t="s">
        <v>14730</v>
      </c>
      <c r="AL876" s="8" t="str">
        <f>_xlfn.XLOOKUP(A876,Aprovadas!$A:$A,Aprovadas!$F:$F,"")</f>
        <v>22/12/2020 00:00</v>
      </c>
      <c r="AM876" s="8">
        <f>_xlfn.XLOOKUP($F876,CD_IBGE!$A:$A,CD_IBGE!$B:$B,"")</f>
        <v>35</v>
      </c>
      <c r="AN876" s="10" cm="1">
        <f t="array" ref="AN876">IFERROR(SUM(_xlfn._xlws.FILTER(Contratos!$C:$C,(Contratos!$A:$A=Base!$A876)*(Contratos!$B:$B=Base!$D876),"")),"")</f>
        <v>550000000</v>
      </c>
      <c r="AO876" s="10" cm="1">
        <f t="array" ref="AO876">IFERROR(SUM(_xlfn._xlws.FILTER(Contratos!$D:$D,(Contratos!$A:$A=Base!$A876)*(Contratos!$B:$B=Base!$D876),"")),"")</f>
        <v>502030010.51999998</v>
      </c>
    </row>
    <row r="877" spans="1:41" x14ac:dyDescent="0.2">
      <c r="A877">
        <v>60709</v>
      </c>
      <c r="B877" t="s">
        <v>837</v>
      </c>
      <c r="C877" t="s">
        <v>3545</v>
      </c>
      <c r="D877" t="s">
        <v>5454</v>
      </c>
      <c r="E877" s="12">
        <v>100000000</v>
      </c>
      <c r="F877" t="s">
        <v>5554</v>
      </c>
      <c r="G877">
        <v>850</v>
      </c>
      <c r="H877" t="s">
        <v>5588</v>
      </c>
      <c r="J877" t="s">
        <v>5663</v>
      </c>
      <c r="K877" t="s">
        <v>5682</v>
      </c>
      <c r="N877" t="s">
        <v>7515</v>
      </c>
      <c r="O877">
        <v>2977</v>
      </c>
      <c r="P877" t="s">
        <v>5554</v>
      </c>
      <c r="Q877" t="s">
        <v>7896</v>
      </c>
      <c r="R877" t="s">
        <v>5682</v>
      </c>
      <c r="S877" s="12">
        <v>25000000</v>
      </c>
      <c r="U877" t="s">
        <v>8623</v>
      </c>
      <c r="V877" t="s">
        <v>9057</v>
      </c>
      <c r="AA877" t="s">
        <v>12405</v>
      </c>
      <c r="AB877" t="s">
        <v>5454</v>
      </c>
      <c r="AE877" t="s">
        <v>13501</v>
      </c>
      <c r="AF877" t="s">
        <v>17224</v>
      </c>
      <c r="AG877">
        <v>2977</v>
      </c>
      <c r="AI877" t="s">
        <v>14360</v>
      </c>
      <c r="AJ877" t="s">
        <v>12491</v>
      </c>
      <c r="AK877" t="s">
        <v>14731</v>
      </c>
      <c r="AL877" s="8" t="str">
        <f>_xlfn.XLOOKUP(A877,Aprovadas!$A:$A,Aprovadas!$F:$F,"")</f>
        <v/>
      </c>
      <c r="AM877" s="8">
        <f>_xlfn.XLOOKUP($F877,CD_IBGE!$A:$A,CD_IBGE!$B:$B,"")</f>
        <v>35</v>
      </c>
      <c r="AN877" s="10" t="str" cm="1">
        <f t="array" ref="AN877">IFERROR(SUM(_xlfn._xlws.FILTER(Contratos!$C:$C,(Contratos!$A:$A=Base!$A877)*(Contratos!$B:$B=Base!$D877),"")),"")</f>
        <v/>
      </c>
      <c r="AO877" s="10" t="str" cm="1">
        <f t="array" ref="AO877">IFERROR(SUM(_xlfn._xlws.FILTER(Contratos!$D:$D,(Contratos!$A:$A=Base!$A877)*(Contratos!$B:$B=Base!$D877),"")),"")</f>
        <v/>
      </c>
    </row>
    <row r="878" spans="1:41" x14ac:dyDescent="0.2">
      <c r="A878">
        <v>60729</v>
      </c>
      <c r="B878" t="s">
        <v>838</v>
      </c>
      <c r="C878" t="s">
        <v>3546</v>
      </c>
      <c r="D878" t="s">
        <v>5454</v>
      </c>
      <c r="E878" s="12">
        <v>250000000</v>
      </c>
      <c r="F878" t="s">
        <v>5554</v>
      </c>
      <c r="G878">
        <v>850</v>
      </c>
      <c r="H878" t="s">
        <v>5585</v>
      </c>
      <c r="I878" t="s">
        <v>5639</v>
      </c>
      <c r="J878" t="s">
        <v>5661</v>
      </c>
      <c r="K878" t="s">
        <v>5682</v>
      </c>
      <c r="N878" t="s">
        <v>7515</v>
      </c>
      <c r="O878">
        <v>2977</v>
      </c>
      <c r="P878" t="s">
        <v>5554</v>
      </c>
      <c r="Q878" t="s">
        <v>7896</v>
      </c>
      <c r="R878" t="s">
        <v>5682</v>
      </c>
      <c r="S878" s="12">
        <v>62500000</v>
      </c>
      <c r="U878" t="s">
        <v>8623</v>
      </c>
      <c r="V878" t="s">
        <v>9058</v>
      </c>
      <c r="AA878" t="s">
        <v>12405</v>
      </c>
      <c r="AB878" t="s">
        <v>5454</v>
      </c>
      <c r="AE878" t="s">
        <v>13502</v>
      </c>
      <c r="AF878" t="s">
        <v>17224</v>
      </c>
      <c r="AG878">
        <v>2977</v>
      </c>
      <c r="AI878" t="s">
        <v>14361</v>
      </c>
      <c r="AJ878" t="s">
        <v>12491</v>
      </c>
      <c r="AK878" t="s">
        <v>14732</v>
      </c>
      <c r="AL878" s="8" t="str">
        <f>_xlfn.XLOOKUP(A878,Aprovadas!$A:$A,Aprovadas!$F:$F,"")</f>
        <v/>
      </c>
      <c r="AM878" s="8">
        <f>_xlfn.XLOOKUP($F878,CD_IBGE!$A:$A,CD_IBGE!$B:$B,"")</f>
        <v>35</v>
      </c>
      <c r="AN878" s="10" t="str" cm="1">
        <f t="array" ref="AN878">IFERROR(SUM(_xlfn._xlws.FILTER(Contratos!$C:$C,(Contratos!$A:$A=Base!$A878)*(Contratos!$B:$B=Base!$D878),"")),"")</f>
        <v/>
      </c>
      <c r="AO878" s="10" t="str" cm="1">
        <f t="array" ref="AO878">IFERROR(SUM(_xlfn._xlws.FILTER(Contratos!$D:$D,(Contratos!$A:$A=Base!$A878)*(Contratos!$B:$B=Base!$D878),"")),"")</f>
        <v/>
      </c>
    </row>
    <row r="879" spans="1:41" x14ac:dyDescent="0.2">
      <c r="A879">
        <v>60818</v>
      </c>
      <c r="B879" t="s">
        <v>839</v>
      </c>
      <c r="C879" t="s">
        <v>3547</v>
      </c>
      <c r="D879" t="s">
        <v>5441</v>
      </c>
      <c r="E879" s="12">
        <v>164237344</v>
      </c>
      <c r="F879" t="s">
        <v>5554</v>
      </c>
      <c r="G879">
        <v>850</v>
      </c>
      <c r="H879" t="s">
        <v>5587</v>
      </c>
      <c r="I879" t="s">
        <v>5631</v>
      </c>
      <c r="K879" t="s">
        <v>5687</v>
      </c>
      <c r="L879" t="s">
        <v>6061</v>
      </c>
      <c r="M879" t="s">
        <v>7053</v>
      </c>
      <c r="N879" t="s">
        <v>7515</v>
      </c>
      <c r="O879">
        <v>2977</v>
      </c>
      <c r="P879" t="s">
        <v>5554</v>
      </c>
      <c r="Q879" t="s">
        <v>7896</v>
      </c>
      <c r="R879" t="s">
        <v>7903</v>
      </c>
      <c r="S879" s="12">
        <v>41050784</v>
      </c>
      <c r="T879" t="s">
        <v>8174</v>
      </c>
      <c r="U879" t="s">
        <v>8623</v>
      </c>
      <c r="V879" t="s">
        <v>7207</v>
      </c>
      <c r="W879" t="s">
        <v>10278</v>
      </c>
      <c r="X879" t="s">
        <v>7065</v>
      </c>
      <c r="Y879" t="s">
        <v>11776</v>
      </c>
      <c r="Z879" t="s">
        <v>12177</v>
      </c>
      <c r="AA879" t="s">
        <v>12405</v>
      </c>
      <c r="AB879" t="s">
        <v>5441</v>
      </c>
      <c r="AC879" t="s">
        <v>6018</v>
      </c>
      <c r="AD879" t="s">
        <v>12830</v>
      </c>
      <c r="AE879" t="s">
        <v>13503</v>
      </c>
      <c r="AF879" t="s">
        <v>17224</v>
      </c>
      <c r="AG879">
        <v>2977</v>
      </c>
      <c r="AH879" t="s">
        <v>7053</v>
      </c>
      <c r="AI879" t="s">
        <v>14362</v>
      </c>
      <c r="AJ879" t="s">
        <v>8919</v>
      </c>
      <c r="AK879" t="s">
        <v>14733</v>
      </c>
      <c r="AL879" s="8" t="str">
        <f>_xlfn.XLOOKUP(A879,Aprovadas!$A:$A,Aprovadas!$F:$F,"")</f>
        <v>07/04/2022 00:00</v>
      </c>
      <c r="AM879" s="8">
        <f>_xlfn.XLOOKUP($F879,CD_IBGE!$A:$A,CD_IBGE!$B:$B,"")</f>
        <v>35</v>
      </c>
      <c r="AN879" s="10" cm="1">
        <f t="array" ref="AN879">IFERROR(SUM(_xlfn._xlws.FILTER(Contratos!$C:$C,(Contratos!$A:$A=Base!$A879)*(Contratos!$B:$B=Base!$D879),"")),"")</f>
        <v>164237344</v>
      </c>
      <c r="AO879" s="10" cm="1">
        <f t="array" ref="AO879">IFERROR(SUM(_xlfn._xlws.FILTER(Contratos!$D:$D,(Contratos!$A:$A=Base!$A879)*(Contratos!$B:$B=Base!$D879),"")),"")</f>
        <v>49379802.479999997</v>
      </c>
    </row>
    <row r="880" spans="1:41" x14ac:dyDescent="0.2">
      <c r="A880">
        <v>60857</v>
      </c>
      <c r="B880" t="s">
        <v>840</v>
      </c>
      <c r="C880" t="s">
        <v>3548</v>
      </c>
      <c r="D880" t="s">
        <v>5454</v>
      </c>
      <c r="E880" s="12">
        <v>430000000</v>
      </c>
      <c r="F880" t="s">
        <v>5554</v>
      </c>
      <c r="G880">
        <v>850</v>
      </c>
      <c r="H880" t="s">
        <v>5605</v>
      </c>
      <c r="I880" t="s">
        <v>5641</v>
      </c>
      <c r="J880" t="s">
        <v>5673</v>
      </c>
      <c r="K880" t="s">
        <v>5682</v>
      </c>
      <c r="N880" t="s">
        <v>7515</v>
      </c>
      <c r="O880">
        <v>2977</v>
      </c>
      <c r="P880" t="s">
        <v>5554</v>
      </c>
      <c r="Q880" t="s">
        <v>7896</v>
      </c>
      <c r="R880" t="s">
        <v>5682</v>
      </c>
      <c r="S880" s="12">
        <v>107500000</v>
      </c>
      <c r="U880" t="s">
        <v>8623</v>
      </c>
      <c r="V880" t="s">
        <v>9059</v>
      </c>
      <c r="AA880" t="s">
        <v>12405</v>
      </c>
      <c r="AB880" t="s">
        <v>5454</v>
      </c>
      <c r="AE880" t="s">
        <v>13504</v>
      </c>
      <c r="AF880" t="s">
        <v>17224</v>
      </c>
      <c r="AG880">
        <v>2977</v>
      </c>
      <c r="AI880" t="s">
        <v>14360</v>
      </c>
      <c r="AJ880" t="s">
        <v>12491</v>
      </c>
      <c r="AK880" t="s">
        <v>14734</v>
      </c>
      <c r="AL880" s="8" t="str">
        <f>_xlfn.XLOOKUP(A880,Aprovadas!$A:$A,Aprovadas!$F:$F,"")</f>
        <v/>
      </c>
      <c r="AM880" s="8">
        <f>_xlfn.XLOOKUP($F880,CD_IBGE!$A:$A,CD_IBGE!$B:$B,"")</f>
        <v>35</v>
      </c>
      <c r="AN880" s="10" t="str" cm="1">
        <f t="array" ref="AN880">IFERROR(SUM(_xlfn._xlws.FILTER(Contratos!$C:$C,(Contratos!$A:$A=Base!$A880)*(Contratos!$B:$B=Base!$D880),"")),"")</f>
        <v/>
      </c>
      <c r="AO880" s="10" t="str" cm="1">
        <f t="array" ref="AO880">IFERROR(SUM(_xlfn._xlws.FILTER(Contratos!$D:$D,(Contratos!$A:$A=Base!$A880)*(Contratos!$B:$B=Base!$D880),"")),"")</f>
        <v/>
      </c>
    </row>
    <row r="881" spans="1:41" x14ac:dyDescent="0.2">
      <c r="A881">
        <v>60936</v>
      </c>
      <c r="B881" t="s">
        <v>841</v>
      </c>
      <c r="C881" t="s">
        <v>3549</v>
      </c>
      <c r="D881" t="s">
        <v>5441</v>
      </c>
      <c r="E881" s="12">
        <v>480133500</v>
      </c>
      <c r="F881" t="s">
        <v>5554</v>
      </c>
      <c r="G881">
        <v>850</v>
      </c>
      <c r="H881" t="s">
        <v>5610</v>
      </c>
      <c r="I881" t="s">
        <v>5641</v>
      </c>
      <c r="K881" t="s">
        <v>5687</v>
      </c>
      <c r="L881" t="s">
        <v>6018</v>
      </c>
      <c r="M881" t="s">
        <v>7005</v>
      </c>
      <c r="N881" t="s">
        <v>7515</v>
      </c>
      <c r="O881">
        <v>2977</v>
      </c>
      <c r="P881" t="s">
        <v>5554</v>
      </c>
      <c r="Q881" t="s">
        <v>7896</v>
      </c>
      <c r="R881" t="s">
        <v>7903</v>
      </c>
      <c r="S881" s="12">
        <v>206016000</v>
      </c>
      <c r="T881" t="s">
        <v>8175</v>
      </c>
      <c r="U881" t="s">
        <v>8623</v>
      </c>
      <c r="V881" t="s">
        <v>6396</v>
      </c>
      <c r="W881" t="s">
        <v>10279</v>
      </c>
      <c r="X881" t="s">
        <v>11306</v>
      </c>
      <c r="Y881" t="s">
        <v>11709</v>
      </c>
      <c r="Z881" t="s">
        <v>12178</v>
      </c>
      <c r="AA881" t="s">
        <v>12405</v>
      </c>
      <c r="AB881" t="s">
        <v>5441</v>
      </c>
      <c r="AC881" t="s">
        <v>9432</v>
      </c>
      <c r="AD881" t="s">
        <v>12831</v>
      </c>
      <c r="AE881" t="s">
        <v>13505</v>
      </c>
      <c r="AF881" t="s">
        <v>17224</v>
      </c>
      <c r="AG881">
        <v>2977</v>
      </c>
      <c r="AH881" t="s">
        <v>7005</v>
      </c>
      <c r="AI881" t="s">
        <v>14360</v>
      </c>
      <c r="AJ881" t="s">
        <v>14434</v>
      </c>
      <c r="AK881" t="s">
        <v>14735</v>
      </c>
      <c r="AL881" s="8" t="str">
        <f>_xlfn.XLOOKUP(A881,Aprovadas!$A:$A,Aprovadas!$F:$F,"")</f>
        <v/>
      </c>
      <c r="AM881" s="8">
        <f>_xlfn.XLOOKUP($F881,CD_IBGE!$A:$A,CD_IBGE!$B:$B,"")</f>
        <v>35</v>
      </c>
      <c r="AN881" s="10" cm="1">
        <f t="array" ref="AN881">IFERROR(SUM(_xlfn._xlws.FILTER(Contratos!$C:$C,(Contratos!$A:$A=Base!$A881)*(Contratos!$B:$B=Base!$D881),"")),"")</f>
        <v>480133500</v>
      </c>
      <c r="AO881" s="10" cm="1">
        <f t="array" ref="AO881">IFERROR(SUM(_xlfn._xlws.FILTER(Contratos!$D:$D,(Contratos!$A:$A=Base!$A881)*(Contratos!$B:$B=Base!$D881),"")),"")</f>
        <v>0</v>
      </c>
    </row>
    <row r="882" spans="1:41" x14ac:dyDescent="0.2">
      <c r="A882">
        <v>60965</v>
      </c>
      <c r="B882" t="s">
        <v>842</v>
      </c>
      <c r="C882" t="s">
        <v>3550</v>
      </c>
      <c r="D882" t="s">
        <v>5454</v>
      </c>
      <c r="E882" s="12">
        <v>430000000</v>
      </c>
      <c r="F882" t="s">
        <v>5554</v>
      </c>
      <c r="G882">
        <v>850</v>
      </c>
      <c r="H882" t="s">
        <v>5608</v>
      </c>
      <c r="I882" t="s">
        <v>5635</v>
      </c>
      <c r="J882" t="s">
        <v>5675</v>
      </c>
      <c r="K882" t="s">
        <v>5682</v>
      </c>
      <c r="N882" t="s">
        <v>7515</v>
      </c>
      <c r="O882">
        <v>2977</v>
      </c>
      <c r="P882" t="s">
        <v>5554</v>
      </c>
      <c r="Q882" t="s">
        <v>7896</v>
      </c>
      <c r="R882" t="s">
        <v>5682</v>
      </c>
      <c r="S882" s="12">
        <v>107500000</v>
      </c>
      <c r="U882" t="s">
        <v>8623</v>
      </c>
      <c r="V882" t="s">
        <v>9060</v>
      </c>
      <c r="AA882" t="s">
        <v>12405</v>
      </c>
      <c r="AB882" t="s">
        <v>5454</v>
      </c>
      <c r="AE882" t="s">
        <v>13506</v>
      </c>
      <c r="AF882" t="s">
        <v>17224</v>
      </c>
      <c r="AG882">
        <v>2977</v>
      </c>
      <c r="AI882" t="s">
        <v>14360</v>
      </c>
      <c r="AJ882" t="s">
        <v>12491</v>
      </c>
      <c r="AK882" t="s">
        <v>14736</v>
      </c>
      <c r="AL882" s="8" t="str">
        <f>_xlfn.XLOOKUP(A882,Aprovadas!$A:$A,Aprovadas!$F:$F,"")</f>
        <v/>
      </c>
      <c r="AM882" s="8">
        <f>_xlfn.XLOOKUP($F882,CD_IBGE!$A:$A,CD_IBGE!$B:$B,"")</f>
        <v>35</v>
      </c>
      <c r="AN882" s="10" t="str" cm="1">
        <f t="array" ref="AN882">IFERROR(SUM(_xlfn._xlws.FILTER(Contratos!$C:$C,(Contratos!$A:$A=Base!$A882)*(Contratos!$B:$B=Base!$D882),"")),"")</f>
        <v/>
      </c>
      <c r="AO882" s="10" t="str" cm="1">
        <f t="array" ref="AO882">IFERROR(SUM(_xlfn._xlws.FILTER(Contratos!$D:$D,(Contratos!$A:$A=Base!$A882)*(Contratos!$B:$B=Base!$D882),"")),"")</f>
        <v/>
      </c>
    </row>
    <row r="883" spans="1:41" x14ac:dyDescent="0.2">
      <c r="A883">
        <v>60998</v>
      </c>
      <c r="B883" t="s">
        <v>843</v>
      </c>
      <c r="C883" t="s">
        <v>3551</v>
      </c>
      <c r="D883" t="s">
        <v>5465</v>
      </c>
      <c r="E883" s="12">
        <v>300000000</v>
      </c>
      <c r="F883" t="s">
        <v>5554</v>
      </c>
      <c r="G883">
        <v>850</v>
      </c>
      <c r="H883" t="s">
        <v>5610</v>
      </c>
      <c r="I883" t="s">
        <v>5635</v>
      </c>
      <c r="K883" t="s">
        <v>5682</v>
      </c>
      <c r="N883" t="s">
        <v>7515</v>
      </c>
      <c r="O883">
        <v>2977</v>
      </c>
      <c r="P883" t="s">
        <v>5554</v>
      </c>
      <c r="Q883" t="s">
        <v>7896</v>
      </c>
      <c r="R883" t="s">
        <v>5682</v>
      </c>
      <c r="S883" s="12">
        <v>75000000</v>
      </c>
      <c r="U883" t="s">
        <v>8623</v>
      </c>
      <c r="V883" t="s">
        <v>9061</v>
      </c>
      <c r="AA883" t="s">
        <v>12405</v>
      </c>
      <c r="AB883" t="s">
        <v>5465</v>
      </c>
      <c r="AE883" t="s">
        <v>13507</v>
      </c>
      <c r="AF883" t="s">
        <v>17224</v>
      </c>
      <c r="AG883">
        <v>2977</v>
      </c>
      <c r="AI883" t="s">
        <v>14360</v>
      </c>
      <c r="AJ883" t="s">
        <v>12491</v>
      </c>
      <c r="AK883" t="s">
        <v>14737</v>
      </c>
      <c r="AL883" s="8" t="str">
        <f>_xlfn.XLOOKUP(A883,Aprovadas!$A:$A,Aprovadas!$F:$F,"")</f>
        <v/>
      </c>
      <c r="AM883" s="8">
        <f>_xlfn.XLOOKUP($F883,CD_IBGE!$A:$A,CD_IBGE!$B:$B,"")</f>
        <v>35</v>
      </c>
      <c r="AN883" s="10" t="str" cm="1">
        <f t="array" ref="AN883">IFERROR(SUM(_xlfn._xlws.FILTER(Contratos!$C:$C,(Contratos!$A:$A=Base!$A883)*(Contratos!$B:$B=Base!$D883),"")),"")</f>
        <v/>
      </c>
      <c r="AO883" s="10" t="str" cm="1">
        <f t="array" ref="AO883">IFERROR(SUM(_xlfn._xlws.FILTER(Contratos!$D:$D,(Contratos!$A:$A=Base!$A883)*(Contratos!$B:$B=Base!$D883),"")),"")</f>
        <v/>
      </c>
    </row>
    <row r="884" spans="1:41" x14ac:dyDescent="0.2">
      <c r="A884">
        <v>61000</v>
      </c>
      <c r="B884" t="s">
        <v>844</v>
      </c>
      <c r="C884" t="s">
        <v>3552</v>
      </c>
      <c r="D884" t="s">
        <v>5454</v>
      </c>
      <c r="E884" s="12">
        <v>160000000</v>
      </c>
      <c r="F884" t="s">
        <v>5554</v>
      </c>
      <c r="G884">
        <v>850</v>
      </c>
      <c r="H884" t="s">
        <v>5607</v>
      </c>
      <c r="I884" t="s">
        <v>5637</v>
      </c>
      <c r="J884" t="s">
        <v>5674</v>
      </c>
      <c r="K884" t="s">
        <v>5691</v>
      </c>
      <c r="N884" t="s">
        <v>7515</v>
      </c>
      <c r="O884">
        <v>2977</v>
      </c>
      <c r="P884" t="s">
        <v>5554</v>
      </c>
      <c r="Q884" t="s">
        <v>7896</v>
      </c>
      <c r="R884" t="s">
        <v>7905</v>
      </c>
      <c r="S884" s="12">
        <v>40000000</v>
      </c>
      <c r="U884" t="s">
        <v>8623</v>
      </c>
      <c r="V884" t="s">
        <v>8719</v>
      </c>
      <c r="AA884" t="s">
        <v>12405</v>
      </c>
      <c r="AB884" t="s">
        <v>5454</v>
      </c>
      <c r="AE884" t="s">
        <v>13508</v>
      </c>
      <c r="AF884" t="s">
        <v>17224</v>
      </c>
      <c r="AG884">
        <v>2977</v>
      </c>
      <c r="AI884" t="s">
        <v>14361</v>
      </c>
      <c r="AJ884" t="s">
        <v>12491</v>
      </c>
      <c r="AK884" t="s">
        <v>14738</v>
      </c>
      <c r="AL884" s="8" t="str">
        <f>_xlfn.XLOOKUP(A884,Aprovadas!$A:$A,Aprovadas!$F:$F,"")</f>
        <v/>
      </c>
      <c r="AM884" s="8">
        <f>_xlfn.XLOOKUP($F884,CD_IBGE!$A:$A,CD_IBGE!$B:$B,"")</f>
        <v>35</v>
      </c>
      <c r="AN884" s="10" t="str" cm="1">
        <f t="array" ref="AN884">IFERROR(SUM(_xlfn._xlws.FILTER(Contratos!$C:$C,(Contratos!$A:$A=Base!$A884)*(Contratos!$B:$B=Base!$D884),"")),"")</f>
        <v/>
      </c>
      <c r="AO884" s="10" t="str" cm="1">
        <f t="array" ref="AO884">IFERROR(SUM(_xlfn._xlws.FILTER(Contratos!$D:$D,(Contratos!$A:$A=Base!$A884)*(Contratos!$B:$B=Base!$D884),"")),"")</f>
        <v/>
      </c>
    </row>
    <row r="885" spans="1:41" x14ac:dyDescent="0.2">
      <c r="A885">
        <v>61006</v>
      </c>
      <c r="B885" t="s">
        <v>845</v>
      </c>
      <c r="C885" t="s">
        <v>3553</v>
      </c>
      <c r="D885" t="s">
        <v>5454</v>
      </c>
      <c r="E885" s="12">
        <v>250000000</v>
      </c>
      <c r="F885" t="s">
        <v>5554</v>
      </c>
      <c r="G885">
        <v>850</v>
      </c>
      <c r="H885" t="s">
        <v>5610</v>
      </c>
      <c r="I885" t="s">
        <v>5635</v>
      </c>
      <c r="K885" t="s">
        <v>5690</v>
      </c>
      <c r="N885" t="s">
        <v>7515</v>
      </c>
      <c r="O885">
        <v>2977</v>
      </c>
      <c r="P885" t="s">
        <v>5554</v>
      </c>
      <c r="Q885" t="s">
        <v>7896</v>
      </c>
      <c r="R885" t="s">
        <v>7904</v>
      </c>
      <c r="S885" s="12">
        <v>62500000</v>
      </c>
      <c r="U885" t="s">
        <v>8623</v>
      </c>
      <c r="V885" t="s">
        <v>9062</v>
      </c>
      <c r="X885" t="s">
        <v>17230</v>
      </c>
      <c r="AA885" t="s">
        <v>12405</v>
      </c>
      <c r="AB885" t="s">
        <v>5454</v>
      </c>
      <c r="AE885" t="s">
        <v>13509</v>
      </c>
      <c r="AF885" t="s">
        <v>17224</v>
      </c>
      <c r="AG885">
        <v>2977</v>
      </c>
      <c r="AI885" t="s">
        <v>14360</v>
      </c>
      <c r="AJ885" t="s">
        <v>14370</v>
      </c>
      <c r="AK885" t="s">
        <v>14739</v>
      </c>
      <c r="AL885" s="8" t="str">
        <f>_xlfn.XLOOKUP(A885,Aprovadas!$A:$A,Aprovadas!$F:$F,"")</f>
        <v>07/12/2023 00:00</v>
      </c>
      <c r="AM885" s="8">
        <f>_xlfn.XLOOKUP($F885,CD_IBGE!$A:$A,CD_IBGE!$B:$B,"")</f>
        <v>35</v>
      </c>
      <c r="AN885" s="10" t="str" cm="1">
        <f t="array" ref="AN885">IFERROR(SUM(_xlfn._xlws.FILTER(Contratos!$C:$C,(Contratos!$A:$A=Base!$A885)*(Contratos!$B:$B=Base!$D885),"")),"")</f>
        <v/>
      </c>
      <c r="AO885" s="10" t="str" cm="1">
        <f t="array" ref="AO885">IFERROR(SUM(_xlfn._xlws.FILTER(Contratos!$D:$D,(Contratos!$A:$A=Base!$A885)*(Contratos!$B:$B=Base!$D885),"")),"")</f>
        <v/>
      </c>
    </row>
    <row r="886" spans="1:41" x14ac:dyDescent="0.2">
      <c r="A886">
        <v>61099</v>
      </c>
      <c r="B886" t="s">
        <v>846</v>
      </c>
      <c r="C886" t="s">
        <v>3554</v>
      </c>
      <c r="D886" t="s">
        <v>5454</v>
      </c>
      <c r="E886" s="12">
        <v>200000000</v>
      </c>
      <c r="F886" t="s">
        <v>5554</v>
      </c>
      <c r="G886">
        <v>850</v>
      </c>
      <c r="H886" t="s">
        <v>5591</v>
      </c>
      <c r="I886" t="s">
        <v>5641</v>
      </c>
      <c r="K886" t="s">
        <v>5685</v>
      </c>
      <c r="N886" t="s">
        <v>7515</v>
      </c>
      <c r="O886">
        <v>2977</v>
      </c>
      <c r="P886" t="s">
        <v>5554</v>
      </c>
      <c r="Q886" t="s">
        <v>7896</v>
      </c>
      <c r="R886" t="s">
        <v>7901</v>
      </c>
      <c r="S886" s="12">
        <v>50000000</v>
      </c>
      <c r="U886" t="s">
        <v>8623</v>
      </c>
      <c r="V886" t="s">
        <v>8649</v>
      </c>
      <c r="AA886" t="s">
        <v>12405</v>
      </c>
      <c r="AB886" t="s">
        <v>5454</v>
      </c>
      <c r="AE886" t="s">
        <v>13510</v>
      </c>
      <c r="AF886" t="s">
        <v>17224</v>
      </c>
      <c r="AG886">
        <v>2977</v>
      </c>
      <c r="AI886" t="s">
        <v>14360</v>
      </c>
      <c r="AJ886" t="s">
        <v>14367</v>
      </c>
      <c r="AK886" t="s">
        <v>14740</v>
      </c>
      <c r="AL886" s="8" t="str">
        <f>_xlfn.XLOOKUP(A886,Aprovadas!$A:$A,Aprovadas!$F:$F,"")</f>
        <v>14/03/2024 00:00</v>
      </c>
      <c r="AM886" s="8">
        <f>_xlfn.XLOOKUP($F886,CD_IBGE!$A:$A,CD_IBGE!$B:$B,"")</f>
        <v>35</v>
      </c>
      <c r="AN886" s="10" t="str" cm="1">
        <f t="array" ref="AN886">IFERROR(SUM(_xlfn._xlws.FILTER(Contratos!$C:$C,(Contratos!$A:$A=Base!$A886)*(Contratos!$B:$B=Base!$D886),"")),"")</f>
        <v/>
      </c>
      <c r="AO886" s="10" t="str" cm="1">
        <f t="array" ref="AO886">IFERROR(SUM(_xlfn._xlws.FILTER(Contratos!$D:$D,(Contratos!$A:$A=Base!$A886)*(Contratos!$B:$B=Base!$D886),"")),"")</f>
        <v/>
      </c>
    </row>
    <row r="887" spans="1:41" x14ac:dyDescent="0.2">
      <c r="A887">
        <v>61103</v>
      </c>
      <c r="B887" t="s">
        <v>847</v>
      </c>
      <c r="C887" t="s">
        <v>3555</v>
      </c>
      <c r="D887" t="s">
        <v>5454</v>
      </c>
      <c r="E887" s="12">
        <v>128000000</v>
      </c>
      <c r="F887" t="s">
        <v>5554</v>
      </c>
      <c r="G887">
        <v>850</v>
      </c>
      <c r="H887" t="s">
        <v>5599</v>
      </c>
      <c r="I887" t="s">
        <v>5639</v>
      </c>
      <c r="K887" t="s">
        <v>5686</v>
      </c>
      <c r="N887" t="s">
        <v>7515</v>
      </c>
      <c r="O887">
        <v>2977</v>
      </c>
      <c r="P887" t="s">
        <v>5554</v>
      </c>
      <c r="Q887" t="s">
        <v>7896</v>
      </c>
      <c r="R887" t="s">
        <v>7902</v>
      </c>
      <c r="S887" s="12">
        <v>32000000</v>
      </c>
      <c r="U887" t="s">
        <v>8623</v>
      </c>
      <c r="V887" t="s">
        <v>16839</v>
      </c>
      <c r="AA887" t="s">
        <v>12405</v>
      </c>
      <c r="AB887" t="s">
        <v>5454</v>
      </c>
      <c r="AE887" t="s">
        <v>13511</v>
      </c>
      <c r="AF887" t="s">
        <v>17224</v>
      </c>
      <c r="AG887">
        <v>2977</v>
      </c>
      <c r="AI887" t="s">
        <v>14361</v>
      </c>
      <c r="AJ887" t="s">
        <v>12491</v>
      </c>
      <c r="AK887" t="s">
        <v>14741</v>
      </c>
      <c r="AL887" s="8" t="str">
        <f>_xlfn.XLOOKUP(A887,Aprovadas!$A:$A,Aprovadas!$F:$F,"")</f>
        <v/>
      </c>
      <c r="AM887" s="8">
        <f>_xlfn.XLOOKUP($F887,CD_IBGE!$A:$A,CD_IBGE!$B:$B,"")</f>
        <v>35</v>
      </c>
      <c r="AN887" s="10" t="str" cm="1">
        <f t="array" ref="AN887">IFERROR(SUM(_xlfn._xlws.FILTER(Contratos!$C:$C,(Contratos!$A:$A=Base!$A887)*(Contratos!$B:$B=Base!$D887),"")),"")</f>
        <v/>
      </c>
      <c r="AO887" s="10" t="str" cm="1">
        <f t="array" ref="AO887">IFERROR(SUM(_xlfn._xlws.FILTER(Contratos!$D:$D,(Contratos!$A:$A=Base!$A887)*(Contratos!$B:$B=Base!$D887),"")),"")</f>
        <v/>
      </c>
    </row>
    <row r="888" spans="1:41" x14ac:dyDescent="0.2">
      <c r="A888">
        <v>61106</v>
      </c>
      <c r="B888" t="s">
        <v>848</v>
      </c>
      <c r="C888" t="s">
        <v>3556</v>
      </c>
      <c r="D888" t="s">
        <v>5441</v>
      </c>
      <c r="E888" s="12">
        <v>91356000</v>
      </c>
      <c r="F888" t="s">
        <v>5554</v>
      </c>
      <c r="G888">
        <v>850</v>
      </c>
      <c r="H888" t="s">
        <v>5591</v>
      </c>
      <c r="I888" t="s">
        <v>5635</v>
      </c>
      <c r="K888" t="s">
        <v>5691</v>
      </c>
      <c r="N888" t="s">
        <v>7515</v>
      </c>
      <c r="O888">
        <v>2977</v>
      </c>
      <c r="P888" t="s">
        <v>5554</v>
      </c>
      <c r="Q888" t="s">
        <v>7896</v>
      </c>
      <c r="R888" t="s">
        <v>7905</v>
      </c>
      <c r="S888" s="12">
        <v>22840000</v>
      </c>
      <c r="U888" t="s">
        <v>8623</v>
      </c>
      <c r="V888" t="s">
        <v>8649</v>
      </c>
      <c r="AA888" t="s">
        <v>12405</v>
      </c>
      <c r="AB888" t="s">
        <v>5441</v>
      </c>
      <c r="AE888" t="s">
        <v>13512</v>
      </c>
      <c r="AF888" t="s">
        <v>17224</v>
      </c>
      <c r="AG888">
        <v>2977</v>
      </c>
      <c r="AI888" t="s">
        <v>14360</v>
      </c>
      <c r="AJ888" t="s">
        <v>12491</v>
      </c>
      <c r="AK888" t="s">
        <v>14742</v>
      </c>
      <c r="AL888" s="8" t="str">
        <f>_xlfn.XLOOKUP(A888,Aprovadas!$A:$A,Aprovadas!$F:$F,"")</f>
        <v/>
      </c>
      <c r="AM888" s="8">
        <f>_xlfn.XLOOKUP($F888,CD_IBGE!$A:$A,CD_IBGE!$B:$B,"")</f>
        <v>35</v>
      </c>
      <c r="AN888" s="10" t="str" cm="1">
        <f t="array" ref="AN888">IFERROR(SUM(_xlfn._xlws.FILTER(Contratos!$C:$C,(Contratos!$A:$A=Base!$A888)*(Contratos!$B:$B=Base!$D888),"")),"")</f>
        <v/>
      </c>
      <c r="AO888" s="10" t="str" cm="1">
        <f t="array" ref="AO888">IFERROR(SUM(_xlfn._xlws.FILTER(Contratos!$D:$D,(Contratos!$A:$A=Base!$A888)*(Contratos!$B:$B=Base!$D888),"")),"")</f>
        <v/>
      </c>
    </row>
    <row r="889" spans="1:41" x14ac:dyDescent="0.2">
      <c r="A889">
        <v>61176</v>
      </c>
      <c r="B889" t="s">
        <v>849</v>
      </c>
      <c r="C889" t="s">
        <v>3557</v>
      </c>
      <c r="D889" t="s">
        <v>5454</v>
      </c>
      <c r="E889" s="12">
        <v>100000000</v>
      </c>
      <c r="F889" t="s">
        <v>5554</v>
      </c>
      <c r="G889">
        <v>850</v>
      </c>
      <c r="H889" t="s">
        <v>5610</v>
      </c>
      <c r="I889" t="s">
        <v>5635</v>
      </c>
      <c r="K889" t="s">
        <v>5685</v>
      </c>
      <c r="N889" t="s">
        <v>7515</v>
      </c>
      <c r="O889">
        <v>2977</v>
      </c>
      <c r="P889" t="s">
        <v>5554</v>
      </c>
      <c r="Q889" t="s">
        <v>7896</v>
      </c>
      <c r="R889" t="s">
        <v>7901</v>
      </c>
      <c r="S889" s="12">
        <v>25000000</v>
      </c>
      <c r="U889" t="s">
        <v>8623</v>
      </c>
      <c r="V889" t="s">
        <v>9063</v>
      </c>
      <c r="AA889" t="s">
        <v>12405</v>
      </c>
      <c r="AB889" t="s">
        <v>5454</v>
      </c>
      <c r="AE889" t="s">
        <v>13513</v>
      </c>
      <c r="AF889" t="s">
        <v>17224</v>
      </c>
      <c r="AG889">
        <v>2977</v>
      </c>
      <c r="AI889" t="s">
        <v>14360</v>
      </c>
      <c r="AJ889" t="s">
        <v>14374</v>
      </c>
      <c r="AK889" t="s">
        <v>14743</v>
      </c>
      <c r="AL889" s="8" t="str">
        <f>_xlfn.XLOOKUP(A889,Aprovadas!$A:$A,Aprovadas!$F:$F,"")</f>
        <v>13/06/2024 00:00</v>
      </c>
      <c r="AM889" s="8">
        <f>_xlfn.XLOOKUP($F889,CD_IBGE!$A:$A,CD_IBGE!$B:$B,"")</f>
        <v>35</v>
      </c>
      <c r="AN889" s="10" t="str" cm="1">
        <f t="array" ref="AN889">IFERROR(SUM(_xlfn._xlws.FILTER(Contratos!$C:$C,(Contratos!$A:$A=Base!$A889)*(Contratos!$B:$B=Base!$D889),"")),"")</f>
        <v/>
      </c>
      <c r="AO889" s="10" t="str" cm="1">
        <f t="array" ref="AO889">IFERROR(SUM(_xlfn._xlws.FILTER(Contratos!$D:$D,(Contratos!$A:$A=Base!$A889)*(Contratos!$B:$B=Base!$D889),"")),"")</f>
        <v/>
      </c>
    </row>
    <row r="890" spans="1:41" x14ac:dyDescent="0.2">
      <c r="A890">
        <v>61180</v>
      </c>
      <c r="B890" t="s">
        <v>850</v>
      </c>
      <c r="C890" t="s">
        <v>3558</v>
      </c>
      <c r="D890" t="s">
        <v>5454</v>
      </c>
      <c r="E890" s="12">
        <v>100000000</v>
      </c>
      <c r="F890" t="s">
        <v>5554</v>
      </c>
      <c r="G890">
        <v>850</v>
      </c>
      <c r="H890" t="s">
        <v>5594</v>
      </c>
      <c r="I890" t="s">
        <v>5635</v>
      </c>
      <c r="K890" t="s">
        <v>5685</v>
      </c>
      <c r="N890" t="s">
        <v>7515</v>
      </c>
      <c r="O890">
        <v>2977</v>
      </c>
      <c r="P890" t="s">
        <v>5554</v>
      </c>
      <c r="Q890" t="s">
        <v>7896</v>
      </c>
      <c r="R890" t="s">
        <v>7901</v>
      </c>
      <c r="S890" s="12">
        <v>0</v>
      </c>
      <c r="U890" t="s">
        <v>8623</v>
      </c>
      <c r="V890" t="s">
        <v>6078</v>
      </c>
      <c r="AA890" t="s">
        <v>12405</v>
      </c>
      <c r="AB890" t="s">
        <v>5454</v>
      </c>
      <c r="AE890" t="s">
        <v>13514</v>
      </c>
      <c r="AF890" t="s">
        <v>17224</v>
      </c>
      <c r="AG890">
        <v>2977</v>
      </c>
      <c r="AI890" t="s">
        <v>14360</v>
      </c>
      <c r="AJ890" t="s">
        <v>14374</v>
      </c>
      <c r="AK890" t="s">
        <v>14744</v>
      </c>
      <c r="AL890" s="8" t="str">
        <f>_xlfn.XLOOKUP(A890,Aprovadas!$A:$A,Aprovadas!$F:$F,"")</f>
        <v>13/06/2024 00:00</v>
      </c>
      <c r="AM890" s="8">
        <f>_xlfn.XLOOKUP($F890,CD_IBGE!$A:$A,CD_IBGE!$B:$B,"")</f>
        <v>35</v>
      </c>
      <c r="AN890" s="10" t="str" cm="1">
        <f t="array" ref="AN890">IFERROR(SUM(_xlfn._xlws.FILTER(Contratos!$C:$C,(Contratos!$A:$A=Base!$A890)*(Contratos!$B:$B=Base!$D890),"")),"")</f>
        <v/>
      </c>
      <c r="AO890" s="10" t="str" cm="1">
        <f t="array" ref="AO890">IFERROR(SUM(_xlfn._xlws.FILTER(Contratos!$D:$D,(Contratos!$A:$A=Base!$A890)*(Contratos!$B:$B=Base!$D890),"")),"")</f>
        <v/>
      </c>
    </row>
    <row r="891" spans="1:41" x14ac:dyDescent="0.2">
      <c r="A891">
        <v>61190</v>
      </c>
      <c r="B891" t="s">
        <v>851</v>
      </c>
      <c r="C891" t="s">
        <v>3559</v>
      </c>
      <c r="D891" t="s">
        <v>5454</v>
      </c>
      <c r="E891" s="12">
        <v>100000000</v>
      </c>
      <c r="F891" t="s">
        <v>5554</v>
      </c>
      <c r="G891">
        <v>850</v>
      </c>
      <c r="H891" t="s">
        <v>5591</v>
      </c>
      <c r="I891" t="s">
        <v>5641</v>
      </c>
      <c r="K891" t="s">
        <v>5685</v>
      </c>
      <c r="N891" t="s">
        <v>7515</v>
      </c>
      <c r="O891">
        <v>2977</v>
      </c>
      <c r="P891" t="s">
        <v>5554</v>
      </c>
      <c r="Q891" t="s">
        <v>7896</v>
      </c>
      <c r="R891" t="s">
        <v>7901</v>
      </c>
      <c r="S891" s="12">
        <v>25000000</v>
      </c>
      <c r="U891" t="s">
        <v>8623</v>
      </c>
      <c r="V891" t="s">
        <v>8650</v>
      </c>
      <c r="AA891" t="s">
        <v>12405</v>
      </c>
      <c r="AB891" t="s">
        <v>5454</v>
      </c>
      <c r="AE891" t="s">
        <v>13515</v>
      </c>
      <c r="AF891" t="s">
        <v>17224</v>
      </c>
      <c r="AG891">
        <v>2977</v>
      </c>
      <c r="AI891" t="s">
        <v>14360</v>
      </c>
      <c r="AJ891" t="s">
        <v>16836</v>
      </c>
      <c r="AK891" t="s">
        <v>14745</v>
      </c>
      <c r="AL891" s="8" t="str">
        <f>_xlfn.XLOOKUP(A891,Aprovadas!$A:$A,Aprovadas!$F:$F,"")</f>
        <v>26/09/2024 00:00</v>
      </c>
      <c r="AM891" s="8">
        <f>_xlfn.XLOOKUP($F891,CD_IBGE!$A:$A,CD_IBGE!$B:$B,"")</f>
        <v>35</v>
      </c>
      <c r="AN891" s="10" t="str" cm="1">
        <f t="array" ref="AN891">IFERROR(SUM(_xlfn._xlws.FILTER(Contratos!$C:$C,(Contratos!$A:$A=Base!$A891)*(Contratos!$B:$B=Base!$D891),"")),"")</f>
        <v/>
      </c>
      <c r="AO891" s="10" t="str" cm="1">
        <f t="array" ref="AO891">IFERROR(SUM(_xlfn._xlws.FILTER(Contratos!$D:$D,(Contratos!$A:$A=Base!$A891)*(Contratos!$B:$B=Base!$D891),"")),"")</f>
        <v/>
      </c>
    </row>
    <row r="892" spans="1:41" x14ac:dyDescent="0.2">
      <c r="A892">
        <v>61198</v>
      </c>
      <c r="B892" t="s">
        <v>852</v>
      </c>
      <c r="C892" t="s">
        <v>3560</v>
      </c>
      <c r="D892" t="s">
        <v>5454</v>
      </c>
      <c r="E892" s="12">
        <v>100000000</v>
      </c>
      <c r="F892" t="s">
        <v>5554</v>
      </c>
      <c r="G892">
        <v>850</v>
      </c>
      <c r="H892" t="s">
        <v>5610</v>
      </c>
      <c r="I892" t="s">
        <v>5635</v>
      </c>
      <c r="K892" t="s">
        <v>5686</v>
      </c>
      <c r="N892" t="s">
        <v>7515</v>
      </c>
      <c r="O892">
        <v>2977</v>
      </c>
      <c r="P892" t="s">
        <v>5554</v>
      </c>
      <c r="Q892" t="s">
        <v>7896</v>
      </c>
      <c r="R892" t="s">
        <v>7902</v>
      </c>
      <c r="S892" s="12">
        <v>0</v>
      </c>
      <c r="U892" t="s">
        <v>8623</v>
      </c>
      <c r="V892" t="s">
        <v>8650</v>
      </c>
      <c r="AA892" t="s">
        <v>12405</v>
      </c>
      <c r="AB892" t="s">
        <v>5454</v>
      </c>
      <c r="AE892" t="s">
        <v>13516</v>
      </c>
      <c r="AF892" t="s">
        <v>17224</v>
      </c>
      <c r="AG892">
        <v>2977</v>
      </c>
      <c r="AI892" t="s">
        <v>14360</v>
      </c>
      <c r="AJ892" t="s">
        <v>12491</v>
      </c>
      <c r="AK892" t="s">
        <v>14746</v>
      </c>
      <c r="AL892" s="8" t="str">
        <f>_xlfn.XLOOKUP(A892,Aprovadas!$A:$A,Aprovadas!$F:$F,"")</f>
        <v/>
      </c>
      <c r="AM892" s="8">
        <f>_xlfn.XLOOKUP($F892,CD_IBGE!$A:$A,CD_IBGE!$B:$B,"")</f>
        <v>35</v>
      </c>
      <c r="AN892" s="10" t="str" cm="1">
        <f t="array" ref="AN892">IFERROR(SUM(_xlfn._xlws.FILTER(Contratos!$C:$C,(Contratos!$A:$A=Base!$A892)*(Contratos!$B:$B=Base!$D892),"")),"")</f>
        <v/>
      </c>
      <c r="AO892" s="10" t="str" cm="1">
        <f t="array" ref="AO892">IFERROR(SUM(_xlfn._xlws.FILTER(Contratos!$D:$D,(Contratos!$A:$A=Base!$A892)*(Contratos!$B:$B=Base!$D892),"")),"")</f>
        <v/>
      </c>
    </row>
    <row r="893" spans="1:41" x14ac:dyDescent="0.2">
      <c r="A893">
        <v>61202</v>
      </c>
      <c r="B893" t="s">
        <v>853</v>
      </c>
      <c r="C893" t="s">
        <v>3561</v>
      </c>
      <c r="D893" t="s">
        <v>5441</v>
      </c>
      <c r="E893" s="12">
        <v>230000000</v>
      </c>
      <c r="F893" t="s">
        <v>5554</v>
      </c>
      <c r="G893">
        <v>850</v>
      </c>
      <c r="H893" t="s">
        <v>5600</v>
      </c>
      <c r="I893" t="s">
        <v>5631</v>
      </c>
      <c r="K893" t="s">
        <v>5686</v>
      </c>
      <c r="N893" t="s">
        <v>7515</v>
      </c>
      <c r="O893">
        <v>2977</v>
      </c>
      <c r="P893" t="s">
        <v>5554</v>
      </c>
      <c r="Q893" t="s">
        <v>7896</v>
      </c>
      <c r="R893" t="s">
        <v>7902</v>
      </c>
      <c r="S893" s="12">
        <v>113000000</v>
      </c>
      <c r="U893" t="s">
        <v>8623</v>
      </c>
      <c r="V893" t="s">
        <v>6768</v>
      </c>
      <c r="AA893" t="s">
        <v>12405</v>
      </c>
      <c r="AB893" t="s">
        <v>5441</v>
      </c>
      <c r="AE893" t="s">
        <v>13517</v>
      </c>
      <c r="AF893" t="s">
        <v>17224</v>
      </c>
      <c r="AG893">
        <v>2977</v>
      </c>
      <c r="AI893" t="s">
        <v>14360</v>
      </c>
      <c r="AJ893" t="s">
        <v>12491</v>
      </c>
      <c r="AK893" t="s">
        <v>14747</v>
      </c>
      <c r="AL893" s="8" t="str">
        <f>_xlfn.XLOOKUP(A893,Aprovadas!$A:$A,Aprovadas!$F:$F,"")</f>
        <v/>
      </c>
      <c r="AM893" s="8">
        <f>_xlfn.XLOOKUP($F893,CD_IBGE!$A:$A,CD_IBGE!$B:$B,"")</f>
        <v>35</v>
      </c>
      <c r="AN893" s="10" t="str" cm="1">
        <f t="array" ref="AN893">IFERROR(SUM(_xlfn._xlws.FILTER(Contratos!$C:$C,(Contratos!$A:$A=Base!$A893)*(Contratos!$B:$B=Base!$D893),"")),"")</f>
        <v/>
      </c>
      <c r="AO893" s="10" t="str" cm="1">
        <f t="array" ref="AO893">IFERROR(SUM(_xlfn._xlws.FILTER(Contratos!$D:$D,(Contratos!$A:$A=Base!$A893)*(Contratos!$B:$B=Base!$D893),"")),"")</f>
        <v/>
      </c>
    </row>
    <row r="894" spans="1:41" x14ac:dyDescent="0.2">
      <c r="A894">
        <v>61241</v>
      </c>
      <c r="B894" t="s">
        <v>843</v>
      </c>
      <c r="C894" t="s">
        <v>16868</v>
      </c>
      <c r="D894" t="s">
        <v>5465</v>
      </c>
      <c r="E894" s="12">
        <v>100000000</v>
      </c>
      <c r="F894" t="s">
        <v>5554</v>
      </c>
      <c r="G894">
        <v>850</v>
      </c>
      <c r="H894" t="s">
        <v>5610</v>
      </c>
      <c r="I894" t="s">
        <v>5635</v>
      </c>
      <c r="K894" t="s">
        <v>5686</v>
      </c>
      <c r="N894" t="s">
        <v>7515</v>
      </c>
      <c r="O894">
        <v>2977</v>
      </c>
      <c r="P894" t="s">
        <v>5554</v>
      </c>
      <c r="Q894" t="s">
        <v>7896</v>
      </c>
      <c r="R894" t="s">
        <v>7902</v>
      </c>
      <c r="S894" s="12">
        <v>25000000</v>
      </c>
      <c r="U894" t="s">
        <v>8623</v>
      </c>
      <c r="V894" t="s">
        <v>16934</v>
      </c>
      <c r="AA894" t="s">
        <v>12405</v>
      </c>
      <c r="AB894" t="s">
        <v>5465</v>
      </c>
      <c r="AE894" t="s">
        <v>16869</v>
      </c>
      <c r="AF894" t="s">
        <v>17224</v>
      </c>
      <c r="AG894">
        <v>2977</v>
      </c>
      <c r="AI894" t="s">
        <v>14360</v>
      </c>
      <c r="AJ894" t="s">
        <v>12491</v>
      </c>
      <c r="AK894" t="s">
        <v>16870</v>
      </c>
      <c r="AL894" s="8" t="str">
        <f>_xlfn.XLOOKUP(A894,Aprovadas!$A:$A,Aprovadas!$F:$F,"")</f>
        <v/>
      </c>
      <c r="AM894" s="8">
        <f>_xlfn.XLOOKUP($F894,CD_IBGE!$A:$A,CD_IBGE!$B:$B,"")</f>
        <v>35</v>
      </c>
      <c r="AN894" s="10" t="str" cm="1">
        <f t="array" ref="AN894">IFERROR(SUM(_xlfn._xlws.FILTER(Contratos!$C:$C,(Contratos!$A:$A=Base!$A894)*(Contratos!$B:$B=Base!$D894),"")),"")</f>
        <v/>
      </c>
      <c r="AO894" s="10" t="str" cm="1">
        <f t="array" ref="AO894">IFERROR(SUM(_xlfn._xlws.FILTER(Contratos!$D:$D,(Contratos!$A:$A=Base!$A894)*(Contratos!$B:$B=Base!$D894),"")),"")</f>
        <v/>
      </c>
    </row>
    <row r="895" spans="1:41" x14ac:dyDescent="0.2">
      <c r="A895">
        <v>114</v>
      </c>
      <c r="B895" t="s">
        <v>854</v>
      </c>
      <c r="C895" t="s">
        <v>3562</v>
      </c>
      <c r="D895" t="s">
        <v>5441</v>
      </c>
      <c r="E895" s="12">
        <v>100000000</v>
      </c>
      <c r="F895" t="s">
        <v>5563</v>
      </c>
      <c r="G895">
        <v>851</v>
      </c>
      <c r="H895" t="s">
        <v>5622</v>
      </c>
      <c r="I895" t="s">
        <v>5646</v>
      </c>
      <c r="J895" t="s">
        <v>5680</v>
      </c>
      <c r="K895" t="s">
        <v>5682</v>
      </c>
      <c r="N895" t="s">
        <v>7515</v>
      </c>
      <c r="O895">
        <v>2977</v>
      </c>
      <c r="P895" t="s">
        <v>5563</v>
      </c>
      <c r="Q895" t="s">
        <v>7896</v>
      </c>
      <c r="R895" t="s">
        <v>5682</v>
      </c>
      <c r="S895" s="12">
        <v>40000000</v>
      </c>
      <c r="T895" t="s">
        <v>8176</v>
      </c>
      <c r="U895" t="s">
        <v>8628</v>
      </c>
      <c r="V895" t="s">
        <v>9064</v>
      </c>
      <c r="W895" t="s">
        <v>10280</v>
      </c>
      <c r="X895" t="s">
        <v>11308</v>
      </c>
      <c r="AA895" t="s">
        <v>12405</v>
      </c>
      <c r="AB895" t="s">
        <v>5441</v>
      </c>
      <c r="AE895" t="s">
        <v>13518</v>
      </c>
      <c r="AF895" t="s">
        <v>17224</v>
      </c>
      <c r="AG895">
        <v>2977</v>
      </c>
      <c r="AI895" t="s">
        <v>14361</v>
      </c>
      <c r="AJ895" t="s">
        <v>14435</v>
      </c>
      <c r="AK895" t="s">
        <v>14748</v>
      </c>
      <c r="AL895" s="8" t="str">
        <f>_xlfn.XLOOKUP(A895,Aprovadas!$A:$A,Aprovadas!$F:$F,"")</f>
        <v>05/10/2012 00:00</v>
      </c>
      <c r="AM895" s="8">
        <f>_xlfn.XLOOKUP($F895,CD_IBGE!$A:$A,CD_IBGE!$B:$B,"")</f>
        <v>28</v>
      </c>
      <c r="AN895" s="10" t="str" cm="1">
        <f t="array" ref="AN895">IFERROR(SUM(_xlfn._xlws.FILTER(Contratos!$C:$C,(Contratos!$A:$A=Base!$A895)*(Contratos!$B:$B=Base!$D895),"")),"")</f>
        <v/>
      </c>
      <c r="AO895" s="10" t="str" cm="1">
        <f t="array" ref="AO895">IFERROR(SUM(_xlfn._xlws.FILTER(Contratos!$D:$D,(Contratos!$A:$A=Base!$A895)*(Contratos!$B:$B=Base!$D895),"")),"")</f>
        <v/>
      </c>
    </row>
    <row r="896" spans="1:41" x14ac:dyDescent="0.2">
      <c r="A896">
        <v>57769</v>
      </c>
      <c r="B896" t="s">
        <v>855</v>
      </c>
      <c r="C896" t="s">
        <v>3563</v>
      </c>
      <c r="D896" t="s">
        <v>5454</v>
      </c>
      <c r="E896" s="12">
        <v>36000000</v>
      </c>
      <c r="F896" t="s">
        <v>5563</v>
      </c>
      <c r="G896">
        <v>851</v>
      </c>
      <c r="H896" t="s">
        <v>5595</v>
      </c>
      <c r="I896" t="s">
        <v>5637</v>
      </c>
      <c r="J896" t="s">
        <v>5666</v>
      </c>
      <c r="K896" t="s">
        <v>5684</v>
      </c>
      <c r="L896" t="s">
        <v>6062</v>
      </c>
      <c r="M896" t="s">
        <v>6997</v>
      </c>
      <c r="N896" t="s">
        <v>7515</v>
      </c>
      <c r="O896">
        <v>2977</v>
      </c>
      <c r="P896" t="s">
        <v>5563</v>
      </c>
      <c r="Q896" t="s">
        <v>7896</v>
      </c>
      <c r="R896" t="s">
        <v>5684</v>
      </c>
      <c r="S896" s="12">
        <v>0</v>
      </c>
      <c r="T896" t="s">
        <v>8027</v>
      </c>
      <c r="U896" t="s">
        <v>8628</v>
      </c>
      <c r="V896" t="s">
        <v>9065</v>
      </c>
      <c r="W896" t="s">
        <v>10281</v>
      </c>
      <c r="X896" t="s">
        <v>11216</v>
      </c>
      <c r="Y896" t="s">
        <v>11681</v>
      </c>
      <c r="Z896" t="s">
        <v>11652</v>
      </c>
      <c r="AA896" t="s">
        <v>12405</v>
      </c>
      <c r="AB896" t="s">
        <v>5454</v>
      </c>
      <c r="AC896" t="s">
        <v>8029</v>
      </c>
      <c r="AD896" t="s">
        <v>12832</v>
      </c>
      <c r="AF896" t="s">
        <v>17224</v>
      </c>
      <c r="AG896">
        <v>2977</v>
      </c>
      <c r="AH896" t="s">
        <v>6997</v>
      </c>
      <c r="AJ896" t="s">
        <v>12491</v>
      </c>
      <c r="AL896" s="8" t="str">
        <f>_xlfn.XLOOKUP(A896,Aprovadas!$A:$A,Aprovadas!$F:$F,"")</f>
        <v>16/05/1995 00:00</v>
      </c>
      <c r="AM896" s="8">
        <f>_xlfn.XLOOKUP($F896,CD_IBGE!$A:$A,CD_IBGE!$B:$B,"")</f>
        <v>28</v>
      </c>
      <c r="AN896" s="10" t="str" cm="1">
        <f t="array" ref="AN896">IFERROR(SUM(_xlfn._xlws.FILTER(Contratos!$C:$C,(Contratos!$A:$A=Base!$A896)*(Contratos!$B:$B=Base!$D896),"")),"")</f>
        <v/>
      </c>
      <c r="AO896" s="10" t="str" cm="1">
        <f t="array" ref="AO896">IFERROR(SUM(_xlfn._xlws.FILTER(Contratos!$D:$D,(Contratos!$A:$A=Base!$A896)*(Contratos!$B:$B=Base!$D896),"")),"")</f>
        <v/>
      </c>
    </row>
    <row r="897" spans="1:41" x14ac:dyDescent="0.2">
      <c r="A897">
        <v>57972</v>
      </c>
      <c r="B897" t="s">
        <v>856</v>
      </c>
      <c r="C897" t="s">
        <v>3564</v>
      </c>
      <c r="D897" t="s">
        <v>5461</v>
      </c>
      <c r="E897" s="12">
        <v>18000000</v>
      </c>
      <c r="F897" t="s">
        <v>5563</v>
      </c>
      <c r="G897">
        <v>851</v>
      </c>
      <c r="H897" t="s">
        <v>5592</v>
      </c>
      <c r="I897" t="s">
        <v>5637</v>
      </c>
      <c r="K897" t="s">
        <v>5688</v>
      </c>
      <c r="L897" t="s">
        <v>6063</v>
      </c>
      <c r="M897" t="s">
        <v>7020</v>
      </c>
      <c r="N897" t="s">
        <v>7515</v>
      </c>
      <c r="O897">
        <v>2977</v>
      </c>
      <c r="P897" t="s">
        <v>5563</v>
      </c>
      <c r="Q897" t="s">
        <v>7896</v>
      </c>
      <c r="R897" t="s">
        <v>5688</v>
      </c>
      <c r="S897" s="12">
        <v>0</v>
      </c>
      <c r="T897" t="s">
        <v>8177</v>
      </c>
      <c r="U897" t="s">
        <v>8628</v>
      </c>
      <c r="V897" t="s">
        <v>8652</v>
      </c>
      <c r="W897" t="s">
        <v>10282</v>
      </c>
      <c r="X897" t="s">
        <v>11309</v>
      </c>
      <c r="AA897" t="s">
        <v>12409</v>
      </c>
      <c r="AB897" t="s">
        <v>12411</v>
      </c>
      <c r="AC897" t="s">
        <v>12490</v>
      </c>
      <c r="AD897" t="s">
        <v>12833</v>
      </c>
      <c r="AF897" t="s">
        <v>17224</v>
      </c>
      <c r="AG897">
        <v>2977</v>
      </c>
      <c r="AH897" t="s">
        <v>7082</v>
      </c>
      <c r="AJ897" t="s">
        <v>12491</v>
      </c>
      <c r="AL897" s="8" t="str">
        <f>_xlfn.XLOOKUP(A897,Aprovadas!$A:$A,Aprovadas!$F:$F,"")</f>
        <v>17/12/1992 00:00</v>
      </c>
      <c r="AM897" s="8">
        <f>_xlfn.XLOOKUP($F897,CD_IBGE!$A:$A,CD_IBGE!$B:$B,"")</f>
        <v>28</v>
      </c>
      <c r="AN897" s="10" t="str" cm="1">
        <f t="array" ref="AN897">IFERROR(SUM(_xlfn._xlws.FILTER(Contratos!$C:$C,(Contratos!$A:$A=Base!$A897)*(Contratos!$B:$B=Base!$D897),"")),"")</f>
        <v/>
      </c>
      <c r="AO897" s="10" t="str" cm="1">
        <f t="array" ref="AO897">IFERROR(SUM(_xlfn._xlws.FILTER(Contratos!$D:$D,(Contratos!$A:$A=Base!$A897)*(Contratos!$B:$B=Base!$D897),"")),"")</f>
        <v/>
      </c>
    </row>
    <row r="898" spans="1:41" x14ac:dyDescent="0.2">
      <c r="A898">
        <v>58123</v>
      </c>
      <c r="B898" t="s">
        <v>857</v>
      </c>
      <c r="C898" t="s">
        <v>3565</v>
      </c>
      <c r="D898" t="s">
        <v>5441</v>
      </c>
      <c r="E898" s="12">
        <v>9100000</v>
      </c>
      <c r="F898" t="s">
        <v>5563</v>
      </c>
      <c r="G898">
        <v>851</v>
      </c>
      <c r="H898" t="s">
        <v>5589</v>
      </c>
      <c r="I898" t="s">
        <v>5631</v>
      </c>
      <c r="J898" t="s">
        <v>5664</v>
      </c>
      <c r="K898" t="s">
        <v>5682</v>
      </c>
      <c r="N898" t="s">
        <v>7515</v>
      </c>
      <c r="O898">
        <v>2977</v>
      </c>
      <c r="P898" t="s">
        <v>5563</v>
      </c>
      <c r="Q898" t="s">
        <v>7896</v>
      </c>
      <c r="R898" t="s">
        <v>5682</v>
      </c>
      <c r="S898" s="12">
        <v>0</v>
      </c>
      <c r="U898" t="s">
        <v>8628</v>
      </c>
      <c r="V898" t="s">
        <v>8876</v>
      </c>
      <c r="AA898" t="s">
        <v>12405</v>
      </c>
      <c r="AB898" t="s">
        <v>5441</v>
      </c>
      <c r="AF898" t="s">
        <v>17224</v>
      </c>
      <c r="AG898">
        <v>2977</v>
      </c>
      <c r="AJ898" t="s">
        <v>12491</v>
      </c>
      <c r="AL898" s="8" t="str">
        <f>_xlfn.XLOOKUP(A898,Aprovadas!$A:$A,Aprovadas!$F:$F,"")</f>
        <v>07/03/1996 00:00</v>
      </c>
      <c r="AM898" s="8">
        <f>_xlfn.XLOOKUP($F898,CD_IBGE!$A:$A,CD_IBGE!$B:$B,"")</f>
        <v>28</v>
      </c>
      <c r="AN898" s="10" t="str" cm="1">
        <f t="array" ref="AN898">IFERROR(SUM(_xlfn._xlws.FILTER(Contratos!$C:$C,(Contratos!$A:$A=Base!$A898)*(Contratos!$B:$B=Base!$D898),"")),"")</f>
        <v/>
      </c>
      <c r="AO898" s="10" t="str" cm="1">
        <f t="array" ref="AO898">IFERROR(SUM(_xlfn._xlws.FILTER(Contratos!$D:$D,(Contratos!$A:$A=Base!$A898)*(Contratos!$B:$B=Base!$D898),"")),"")</f>
        <v/>
      </c>
    </row>
    <row r="899" spans="1:41" x14ac:dyDescent="0.2">
      <c r="A899">
        <v>58142</v>
      </c>
      <c r="B899" t="s">
        <v>858</v>
      </c>
      <c r="C899" t="s">
        <v>3566</v>
      </c>
      <c r="D899" t="s">
        <v>5459</v>
      </c>
      <c r="E899" s="12">
        <v>500000</v>
      </c>
      <c r="F899" t="s">
        <v>5563</v>
      </c>
      <c r="G899">
        <v>851</v>
      </c>
      <c r="H899" t="s">
        <v>5592</v>
      </c>
      <c r="I899" t="s">
        <v>5631</v>
      </c>
      <c r="K899" t="s">
        <v>5688</v>
      </c>
      <c r="L899" t="s">
        <v>6064</v>
      </c>
      <c r="M899" t="s">
        <v>7054</v>
      </c>
      <c r="N899" t="s">
        <v>7515</v>
      </c>
      <c r="O899">
        <v>2977</v>
      </c>
      <c r="P899" t="s">
        <v>5563</v>
      </c>
      <c r="Q899" t="s">
        <v>7897</v>
      </c>
      <c r="R899" t="s">
        <v>5688</v>
      </c>
      <c r="S899" s="12">
        <v>0</v>
      </c>
      <c r="T899" t="s">
        <v>6064</v>
      </c>
      <c r="U899" t="s">
        <v>8628</v>
      </c>
      <c r="V899" t="s">
        <v>9066</v>
      </c>
      <c r="W899" t="s">
        <v>10283</v>
      </c>
      <c r="AA899" t="s">
        <v>12405</v>
      </c>
      <c r="AB899" t="s">
        <v>12411</v>
      </c>
      <c r="AF899" t="s">
        <v>17224</v>
      </c>
      <c r="AG899">
        <v>2977</v>
      </c>
      <c r="AH899" t="s">
        <v>6829</v>
      </c>
      <c r="AJ899" t="s">
        <v>12491</v>
      </c>
      <c r="AL899" s="8" t="str">
        <f>_xlfn.XLOOKUP(A899,Aprovadas!$A:$A,Aprovadas!$F:$F,"")</f>
        <v>13/05/1996 00:00</v>
      </c>
      <c r="AM899" s="8">
        <f>_xlfn.XLOOKUP($F899,CD_IBGE!$A:$A,CD_IBGE!$B:$B,"")</f>
        <v>28</v>
      </c>
      <c r="AN899" s="10" t="str" cm="1">
        <f t="array" ref="AN899">IFERROR(SUM(_xlfn._xlws.FILTER(Contratos!$C:$C,(Contratos!$A:$A=Base!$A899)*(Contratos!$B:$B=Base!$D899),"")),"")</f>
        <v/>
      </c>
      <c r="AO899" s="10" t="str" cm="1">
        <f t="array" ref="AO899">IFERROR(SUM(_xlfn._xlws.FILTER(Contratos!$D:$D,(Contratos!$A:$A=Base!$A899)*(Contratos!$B:$B=Base!$D899),"")),"")</f>
        <v/>
      </c>
    </row>
    <row r="900" spans="1:41" x14ac:dyDescent="0.2">
      <c r="A900">
        <v>58169</v>
      </c>
      <c r="B900" t="s">
        <v>859</v>
      </c>
      <c r="C900" t="s">
        <v>3567</v>
      </c>
      <c r="D900" t="s">
        <v>5454</v>
      </c>
      <c r="E900" s="12">
        <v>60000000</v>
      </c>
      <c r="F900" t="s">
        <v>5563</v>
      </c>
      <c r="G900">
        <v>851</v>
      </c>
      <c r="H900" t="s">
        <v>5586</v>
      </c>
      <c r="I900" t="s">
        <v>5631</v>
      </c>
      <c r="J900" t="s">
        <v>5662</v>
      </c>
      <c r="K900" t="s">
        <v>5682</v>
      </c>
      <c r="N900" t="s">
        <v>7515</v>
      </c>
      <c r="O900">
        <v>2977</v>
      </c>
      <c r="P900" t="s">
        <v>5563</v>
      </c>
      <c r="Q900" t="s">
        <v>7896</v>
      </c>
      <c r="R900" t="s">
        <v>5682</v>
      </c>
      <c r="S900" s="12">
        <v>0</v>
      </c>
      <c r="U900" t="s">
        <v>8628</v>
      </c>
      <c r="V900" t="s">
        <v>9067</v>
      </c>
      <c r="AA900" t="s">
        <v>12405</v>
      </c>
      <c r="AB900" t="s">
        <v>5454</v>
      </c>
      <c r="AF900" t="s">
        <v>17224</v>
      </c>
      <c r="AG900">
        <v>2977</v>
      </c>
      <c r="AJ900" t="s">
        <v>12491</v>
      </c>
      <c r="AL900" s="8" t="str">
        <f>_xlfn.XLOOKUP(A900,Aprovadas!$A:$A,Aprovadas!$F:$F,"")</f>
        <v>22/10/1996 00:00</v>
      </c>
      <c r="AM900" s="8">
        <f>_xlfn.XLOOKUP($F900,CD_IBGE!$A:$A,CD_IBGE!$B:$B,"")</f>
        <v>28</v>
      </c>
      <c r="AN900" s="10" t="str" cm="1">
        <f t="array" ref="AN900">IFERROR(SUM(_xlfn._xlws.FILTER(Contratos!$C:$C,(Contratos!$A:$A=Base!$A900)*(Contratos!$B:$B=Base!$D900),"")),"")</f>
        <v/>
      </c>
      <c r="AO900" s="10" t="str" cm="1">
        <f t="array" ref="AO900">IFERROR(SUM(_xlfn._xlws.FILTER(Contratos!$D:$D,(Contratos!$A:$A=Base!$A900)*(Contratos!$B:$B=Base!$D900),"")),"")</f>
        <v/>
      </c>
    </row>
    <row r="901" spans="1:41" x14ac:dyDescent="0.2">
      <c r="A901">
        <v>58390</v>
      </c>
      <c r="B901" t="s">
        <v>860</v>
      </c>
      <c r="C901" t="s">
        <v>3568</v>
      </c>
      <c r="D901" t="s">
        <v>5460</v>
      </c>
      <c r="E901" s="12">
        <v>10000000</v>
      </c>
      <c r="F901" t="s">
        <v>5563</v>
      </c>
      <c r="G901">
        <v>851</v>
      </c>
      <c r="H901" t="s">
        <v>5592</v>
      </c>
      <c r="I901" t="s">
        <v>5636</v>
      </c>
      <c r="K901" t="s">
        <v>5682</v>
      </c>
      <c r="N901" t="s">
        <v>7515</v>
      </c>
      <c r="O901">
        <v>2977</v>
      </c>
      <c r="P901" t="s">
        <v>5563</v>
      </c>
      <c r="Q901" t="s">
        <v>7896</v>
      </c>
      <c r="R901" t="s">
        <v>5682</v>
      </c>
      <c r="S901" s="12">
        <v>10000000</v>
      </c>
      <c r="U901" t="s">
        <v>8628</v>
      </c>
      <c r="V901" t="s">
        <v>8652</v>
      </c>
      <c r="AA901" t="s">
        <v>12405</v>
      </c>
      <c r="AB901" t="s">
        <v>12411</v>
      </c>
      <c r="AF901" t="s">
        <v>17224</v>
      </c>
      <c r="AG901">
        <v>2977</v>
      </c>
      <c r="AJ901" t="s">
        <v>12491</v>
      </c>
      <c r="AL901" s="8" t="str">
        <f>_xlfn.XLOOKUP(A901,Aprovadas!$A:$A,Aprovadas!$F:$F,"")</f>
        <v>25/09/1991 00:00</v>
      </c>
      <c r="AM901" s="8">
        <f>_xlfn.XLOOKUP($F901,CD_IBGE!$A:$A,CD_IBGE!$B:$B,"")</f>
        <v>28</v>
      </c>
      <c r="AN901" s="10" t="str" cm="1">
        <f t="array" ref="AN901">IFERROR(SUM(_xlfn._xlws.FILTER(Contratos!$C:$C,(Contratos!$A:$A=Base!$A901)*(Contratos!$B:$B=Base!$D901),"")),"")</f>
        <v/>
      </c>
      <c r="AO901" s="10" t="str" cm="1">
        <f t="array" ref="AO901">IFERROR(SUM(_xlfn._xlws.FILTER(Contratos!$D:$D,(Contratos!$A:$A=Base!$A901)*(Contratos!$B:$B=Base!$D901),"")),"")</f>
        <v/>
      </c>
    </row>
    <row r="902" spans="1:41" x14ac:dyDescent="0.2">
      <c r="A902">
        <v>58662</v>
      </c>
      <c r="B902" t="s">
        <v>861</v>
      </c>
      <c r="C902" t="s">
        <v>3569</v>
      </c>
      <c r="D902" t="s">
        <v>5452</v>
      </c>
      <c r="E902" s="12">
        <v>69410000</v>
      </c>
      <c r="F902" t="s">
        <v>5563</v>
      </c>
      <c r="G902">
        <v>851</v>
      </c>
      <c r="H902" t="s">
        <v>5592</v>
      </c>
      <c r="I902" t="s">
        <v>5633</v>
      </c>
      <c r="K902" t="s">
        <v>5682</v>
      </c>
      <c r="N902" t="s">
        <v>7515</v>
      </c>
      <c r="O902">
        <v>2977</v>
      </c>
      <c r="P902" t="s">
        <v>5563</v>
      </c>
      <c r="Q902" t="s">
        <v>7896</v>
      </c>
      <c r="R902" t="s">
        <v>5682</v>
      </c>
      <c r="S902" s="12">
        <v>64830000</v>
      </c>
      <c r="U902" t="s">
        <v>8628</v>
      </c>
      <c r="V902" t="s">
        <v>6563</v>
      </c>
      <c r="AA902" t="s">
        <v>12405</v>
      </c>
      <c r="AB902" t="s">
        <v>12411</v>
      </c>
      <c r="AF902" t="s">
        <v>17224</v>
      </c>
      <c r="AG902">
        <v>2977</v>
      </c>
      <c r="AJ902" t="s">
        <v>12491</v>
      </c>
      <c r="AL902" s="8" t="str">
        <f>_xlfn.XLOOKUP(A902,Aprovadas!$A:$A,Aprovadas!$F:$F,"")</f>
        <v/>
      </c>
      <c r="AM902" s="8">
        <f>_xlfn.XLOOKUP($F902,CD_IBGE!$A:$A,CD_IBGE!$B:$B,"")</f>
        <v>28</v>
      </c>
      <c r="AN902" s="10" t="str" cm="1">
        <f t="array" ref="AN902">IFERROR(SUM(_xlfn._xlws.FILTER(Contratos!$C:$C,(Contratos!$A:$A=Base!$A902)*(Contratos!$B:$B=Base!$D902),"")),"")</f>
        <v/>
      </c>
      <c r="AO902" s="10" t="str" cm="1">
        <f t="array" ref="AO902">IFERROR(SUM(_xlfn._xlws.FILTER(Contratos!$D:$D,(Contratos!$A:$A=Base!$A902)*(Contratos!$B:$B=Base!$D902),"")),"")</f>
        <v/>
      </c>
    </row>
    <row r="903" spans="1:41" x14ac:dyDescent="0.2">
      <c r="A903">
        <v>58678</v>
      </c>
      <c r="B903" t="s">
        <v>862</v>
      </c>
      <c r="C903" t="s">
        <v>3570</v>
      </c>
      <c r="D903" t="s">
        <v>5454</v>
      </c>
      <c r="E903" s="12">
        <v>20800000</v>
      </c>
      <c r="F903" t="s">
        <v>5563</v>
      </c>
      <c r="G903">
        <v>851</v>
      </c>
      <c r="H903" t="s">
        <v>5595</v>
      </c>
      <c r="I903" t="s">
        <v>5637</v>
      </c>
      <c r="J903" t="s">
        <v>5666</v>
      </c>
      <c r="K903" t="s">
        <v>5684</v>
      </c>
      <c r="L903" t="s">
        <v>6065</v>
      </c>
      <c r="M903" t="s">
        <v>7055</v>
      </c>
      <c r="N903" t="s">
        <v>7515</v>
      </c>
      <c r="O903">
        <v>2977</v>
      </c>
      <c r="P903" t="s">
        <v>5563</v>
      </c>
      <c r="Q903" t="s">
        <v>7896</v>
      </c>
      <c r="R903" t="s">
        <v>5684</v>
      </c>
      <c r="S903" s="12">
        <v>9200000</v>
      </c>
      <c r="T903" t="s">
        <v>8178</v>
      </c>
      <c r="U903" t="s">
        <v>8628</v>
      </c>
      <c r="V903" t="s">
        <v>6641</v>
      </c>
      <c r="W903" t="s">
        <v>10284</v>
      </c>
      <c r="X903" t="s">
        <v>11310</v>
      </c>
      <c r="Y903" t="s">
        <v>11760</v>
      </c>
      <c r="Z903" t="s">
        <v>12179</v>
      </c>
      <c r="AA903" t="s">
        <v>12405</v>
      </c>
      <c r="AB903" t="s">
        <v>5454</v>
      </c>
      <c r="AC903" t="s">
        <v>11277</v>
      </c>
      <c r="AD903" t="s">
        <v>12834</v>
      </c>
      <c r="AF903" t="s">
        <v>17224</v>
      </c>
      <c r="AG903">
        <v>2977</v>
      </c>
      <c r="AH903" t="s">
        <v>5858</v>
      </c>
      <c r="AJ903" t="s">
        <v>12491</v>
      </c>
      <c r="AL903" s="8" t="str">
        <f>_xlfn.XLOOKUP(A903,Aprovadas!$A:$A,Aprovadas!$F:$F,"")</f>
        <v>26/10/2000 00:00</v>
      </c>
      <c r="AM903" s="8">
        <f>_xlfn.XLOOKUP($F903,CD_IBGE!$A:$A,CD_IBGE!$B:$B,"")</f>
        <v>28</v>
      </c>
      <c r="AN903" s="10" t="str" cm="1">
        <f t="array" ref="AN903">IFERROR(SUM(_xlfn._xlws.FILTER(Contratos!$C:$C,(Contratos!$A:$A=Base!$A903)*(Contratos!$B:$B=Base!$D903),"")),"")</f>
        <v/>
      </c>
      <c r="AO903" s="10" t="str" cm="1">
        <f t="array" ref="AO903">IFERROR(SUM(_xlfn._xlws.FILTER(Contratos!$D:$D,(Contratos!$A:$A=Base!$A903)*(Contratos!$B:$B=Base!$D903),"")),"")</f>
        <v/>
      </c>
    </row>
    <row r="904" spans="1:41" x14ac:dyDescent="0.2">
      <c r="A904">
        <v>58759</v>
      </c>
      <c r="B904" t="s">
        <v>863</v>
      </c>
      <c r="C904" t="s">
        <v>3571</v>
      </c>
      <c r="D904" t="s">
        <v>5454</v>
      </c>
      <c r="E904" s="12">
        <v>20800000</v>
      </c>
      <c r="F904" t="s">
        <v>5563</v>
      </c>
      <c r="G904">
        <v>851</v>
      </c>
      <c r="H904" t="s">
        <v>5595</v>
      </c>
      <c r="I904" t="s">
        <v>5637</v>
      </c>
      <c r="J904" t="s">
        <v>5666</v>
      </c>
      <c r="K904" t="s">
        <v>5688</v>
      </c>
      <c r="L904" t="s">
        <v>6066</v>
      </c>
      <c r="M904" t="s">
        <v>6843</v>
      </c>
      <c r="N904" t="s">
        <v>7515</v>
      </c>
      <c r="O904">
        <v>2977</v>
      </c>
      <c r="P904" t="s">
        <v>5563</v>
      </c>
      <c r="Q904" t="s">
        <v>7896</v>
      </c>
      <c r="R904" t="s">
        <v>5688</v>
      </c>
      <c r="S904" s="12">
        <v>9200000</v>
      </c>
      <c r="T904" t="s">
        <v>8179</v>
      </c>
      <c r="U904" t="s">
        <v>8628</v>
      </c>
      <c r="V904" t="s">
        <v>6641</v>
      </c>
      <c r="W904" t="s">
        <v>10285</v>
      </c>
      <c r="X904" t="s">
        <v>11311</v>
      </c>
      <c r="Y904" t="s">
        <v>11777</v>
      </c>
      <c r="Z904" t="s">
        <v>11662</v>
      </c>
      <c r="AA904" t="s">
        <v>12405</v>
      </c>
      <c r="AB904" t="s">
        <v>5454</v>
      </c>
      <c r="AC904" t="s">
        <v>6116</v>
      </c>
      <c r="AD904" t="s">
        <v>12835</v>
      </c>
      <c r="AF904" t="s">
        <v>17224</v>
      </c>
      <c r="AG904">
        <v>2977</v>
      </c>
      <c r="AH904" t="s">
        <v>6879</v>
      </c>
      <c r="AJ904" t="s">
        <v>12491</v>
      </c>
      <c r="AL904" s="8" t="str">
        <f>_xlfn.XLOOKUP(A904,Aprovadas!$A:$A,Aprovadas!$F:$F,"")</f>
        <v>26/10/2000 00:00</v>
      </c>
      <c r="AM904" s="8">
        <f>_xlfn.XLOOKUP($F904,CD_IBGE!$A:$A,CD_IBGE!$B:$B,"")</f>
        <v>28</v>
      </c>
      <c r="AN904" s="10" t="str" cm="1">
        <f t="array" ref="AN904">IFERROR(SUM(_xlfn._xlws.FILTER(Contratos!$C:$C,(Contratos!$A:$A=Base!$A904)*(Contratos!$B:$B=Base!$D904),"")),"")</f>
        <v/>
      </c>
      <c r="AO904" s="10" t="str" cm="1">
        <f t="array" ref="AO904">IFERROR(SUM(_xlfn._xlws.FILTER(Contratos!$D:$D,(Contratos!$A:$A=Base!$A904)*(Contratos!$B:$B=Base!$D904),"")),"")</f>
        <v/>
      </c>
    </row>
    <row r="905" spans="1:41" x14ac:dyDescent="0.2">
      <c r="A905">
        <v>58855</v>
      </c>
      <c r="B905" t="s">
        <v>864</v>
      </c>
      <c r="C905" t="s">
        <v>3572</v>
      </c>
      <c r="D905" t="s">
        <v>5441</v>
      </c>
      <c r="E905" s="12">
        <v>67400000</v>
      </c>
      <c r="F905" t="s">
        <v>5563</v>
      </c>
      <c r="G905">
        <v>851</v>
      </c>
      <c r="H905" t="s">
        <v>5592</v>
      </c>
      <c r="I905" t="s">
        <v>5638</v>
      </c>
      <c r="K905" t="s">
        <v>5682</v>
      </c>
      <c r="N905" t="s">
        <v>7515</v>
      </c>
      <c r="O905">
        <v>2977</v>
      </c>
      <c r="P905" t="s">
        <v>5563</v>
      </c>
      <c r="Q905" t="s">
        <v>7896</v>
      </c>
      <c r="R905" t="s">
        <v>5682</v>
      </c>
      <c r="S905" s="12">
        <v>90000000</v>
      </c>
      <c r="U905" t="s">
        <v>8628</v>
      </c>
      <c r="V905" t="s">
        <v>8652</v>
      </c>
      <c r="AA905" t="s">
        <v>12405</v>
      </c>
      <c r="AB905" t="s">
        <v>5441</v>
      </c>
      <c r="AF905" t="s">
        <v>17224</v>
      </c>
      <c r="AG905">
        <v>2977</v>
      </c>
      <c r="AJ905" t="s">
        <v>12491</v>
      </c>
      <c r="AL905" s="8" t="str">
        <f>_xlfn.XLOOKUP(A905,Aprovadas!$A:$A,Aprovadas!$F:$F,"")</f>
        <v>11/07/1991 00:00</v>
      </c>
      <c r="AM905" s="8">
        <f>_xlfn.XLOOKUP($F905,CD_IBGE!$A:$A,CD_IBGE!$B:$B,"")</f>
        <v>28</v>
      </c>
      <c r="AN905" s="10" t="str" cm="1">
        <f t="array" ref="AN905">IFERROR(SUM(_xlfn._xlws.FILTER(Contratos!$C:$C,(Contratos!$A:$A=Base!$A905)*(Contratos!$B:$B=Base!$D905),"")),"")</f>
        <v/>
      </c>
      <c r="AO905" s="10" t="str" cm="1">
        <f t="array" ref="AO905">IFERROR(SUM(_xlfn._xlws.FILTER(Contratos!$D:$D,(Contratos!$A:$A=Base!$A905)*(Contratos!$B:$B=Base!$D905),"")),"")</f>
        <v/>
      </c>
    </row>
    <row r="906" spans="1:41" x14ac:dyDescent="0.2">
      <c r="A906">
        <v>59036</v>
      </c>
      <c r="B906" t="s">
        <v>865</v>
      </c>
      <c r="C906" t="s">
        <v>3573</v>
      </c>
      <c r="D906" t="s">
        <v>5441</v>
      </c>
      <c r="E906" s="12">
        <v>67760000</v>
      </c>
      <c r="F906" t="s">
        <v>5563</v>
      </c>
      <c r="G906">
        <v>851</v>
      </c>
      <c r="H906" t="s">
        <v>5579</v>
      </c>
      <c r="I906" t="s">
        <v>5633</v>
      </c>
      <c r="K906" t="s">
        <v>5682</v>
      </c>
      <c r="N906" t="s">
        <v>7515</v>
      </c>
      <c r="O906">
        <v>2977</v>
      </c>
      <c r="P906" t="s">
        <v>5563</v>
      </c>
      <c r="Q906" t="s">
        <v>7896</v>
      </c>
      <c r="R906" t="s">
        <v>5682</v>
      </c>
      <c r="S906" s="12">
        <v>29040000</v>
      </c>
      <c r="U906" t="s">
        <v>8628</v>
      </c>
      <c r="V906" t="s">
        <v>9068</v>
      </c>
      <c r="AA906" t="s">
        <v>12405</v>
      </c>
      <c r="AB906" t="s">
        <v>5441</v>
      </c>
      <c r="AF906" t="s">
        <v>17224</v>
      </c>
      <c r="AG906">
        <v>2977</v>
      </c>
      <c r="AJ906" t="s">
        <v>9848</v>
      </c>
      <c r="AL906" s="8" t="str">
        <f>_xlfn.XLOOKUP(A906,Aprovadas!$A:$A,Aprovadas!$F:$F,"")</f>
        <v>26/04/2004 00:00</v>
      </c>
      <c r="AM906" s="8">
        <f>_xlfn.XLOOKUP($F906,CD_IBGE!$A:$A,CD_IBGE!$B:$B,"")</f>
        <v>28</v>
      </c>
      <c r="AN906" s="10" t="str" cm="1">
        <f t="array" ref="AN906">IFERROR(SUM(_xlfn._xlws.FILTER(Contratos!$C:$C,(Contratos!$A:$A=Base!$A906)*(Contratos!$B:$B=Base!$D906),"")),"")</f>
        <v/>
      </c>
      <c r="AO906" s="10" t="str" cm="1">
        <f t="array" ref="AO906">IFERROR(SUM(_xlfn._xlws.FILTER(Contratos!$D:$D,(Contratos!$A:$A=Base!$A906)*(Contratos!$B:$B=Base!$D906),"")),"")</f>
        <v/>
      </c>
    </row>
    <row r="907" spans="1:41" x14ac:dyDescent="0.2">
      <c r="A907">
        <v>59601</v>
      </c>
      <c r="B907" t="s">
        <v>866</v>
      </c>
      <c r="C907" t="s">
        <v>3574</v>
      </c>
      <c r="D907" t="s">
        <v>5441</v>
      </c>
      <c r="E907" s="12">
        <v>60000000</v>
      </c>
      <c r="F907" t="s">
        <v>5563</v>
      </c>
      <c r="G907">
        <v>851</v>
      </c>
      <c r="H907" t="s">
        <v>5590</v>
      </c>
      <c r="I907" t="s">
        <v>5630</v>
      </c>
      <c r="J907" t="s">
        <v>5665</v>
      </c>
      <c r="K907" t="s">
        <v>5688</v>
      </c>
      <c r="L907" t="s">
        <v>6067</v>
      </c>
      <c r="M907" t="s">
        <v>7056</v>
      </c>
      <c r="N907" t="s">
        <v>7515</v>
      </c>
      <c r="O907">
        <v>2977</v>
      </c>
      <c r="P907" t="s">
        <v>5563</v>
      </c>
      <c r="Q907" t="s">
        <v>7896</v>
      </c>
      <c r="R907" t="s">
        <v>5688</v>
      </c>
      <c r="S907" s="12">
        <v>40000000</v>
      </c>
      <c r="T907" t="s">
        <v>6070</v>
      </c>
      <c r="U907" t="s">
        <v>8628</v>
      </c>
      <c r="V907" t="s">
        <v>5961</v>
      </c>
      <c r="W907" t="s">
        <v>10286</v>
      </c>
      <c r="X907" t="s">
        <v>7478</v>
      </c>
      <c r="Y907" t="s">
        <v>11699</v>
      </c>
      <c r="Z907" t="s">
        <v>11894</v>
      </c>
      <c r="AA907" t="s">
        <v>12405</v>
      </c>
      <c r="AB907" t="s">
        <v>5441</v>
      </c>
      <c r="AC907" t="s">
        <v>8049</v>
      </c>
      <c r="AD907" t="s">
        <v>12836</v>
      </c>
      <c r="AE907" t="s">
        <v>13519</v>
      </c>
      <c r="AF907" t="s">
        <v>17224</v>
      </c>
      <c r="AG907">
        <v>2977</v>
      </c>
      <c r="AH907" t="s">
        <v>6427</v>
      </c>
      <c r="AI907" t="s">
        <v>14361</v>
      </c>
      <c r="AJ907" t="s">
        <v>5898</v>
      </c>
      <c r="AL907" s="8" t="str">
        <f>_xlfn.XLOOKUP(A907,Aprovadas!$A:$A,Aprovadas!$F:$F,"")</f>
        <v>05/12/2008 00:00</v>
      </c>
      <c r="AM907" s="8">
        <f>_xlfn.XLOOKUP($F907,CD_IBGE!$A:$A,CD_IBGE!$B:$B,"")</f>
        <v>28</v>
      </c>
      <c r="AN907" s="10" cm="1">
        <f t="array" ref="AN907">IFERROR(SUM(_xlfn._xlws.FILTER(Contratos!$C:$C,(Contratos!$A:$A=Base!$A907)*(Contratos!$B:$B=Base!$D907),"")),"")</f>
        <v>60000000</v>
      </c>
      <c r="AO907" s="10" cm="1">
        <f t="array" ref="AO907">IFERROR(SUM(_xlfn._xlws.FILTER(Contratos!$D:$D,(Contratos!$A:$A=Base!$A907)*(Contratos!$B:$B=Base!$D907),"")),"")</f>
        <v>16523627.15</v>
      </c>
    </row>
    <row r="908" spans="1:41" x14ac:dyDescent="0.2">
      <c r="A908">
        <v>59602</v>
      </c>
      <c r="B908" t="s">
        <v>867</v>
      </c>
      <c r="C908" t="s">
        <v>867</v>
      </c>
      <c r="D908" t="s">
        <v>5454</v>
      </c>
      <c r="E908" s="12">
        <v>70275000</v>
      </c>
      <c r="F908" t="s">
        <v>5563</v>
      </c>
      <c r="G908">
        <v>851</v>
      </c>
      <c r="H908" t="s">
        <v>5605</v>
      </c>
      <c r="I908" t="s">
        <v>5638</v>
      </c>
      <c r="J908" t="s">
        <v>5673</v>
      </c>
      <c r="K908" t="s">
        <v>5688</v>
      </c>
      <c r="L908" t="s">
        <v>6068</v>
      </c>
      <c r="M908" t="s">
        <v>6927</v>
      </c>
      <c r="N908" t="s">
        <v>7515</v>
      </c>
      <c r="O908">
        <v>2977</v>
      </c>
      <c r="P908" t="s">
        <v>5563</v>
      </c>
      <c r="Q908" t="s">
        <v>7896</v>
      </c>
      <c r="R908" t="s">
        <v>5688</v>
      </c>
      <c r="S908" s="12">
        <v>46850000</v>
      </c>
      <c r="T908" t="s">
        <v>8180</v>
      </c>
      <c r="U908" t="s">
        <v>8628</v>
      </c>
      <c r="V908" t="s">
        <v>5961</v>
      </c>
      <c r="W908" t="s">
        <v>10287</v>
      </c>
      <c r="X908" t="s">
        <v>9207</v>
      </c>
      <c r="Y908" t="s">
        <v>11736</v>
      </c>
      <c r="Z908" t="s">
        <v>12180</v>
      </c>
      <c r="AA908" t="s">
        <v>12405</v>
      </c>
      <c r="AB908" t="s">
        <v>5454</v>
      </c>
      <c r="AC908" t="s">
        <v>7497</v>
      </c>
      <c r="AD908" t="s">
        <v>12837</v>
      </c>
      <c r="AE908" t="s">
        <v>13520</v>
      </c>
      <c r="AF908" t="s">
        <v>17224</v>
      </c>
      <c r="AG908">
        <v>2977</v>
      </c>
      <c r="AH908" t="s">
        <v>7063</v>
      </c>
      <c r="AI908" t="s">
        <v>14360</v>
      </c>
      <c r="AJ908" t="s">
        <v>5898</v>
      </c>
      <c r="AL908" s="8" t="str">
        <f>_xlfn.XLOOKUP(A908,Aprovadas!$A:$A,Aprovadas!$F:$F,"")</f>
        <v>05/12/2008 00:00</v>
      </c>
      <c r="AM908" s="8">
        <f>_xlfn.XLOOKUP($F908,CD_IBGE!$A:$A,CD_IBGE!$B:$B,"")</f>
        <v>28</v>
      </c>
      <c r="AN908" s="10" cm="1">
        <f t="array" ref="AN908">IFERROR(SUM(_xlfn._xlws.FILTER(Contratos!$C:$C,(Contratos!$A:$A=Base!$A908)*(Contratos!$B:$B=Base!$D908),"")),"")</f>
        <v>70275000</v>
      </c>
      <c r="AO908" s="10" cm="1">
        <f t="array" ref="AO908">IFERROR(SUM(_xlfn._xlws.FILTER(Contratos!$D:$D,(Contratos!$A:$A=Base!$A908)*(Contratos!$B:$B=Base!$D908),"")),"")</f>
        <v>63440714.93</v>
      </c>
    </row>
    <row r="909" spans="1:41" x14ac:dyDescent="0.2">
      <c r="A909">
        <v>59603</v>
      </c>
      <c r="B909" t="s">
        <v>868</v>
      </c>
      <c r="C909" t="s">
        <v>3575</v>
      </c>
      <c r="D909" t="s">
        <v>5441</v>
      </c>
      <c r="E909" s="12">
        <v>140000000</v>
      </c>
      <c r="F909" t="s">
        <v>5563</v>
      </c>
      <c r="G909">
        <v>851</v>
      </c>
      <c r="H909" t="s">
        <v>5579</v>
      </c>
      <c r="I909" t="s">
        <v>5635</v>
      </c>
      <c r="K909" t="s">
        <v>5682</v>
      </c>
      <c r="N909" t="s">
        <v>7515</v>
      </c>
      <c r="O909">
        <v>2977</v>
      </c>
      <c r="P909" t="s">
        <v>5563</v>
      </c>
      <c r="Q909" t="s">
        <v>7896</v>
      </c>
      <c r="R909" t="s">
        <v>5682</v>
      </c>
      <c r="S909" s="12">
        <v>93333000</v>
      </c>
      <c r="U909" t="s">
        <v>8628</v>
      </c>
      <c r="V909" t="s">
        <v>5961</v>
      </c>
      <c r="AA909" t="s">
        <v>12405</v>
      </c>
      <c r="AB909" t="s">
        <v>5441</v>
      </c>
      <c r="AF909" t="s">
        <v>17224</v>
      </c>
      <c r="AG909">
        <v>2977</v>
      </c>
      <c r="AJ909" t="s">
        <v>12491</v>
      </c>
      <c r="AL909" s="8" t="str">
        <f>_xlfn.XLOOKUP(A909,Aprovadas!$A:$A,Aprovadas!$F:$F,"")</f>
        <v/>
      </c>
      <c r="AM909" s="8">
        <f>_xlfn.XLOOKUP($F909,CD_IBGE!$A:$A,CD_IBGE!$B:$B,"")</f>
        <v>28</v>
      </c>
      <c r="AN909" s="10" t="str" cm="1">
        <f t="array" ref="AN909">IFERROR(SUM(_xlfn._xlws.FILTER(Contratos!$C:$C,(Contratos!$A:$A=Base!$A909)*(Contratos!$B:$B=Base!$D909),"")),"")</f>
        <v/>
      </c>
      <c r="AO909" s="10" t="str" cm="1">
        <f t="array" ref="AO909">IFERROR(SUM(_xlfn._xlws.FILTER(Contratos!$D:$D,(Contratos!$A:$A=Base!$A909)*(Contratos!$B:$B=Base!$D909),"")),"")</f>
        <v/>
      </c>
    </row>
    <row r="910" spans="1:41" x14ac:dyDescent="0.2">
      <c r="A910">
        <v>59636</v>
      </c>
      <c r="B910" t="s">
        <v>869</v>
      </c>
      <c r="C910" t="s">
        <v>3576</v>
      </c>
      <c r="D910" t="s">
        <v>5441</v>
      </c>
      <c r="E910" s="12">
        <v>5788000</v>
      </c>
      <c r="F910" t="s">
        <v>5563</v>
      </c>
      <c r="G910">
        <v>851</v>
      </c>
      <c r="H910" t="s">
        <v>5585</v>
      </c>
      <c r="I910" t="s">
        <v>5631</v>
      </c>
      <c r="J910" t="s">
        <v>5661</v>
      </c>
      <c r="K910" t="s">
        <v>5688</v>
      </c>
      <c r="L910" t="s">
        <v>6069</v>
      </c>
      <c r="M910" t="s">
        <v>7057</v>
      </c>
      <c r="N910" t="s">
        <v>7515</v>
      </c>
      <c r="O910">
        <v>2977</v>
      </c>
      <c r="P910" t="s">
        <v>5563</v>
      </c>
      <c r="Q910" t="s">
        <v>7896</v>
      </c>
      <c r="R910" t="s">
        <v>5688</v>
      </c>
      <c r="S910" s="12">
        <v>2171000</v>
      </c>
      <c r="T910" t="s">
        <v>8181</v>
      </c>
      <c r="U910" t="s">
        <v>8628</v>
      </c>
      <c r="V910" t="s">
        <v>6330</v>
      </c>
      <c r="W910" t="s">
        <v>10288</v>
      </c>
      <c r="X910" t="s">
        <v>11312</v>
      </c>
      <c r="Y910" t="s">
        <v>11737</v>
      </c>
      <c r="Z910" t="s">
        <v>12181</v>
      </c>
      <c r="AA910" t="s">
        <v>12405</v>
      </c>
      <c r="AB910" t="s">
        <v>5441</v>
      </c>
      <c r="AC910" t="s">
        <v>12451</v>
      </c>
      <c r="AD910" t="s">
        <v>12838</v>
      </c>
      <c r="AE910" t="s">
        <v>13521</v>
      </c>
      <c r="AF910" t="s">
        <v>17224</v>
      </c>
      <c r="AG910">
        <v>2977</v>
      </c>
      <c r="AH910" t="s">
        <v>7057</v>
      </c>
      <c r="AI910" t="s">
        <v>14362</v>
      </c>
      <c r="AJ910" t="s">
        <v>14436</v>
      </c>
      <c r="AL910" s="8" t="str">
        <f>_xlfn.XLOOKUP(A910,Aprovadas!$A:$A,Aprovadas!$F:$F,"")</f>
        <v>24/04/2009 00:00</v>
      </c>
      <c r="AM910" s="8">
        <f>_xlfn.XLOOKUP($F910,CD_IBGE!$A:$A,CD_IBGE!$B:$B,"")</f>
        <v>28</v>
      </c>
      <c r="AN910" s="10" cm="1">
        <f t="array" ref="AN910">IFERROR(SUM(_xlfn._xlws.FILTER(Contratos!$C:$C,(Contratos!$A:$A=Base!$A910)*(Contratos!$B:$B=Base!$D910),"")),"")</f>
        <v>5788000</v>
      </c>
      <c r="AO910" s="10" cm="1">
        <f t="array" ref="AO910">IFERROR(SUM(_xlfn._xlws.FILTER(Contratos!$D:$D,(Contratos!$A:$A=Base!$A910)*(Contratos!$B:$B=Base!$D910),"")),"")</f>
        <v>5754072</v>
      </c>
    </row>
    <row r="911" spans="1:41" x14ac:dyDescent="0.2">
      <c r="A911">
        <v>59724</v>
      </c>
      <c r="B911" t="s">
        <v>870</v>
      </c>
      <c r="C911" t="s">
        <v>3577</v>
      </c>
      <c r="D911" t="s">
        <v>5461</v>
      </c>
      <c r="E911" s="12">
        <v>0</v>
      </c>
      <c r="F911" t="s">
        <v>5563</v>
      </c>
      <c r="G911">
        <v>851</v>
      </c>
      <c r="H911" t="s">
        <v>5613</v>
      </c>
      <c r="I911" t="s">
        <v>5637</v>
      </c>
      <c r="K911" t="s">
        <v>5688</v>
      </c>
      <c r="L911" t="s">
        <v>6069</v>
      </c>
      <c r="M911" t="s">
        <v>7058</v>
      </c>
      <c r="N911" t="s">
        <v>7515</v>
      </c>
      <c r="O911">
        <v>2977</v>
      </c>
      <c r="P911" t="s">
        <v>5563</v>
      </c>
      <c r="Q911" t="s">
        <v>7896</v>
      </c>
      <c r="R911" t="s">
        <v>5688</v>
      </c>
      <c r="S911" s="12">
        <v>12600000</v>
      </c>
      <c r="T911" t="s">
        <v>8182</v>
      </c>
      <c r="U911" t="s">
        <v>8628</v>
      </c>
      <c r="V911" t="s">
        <v>8793</v>
      </c>
      <c r="W911" t="s">
        <v>10289</v>
      </c>
      <c r="X911" t="s">
        <v>11313</v>
      </c>
      <c r="Y911" t="s">
        <v>11736</v>
      </c>
      <c r="Z911" t="s">
        <v>12098</v>
      </c>
      <c r="AA911" t="s">
        <v>12409</v>
      </c>
      <c r="AB911" t="s">
        <v>12411</v>
      </c>
      <c r="AC911" t="s">
        <v>12451</v>
      </c>
      <c r="AD911" t="s">
        <v>12839</v>
      </c>
      <c r="AE911" t="s">
        <v>13522</v>
      </c>
      <c r="AF911" t="s">
        <v>17224</v>
      </c>
      <c r="AG911">
        <v>2977</v>
      </c>
      <c r="AH911" t="s">
        <v>5996</v>
      </c>
      <c r="AI911" t="s">
        <v>14361</v>
      </c>
      <c r="AJ911" t="s">
        <v>14437</v>
      </c>
      <c r="AL911" s="8" t="str">
        <f>_xlfn.XLOOKUP(A911,Aprovadas!$A:$A,Aprovadas!$F:$F,"")</f>
        <v>14/12/2009 00:00</v>
      </c>
      <c r="AM911" s="8">
        <f>_xlfn.XLOOKUP($F911,CD_IBGE!$A:$A,CD_IBGE!$B:$B,"")</f>
        <v>28</v>
      </c>
      <c r="AN911" s="10" cm="1">
        <f t="array" ref="AN911">IFERROR(SUM(_xlfn._xlws.FILTER(Contratos!$C:$C,(Contratos!$A:$A=Base!$A911)*(Contratos!$B:$B=Base!$D911),"")),"")</f>
        <v>10312201</v>
      </c>
      <c r="AO911" s="10" cm="1">
        <f t="array" ref="AO911">IFERROR(SUM(_xlfn._xlws.FILTER(Contratos!$D:$D,(Contratos!$A:$A=Base!$A911)*(Contratos!$B:$B=Base!$D911),"")),"")</f>
        <v>15996570.42</v>
      </c>
    </row>
    <row r="912" spans="1:41" x14ac:dyDescent="0.2">
      <c r="A912">
        <v>59800</v>
      </c>
      <c r="B912" t="s">
        <v>871</v>
      </c>
      <c r="C912" t="s">
        <v>3578</v>
      </c>
      <c r="D912" t="s">
        <v>5465</v>
      </c>
      <c r="E912" s="12">
        <v>155185669.84</v>
      </c>
      <c r="F912" t="s">
        <v>5563</v>
      </c>
      <c r="G912">
        <v>851</v>
      </c>
      <c r="H912" t="s">
        <v>5601</v>
      </c>
      <c r="I912" t="s">
        <v>5635</v>
      </c>
      <c r="J912" t="s">
        <v>5670</v>
      </c>
      <c r="K912" t="s">
        <v>5682</v>
      </c>
      <c r="N912" t="s">
        <v>7515</v>
      </c>
      <c r="O912">
        <v>2977</v>
      </c>
      <c r="P912" t="s">
        <v>5563</v>
      </c>
      <c r="Q912" t="s">
        <v>7896</v>
      </c>
      <c r="R912" t="s">
        <v>5682</v>
      </c>
      <c r="S912" s="12">
        <v>0</v>
      </c>
      <c r="U912" t="s">
        <v>8628</v>
      </c>
      <c r="V912" t="s">
        <v>6046</v>
      </c>
      <c r="AA912" t="s">
        <v>12405</v>
      </c>
      <c r="AB912" t="s">
        <v>5465</v>
      </c>
      <c r="AF912" t="s">
        <v>17224</v>
      </c>
      <c r="AG912">
        <v>2977</v>
      </c>
      <c r="AJ912" t="s">
        <v>12491</v>
      </c>
      <c r="AL912" s="8" t="str">
        <f>_xlfn.XLOOKUP(A912,Aprovadas!$A:$A,Aprovadas!$F:$F,"")</f>
        <v/>
      </c>
      <c r="AM912" s="8">
        <f>_xlfn.XLOOKUP($F912,CD_IBGE!$A:$A,CD_IBGE!$B:$B,"")</f>
        <v>28</v>
      </c>
      <c r="AN912" s="10" t="str" cm="1">
        <f t="array" ref="AN912">IFERROR(SUM(_xlfn._xlws.FILTER(Contratos!$C:$C,(Contratos!$A:$A=Base!$A912)*(Contratos!$B:$B=Base!$D912),"")),"")</f>
        <v/>
      </c>
      <c r="AO912" s="10" t="str" cm="1">
        <f t="array" ref="AO912">IFERROR(SUM(_xlfn._xlws.FILTER(Contratos!$D:$D,(Contratos!$A:$A=Base!$A912)*(Contratos!$B:$B=Base!$D912),"")),"")</f>
        <v/>
      </c>
    </row>
    <row r="913" spans="1:41" x14ac:dyDescent="0.2">
      <c r="A913">
        <v>59864</v>
      </c>
      <c r="B913" t="s">
        <v>872</v>
      </c>
      <c r="C913" t="s">
        <v>3579</v>
      </c>
      <c r="D913" t="s">
        <v>5454</v>
      </c>
      <c r="E913" s="12">
        <v>150000000</v>
      </c>
      <c r="F913" t="s">
        <v>5563</v>
      </c>
      <c r="G913">
        <v>851</v>
      </c>
      <c r="H913" t="s">
        <v>5614</v>
      </c>
      <c r="I913" t="s">
        <v>5634</v>
      </c>
      <c r="J913" t="s">
        <v>5677</v>
      </c>
      <c r="K913" t="s">
        <v>5688</v>
      </c>
      <c r="L913" t="s">
        <v>6070</v>
      </c>
      <c r="M913" t="s">
        <v>6917</v>
      </c>
      <c r="N913" t="s">
        <v>7515</v>
      </c>
      <c r="O913">
        <v>2977</v>
      </c>
      <c r="P913" t="s">
        <v>5563</v>
      </c>
      <c r="Q913" t="s">
        <v>7896</v>
      </c>
      <c r="R913" t="s">
        <v>5688</v>
      </c>
      <c r="S913" s="12">
        <v>0</v>
      </c>
      <c r="T913" t="s">
        <v>8183</v>
      </c>
      <c r="U913" t="s">
        <v>8628</v>
      </c>
      <c r="V913" t="s">
        <v>8844</v>
      </c>
      <c r="W913" t="s">
        <v>10290</v>
      </c>
      <c r="X913" t="s">
        <v>11314</v>
      </c>
      <c r="Y913" t="s">
        <v>11778</v>
      </c>
      <c r="Z913" t="s">
        <v>12182</v>
      </c>
      <c r="AA913" t="s">
        <v>12405</v>
      </c>
      <c r="AB913" t="s">
        <v>5454</v>
      </c>
      <c r="AC913" t="s">
        <v>11882</v>
      </c>
      <c r="AD913" t="s">
        <v>12840</v>
      </c>
      <c r="AF913" t="s">
        <v>17224</v>
      </c>
      <c r="AG913">
        <v>2977</v>
      </c>
      <c r="AH913" t="s">
        <v>6917</v>
      </c>
      <c r="AI913" t="s">
        <v>14361</v>
      </c>
      <c r="AJ913" t="s">
        <v>9455</v>
      </c>
      <c r="AL913" s="8" t="str">
        <f>_xlfn.XLOOKUP(A913,Aprovadas!$A:$A,Aprovadas!$F:$F,"")</f>
        <v>11/11/2011 00:00</v>
      </c>
      <c r="AM913" s="8">
        <f>_xlfn.XLOOKUP($F913,CD_IBGE!$A:$A,CD_IBGE!$B:$B,"")</f>
        <v>28</v>
      </c>
      <c r="AN913" s="10" cm="1">
        <f t="array" ref="AN913">IFERROR(SUM(_xlfn._xlws.FILTER(Contratos!$C:$C,(Contratos!$A:$A=Base!$A913)*(Contratos!$B:$B=Base!$D913),"")),"")</f>
        <v>150000000</v>
      </c>
      <c r="AO913" s="10" cm="1">
        <f t="array" ref="AO913">IFERROR(SUM(_xlfn._xlws.FILTER(Contratos!$D:$D,(Contratos!$A:$A=Base!$A913)*(Contratos!$B:$B=Base!$D913),"")),"")</f>
        <v>150000000</v>
      </c>
    </row>
    <row r="914" spans="1:41" x14ac:dyDescent="0.2">
      <c r="A914">
        <v>60019</v>
      </c>
      <c r="B914" t="s">
        <v>873</v>
      </c>
      <c r="C914" t="s">
        <v>3580</v>
      </c>
      <c r="D914" t="s">
        <v>5454</v>
      </c>
      <c r="E914" s="12">
        <v>150000000</v>
      </c>
      <c r="F914" t="s">
        <v>5563</v>
      </c>
      <c r="G914">
        <v>851</v>
      </c>
      <c r="H914" t="s">
        <v>5590</v>
      </c>
      <c r="I914" t="s">
        <v>5634</v>
      </c>
      <c r="J914" t="s">
        <v>5665</v>
      </c>
      <c r="K914" t="s">
        <v>5682</v>
      </c>
      <c r="N914" t="s">
        <v>7515</v>
      </c>
      <c r="O914">
        <v>2977</v>
      </c>
      <c r="P914" t="s">
        <v>5563</v>
      </c>
      <c r="Q914" t="s">
        <v>7896</v>
      </c>
      <c r="R914" t="s">
        <v>5682</v>
      </c>
      <c r="S914" s="12">
        <v>0</v>
      </c>
      <c r="U914" t="s">
        <v>8628</v>
      </c>
      <c r="V914" t="s">
        <v>9069</v>
      </c>
      <c r="W914" t="s">
        <v>10291</v>
      </c>
      <c r="AA914" t="s">
        <v>12405</v>
      </c>
      <c r="AB914" t="s">
        <v>5454</v>
      </c>
      <c r="AE914" t="s">
        <v>13523</v>
      </c>
      <c r="AF914" t="s">
        <v>17224</v>
      </c>
      <c r="AG914">
        <v>2977</v>
      </c>
      <c r="AI914" t="s">
        <v>14362</v>
      </c>
      <c r="AJ914" t="s">
        <v>14410</v>
      </c>
      <c r="AK914" t="s">
        <v>14749</v>
      </c>
      <c r="AL914" s="8" t="str">
        <f>_xlfn.XLOOKUP(A914,Aprovadas!$A:$A,Aprovadas!$F:$F,"")</f>
        <v>19/12/2013 00:00</v>
      </c>
      <c r="AM914" s="8">
        <f>_xlfn.XLOOKUP($F914,CD_IBGE!$A:$A,CD_IBGE!$B:$B,"")</f>
        <v>28</v>
      </c>
      <c r="AN914" s="10" t="str" cm="1">
        <f t="array" ref="AN914">IFERROR(SUM(_xlfn._xlws.FILTER(Contratos!$C:$C,(Contratos!$A:$A=Base!$A914)*(Contratos!$B:$B=Base!$D914),"")),"")</f>
        <v/>
      </c>
      <c r="AO914" s="10" t="str" cm="1">
        <f t="array" ref="AO914">IFERROR(SUM(_xlfn._xlws.FILTER(Contratos!$D:$D,(Contratos!$A:$A=Base!$A914)*(Contratos!$B:$B=Base!$D914),"")),"")</f>
        <v/>
      </c>
    </row>
    <row r="915" spans="1:41" x14ac:dyDescent="0.2">
      <c r="A915">
        <v>60627</v>
      </c>
      <c r="B915" t="s">
        <v>874</v>
      </c>
      <c r="C915" t="s">
        <v>3581</v>
      </c>
      <c r="D915" t="s">
        <v>5441</v>
      </c>
      <c r="E915" s="12">
        <v>27900000</v>
      </c>
      <c r="F915" t="s">
        <v>5563</v>
      </c>
      <c r="G915">
        <v>851</v>
      </c>
      <c r="H915" t="s">
        <v>16828</v>
      </c>
      <c r="I915" t="s">
        <v>5631</v>
      </c>
      <c r="K915" t="s">
        <v>5687</v>
      </c>
      <c r="L915" t="s">
        <v>6071</v>
      </c>
      <c r="M915" t="s">
        <v>7059</v>
      </c>
      <c r="N915" t="s">
        <v>7515</v>
      </c>
      <c r="O915">
        <v>2977</v>
      </c>
      <c r="P915" t="s">
        <v>5563</v>
      </c>
      <c r="Q915" t="s">
        <v>7896</v>
      </c>
      <c r="R915" t="s">
        <v>7903</v>
      </c>
      <c r="S915" s="12">
        <v>2790000</v>
      </c>
      <c r="T915" t="s">
        <v>8184</v>
      </c>
      <c r="U915" t="s">
        <v>8628</v>
      </c>
      <c r="V915" t="s">
        <v>5929</v>
      </c>
      <c r="W915" t="s">
        <v>10292</v>
      </c>
      <c r="X915" t="s">
        <v>6292</v>
      </c>
      <c r="Y915" t="s">
        <v>11779</v>
      </c>
      <c r="Z915" t="s">
        <v>12183</v>
      </c>
      <c r="AA915" t="s">
        <v>12405</v>
      </c>
      <c r="AB915" t="s">
        <v>5441</v>
      </c>
      <c r="AC915" t="s">
        <v>8779</v>
      </c>
      <c r="AD915" t="s">
        <v>12841</v>
      </c>
      <c r="AE915" t="s">
        <v>13524</v>
      </c>
      <c r="AF915" t="s">
        <v>17224</v>
      </c>
      <c r="AG915">
        <v>2977</v>
      </c>
      <c r="AH915" t="s">
        <v>7059</v>
      </c>
      <c r="AI915" t="s">
        <v>14362</v>
      </c>
      <c r="AJ915" t="s">
        <v>14365</v>
      </c>
      <c r="AK915" t="s">
        <v>14750</v>
      </c>
      <c r="AL915" s="8" t="str">
        <f>_xlfn.XLOOKUP(A915,Aprovadas!$A:$A,Aprovadas!$F:$F,"")</f>
        <v>18/12/2019 00:00</v>
      </c>
      <c r="AM915" s="8">
        <f>_xlfn.XLOOKUP($F915,CD_IBGE!$A:$A,CD_IBGE!$B:$B,"")</f>
        <v>28</v>
      </c>
      <c r="AN915" s="10" cm="1">
        <f t="array" ref="AN915">IFERROR(SUM(_xlfn._xlws.FILTER(Contratos!$C:$C,(Contratos!$A:$A=Base!$A915)*(Contratos!$B:$B=Base!$D915),"")),"")</f>
        <v>27900000</v>
      </c>
      <c r="AO915" s="10" cm="1">
        <f t="array" ref="AO915">IFERROR(SUM(_xlfn._xlws.FILTER(Contratos!$D:$D,(Contratos!$A:$A=Base!$A915)*(Contratos!$B:$B=Base!$D915),"")),"")</f>
        <v>2748240.99</v>
      </c>
    </row>
    <row r="916" spans="1:41" x14ac:dyDescent="0.2">
      <c r="A916">
        <v>60787</v>
      </c>
      <c r="B916" t="s">
        <v>875</v>
      </c>
      <c r="C916" t="s">
        <v>3582</v>
      </c>
      <c r="D916" t="s">
        <v>5441</v>
      </c>
      <c r="E916" s="12">
        <v>36000000</v>
      </c>
      <c r="F916" t="s">
        <v>5563</v>
      </c>
      <c r="G916">
        <v>851</v>
      </c>
      <c r="H916" t="s">
        <v>5599</v>
      </c>
      <c r="I916" t="s">
        <v>5639</v>
      </c>
      <c r="K916" t="s">
        <v>5687</v>
      </c>
      <c r="L916" t="s">
        <v>6072</v>
      </c>
      <c r="M916" t="s">
        <v>7060</v>
      </c>
      <c r="N916" t="s">
        <v>7515</v>
      </c>
      <c r="O916">
        <v>2977</v>
      </c>
      <c r="P916" t="s">
        <v>5563</v>
      </c>
      <c r="Q916" t="s">
        <v>7896</v>
      </c>
      <c r="R916" t="s">
        <v>7903</v>
      </c>
      <c r="S916" s="12">
        <v>9100000</v>
      </c>
      <c r="T916" t="s">
        <v>8185</v>
      </c>
      <c r="U916" t="s">
        <v>8628</v>
      </c>
      <c r="V916" t="s">
        <v>9070</v>
      </c>
      <c r="W916" t="s">
        <v>10293</v>
      </c>
      <c r="X916" t="s">
        <v>6339</v>
      </c>
      <c r="Y916" t="s">
        <v>11780</v>
      </c>
      <c r="Z916" t="s">
        <v>12062</v>
      </c>
      <c r="AA916" t="s">
        <v>12405</v>
      </c>
      <c r="AB916" t="s">
        <v>5441</v>
      </c>
      <c r="AC916" t="s">
        <v>12491</v>
      </c>
      <c r="AE916" t="s">
        <v>13525</v>
      </c>
      <c r="AF916" t="s">
        <v>17224</v>
      </c>
      <c r="AG916">
        <v>2977</v>
      </c>
      <c r="AH916" t="s">
        <v>7060</v>
      </c>
      <c r="AI916" t="s">
        <v>14361</v>
      </c>
      <c r="AJ916" t="s">
        <v>8768</v>
      </c>
      <c r="AK916" t="s">
        <v>14751</v>
      </c>
      <c r="AL916" s="8" t="str">
        <f>_xlfn.XLOOKUP(A916,Aprovadas!$A:$A,Aprovadas!$F:$F,"")</f>
        <v>01/10/2021 00:00</v>
      </c>
      <c r="AM916" s="8">
        <f>_xlfn.XLOOKUP($F916,CD_IBGE!$A:$A,CD_IBGE!$B:$B,"")</f>
        <v>28</v>
      </c>
      <c r="AN916" s="10" cm="1">
        <f t="array" ref="AN916">IFERROR(SUM(_xlfn._xlws.FILTER(Contratos!$C:$C,(Contratos!$A:$A=Base!$A916)*(Contratos!$B:$B=Base!$D916),"")),"")</f>
        <v>36000000</v>
      </c>
      <c r="AO916" s="10" cm="1">
        <f t="array" ref="AO916">IFERROR(SUM(_xlfn._xlws.FILTER(Contratos!$D:$D,(Contratos!$A:$A=Base!$A916)*(Contratos!$B:$B=Base!$D916),"")),"")</f>
        <v>164302</v>
      </c>
    </row>
    <row r="917" spans="1:41" x14ac:dyDescent="0.2">
      <c r="A917">
        <v>60900</v>
      </c>
      <c r="B917" t="s">
        <v>876</v>
      </c>
      <c r="C917" t="s">
        <v>3583</v>
      </c>
      <c r="D917" t="s">
        <v>5444</v>
      </c>
      <c r="E917" s="12">
        <v>78400000</v>
      </c>
      <c r="F917" t="s">
        <v>5563</v>
      </c>
      <c r="G917">
        <v>851</v>
      </c>
      <c r="H917" t="s">
        <v>5599</v>
      </c>
      <c r="I917" t="s">
        <v>5639</v>
      </c>
      <c r="K917" t="s">
        <v>5685</v>
      </c>
      <c r="N917" t="s">
        <v>7515</v>
      </c>
      <c r="O917">
        <v>2977</v>
      </c>
      <c r="P917" t="s">
        <v>5563</v>
      </c>
      <c r="Q917" t="s">
        <v>7896</v>
      </c>
      <c r="R917" t="s">
        <v>7901</v>
      </c>
      <c r="S917" s="12">
        <v>19600000</v>
      </c>
      <c r="U917" t="s">
        <v>8628</v>
      </c>
      <c r="V917" t="s">
        <v>8671</v>
      </c>
      <c r="AA917" t="s">
        <v>12405</v>
      </c>
      <c r="AB917" t="s">
        <v>5444</v>
      </c>
      <c r="AE917" t="s">
        <v>13526</v>
      </c>
      <c r="AF917" t="s">
        <v>17224</v>
      </c>
      <c r="AG917">
        <v>2977</v>
      </c>
      <c r="AI917" t="s">
        <v>14361</v>
      </c>
      <c r="AJ917" t="s">
        <v>14438</v>
      </c>
      <c r="AK917" t="s">
        <v>14752</v>
      </c>
      <c r="AL917" s="8" t="str">
        <f>_xlfn.XLOOKUP(A917,Aprovadas!$A:$A,Aprovadas!$F:$F,"")</f>
        <v>27/04/2023 00:00</v>
      </c>
      <c r="AM917" s="8">
        <f>_xlfn.XLOOKUP($F917,CD_IBGE!$A:$A,CD_IBGE!$B:$B,"")</f>
        <v>28</v>
      </c>
      <c r="AN917" s="10" t="str" cm="1">
        <f t="array" ref="AN917">IFERROR(SUM(_xlfn._xlws.FILTER(Contratos!$C:$C,(Contratos!$A:$A=Base!$A917)*(Contratos!$B:$B=Base!$D917),"")),"")</f>
        <v/>
      </c>
      <c r="AO917" s="10" t="str" cm="1">
        <f t="array" ref="AO917">IFERROR(SUM(_xlfn._xlws.FILTER(Contratos!$D:$D,(Contratos!$A:$A=Base!$A917)*(Contratos!$B:$B=Base!$D917),"")),"")</f>
        <v/>
      </c>
    </row>
    <row r="918" spans="1:41" x14ac:dyDescent="0.2">
      <c r="A918">
        <v>60988</v>
      </c>
      <c r="B918" t="s">
        <v>877</v>
      </c>
      <c r="C918" t="s">
        <v>3584</v>
      </c>
      <c r="D918" t="s">
        <v>5454</v>
      </c>
      <c r="E918" s="12">
        <v>120000000</v>
      </c>
      <c r="F918" t="s">
        <v>5563</v>
      </c>
      <c r="G918">
        <v>851</v>
      </c>
      <c r="H918" t="s">
        <v>16828</v>
      </c>
      <c r="I918" t="s">
        <v>5648</v>
      </c>
      <c r="K918" t="s">
        <v>5683</v>
      </c>
      <c r="N918" t="s">
        <v>7515</v>
      </c>
      <c r="O918">
        <v>2977</v>
      </c>
      <c r="P918" t="s">
        <v>5563</v>
      </c>
      <c r="Q918" t="s">
        <v>7896</v>
      </c>
      <c r="R918" t="s">
        <v>5683</v>
      </c>
      <c r="S918" s="12">
        <v>0</v>
      </c>
      <c r="U918" t="s">
        <v>8628</v>
      </c>
      <c r="V918" t="s">
        <v>9071</v>
      </c>
      <c r="X918" t="s">
        <v>11315</v>
      </c>
      <c r="AA918" t="s">
        <v>12405</v>
      </c>
      <c r="AB918" t="s">
        <v>5454</v>
      </c>
      <c r="AE918" t="s">
        <v>13527</v>
      </c>
      <c r="AF918" t="s">
        <v>17224</v>
      </c>
      <c r="AG918">
        <v>2977</v>
      </c>
      <c r="AI918" t="s">
        <v>14362</v>
      </c>
      <c r="AJ918" t="s">
        <v>14384</v>
      </c>
      <c r="AK918" t="s">
        <v>14753</v>
      </c>
      <c r="AL918" s="8" t="str">
        <f>_xlfn.XLOOKUP(A918,Aprovadas!$A:$A,Aprovadas!$F:$F,"")</f>
        <v>06/09/2023 00:00</v>
      </c>
      <c r="AM918" s="8">
        <f>_xlfn.XLOOKUP($F918,CD_IBGE!$A:$A,CD_IBGE!$B:$B,"")</f>
        <v>28</v>
      </c>
      <c r="AN918" s="10" t="str" cm="1">
        <f t="array" ref="AN918">IFERROR(SUM(_xlfn._xlws.FILTER(Contratos!$C:$C,(Contratos!$A:$A=Base!$A918)*(Contratos!$B:$B=Base!$D918),"")),"")</f>
        <v/>
      </c>
      <c r="AO918" s="10" t="str" cm="1">
        <f t="array" ref="AO918">IFERROR(SUM(_xlfn._xlws.FILTER(Contratos!$D:$D,(Contratos!$A:$A=Base!$A918)*(Contratos!$B:$B=Base!$D918),"")),"")</f>
        <v/>
      </c>
    </row>
    <row r="919" spans="1:41" x14ac:dyDescent="0.2">
      <c r="A919">
        <v>61048</v>
      </c>
      <c r="B919" t="s">
        <v>878</v>
      </c>
      <c r="C919" t="s">
        <v>3585</v>
      </c>
      <c r="D919" t="s">
        <v>5454</v>
      </c>
      <c r="E919" s="12">
        <v>40000000</v>
      </c>
      <c r="F919" t="s">
        <v>5563</v>
      </c>
      <c r="G919">
        <v>851</v>
      </c>
      <c r="H919" t="s">
        <v>5599</v>
      </c>
      <c r="I919" t="s">
        <v>5637</v>
      </c>
      <c r="K919" t="s">
        <v>5691</v>
      </c>
      <c r="N919" t="s">
        <v>7515</v>
      </c>
      <c r="O919">
        <v>2977</v>
      </c>
      <c r="P919" t="s">
        <v>5563</v>
      </c>
      <c r="Q919" t="s">
        <v>7896</v>
      </c>
      <c r="R919" t="s">
        <v>7905</v>
      </c>
      <c r="S919" s="12">
        <v>12500000</v>
      </c>
      <c r="U919" t="s">
        <v>8628</v>
      </c>
      <c r="V919" t="s">
        <v>8899</v>
      </c>
      <c r="AA919" t="s">
        <v>12405</v>
      </c>
      <c r="AB919" t="s">
        <v>5454</v>
      </c>
      <c r="AE919" t="s">
        <v>13528</v>
      </c>
      <c r="AF919" t="s">
        <v>17224</v>
      </c>
      <c r="AG919">
        <v>2977</v>
      </c>
      <c r="AI919" t="s">
        <v>14361</v>
      </c>
      <c r="AJ919" t="s">
        <v>12491</v>
      </c>
      <c r="AK919" t="s">
        <v>14754</v>
      </c>
      <c r="AL919" s="8" t="str">
        <f>_xlfn.XLOOKUP(A919,Aprovadas!$A:$A,Aprovadas!$F:$F,"")</f>
        <v/>
      </c>
      <c r="AM919" s="8">
        <f>_xlfn.XLOOKUP($F919,CD_IBGE!$A:$A,CD_IBGE!$B:$B,"")</f>
        <v>28</v>
      </c>
      <c r="AN919" s="10" t="str" cm="1">
        <f t="array" ref="AN919">IFERROR(SUM(_xlfn._xlws.FILTER(Contratos!$C:$C,(Contratos!$A:$A=Base!$A919)*(Contratos!$B:$B=Base!$D919),"")),"")</f>
        <v/>
      </c>
      <c r="AO919" s="10" t="str" cm="1">
        <f t="array" ref="AO919">IFERROR(SUM(_xlfn._xlws.FILTER(Contratos!$D:$D,(Contratos!$A:$A=Base!$A919)*(Contratos!$B:$B=Base!$D919),"")),"")</f>
        <v/>
      </c>
    </row>
    <row r="920" spans="1:41" x14ac:dyDescent="0.2">
      <c r="A920">
        <v>61065</v>
      </c>
      <c r="B920" t="s">
        <v>879</v>
      </c>
      <c r="C920" t="s">
        <v>3586</v>
      </c>
      <c r="D920" t="s">
        <v>5454</v>
      </c>
      <c r="E920" s="12">
        <v>53600000</v>
      </c>
      <c r="F920" t="s">
        <v>5563</v>
      </c>
      <c r="G920">
        <v>851</v>
      </c>
      <c r="H920" t="s">
        <v>5581</v>
      </c>
      <c r="I920" t="s">
        <v>5640</v>
      </c>
      <c r="K920" t="s">
        <v>5690</v>
      </c>
      <c r="N920" t="s">
        <v>7515</v>
      </c>
      <c r="O920">
        <v>2977</v>
      </c>
      <c r="P920" t="s">
        <v>5563</v>
      </c>
      <c r="Q920" t="s">
        <v>7896</v>
      </c>
      <c r="R920" t="s">
        <v>7904</v>
      </c>
      <c r="S920" s="12">
        <v>13400000</v>
      </c>
      <c r="U920" t="s">
        <v>8628</v>
      </c>
      <c r="V920" t="s">
        <v>9072</v>
      </c>
      <c r="X920" t="s">
        <v>6809</v>
      </c>
      <c r="AA920" t="s">
        <v>12405</v>
      </c>
      <c r="AB920" t="s">
        <v>5454</v>
      </c>
      <c r="AE920" t="s">
        <v>13529</v>
      </c>
      <c r="AF920" t="s">
        <v>17224</v>
      </c>
      <c r="AG920">
        <v>2977</v>
      </c>
      <c r="AI920" t="s">
        <v>14362</v>
      </c>
      <c r="AJ920" t="s">
        <v>14370</v>
      </c>
      <c r="AK920" t="s">
        <v>14755</v>
      </c>
      <c r="AL920" s="8" t="str">
        <f>_xlfn.XLOOKUP(A920,Aprovadas!$A:$A,Aprovadas!$F:$F,"")</f>
        <v>07/12/2023 00:00</v>
      </c>
      <c r="AM920" s="8">
        <f>_xlfn.XLOOKUP($F920,CD_IBGE!$A:$A,CD_IBGE!$B:$B,"")</f>
        <v>28</v>
      </c>
      <c r="AN920" s="10" t="str" cm="1">
        <f t="array" ref="AN920">IFERROR(SUM(_xlfn._xlws.FILTER(Contratos!$C:$C,(Contratos!$A:$A=Base!$A920)*(Contratos!$B:$B=Base!$D920),"")),"")</f>
        <v/>
      </c>
      <c r="AO920" s="10" t="str" cm="1">
        <f t="array" ref="AO920">IFERROR(SUM(_xlfn._xlws.FILTER(Contratos!$D:$D,(Contratos!$A:$A=Base!$A920)*(Contratos!$B:$B=Base!$D920),"")),"")</f>
        <v/>
      </c>
    </row>
    <row r="921" spans="1:41" x14ac:dyDescent="0.2">
      <c r="A921">
        <v>13052</v>
      </c>
      <c r="B921" t="s">
        <v>880</v>
      </c>
      <c r="C921" t="s">
        <v>3587</v>
      </c>
      <c r="D921" t="s">
        <v>5441</v>
      </c>
      <c r="E921" s="12">
        <v>22500000</v>
      </c>
      <c r="F921" t="s">
        <v>5572</v>
      </c>
      <c r="G921">
        <v>852</v>
      </c>
      <c r="H921" t="s">
        <v>5585</v>
      </c>
      <c r="I921" t="s">
        <v>5631</v>
      </c>
      <c r="J921" t="s">
        <v>5661</v>
      </c>
      <c r="K921" t="s">
        <v>5682</v>
      </c>
      <c r="N921" t="s">
        <v>7515</v>
      </c>
      <c r="O921">
        <v>2977</v>
      </c>
      <c r="P921" t="s">
        <v>5572</v>
      </c>
      <c r="Q921" t="s">
        <v>7896</v>
      </c>
      <c r="R921" t="s">
        <v>5682</v>
      </c>
      <c r="S921" s="12">
        <v>2500000</v>
      </c>
      <c r="T921" t="s">
        <v>7168</v>
      </c>
      <c r="U921" t="s">
        <v>8627</v>
      </c>
      <c r="V921" t="s">
        <v>5908</v>
      </c>
      <c r="W921" t="s">
        <v>10294</v>
      </c>
      <c r="X921" t="s">
        <v>6405</v>
      </c>
      <c r="AA921" t="s">
        <v>12405</v>
      </c>
      <c r="AB921" t="s">
        <v>5441</v>
      </c>
      <c r="AE921" t="s">
        <v>13530</v>
      </c>
      <c r="AF921" t="s">
        <v>17224</v>
      </c>
      <c r="AG921">
        <v>2977</v>
      </c>
      <c r="AI921" t="s">
        <v>14362</v>
      </c>
      <c r="AJ921" t="s">
        <v>5899</v>
      </c>
      <c r="AL921" s="8" t="str">
        <f>_xlfn.XLOOKUP(A921,Aprovadas!$A:$A,Aprovadas!$F:$F,"")</f>
        <v>27/07/2012 00:00</v>
      </c>
      <c r="AM921" s="8">
        <f>_xlfn.XLOOKUP($F921,CD_IBGE!$A:$A,CD_IBGE!$B:$B,"")</f>
        <v>12</v>
      </c>
      <c r="AN921" s="10" t="str" cm="1">
        <f t="array" ref="AN921">IFERROR(SUM(_xlfn._xlws.FILTER(Contratos!$C:$C,(Contratos!$A:$A=Base!$A921)*(Contratos!$B:$B=Base!$D921),"")),"")</f>
        <v/>
      </c>
      <c r="AO921" s="10" t="str" cm="1">
        <f t="array" ref="AO921">IFERROR(SUM(_xlfn._xlws.FILTER(Contratos!$D:$D,(Contratos!$A:$A=Base!$A921)*(Contratos!$B:$B=Base!$D921),"")),"")</f>
        <v/>
      </c>
    </row>
    <row r="922" spans="1:41" x14ac:dyDescent="0.2">
      <c r="A922">
        <v>58145</v>
      </c>
      <c r="B922" t="s">
        <v>881</v>
      </c>
      <c r="C922" t="s">
        <v>3588</v>
      </c>
      <c r="D922" t="s">
        <v>5441</v>
      </c>
      <c r="E922" s="12">
        <v>0</v>
      </c>
      <c r="F922" t="s">
        <v>5572</v>
      </c>
      <c r="G922">
        <v>852</v>
      </c>
      <c r="H922" t="s">
        <v>5589</v>
      </c>
      <c r="I922" t="s">
        <v>5631</v>
      </c>
      <c r="J922" t="s">
        <v>5664</v>
      </c>
      <c r="K922" t="s">
        <v>5682</v>
      </c>
      <c r="N922" t="s">
        <v>7515</v>
      </c>
      <c r="O922">
        <v>2977</v>
      </c>
      <c r="P922" t="s">
        <v>5572</v>
      </c>
      <c r="Q922" t="s">
        <v>7896</v>
      </c>
      <c r="R922" t="s">
        <v>5682</v>
      </c>
      <c r="S922" s="12">
        <v>0</v>
      </c>
      <c r="U922" t="s">
        <v>8627</v>
      </c>
      <c r="V922" t="s">
        <v>9066</v>
      </c>
      <c r="AA922" t="s">
        <v>12405</v>
      </c>
      <c r="AB922" t="s">
        <v>5441</v>
      </c>
      <c r="AF922" t="s">
        <v>17224</v>
      </c>
      <c r="AG922">
        <v>2977</v>
      </c>
      <c r="AJ922" t="s">
        <v>12491</v>
      </c>
      <c r="AL922" s="8" t="str">
        <f>_xlfn.XLOOKUP(A922,Aprovadas!$A:$A,Aprovadas!$F:$F,"")</f>
        <v/>
      </c>
      <c r="AM922" s="8">
        <f>_xlfn.XLOOKUP($F922,CD_IBGE!$A:$A,CD_IBGE!$B:$B,"")</f>
        <v>12</v>
      </c>
      <c r="AN922" s="10" t="str" cm="1">
        <f t="array" ref="AN922">IFERROR(SUM(_xlfn._xlws.FILTER(Contratos!$C:$C,(Contratos!$A:$A=Base!$A922)*(Contratos!$B:$B=Base!$D922),"")),"")</f>
        <v/>
      </c>
      <c r="AO922" s="10" t="str" cm="1">
        <f t="array" ref="AO922">IFERROR(SUM(_xlfn._xlws.FILTER(Contratos!$D:$D,(Contratos!$A:$A=Base!$A922)*(Contratos!$B:$B=Base!$D922),"")),"")</f>
        <v/>
      </c>
    </row>
    <row r="923" spans="1:41" x14ac:dyDescent="0.2">
      <c r="A923">
        <v>58730</v>
      </c>
      <c r="B923" t="s">
        <v>882</v>
      </c>
      <c r="C923" t="s">
        <v>3589</v>
      </c>
      <c r="D923" t="s">
        <v>5441</v>
      </c>
      <c r="E923" s="12">
        <v>64800000</v>
      </c>
      <c r="F923" t="s">
        <v>5572</v>
      </c>
      <c r="G923">
        <v>852</v>
      </c>
      <c r="H923" t="s">
        <v>5578</v>
      </c>
      <c r="I923" t="s">
        <v>5633</v>
      </c>
      <c r="J923" t="s">
        <v>5659</v>
      </c>
      <c r="K923" t="s">
        <v>5688</v>
      </c>
      <c r="L923" t="s">
        <v>6030</v>
      </c>
      <c r="M923" t="s">
        <v>7061</v>
      </c>
      <c r="N923" t="s">
        <v>7515</v>
      </c>
      <c r="O923">
        <v>2977</v>
      </c>
      <c r="P923" t="s">
        <v>5572</v>
      </c>
      <c r="Q923" t="s">
        <v>7896</v>
      </c>
      <c r="R923" t="s">
        <v>5688</v>
      </c>
      <c r="S923" s="12">
        <v>43200000</v>
      </c>
      <c r="T923" t="s">
        <v>8186</v>
      </c>
      <c r="U923" t="s">
        <v>8627</v>
      </c>
      <c r="V923" t="s">
        <v>8887</v>
      </c>
      <c r="W923" t="s">
        <v>10295</v>
      </c>
      <c r="X923" t="s">
        <v>11316</v>
      </c>
      <c r="Y923" t="s">
        <v>11759</v>
      </c>
      <c r="Z923" t="s">
        <v>11705</v>
      </c>
      <c r="AA923" t="s">
        <v>12405</v>
      </c>
      <c r="AB923" t="s">
        <v>5441</v>
      </c>
      <c r="AC923" t="s">
        <v>5975</v>
      </c>
      <c r="AD923" t="s">
        <v>12842</v>
      </c>
      <c r="AF923" t="s">
        <v>17224</v>
      </c>
      <c r="AG923">
        <v>2977</v>
      </c>
      <c r="AH923" t="s">
        <v>7016</v>
      </c>
      <c r="AJ923" t="s">
        <v>12491</v>
      </c>
      <c r="AL923" s="8" t="str">
        <f>_xlfn.XLOOKUP(A923,Aprovadas!$A:$A,Aprovadas!$F:$F,"")</f>
        <v>26/10/2000 00:00</v>
      </c>
      <c r="AM923" s="8">
        <f>_xlfn.XLOOKUP($F923,CD_IBGE!$A:$A,CD_IBGE!$B:$B,"")</f>
        <v>12</v>
      </c>
      <c r="AN923" s="10" t="str" cm="1">
        <f t="array" ref="AN923">IFERROR(SUM(_xlfn._xlws.FILTER(Contratos!$C:$C,(Contratos!$A:$A=Base!$A923)*(Contratos!$B:$B=Base!$D923),"")),"")</f>
        <v/>
      </c>
      <c r="AO923" s="10" t="str" cm="1">
        <f t="array" ref="AO923">IFERROR(SUM(_xlfn._xlws.FILTER(Contratos!$D:$D,(Contratos!$A:$A=Base!$A923)*(Contratos!$B:$B=Base!$D923),"")),"")</f>
        <v/>
      </c>
    </row>
    <row r="924" spans="1:41" x14ac:dyDescent="0.2">
      <c r="A924">
        <v>58762</v>
      </c>
      <c r="B924" t="s">
        <v>883</v>
      </c>
      <c r="C924" t="s">
        <v>3590</v>
      </c>
      <c r="D924" t="s">
        <v>5441</v>
      </c>
      <c r="E924" s="12">
        <v>72000000</v>
      </c>
      <c r="F924" t="s">
        <v>5572</v>
      </c>
      <c r="G924">
        <v>852</v>
      </c>
      <c r="H924" t="s">
        <v>5613</v>
      </c>
      <c r="I924" t="s">
        <v>5633</v>
      </c>
      <c r="K924" t="s">
        <v>5688</v>
      </c>
      <c r="L924" t="s">
        <v>6073</v>
      </c>
      <c r="M924" t="s">
        <v>7062</v>
      </c>
      <c r="N924" t="s">
        <v>7515</v>
      </c>
      <c r="O924">
        <v>2977</v>
      </c>
      <c r="P924" t="s">
        <v>5572</v>
      </c>
      <c r="Q924" t="s">
        <v>7896</v>
      </c>
      <c r="R924" t="s">
        <v>5688</v>
      </c>
      <c r="S924" s="12">
        <v>48000000</v>
      </c>
      <c r="T924" t="s">
        <v>8187</v>
      </c>
      <c r="U924" t="s">
        <v>8627</v>
      </c>
      <c r="V924" t="s">
        <v>8887</v>
      </c>
      <c r="W924" t="s">
        <v>10296</v>
      </c>
      <c r="X924" t="s">
        <v>11317</v>
      </c>
      <c r="Y924" t="s">
        <v>8331</v>
      </c>
      <c r="Z924" t="s">
        <v>12184</v>
      </c>
      <c r="AA924" t="s">
        <v>12405</v>
      </c>
      <c r="AB924" t="s">
        <v>5441</v>
      </c>
      <c r="AC924" t="s">
        <v>9282</v>
      </c>
      <c r="AD924" t="s">
        <v>12843</v>
      </c>
      <c r="AE924" t="s">
        <v>13531</v>
      </c>
      <c r="AF924" t="s">
        <v>17224</v>
      </c>
      <c r="AG924">
        <v>2977</v>
      </c>
      <c r="AH924" t="s">
        <v>8691</v>
      </c>
      <c r="AI924" t="s">
        <v>14361</v>
      </c>
      <c r="AJ924" t="s">
        <v>14439</v>
      </c>
      <c r="AL924" s="8" t="str">
        <f>_xlfn.XLOOKUP(A924,Aprovadas!$A:$A,Aprovadas!$F:$F,"")</f>
        <v>26/10/2000 00:00</v>
      </c>
      <c r="AM924" s="8">
        <f>_xlfn.XLOOKUP($F924,CD_IBGE!$A:$A,CD_IBGE!$B:$B,"")</f>
        <v>12</v>
      </c>
      <c r="AN924" s="10" cm="1">
        <f t="array" ref="AN924">IFERROR(SUM(_xlfn._xlws.FILTER(Contratos!$C:$C,(Contratos!$A:$A=Base!$A924)*(Contratos!$B:$B=Base!$D924),"")),"")</f>
        <v>72000000</v>
      </c>
      <c r="AO924" s="10" cm="1">
        <f t="array" ref="AO924">IFERROR(SUM(_xlfn._xlws.FILTER(Contratos!$D:$D,(Contratos!$A:$A=Base!$A924)*(Contratos!$B:$B=Base!$D924),"")),"")</f>
        <v>66977739.600000001</v>
      </c>
    </row>
    <row r="925" spans="1:41" x14ac:dyDescent="0.2">
      <c r="A925">
        <v>58868</v>
      </c>
      <c r="B925" t="s">
        <v>884</v>
      </c>
      <c r="C925" t="s">
        <v>3591</v>
      </c>
      <c r="D925" t="s">
        <v>5460</v>
      </c>
      <c r="E925" s="12">
        <v>6600000</v>
      </c>
      <c r="F925" t="s">
        <v>5572</v>
      </c>
      <c r="G925">
        <v>852</v>
      </c>
      <c r="H925" t="s">
        <v>5592</v>
      </c>
      <c r="I925" t="s">
        <v>5634</v>
      </c>
      <c r="K925" t="s">
        <v>5682</v>
      </c>
      <c r="N925" t="s">
        <v>7515</v>
      </c>
      <c r="O925">
        <v>2977</v>
      </c>
      <c r="P925" t="s">
        <v>5572</v>
      </c>
      <c r="Q925" t="s">
        <v>7896</v>
      </c>
      <c r="R925" t="s">
        <v>5682</v>
      </c>
      <c r="S925" s="12">
        <v>4300000</v>
      </c>
      <c r="U925" t="s">
        <v>8627</v>
      </c>
      <c r="V925" t="s">
        <v>8652</v>
      </c>
      <c r="AA925" t="s">
        <v>12405</v>
      </c>
      <c r="AB925" t="s">
        <v>12411</v>
      </c>
      <c r="AF925" t="s">
        <v>17224</v>
      </c>
      <c r="AG925">
        <v>2977</v>
      </c>
      <c r="AJ925" t="s">
        <v>12491</v>
      </c>
      <c r="AL925" s="8" t="str">
        <f>_xlfn.XLOOKUP(A925,Aprovadas!$A:$A,Aprovadas!$F:$F,"")</f>
        <v>27/05/1992 00:00</v>
      </c>
      <c r="AM925" s="8">
        <f>_xlfn.XLOOKUP($F925,CD_IBGE!$A:$A,CD_IBGE!$B:$B,"")</f>
        <v>12</v>
      </c>
      <c r="AN925" s="10" t="str" cm="1">
        <f t="array" ref="AN925">IFERROR(SUM(_xlfn._xlws.FILTER(Contratos!$C:$C,(Contratos!$A:$A=Base!$A925)*(Contratos!$B:$B=Base!$D925),"")),"")</f>
        <v/>
      </c>
      <c r="AO925" s="10" t="str" cm="1">
        <f t="array" ref="AO925">IFERROR(SUM(_xlfn._xlws.FILTER(Contratos!$D:$D,(Contratos!$A:$A=Base!$A925)*(Contratos!$B:$B=Base!$D925),"")),"")</f>
        <v/>
      </c>
    </row>
    <row r="926" spans="1:41" x14ac:dyDescent="0.2">
      <c r="A926">
        <v>59510</v>
      </c>
      <c r="B926" t="s">
        <v>885</v>
      </c>
      <c r="C926" t="s">
        <v>3592</v>
      </c>
      <c r="D926" t="s">
        <v>5454</v>
      </c>
      <c r="E926" s="12">
        <v>120000000</v>
      </c>
      <c r="F926" t="s">
        <v>5572</v>
      </c>
      <c r="G926">
        <v>852</v>
      </c>
      <c r="H926" t="s">
        <v>5613</v>
      </c>
      <c r="I926" t="s">
        <v>5642</v>
      </c>
      <c r="K926" t="s">
        <v>5688</v>
      </c>
      <c r="L926" t="s">
        <v>6074</v>
      </c>
      <c r="M926" t="s">
        <v>7063</v>
      </c>
      <c r="N926" t="s">
        <v>7515</v>
      </c>
      <c r="O926">
        <v>2977</v>
      </c>
      <c r="P926" t="s">
        <v>5572</v>
      </c>
      <c r="Q926" t="s">
        <v>7896</v>
      </c>
      <c r="R926" t="s">
        <v>5688</v>
      </c>
      <c r="S926" s="12">
        <v>30000000</v>
      </c>
      <c r="T926" t="s">
        <v>6116</v>
      </c>
      <c r="U926" t="s">
        <v>8627</v>
      </c>
      <c r="V926" t="s">
        <v>9073</v>
      </c>
      <c r="W926" t="s">
        <v>10297</v>
      </c>
      <c r="X926" t="s">
        <v>11318</v>
      </c>
      <c r="Y926" t="s">
        <v>11781</v>
      </c>
      <c r="Z926" t="s">
        <v>12185</v>
      </c>
      <c r="AA926" t="s">
        <v>12405</v>
      </c>
      <c r="AB926" t="s">
        <v>5454</v>
      </c>
      <c r="AC926" t="s">
        <v>6116</v>
      </c>
      <c r="AD926" t="s">
        <v>12844</v>
      </c>
      <c r="AE926" t="s">
        <v>13532</v>
      </c>
      <c r="AF926" t="s">
        <v>17224</v>
      </c>
      <c r="AG926">
        <v>2977</v>
      </c>
      <c r="AH926" t="s">
        <v>7175</v>
      </c>
      <c r="AI926" t="s">
        <v>14361</v>
      </c>
      <c r="AJ926" t="s">
        <v>14408</v>
      </c>
      <c r="AL926" s="8" t="str">
        <f>_xlfn.XLOOKUP(A926,Aprovadas!$A:$A,Aprovadas!$F:$F,"")</f>
        <v>13/12/2007 00:00</v>
      </c>
      <c r="AM926" s="8">
        <f>_xlfn.XLOOKUP($F926,CD_IBGE!$A:$A,CD_IBGE!$B:$B,"")</f>
        <v>12</v>
      </c>
      <c r="AN926" s="10" t="str" cm="1">
        <f t="array" ref="AN926">IFERROR(SUM(_xlfn._xlws.FILTER(Contratos!$C:$C,(Contratos!$A:$A=Base!$A926)*(Contratos!$B:$B=Base!$D926),"")),"")</f>
        <v/>
      </c>
      <c r="AO926" s="10" t="str" cm="1">
        <f t="array" ref="AO926">IFERROR(SUM(_xlfn._xlws.FILTER(Contratos!$D:$D,(Contratos!$A:$A=Base!$A926)*(Contratos!$B:$B=Base!$D926),"")),"")</f>
        <v/>
      </c>
    </row>
    <row r="927" spans="1:41" x14ac:dyDescent="0.2">
      <c r="A927">
        <v>59751</v>
      </c>
      <c r="B927" t="s">
        <v>886</v>
      </c>
      <c r="C927" t="s">
        <v>3593</v>
      </c>
      <c r="D927" t="s">
        <v>5441</v>
      </c>
      <c r="E927" s="12">
        <v>7000000</v>
      </c>
      <c r="F927" t="s">
        <v>5572</v>
      </c>
      <c r="G927">
        <v>852</v>
      </c>
      <c r="H927" t="s">
        <v>5585</v>
      </c>
      <c r="I927" t="s">
        <v>5631</v>
      </c>
      <c r="J927" t="s">
        <v>5661</v>
      </c>
      <c r="K927" t="s">
        <v>5682</v>
      </c>
      <c r="N927" t="s">
        <v>7515</v>
      </c>
      <c r="O927">
        <v>2977</v>
      </c>
      <c r="P927" t="s">
        <v>5572</v>
      </c>
      <c r="Q927" t="s">
        <v>7896</v>
      </c>
      <c r="R927" t="s">
        <v>5682</v>
      </c>
      <c r="S927" s="12">
        <v>700000</v>
      </c>
      <c r="U927" t="s">
        <v>8627</v>
      </c>
      <c r="V927" t="s">
        <v>5952</v>
      </c>
      <c r="AA927" t="s">
        <v>12405</v>
      </c>
      <c r="AB927" t="s">
        <v>5441</v>
      </c>
      <c r="AF927" t="s">
        <v>17224</v>
      </c>
      <c r="AG927">
        <v>2977</v>
      </c>
      <c r="AJ927" t="s">
        <v>8360</v>
      </c>
      <c r="AL927" s="8" t="str">
        <f>_xlfn.XLOOKUP(A927,Aprovadas!$A:$A,Aprovadas!$F:$F,"")</f>
        <v>12/04/2010 00:00</v>
      </c>
      <c r="AM927" s="8">
        <f>_xlfn.XLOOKUP($F927,CD_IBGE!$A:$A,CD_IBGE!$B:$B,"")</f>
        <v>12</v>
      </c>
      <c r="AN927" s="10" t="str" cm="1">
        <f t="array" ref="AN927">IFERROR(SUM(_xlfn._xlws.FILTER(Contratos!$C:$C,(Contratos!$A:$A=Base!$A927)*(Contratos!$B:$B=Base!$D927),"")),"")</f>
        <v/>
      </c>
      <c r="AO927" s="10" t="str" cm="1">
        <f t="array" ref="AO927">IFERROR(SUM(_xlfn._xlws.FILTER(Contratos!$D:$D,(Contratos!$A:$A=Base!$A927)*(Contratos!$B:$B=Base!$D927),"")),"")</f>
        <v/>
      </c>
    </row>
    <row r="928" spans="1:41" x14ac:dyDescent="0.2">
      <c r="A928">
        <v>59881</v>
      </c>
      <c r="B928" t="s">
        <v>887</v>
      </c>
      <c r="C928" t="s">
        <v>3594</v>
      </c>
      <c r="D928" t="s">
        <v>5454</v>
      </c>
      <c r="E928" s="12">
        <v>150000000</v>
      </c>
      <c r="F928" t="s">
        <v>5572</v>
      </c>
      <c r="G928">
        <v>852</v>
      </c>
      <c r="H928" t="s">
        <v>5613</v>
      </c>
      <c r="I928" t="s">
        <v>5637</v>
      </c>
      <c r="K928" t="s">
        <v>5688</v>
      </c>
      <c r="L928" t="s">
        <v>6075</v>
      </c>
      <c r="M928" t="s">
        <v>6452</v>
      </c>
      <c r="N928" t="s">
        <v>7515</v>
      </c>
      <c r="O928">
        <v>2977</v>
      </c>
      <c r="P928" t="s">
        <v>5572</v>
      </c>
      <c r="Q928" t="s">
        <v>7896</v>
      </c>
      <c r="R928" t="s">
        <v>5688</v>
      </c>
      <c r="S928" s="12">
        <v>37500000</v>
      </c>
      <c r="T928" t="s">
        <v>6091</v>
      </c>
      <c r="U928" t="s">
        <v>8627</v>
      </c>
      <c r="V928" t="s">
        <v>9074</v>
      </c>
      <c r="W928" t="s">
        <v>10298</v>
      </c>
      <c r="X928" t="s">
        <v>6082</v>
      </c>
      <c r="Y928" t="s">
        <v>11654</v>
      </c>
      <c r="Z928" t="s">
        <v>12073</v>
      </c>
      <c r="AA928" t="s">
        <v>12405</v>
      </c>
      <c r="AB928" t="s">
        <v>5454</v>
      </c>
      <c r="AC928" t="s">
        <v>12492</v>
      </c>
      <c r="AD928" t="s">
        <v>12845</v>
      </c>
      <c r="AE928" t="s">
        <v>13533</v>
      </c>
      <c r="AF928" t="s">
        <v>17224</v>
      </c>
      <c r="AG928">
        <v>2977</v>
      </c>
      <c r="AH928" t="s">
        <v>14206</v>
      </c>
      <c r="AI928" t="s">
        <v>14361</v>
      </c>
      <c r="AJ928" t="s">
        <v>14423</v>
      </c>
      <c r="AL928" s="8" t="str">
        <f>_xlfn.XLOOKUP(A928,Aprovadas!$A:$A,Aprovadas!$F:$F,"")</f>
        <v>18/05/2012 00:00</v>
      </c>
      <c r="AM928" s="8">
        <f>_xlfn.XLOOKUP($F928,CD_IBGE!$A:$A,CD_IBGE!$B:$B,"")</f>
        <v>12</v>
      </c>
      <c r="AN928" s="10" cm="1">
        <f t="array" ref="AN928">IFERROR(SUM(_xlfn._xlws.FILTER(Contratos!$C:$C,(Contratos!$A:$A=Base!$A928)*(Contratos!$B:$B=Base!$D928),"")),"")</f>
        <v>150000000</v>
      </c>
      <c r="AO928" s="10" cm="1">
        <f t="array" ref="AO928">IFERROR(SUM(_xlfn._xlws.FILTER(Contratos!$D:$D,(Contratos!$A:$A=Base!$A928)*(Contratos!$B:$B=Base!$D928),"")),"")</f>
        <v>84745381.670000002</v>
      </c>
    </row>
    <row r="929" spans="1:41" x14ac:dyDescent="0.2">
      <c r="A929">
        <v>59993</v>
      </c>
      <c r="B929" t="s">
        <v>888</v>
      </c>
      <c r="C929" t="s">
        <v>3595</v>
      </c>
      <c r="D929" t="s">
        <v>5454</v>
      </c>
      <c r="E929" s="12">
        <v>250000000</v>
      </c>
      <c r="F929" t="s">
        <v>5572</v>
      </c>
      <c r="G929">
        <v>852</v>
      </c>
      <c r="H929" t="s">
        <v>5584</v>
      </c>
      <c r="I929" t="s">
        <v>5634</v>
      </c>
      <c r="J929" t="s">
        <v>5660</v>
      </c>
      <c r="K929" t="s">
        <v>5688</v>
      </c>
      <c r="L929" t="s">
        <v>6076</v>
      </c>
      <c r="M929" t="s">
        <v>7032</v>
      </c>
      <c r="N929" t="s">
        <v>7515</v>
      </c>
      <c r="O929">
        <v>2977</v>
      </c>
      <c r="P929" t="s">
        <v>5572</v>
      </c>
      <c r="Q929" t="s">
        <v>7896</v>
      </c>
      <c r="R929" t="s">
        <v>5688</v>
      </c>
      <c r="S929" s="12">
        <v>0</v>
      </c>
      <c r="T929" t="s">
        <v>8188</v>
      </c>
      <c r="U929" t="s">
        <v>8627</v>
      </c>
      <c r="V929" t="s">
        <v>9075</v>
      </c>
      <c r="W929" t="s">
        <v>10299</v>
      </c>
      <c r="X929" t="s">
        <v>8169</v>
      </c>
      <c r="Y929" t="s">
        <v>11707</v>
      </c>
      <c r="Z929" t="s">
        <v>12158</v>
      </c>
      <c r="AA929" t="s">
        <v>12405</v>
      </c>
      <c r="AB929" t="s">
        <v>5454</v>
      </c>
      <c r="AC929" t="s">
        <v>9371</v>
      </c>
      <c r="AD929" t="s">
        <v>12659</v>
      </c>
      <c r="AF929" t="s">
        <v>17224</v>
      </c>
      <c r="AG929">
        <v>2977</v>
      </c>
      <c r="AH929" t="s">
        <v>14207</v>
      </c>
      <c r="AI929" t="s">
        <v>14362</v>
      </c>
      <c r="AJ929" t="s">
        <v>14405</v>
      </c>
      <c r="AK929" t="s">
        <v>14756</v>
      </c>
      <c r="AL929" s="8" t="str">
        <f>_xlfn.XLOOKUP(A929,Aprovadas!$A:$A,Aprovadas!$F:$F,"")</f>
        <v>04/10/2013 00:00</v>
      </c>
      <c r="AM929" s="8">
        <f>_xlfn.XLOOKUP($F929,CD_IBGE!$A:$A,CD_IBGE!$B:$B,"")</f>
        <v>12</v>
      </c>
      <c r="AN929" s="10" cm="1">
        <f t="array" ref="AN929">IFERROR(SUM(_xlfn._xlws.FILTER(Contratos!$C:$C,(Contratos!$A:$A=Base!$A929)*(Contratos!$B:$B=Base!$D929),"")),"")</f>
        <v>250000000</v>
      </c>
      <c r="AO929" s="10" cm="1">
        <f t="array" ref="AO929">IFERROR(SUM(_xlfn._xlws.FILTER(Contratos!$D:$D,(Contratos!$A:$A=Base!$A929)*(Contratos!$B:$B=Base!$D929),"")),"")</f>
        <v>250000000</v>
      </c>
    </row>
    <row r="930" spans="1:41" x14ac:dyDescent="0.2">
      <c r="A930">
        <v>60278</v>
      </c>
      <c r="B930" t="s">
        <v>889</v>
      </c>
      <c r="C930" t="s">
        <v>3596</v>
      </c>
      <c r="D930" t="s">
        <v>5465</v>
      </c>
      <c r="E930" s="12">
        <v>70000000</v>
      </c>
      <c r="F930" t="s">
        <v>5572</v>
      </c>
      <c r="G930">
        <v>852</v>
      </c>
      <c r="H930" t="s">
        <v>5603</v>
      </c>
      <c r="I930" t="s">
        <v>5637</v>
      </c>
      <c r="J930" t="s">
        <v>5671</v>
      </c>
      <c r="K930" t="s">
        <v>5682</v>
      </c>
      <c r="N930" t="s">
        <v>7515</v>
      </c>
      <c r="O930">
        <v>2977</v>
      </c>
      <c r="P930" t="s">
        <v>5572</v>
      </c>
      <c r="Q930" t="s">
        <v>7896</v>
      </c>
      <c r="R930" t="s">
        <v>5682</v>
      </c>
      <c r="S930" s="12">
        <v>30000000</v>
      </c>
      <c r="U930" t="s">
        <v>8627</v>
      </c>
      <c r="V930" t="s">
        <v>9076</v>
      </c>
      <c r="AA930" t="s">
        <v>12405</v>
      </c>
      <c r="AB930" t="s">
        <v>5465</v>
      </c>
      <c r="AE930" t="s">
        <v>13534</v>
      </c>
      <c r="AF930" t="s">
        <v>17224</v>
      </c>
      <c r="AG930">
        <v>2977</v>
      </c>
      <c r="AI930" t="s">
        <v>14361</v>
      </c>
      <c r="AJ930" t="s">
        <v>12491</v>
      </c>
      <c r="AK930" t="s">
        <v>14757</v>
      </c>
      <c r="AL930" s="8" t="str">
        <f>_xlfn.XLOOKUP(A930,Aprovadas!$A:$A,Aprovadas!$F:$F,"")</f>
        <v/>
      </c>
      <c r="AM930" s="8">
        <f>_xlfn.XLOOKUP($F930,CD_IBGE!$A:$A,CD_IBGE!$B:$B,"")</f>
        <v>12</v>
      </c>
      <c r="AN930" s="10" t="str" cm="1">
        <f t="array" ref="AN930">IFERROR(SUM(_xlfn._xlws.FILTER(Contratos!$C:$C,(Contratos!$A:$A=Base!$A930)*(Contratos!$B:$B=Base!$D930),"")),"")</f>
        <v/>
      </c>
      <c r="AO930" s="10" t="str" cm="1">
        <f t="array" ref="AO930">IFERROR(SUM(_xlfn._xlws.FILTER(Contratos!$D:$D,(Contratos!$A:$A=Base!$A930)*(Contratos!$B:$B=Base!$D930),"")),"")</f>
        <v/>
      </c>
    </row>
    <row r="931" spans="1:41" x14ac:dyDescent="0.2">
      <c r="A931">
        <v>60430</v>
      </c>
      <c r="B931" t="s">
        <v>890</v>
      </c>
      <c r="C931" t="s">
        <v>3597</v>
      </c>
      <c r="D931" t="s">
        <v>5472</v>
      </c>
      <c r="E931" s="12">
        <v>11859130</v>
      </c>
      <c r="F931" t="s">
        <v>5572</v>
      </c>
      <c r="G931">
        <v>852</v>
      </c>
      <c r="H931" t="s">
        <v>5584</v>
      </c>
      <c r="I931" t="s">
        <v>5633</v>
      </c>
      <c r="J931" t="s">
        <v>5660</v>
      </c>
      <c r="K931" t="s">
        <v>5682</v>
      </c>
      <c r="N931" t="s">
        <v>7515</v>
      </c>
      <c r="O931">
        <v>2977</v>
      </c>
      <c r="P931" t="s">
        <v>5572</v>
      </c>
      <c r="Q931" t="s">
        <v>7897</v>
      </c>
      <c r="R931" t="s">
        <v>5682</v>
      </c>
      <c r="S931" s="12">
        <v>0</v>
      </c>
      <c r="U931" t="s">
        <v>8627</v>
      </c>
      <c r="V931" t="s">
        <v>9077</v>
      </c>
      <c r="AA931" t="s">
        <v>12407</v>
      </c>
      <c r="AB931" t="s">
        <v>12411</v>
      </c>
      <c r="AE931" t="s">
        <v>13535</v>
      </c>
      <c r="AF931" t="s">
        <v>17224</v>
      </c>
      <c r="AG931">
        <v>2977</v>
      </c>
      <c r="AI931" t="s">
        <v>14362</v>
      </c>
      <c r="AJ931" t="s">
        <v>12491</v>
      </c>
      <c r="AK931" t="s">
        <v>14758</v>
      </c>
      <c r="AL931" s="8" t="str">
        <f>_xlfn.XLOOKUP(A931,Aprovadas!$A:$A,Aprovadas!$F:$F,"")</f>
        <v>29/11/2017 00:00</v>
      </c>
      <c r="AM931" s="8">
        <f>_xlfn.XLOOKUP($F931,CD_IBGE!$A:$A,CD_IBGE!$B:$B,"")</f>
        <v>12</v>
      </c>
      <c r="AN931" s="10" t="str" cm="1">
        <f t="array" ref="AN931">IFERROR(SUM(_xlfn._xlws.FILTER(Contratos!$C:$C,(Contratos!$A:$A=Base!$A931)*(Contratos!$B:$B=Base!$D931),"")),"")</f>
        <v/>
      </c>
      <c r="AO931" s="10" t="str" cm="1">
        <f t="array" ref="AO931">IFERROR(SUM(_xlfn._xlws.FILTER(Contratos!$D:$D,(Contratos!$A:$A=Base!$A931)*(Contratos!$B:$B=Base!$D931),"")),"")</f>
        <v/>
      </c>
    </row>
    <row r="932" spans="1:41" x14ac:dyDescent="0.2">
      <c r="A932">
        <v>60466</v>
      </c>
      <c r="B932" t="s">
        <v>890</v>
      </c>
      <c r="C932" t="s">
        <v>3598</v>
      </c>
      <c r="D932" t="s">
        <v>5472</v>
      </c>
      <c r="E932" s="12">
        <v>10000000</v>
      </c>
      <c r="F932" t="s">
        <v>5572</v>
      </c>
      <c r="G932">
        <v>852</v>
      </c>
      <c r="H932" t="s">
        <v>5623</v>
      </c>
      <c r="I932" t="s">
        <v>5633</v>
      </c>
      <c r="K932" t="s">
        <v>5687</v>
      </c>
      <c r="L932" t="s">
        <v>6077</v>
      </c>
      <c r="N932" t="s">
        <v>7515</v>
      </c>
      <c r="O932">
        <v>2977</v>
      </c>
      <c r="P932" t="s">
        <v>5572</v>
      </c>
      <c r="Q932" t="s">
        <v>7897</v>
      </c>
      <c r="R932" t="s">
        <v>7903</v>
      </c>
      <c r="S932" s="12">
        <v>0</v>
      </c>
      <c r="T932" t="s">
        <v>8189</v>
      </c>
      <c r="U932" t="s">
        <v>8627</v>
      </c>
      <c r="V932" t="s">
        <v>9078</v>
      </c>
      <c r="W932" t="s">
        <v>10300</v>
      </c>
      <c r="AA932" t="s">
        <v>12407</v>
      </c>
      <c r="AB932" t="s">
        <v>12411</v>
      </c>
      <c r="AE932" t="s">
        <v>13536</v>
      </c>
      <c r="AF932" t="s">
        <v>17224</v>
      </c>
      <c r="AG932">
        <v>2977</v>
      </c>
      <c r="AI932" t="s">
        <v>14361</v>
      </c>
      <c r="AJ932" t="s">
        <v>14440</v>
      </c>
      <c r="AK932" t="s">
        <v>14759</v>
      </c>
      <c r="AL932" s="8" t="str">
        <f>_xlfn.XLOOKUP(A932,Aprovadas!$A:$A,Aprovadas!$F:$F,"")</f>
        <v>06/11/2017 00:00</v>
      </c>
      <c r="AM932" s="8">
        <f>_xlfn.XLOOKUP($F932,CD_IBGE!$A:$A,CD_IBGE!$B:$B,"")</f>
        <v>12</v>
      </c>
      <c r="AN932" s="10" cm="1">
        <f t="array" ref="AN932">IFERROR(SUM(_xlfn._xlws.FILTER(Contratos!$C:$C,(Contratos!$A:$A=Base!$A932)*(Contratos!$B:$B=Base!$D932),"")),"")</f>
        <v>10000000</v>
      </c>
      <c r="AO932" s="10" cm="1">
        <f t="array" ref="AO932">IFERROR(SUM(_xlfn._xlws.FILTER(Contratos!$D:$D,(Contratos!$A:$A=Base!$A932)*(Contratos!$B:$B=Base!$D932),"")),"")</f>
        <v>8814756.1400000006</v>
      </c>
    </row>
    <row r="933" spans="1:41" x14ac:dyDescent="0.2">
      <c r="A933">
        <v>60752</v>
      </c>
      <c r="B933" t="s">
        <v>891</v>
      </c>
      <c r="C933" t="s">
        <v>3599</v>
      </c>
      <c r="D933" t="s">
        <v>5457</v>
      </c>
      <c r="E933" s="12">
        <v>39000000</v>
      </c>
      <c r="F933" t="s">
        <v>5572</v>
      </c>
      <c r="G933">
        <v>852</v>
      </c>
      <c r="H933" t="s">
        <v>5608</v>
      </c>
      <c r="I933" t="s">
        <v>5635</v>
      </c>
      <c r="J933" t="s">
        <v>5675</v>
      </c>
      <c r="K933" t="s">
        <v>5683</v>
      </c>
      <c r="N933" t="s">
        <v>7515</v>
      </c>
      <c r="O933">
        <v>2977</v>
      </c>
      <c r="P933" t="s">
        <v>5572</v>
      </c>
      <c r="Q933" t="s">
        <v>7896</v>
      </c>
      <c r="R933" t="s">
        <v>5683</v>
      </c>
      <c r="S933" s="12">
        <v>9750000</v>
      </c>
      <c r="U933" t="s">
        <v>8627</v>
      </c>
      <c r="V933" t="s">
        <v>6860</v>
      </c>
      <c r="X933" t="s">
        <v>11319</v>
      </c>
      <c r="AA933" t="s">
        <v>12405</v>
      </c>
      <c r="AB933" t="s">
        <v>5457</v>
      </c>
      <c r="AE933" t="s">
        <v>13537</v>
      </c>
      <c r="AF933" t="s">
        <v>17224</v>
      </c>
      <c r="AG933">
        <v>2977</v>
      </c>
      <c r="AI933" t="s">
        <v>14360</v>
      </c>
      <c r="AJ933" t="s">
        <v>8919</v>
      </c>
      <c r="AK933" t="s">
        <v>14760</v>
      </c>
      <c r="AL933" s="8" t="str">
        <f>_xlfn.XLOOKUP(A933,Aprovadas!$A:$A,Aprovadas!$F:$F,"")</f>
        <v>07/04/2022 00:00</v>
      </c>
      <c r="AM933" s="8">
        <f>_xlfn.XLOOKUP($F933,CD_IBGE!$A:$A,CD_IBGE!$B:$B,"")</f>
        <v>12</v>
      </c>
      <c r="AN933" s="10" t="str" cm="1">
        <f t="array" ref="AN933">IFERROR(SUM(_xlfn._xlws.FILTER(Contratos!$C:$C,(Contratos!$A:$A=Base!$A933)*(Contratos!$B:$B=Base!$D933),"")),"")</f>
        <v/>
      </c>
      <c r="AO933" s="10" t="str" cm="1">
        <f t="array" ref="AO933">IFERROR(SUM(_xlfn._xlws.FILTER(Contratos!$D:$D,(Contratos!$A:$A=Base!$A933)*(Contratos!$B:$B=Base!$D933),"")),"")</f>
        <v/>
      </c>
    </row>
    <row r="934" spans="1:41" x14ac:dyDescent="0.2">
      <c r="A934">
        <v>60847</v>
      </c>
      <c r="B934" t="s">
        <v>892</v>
      </c>
      <c r="C934" t="s">
        <v>3600</v>
      </c>
      <c r="D934" t="s">
        <v>5454</v>
      </c>
      <c r="E934" s="12">
        <v>40000000</v>
      </c>
      <c r="F934" t="s">
        <v>5572</v>
      </c>
      <c r="G934">
        <v>852</v>
      </c>
      <c r="H934" t="s">
        <v>16828</v>
      </c>
      <c r="I934" t="s">
        <v>5631</v>
      </c>
      <c r="K934" t="s">
        <v>5687</v>
      </c>
      <c r="L934" t="s">
        <v>6078</v>
      </c>
      <c r="N934" t="s">
        <v>7515</v>
      </c>
      <c r="O934">
        <v>2977</v>
      </c>
      <c r="P934" t="s">
        <v>5572</v>
      </c>
      <c r="Q934" t="s">
        <v>7896</v>
      </c>
      <c r="R934" t="s">
        <v>7903</v>
      </c>
      <c r="S934" s="12">
        <v>5000000</v>
      </c>
      <c r="T934" t="s">
        <v>8190</v>
      </c>
      <c r="U934" t="s">
        <v>8627</v>
      </c>
      <c r="V934" t="s">
        <v>9079</v>
      </c>
      <c r="W934" t="s">
        <v>10301</v>
      </c>
      <c r="X934" t="s">
        <v>11320</v>
      </c>
      <c r="AA934" t="s">
        <v>12405</v>
      </c>
      <c r="AB934" t="s">
        <v>5454</v>
      </c>
      <c r="AC934" t="s">
        <v>12493</v>
      </c>
      <c r="AD934" t="s">
        <v>12846</v>
      </c>
      <c r="AE934" t="s">
        <v>13538</v>
      </c>
      <c r="AF934" t="s">
        <v>17224</v>
      </c>
      <c r="AG934">
        <v>2977</v>
      </c>
      <c r="AH934" t="s">
        <v>7196</v>
      </c>
      <c r="AI934" t="s">
        <v>14362</v>
      </c>
      <c r="AJ934" t="s">
        <v>8919</v>
      </c>
      <c r="AK934" t="s">
        <v>14761</v>
      </c>
      <c r="AL934" s="8" t="str">
        <f>_xlfn.XLOOKUP(A934,Aprovadas!$A:$A,Aprovadas!$F:$F,"")</f>
        <v>07/04/2022 00:00</v>
      </c>
      <c r="AM934" s="8">
        <f>_xlfn.XLOOKUP($F934,CD_IBGE!$A:$A,CD_IBGE!$B:$B,"")</f>
        <v>12</v>
      </c>
      <c r="AN934" s="10" cm="1">
        <f t="array" ref="AN934">IFERROR(SUM(_xlfn._xlws.FILTER(Contratos!$C:$C,(Contratos!$A:$A=Base!$A934)*(Contratos!$B:$B=Base!$D934),"")),"")</f>
        <v>40000000</v>
      </c>
      <c r="AO934" s="10" cm="1">
        <f t="array" ref="AO934">IFERROR(SUM(_xlfn._xlws.FILTER(Contratos!$D:$D,(Contratos!$A:$A=Base!$A934)*(Contratos!$B:$B=Base!$D934),"")),"")</f>
        <v>100000</v>
      </c>
    </row>
    <row r="935" spans="1:41" x14ac:dyDescent="0.2">
      <c r="A935">
        <v>61011</v>
      </c>
      <c r="B935" t="s">
        <v>893</v>
      </c>
      <c r="D935" t="s">
        <v>5441</v>
      </c>
      <c r="E935" s="12">
        <v>56000000</v>
      </c>
      <c r="F935" t="s">
        <v>5572</v>
      </c>
      <c r="G935">
        <v>852</v>
      </c>
      <c r="H935" t="s">
        <v>5617</v>
      </c>
      <c r="I935" t="s">
        <v>5639</v>
      </c>
      <c r="J935" t="s">
        <v>5674</v>
      </c>
      <c r="K935" t="s">
        <v>5685</v>
      </c>
      <c r="N935" t="s">
        <v>7515</v>
      </c>
      <c r="O935">
        <v>2977</v>
      </c>
      <c r="P935" t="s">
        <v>5572</v>
      </c>
      <c r="Q935" t="s">
        <v>7896</v>
      </c>
      <c r="R935" t="s">
        <v>7901</v>
      </c>
      <c r="S935" s="12">
        <v>14000000</v>
      </c>
      <c r="U935" t="s">
        <v>8627</v>
      </c>
      <c r="V935" t="s">
        <v>8672</v>
      </c>
      <c r="AA935" t="s">
        <v>12405</v>
      </c>
      <c r="AB935" t="s">
        <v>5441</v>
      </c>
      <c r="AE935" t="s">
        <v>13539</v>
      </c>
      <c r="AF935" t="s">
        <v>17224</v>
      </c>
      <c r="AG935">
        <v>2977</v>
      </c>
      <c r="AI935" t="s">
        <v>14361</v>
      </c>
      <c r="AJ935" t="s">
        <v>14370</v>
      </c>
      <c r="AK935" t="s">
        <v>14762</v>
      </c>
      <c r="AL935" s="8" t="str">
        <f>_xlfn.XLOOKUP(A935,Aprovadas!$A:$A,Aprovadas!$F:$F,"")</f>
        <v>07/12/2023 00:00</v>
      </c>
      <c r="AM935" s="8">
        <f>_xlfn.XLOOKUP($F935,CD_IBGE!$A:$A,CD_IBGE!$B:$B,"")</f>
        <v>12</v>
      </c>
      <c r="AN935" s="10" t="str" cm="1">
        <f t="array" ref="AN935">IFERROR(SUM(_xlfn._xlws.FILTER(Contratos!$C:$C,(Contratos!$A:$A=Base!$A935)*(Contratos!$B:$B=Base!$D935),"")),"")</f>
        <v/>
      </c>
      <c r="AO935" s="10" t="str" cm="1">
        <f t="array" ref="AO935">IFERROR(SUM(_xlfn._xlws.FILTER(Contratos!$D:$D,(Contratos!$A:$A=Base!$A935)*(Contratos!$B:$B=Base!$D935),"")),"")</f>
        <v/>
      </c>
    </row>
    <row r="936" spans="1:41" x14ac:dyDescent="0.2">
      <c r="A936">
        <v>61119</v>
      </c>
      <c r="B936" t="s">
        <v>894</v>
      </c>
      <c r="C936" t="s">
        <v>3601</v>
      </c>
      <c r="D936" t="s">
        <v>5480</v>
      </c>
      <c r="E936" s="12">
        <v>12750000</v>
      </c>
      <c r="F936" t="s">
        <v>5572</v>
      </c>
      <c r="G936">
        <v>852</v>
      </c>
      <c r="H936" t="s">
        <v>5599</v>
      </c>
      <c r="I936" t="s">
        <v>5639</v>
      </c>
      <c r="K936" t="s">
        <v>5685</v>
      </c>
      <c r="N936" t="s">
        <v>7515</v>
      </c>
      <c r="O936">
        <v>2977</v>
      </c>
      <c r="P936" t="s">
        <v>5572</v>
      </c>
      <c r="Q936" t="s">
        <v>7897</v>
      </c>
      <c r="R936" t="s">
        <v>7901</v>
      </c>
      <c r="S936" s="12">
        <v>4897058.8</v>
      </c>
      <c r="U936" t="s">
        <v>8627</v>
      </c>
      <c r="V936" t="s">
        <v>9080</v>
      </c>
      <c r="AA936" t="s">
        <v>12405</v>
      </c>
      <c r="AB936" t="s">
        <v>12411</v>
      </c>
      <c r="AE936" t="s">
        <v>13540</v>
      </c>
      <c r="AF936" t="s">
        <v>17224</v>
      </c>
      <c r="AG936">
        <v>2977</v>
      </c>
      <c r="AI936" t="s">
        <v>14361</v>
      </c>
      <c r="AJ936" t="s">
        <v>14402</v>
      </c>
      <c r="AK936" t="s">
        <v>14763</v>
      </c>
      <c r="AL936" s="8" t="str">
        <f>_xlfn.XLOOKUP(A936,Aprovadas!$A:$A,Aprovadas!$F:$F,"")</f>
        <v>25/04/2024 00:00</v>
      </c>
      <c r="AM936" s="8">
        <f>_xlfn.XLOOKUP($F936,CD_IBGE!$A:$A,CD_IBGE!$B:$B,"")</f>
        <v>12</v>
      </c>
      <c r="AN936" s="10" t="str" cm="1">
        <f t="array" ref="AN936">IFERROR(SUM(_xlfn._xlws.FILTER(Contratos!$C:$C,(Contratos!$A:$A=Base!$A936)*(Contratos!$B:$B=Base!$D936),"")),"")</f>
        <v/>
      </c>
      <c r="AO936" s="10" t="str" cm="1">
        <f t="array" ref="AO936">IFERROR(SUM(_xlfn._xlws.FILTER(Contratos!$D:$D,(Contratos!$A:$A=Base!$A936)*(Contratos!$B:$B=Base!$D936),"")),"")</f>
        <v/>
      </c>
    </row>
    <row r="937" spans="1:41" x14ac:dyDescent="0.2">
      <c r="A937">
        <v>61187</v>
      </c>
      <c r="B937" t="s">
        <v>895</v>
      </c>
      <c r="C937" t="s">
        <v>3602</v>
      </c>
      <c r="D937" t="s">
        <v>5441</v>
      </c>
      <c r="E937" s="12">
        <v>36400000</v>
      </c>
      <c r="F937" t="s">
        <v>5572</v>
      </c>
      <c r="G937">
        <v>852</v>
      </c>
      <c r="H937" t="s">
        <v>5591</v>
      </c>
      <c r="I937" t="s">
        <v>5631</v>
      </c>
      <c r="K937" t="s">
        <v>5686</v>
      </c>
      <c r="N937" t="s">
        <v>7515</v>
      </c>
      <c r="O937">
        <v>2977</v>
      </c>
      <c r="P937" t="s">
        <v>5572</v>
      </c>
      <c r="Q937" t="s">
        <v>7896</v>
      </c>
      <c r="R937" t="s">
        <v>7902</v>
      </c>
      <c r="S937" s="12">
        <v>3640000</v>
      </c>
      <c r="U937" t="s">
        <v>8627</v>
      </c>
      <c r="V937" t="s">
        <v>16871</v>
      </c>
      <c r="AA937" t="s">
        <v>12405</v>
      </c>
      <c r="AB937" t="s">
        <v>5441</v>
      </c>
      <c r="AE937" t="s">
        <v>13541</v>
      </c>
      <c r="AF937" t="s">
        <v>17224</v>
      </c>
      <c r="AG937">
        <v>2977</v>
      </c>
      <c r="AI937" t="s">
        <v>14360</v>
      </c>
      <c r="AJ937" t="s">
        <v>12491</v>
      </c>
      <c r="AK937" t="s">
        <v>14764</v>
      </c>
      <c r="AL937" s="8" t="str">
        <f>_xlfn.XLOOKUP(A937,Aprovadas!$A:$A,Aprovadas!$F:$F,"")</f>
        <v/>
      </c>
      <c r="AM937" s="8">
        <f>_xlfn.XLOOKUP($F937,CD_IBGE!$A:$A,CD_IBGE!$B:$B,"")</f>
        <v>12</v>
      </c>
      <c r="AN937" s="10" t="str" cm="1">
        <f t="array" ref="AN937">IFERROR(SUM(_xlfn._xlws.FILTER(Contratos!$C:$C,(Contratos!$A:$A=Base!$A937)*(Contratos!$B:$B=Base!$D937),"")),"")</f>
        <v/>
      </c>
      <c r="AO937" s="10" t="str" cm="1">
        <f t="array" ref="AO937">IFERROR(SUM(_xlfn._xlws.FILTER(Contratos!$D:$D,(Contratos!$A:$A=Base!$A937)*(Contratos!$B:$B=Base!$D937),"")),"")</f>
        <v/>
      </c>
    </row>
    <row r="938" spans="1:41" x14ac:dyDescent="0.2">
      <c r="A938">
        <v>57981</v>
      </c>
      <c r="B938" t="s">
        <v>896</v>
      </c>
      <c r="C938" t="s">
        <v>3603</v>
      </c>
      <c r="D938" t="s">
        <v>5441</v>
      </c>
      <c r="E938" s="12">
        <v>0</v>
      </c>
      <c r="F938" t="s">
        <v>5573</v>
      </c>
      <c r="G938">
        <v>853</v>
      </c>
      <c r="H938" t="s">
        <v>5592</v>
      </c>
      <c r="I938" t="s">
        <v>5633</v>
      </c>
      <c r="K938" t="s">
        <v>5682</v>
      </c>
      <c r="N938" t="s">
        <v>7515</v>
      </c>
      <c r="O938">
        <v>2977</v>
      </c>
      <c r="P938" t="s">
        <v>5573</v>
      </c>
      <c r="Q938" t="s">
        <v>7896</v>
      </c>
      <c r="R938" t="s">
        <v>5682</v>
      </c>
      <c r="S938" s="12">
        <v>0</v>
      </c>
      <c r="U938" t="s">
        <v>8627</v>
      </c>
      <c r="V938" t="s">
        <v>8652</v>
      </c>
      <c r="AA938" t="s">
        <v>12405</v>
      </c>
      <c r="AB938" t="s">
        <v>5441</v>
      </c>
      <c r="AF938" t="s">
        <v>17224</v>
      </c>
      <c r="AG938">
        <v>2977</v>
      </c>
      <c r="AJ938" t="s">
        <v>12491</v>
      </c>
      <c r="AL938" s="8" t="str">
        <f>_xlfn.XLOOKUP(A938,Aprovadas!$A:$A,Aprovadas!$F:$F,"")</f>
        <v/>
      </c>
      <c r="AM938" s="8">
        <f>_xlfn.XLOOKUP($F938,CD_IBGE!$A:$A,CD_IBGE!$B:$B,"")</f>
        <v>16</v>
      </c>
      <c r="AN938" s="10" t="str" cm="1">
        <f t="array" ref="AN938">IFERROR(SUM(_xlfn._xlws.FILTER(Contratos!$C:$C,(Contratos!$A:$A=Base!$A938)*(Contratos!$B:$B=Base!$D938),"")),"")</f>
        <v/>
      </c>
      <c r="AO938" s="10" t="str" cm="1">
        <f t="array" ref="AO938">IFERROR(SUM(_xlfn._xlws.FILTER(Contratos!$D:$D,(Contratos!$A:$A=Base!$A938)*(Contratos!$B:$B=Base!$D938),"")),"")</f>
        <v/>
      </c>
    </row>
    <row r="939" spans="1:41" x14ac:dyDescent="0.2">
      <c r="A939">
        <v>58147</v>
      </c>
      <c r="B939" t="s">
        <v>897</v>
      </c>
      <c r="C939" t="s">
        <v>3604</v>
      </c>
      <c r="D939" t="s">
        <v>5441</v>
      </c>
      <c r="E939" s="12">
        <v>0</v>
      </c>
      <c r="F939" t="s">
        <v>5573</v>
      </c>
      <c r="G939">
        <v>853</v>
      </c>
      <c r="H939" t="s">
        <v>5589</v>
      </c>
      <c r="I939" t="s">
        <v>5631</v>
      </c>
      <c r="J939" t="s">
        <v>5664</v>
      </c>
      <c r="K939" t="s">
        <v>5682</v>
      </c>
      <c r="N939" t="s">
        <v>7515</v>
      </c>
      <c r="O939">
        <v>2977</v>
      </c>
      <c r="P939" t="s">
        <v>5573</v>
      </c>
      <c r="Q939" t="s">
        <v>7896</v>
      </c>
      <c r="R939" t="s">
        <v>5682</v>
      </c>
      <c r="S939" s="12">
        <v>0</v>
      </c>
      <c r="U939" t="s">
        <v>8627</v>
      </c>
      <c r="V939" t="s">
        <v>9081</v>
      </c>
      <c r="AA939" t="s">
        <v>12405</v>
      </c>
      <c r="AB939" t="s">
        <v>5441</v>
      </c>
      <c r="AF939" t="s">
        <v>17224</v>
      </c>
      <c r="AG939">
        <v>2977</v>
      </c>
      <c r="AJ939" t="s">
        <v>12491</v>
      </c>
      <c r="AL939" s="8" t="str">
        <f>_xlfn.XLOOKUP(A939,Aprovadas!$A:$A,Aprovadas!$F:$F,"")</f>
        <v/>
      </c>
      <c r="AM939" s="8">
        <f>_xlfn.XLOOKUP($F939,CD_IBGE!$A:$A,CD_IBGE!$B:$B,"")</f>
        <v>16</v>
      </c>
      <c r="AN939" s="10" t="str" cm="1">
        <f t="array" ref="AN939">IFERROR(SUM(_xlfn._xlws.FILTER(Contratos!$C:$C,(Contratos!$A:$A=Base!$A939)*(Contratos!$B:$B=Base!$D939),"")),"")</f>
        <v/>
      </c>
      <c r="AO939" s="10" t="str" cm="1">
        <f t="array" ref="AO939">IFERROR(SUM(_xlfn._xlws.FILTER(Contratos!$D:$D,(Contratos!$A:$A=Base!$A939)*(Contratos!$B:$B=Base!$D939),"")),"")</f>
        <v/>
      </c>
    </row>
    <row r="940" spans="1:41" x14ac:dyDescent="0.2">
      <c r="A940">
        <v>58350</v>
      </c>
      <c r="B940" t="s">
        <v>898</v>
      </c>
      <c r="C940" t="s">
        <v>3605</v>
      </c>
      <c r="D940" t="s">
        <v>5441</v>
      </c>
      <c r="E940" s="12">
        <v>0</v>
      </c>
      <c r="F940" t="s">
        <v>5573</v>
      </c>
      <c r="G940">
        <v>853</v>
      </c>
      <c r="H940" t="s">
        <v>5592</v>
      </c>
      <c r="I940" t="s">
        <v>5638</v>
      </c>
      <c r="K940" t="s">
        <v>5682</v>
      </c>
      <c r="N940" t="s">
        <v>7515</v>
      </c>
      <c r="O940">
        <v>2977</v>
      </c>
      <c r="P940" t="s">
        <v>5573</v>
      </c>
      <c r="Q940" t="s">
        <v>7896</v>
      </c>
      <c r="R940" t="s">
        <v>5682</v>
      </c>
      <c r="S940" s="12">
        <v>0</v>
      </c>
      <c r="U940" t="s">
        <v>8627</v>
      </c>
      <c r="V940" t="s">
        <v>5877</v>
      </c>
      <c r="AA940" t="s">
        <v>12405</v>
      </c>
      <c r="AB940" t="s">
        <v>5441</v>
      </c>
      <c r="AF940" t="s">
        <v>17224</v>
      </c>
      <c r="AG940">
        <v>2977</v>
      </c>
      <c r="AJ940" t="s">
        <v>12491</v>
      </c>
      <c r="AL940" s="8" t="str">
        <f>_xlfn.XLOOKUP(A940,Aprovadas!$A:$A,Aprovadas!$F:$F,"")</f>
        <v/>
      </c>
      <c r="AM940" s="8">
        <f>_xlfn.XLOOKUP($F940,CD_IBGE!$A:$A,CD_IBGE!$B:$B,"")</f>
        <v>16</v>
      </c>
      <c r="AN940" s="10" t="str" cm="1">
        <f t="array" ref="AN940">IFERROR(SUM(_xlfn._xlws.FILTER(Contratos!$C:$C,(Contratos!$A:$A=Base!$A940)*(Contratos!$B:$B=Base!$D940),"")),"")</f>
        <v/>
      </c>
      <c r="AO940" s="10" t="str" cm="1">
        <f t="array" ref="AO940">IFERROR(SUM(_xlfn._xlws.FILTER(Contratos!$D:$D,(Contratos!$A:$A=Base!$A940)*(Contratos!$B:$B=Base!$D940),"")),"")</f>
        <v/>
      </c>
    </row>
    <row r="941" spans="1:41" x14ac:dyDescent="0.2">
      <c r="A941">
        <v>58819</v>
      </c>
      <c r="B941" t="s">
        <v>899</v>
      </c>
      <c r="C941" t="s">
        <v>3606</v>
      </c>
      <c r="D941" t="s">
        <v>5454</v>
      </c>
      <c r="E941" s="12">
        <v>4572000</v>
      </c>
      <c r="F941" t="s">
        <v>5573</v>
      </c>
      <c r="G941">
        <v>853</v>
      </c>
      <c r="H941" t="s">
        <v>5579</v>
      </c>
      <c r="I941" t="s">
        <v>5633</v>
      </c>
      <c r="K941" t="s">
        <v>5684</v>
      </c>
      <c r="L941" t="s">
        <v>6079</v>
      </c>
      <c r="M941" t="s">
        <v>6798</v>
      </c>
      <c r="N941" t="s">
        <v>7515</v>
      </c>
      <c r="O941">
        <v>2977</v>
      </c>
      <c r="P941" t="s">
        <v>5573</v>
      </c>
      <c r="Q941" t="s">
        <v>7896</v>
      </c>
      <c r="R941" t="s">
        <v>5684</v>
      </c>
      <c r="S941" s="12">
        <v>1655000</v>
      </c>
      <c r="T941" t="s">
        <v>6704</v>
      </c>
      <c r="U941" t="s">
        <v>8627</v>
      </c>
      <c r="V941" t="s">
        <v>9082</v>
      </c>
      <c r="W941" t="s">
        <v>10302</v>
      </c>
      <c r="X941" t="s">
        <v>11321</v>
      </c>
      <c r="Y941" t="s">
        <v>6192</v>
      </c>
      <c r="Z941" t="s">
        <v>8387</v>
      </c>
      <c r="AA941" t="s">
        <v>12405</v>
      </c>
      <c r="AB941" t="s">
        <v>5454</v>
      </c>
      <c r="AC941" t="s">
        <v>12494</v>
      </c>
      <c r="AD941" t="s">
        <v>12847</v>
      </c>
      <c r="AF941" t="s">
        <v>17224</v>
      </c>
      <c r="AG941">
        <v>2977</v>
      </c>
      <c r="AH941" t="s">
        <v>6798</v>
      </c>
      <c r="AJ941" t="s">
        <v>12491</v>
      </c>
      <c r="AL941" s="8" t="str">
        <f>_xlfn.XLOOKUP(A941,Aprovadas!$A:$A,Aprovadas!$F:$F,"")</f>
        <v>31/10/2001 00:00</v>
      </c>
      <c r="AM941" s="8">
        <f>_xlfn.XLOOKUP($F941,CD_IBGE!$A:$A,CD_IBGE!$B:$B,"")</f>
        <v>16</v>
      </c>
      <c r="AN941" s="10" t="str" cm="1">
        <f t="array" ref="AN941">IFERROR(SUM(_xlfn._xlws.FILTER(Contratos!$C:$C,(Contratos!$A:$A=Base!$A941)*(Contratos!$B:$B=Base!$D941),"")),"")</f>
        <v/>
      </c>
      <c r="AO941" s="10" t="str" cm="1">
        <f t="array" ref="AO941">IFERROR(SUM(_xlfn._xlws.FILTER(Contratos!$D:$D,(Contratos!$A:$A=Base!$A941)*(Contratos!$B:$B=Base!$D941),"")),"")</f>
        <v/>
      </c>
    </row>
    <row r="942" spans="1:41" x14ac:dyDescent="0.2">
      <c r="A942">
        <v>58876</v>
      </c>
      <c r="B942" t="s">
        <v>900</v>
      </c>
      <c r="C942" t="s">
        <v>3607</v>
      </c>
      <c r="D942" t="s">
        <v>5441</v>
      </c>
      <c r="E942" s="12">
        <v>21000000</v>
      </c>
      <c r="F942" t="s">
        <v>5573</v>
      </c>
      <c r="G942">
        <v>853</v>
      </c>
      <c r="H942" t="s">
        <v>5603</v>
      </c>
      <c r="I942" t="s">
        <v>5638</v>
      </c>
      <c r="J942" t="s">
        <v>5671</v>
      </c>
      <c r="K942" t="s">
        <v>5682</v>
      </c>
      <c r="N942" t="s">
        <v>7515</v>
      </c>
      <c r="O942">
        <v>2977</v>
      </c>
      <c r="P942" t="s">
        <v>5573</v>
      </c>
      <c r="Q942" t="s">
        <v>7896</v>
      </c>
      <c r="R942" t="s">
        <v>5682</v>
      </c>
      <c r="S942" s="12">
        <v>14000000</v>
      </c>
      <c r="U942" t="s">
        <v>8627</v>
      </c>
      <c r="V942" t="s">
        <v>9083</v>
      </c>
      <c r="AA942" t="s">
        <v>12405</v>
      </c>
      <c r="AB942" t="s">
        <v>5441</v>
      </c>
      <c r="AF942" t="s">
        <v>17224</v>
      </c>
      <c r="AG942">
        <v>2977</v>
      </c>
      <c r="AJ942" t="s">
        <v>5986</v>
      </c>
      <c r="AL942" s="8" t="str">
        <f>_xlfn.XLOOKUP(A942,Aprovadas!$A:$A,Aprovadas!$F:$F,"")</f>
        <v>31/10/2001 00:00</v>
      </c>
      <c r="AM942" s="8">
        <f>_xlfn.XLOOKUP($F942,CD_IBGE!$A:$A,CD_IBGE!$B:$B,"")</f>
        <v>16</v>
      </c>
      <c r="AN942" s="10" t="str" cm="1">
        <f t="array" ref="AN942">IFERROR(SUM(_xlfn._xlws.FILTER(Contratos!$C:$C,(Contratos!$A:$A=Base!$A942)*(Contratos!$B:$B=Base!$D942),"")),"")</f>
        <v/>
      </c>
      <c r="AO942" s="10" t="str" cm="1">
        <f t="array" ref="AO942">IFERROR(SUM(_xlfn._xlws.FILTER(Contratos!$D:$D,(Contratos!$A:$A=Base!$A942)*(Contratos!$B:$B=Base!$D942),"")),"")</f>
        <v/>
      </c>
    </row>
    <row r="943" spans="1:41" x14ac:dyDescent="0.2">
      <c r="A943">
        <v>58887</v>
      </c>
      <c r="B943" t="s">
        <v>901</v>
      </c>
      <c r="C943" t="s">
        <v>3608</v>
      </c>
      <c r="D943" t="s">
        <v>5441</v>
      </c>
      <c r="E943" s="12">
        <v>21000000</v>
      </c>
      <c r="F943" t="s">
        <v>5573</v>
      </c>
      <c r="G943">
        <v>853</v>
      </c>
      <c r="H943" t="s">
        <v>5603</v>
      </c>
      <c r="I943" t="s">
        <v>5638</v>
      </c>
      <c r="J943" t="s">
        <v>5671</v>
      </c>
      <c r="K943" t="s">
        <v>5682</v>
      </c>
      <c r="N943" t="s">
        <v>7515</v>
      </c>
      <c r="O943">
        <v>2977</v>
      </c>
      <c r="P943" t="s">
        <v>5573</v>
      </c>
      <c r="Q943" t="s">
        <v>7896</v>
      </c>
      <c r="R943" t="s">
        <v>5682</v>
      </c>
      <c r="S943" s="12">
        <v>14000000</v>
      </c>
      <c r="U943" t="s">
        <v>8627</v>
      </c>
      <c r="V943" t="s">
        <v>9083</v>
      </c>
      <c r="AA943" t="s">
        <v>12405</v>
      </c>
      <c r="AB943" t="s">
        <v>5441</v>
      </c>
      <c r="AF943" t="s">
        <v>17224</v>
      </c>
      <c r="AG943">
        <v>2977</v>
      </c>
      <c r="AJ943" t="s">
        <v>12491</v>
      </c>
      <c r="AL943" s="8" t="str">
        <f>_xlfn.XLOOKUP(A943,Aprovadas!$A:$A,Aprovadas!$F:$F,"")</f>
        <v>31/10/2001 00:00</v>
      </c>
      <c r="AM943" s="8">
        <f>_xlfn.XLOOKUP($F943,CD_IBGE!$A:$A,CD_IBGE!$B:$B,"")</f>
        <v>16</v>
      </c>
      <c r="AN943" s="10" t="str" cm="1">
        <f t="array" ref="AN943">IFERROR(SUM(_xlfn._xlws.FILTER(Contratos!$C:$C,(Contratos!$A:$A=Base!$A943)*(Contratos!$B:$B=Base!$D943),"")),"")</f>
        <v/>
      </c>
      <c r="AO943" s="10" t="str" cm="1">
        <f t="array" ref="AO943">IFERROR(SUM(_xlfn._xlws.FILTER(Contratos!$D:$D,(Contratos!$A:$A=Base!$A943)*(Contratos!$B:$B=Base!$D943),"")),"")</f>
        <v/>
      </c>
    </row>
    <row r="944" spans="1:41" x14ac:dyDescent="0.2">
      <c r="A944">
        <v>59192</v>
      </c>
      <c r="B944" t="s">
        <v>902</v>
      </c>
      <c r="C944" t="s">
        <v>3609</v>
      </c>
      <c r="D944" t="s">
        <v>5471</v>
      </c>
      <c r="E944" s="12">
        <v>200000</v>
      </c>
      <c r="F944" t="s">
        <v>5573</v>
      </c>
      <c r="G944">
        <v>853</v>
      </c>
      <c r="H944" t="s">
        <v>5585</v>
      </c>
      <c r="I944" t="s">
        <v>5633</v>
      </c>
      <c r="J944" t="s">
        <v>5661</v>
      </c>
      <c r="K944" t="s">
        <v>5682</v>
      </c>
      <c r="N944" t="s">
        <v>7515</v>
      </c>
      <c r="O944">
        <v>2977</v>
      </c>
      <c r="P944" t="s">
        <v>5573</v>
      </c>
      <c r="Q944" t="s">
        <v>7898</v>
      </c>
      <c r="R944" t="s">
        <v>5682</v>
      </c>
      <c r="S944" s="12">
        <v>200000</v>
      </c>
      <c r="U944" t="s">
        <v>8627</v>
      </c>
      <c r="V944" t="s">
        <v>9084</v>
      </c>
      <c r="AA944" t="s">
        <v>12405</v>
      </c>
      <c r="AB944" t="s">
        <v>5454</v>
      </c>
      <c r="AF944" t="s">
        <v>17224</v>
      </c>
      <c r="AG944">
        <v>2977</v>
      </c>
      <c r="AJ944" t="s">
        <v>12491</v>
      </c>
      <c r="AL944" s="8" t="str">
        <f>_xlfn.XLOOKUP(A944,Aprovadas!$A:$A,Aprovadas!$F:$F,"")</f>
        <v/>
      </c>
      <c r="AM944" s="8">
        <f>_xlfn.XLOOKUP($F944,CD_IBGE!$A:$A,CD_IBGE!$B:$B,"")</f>
        <v>16</v>
      </c>
      <c r="AN944" s="10" t="str" cm="1">
        <f t="array" ref="AN944">IFERROR(SUM(_xlfn._xlws.FILTER(Contratos!$C:$C,(Contratos!$A:$A=Base!$A944)*(Contratos!$B:$B=Base!$D944),"")),"")</f>
        <v/>
      </c>
      <c r="AO944" s="10" t="str" cm="1">
        <f t="array" ref="AO944">IFERROR(SUM(_xlfn._xlws.FILTER(Contratos!$D:$D,(Contratos!$A:$A=Base!$A944)*(Contratos!$B:$B=Base!$D944),"")),"")</f>
        <v/>
      </c>
    </row>
    <row r="945" spans="1:41" x14ac:dyDescent="0.2">
      <c r="A945">
        <v>59290</v>
      </c>
      <c r="B945" t="s">
        <v>903</v>
      </c>
      <c r="C945" t="s">
        <v>3610</v>
      </c>
      <c r="D945" t="s">
        <v>5448</v>
      </c>
      <c r="E945" s="12">
        <v>350000</v>
      </c>
      <c r="F945" t="s">
        <v>5573</v>
      </c>
      <c r="G945">
        <v>853</v>
      </c>
      <c r="H945" t="s">
        <v>5585</v>
      </c>
      <c r="I945" t="s">
        <v>5633</v>
      </c>
      <c r="J945" t="s">
        <v>5661</v>
      </c>
      <c r="K945" t="s">
        <v>5682</v>
      </c>
      <c r="N945" t="s">
        <v>7515</v>
      </c>
      <c r="O945">
        <v>2977</v>
      </c>
      <c r="P945" t="s">
        <v>5573</v>
      </c>
      <c r="Q945" t="s">
        <v>7898</v>
      </c>
      <c r="R945" t="s">
        <v>5682</v>
      </c>
      <c r="S945" s="12">
        <v>100000</v>
      </c>
      <c r="U945" t="s">
        <v>8627</v>
      </c>
      <c r="V945" t="s">
        <v>6705</v>
      </c>
      <c r="AA945" t="s">
        <v>12406</v>
      </c>
      <c r="AB945" t="s">
        <v>12411</v>
      </c>
      <c r="AF945" t="s">
        <v>17224</v>
      </c>
      <c r="AG945">
        <v>2977</v>
      </c>
      <c r="AJ945" t="s">
        <v>12491</v>
      </c>
      <c r="AL945" s="8" t="str">
        <f>_xlfn.XLOOKUP(A945,Aprovadas!$A:$A,Aprovadas!$F:$F,"")</f>
        <v/>
      </c>
      <c r="AM945" s="8">
        <f>_xlfn.XLOOKUP($F945,CD_IBGE!$A:$A,CD_IBGE!$B:$B,"")</f>
        <v>16</v>
      </c>
      <c r="AN945" s="10" t="str" cm="1">
        <f t="array" ref="AN945">IFERROR(SUM(_xlfn._xlws.FILTER(Contratos!$C:$C,(Contratos!$A:$A=Base!$A945)*(Contratos!$B:$B=Base!$D945),"")),"")</f>
        <v/>
      </c>
      <c r="AO945" s="10" t="str" cm="1">
        <f t="array" ref="AO945">IFERROR(SUM(_xlfn._xlws.FILTER(Contratos!$D:$D,(Contratos!$A:$A=Base!$A945)*(Contratos!$B:$B=Base!$D945),"")),"")</f>
        <v/>
      </c>
    </row>
    <row r="946" spans="1:41" x14ac:dyDescent="0.2">
      <c r="A946">
        <v>59541</v>
      </c>
      <c r="B946" t="s">
        <v>904</v>
      </c>
      <c r="C946" t="s">
        <v>3611</v>
      </c>
      <c r="D946" t="s">
        <v>5465</v>
      </c>
      <c r="E946" s="12">
        <v>138142000</v>
      </c>
      <c r="F946" t="s">
        <v>5573</v>
      </c>
      <c r="G946">
        <v>853</v>
      </c>
      <c r="H946" t="s">
        <v>5589</v>
      </c>
      <c r="I946" t="s">
        <v>5641</v>
      </c>
      <c r="J946" t="s">
        <v>5664</v>
      </c>
      <c r="K946" t="s">
        <v>5682</v>
      </c>
      <c r="N946" t="s">
        <v>7515</v>
      </c>
      <c r="O946">
        <v>2977</v>
      </c>
      <c r="P946" t="s">
        <v>5573</v>
      </c>
      <c r="Q946" t="s">
        <v>7896</v>
      </c>
      <c r="R946" t="s">
        <v>5682</v>
      </c>
      <c r="S946" s="12">
        <v>59203000</v>
      </c>
      <c r="U946" t="s">
        <v>8627</v>
      </c>
      <c r="V946" t="s">
        <v>9085</v>
      </c>
      <c r="AA946" t="s">
        <v>12405</v>
      </c>
      <c r="AB946" t="s">
        <v>5465</v>
      </c>
      <c r="AF946" t="s">
        <v>17224</v>
      </c>
      <c r="AG946">
        <v>2977</v>
      </c>
      <c r="AJ946" t="s">
        <v>12491</v>
      </c>
      <c r="AL946" s="8" t="str">
        <f>_xlfn.XLOOKUP(A946,Aprovadas!$A:$A,Aprovadas!$F:$F,"")</f>
        <v>13/06/2008 00:00</v>
      </c>
      <c r="AM946" s="8">
        <f>_xlfn.XLOOKUP($F946,CD_IBGE!$A:$A,CD_IBGE!$B:$B,"")</f>
        <v>16</v>
      </c>
      <c r="AN946" s="10" t="str" cm="1">
        <f t="array" ref="AN946">IFERROR(SUM(_xlfn._xlws.FILTER(Contratos!$C:$C,(Contratos!$A:$A=Base!$A946)*(Contratos!$B:$B=Base!$D946),"")),"")</f>
        <v/>
      </c>
      <c r="AO946" s="10" t="str" cm="1">
        <f t="array" ref="AO946">IFERROR(SUM(_xlfn._xlws.FILTER(Contratos!$D:$D,(Contratos!$A:$A=Base!$A946)*(Contratos!$B:$B=Base!$D946),"")),"")</f>
        <v/>
      </c>
    </row>
    <row r="947" spans="1:41" x14ac:dyDescent="0.2">
      <c r="A947">
        <v>59552</v>
      </c>
      <c r="B947" t="s">
        <v>905</v>
      </c>
      <c r="C947" t="s">
        <v>3612</v>
      </c>
      <c r="D947" t="s">
        <v>5441</v>
      </c>
      <c r="E947" s="12">
        <v>7000000</v>
      </c>
      <c r="F947" t="s">
        <v>5573</v>
      </c>
      <c r="G947">
        <v>853</v>
      </c>
      <c r="H947" t="s">
        <v>5585</v>
      </c>
      <c r="I947" t="s">
        <v>5631</v>
      </c>
      <c r="J947" t="s">
        <v>5661</v>
      </c>
      <c r="K947" t="s">
        <v>5682</v>
      </c>
      <c r="N947" t="s">
        <v>7515</v>
      </c>
      <c r="O947">
        <v>2977</v>
      </c>
      <c r="P947" t="s">
        <v>5573</v>
      </c>
      <c r="Q947" t="s">
        <v>7896</v>
      </c>
      <c r="R947" t="s">
        <v>5682</v>
      </c>
      <c r="S947" s="12">
        <v>778000</v>
      </c>
      <c r="T947" t="s">
        <v>6181</v>
      </c>
      <c r="U947" t="s">
        <v>8627</v>
      </c>
      <c r="V947" t="s">
        <v>9086</v>
      </c>
      <c r="W947" t="s">
        <v>10303</v>
      </c>
      <c r="X947" t="s">
        <v>8868</v>
      </c>
      <c r="AA947" t="s">
        <v>12405</v>
      </c>
      <c r="AB947" t="s">
        <v>5441</v>
      </c>
      <c r="AE947" t="s">
        <v>13542</v>
      </c>
      <c r="AF947" t="s">
        <v>17224</v>
      </c>
      <c r="AG947">
        <v>2977</v>
      </c>
      <c r="AI947" t="s">
        <v>14362</v>
      </c>
      <c r="AJ947" t="s">
        <v>14441</v>
      </c>
      <c r="AL947" s="8" t="str">
        <f>_xlfn.XLOOKUP(A947,Aprovadas!$A:$A,Aprovadas!$F:$F,"")</f>
        <v>13/06/2008 00:00</v>
      </c>
      <c r="AM947" s="8">
        <f>_xlfn.XLOOKUP($F947,CD_IBGE!$A:$A,CD_IBGE!$B:$B,"")</f>
        <v>16</v>
      </c>
      <c r="AN947" s="10" t="str" cm="1">
        <f t="array" ref="AN947">IFERROR(SUM(_xlfn._xlws.FILTER(Contratos!$C:$C,(Contratos!$A:$A=Base!$A947)*(Contratos!$B:$B=Base!$D947),"")),"")</f>
        <v/>
      </c>
      <c r="AO947" s="10" t="str" cm="1">
        <f t="array" ref="AO947">IFERROR(SUM(_xlfn._xlws.FILTER(Contratos!$D:$D,(Contratos!$A:$A=Base!$A947)*(Contratos!$B:$B=Base!$D947),"")),"")</f>
        <v/>
      </c>
    </row>
    <row r="948" spans="1:41" x14ac:dyDescent="0.2">
      <c r="A948">
        <v>59573</v>
      </c>
      <c r="B948" t="s">
        <v>906</v>
      </c>
      <c r="C948" t="s">
        <v>3613</v>
      </c>
      <c r="D948" t="s">
        <v>5441</v>
      </c>
      <c r="E948" s="12">
        <v>54000000</v>
      </c>
      <c r="F948" t="s">
        <v>5573</v>
      </c>
      <c r="G948">
        <v>853</v>
      </c>
      <c r="H948" t="s">
        <v>5578</v>
      </c>
      <c r="I948" t="s">
        <v>5630</v>
      </c>
      <c r="J948" t="s">
        <v>5659</v>
      </c>
      <c r="K948" t="s">
        <v>5682</v>
      </c>
      <c r="N948" t="s">
        <v>7515</v>
      </c>
      <c r="O948">
        <v>2977</v>
      </c>
      <c r="P948" t="s">
        <v>5573</v>
      </c>
      <c r="Q948" t="s">
        <v>7896</v>
      </c>
      <c r="R948" t="s">
        <v>5682</v>
      </c>
      <c r="S948" s="12">
        <v>36000000</v>
      </c>
      <c r="U948" t="s">
        <v>8627</v>
      </c>
      <c r="V948" t="s">
        <v>9087</v>
      </c>
      <c r="AA948" t="s">
        <v>12405</v>
      </c>
      <c r="AB948" t="s">
        <v>5441</v>
      </c>
      <c r="AF948" t="s">
        <v>17224</v>
      </c>
      <c r="AG948">
        <v>2977</v>
      </c>
      <c r="AJ948" t="s">
        <v>12491</v>
      </c>
      <c r="AL948" s="8" t="str">
        <f>_xlfn.XLOOKUP(A948,Aprovadas!$A:$A,Aprovadas!$F:$F,"")</f>
        <v/>
      </c>
      <c r="AM948" s="8">
        <f>_xlfn.XLOOKUP($F948,CD_IBGE!$A:$A,CD_IBGE!$B:$B,"")</f>
        <v>16</v>
      </c>
      <c r="AN948" s="10" t="str" cm="1">
        <f t="array" ref="AN948">IFERROR(SUM(_xlfn._xlws.FILTER(Contratos!$C:$C,(Contratos!$A:$A=Base!$A948)*(Contratos!$B:$B=Base!$D948),"")),"")</f>
        <v/>
      </c>
      <c r="AO948" s="10" t="str" cm="1">
        <f t="array" ref="AO948">IFERROR(SUM(_xlfn._xlws.FILTER(Contratos!$D:$D,(Contratos!$A:$A=Base!$A948)*(Contratos!$B:$B=Base!$D948),"")),"")</f>
        <v/>
      </c>
    </row>
    <row r="949" spans="1:41" x14ac:dyDescent="0.2">
      <c r="A949">
        <v>60012</v>
      </c>
      <c r="B949" t="s">
        <v>907</v>
      </c>
      <c r="C949" t="s">
        <v>3614</v>
      </c>
      <c r="D949" t="s">
        <v>5484</v>
      </c>
      <c r="E949" s="12">
        <v>300000</v>
      </c>
      <c r="F949" t="s">
        <v>5573</v>
      </c>
      <c r="G949">
        <v>853</v>
      </c>
      <c r="H949" t="s">
        <v>5585</v>
      </c>
      <c r="I949" t="s">
        <v>5633</v>
      </c>
      <c r="J949" t="s">
        <v>5661</v>
      </c>
      <c r="K949" t="s">
        <v>5688</v>
      </c>
      <c r="L949" t="s">
        <v>6080</v>
      </c>
      <c r="M949" t="s">
        <v>7064</v>
      </c>
      <c r="N949" t="s">
        <v>7515</v>
      </c>
      <c r="O949">
        <v>2977</v>
      </c>
      <c r="P949" t="s">
        <v>5573</v>
      </c>
      <c r="Q949" t="s">
        <v>7897</v>
      </c>
      <c r="R949" t="s">
        <v>5688</v>
      </c>
      <c r="S949" s="12">
        <v>0</v>
      </c>
      <c r="T949" t="s">
        <v>8191</v>
      </c>
      <c r="U949" t="s">
        <v>8627</v>
      </c>
      <c r="V949" t="s">
        <v>9088</v>
      </c>
      <c r="W949" t="s">
        <v>10304</v>
      </c>
      <c r="AA949" t="s">
        <v>12405</v>
      </c>
      <c r="AB949" t="s">
        <v>5441</v>
      </c>
      <c r="AF949" t="s">
        <v>17224</v>
      </c>
      <c r="AG949">
        <v>2977</v>
      </c>
      <c r="AH949" t="s">
        <v>14180</v>
      </c>
      <c r="AI949" t="s">
        <v>14362</v>
      </c>
      <c r="AJ949" t="s">
        <v>14258</v>
      </c>
      <c r="AK949" t="s">
        <v>14765</v>
      </c>
      <c r="AL949" s="8" t="str">
        <f>_xlfn.XLOOKUP(A949,Aprovadas!$A:$A,Aprovadas!$F:$F,"")</f>
        <v/>
      </c>
      <c r="AM949" s="8">
        <f>_xlfn.XLOOKUP($F949,CD_IBGE!$A:$A,CD_IBGE!$B:$B,"")</f>
        <v>16</v>
      </c>
      <c r="AN949" s="10" cm="1">
        <f t="array" ref="AN949">IFERROR(SUM(_xlfn._xlws.FILTER(Contratos!$C:$C,(Contratos!$A:$A=Base!$A949)*(Contratos!$B:$B=Base!$D949),"")),"")</f>
        <v>300000</v>
      </c>
      <c r="AO949" s="10" cm="1">
        <f t="array" ref="AO949">IFERROR(SUM(_xlfn._xlws.FILTER(Contratos!$D:$D,(Contratos!$A:$A=Base!$A949)*(Contratos!$B:$B=Base!$D949),"")),"")</f>
        <v>165749</v>
      </c>
    </row>
    <row r="950" spans="1:41" x14ac:dyDescent="0.2">
      <c r="A950">
        <v>60506</v>
      </c>
      <c r="B950" t="s">
        <v>908</v>
      </c>
      <c r="C950" t="s">
        <v>3615</v>
      </c>
      <c r="D950" t="s">
        <v>5441</v>
      </c>
      <c r="E950" s="12">
        <v>30000000</v>
      </c>
      <c r="F950" t="s">
        <v>5573</v>
      </c>
      <c r="G950">
        <v>853</v>
      </c>
      <c r="H950" t="s">
        <v>5587</v>
      </c>
      <c r="I950" t="s">
        <v>5631</v>
      </c>
      <c r="K950" t="s">
        <v>5688</v>
      </c>
      <c r="L950" t="s">
        <v>6081</v>
      </c>
      <c r="M950" t="s">
        <v>6081</v>
      </c>
      <c r="N950" t="s">
        <v>7515</v>
      </c>
      <c r="O950">
        <v>2977</v>
      </c>
      <c r="P950" t="s">
        <v>5573</v>
      </c>
      <c r="Q950" t="s">
        <v>7896</v>
      </c>
      <c r="R950" t="s">
        <v>5688</v>
      </c>
      <c r="S950" s="12">
        <v>3000000</v>
      </c>
      <c r="T950" t="s">
        <v>8192</v>
      </c>
      <c r="U950" t="s">
        <v>8627</v>
      </c>
      <c r="V950" t="s">
        <v>9089</v>
      </c>
      <c r="W950" t="s">
        <v>10305</v>
      </c>
      <c r="X950" t="s">
        <v>11322</v>
      </c>
      <c r="Y950" t="s">
        <v>11782</v>
      </c>
      <c r="Z950" t="s">
        <v>12186</v>
      </c>
      <c r="AA950" t="s">
        <v>12405</v>
      </c>
      <c r="AB950" t="s">
        <v>5441</v>
      </c>
      <c r="AC950" t="s">
        <v>8425</v>
      </c>
      <c r="AD950" t="s">
        <v>12848</v>
      </c>
      <c r="AE950" t="s">
        <v>13543</v>
      </c>
      <c r="AF950" t="s">
        <v>17224</v>
      </c>
      <c r="AG950">
        <v>2977</v>
      </c>
      <c r="AH950" t="s">
        <v>14208</v>
      </c>
      <c r="AI950" t="s">
        <v>14362</v>
      </c>
      <c r="AJ950" t="s">
        <v>14379</v>
      </c>
      <c r="AK950" t="s">
        <v>14766</v>
      </c>
      <c r="AL950" s="8" t="str">
        <f>_xlfn.XLOOKUP(A950,Aprovadas!$A:$A,Aprovadas!$F:$F,"")</f>
        <v>07/12/2018 00:00</v>
      </c>
      <c r="AM950" s="8">
        <f>_xlfn.XLOOKUP($F950,CD_IBGE!$A:$A,CD_IBGE!$B:$B,"")</f>
        <v>16</v>
      </c>
      <c r="AN950" s="10" cm="1">
        <f t="array" ref="AN950">IFERROR(SUM(_xlfn._xlws.FILTER(Contratos!$C:$C,(Contratos!$A:$A=Base!$A950)*(Contratos!$B:$B=Base!$D950),"")),"")</f>
        <v>30000000</v>
      </c>
      <c r="AO950" s="10" cm="1">
        <f t="array" ref="AO950">IFERROR(SUM(_xlfn._xlws.FILTER(Contratos!$D:$D,(Contratos!$A:$A=Base!$A950)*(Contratos!$B:$B=Base!$D950),"")),"")</f>
        <v>0</v>
      </c>
    </row>
    <row r="951" spans="1:41" x14ac:dyDescent="0.2">
      <c r="A951">
        <v>13051</v>
      </c>
      <c r="B951" t="s">
        <v>909</v>
      </c>
      <c r="C951" t="s">
        <v>3616</v>
      </c>
      <c r="D951" t="s">
        <v>5441</v>
      </c>
      <c r="E951" s="12">
        <v>151180000</v>
      </c>
      <c r="F951" t="s">
        <v>5557</v>
      </c>
      <c r="G951">
        <v>854</v>
      </c>
      <c r="H951" t="s">
        <v>5585</v>
      </c>
      <c r="I951" t="s">
        <v>5639</v>
      </c>
      <c r="J951" t="s">
        <v>5661</v>
      </c>
      <c r="K951" t="s">
        <v>5688</v>
      </c>
      <c r="L951" t="s">
        <v>6082</v>
      </c>
      <c r="M951" t="s">
        <v>7065</v>
      </c>
      <c r="N951" t="s">
        <v>7515</v>
      </c>
      <c r="O951">
        <v>2977</v>
      </c>
      <c r="P951" t="s">
        <v>5557</v>
      </c>
      <c r="Q951" t="s">
        <v>7896</v>
      </c>
      <c r="R951" t="s">
        <v>5688</v>
      </c>
      <c r="S951" s="12">
        <v>121826000</v>
      </c>
      <c r="T951" t="s">
        <v>6052</v>
      </c>
      <c r="U951" t="s">
        <v>8627</v>
      </c>
      <c r="V951" t="s">
        <v>9090</v>
      </c>
      <c r="W951" t="s">
        <v>10306</v>
      </c>
      <c r="X951" t="s">
        <v>6120</v>
      </c>
      <c r="Y951" t="s">
        <v>11654</v>
      </c>
      <c r="Z951" t="s">
        <v>12073</v>
      </c>
      <c r="AA951" t="s">
        <v>12405</v>
      </c>
      <c r="AB951" t="s">
        <v>5441</v>
      </c>
      <c r="AC951" t="s">
        <v>12495</v>
      </c>
      <c r="AD951" t="s">
        <v>12849</v>
      </c>
      <c r="AE951" t="s">
        <v>13544</v>
      </c>
      <c r="AF951" t="s">
        <v>17224</v>
      </c>
      <c r="AG951">
        <v>2977</v>
      </c>
      <c r="AH951" t="s">
        <v>9158</v>
      </c>
      <c r="AI951" t="s">
        <v>14361</v>
      </c>
      <c r="AJ951" t="s">
        <v>5899</v>
      </c>
      <c r="AL951" s="8" t="str">
        <f>_xlfn.XLOOKUP(A951,Aprovadas!$A:$A,Aprovadas!$F:$F,"")</f>
        <v>27/07/2012 00:00</v>
      </c>
      <c r="AM951" s="8">
        <f>_xlfn.XLOOKUP($F951,CD_IBGE!$A:$A,CD_IBGE!$B:$B,"")</f>
        <v>13</v>
      </c>
      <c r="AN951" s="10" cm="1">
        <f t="array" ref="AN951">IFERROR(SUM(_xlfn._xlws.FILTER(Contratos!$C:$C,(Contratos!$A:$A=Base!$A951)*(Contratos!$B:$B=Base!$D951),"")),"")</f>
        <v>151180000</v>
      </c>
      <c r="AO951" s="10" cm="1">
        <f t="array" ref="AO951">IFERROR(SUM(_xlfn._xlws.FILTER(Contratos!$D:$D,(Contratos!$A:$A=Base!$A951)*(Contratos!$B:$B=Base!$D951),"")),"")</f>
        <v>117859800.92</v>
      </c>
    </row>
    <row r="952" spans="1:41" x14ac:dyDescent="0.2">
      <c r="A952">
        <v>57774</v>
      </c>
      <c r="B952" t="s">
        <v>910</v>
      </c>
      <c r="C952" t="s">
        <v>3617</v>
      </c>
      <c r="D952" t="s">
        <v>5441</v>
      </c>
      <c r="E952" s="12">
        <v>70000000</v>
      </c>
      <c r="F952" t="s">
        <v>5557</v>
      </c>
      <c r="G952">
        <v>854</v>
      </c>
      <c r="H952" t="s">
        <v>5592</v>
      </c>
      <c r="I952" t="s">
        <v>5638</v>
      </c>
      <c r="K952" t="s">
        <v>5682</v>
      </c>
      <c r="N952" t="s">
        <v>7515</v>
      </c>
      <c r="O952">
        <v>2977</v>
      </c>
      <c r="P952" t="s">
        <v>5557</v>
      </c>
      <c r="Q952" t="s">
        <v>7896</v>
      </c>
      <c r="R952" t="s">
        <v>5682</v>
      </c>
      <c r="S952" s="12">
        <v>30000000</v>
      </c>
      <c r="U952" t="s">
        <v>8627</v>
      </c>
      <c r="V952" t="s">
        <v>8652</v>
      </c>
      <c r="AA952" t="s">
        <v>12405</v>
      </c>
      <c r="AB952" t="s">
        <v>5441</v>
      </c>
      <c r="AF952" t="s">
        <v>17224</v>
      </c>
      <c r="AG952">
        <v>2977</v>
      </c>
      <c r="AJ952" t="s">
        <v>12491</v>
      </c>
      <c r="AL952" s="8" t="str">
        <f>_xlfn.XLOOKUP(A952,Aprovadas!$A:$A,Aprovadas!$F:$F,"")</f>
        <v>14/06/1993 00:00</v>
      </c>
      <c r="AM952" s="8">
        <f>_xlfn.XLOOKUP($F952,CD_IBGE!$A:$A,CD_IBGE!$B:$B,"")</f>
        <v>13</v>
      </c>
      <c r="AN952" s="10" t="str" cm="1">
        <f t="array" ref="AN952">IFERROR(SUM(_xlfn._xlws.FILTER(Contratos!$C:$C,(Contratos!$A:$A=Base!$A952)*(Contratos!$B:$B=Base!$D952),"")),"")</f>
        <v/>
      </c>
      <c r="AO952" s="10" t="str" cm="1">
        <f t="array" ref="AO952">IFERROR(SUM(_xlfn._xlws.FILTER(Contratos!$D:$D,(Contratos!$A:$A=Base!$A952)*(Contratos!$B:$B=Base!$D952),"")),"")</f>
        <v/>
      </c>
    </row>
    <row r="953" spans="1:41" x14ac:dyDescent="0.2">
      <c r="A953">
        <v>57927</v>
      </c>
      <c r="B953" t="s">
        <v>911</v>
      </c>
      <c r="C953" t="s">
        <v>3618</v>
      </c>
      <c r="D953" t="s">
        <v>5441</v>
      </c>
      <c r="E953" s="12">
        <v>0</v>
      </c>
      <c r="F953" t="s">
        <v>5557</v>
      </c>
      <c r="G953">
        <v>854</v>
      </c>
      <c r="H953" t="s">
        <v>5592</v>
      </c>
      <c r="I953" t="s">
        <v>5638</v>
      </c>
      <c r="K953" t="s">
        <v>5682</v>
      </c>
      <c r="N953" t="s">
        <v>7515</v>
      </c>
      <c r="O953">
        <v>2977</v>
      </c>
      <c r="P953" t="s">
        <v>5557</v>
      </c>
      <c r="Q953" t="s">
        <v>7896</v>
      </c>
      <c r="R953" t="s">
        <v>5682</v>
      </c>
      <c r="S953" s="12">
        <v>0</v>
      </c>
      <c r="U953" t="s">
        <v>8627</v>
      </c>
      <c r="V953" t="s">
        <v>8652</v>
      </c>
      <c r="AA953" t="s">
        <v>12405</v>
      </c>
      <c r="AB953" t="s">
        <v>5441</v>
      </c>
      <c r="AF953" t="s">
        <v>17224</v>
      </c>
      <c r="AG953">
        <v>2977</v>
      </c>
      <c r="AJ953" t="s">
        <v>12491</v>
      </c>
      <c r="AL953" s="8" t="str">
        <f>_xlfn.XLOOKUP(A953,Aprovadas!$A:$A,Aprovadas!$F:$F,"")</f>
        <v/>
      </c>
      <c r="AM953" s="8">
        <f>_xlfn.XLOOKUP($F953,CD_IBGE!$A:$A,CD_IBGE!$B:$B,"")</f>
        <v>13</v>
      </c>
      <c r="AN953" s="10" t="str" cm="1">
        <f t="array" ref="AN953">IFERROR(SUM(_xlfn._xlws.FILTER(Contratos!$C:$C,(Contratos!$A:$A=Base!$A953)*(Contratos!$B:$B=Base!$D953),"")),"")</f>
        <v/>
      </c>
      <c r="AO953" s="10" t="str" cm="1">
        <f t="array" ref="AO953">IFERROR(SUM(_xlfn._xlws.FILTER(Contratos!$D:$D,(Contratos!$A:$A=Base!$A953)*(Contratos!$B:$B=Base!$D953),"")),"")</f>
        <v/>
      </c>
    </row>
    <row r="954" spans="1:41" x14ac:dyDescent="0.2">
      <c r="A954">
        <v>58310</v>
      </c>
      <c r="B954" t="s">
        <v>912</v>
      </c>
      <c r="C954" t="s">
        <v>3619</v>
      </c>
      <c r="D954" t="s">
        <v>5452</v>
      </c>
      <c r="E954" s="12">
        <v>45000000</v>
      </c>
      <c r="F954" t="s">
        <v>5557</v>
      </c>
      <c r="G954">
        <v>854</v>
      </c>
      <c r="H954" t="s">
        <v>5592</v>
      </c>
      <c r="I954" t="s">
        <v>5637</v>
      </c>
      <c r="K954" t="s">
        <v>5682</v>
      </c>
      <c r="N954" t="s">
        <v>7515</v>
      </c>
      <c r="O954">
        <v>2977</v>
      </c>
      <c r="P954" t="s">
        <v>5557</v>
      </c>
      <c r="Q954" t="s">
        <v>7896</v>
      </c>
      <c r="R954" t="s">
        <v>5682</v>
      </c>
      <c r="S954" s="12">
        <v>5000000</v>
      </c>
      <c r="U954" t="s">
        <v>8627</v>
      </c>
      <c r="V954" t="s">
        <v>8652</v>
      </c>
      <c r="AA954" t="s">
        <v>12405</v>
      </c>
      <c r="AB954" t="s">
        <v>12411</v>
      </c>
      <c r="AF954" t="s">
        <v>17224</v>
      </c>
      <c r="AG954">
        <v>2977</v>
      </c>
      <c r="AJ954" t="s">
        <v>12491</v>
      </c>
      <c r="AL954" s="8" t="str">
        <f>_xlfn.XLOOKUP(A954,Aprovadas!$A:$A,Aprovadas!$F:$F,"")</f>
        <v>17/12/1992 00:00</v>
      </c>
      <c r="AM954" s="8">
        <f>_xlfn.XLOOKUP($F954,CD_IBGE!$A:$A,CD_IBGE!$B:$B,"")</f>
        <v>13</v>
      </c>
      <c r="AN954" s="10" t="str" cm="1">
        <f t="array" ref="AN954">IFERROR(SUM(_xlfn._xlws.FILTER(Contratos!$C:$C,(Contratos!$A:$A=Base!$A954)*(Contratos!$B:$B=Base!$D954),"")),"")</f>
        <v/>
      </c>
      <c r="AO954" s="10" t="str" cm="1">
        <f t="array" ref="AO954">IFERROR(SUM(_xlfn._xlws.FILTER(Contratos!$D:$D,(Contratos!$A:$A=Base!$A954)*(Contratos!$B:$B=Base!$D954),"")),"")</f>
        <v/>
      </c>
    </row>
    <row r="955" spans="1:41" x14ac:dyDescent="0.2">
      <c r="A955">
        <v>58311</v>
      </c>
      <c r="B955" t="s">
        <v>913</v>
      </c>
      <c r="C955" t="s">
        <v>3620</v>
      </c>
      <c r="D955" t="s">
        <v>5452</v>
      </c>
      <c r="E955" s="12">
        <v>135000000</v>
      </c>
      <c r="F955" t="s">
        <v>5557</v>
      </c>
      <c r="G955">
        <v>854</v>
      </c>
      <c r="H955" t="s">
        <v>5592</v>
      </c>
      <c r="I955" t="s">
        <v>5633</v>
      </c>
      <c r="K955" t="s">
        <v>5682</v>
      </c>
      <c r="N955" t="s">
        <v>7515</v>
      </c>
      <c r="O955">
        <v>2977</v>
      </c>
      <c r="P955" t="s">
        <v>5557</v>
      </c>
      <c r="Q955" t="s">
        <v>7896</v>
      </c>
      <c r="R955" t="s">
        <v>5682</v>
      </c>
      <c r="S955" s="12">
        <v>15000000</v>
      </c>
      <c r="U955" t="s">
        <v>8627</v>
      </c>
      <c r="V955" t="s">
        <v>8652</v>
      </c>
      <c r="AA955" t="s">
        <v>12405</v>
      </c>
      <c r="AB955" t="s">
        <v>12411</v>
      </c>
      <c r="AF955" t="s">
        <v>17224</v>
      </c>
      <c r="AG955">
        <v>2977</v>
      </c>
      <c r="AJ955" t="s">
        <v>12491</v>
      </c>
      <c r="AL955" s="8" t="str">
        <f>_xlfn.XLOOKUP(A955,Aprovadas!$A:$A,Aprovadas!$F:$F,"")</f>
        <v>17/12/1992 00:00</v>
      </c>
      <c r="AM955" s="8">
        <f>_xlfn.XLOOKUP($F955,CD_IBGE!$A:$A,CD_IBGE!$B:$B,"")</f>
        <v>13</v>
      </c>
      <c r="AN955" s="10" t="str" cm="1">
        <f t="array" ref="AN955">IFERROR(SUM(_xlfn._xlws.FILTER(Contratos!$C:$C,(Contratos!$A:$A=Base!$A955)*(Contratos!$B:$B=Base!$D955),"")),"")</f>
        <v/>
      </c>
      <c r="AO955" s="10" t="str" cm="1">
        <f t="array" ref="AO955">IFERROR(SUM(_xlfn._xlws.FILTER(Contratos!$D:$D,(Contratos!$A:$A=Base!$A955)*(Contratos!$B:$B=Base!$D955),"")),"")</f>
        <v/>
      </c>
    </row>
    <row r="956" spans="1:41" x14ac:dyDescent="0.2">
      <c r="A956">
        <v>58344</v>
      </c>
      <c r="B956" t="s">
        <v>914</v>
      </c>
      <c r="C956" t="s">
        <v>3621</v>
      </c>
      <c r="D956" t="s">
        <v>5441</v>
      </c>
      <c r="E956" s="12">
        <v>50000000</v>
      </c>
      <c r="F956" t="s">
        <v>5557</v>
      </c>
      <c r="G956">
        <v>854</v>
      </c>
      <c r="H956" t="s">
        <v>5589</v>
      </c>
      <c r="I956" t="s">
        <v>5635</v>
      </c>
      <c r="J956" t="s">
        <v>5664</v>
      </c>
      <c r="K956" t="s">
        <v>5682</v>
      </c>
      <c r="N956" t="s">
        <v>7515</v>
      </c>
      <c r="O956">
        <v>2977</v>
      </c>
      <c r="P956" t="s">
        <v>5557</v>
      </c>
      <c r="Q956" t="s">
        <v>7896</v>
      </c>
      <c r="R956" t="s">
        <v>5682</v>
      </c>
      <c r="S956" s="12">
        <v>50000000</v>
      </c>
      <c r="U956" t="s">
        <v>8627</v>
      </c>
      <c r="V956" t="s">
        <v>6569</v>
      </c>
      <c r="AA956" t="s">
        <v>12405</v>
      </c>
      <c r="AB956" t="s">
        <v>5441</v>
      </c>
      <c r="AF956" t="s">
        <v>17224</v>
      </c>
      <c r="AG956">
        <v>2977</v>
      </c>
      <c r="AJ956" t="s">
        <v>12491</v>
      </c>
      <c r="AL956" s="8" t="str">
        <f>_xlfn.XLOOKUP(A956,Aprovadas!$A:$A,Aprovadas!$F:$F,"")</f>
        <v>05/03/1998 00:00</v>
      </c>
      <c r="AM956" s="8">
        <f>_xlfn.XLOOKUP($F956,CD_IBGE!$A:$A,CD_IBGE!$B:$B,"")</f>
        <v>13</v>
      </c>
      <c r="AN956" s="10" t="str" cm="1">
        <f t="array" ref="AN956">IFERROR(SUM(_xlfn._xlws.FILTER(Contratos!$C:$C,(Contratos!$A:$A=Base!$A956)*(Contratos!$B:$B=Base!$D956),"")),"")</f>
        <v/>
      </c>
      <c r="AO956" s="10" t="str" cm="1">
        <f t="array" ref="AO956">IFERROR(SUM(_xlfn._xlws.FILTER(Contratos!$D:$D,(Contratos!$A:$A=Base!$A956)*(Contratos!$B:$B=Base!$D956),"")),"")</f>
        <v/>
      </c>
    </row>
    <row r="957" spans="1:41" x14ac:dyDescent="0.2">
      <c r="A957">
        <v>58614</v>
      </c>
      <c r="B957" t="s">
        <v>915</v>
      </c>
      <c r="C957" t="s">
        <v>3622</v>
      </c>
      <c r="D957" t="s">
        <v>5443</v>
      </c>
      <c r="E957" s="12">
        <v>1000000</v>
      </c>
      <c r="F957" t="s">
        <v>5557</v>
      </c>
      <c r="G957">
        <v>854</v>
      </c>
      <c r="H957" t="s">
        <v>5580</v>
      </c>
      <c r="I957" t="s">
        <v>5631</v>
      </c>
      <c r="K957" t="s">
        <v>5682</v>
      </c>
      <c r="N957" t="s">
        <v>7513</v>
      </c>
      <c r="O957">
        <v>2977</v>
      </c>
      <c r="P957" t="s">
        <v>5557</v>
      </c>
      <c r="Q957" t="s">
        <v>7897</v>
      </c>
      <c r="R957" t="s">
        <v>5682</v>
      </c>
      <c r="S957" s="12">
        <v>0</v>
      </c>
      <c r="U957" t="s">
        <v>8625</v>
      </c>
      <c r="V957" t="s">
        <v>9091</v>
      </c>
      <c r="AA957" t="s">
        <v>12405</v>
      </c>
      <c r="AB957" t="s">
        <v>5441</v>
      </c>
      <c r="AF957" t="s">
        <v>17224</v>
      </c>
      <c r="AG957">
        <v>2977</v>
      </c>
      <c r="AJ957" t="s">
        <v>12491</v>
      </c>
      <c r="AL957" s="8" t="str">
        <f>_xlfn.XLOOKUP(A957,Aprovadas!$A:$A,Aprovadas!$F:$F,"")</f>
        <v/>
      </c>
      <c r="AM957" s="8">
        <f>_xlfn.XLOOKUP($F957,CD_IBGE!$A:$A,CD_IBGE!$B:$B,"")</f>
        <v>13</v>
      </c>
      <c r="AN957" s="10" t="str" cm="1">
        <f t="array" ref="AN957">IFERROR(SUM(_xlfn._xlws.FILTER(Contratos!$C:$C,(Contratos!$A:$A=Base!$A957)*(Contratos!$B:$B=Base!$D957),"")),"")</f>
        <v/>
      </c>
      <c r="AO957" s="10" t="str" cm="1">
        <f t="array" ref="AO957">IFERROR(SUM(_xlfn._xlws.FILTER(Contratos!$D:$D,(Contratos!$A:$A=Base!$A957)*(Contratos!$B:$B=Base!$D957),"")),"")</f>
        <v/>
      </c>
    </row>
    <row r="958" spans="1:41" x14ac:dyDescent="0.2">
      <c r="A958">
        <v>58962</v>
      </c>
      <c r="B958" t="s">
        <v>916</v>
      </c>
      <c r="C958" t="s">
        <v>3623</v>
      </c>
      <c r="D958" t="s">
        <v>5441</v>
      </c>
      <c r="E958" s="12">
        <v>140000000</v>
      </c>
      <c r="F958" t="s">
        <v>5557</v>
      </c>
      <c r="G958">
        <v>854</v>
      </c>
      <c r="H958" t="s">
        <v>5589</v>
      </c>
      <c r="I958" t="s">
        <v>5635</v>
      </c>
      <c r="J958" t="s">
        <v>5664</v>
      </c>
      <c r="K958" t="s">
        <v>5688</v>
      </c>
      <c r="L958" t="s">
        <v>6083</v>
      </c>
      <c r="M958" t="s">
        <v>7066</v>
      </c>
      <c r="N958" t="s">
        <v>7515</v>
      </c>
      <c r="O958">
        <v>2977</v>
      </c>
      <c r="P958" t="s">
        <v>5557</v>
      </c>
      <c r="Q958" t="s">
        <v>7896</v>
      </c>
      <c r="R958" t="s">
        <v>5688</v>
      </c>
      <c r="S958" s="12">
        <v>60000000</v>
      </c>
      <c r="T958" t="s">
        <v>7475</v>
      </c>
      <c r="U958" t="s">
        <v>8627</v>
      </c>
      <c r="V958" t="s">
        <v>9092</v>
      </c>
      <c r="W958" t="s">
        <v>10307</v>
      </c>
      <c r="X958" t="s">
        <v>9618</v>
      </c>
      <c r="Y958" t="s">
        <v>11783</v>
      </c>
      <c r="Z958" t="s">
        <v>12187</v>
      </c>
      <c r="AA958" t="s">
        <v>12405</v>
      </c>
      <c r="AB958" t="s">
        <v>5441</v>
      </c>
      <c r="AC958" t="s">
        <v>12033</v>
      </c>
      <c r="AD958" t="s">
        <v>12850</v>
      </c>
      <c r="AF958" t="s">
        <v>17224</v>
      </c>
      <c r="AG958">
        <v>2977</v>
      </c>
      <c r="AH958" t="s">
        <v>7066</v>
      </c>
      <c r="AJ958" t="s">
        <v>12491</v>
      </c>
      <c r="AL958" s="8" t="str">
        <f>_xlfn.XLOOKUP(A958,Aprovadas!$A:$A,Aprovadas!$F:$F,"")</f>
        <v>10/09/2003 00:00</v>
      </c>
      <c r="AM958" s="8">
        <f>_xlfn.XLOOKUP($F958,CD_IBGE!$A:$A,CD_IBGE!$B:$B,"")</f>
        <v>13</v>
      </c>
      <c r="AN958" s="10" t="str" cm="1">
        <f t="array" ref="AN958">IFERROR(SUM(_xlfn._xlws.FILTER(Contratos!$C:$C,(Contratos!$A:$A=Base!$A958)*(Contratos!$B:$B=Base!$D958),"")),"")</f>
        <v/>
      </c>
      <c r="AO958" s="10" t="str" cm="1">
        <f t="array" ref="AO958">IFERROR(SUM(_xlfn._xlws.FILTER(Contratos!$D:$D,(Contratos!$A:$A=Base!$A958)*(Contratos!$B:$B=Base!$D958),"")),"")</f>
        <v/>
      </c>
    </row>
    <row r="959" spans="1:41" x14ac:dyDescent="0.2">
      <c r="A959">
        <v>59017</v>
      </c>
      <c r="B959" t="s">
        <v>917</v>
      </c>
      <c r="C959" t="s">
        <v>3624</v>
      </c>
      <c r="D959" t="s">
        <v>5448</v>
      </c>
      <c r="E959" s="12">
        <v>9000000</v>
      </c>
      <c r="F959" t="s">
        <v>5557</v>
      </c>
      <c r="G959">
        <v>854</v>
      </c>
      <c r="H959" t="s">
        <v>5585</v>
      </c>
      <c r="I959" t="s">
        <v>5633</v>
      </c>
      <c r="J959" t="s">
        <v>5661</v>
      </c>
      <c r="K959" t="s">
        <v>5682</v>
      </c>
      <c r="N959" t="s">
        <v>7515</v>
      </c>
      <c r="O959">
        <v>2977</v>
      </c>
      <c r="P959" t="s">
        <v>5557</v>
      </c>
      <c r="Q959" t="s">
        <v>7898</v>
      </c>
      <c r="R959" t="s">
        <v>5682</v>
      </c>
      <c r="S959" s="12">
        <v>19000000</v>
      </c>
      <c r="U959" t="s">
        <v>8627</v>
      </c>
      <c r="V959" t="s">
        <v>6693</v>
      </c>
      <c r="AA959" t="s">
        <v>12405</v>
      </c>
      <c r="AB959" t="s">
        <v>12411</v>
      </c>
      <c r="AF959" t="s">
        <v>17224</v>
      </c>
      <c r="AG959">
        <v>2977</v>
      </c>
      <c r="AJ959" t="s">
        <v>12491</v>
      </c>
      <c r="AL959" s="8" t="str">
        <f>_xlfn.XLOOKUP(A959,Aprovadas!$A:$A,Aprovadas!$F:$F,"")</f>
        <v/>
      </c>
      <c r="AM959" s="8">
        <f>_xlfn.XLOOKUP($F959,CD_IBGE!$A:$A,CD_IBGE!$B:$B,"")</f>
        <v>13</v>
      </c>
      <c r="AN959" s="10" t="str" cm="1">
        <f t="array" ref="AN959">IFERROR(SUM(_xlfn._xlws.FILTER(Contratos!$C:$C,(Contratos!$A:$A=Base!$A959)*(Contratos!$B:$B=Base!$D959),"")),"")</f>
        <v/>
      </c>
      <c r="AO959" s="10" t="str" cm="1">
        <f t="array" ref="AO959">IFERROR(SUM(_xlfn._xlws.FILTER(Contratos!$D:$D,(Contratos!$A:$A=Base!$A959)*(Contratos!$B:$B=Base!$D959),"")),"")</f>
        <v/>
      </c>
    </row>
    <row r="960" spans="1:41" x14ac:dyDescent="0.2">
      <c r="A960">
        <v>59025</v>
      </c>
      <c r="B960" t="s">
        <v>918</v>
      </c>
      <c r="C960" t="s">
        <v>3625</v>
      </c>
      <c r="D960" t="s">
        <v>5459</v>
      </c>
      <c r="E960" s="12">
        <v>959000</v>
      </c>
      <c r="F960" t="s">
        <v>5557</v>
      </c>
      <c r="G960">
        <v>854</v>
      </c>
      <c r="H960" t="s">
        <v>5579</v>
      </c>
      <c r="I960" t="s">
        <v>5633</v>
      </c>
      <c r="K960" t="s">
        <v>5688</v>
      </c>
      <c r="L960" t="s">
        <v>6084</v>
      </c>
      <c r="M960" t="s">
        <v>7067</v>
      </c>
      <c r="N960" t="s">
        <v>7515</v>
      </c>
      <c r="O960">
        <v>2977</v>
      </c>
      <c r="P960" t="s">
        <v>5557</v>
      </c>
      <c r="Q960" t="s">
        <v>7897</v>
      </c>
      <c r="R960" t="s">
        <v>5688</v>
      </c>
      <c r="S960" s="12">
        <v>95000</v>
      </c>
      <c r="T960" t="s">
        <v>6084</v>
      </c>
      <c r="U960" t="s">
        <v>8627</v>
      </c>
      <c r="V960" t="s">
        <v>9093</v>
      </c>
      <c r="W960" t="s">
        <v>10308</v>
      </c>
      <c r="AA960" t="s">
        <v>12405</v>
      </c>
      <c r="AB960" t="s">
        <v>12411</v>
      </c>
      <c r="AF960" t="s">
        <v>17224</v>
      </c>
      <c r="AG960">
        <v>2977</v>
      </c>
      <c r="AH960" t="s">
        <v>7067</v>
      </c>
      <c r="AJ960" t="s">
        <v>12491</v>
      </c>
      <c r="AL960" s="8" t="str">
        <f>_xlfn.XLOOKUP(A960,Aprovadas!$A:$A,Aprovadas!$F:$F,"")</f>
        <v>22/10/2003 00:00</v>
      </c>
      <c r="AM960" s="8">
        <f>_xlfn.XLOOKUP($F960,CD_IBGE!$A:$A,CD_IBGE!$B:$B,"")</f>
        <v>13</v>
      </c>
      <c r="AN960" s="10" t="str" cm="1">
        <f t="array" ref="AN960">IFERROR(SUM(_xlfn._xlws.FILTER(Contratos!$C:$C,(Contratos!$A:$A=Base!$A960)*(Contratos!$B:$B=Base!$D960),"")),"")</f>
        <v/>
      </c>
      <c r="AO960" s="10" t="str" cm="1">
        <f t="array" ref="AO960">IFERROR(SUM(_xlfn._xlws.FILTER(Contratos!$D:$D,(Contratos!$A:$A=Base!$A960)*(Contratos!$B:$B=Base!$D960),"")),"")</f>
        <v/>
      </c>
    </row>
    <row r="961" spans="1:41" x14ac:dyDescent="0.2">
      <c r="A961">
        <v>59182</v>
      </c>
      <c r="B961" t="s">
        <v>919</v>
      </c>
      <c r="C961" t="s">
        <v>3626</v>
      </c>
      <c r="D961" t="s">
        <v>5454</v>
      </c>
      <c r="E961" s="12">
        <v>24250000</v>
      </c>
      <c r="F961" t="s">
        <v>5557</v>
      </c>
      <c r="G961">
        <v>854</v>
      </c>
      <c r="H961" t="s">
        <v>5598</v>
      </c>
      <c r="I961" t="s">
        <v>5646</v>
      </c>
      <c r="J961" t="s">
        <v>5669</v>
      </c>
      <c r="K961" t="s">
        <v>5684</v>
      </c>
      <c r="L961" t="s">
        <v>6085</v>
      </c>
      <c r="M961" t="s">
        <v>6053</v>
      </c>
      <c r="N961" t="s">
        <v>7515</v>
      </c>
      <c r="O961">
        <v>2977</v>
      </c>
      <c r="P961" t="s">
        <v>5557</v>
      </c>
      <c r="Q961" t="s">
        <v>7896</v>
      </c>
      <c r="R961" t="s">
        <v>5684</v>
      </c>
      <c r="S961" s="12">
        <v>10750000</v>
      </c>
      <c r="T961" t="s">
        <v>8193</v>
      </c>
      <c r="U961" t="s">
        <v>8627</v>
      </c>
      <c r="V961" t="s">
        <v>6699</v>
      </c>
      <c r="W961" t="s">
        <v>10309</v>
      </c>
      <c r="X961" t="s">
        <v>8392</v>
      </c>
      <c r="Y961" t="s">
        <v>11784</v>
      </c>
      <c r="Z961" t="s">
        <v>12188</v>
      </c>
      <c r="AA961" t="s">
        <v>12405</v>
      </c>
      <c r="AB961" t="s">
        <v>5454</v>
      </c>
      <c r="AC961" t="s">
        <v>9519</v>
      </c>
      <c r="AD961" t="s">
        <v>12851</v>
      </c>
      <c r="AF961" t="s">
        <v>17224</v>
      </c>
      <c r="AG961">
        <v>2977</v>
      </c>
      <c r="AH961" t="s">
        <v>6960</v>
      </c>
      <c r="AI961" t="s">
        <v>14361</v>
      </c>
      <c r="AJ961" t="s">
        <v>8298</v>
      </c>
      <c r="AL961" s="8" t="str">
        <f>_xlfn.XLOOKUP(A961,Aprovadas!$A:$A,Aprovadas!$F:$F,"")</f>
        <v>25/09/2006 00:00</v>
      </c>
      <c r="AM961" s="8">
        <f>_xlfn.XLOOKUP($F961,CD_IBGE!$A:$A,CD_IBGE!$B:$B,"")</f>
        <v>13</v>
      </c>
      <c r="AN961" s="10" t="str" cm="1">
        <f t="array" ref="AN961">IFERROR(SUM(_xlfn._xlws.FILTER(Contratos!$C:$C,(Contratos!$A:$A=Base!$A961)*(Contratos!$B:$B=Base!$D961),"")),"")</f>
        <v/>
      </c>
      <c r="AO961" s="10" t="str" cm="1">
        <f t="array" ref="AO961">IFERROR(SUM(_xlfn._xlws.FILTER(Contratos!$D:$D,(Contratos!$A:$A=Base!$A961)*(Contratos!$B:$B=Base!$D961),"")),"")</f>
        <v/>
      </c>
    </row>
    <row r="962" spans="1:41" x14ac:dyDescent="0.2">
      <c r="A962">
        <v>59267</v>
      </c>
      <c r="B962" t="s">
        <v>920</v>
      </c>
      <c r="C962" t="s">
        <v>3627</v>
      </c>
      <c r="D962" t="s">
        <v>5454</v>
      </c>
      <c r="E962" s="12">
        <v>200000000</v>
      </c>
      <c r="F962" t="s">
        <v>5557</v>
      </c>
      <c r="G962">
        <v>854</v>
      </c>
      <c r="H962" t="s">
        <v>5614</v>
      </c>
      <c r="I962" t="s">
        <v>5633</v>
      </c>
      <c r="J962" t="s">
        <v>5677</v>
      </c>
      <c r="K962" t="s">
        <v>5682</v>
      </c>
      <c r="N962" t="s">
        <v>7515</v>
      </c>
      <c r="O962">
        <v>2977</v>
      </c>
      <c r="P962" t="s">
        <v>5557</v>
      </c>
      <c r="Q962" t="s">
        <v>7896</v>
      </c>
      <c r="R962" t="s">
        <v>5682</v>
      </c>
      <c r="S962" s="12">
        <v>50000000</v>
      </c>
      <c r="U962" t="s">
        <v>8627</v>
      </c>
      <c r="V962" t="s">
        <v>9094</v>
      </c>
      <c r="AA962" t="s">
        <v>12405</v>
      </c>
      <c r="AB962" t="s">
        <v>5454</v>
      </c>
      <c r="AF962" t="s">
        <v>17224</v>
      </c>
      <c r="AG962">
        <v>2977</v>
      </c>
      <c r="AJ962" t="s">
        <v>12491</v>
      </c>
      <c r="AL962" s="8" t="str">
        <f>_xlfn.XLOOKUP(A962,Aprovadas!$A:$A,Aprovadas!$F:$F,"")</f>
        <v/>
      </c>
      <c r="AM962" s="8">
        <f>_xlfn.XLOOKUP($F962,CD_IBGE!$A:$A,CD_IBGE!$B:$B,"")</f>
        <v>13</v>
      </c>
      <c r="AN962" s="10" t="str" cm="1">
        <f t="array" ref="AN962">IFERROR(SUM(_xlfn._xlws.FILTER(Contratos!$C:$C,(Contratos!$A:$A=Base!$A962)*(Contratos!$B:$B=Base!$D962),"")),"")</f>
        <v/>
      </c>
      <c r="AO962" s="10" t="str" cm="1">
        <f t="array" ref="AO962">IFERROR(SUM(_xlfn._xlws.FILTER(Contratos!$D:$D,(Contratos!$A:$A=Base!$A962)*(Contratos!$B:$B=Base!$D962),"")),"")</f>
        <v/>
      </c>
    </row>
    <row r="963" spans="1:41" x14ac:dyDescent="0.2">
      <c r="A963">
        <v>59400</v>
      </c>
      <c r="B963" t="s">
        <v>921</v>
      </c>
      <c r="C963" t="s">
        <v>3628</v>
      </c>
      <c r="D963" t="s">
        <v>5454</v>
      </c>
      <c r="E963" s="12">
        <v>51750000</v>
      </c>
      <c r="F963" t="s">
        <v>5557</v>
      </c>
      <c r="G963">
        <v>854</v>
      </c>
      <c r="H963" t="s">
        <v>5624</v>
      </c>
      <c r="I963" t="s">
        <v>5638</v>
      </c>
      <c r="K963" t="s">
        <v>5682</v>
      </c>
      <c r="N963" t="s">
        <v>7515</v>
      </c>
      <c r="O963">
        <v>2977</v>
      </c>
      <c r="P963" t="s">
        <v>5557</v>
      </c>
      <c r="Q963" t="s">
        <v>7896</v>
      </c>
      <c r="R963" t="s">
        <v>5682</v>
      </c>
      <c r="S963" s="12">
        <v>23250000</v>
      </c>
      <c r="U963" t="s">
        <v>8627</v>
      </c>
      <c r="V963" t="s">
        <v>6699</v>
      </c>
      <c r="W963" t="s">
        <v>10310</v>
      </c>
      <c r="AA963" t="s">
        <v>12405</v>
      </c>
      <c r="AB963" t="s">
        <v>5454</v>
      </c>
      <c r="AE963" t="s">
        <v>13545</v>
      </c>
      <c r="AF963" t="s">
        <v>17224</v>
      </c>
      <c r="AG963">
        <v>2977</v>
      </c>
      <c r="AI963" t="s">
        <v>14361</v>
      </c>
      <c r="AJ963" t="s">
        <v>6927</v>
      </c>
      <c r="AL963" s="8" t="str">
        <f>_xlfn.XLOOKUP(A963,Aprovadas!$A:$A,Aprovadas!$F:$F,"")</f>
        <v/>
      </c>
      <c r="AM963" s="8">
        <f>_xlfn.XLOOKUP($F963,CD_IBGE!$A:$A,CD_IBGE!$B:$B,"")</f>
        <v>13</v>
      </c>
      <c r="AN963" s="10" t="str" cm="1">
        <f t="array" ref="AN963">IFERROR(SUM(_xlfn._xlws.FILTER(Contratos!$C:$C,(Contratos!$A:$A=Base!$A963)*(Contratos!$B:$B=Base!$D963),"")),"")</f>
        <v/>
      </c>
      <c r="AO963" s="10" t="str" cm="1">
        <f t="array" ref="AO963">IFERROR(SUM(_xlfn._xlws.FILTER(Contratos!$D:$D,(Contratos!$A:$A=Base!$A963)*(Contratos!$B:$B=Base!$D963),"")),"")</f>
        <v/>
      </c>
    </row>
    <row r="964" spans="1:41" x14ac:dyDescent="0.2">
      <c r="A964">
        <v>59464</v>
      </c>
      <c r="B964" t="s">
        <v>922</v>
      </c>
      <c r="C964" t="s">
        <v>3629</v>
      </c>
      <c r="D964" t="s">
        <v>5441</v>
      </c>
      <c r="E964" s="12">
        <v>154000000</v>
      </c>
      <c r="F964" t="s">
        <v>5557</v>
      </c>
      <c r="G964">
        <v>854</v>
      </c>
      <c r="H964" t="s">
        <v>5589</v>
      </c>
      <c r="I964" t="s">
        <v>5638</v>
      </c>
      <c r="J964" t="s">
        <v>5664</v>
      </c>
      <c r="K964" t="s">
        <v>5688</v>
      </c>
      <c r="L964" t="s">
        <v>6086</v>
      </c>
      <c r="M964" t="s">
        <v>7068</v>
      </c>
      <c r="N964" t="s">
        <v>7515</v>
      </c>
      <c r="O964">
        <v>2977</v>
      </c>
      <c r="P964" t="s">
        <v>5557</v>
      </c>
      <c r="Q964" t="s">
        <v>7896</v>
      </c>
      <c r="R964" t="s">
        <v>5688</v>
      </c>
      <c r="S964" s="12">
        <v>66000000</v>
      </c>
      <c r="T964" t="s">
        <v>8158</v>
      </c>
      <c r="U964" t="s">
        <v>8627</v>
      </c>
      <c r="V964" t="s">
        <v>9095</v>
      </c>
      <c r="W964" t="s">
        <v>10311</v>
      </c>
      <c r="X964" t="s">
        <v>11323</v>
      </c>
      <c r="Y964" t="s">
        <v>11785</v>
      </c>
      <c r="Z964" t="s">
        <v>12189</v>
      </c>
      <c r="AA964" t="s">
        <v>12405</v>
      </c>
      <c r="AB964" t="s">
        <v>5441</v>
      </c>
      <c r="AC964" t="s">
        <v>12496</v>
      </c>
      <c r="AD964" t="s">
        <v>12852</v>
      </c>
      <c r="AF964" t="s">
        <v>17224</v>
      </c>
      <c r="AG964">
        <v>2977</v>
      </c>
      <c r="AH964" t="s">
        <v>14209</v>
      </c>
      <c r="AI964" t="s">
        <v>14360</v>
      </c>
      <c r="AJ964" t="s">
        <v>14442</v>
      </c>
      <c r="AL964" s="8" t="str">
        <f>_xlfn.XLOOKUP(A964,Aprovadas!$A:$A,Aprovadas!$F:$F,"")</f>
        <v>31/07/2007 00:00</v>
      </c>
      <c r="AM964" s="8">
        <f>_xlfn.XLOOKUP($F964,CD_IBGE!$A:$A,CD_IBGE!$B:$B,"")</f>
        <v>13</v>
      </c>
      <c r="AN964" s="10" t="str" cm="1">
        <f t="array" ref="AN964">IFERROR(SUM(_xlfn._xlws.FILTER(Contratos!$C:$C,(Contratos!$A:$A=Base!$A964)*(Contratos!$B:$B=Base!$D964),"")),"")</f>
        <v/>
      </c>
      <c r="AO964" s="10" t="str" cm="1">
        <f t="array" ref="AO964">IFERROR(SUM(_xlfn._xlws.FILTER(Contratos!$D:$D,(Contratos!$A:$A=Base!$A964)*(Contratos!$B:$B=Base!$D964),"")),"")</f>
        <v/>
      </c>
    </row>
    <row r="965" spans="1:41" x14ac:dyDescent="0.2">
      <c r="A965">
        <v>59465</v>
      </c>
      <c r="B965" t="s">
        <v>923</v>
      </c>
      <c r="C965" t="s">
        <v>3630</v>
      </c>
      <c r="D965" t="s">
        <v>5441</v>
      </c>
      <c r="E965" s="12">
        <v>140000000</v>
      </c>
      <c r="F965" t="s">
        <v>5557</v>
      </c>
      <c r="G965">
        <v>854</v>
      </c>
      <c r="H965" t="s">
        <v>5589</v>
      </c>
      <c r="I965" t="s">
        <v>5635</v>
      </c>
      <c r="J965" t="s">
        <v>5664</v>
      </c>
      <c r="K965" t="s">
        <v>5682</v>
      </c>
      <c r="N965" t="s">
        <v>7515</v>
      </c>
      <c r="O965">
        <v>2977</v>
      </c>
      <c r="P965" t="s">
        <v>5557</v>
      </c>
      <c r="Q965" t="s">
        <v>7896</v>
      </c>
      <c r="R965" t="s">
        <v>5682</v>
      </c>
      <c r="S965" s="12">
        <v>60000000</v>
      </c>
      <c r="U965" t="s">
        <v>8627</v>
      </c>
      <c r="V965" t="s">
        <v>6732</v>
      </c>
      <c r="AA965" t="s">
        <v>12405</v>
      </c>
      <c r="AB965" t="s">
        <v>5441</v>
      </c>
      <c r="AF965" t="s">
        <v>17224</v>
      </c>
      <c r="AG965">
        <v>2977</v>
      </c>
      <c r="AJ965" t="s">
        <v>12491</v>
      </c>
      <c r="AL965" s="8" t="str">
        <f>_xlfn.XLOOKUP(A965,Aprovadas!$A:$A,Aprovadas!$F:$F,"")</f>
        <v/>
      </c>
      <c r="AM965" s="8">
        <f>_xlfn.XLOOKUP($F965,CD_IBGE!$A:$A,CD_IBGE!$B:$B,"")</f>
        <v>13</v>
      </c>
      <c r="AN965" s="10" t="str" cm="1">
        <f t="array" ref="AN965">IFERROR(SUM(_xlfn._xlws.FILTER(Contratos!$C:$C,(Contratos!$A:$A=Base!$A965)*(Contratos!$B:$B=Base!$D965),"")),"")</f>
        <v/>
      </c>
      <c r="AO965" s="10" t="str" cm="1">
        <f t="array" ref="AO965">IFERROR(SUM(_xlfn._xlws.FILTER(Contratos!$D:$D,(Contratos!$A:$A=Base!$A965)*(Contratos!$B:$B=Base!$D965),"")),"")</f>
        <v/>
      </c>
    </row>
    <row r="966" spans="1:41" x14ac:dyDescent="0.2">
      <c r="A966">
        <v>59622</v>
      </c>
      <c r="B966" t="s">
        <v>924</v>
      </c>
      <c r="C966" t="s">
        <v>3631</v>
      </c>
      <c r="D966" t="s">
        <v>5441</v>
      </c>
      <c r="E966" s="12">
        <v>77000000</v>
      </c>
      <c r="F966" t="s">
        <v>5557</v>
      </c>
      <c r="G966">
        <v>854</v>
      </c>
      <c r="H966" t="s">
        <v>5589</v>
      </c>
      <c r="I966" t="s">
        <v>5638</v>
      </c>
      <c r="J966" t="s">
        <v>5664</v>
      </c>
      <c r="K966" t="s">
        <v>5688</v>
      </c>
      <c r="L966" t="s">
        <v>6087</v>
      </c>
      <c r="M966" t="s">
        <v>7069</v>
      </c>
      <c r="N966" t="s">
        <v>7515</v>
      </c>
      <c r="O966">
        <v>2977</v>
      </c>
      <c r="P966" t="s">
        <v>5557</v>
      </c>
      <c r="Q966" t="s">
        <v>7896</v>
      </c>
      <c r="R966" t="s">
        <v>5688</v>
      </c>
      <c r="S966" s="12">
        <v>33000000</v>
      </c>
      <c r="T966" t="s">
        <v>8194</v>
      </c>
      <c r="U966" t="s">
        <v>8627</v>
      </c>
      <c r="V966" t="s">
        <v>9096</v>
      </c>
      <c r="W966" t="s">
        <v>10312</v>
      </c>
      <c r="X966" t="s">
        <v>5893</v>
      </c>
      <c r="Y966" t="s">
        <v>6225</v>
      </c>
      <c r="Z966" t="s">
        <v>12190</v>
      </c>
      <c r="AA966" t="s">
        <v>12405</v>
      </c>
      <c r="AB966" t="s">
        <v>5441</v>
      </c>
      <c r="AC966" t="s">
        <v>12497</v>
      </c>
      <c r="AD966" t="s">
        <v>12853</v>
      </c>
      <c r="AF966" t="s">
        <v>17224</v>
      </c>
      <c r="AG966">
        <v>2977</v>
      </c>
      <c r="AH966" t="s">
        <v>8074</v>
      </c>
      <c r="AI966" t="s">
        <v>14360</v>
      </c>
      <c r="AJ966" t="s">
        <v>14427</v>
      </c>
      <c r="AL966" s="8" t="str">
        <f>_xlfn.XLOOKUP(A966,Aprovadas!$A:$A,Aprovadas!$F:$F,"")</f>
        <v>05/12/2008 00:00</v>
      </c>
      <c r="AM966" s="8">
        <f>_xlfn.XLOOKUP($F966,CD_IBGE!$A:$A,CD_IBGE!$B:$B,"")</f>
        <v>13</v>
      </c>
      <c r="AN966" s="10" t="str" cm="1">
        <f t="array" ref="AN966">IFERROR(SUM(_xlfn._xlws.FILTER(Contratos!$C:$C,(Contratos!$A:$A=Base!$A966)*(Contratos!$B:$B=Base!$D966),"")),"")</f>
        <v/>
      </c>
      <c r="AO966" s="10" t="str" cm="1">
        <f t="array" ref="AO966">IFERROR(SUM(_xlfn._xlws.FILTER(Contratos!$D:$D,(Contratos!$A:$A=Base!$A966)*(Contratos!$B:$B=Base!$D966),"")),"")</f>
        <v/>
      </c>
    </row>
    <row r="967" spans="1:41" x14ac:dyDescent="0.2">
      <c r="A967">
        <v>59658</v>
      </c>
      <c r="B967" t="s">
        <v>925</v>
      </c>
      <c r="C967" t="s">
        <v>3632</v>
      </c>
      <c r="D967" t="s">
        <v>5499</v>
      </c>
      <c r="E967" s="12">
        <v>5000000</v>
      </c>
      <c r="F967" t="s">
        <v>5557</v>
      </c>
      <c r="G967">
        <v>854</v>
      </c>
      <c r="H967" t="s">
        <v>5589</v>
      </c>
      <c r="I967" t="s">
        <v>5638</v>
      </c>
      <c r="J967" t="s">
        <v>5664</v>
      </c>
      <c r="K967" t="s">
        <v>5688</v>
      </c>
      <c r="L967" t="s">
        <v>6088</v>
      </c>
      <c r="M967" t="s">
        <v>7070</v>
      </c>
      <c r="N967" t="s">
        <v>7515</v>
      </c>
      <c r="O967">
        <v>2977</v>
      </c>
      <c r="P967" t="s">
        <v>5557</v>
      </c>
      <c r="Q967" t="s">
        <v>7897</v>
      </c>
      <c r="R967" t="s">
        <v>5688</v>
      </c>
      <c r="S967" s="12">
        <v>0</v>
      </c>
      <c r="T967" t="s">
        <v>8195</v>
      </c>
      <c r="U967" t="s">
        <v>8627</v>
      </c>
      <c r="V967" t="s">
        <v>9097</v>
      </c>
      <c r="W967" t="s">
        <v>10313</v>
      </c>
      <c r="AA967" t="s">
        <v>12405</v>
      </c>
      <c r="AB967" t="s">
        <v>5441</v>
      </c>
      <c r="AF967" t="s">
        <v>17224</v>
      </c>
      <c r="AG967">
        <v>2977</v>
      </c>
      <c r="AH967" t="s">
        <v>7070</v>
      </c>
      <c r="AI967" t="s">
        <v>14360</v>
      </c>
      <c r="AJ967" t="s">
        <v>12491</v>
      </c>
      <c r="AL967" s="8" t="str">
        <f>_xlfn.XLOOKUP(A967,Aprovadas!$A:$A,Aprovadas!$F:$F,"")</f>
        <v>29/01/2009 00:00</v>
      </c>
      <c r="AM967" s="8">
        <f>_xlfn.XLOOKUP($F967,CD_IBGE!$A:$A,CD_IBGE!$B:$B,"")</f>
        <v>13</v>
      </c>
      <c r="AN967" s="10" cm="1">
        <f t="array" ref="AN967">IFERROR(SUM(_xlfn._xlws.FILTER(Contratos!$C:$C,(Contratos!$A:$A=Base!$A967)*(Contratos!$B:$B=Base!$D967),"")),"")</f>
        <v>5000000</v>
      </c>
      <c r="AO967" s="10" cm="1">
        <f t="array" ref="AO967">IFERROR(SUM(_xlfn._xlws.FILTER(Contratos!$D:$D,(Contratos!$A:$A=Base!$A967)*(Contratos!$B:$B=Base!$D967),"")),"")</f>
        <v>0</v>
      </c>
    </row>
    <row r="968" spans="1:41" x14ac:dyDescent="0.2">
      <c r="A968">
        <v>59678</v>
      </c>
      <c r="B968" t="s">
        <v>926</v>
      </c>
      <c r="C968" t="s">
        <v>3633</v>
      </c>
      <c r="D968" t="s">
        <v>5472</v>
      </c>
      <c r="E968" s="12">
        <v>14066849.999999899</v>
      </c>
      <c r="F968" t="s">
        <v>5557</v>
      </c>
      <c r="G968">
        <v>854</v>
      </c>
      <c r="H968" t="s">
        <v>5584</v>
      </c>
      <c r="I968" t="s">
        <v>5633</v>
      </c>
      <c r="J968" t="s">
        <v>5660</v>
      </c>
      <c r="K968" t="s">
        <v>5688</v>
      </c>
      <c r="L968" t="s">
        <v>6089</v>
      </c>
      <c r="M968" t="s">
        <v>6810</v>
      </c>
      <c r="N968" t="s">
        <v>7515</v>
      </c>
      <c r="O968">
        <v>2977</v>
      </c>
      <c r="P968" t="s">
        <v>5557</v>
      </c>
      <c r="Q968" t="s">
        <v>7897</v>
      </c>
      <c r="R968" t="s">
        <v>5688</v>
      </c>
      <c r="S968" s="12">
        <v>11946788.147</v>
      </c>
      <c r="U968" t="s">
        <v>8627</v>
      </c>
      <c r="V968" t="s">
        <v>8219</v>
      </c>
      <c r="W968" t="s">
        <v>10314</v>
      </c>
      <c r="AA968" t="s">
        <v>12407</v>
      </c>
      <c r="AB968" t="s">
        <v>12411</v>
      </c>
      <c r="AF968" t="s">
        <v>17224</v>
      </c>
      <c r="AG968">
        <v>2977</v>
      </c>
      <c r="AH968" t="s">
        <v>6810</v>
      </c>
      <c r="AI968" t="s">
        <v>14362</v>
      </c>
      <c r="AJ968" t="s">
        <v>14391</v>
      </c>
      <c r="AL968" s="8" t="str">
        <f>_xlfn.XLOOKUP(A968,Aprovadas!$A:$A,Aprovadas!$F:$F,"")</f>
        <v>13/07/2009 00:00</v>
      </c>
      <c r="AM968" s="8">
        <f>_xlfn.XLOOKUP($F968,CD_IBGE!$A:$A,CD_IBGE!$B:$B,"")</f>
        <v>13</v>
      </c>
      <c r="AN968" s="10" cm="1">
        <f t="array" ref="AN968">IFERROR(SUM(_xlfn._xlws.FILTER(Contratos!$C:$C,(Contratos!$A:$A=Base!$A968)*(Contratos!$B:$B=Base!$D968),"")),"")</f>
        <v>14066849.999999899</v>
      </c>
      <c r="AO968" s="10" cm="1">
        <f t="array" ref="AO968">IFERROR(SUM(_xlfn._xlws.FILTER(Contratos!$D:$D,(Contratos!$A:$A=Base!$A968)*(Contratos!$B:$B=Base!$D968),"")),"")</f>
        <v>2731248.51</v>
      </c>
    </row>
    <row r="969" spans="1:41" x14ac:dyDescent="0.2">
      <c r="A969">
        <v>59768</v>
      </c>
      <c r="B969" t="s">
        <v>927</v>
      </c>
      <c r="C969" t="s">
        <v>3634</v>
      </c>
      <c r="D969" t="s">
        <v>5441</v>
      </c>
      <c r="E969" s="12">
        <v>24500000</v>
      </c>
      <c r="F969" t="s">
        <v>5557</v>
      </c>
      <c r="G969">
        <v>854</v>
      </c>
      <c r="H969" t="s">
        <v>5589</v>
      </c>
      <c r="I969" t="s">
        <v>5638</v>
      </c>
      <c r="J969" t="s">
        <v>5664</v>
      </c>
      <c r="K969" t="s">
        <v>5688</v>
      </c>
      <c r="L969" t="s">
        <v>5914</v>
      </c>
      <c r="M969" t="s">
        <v>7071</v>
      </c>
      <c r="N969" t="s">
        <v>7515</v>
      </c>
      <c r="O969">
        <v>2977</v>
      </c>
      <c r="P969" t="s">
        <v>5557</v>
      </c>
      <c r="Q969" t="s">
        <v>7896</v>
      </c>
      <c r="R969" t="s">
        <v>5688</v>
      </c>
      <c r="S969" s="12">
        <v>10500000</v>
      </c>
      <c r="T969" t="s">
        <v>8196</v>
      </c>
      <c r="U969" t="s">
        <v>8627</v>
      </c>
      <c r="V969" t="s">
        <v>9098</v>
      </c>
      <c r="W969" t="s">
        <v>10315</v>
      </c>
      <c r="X969" t="s">
        <v>6434</v>
      </c>
      <c r="Y969" t="s">
        <v>11786</v>
      </c>
      <c r="Z969" t="s">
        <v>12122</v>
      </c>
      <c r="AA969" t="s">
        <v>12405</v>
      </c>
      <c r="AB969" t="s">
        <v>5441</v>
      </c>
      <c r="AC969" t="s">
        <v>6232</v>
      </c>
      <c r="AD969" t="s">
        <v>12854</v>
      </c>
      <c r="AE969" t="s">
        <v>13546</v>
      </c>
      <c r="AF969" t="s">
        <v>17224</v>
      </c>
      <c r="AG969">
        <v>2977</v>
      </c>
      <c r="AH969" t="s">
        <v>6933</v>
      </c>
      <c r="AI969" t="s">
        <v>14360</v>
      </c>
      <c r="AJ969" t="s">
        <v>7488</v>
      </c>
      <c r="AL969" s="8" t="str">
        <f>_xlfn.XLOOKUP(A969,Aprovadas!$A:$A,Aprovadas!$F:$F,"")</f>
        <v>10/12/2010 00:00</v>
      </c>
      <c r="AM969" s="8">
        <f>_xlfn.XLOOKUP($F969,CD_IBGE!$A:$A,CD_IBGE!$B:$B,"")</f>
        <v>13</v>
      </c>
      <c r="AN969" s="10" cm="1">
        <f t="array" ref="AN969">IFERROR(SUM(_xlfn._xlws.FILTER(Contratos!$C:$C,(Contratos!$A:$A=Base!$A969)*(Contratos!$B:$B=Base!$D969),"")),"")</f>
        <v>24500000</v>
      </c>
      <c r="AO969" s="10" cm="1">
        <f t="array" ref="AO969">IFERROR(SUM(_xlfn._xlws.FILTER(Contratos!$D:$D,(Contratos!$A:$A=Base!$A969)*(Contratos!$B:$B=Base!$D969),"")),"")</f>
        <v>24500000</v>
      </c>
    </row>
    <row r="970" spans="1:41" x14ac:dyDescent="0.2">
      <c r="A970">
        <v>59770</v>
      </c>
      <c r="B970" t="s">
        <v>928</v>
      </c>
      <c r="C970" t="s">
        <v>3635</v>
      </c>
      <c r="D970" t="s">
        <v>5441</v>
      </c>
      <c r="E970" s="12">
        <v>280000000</v>
      </c>
      <c r="F970" t="s">
        <v>5557</v>
      </c>
      <c r="G970">
        <v>854</v>
      </c>
      <c r="H970" t="s">
        <v>5589</v>
      </c>
      <c r="I970" t="s">
        <v>5635</v>
      </c>
      <c r="J970" t="s">
        <v>5664</v>
      </c>
      <c r="K970" t="s">
        <v>5688</v>
      </c>
      <c r="L970" t="s">
        <v>6090</v>
      </c>
      <c r="M970" t="s">
        <v>7072</v>
      </c>
      <c r="N970" t="s">
        <v>7515</v>
      </c>
      <c r="O970">
        <v>2977</v>
      </c>
      <c r="P970" t="s">
        <v>5557</v>
      </c>
      <c r="Q970" t="s">
        <v>7896</v>
      </c>
      <c r="R970" t="s">
        <v>5688</v>
      </c>
      <c r="S970" s="12">
        <v>120000000</v>
      </c>
      <c r="T970" t="s">
        <v>8197</v>
      </c>
      <c r="U970" t="s">
        <v>8627</v>
      </c>
      <c r="V970" t="s">
        <v>6732</v>
      </c>
      <c r="W970" t="s">
        <v>10316</v>
      </c>
      <c r="X970" t="s">
        <v>11324</v>
      </c>
      <c r="Y970" t="s">
        <v>6859</v>
      </c>
      <c r="Z970" t="s">
        <v>12191</v>
      </c>
      <c r="AA970" t="s">
        <v>12405</v>
      </c>
      <c r="AB970" t="s">
        <v>5441</v>
      </c>
      <c r="AC970" t="s">
        <v>6750</v>
      </c>
      <c r="AD970" t="s">
        <v>12855</v>
      </c>
      <c r="AE970" t="s">
        <v>13547</v>
      </c>
      <c r="AF970" t="s">
        <v>17224</v>
      </c>
      <c r="AG970">
        <v>2977</v>
      </c>
      <c r="AH970" t="s">
        <v>8970</v>
      </c>
      <c r="AI970" t="s">
        <v>14360</v>
      </c>
      <c r="AJ970" t="s">
        <v>14432</v>
      </c>
      <c r="AL970" s="8" t="str">
        <f>_xlfn.XLOOKUP(A970,Aprovadas!$A:$A,Aprovadas!$F:$F,"")</f>
        <v>30/09/2011 00:00</v>
      </c>
      <c r="AM970" s="8">
        <f>_xlfn.XLOOKUP($F970,CD_IBGE!$A:$A,CD_IBGE!$B:$B,"")</f>
        <v>13</v>
      </c>
      <c r="AN970" s="10" cm="1">
        <f t="array" ref="AN970">IFERROR(SUM(_xlfn._xlws.FILTER(Contratos!$C:$C,(Contratos!$A:$A=Base!$A970)*(Contratos!$B:$B=Base!$D970),"")),"")</f>
        <v>280000000</v>
      </c>
      <c r="AO970" s="10" cm="1">
        <f t="array" ref="AO970">IFERROR(SUM(_xlfn._xlws.FILTER(Contratos!$D:$D,(Contratos!$A:$A=Base!$A970)*(Contratos!$B:$B=Base!$D970),"")),"")</f>
        <v>259000000</v>
      </c>
    </row>
    <row r="971" spans="1:41" x14ac:dyDescent="0.2">
      <c r="A971">
        <v>59861</v>
      </c>
      <c r="B971" t="s">
        <v>909</v>
      </c>
      <c r="C971" t="s">
        <v>3616</v>
      </c>
      <c r="D971" t="s">
        <v>5441</v>
      </c>
      <c r="E971" s="12">
        <v>328700000</v>
      </c>
      <c r="F971" t="s">
        <v>5557</v>
      </c>
      <c r="G971">
        <v>854</v>
      </c>
      <c r="H971" t="s">
        <v>5592</v>
      </c>
      <c r="K971" t="s">
        <v>5682</v>
      </c>
      <c r="N971" t="s">
        <v>7515</v>
      </c>
      <c r="O971">
        <v>2977</v>
      </c>
      <c r="P971" t="s">
        <v>5557</v>
      </c>
      <c r="Q971" t="s">
        <v>7896</v>
      </c>
      <c r="R971" t="s">
        <v>5682</v>
      </c>
      <c r="S971" s="12">
        <v>143200000</v>
      </c>
      <c r="U971" t="s">
        <v>8627</v>
      </c>
      <c r="V971" t="s">
        <v>9099</v>
      </c>
      <c r="AA971" t="s">
        <v>12405</v>
      </c>
      <c r="AB971" t="s">
        <v>5441</v>
      </c>
      <c r="AF971" t="s">
        <v>17224</v>
      </c>
      <c r="AG971">
        <v>2977</v>
      </c>
      <c r="AI971" t="s">
        <v>14360</v>
      </c>
      <c r="AJ971" t="s">
        <v>12491</v>
      </c>
      <c r="AL971" s="8" t="str">
        <f>_xlfn.XLOOKUP(A971,Aprovadas!$A:$A,Aprovadas!$F:$F,"")</f>
        <v/>
      </c>
      <c r="AM971" s="8">
        <f>_xlfn.XLOOKUP($F971,CD_IBGE!$A:$A,CD_IBGE!$B:$B,"")</f>
        <v>13</v>
      </c>
      <c r="AN971" s="10" t="str" cm="1">
        <f t="array" ref="AN971">IFERROR(SUM(_xlfn._xlws.FILTER(Contratos!$C:$C,(Contratos!$A:$A=Base!$A971)*(Contratos!$B:$B=Base!$D971),"")),"")</f>
        <v/>
      </c>
      <c r="AO971" s="10" t="str" cm="1">
        <f t="array" ref="AO971">IFERROR(SUM(_xlfn._xlws.FILTER(Contratos!$D:$D,(Contratos!$A:$A=Base!$A971)*(Contratos!$B:$B=Base!$D971),"")),"")</f>
        <v/>
      </c>
    </row>
    <row r="972" spans="1:41" x14ac:dyDescent="0.2">
      <c r="A972">
        <v>59876</v>
      </c>
      <c r="B972" t="s">
        <v>929</v>
      </c>
      <c r="C972" t="s">
        <v>3636</v>
      </c>
      <c r="D972" t="s">
        <v>5465</v>
      </c>
      <c r="E972" s="12">
        <v>52500000</v>
      </c>
      <c r="F972" t="s">
        <v>5557</v>
      </c>
      <c r="G972">
        <v>854</v>
      </c>
      <c r="H972" t="s">
        <v>5589</v>
      </c>
      <c r="I972" t="s">
        <v>5635</v>
      </c>
      <c r="J972" t="s">
        <v>5664</v>
      </c>
      <c r="K972" t="s">
        <v>5688</v>
      </c>
      <c r="L972" t="s">
        <v>6091</v>
      </c>
      <c r="M972" t="s">
        <v>7073</v>
      </c>
      <c r="N972" t="s">
        <v>7515</v>
      </c>
      <c r="O972">
        <v>2977</v>
      </c>
      <c r="P972" t="s">
        <v>5557</v>
      </c>
      <c r="Q972" t="s">
        <v>7896</v>
      </c>
      <c r="R972" t="s">
        <v>5688</v>
      </c>
      <c r="S972" s="12">
        <v>22500000</v>
      </c>
      <c r="T972" t="s">
        <v>5898</v>
      </c>
      <c r="U972" t="s">
        <v>8627</v>
      </c>
      <c r="V972" t="s">
        <v>9047</v>
      </c>
      <c r="W972" t="s">
        <v>10317</v>
      </c>
      <c r="X972" t="s">
        <v>6884</v>
      </c>
      <c r="Y972" t="s">
        <v>8872</v>
      </c>
      <c r="Z972" t="s">
        <v>12192</v>
      </c>
      <c r="AA972" t="s">
        <v>12405</v>
      </c>
      <c r="AB972" t="s">
        <v>5465</v>
      </c>
      <c r="AC972" t="s">
        <v>8168</v>
      </c>
      <c r="AD972" t="s">
        <v>12856</v>
      </c>
      <c r="AE972" t="s">
        <v>13548</v>
      </c>
      <c r="AF972" t="s">
        <v>17224</v>
      </c>
      <c r="AG972">
        <v>2977</v>
      </c>
      <c r="AH972" t="s">
        <v>7073</v>
      </c>
      <c r="AI972" t="s">
        <v>14360</v>
      </c>
      <c r="AJ972" t="s">
        <v>9432</v>
      </c>
      <c r="AL972" s="8" t="str">
        <f>_xlfn.XLOOKUP(A972,Aprovadas!$A:$A,Aprovadas!$F:$F,"")</f>
        <v>29/03/2012 00:00</v>
      </c>
      <c r="AM972" s="8">
        <f>_xlfn.XLOOKUP($F972,CD_IBGE!$A:$A,CD_IBGE!$B:$B,"")</f>
        <v>13</v>
      </c>
      <c r="AN972" s="10" cm="1">
        <f t="array" ref="AN972">IFERROR(SUM(_xlfn._xlws.FILTER(Contratos!$C:$C,(Contratos!$A:$A=Base!$A972)*(Contratos!$B:$B=Base!$D972),"")),"")</f>
        <v>52500000</v>
      </c>
      <c r="AO972" s="10" cm="1">
        <f t="array" ref="AO972">IFERROR(SUM(_xlfn._xlws.FILTER(Contratos!$D:$D,(Contratos!$A:$A=Base!$A972)*(Contratos!$B:$B=Base!$D972),"")),"")</f>
        <v>11978243.18</v>
      </c>
    </row>
    <row r="973" spans="1:41" x14ac:dyDescent="0.2">
      <c r="A973">
        <v>59879</v>
      </c>
      <c r="B973" t="s">
        <v>930</v>
      </c>
      <c r="C973" t="s">
        <v>3637</v>
      </c>
      <c r="D973" t="s">
        <v>5465</v>
      </c>
      <c r="E973" s="12">
        <v>127500000</v>
      </c>
      <c r="F973" t="s">
        <v>5557</v>
      </c>
      <c r="G973">
        <v>854</v>
      </c>
      <c r="H973" t="s">
        <v>5589</v>
      </c>
      <c r="I973" t="s">
        <v>5641</v>
      </c>
      <c r="J973" t="s">
        <v>5664</v>
      </c>
      <c r="K973" t="s">
        <v>5682</v>
      </c>
      <c r="N973" t="s">
        <v>7515</v>
      </c>
      <c r="O973">
        <v>2977</v>
      </c>
      <c r="P973" t="s">
        <v>5557</v>
      </c>
      <c r="Q973" t="s">
        <v>7896</v>
      </c>
      <c r="R973" t="s">
        <v>5682</v>
      </c>
      <c r="S973" s="12">
        <v>54643000</v>
      </c>
      <c r="T973" t="s">
        <v>8198</v>
      </c>
      <c r="U973" t="s">
        <v>8627</v>
      </c>
      <c r="V973" t="s">
        <v>9100</v>
      </c>
      <c r="AA973" t="s">
        <v>12405</v>
      </c>
      <c r="AB973" t="s">
        <v>5465</v>
      </c>
      <c r="AE973" t="s">
        <v>13549</v>
      </c>
      <c r="AF973" t="s">
        <v>17224</v>
      </c>
      <c r="AG973">
        <v>2977</v>
      </c>
      <c r="AI973" t="s">
        <v>14360</v>
      </c>
      <c r="AJ973" t="s">
        <v>9177</v>
      </c>
      <c r="AL973" s="8" t="str">
        <f>_xlfn.XLOOKUP(A973,Aprovadas!$A:$A,Aprovadas!$F:$F,"")</f>
        <v>29/03/2012 00:00</v>
      </c>
      <c r="AM973" s="8">
        <f>_xlfn.XLOOKUP($F973,CD_IBGE!$A:$A,CD_IBGE!$B:$B,"")</f>
        <v>13</v>
      </c>
      <c r="AN973" s="10" t="str" cm="1">
        <f t="array" ref="AN973">IFERROR(SUM(_xlfn._xlws.FILTER(Contratos!$C:$C,(Contratos!$A:$A=Base!$A973)*(Contratos!$B:$B=Base!$D973),"")),"")</f>
        <v/>
      </c>
      <c r="AO973" s="10" t="str" cm="1">
        <f t="array" ref="AO973">IFERROR(SUM(_xlfn._xlws.FILTER(Contratos!$D:$D,(Contratos!$A:$A=Base!$A973)*(Contratos!$B:$B=Base!$D973),"")),"")</f>
        <v/>
      </c>
    </row>
    <row r="974" spans="1:41" x14ac:dyDescent="0.2">
      <c r="A974">
        <v>59886</v>
      </c>
      <c r="B974" t="s">
        <v>931</v>
      </c>
      <c r="C974" t="s">
        <v>3638</v>
      </c>
      <c r="D974" t="s">
        <v>5441</v>
      </c>
      <c r="E974" s="12">
        <v>600000</v>
      </c>
      <c r="F974" t="s">
        <v>5557</v>
      </c>
      <c r="G974">
        <v>854</v>
      </c>
      <c r="H974" t="s">
        <v>5589</v>
      </c>
      <c r="I974" t="s">
        <v>5638</v>
      </c>
      <c r="J974" t="s">
        <v>5664</v>
      </c>
      <c r="K974" t="s">
        <v>5688</v>
      </c>
      <c r="L974" t="s">
        <v>6092</v>
      </c>
      <c r="M974" t="s">
        <v>7074</v>
      </c>
      <c r="N974" t="s">
        <v>7515</v>
      </c>
      <c r="O974">
        <v>2977</v>
      </c>
      <c r="P974" t="s">
        <v>5557</v>
      </c>
      <c r="Q974" t="s">
        <v>7897</v>
      </c>
      <c r="R974" t="s">
        <v>5688</v>
      </c>
      <c r="S974" s="12">
        <v>0</v>
      </c>
      <c r="T974" t="s">
        <v>8199</v>
      </c>
      <c r="U974" t="s">
        <v>8627</v>
      </c>
      <c r="V974" t="s">
        <v>9101</v>
      </c>
      <c r="W974" t="s">
        <v>10318</v>
      </c>
      <c r="AA974" t="s">
        <v>12405</v>
      </c>
      <c r="AB974" t="s">
        <v>5441</v>
      </c>
      <c r="AF974" t="s">
        <v>17224</v>
      </c>
      <c r="AG974">
        <v>2977</v>
      </c>
      <c r="AI974" t="s">
        <v>14360</v>
      </c>
      <c r="AJ974" t="s">
        <v>9432</v>
      </c>
      <c r="AL974" s="8" t="str">
        <f>_xlfn.XLOOKUP(A974,Aprovadas!$A:$A,Aprovadas!$F:$F,"")</f>
        <v>29/03/2012 00:00</v>
      </c>
      <c r="AM974" s="8">
        <f>_xlfn.XLOOKUP($F974,CD_IBGE!$A:$A,CD_IBGE!$B:$B,"")</f>
        <v>13</v>
      </c>
      <c r="AN974" s="10" cm="1">
        <f t="array" ref="AN974">IFERROR(SUM(_xlfn._xlws.FILTER(Contratos!$C:$C,(Contratos!$A:$A=Base!$A974)*(Contratos!$B:$B=Base!$D974),"")),"")</f>
        <v>600000</v>
      </c>
      <c r="AO974" s="10" cm="1">
        <f t="array" ref="AO974">IFERROR(SUM(_xlfn._xlws.FILTER(Contratos!$D:$D,(Contratos!$A:$A=Base!$A974)*(Contratos!$B:$B=Base!$D974),"")),"")</f>
        <v>579595</v>
      </c>
    </row>
    <row r="975" spans="1:41" x14ac:dyDescent="0.2">
      <c r="A975">
        <v>59918</v>
      </c>
      <c r="B975" t="s">
        <v>932</v>
      </c>
      <c r="C975" t="s">
        <v>3639</v>
      </c>
      <c r="D975" t="s">
        <v>5460</v>
      </c>
      <c r="E975" s="12">
        <v>50000000</v>
      </c>
      <c r="F975" t="s">
        <v>5557</v>
      </c>
      <c r="G975">
        <v>854</v>
      </c>
      <c r="H975" t="s">
        <v>5605</v>
      </c>
      <c r="I975" t="s">
        <v>5653</v>
      </c>
      <c r="J975" t="s">
        <v>5673</v>
      </c>
      <c r="K975" t="s">
        <v>5682</v>
      </c>
      <c r="N975" t="s">
        <v>7515</v>
      </c>
      <c r="O975">
        <v>2977</v>
      </c>
      <c r="P975" t="s">
        <v>5557</v>
      </c>
      <c r="Q975" t="s">
        <v>7896</v>
      </c>
      <c r="R975" t="s">
        <v>5682</v>
      </c>
      <c r="S975" s="12">
        <v>0</v>
      </c>
      <c r="U975" t="s">
        <v>8627</v>
      </c>
      <c r="V975" t="s">
        <v>5969</v>
      </c>
      <c r="AA975" t="s">
        <v>12405</v>
      </c>
      <c r="AB975" t="s">
        <v>12411</v>
      </c>
      <c r="AF975" t="s">
        <v>17224</v>
      </c>
      <c r="AG975">
        <v>2977</v>
      </c>
      <c r="AI975" t="s">
        <v>14360</v>
      </c>
      <c r="AJ975" t="s">
        <v>12491</v>
      </c>
      <c r="AK975" t="s">
        <v>14767</v>
      </c>
      <c r="AL975" s="8" t="str">
        <f>_xlfn.XLOOKUP(A975,Aprovadas!$A:$A,Aprovadas!$F:$F,"")</f>
        <v>14/12/2012 23:59</v>
      </c>
      <c r="AM975" s="8">
        <f>_xlfn.XLOOKUP($F975,CD_IBGE!$A:$A,CD_IBGE!$B:$B,"")</f>
        <v>13</v>
      </c>
      <c r="AN975" s="10" t="str" cm="1">
        <f t="array" ref="AN975">IFERROR(SUM(_xlfn._xlws.FILTER(Contratos!$C:$C,(Contratos!$A:$A=Base!$A975)*(Contratos!$B:$B=Base!$D975),"")),"")</f>
        <v/>
      </c>
      <c r="AO975" s="10" t="str" cm="1">
        <f t="array" ref="AO975">IFERROR(SUM(_xlfn._xlws.FILTER(Contratos!$D:$D,(Contratos!$A:$A=Base!$A975)*(Contratos!$B:$B=Base!$D975),"")),"")</f>
        <v/>
      </c>
    </row>
    <row r="976" spans="1:41" x14ac:dyDescent="0.2">
      <c r="A976">
        <v>59946</v>
      </c>
      <c r="B976" t="s">
        <v>933</v>
      </c>
      <c r="C976" t="s">
        <v>3640</v>
      </c>
      <c r="D976" t="s">
        <v>5441</v>
      </c>
      <c r="E976" s="12">
        <v>36900000</v>
      </c>
      <c r="F976" t="s">
        <v>5557</v>
      </c>
      <c r="G976">
        <v>854</v>
      </c>
      <c r="H976" t="s">
        <v>5590</v>
      </c>
      <c r="I976" t="s">
        <v>5631</v>
      </c>
      <c r="J976" t="s">
        <v>5665</v>
      </c>
      <c r="K976" t="s">
        <v>5682</v>
      </c>
      <c r="M976" t="s">
        <v>7075</v>
      </c>
      <c r="N976" t="s">
        <v>7515</v>
      </c>
      <c r="O976">
        <v>2977</v>
      </c>
      <c r="P976" t="s">
        <v>5557</v>
      </c>
      <c r="Q976" t="s">
        <v>7896</v>
      </c>
      <c r="R976" t="s">
        <v>5682</v>
      </c>
      <c r="S976" s="12">
        <v>4100000</v>
      </c>
      <c r="T976" t="s">
        <v>8200</v>
      </c>
      <c r="U976" t="s">
        <v>8627</v>
      </c>
      <c r="V976" t="s">
        <v>9102</v>
      </c>
      <c r="W976" t="s">
        <v>10319</v>
      </c>
      <c r="X976" t="s">
        <v>11325</v>
      </c>
      <c r="AA976" t="s">
        <v>12405</v>
      </c>
      <c r="AB976" t="s">
        <v>5441</v>
      </c>
      <c r="AE976" t="s">
        <v>13550</v>
      </c>
      <c r="AF976" t="s">
        <v>17224</v>
      </c>
      <c r="AG976">
        <v>2977</v>
      </c>
      <c r="AI976" t="s">
        <v>14362</v>
      </c>
      <c r="AJ976" t="s">
        <v>14399</v>
      </c>
      <c r="AK976" t="s">
        <v>14768</v>
      </c>
      <c r="AL976" s="8" t="str">
        <f>_xlfn.XLOOKUP(A976,Aprovadas!$A:$A,Aprovadas!$F:$F,"")</f>
        <v>28/06/2013 00:00</v>
      </c>
      <c r="AM976" s="8">
        <f>_xlfn.XLOOKUP($F976,CD_IBGE!$A:$A,CD_IBGE!$B:$B,"")</f>
        <v>13</v>
      </c>
      <c r="AN976" s="10" t="str" cm="1">
        <f t="array" ref="AN976">IFERROR(SUM(_xlfn._xlws.FILTER(Contratos!$C:$C,(Contratos!$A:$A=Base!$A976)*(Contratos!$B:$B=Base!$D976),"")),"")</f>
        <v/>
      </c>
      <c r="AO976" s="10" t="str" cm="1">
        <f t="array" ref="AO976">IFERROR(SUM(_xlfn._xlws.FILTER(Contratos!$D:$D,(Contratos!$A:$A=Base!$A976)*(Contratos!$B:$B=Base!$D976),"")),"")</f>
        <v/>
      </c>
    </row>
    <row r="977" spans="1:41" x14ac:dyDescent="0.2">
      <c r="A977">
        <v>59967</v>
      </c>
      <c r="B977" t="s">
        <v>934</v>
      </c>
      <c r="C977" t="s">
        <v>3641</v>
      </c>
      <c r="D977" t="s">
        <v>5441</v>
      </c>
      <c r="E977" s="12">
        <v>184000000</v>
      </c>
      <c r="F977" t="s">
        <v>5557</v>
      </c>
      <c r="G977">
        <v>854</v>
      </c>
      <c r="H977" t="s">
        <v>5584</v>
      </c>
      <c r="I977" t="s">
        <v>5634</v>
      </c>
      <c r="J977" t="s">
        <v>5660</v>
      </c>
      <c r="K977" t="s">
        <v>5688</v>
      </c>
      <c r="L977" t="s">
        <v>5914</v>
      </c>
      <c r="M977" t="s">
        <v>7076</v>
      </c>
      <c r="N977" t="s">
        <v>7515</v>
      </c>
      <c r="O977">
        <v>2977</v>
      </c>
      <c r="P977" t="s">
        <v>5557</v>
      </c>
      <c r="Q977" t="s">
        <v>7896</v>
      </c>
      <c r="R977" t="s">
        <v>5688</v>
      </c>
      <c r="S977" s="12">
        <v>0</v>
      </c>
      <c r="T977" t="s">
        <v>6067</v>
      </c>
      <c r="U977" t="s">
        <v>8627</v>
      </c>
      <c r="V977" t="s">
        <v>8846</v>
      </c>
      <c r="W977" t="s">
        <v>10320</v>
      </c>
      <c r="X977" t="s">
        <v>9560</v>
      </c>
      <c r="Y977" t="s">
        <v>9512</v>
      </c>
      <c r="Z977" t="s">
        <v>11827</v>
      </c>
      <c r="AA977" t="s">
        <v>12405</v>
      </c>
      <c r="AB977" t="s">
        <v>5441</v>
      </c>
      <c r="AC977" t="s">
        <v>6067</v>
      </c>
      <c r="AD977" t="s">
        <v>12857</v>
      </c>
      <c r="AE977" t="s">
        <v>13551</v>
      </c>
      <c r="AF977" t="s">
        <v>17224</v>
      </c>
      <c r="AG977">
        <v>2977</v>
      </c>
      <c r="AH977" t="s">
        <v>7076</v>
      </c>
      <c r="AI977" t="s">
        <v>14362</v>
      </c>
      <c r="AJ977" t="s">
        <v>14237</v>
      </c>
      <c r="AK977" t="s">
        <v>14769</v>
      </c>
      <c r="AL977" s="8" t="str">
        <f>_xlfn.XLOOKUP(A977,Aprovadas!$A:$A,Aprovadas!$F:$F,"")</f>
        <v>28/06/2013 00:00</v>
      </c>
      <c r="AM977" s="8">
        <f>_xlfn.XLOOKUP($F977,CD_IBGE!$A:$A,CD_IBGE!$B:$B,"")</f>
        <v>13</v>
      </c>
      <c r="AN977" s="10" cm="1">
        <f t="array" ref="AN977">IFERROR(SUM(_xlfn._xlws.FILTER(Contratos!$C:$C,(Contratos!$A:$A=Base!$A977)*(Contratos!$B:$B=Base!$D977),"")),"")</f>
        <v>184000000</v>
      </c>
      <c r="AO977" s="10" cm="1">
        <f t="array" ref="AO977">IFERROR(SUM(_xlfn._xlws.FILTER(Contratos!$D:$D,(Contratos!$A:$A=Base!$A977)*(Contratos!$B:$B=Base!$D977),"")),"")</f>
        <v>184000000</v>
      </c>
    </row>
    <row r="978" spans="1:41" x14ac:dyDescent="0.2">
      <c r="A978">
        <v>59967</v>
      </c>
      <c r="B978" t="s">
        <v>934</v>
      </c>
      <c r="C978" t="s">
        <v>3641</v>
      </c>
      <c r="D978" t="s">
        <v>5454</v>
      </c>
      <c r="E978" s="12">
        <v>216000000</v>
      </c>
      <c r="F978" t="s">
        <v>5557</v>
      </c>
      <c r="G978">
        <v>854</v>
      </c>
      <c r="H978" t="s">
        <v>5584</v>
      </c>
      <c r="I978" t="s">
        <v>5634</v>
      </c>
      <c r="J978" t="s">
        <v>5660</v>
      </c>
      <c r="K978" t="s">
        <v>5688</v>
      </c>
      <c r="L978" t="s">
        <v>6054</v>
      </c>
      <c r="M978" t="s">
        <v>6921</v>
      </c>
      <c r="N978" t="s">
        <v>7515</v>
      </c>
      <c r="O978">
        <v>2977</v>
      </c>
      <c r="P978" t="s">
        <v>5557</v>
      </c>
      <c r="Q978" t="s">
        <v>7896</v>
      </c>
      <c r="R978" t="s">
        <v>5688</v>
      </c>
      <c r="S978" s="12">
        <v>0</v>
      </c>
      <c r="T978" t="s">
        <v>8201</v>
      </c>
      <c r="U978" t="s">
        <v>8627</v>
      </c>
      <c r="V978" t="s">
        <v>8846</v>
      </c>
      <c r="W978" t="s">
        <v>10321</v>
      </c>
      <c r="X978" t="s">
        <v>11326</v>
      </c>
      <c r="Y978" t="s">
        <v>11657</v>
      </c>
      <c r="Z978" t="s">
        <v>12193</v>
      </c>
      <c r="AA978" t="s">
        <v>12405</v>
      </c>
      <c r="AB978" t="s">
        <v>5454</v>
      </c>
      <c r="AC978" t="s">
        <v>8168</v>
      </c>
      <c r="AD978" t="s">
        <v>12858</v>
      </c>
      <c r="AE978" t="s">
        <v>13551</v>
      </c>
      <c r="AF978" t="s">
        <v>17224</v>
      </c>
      <c r="AG978">
        <v>2977</v>
      </c>
      <c r="AH978" t="s">
        <v>6921</v>
      </c>
      <c r="AI978" t="s">
        <v>14362</v>
      </c>
      <c r="AJ978" t="s">
        <v>14237</v>
      </c>
      <c r="AK978" t="s">
        <v>14769</v>
      </c>
      <c r="AL978" s="8" t="str">
        <f>_xlfn.XLOOKUP(A978,Aprovadas!$A:$A,Aprovadas!$F:$F,"")</f>
        <v>28/06/2013 00:00</v>
      </c>
      <c r="AM978" s="8">
        <f>_xlfn.XLOOKUP($F978,CD_IBGE!$A:$A,CD_IBGE!$B:$B,"")</f>
        <v>13</v>
      </c>
      <c r="AN978" s="10" cm="1">
        <f t="array" ref="AN978">IFERROR(SUM(_xlfn._xlws.FILTER(Contratos!$C:$C,(Contratos!$A:$A=Base!$A978)*(Contratos!$B:$B=Base!$D978),"")),"")</f>
        <v>216000000</v>
      </c>
      <c r="AO978" s="10" cm="1">
        <f t="array" ref="AO978">IFERROR(SUM(_xlfn._xlws.FILTER(Contratos!$D:$D,(Contratos!$A:$A=Base!$A978)*(Contratos!$B:$B=Base!$D978),"")),"")</f>
        <v>216000000</v>
      </c>
    </row>
    <row r="979" spans="1:41" x14ac:dyDescent="0.2">
      <c r="A979">
        <v>59990</v>
      </c>
      <c r="B979" t="s">
        <v>935</v>
      </c>
      <c r="C979" t="s">
        <v>3642</v>
      </c>
      <c r="D979" t="s">
        <v>5441</v>
      </c>
      <c r="E979" s="12">
        <v>70000000</v>
      </c>
      <c r="F979" t="s">
        <v>5557</v>
      </c>
      <c r="G979">
        <v>854</v>
      </c>
      <c r="H979" t="s">
        <v>5603</v>
      </c>
      <c r="I979" t="s">
        <v>5632</v>
      </c>
      <c r="J979" t="s">
        <v>5671</v>
      </c>
      <c r="K979" t="s">
        <v>5682</v>
      </c>
      <c r="N979" t="s">
        <v>7515</v>
      </c>
      <c r="O979">
        <v>2977</v>
      </c>
      <c r="P979" t="s">
        <v>5557</v>
      </c>
      <c r="Q979" t="s">
        <v>7896</v>
      </c>
      <c r="R979" t="s">
        <v>5682</v>
      </c>
      <c r="S979" s="12">
        <v>14000000</v>
      </c>
      <c r="U979" t="s">
        <v>8627</v>
      </c>
      <c r="V979" t="s">
        <v>9103</v>
      </c>
      <c r="AA979" t="s">
        <v>12405</v>
      </c>
      <c r="AB979" t="s">
        <v>5441</v>
      </c>
      <c r="AE979" t="s">
        <v>13552</v>
      </c>
      <c r="AF979" t="s">
        <v>17224</v>
      </c>
      <c r="AG979">
        <v>2977</v>
      </c>
      <c r="AI979" t="s">
        <v>14361</v>
      </c>
      <c r="AJ979" t="s">
        <v>14443</v>
      </c>
      <c r="AK979" t="s">
        <v>14770</v>
      </c>
      <c r="AL979" s="8" t="str">
        <f>_xlfn.XLOOKUP(A979,Aprovadas!$A:$A,Aprovadas!$F:$F,"")</f>
        <v>17/12/2014 00:00</v>
      </c>
      <c r="AM979" s="8">
        <f>_xlfn.XLOOKUP($F979,CD_IBGE!$A:$A,CD_IBGE!$B:$B,"")</f>
        <v>13</v>
      </c>
      <c r="AN979" s="10" t="str" cm="1">
        <f t="array" ref="AN979">IFERROR(SUM(_xlfn._xlws.FILTER(Contratos!$C:$C,(Contratos!$A:$A=Base!$A979)*(Contratos!$B:$B=Base!$D979),"")),"")</f>
        <v/>
      </c>
      <c r="AO979" s="10" t="str" cm="1">
        <f t="array" ref="AO979">IFERROR(SUM(_xlfn._xlws.FILTER(Contratos!$D:$D,(Contratos!$A:$A=Base!$A979)*(Contratos!$B:$B=Base!$D979),"")),"")</f>
        <v/>
      </c>
    </row>
    <row r="980" spans="1:41" x14ac:dyDescent="0.2">
      <c r="A980">
        <v>60156</v>
      </c>
      <c r="B980" t="s">
        <v>936</v>
      </c>
      <c r="C980" t="s">
        <v>3643</v>
      </c>
      <c r="D980" t="s">
        <v>5465</v>
      </c>
      <c r="E980" s="12">
        <v>112000000</v>
      </c>
      <c r="F980" t="s">
        <v>5557</v>
      </c>
      <c r="G980">
        <v>854</v>
      </c>
      <c r="H980" t="s">
        <v>5589</v>
      </c>
      <c r="I980" t="s">
        <v>5635</v>
      </c>
      <c r="J980" t="s">
        <v>5664</v>
      </c>
      <c r="K980" t="s">
        <v>5682</v>
      </c>
      <c r="N980" t="s">
        <v>7515</v>
      </c>
      <c r="O980">
        <v>2977</v>
      </c>
      <c r="P980" t="s">
        <v>5557</v>
      </c>
      <c r="Q980" t="s">
        <v>7896</v>
      </c>
      <c r="R980" t="s">
        <v>5682</v>
      </c>
      <c r="S980" s="12">
        <v>48000000</v>
      </c>
      <c r="U980" t="s">
        <v>8627</v>
      </c>
      <c r="V980" t="s">
        <v>9104</v>
      </c>
      <c r="AA980" t="s">
        <v>12405</v>
      </c>
      <c r="AB980" t="s">
        <v>5465</v>
      </c>
      <c r="AE980" t="s">
        <v>13553</v>
      </c>
      <c r="AF980" t="s">
        <v>17224</v>
      </c>
      <c r="AG980">
        <v>2977</v>
      </c>
      <c r="AI980" t="s">
        <v>14360</v>
      </c>
      <c r="AJ980" t="s">
        <v>12491</v>
      </c>
      <c r="AK980" t="s">
        <v>14771</v>
      </c>
      <c r="AL980" s="8" t="str">
        <f>_xlfn.XLOOKUP(A980,Aprovadas!$A:$A,Aprovadas!$F:$F,"")</f>
        <v/>
      </c>
      <c r="AM980" s="8">
        <f>_xlfn.XLOOKUP($F980,CD_IBGE!$A:$A,CD_IBGE!$B:$B,"")</f>
        <v>13</v>
      </c>
      <c r="AN980" s="10" t="str" cm="1">
        <f t="array" ref="AN980">IFERROR(SUM(_xlfn._xlws.FILTER(Contratos!$C:$C,(Contratos!$A:$A=Base!$A980)*(Contratos!$B:$B=Base!$D980),"")),"")</f>
        <v/>
      </c>
      <c r="AO980" s="10" t="str" cm="1">
        <f t="array" ref="AO980">IFERROR(SUM(_xlfn._xlws.FILTER(Contratos!$D:$D,(Contratos!$A:$A=Base!$A980)*(Contratos!$B:$B=Base!$D980),"")),"")</f>
        <v/>
      </c>
    </row>
    <row r="981" spans="1:41" x14ac:dyDescent="0.2">
      <c r="A981">
        <v>60313</v>
      </c>
      <c r="B981" t="s">
        <v>937</v>
      </c>
      <c r="C981" t="s">
        <v>3644</v>
      </c>
      <c r="D981" t="s">
        <v>5441</v>
      </c>
      <c r="E981" s="12">
        <v>350000000</v>
      </c>
      <c r="F981" t="s">
        <v>5557</v>
      </c>
      <c r="G981">
        <v>854</v>
      </c>
      <c r="H981" t="s">
        <v>5589</v>
      </c>
      <c r="I981" t="s">
        <v>5635</v>
      </c>
      <c r="J981" t="s">
        <v>5664</v>
      </c>
      <c r="K981" t="s">
        <v>5682</v>
      </c>
      <c r="N981" t="s">
        <v>7515</v>
      </c>
      <c r="O981">
        <v>2977</v>
      </c>
      <c r="P981" t="s">
        <v>5557</v>
      </c>
      <c r="Q981" t="s">
        <v>7896</v>
      </c>
      <c r="R981" t="s">
        <v>5682</v>
      </c>
      <c r="S981" s="12">
        <v>150000000</v>
      </c>
      <c r="U981" t="s">
        <v>8627</v>
      </c>
      <c r="V981" t="s">
        <v>9105</v>
      </c>
      <c r="AA981" t="s">
        <v>12405</v>
      </c>
      <c r="AB981" t="s">
        <v>5441</v>
      </c>
      <c r="AE981" t="s">
        <v>13554</v>
      </c>
      <c r="AF981" t="s">
        <v>17224</v>
      </c>
      <c r="AG981">
        <v>2977</v>
      </c>
      <c r="AI981" t="s">
        <v>14360</v>
      </c>
      <c r="AJ981" t="s">
        <v>12491</v>
      </c>
      <c r="AK981" t="s">
        <v>14772</v>
      </c>
      <c r="AL981" s="8" t="str">
        <f>_xlfn.XLOOKUP(A981,Aprovadas!$A:$A,Aprovadas!$F:$F,"")</f>
        <v/>
      </c>
      <c r="AM981" s="8">
        <f>_xlfn.XLOOKUP($F981,CD_IBGE!$A:$A,CD_IBGE!$B:$B,"")</f>
        <v>13</v>
      </c>
      <c r="AN981" s="10" t="str" cm="1">
        <f t="array" ref="AN981">IFERROR(SUM(_xlfn._xlws.FILTER(Contratos!$C:$C,(Contratos!$A:$A=Base!$A981)*(Contratos!$B:$B=Base!$D981),"")),"")</f>
        <v/>
      </c>
      <c r="AO981" s="10" t="str" cm="1">
        <f t="array" ref="AO981">IFERROR(SUM(_xlfn._xlws.FILTER(Contratos!$D:$D,(Contratos!$A:$A=Base!$A981)*(Contratos!$B:$B=Base!$D981),"")),"")</f>
        <v/>
      </c>
    </row>
    <row r="982" spans="1:41" x14ac:dyDescent="0.2">
      <c r="A982">
        <v>60659</v>
      </c>
      <c r="B982" t="s">
        <v>938</v>
      </c>
      <c r="C982" t="s">
        <v>3645</v>
      </c>
      <c r="D982" t="s">
        <v>5454</v>
      </c>
      <c r="E982" s="12">
        <v>200000000</v>
      </c>
      <c r="F982" t="s">
        <v>5557</v>
      </c>
      <c r="G982">
        <v>854</v>
      </c>
      <c r="H982" t="s">
        <v>5588</v>
      </c>
      <c r="I982" t="s">
        <v>5631</v>
      </c>
      <c r="J982" t="s">
        <v>5663</v>
      </c>
      <c r="K982" t="s">
        <v>5688</v>
      </c>
      <c r="L982" t="s">
        <v>6093</v>
      </c>
      <c r="M982" t="s">
        <v>5756</v>
      </c>
      <c r="N982" t="s">
        <v>7515</v>
      </c>
      <c r="O982">
        <v>2977</v>
      </c>
      <c r="P982" t="s">
        <v>5557</v>
      </c>
      <c r="Q982" t="s">
        <v>7896</v>
      </c>
      <c r="R982" t="s">
        <v>5688</v>
      </c>
      <c r="S982" s="12">
        <v>0</v>
      </c>
      <c r="T982" t="s">
        <v>5747</v>
      </c>
      <c r="U982" t="s">
        <v>8627</v>
      </c>
      <c r="V982" t="s">
        <v>9106</v>
      </c>
      <c r="W982" t="s">
        <v>10322</v>
      </c>
      <c r="X982" t="s">
        <v>11327</v>
      </c>
      <c r="Y982" t="s">
        <v>11371</v>
      </c>
      <c r="Z982" t="s">
        <v>12194</v>
      </c>
      <c r="AA982" t="s">
        <v>12405</v>
      </c>
      <c r="AB982" t="s">
        <v>5454</v>
      </c>
      <c r="AC982" t="s">
        <v>12498</v>
      </c>
      <c r="AD982" t="s">
        <v>12859</v>
      </c>
      <c r="AE982" t="s">
        <v>13555</v>
      </c>
      <c r="AF982" t="s">
        <v>17224</v>
      </c>
      <c r="AG982">
        <v>2977</v>
      </c>
      <c r="AH982" t="s">
        <v>5756</v>
      </c>
      <c r="AI982" t="s">
        <v>14360</v>
      </c>
      <c r="AJ982" t="s">
        <v>14396</v>
      </c>
      <c r="AK982" t="s">
        <v>14773</v>
      </c>
      <c r="AL982" s="8" t="str">
        <f>_xlfn.XLOOKUP(A982,Aprovadas!$A:$A,Aprovadas!$F:$F,"")</f>
        <v>15/05/2020 00:00</v>
      </c>
      <c r="AM982" s="8">
        <f>_xlfn.XLOOKUP($F982,CD_IBGE!$A:$A,CD_IBGE!$B:$B,"")</f>
        <v>13</v>
      </c>
      <c r="AN982" s="10" cm="1">
        <f t="array" ref="AN982">IFERROR(SUM(_xlfn._xlws.FILTER(Contratos!$C:$C,(Contratos!$A:$A=Base!$A982)*(Contratos!$B:$B=Base!$D982),"")),"")</f>
        <v>200000000</v>
      </c>
      <c r="AO982" s="10" cm="1">
        <f t="array" ref="AO982">IFERROR(SUM(_xlfn._xlws.FILTER(Contratos!$D:$D,(Contratos!$A:$A=Base!$A982)*(Contratos!$B:$B=Base!$D982),"")),"")</f>
        <v>200000000</v>
      </c>
    </row>
    <row r="983" spans="1:41" x14ac:dyDescent="0.2">
      <c r="A983">
        <v>60706</v>
      </c>
      <c r="B983" t="s">
        <v>939</v>
      </c>
      <c r="C983" t="s">
        <v>3646</v>
      </c>
      <c r="D983" t="s">
        <v>5448</v>
      </c>
      <c r="E983" s="12">
        <v>14000000</v>
      </c>
      <c r="F983" t="s">
        <v>5557</v>
      </c>
      <c r="G983">
        <v>854</v>
      </c>
      <c r="H983" t="s">
        <v>5585</v>
      </c>
      <c r="J983" t="s">
        <v>5661</v>
      </c>
      <c r="K983" t="s">
        <v>5685</v>
      </c>
      <c r="N983" t="s">
        <v>7515</v>
      </c>
      <c r="O983">
        <v>2977</v>
      </c>
      <c r="P983" t="s">
        <v>5557</v>
      </c>
      <c r="Q983" t="s">
        <v>7898</v>
      </c>
      <c r="R983" t="s">
        <v>7901</v>
      </c>
      <c r="S983" s="12">
        <v>0</v>
      </c>
      <c r="U983" t="s">
        <v>8627</v>
      </c>
      <c r="V983" t="s">
        <v>9106</v>
      </c>
      <c r="AA983" t="s">
        <v>12405</v>
      </c>
      <c r="AB983" t="s">
        <v>12411</v>
      </c>
      <c r="AE983" t="s">
        <v>13556</v>
      </c>
      <c r="AF983" t="s">
        <v>17224</v>
      </c>
      <c r="AG983">
        <v>2977</v>
      </c>
      <c r="AI983" t="s">
        <v>14361</v>
      </c>
      <c r="AJ983" t="s">
        <v>12491</v>
      </c>
      <c r="AK983" t="s">
        <v>14774</v>
      </c>
      <c r="AL983" s="8" t="str">
        <f>_xlfn.XLOOKUP(A983,Aprovadas!$A:$A,Aprovadas!$F:$F,"")</f>
        <v/>
      </c>
      <c r="AM983" s="8">
        <f>_xlfn.XLOOKUP($F983,CD_IBGE!$A:$A,CD_IBGE!$B:$B,"")</f>
        <v>13</v>
      </c>
      <c r="AN983" s="10" t="str" cm="1">
        <f t="array" ref="AN983">IFERROR(SUM(_xlfn._xlws.FILTER(Contratos!$C:$C,(Contratos!$A:$A=Base!$A983)*(Contratos!$B:$B=Base!$D983),"")),"")</f>
        <v/>
      </c>
      <c r="AO983" s="10" t="str" cm="1">
        <f t="array" ref="AO983">IFERROR(SUM(_xlfn._xlws.FILTER(Contratos!$D:$D,(Contratos!$A:$A=Base!$A983)*(Contratos!$B:$B=Base!$D983),"")),"")</f>
        <v/>
      </c>
    </row>
    <row r="984" spans="1:41" x14ac:dyDescent="0.2">
      <c r="A984">
        <v>60725</v>
      </c>
      <c r="B984" t="s">
        <v>940</v>
      </c>
      <c r="C984" t="s">
        <v>3647</v>
      </c>
      <c r="D984" t="s">
        <v>5441</v>
      </c>
      <c r="E984" s="12">
        <v>80000000</v>
      </c>
      <c r="F984" t="s">
        <v>5557</v>
      </c>
      <c r="G984">
        <v>854</v>
      </c>
      <c r="H984" t="s">
        <v>5609</v>
      </c>
      <c r="I984" t="s">
        <v>5638</v>
      </c>
      <c r="K984" t="s">
        <v>5687</v>
      </c>
      <c r="L984" t="s">
        <v>6094</v>
      </c>
      <c r="M984" t="s">
        <v>7077</v>
      </c>
      <c r="N984" t="s">
        <v>7515</v>
      </c>
      <c r="O984">
        <v>2977</v>
      </c>
      <c r="P984" t="s">
        <v>5557</v>
      </c>
      <c r="Q984" t="s">
        <v>7896</v>
      </c>
      <c r="R984" t="s">
        <v>7903</v>
      </c>
      <c r="S984" s="12">
        <v>34285730</v>
      </c>
      <c r="T984" t="s">
        <v>7075</v>
      </c>
      <c r="U984" t="s">
        <v>8627</v>
      </c>
      <c r="V984" t="s">
        <v>9107</v>
      </c>
      <c r="W984" t="s">
        <v>10323</v>
      </c>
      <c r="X984" t="s">
        <v>11328</v>
      </c>
      <c r="AA984" t="s">
        <v>12405</v>
      </c>
      <c r="AB984" t="s">
        <v>5441</v>
      </c>
      <c r="AC984" t="s">
        <v>8779</v>
      </c>
      <c r="AD984" t="s">
        <v>12860</v>
      </c>
      <c r="AE984" t="s">
        <v>13557</v>
      </c>
      <c r="AF984" t="s">
        <v>17224</v>
      </c>
      <c r="AG984">
        <v>2977</v>
      </c>
      <c r="AH984" t="s">
        <v>7077</v>
      </c>
      <c r="AI984" t="s">
        <v>14360</v>
      </c>
      <c r="AJ984" t="s">
        <v>12491</v>
      </c>
      <c r="AK984" t="s">
        <v>14775</v>
      </c>
      <c r="AL984" s="8" t="str">
        <f>_xlfn.XLOOKUP(A984,Aprovadas!$A:$A,Aprovadas!$F:$F,"")</f>
        <v>29/04/2021 00:00</v>
      </c>
      <c r="AM984" s="8">
        <f>_xlfn.XLOOKUP($F984,CD_IBGE!$A:$A,CD_IBGE!$B:$B,"")</f>
        <v>13</v>
      </c>
      <c r="AN984" s="10" cm="1">
        <f t="array" ref="AN984">IFERROR(SUM(_xlfn._xlws.FILTER(Contratos!$C:$C,(Contratos!$A:$A=Base!$A984)*(Contratos!$B:$B=Base!$D984),"")),"")</f>
        <v>80000000</v>
      </c>
      <c r="AO984" s="10" cm="1">
        <f t="array" ref="AO984">IFERROR(SUM(_xlfn._xlws.FILTER(Contratos!$D:$D,(Contratos!$A:$A=Base!$A984)*(Contratos!$B:$B=Base!$D984),"")),"")</f>
        <v>42000000</v>
      </c>
    </row>
    <row r="985" spans="1:41" x14ac:dyDescent="0.2">
      <c r="A985">
        <v>60867</v>
      </c>
      <c r="B985" t="s">
        <v>941</v>
      </c>
      <c r="C985" t="s">
        <v>3648</v>
      </c>
      <c r="D985" t="s">
        <v>5441</v>
      </c>
      <c r="E985" s="12">
        <v>30000000</v>
      </c>
      <c r="F985" t="s">
        <v>5557</v>
      </c>
      <c r="G985">
        <v>854</v>
      </c>
      <c r="H985" t="s">
        <v>5587</v>
      </c>
      <c r="I985" t="s">
        <v>5631</v>
      </c>
      <c r="K985" t="s">
        <v>5685</v>
      </c>
      <c r="N985" t="s">
        <v>7515</v>
      </c>
      <c r="O985">
        <v>2977</v>
      </c>
      <c r="P985" t="s">
        <v>5557</v>
      </c>
      <c r="Q985" t="s">
        <v>7896</v>
      </c>
      <c r="R985" t="s">
        <v>7901</v>
      </c>
      <c r="S985" s="12">
        <v>3000000</v>
      </c>
      <c r="U985" t="s">
        <v>8627</v>
      </c>
      <c r="V985" t="s">
        <v>8673</v>
      </c>
      <c r="AA985" t="s">
        <v>12405</v>
      </c>
      <c r="AB985" t="s">
        <v>5441</v>
      </c>
      <c r="AE985" t="s">
        <v>13558</v>
      </c>
      <c r="AF985" t="s">
        <v>17224</v>
      </c>
      <c r="AG985">
        <v>2977</v>
      </c>
      <c r="AI985" t="s">
        <v>14362</v>
      </c>
      <c r="AJ985" t="s">
        <v>14367</v>
      </c>
      <c r="AK985" t="s">
        <v>14776</v>
      </c>
      <c r="AL985" s="8" t="str">
        <f>_xlfn.XLOOKUP(A985,Aprovadas!$A:$A,Aprovadas!$F:$F,"")</f>
        <v>14/03/2024 00:00</v>
      </c>
      <c r="AM985" s="8">
        <f>_xlfn.XLOOKUP($F985,CD_IBGE!$A:$A,CD_IBGE!$B:$B,"")</f>
        <v>13</v>
      </c>
      <c r="AN985" s="10" t="str" cm="1">
        <f t="array" ref="AN985">IFERROR(SUM(_xlfn._xlws.FILTER(Contratos!$C:$C,(Contratos!$A:$A=Base!$A985)*(Contratos!$B:$B=Base!$D985),"")),"")</f>
        <v/>
      </c>
      <c r="AO985" s="10" t="str" cm="1">
        <f t="array" ref="AO985">IFERROR(SUM(_xlfn._xlws.FILTER(Contratos!$D:$D,(Contratos!$A:$A=Base!$A985)*(Contratos!$B:$B=Base!$D985),"")),"")</f>
        <v/>
      </c>
    </row>
    <row r="986" spans="1:41" x14ac:dyDescent="0.2">
      <c r="A986">
        <v>60868</v>
      </c>
      <c r="B986" t="s">
        <v>942</v>
      </c>
      <c r="C986" t="s">
        <v>3649</v>
      </c>
      <c r="D986" t="s">
        <v>5441</v>
      </c>
      <c r="E986" s="12">
        <v>70000000</v>
      </c>
      <c r="F986" t="s">
        <v>5557</v>
      </c>
      <c r="G986">
        <v>854</v>
      </c>
      <c r="H986" t="s">
        <v>5600</v>
      </c>
      <c r="I986" t="s">
        <v>5638</v>
      </c>
      <c r="K986" t="s">
        <v>5683</v>
      </c>
      <c r="N986" t="s">
        <v>7515</v>
      </c>
      <c r="O986">
        <v>2977</v>
      </c>
      <c r="P986" t="s">
        <v>5557</v>
      </c>
      <c r="Q986" t="s">
        <v>7896</v>
      </c>
      <c r="R986" t="s">
        <v>5683</v>
      </c>
      <c r="S986" s="12">
        <v>17500000</v>
      </c>
      <c r="U986" t="s">
        <v>8627</v>
      </c>
      <c r="V986" t="s">
        <v>9108</v>
      </c>
      <c r="W986" t="s">
        <v>10324</v>
      </c>
      <c r="X986" t="s">
        <v>11163</v>
      </c>
      <c r="AA986" t="s">
        <v>12405</v>
      </c>
      <c r="AB986" t="s">
        <v>5441</v>
      </c>
      <c r="AE986" t="s">
        <v>13559</v>
      </c>
      <c r="AF986" t="s">
        <v>17224</v>
      </c>
      <c r="AG986">
        <v>2977</v>
      </c>
      <c r="AI986" t="s">
        <v>14360</v>
      </c>
      <c r="AJ986" t="s">
        <v>14364</v>
      </c>
      <c r="AK986" t="s">
        <v>14777</v>
      </c>
      <c r="AL986" s="8" t="str">
        <f>_xlfn.XLOOKUP(A986,Aprovadas!$A:$A,Aprovadas!$F:$F,"")</f>
        <v>25/10/2022 00:00</v>
      </c>
      <c r="AM986" s="8">
        <f>_xlfn.XLOOKUP($F986,CD_IBGE!$A:$A,CD_IBGE!$B:$B,"")</f>
        <v>13</v>
      </c>
      <c r="AN986" s="10" t="str" cm="1">
        <f t="array" ref="AN986">IFERROR(SUM(_xlfn._xlws.FILTER(Contratos!$C:$C,(Contratos!$A:$A=Base!$A986)*(Contratos!$B:$B=Base!$D986),"")),"")</f>
        <v/>
      </c>
      <c r="AO986" s="10" t="str" cm="1">
        <f t="array" ref="AO986">IFERROR(SUM(_xlfn._xlws.FILTER(Contratos!$D:$D,(Contratos!$A:$A=Base!$A986)*(Contratos!$B:$B=Base!$D986),"")),"")</f>
        <v/>
      </c>
    </row>
    <row r="987" spans="1:41" x14ac:dyDescent="0.2">
      <c r="A987">
        <v>60887</v>
      </c>
      <c r="B987" t="s">
        <v>943</v>
      </c>
      <c r="C987" t="s">
        <v>3650</v>
      </c>
      <c r="D987" t="s">
        <v>5441</v>
      </c>
      <c r="E987" s="12">
        <v>80000000</v>
      </c>
      <c r="F987" t="s">
        <v>5557</v>
      </c>
      <c r="G987">
        <v>854</v>
      </c>
      <c r="H987" t="s">
        <v>5599</v>
      </c>
      <c r="I987" t="s">
        <v>5639</v>
      </c>
      <c r="K987" t="s">
        <v>5683</v>
      </c>
      <c r="N987" t="s">
        <v>7515</v>
      </c>
      <c r="O987">
        <v>2977</v>
      </c>
      <c r="P987" t="s">
        <v>5557</v>
      </c>
      <c r="Q987" t="s">
        <v>7896</v>
      </c>
      <c r="R987" t="s">
        <v>5683</v>
      </c>
      <c r="S987" s="12">
        <v>20000000</v>
      </c>
      <c r="U987" t="s">
        <v>8627</v>
      </c>
      <c r="V987" t="s">
        <v>6351</v>
      </c>
      <c r="X987" t="s">
        <v>6332</v>
      </c>
      <c r="AA987" t="s">
        <v>12405</v>
      </c>
      <c r="AB987" t="s">
        <v>5441</v>
      </c>
      <c r="AE987" t="s">
        <v>13560</v>
      </c>
      <c r="AF987" t="s">
        <v>17224</v>
      </c>
      <c r="AG987">
        <v>2977</v>
      </c>
      <c r="AI987" t="s">
        <v>14361</v>
      </c>
      <c r="AJ987" t="s">
        <v>14411</v>
      </c>
      <c r="AK987" t="s">
        <v>14778</v>
      </c>
      <c r="AL987" s="8" t="str">
        <f>_xlfn.XLOOKUP(A987,Aprovadas!$A:$A,Aprovadas!$F:$F,"")</f>
        <v>27/04/2023 00:00</v>
      </c>
      <c r="AM987" s="8">
        <f>_xlfn.XLOOKUP($F987,CD_IBGE!$A:$A,CD_IBGE!$B:$B,"")</f>
        <v>13</v>
      </c>
      <c r="AN987" s="10" t="str" cm="1">
        <f t="array" ref="AN987">IFERROR(SUM(_xlfn._xlws.FILTER(Contratos!$C:$C,(Contratos!$A:$A=Base!$A987)*(Contratos!$B:$B=Base!$D987),"")),"")</f>
        <v/>
      </c>
      <c r="AO987" s="10" t="str" cm="1">
        <f t="array" ref="AO987">IFERROR(SUM(_xlfn._xlws.FILTER(Contratos!$D:$D,(Contratos!$A:$A=Base!$A987)*(Contratos!$B:$B=Base!$D987),"")),"")</f>
        <v/>
      </c>
    </row>
    <row r="988" spans="1:41" x14ac:dyDescent="0.2">
      <c r="A988">
        <v>61068</v>
      </c>
      <c r="B988" t="s">
        <v>944</v>
      </c>
      <c r="C988" t="s">
        <v>3651</v>
      </c>
      <c r="D988" t="s">
        <v>5454</v>
      </c>
      <c r="E988" s="12">
        <v>200000000</v>
      </c>
      <c r="F988" t="s">
        <v>5557</v>
      </c>
      <c r="G988">
        <v>854</v>
      </c>
      <c r="H988" t="s">
        <v>5587</v>
      </c>
      <c r="I988" t="s">
        <v>5632</v>
      </c>
      <c r="K988" t="s">
        <v>5686</v>
      </c>
      <c r="N988" t="s">
        <v>7515</v>
      </c>
      <c r="O988">
        <v>2977</v>
      </c>
      <c r="P988" t="s">
        <v>5557</v>
      </c>
      <c r="Q988" t="s">
        <v>7896</v>
      </c>
      <c r="R988" t="s">
        <v>7902</v>
      </c>
      <c r="S988" s="12">
        <v>0</v>
      </c>
      <c r="U988" t="s">
        <v>8627</v>
      </c>
      <c r="V988" t="s">
        <v>9109</v>
      </c>
      <c r="AA988" t="s">
        <v>12405</v>
      </c>
      <c r="AB988" t="s">
        <v>5454</v>
      </c>
      <c r="AE988" t="s">
        <v>13561</v>
      </c>
      <c r="AF988" t="s">
        <v>17224</v>
      </c>
      <c r="AG988">
        <v>2977</v>
      </c>
      <c r="AI988" t="s">
        <v>14362</v>
      </c>
      <c r="AJ988" t="s">
        <v>12491</v>
      </c>
      <c r="AK988" t="s">
        <v>14779</v>
      </c>
      <c r="AL988" s="8" t="str">
        <f>_xlfn.XLOOKUP(A988,Aprovadas!$A:$A,Aprovadas!$F:$F,"")</f>
        <v/>
      </c>
      <c r="AM988" s="8">
        <f>_xlfn.XLOOKUP($F988,CD_IBGE!$A:$A,CD_IBGE!$B:$B,"")</f>
        <v>13</v>
      </c>
      <c r="AN988" s="10" t="str" cm="1">
        <f t="array" ref="AN988">IFERROR(SUM(_xlfn._xlws.FILTER(Contratos!$C:$C,(Contratos!$A:$A=Base!$A988)*(Contratos!$B:$B=Base!$D988),"")),"")</f>
        <v/>
      </c>
      <c r="AO988" s="10" t="str" cm="1">
        <f t="array" ref="AO988">IFERROR(SUM(_xlfn._xlws.FILTER(Contratos!$D:$D,(Contratos!$A:$A=Base!$A988)*(Contratos!$B:$B=Base!$D988),"")),"")</f>
        <v/>
      </c>
    </row>
    <row r="989" spans="1:41" x14ac:dyDescent="0.2">
      <c r="A989">
        <v>61076</v>
      </c>
      <c r="B989" t="s">
        <v>945</v>
      </c>
      <c r="C989" t="s">
        <v>3652</v>
      </c>
      <c r="D989" t="s">
        <v>5454</v>
      </c>
      <c r="E989" s="12">
        <v>60000000</v>
      </c>
      <c r="F989" t="s">
        <v>5557</v>
      </c>
      <c r="G989">
        <v>854</v>
      </c>
      <c r="H989" t="s">
        <v>5587</v>
      </c>
      <c r="I989" t="s">
        <v>5631</v>
      </c>
      <c r="K989" t="s">
        <v>5682</v>
      </c>
      <c r="N989" t="s">
        <v>7515</v>
      </c>
      <c r="O989">
        <v>2977</v>
      </c>
      <c r="P989" t="s">
        <v>5557</v>
      </c>
      <c r="Q989" t="s">
        <v>7896</v>
      </c>
      <c r="R989" t="s">
        <v>5682</v>
      </c>
      <c r="S989" s="12">
        <v>6000000</v>
      </c>
      <c r="U989" t="s">
        <v>8627</v>
      </c>
      <c r="V989" t="s">
        <v>5837</v>
      </c>
      <c r="AA989" t="s">
        <v>12405</v>
      </c>
      <c r="AB989" t="s">
        <v>5454</v>
      </c>
      <c r="AE989" t="s">
        <v>13562</v>
      </c>
      <c r="AF989" t="s">
        <v>17224</v>
      </c>
      <c r="AG989">
        <v>2977</v>
      </c>
      <c r="AI989" t="s">
        <v>14362</v>
      </c>
      <c r="AJ989" t="s">
        <v>12491</v>
      </c>
      <c r="AK989" t="s">
        <v>14780</v>
      </c>
      <c r="AL989" s="8" t="str">
        <f>_xlfn.XLOOKUP(A989,Aprovadas!$A:$A,Aprovadas!$F:$F,"")</f>
        <v/>
      </c>
      <c r="AM989" s="8">
        <f>_xlfn.XLOOKUP($F989,CD_IBGE!$A:$A,CD_IBGE!$B:$B,"")</f>
        <v>13</v>
      </c>
      <c r="AN989" s="10" t="str" cm="1">
        <f t="array" ref="AN989">IFERROR(SUM(_xlfn._xlws.FILTER(Contratos!$C:$C,(Contratos!$A:$A=Base!$A989)*(Contratos!$B:$B=Base!$D989),"")),"")</f>
        <v/>
      </c>
      <c r="AO989" s="10" t="str" cm="1">
        <f t="array" ref="AO989">IFERROR(SUM(_xlfn._xlws.FILTER(Contratos!$D:$D,(Contratos!$A:$A=Base!$A989)*(Contratos!$B:$B=Base!$D989),"")),"")</f>
        <v/>
      </c>
    </row>
    <row r="990" spans="1:41" x14ac:dyDescent="0.2">
      <c r="A990">
        <v>61182</v>
      </c>
      <c r="B990" t="s">
        <v>944</v>
      </c>
      <c r="C990" t="s">
        <v>3653</v>
      </c>
      <c r="D990" t="s">
        <v>5454</v>
      </c>
      <c r="E990" s="12">
        <v>585000000</v>
      </c>
      <c r="F990" t="s">
        <v>5557</v>
      </c>
      <c r="G990">
        <v>854</v>
      </c>
      <c r="H990" t="s">
        <v>16828</v>
      </c>
      <c r="I990" t="s">
        <v>5648</v>
      </c>
      <c r="K990" t="s">
        <v>5685</v>
      </c>
      <c r="N990" t="s">
        <v>7515</v>
      </c>
      <c r="O990">
        <v>2977</v>
      </c>
      <c r="P990" t="s">
        <v>5557</v>
      </c>
      <c r="Q990" t="s">
        <v>7896</v>
      </c>
      <c r="R990" t="s">
        <v>7901</v>
      </c>
      <c r="S990" s="12">
        <v>0</v>
      </c>
      <c r="U990" t="s">
        <v>8627</v>
      </c>
      <c r="V990" t="s">
        <v>6343</v>
      </c>
      <c r="AA990" t="s">
        <v>12405</v>
      </c>
      <c r="AB990" t="s">
        <v>5454</v>
      </c>
      <c r="AE990" t="s">
        <v>13563</v>
      </c>
      <c r="AF990" t="s">
        <v>17224</v>
      </c>
      <c r="AG990">
        <v>2977</v>
      </c>
      <c r="AI990" t="s">
        <v>14362</v>
      </c>
      <c r="AJ990" t="s">
        <v>14374</v>
      </c>
      <c r="AK990" t="s">
        <v>14781</v>
      </c>
      <c r="AL990" s="8" t="str">
        <f>_xlfn.XLOOKUP(A990,Aprovadas!$A:$A,Aprovadas!$F:$F,"")</f>
        <v>13/06/2024 00:00</v>
      </c>
      <c r="AM990" s="8">
        <f>_xlfn.XLOOKUP($F990,CD_IBGE!$A:$A,CD_IBGE!$B:$B,"")</f>
        <v>13</v>
      </c>
      <c r="AN990" s="10" t="str" cm="1">
        <f t="array" ref="AN990">IFERROR(SUM(_xlfn._xlws.FILTER(Contratos!$C:$C,(Contratos!$A:$A=Base!$A990)*(Contratos!$B:$B=Base!$D990),"")),"")</f>
        <v/>
      </c>
      <c r="AO990" s="10" t="str" cm="1">
        <f t="array" ref="AO990">IFERROR(SUM(_xlfn._xlws.FILTER(Contratos!$D:$D,(Contratos!$A:$A=Base!$A990)*(Contratos!$B:$B=Base!$D990),"")),"")</f>
        <v/>
      </c>
    </row>
    <row r="991" spans="1:41" x14ac:dyDescent="0.2">
      <c r="A991">
        <v>61243</v>
      </c>
      <c r="B991" t="s">
        <v>945</v>
      </c>
      <c r="C991" t="s">
        <v>3652</v>
      </c>
      <c r="D991" t="s">
        <v>5454</v>
      </c>
      <c r="E991" s="12">
        <v>60000000</v>
      </c>
      <c r="F991" t="s">
        <v>5557</v>
      </c>
      <c r="G991">
        <v>854</v>
      </c>
      <c r="H991" t="s">
        <v>5581</v>
      </c>
      <c r="I991" t="s">
        <v>5648</v>
      </c>
      <c r="K991" t="s">
        <v>5686</v>
      </c>
      <c r="N991" t="s">
        <v>7515</v>
      </c>
      <c r="O991">
        <v>2977</v>
      </c>
      <c r="P991" t="s">
        <v>5557</v>
      </c>
      <c r="Q991" t="s">
        <v>7896</v>
      </c>
      <c r="R991" t="s">
        <v>7902</v>
      </c>
      <c r="S991" s="12">
        <v>6000000</v>
      </c>
      <c r="U991" t="s">
        <v>8627</v>
      </c>
      <c r="V991" t="s">
        <v>17057</v>
      </c>
      <c r="AA991" t="s">
        <v>12405</v>
      </c>
      <c r="AB991" t="s">
        <v>5454</v>
      </c>
      <c r="AE991" t="s">
        <v>16872</v>
      </c>
      <c r="AF991" t="s">
        <v>17224</v>
      </c>
      <c r="AG991">
        <v>2977</v>
      </c>
      <c r="AJ991" t="s">
        <v>12491</v>
      </c>
      <c r="AK991" t="s">
        <v>16873</v>
      </c>
      <c r="AL991" s="8" t="str">
        <f>_xlfn.XLOOKUP(A991,Aprovadas!$A:$A,Aprovadas!$F:$F,"")</f>
        <v/>
      </c>
      <c r="AM991" s="8">
        <f>_xlfn.XLOOKUP($F991,CD_IBGE!$A:$A,CD_IBGE!$B:$B,"")</f>
        <v>13</v>
      </c>
      <c r="AN991" s="10" t="str" cm="1">
        <f t="array" ref="AN991">IFERROR(SUM(_xlfn._xlws.FILTER(Contratos!$C:$C,(Contratos!$A:$A=Base!$A991)*(Contratos!$B:$B=Base!$D991),"")),"")</f>
        <v/>
      </c>
      <c r="AO991" s="10" t="str" cm="1">
        <f t="array" ref="AO991">IFERROR(SUM(_xlfn._xlws.FILTER(Contratos!$D:$D,(Contratos!$A:$A=Base!$A991)*(Contratos!$B:$B=Base!$D991),"")),"")</f>
        <v/>
      </c>
    </row>
    <row r="992" spans="1:41" x14ac:dyDescent="0.2">
      <c r="A992">
        <v>57754</v>
      </c>
      <c r="B992" t="s">
        <v>946</v>
      </c>
      <c r="C992" t="s">
        <v>3654</v>
      </c>
      <c r="D992" t="s">
        <v>5441</v>
      </c>
      <c r="E992" s="12">
        <v>159300000</v>
      </c>
      <c r="F992" t="s">
        <v>5561</v>
      </c>
      <c r="G992">
        <v>855</v>
      </c>
      <c r="H992" t="s">
        <v>5592</v>
      </c>
      <c r="I992" t="s">
        <v>5638</v>
      </c>
      <c r="K992" t="s">
        <v>5688</v>
      </c>
      <c r="L992" t="s">
        <v>6095</v>
      </c>
      <c r="M992" t="s">
        <v>7078</v>
      </c>
      <c r="N992" t="s">
        <v>7515</v>
      </c>
      <c r="O992">
        <v>2977</v>
      </c>
      <c r="P992" t="s">
        <v>5561</v>
      </c>
      <c r="Q992" t="s">
        <v>7896</v>
      </c>
      <c r="R992" t="s">
        <v>5688</v>
      </c>
      <c r="S992" s="12">
        <v>0</v>
      </c>
      <c r="T992" t="s">
        <v>8202</v>
      </c>
      <c r="U992" t="s">
        <v>8628</v>
      </c>
      <c r="V992" t="s">
        <v>9110</v>
      </c>
      <c r="W992" t="s">
        <v>10325</v>
      </c>
      <c r="X992" t="s">
        <v>9714</v>
      </c>
      <c r="AA992" t="s">
        <v>12405</v>
      </c>
      <c r="AB992" t="s">
        <v>5441</v>
      </c>
      <c r="AC992" t="s">
        <v>12499</v>
      </c>
      <c r="AF992" t="s">
        <v>17224</v>
      </c>
      <c r="AG992">
        <v>2977</v>
      </c>
      <c r="AH992" t="s">
        <v>9686</v>
      </c>
      <c r="AJ992" t="s">
        <v>12491</v>
      </c>
      <c r="AL992" s="8" t="str">
        <f>_xlfn.XLOOKUP(A992,Aprovadas!$A:$A,Aprovadas!$F:$F,"")</f>
        <v>05/06/1991 00:00</v>
      </c>
      <c r="AM992" s="8">
        <f>_xlfn.XLOOKUP($F992,CD_IBGE!$A:$A,CD_IBGE!$B:$B,"")</f>
        <v>23</v>
      </c>
      <c r="AN992" s="10" t="str" cm="1">
        <f t="array" ref="AN992">IFERROR(SUM(_xlfn._xlws.FILTER(Contratos!$C:$C,(Contratos!$A:$A=Base!$A992)*(Contratos!$B:$B=Base!$D992),"")),"")</f>
        <v/>
      </c>
      <c r="AO992" s="10" t="str" cm="1">
        <f t="array" ref="AO992">IFERROR(SUM(_xlfn._xlws.FILTER(Contratos!$D:$D,(Contratos!$A:$A=Base!$A992)*(Contratos!$B:$B=Base!$D992),"")),"")</f>
        <v/>
      </c>
    </row>
    <row r="993" spans="1:41" x14ac:dyDescent="0.2">
      <c r="A993">
        <v>57754</v>
      </c>
      <c r="B993" t="s">
        <v>946</v>
      </c>
      <c r="C993" t="s">
        <v>3654</v>
      </c>
      <c r="D993" t="s">
        <v>5441</v>
      </c>
      <c r="E993" s="12">
        <v>39900000</v>
      </c>
      <c r="F993" t="s">
        <v>5561</v>
      </c>
      <c r="G993">
        <v>855</v>
      </c>
      <c r="H993" t="s">
        <v>5592</v>
      </c>
      <c r="I993" t="s">
        <v>5638</v>
      </c>
      <c r="K993" t="s">
        <v>5688</v>
      </c>
      <c r="L993" t="s">
        <v>6095</v>
      </c>
      <c r="M993" t="s">
        <v>7078</v>
      </c>
      <c r="N993" t="s">
        <v>7515</v>
      </c>
      <c r="O993">
        <v>2977</v>
      </c>
      <c r="P993" t="s">
        <v>5561</v>
      </c>
      <c r="Q993" t="s">
        <v>7896</v>
      </c>
      <c r="R993" t="s">
        <v>5688</v>
      </c>
      <c r="S993" s="12">
        <v>0</v>
      </c>
      <c r="T993" t="s">
        <v>8202</v>
      </c>
      <c r="U993" t="s">
        <v>8628</v>
      </c>
      <c r="V993" t="s">
        <v>9110</v>
      </c>
      <c r="W993" t="s">
        <v>10326</v>
      </c>
      <c r="X993" t="s">
        <v>9714</v>
      </c>
      <c r="AA993" t="s">
        <v>12405</v>
      </c>
      <c r="AB993" t="s">
        <v>5441</v>
      </c>
      <c r="AC993" t="s">
        <v>12499</v>
      </c>
      <c r="AF993" t="s">
        <v>17224</v>
      </c>
      <c r="AG993">
        <v>2977</v>
      </c>
      <c r="AH993" t="s">
        <v>9686</v>
      </c>
      <c r="AJ993" t="s">
        <v>12491</v>
      </c>
      <c r="AL993" s="8" t="str">
        <f>_xlfn.XLOOKUP(A993,Aprovadas!$A:$A,Aprovadas!$F:$F,"")</f>
        <v>05/06/1991 00:00</v>
      </c>
      <c r="AM993" s="8">
        <f>_xlfn.XLOOKUP($F993,CD_IBGE!$A:$A,CD_IBGE!$B:$B,"")</f>
        <v>23</v>
      </c>
      <c r="AN993" s="10" t="str" cm="1">
        <f t="array" ref="AN993">IFERROR(SUM(_xlfn._xlws.FILTER(Contratos!$C:$C,(Contratos!$A:$A=Base!$A993)*(Contratos!$B:$B=Base!$D993),"")),"")</f>
        <v/>
      </c>
      <c r="AO993" s="10" t="str" cm="1">
        <f t="array" ref="AO993">IFERROR(SUM(_xlfn._xlws.FILTER(Contratos!$D:$D,(Contratos!$A:$A=Base!$A993)*(Contratos!$B:$B=Base!$D993),"")),"")</f>
        <v/>
      </c>
    </row>
    <row r="994" spans="1:41" x14ac:dyDescent="0.2">
      <c r="A994">
        <v>57768</v>
      </c>
      <c r="B994" t="s">
        <v>947</v>
      </c>
      <c r="C994" t="s">
        <v>3655</v>
      </c>
      <c r="D994" t="s">
        <v>5454</v>
      </c>
      <c r="E994" s="12">
        <v>70000000</v>
      </c>
      <c r="F994" t="s">
        <v>5561</v>
      </c>
      <c r="G994">
        <v>855</v>
      </c>
      <c r="H994" t="s">
        <v>5595</v>
      </c>
      <c r="I994" t="s">
        <v>5637</v>
      </c>
      <c r="J994" t="s">
        <v>5666</v>
      </c>
      <c r="K994" t="s">
        <v>5684</v>
      </c>
      <c r="L994" t="s">
        <v>5933</v>
      </c>
      <c r="M994" t="s">
        <v>6672</v>
      </c>
      <c r="N994" t="s">
        <v>7515</v>
      </c>
      <c r="O994">
        <v>2977</v>
      </c>
      <c r="P994" t="s">
        <v>5561</v>
      </c>
      <c r="Q994" t="s">
        <v>7896</v>
      </c>
      <c r="R994" t="s">
        <v>5684</v>
      </c>
      <c r="S994" s="12">
        <v>0</v>
      </c>
      <c r="T994" t="s">
        <v>8027</v>
      </c>
      <c r="U994" t="s">
        <v>8628</v>
      </c>
      <c r="V994" t="s">
        <v>9065</v>
      </c>
      <c r="W994" t="s">
        <v>10327</v>
      </c>
      <c r="X994" t="s">
        <v>11216</v>
      </c>
      <c r="Y994" t="s">
        <v>11681</v>
      </c>
      <c r="Z994" t="s">
        <v>11652</v>
      </c>
      <c r="AA994" t="s">
        <v>12405</v>
      </c>
      <c r="AB994" t="s">
        <v>5454</v>
      </c>
      <c r="AC994" t="s">
        <v>8029</v>
      </c>
      <c r="AD994" t="s">
        <v>12861</v>
      </c>
      <c r="AF994" t="s">
        <v>17224</v>
      </c>
      <c r="AG994">
        <v>2977</v>
      </c>
      <c r="AH994" t="s">
        <v>6997</v>
      </c>
      <c r="AJ994" t="s">
        <v>12491</v>
      </c>
      <c r="AL994" s="8" t="str">
        <f>_xlfn.XLOOKUP(A994,Aprovadas!$A:$A,Aprovadas!$F:$F,"")</f>
        <v>05/09/2000 00:00</v>
      </c>
      <c r="AM994" s="8">
        <f>_xlfn.XLOOKUP($F994,CD_IBGE!$A:$A,CD_IBGE!$B:$B,"")</f>
        <v>23</v>
      </c>
      <c r="AN994" s="10" t="str" cm="1">
        <f t="array" ref="AN994">IFERROR(SUM(_xlfn._xlws.FILTER(Contratos!$C:$C,(Contratos!$A:$A=Base!$A994)*(Contratos!$B:$B=Base!$D994),"")),"")</f>
        <v/>
      </c>
      <c r="AO994" s="10" t="str" cm="1">
        <f t="array" ref="AO994">IFERROR(SUM(_xlfn._xlws.FILTER(Contratos!$D:$D,(Contratos!$A:$A=Base!$A994)*(Contratos!$B:$B=Base!$D994),"")),"")</f>
        <v/>
      </c>
    </row>
    <row r="995" spans="1:41" x14ac:dyDescent="0.2">
      <c r="A995">
        <v>57843</v>
      </c>
      <c r="B995" t="s">
        <v>948</v>
      </c>
      <c r="C995" t="s">
        <v>3656</v>
      </c>
      <c r="D995" t="s">
        <v>5441</v>
      </c>
      <c r="E995" s="12">
        <v>69000000</v>
      </c>
      <c r="F995" t="s">
        <v>5561</v>
      </c>
      <c r="G995">
        <v>855</v>
      </c>
      <c r="H995" t="s">
        <v>5592</v>
      </c>
      <c r="I995" t="s">
        <v>5641</v>
      </c>
      <c r="K995" t="s">
        <v>5688</v>
      </c>
      <c r="L995" t="s">
        <v>6096</v>
      </c>
      <c r="M995" t="s">
        <v>6923</v>
      </c>
      <c r="N995" t="s">
        <v>7515</v>
      </c>
      <c r="O995">
        <v>2977</v>
      </c>
      <c r="P995" t="s">
        <v>5561</v>
      </c>
      <c r="Q995" t="s">
        <v>7896</v>
      </c>
      <c r="R995" t="s">
        <v>5688</v>
      </c>
      <c r="S995" s="12">
        <v>0</v>
      </c>
      <c r="T995" t="s">
        <v>8203</v>
      </c>
      <c r="U995" t="s">
        <v>8628</v>
      </c>
      <c r="V995" t="s">
        <v>8652</v>
      </c>
      <c r="W995" t="s">
        <v>10328</v>
      </c>
      <c r="X995" t="s">
        <v>11329</v>
      </c>
      <c r="AA995" t="s">
        <v>12405</v>
      </c>
      <c r="AB995" t="s">
        <v>5441</v>
      </c>
      <c r="AC995" t="s">
        <v>12500</v>
      </c>
      <c r="AF995" t="s">
        <v>17224</v>
      </c>
      <c r="AG995">
        <v>2977</v>
      </c>
      <c r="AH995" t="s">
        <v>14210</v>
      </c>
      <c r="AJ995" t="s">
        <v>12491</v>
      </c>
      <c r="AL995" s="8" t="str">
        <f>_xlfn.XLOOKUP(A995,Aprovadas!$A:$A,Aprovadas!$F:$F,"")</f>
        <v>21/06/1990 00:00</v>
      </c>
      <c r="AM995" s="8">
        <f>_xlfn.XLOOKUP($F995,CD_IBGE!$A:$A,CD_IBGE!$B:$B,"")</f>
        <v>23</v>
      </c>
      <c r="AN995" s="10" t="str" cm="1">
        <f t="array" ref="AN995">IFERROR(SUM(_xlfn._xlws.FILTER(Contratos!$C:$C,(Contratos!$A:$A=Base!$A995)*(Contratos!$B:$B=Base!$D995),"")),"")</f>
        <v/>
      </c>
      <c r="AO995" s="10" t="str" cm="1">
        <f t="array" ref="AO995">IFERROR(SUM(_xlfn._xlws.FILTER(Contratos!$D:$D,(Contratos!$A:$A=Base!$A995)*(Contratos!$B:$B=Base!$D995),"")),"")</f>
        <v/>
      </c>
    </row>
    <row r="996" spans="1:41" x14ac:dyDescent="0.2">
      <c r="A996">
        <v>57843</v>
      </c>
      <c r="B996" t="s">
        <v>948</v>
      </c>
      <c r="C996" t="s">
        <v>3656</v>
      </c>
      <c r="D996" t="s">
        <v>5441</v>
      </c>
      <c r="E996" s="12">
        <v>20700000</v>
      </c>
      <c r="F996" t="s">
        <v>5561</v>
      </c>
      <c r="G996">
        <v>855</v>
      </c>
      <c r="H996" t="s">
        <v>5592</v>
      </c>
      <c r="I996" t="s">
        <v>5641</v>
      </c>
      <c r="K996" t="s">
        <v>5688</v>
      </c>
      <c r="L996" t="s">
        <v>6096</v>
      </c>
      <c r="M996" t="s">
        <v>6923</v>
      </c>
      <c r="N996" t="s">
        <v>7515</v>
      </c>
      <c r="O996">
        <v>2977</v>
      </c>
      <c r="P996" t="s">
        <v>5561</v>
      </c>
      <c r="Q996" t="s">
        <v>7896</v>
      </c>
      <c r="R996" t="s">
        <v>5688</v>
      </c>
      <c r="S996" s="12">
        <v>0</v>
      </c>
      <c r="T996" t="s">
        <v>8203</v>
      </c>
      <c r="U996" t="s">
        <v>8628</v>
      </c>
      <c r="V996" t="s">
        <v>8652</v>
      </c>
      <c r="W996" t="s">
        <v>10329</v>
      </c>
      <c r="X996" t="s">
        <v>11329</v>
      </c>
      <c r="AA996" t="s">
        <v>12405</v>
      </c>
      <c r="AB996" t="s">
        <v>5441</v>
      </c>
      <c r="AC996" t="s">
        <v>12500</v>
      </c>
      <c r="AF996" t="s">
        <v>17224</v>
      </c>
      <c r="AG996">
        <v>2977</v>
      </c>
      <c r="AH996" t="s">
        <v>14210</v>
      </c>
      <c r="AJ996" t="s">
        <v>12491</v>
      </c>
      <c r="AL996" s="8" t="str">
        <f>_xlfn.XLOOKUP(A996,Aprovadas!$A:$A,Aprovadas!$F:$F,"")</f>
        <v>21/06/1990 00:00</v>
      </c>
      <c r="AM996" s="8">
        <f>_xlfn.XLOOKUP($F996,CD_IBGE!$A:$A,CD_IBGE!$B:$B,"")</f>
        <v>23</v>
      </c>
      <c r="AN996" s="10" t="str" cm="1">
        <f t="array" ref="AN996">IFERROR(SUM(_xlfn._xlws.FILTER(Contratos!$C:$C,(Contratos!$A:$A=Base!$A996)*(Contratos!$B:$B=Base!$D996),"")),"")</f>
        <v/>
      </c>
      <c r="AO996" s="10" t="str" cm="1">
        <f t="array" ref="AO996">IFERROR(SUM(_xlfn._xlws.FILTER(Contratos!$D:$D,(Contratos!$A:$A=Base!$A996)*(Contratos!$B:$B=Base!$D996),"")),"")</f>
        <v/>
      </c>
    </row>
    <row r="997" spans="1:41" x14ac:dyDescent="0.2">
      <c r="A997">
        <v>57857</v>
      </c>
      <c r="B997" t="s">
        <v>949</v>
      </c>
      <c r="C997" t="s">
        <v>3657</v>
      </c>
      <c r="D997" t="s">
        <v>5454</v>
      </c>
      <c r="E997" s="12">
        <v>140000000</v>
      </c>
      <c r="F997" t="s">
        <v>5561</v>
      </c>
      <c r="G997">
        <v>855</v>
      </c>
      <c r="H997" t="s">
        <v>5589</v>
      </c>
      <c r="I997" t="s">
        <v>5635</v>
      </c>
      <c r="J997" t="s">
        <v>5664</v>
      </c>
      <c r="K997" t="s">
        <v>5684</v>
      </c>
      <c r="L997" t="s">
        <v>6097</v>
      </c>
      <c r="M997" t="s">
        <v>6770</v>
      </c>
      <c r="N997" t="s">
        <v>7515</v>
      </c>
      <c r="O997">
        <v>2977</v>
      </c>
      <c r="P997" t="s">
        <v>5561</v>
      </c>
      <c r="Q997" t="s">
        <v>7896</v>
      </c>
      <c r="R997" t="s">
        <v>5684</v>
      </c>
      <c r="S997" s="12">
        <v>72500000</v>
      </c>
      <c r="T997" t="s">
        <v>8204</v>
      </c>
      <c r="U997" t="s">
        <v>8628</v>
      </c>
      <c r="V997" t="s">
        <v>8817</v>
      </c>
      <c r="W997" t="s">
        <v>10330</v>
      </c>
      <c r="X997" t="s">
        <v>11330</v>
      </c>
      <c r="Y997" t="s">
        <v>8422</v>
      </c>
      <c r="Z997" t="s">
        <v>11908</v>
      </c>
      <c r="AA997" t="s">
        <v>12405</v>
      </c>
      <c r="AB997" t="s">
        <v>5454</v>
      </c>
      <c r="AC997" t="s">
        <v>8408</v>
      </c>
      <c r="AF997" t="s">
        <v>17224</v>
      </c>
      <c r="AG997">
        <v>2977</v>
      </c>
      <c r="AH997" t="s">
        <v>8567</v>
      </c>
      <c r="AJ997" t="s">
        <v>12491</v>
      </c>
      <c r="AL997" s="8" t="str">
        <f>_xlfn.XLOOKUP(A997,Aprovadas!$A:$A,Aprovadas!$F:$F,"")</f>
        <v>16/12/1993 00:00</v>
      </c>
      <c r="AM997" s="8">
        <f>_xlfn.XLOOKUP($F997,CD_IBGE!$A:$A,CD_IBGE!$B:$B,"")</f>
        <v>23</v>
      </c>
      <c r="AN997" s="10" t="str" cm="1">
        <f t="array" ref="AN997">IFERROR(SUM(_xlfn._xlws.FILTER(Contratos!$C:$C,(Contratos!$A:$A=Base!$A997)*(Contratos!$B:$B=Base!$D997),"")),"")</f>
        <v/>
      </c>
      <c r="AO997" s="10" t="str" cm="1">
        <f t="array" ref="AO997">IFERROR(SUM(_xlfn._xlws.FILTER(Contratos!$D:$D,(Contratos!$A:$A=Base!$A997)*(Contratos!$B:$B=Base!$D997),"")),"")</f>
        <v/>
      </c>
    </row>
    <row r="998" spans="1:41" x14ac:dyDescent="0.2">
      <c r="A998">
        <v>57910</v>
      </c>
      <c r="B998" t="s">
        <v>950</v>
      </c>
      <c r="C998" t="s">
        <v>3658</v>
      </c>
      <c r="D998" t="s">
        <v>5454</v>
      </c>
      <c r="E998" s="12">
        <v>145000000</v>
      </c>
      <c r="F998" t="s">
        <v>5561</v>
      </c>
      <c r="G998">
        <v>855</v>
      </c>
      <c r="H998" t="s">
        <v>5592</v>
      </c>
      <c r="I998" t="s">
        <v>5633</v>
      </c>
      <c r="K998" t="s">
        <v>5682</v>
      </c>
      <c r="N998" t="s">
        <v>7515</v>
      </c>
      <c r="O998">
        <v>2977</v>
      </c>
      <c r="P998" t="s">
        <v>5561</v>
      </c>
      <c r="Q998" t="s">
        <v>7896</v>
      </c>
      <c r="R998" t="s">
        <v>5682</v>
      </c>
      <c r="S998" s="12">
        <v>145000000</v>
      </c>
      <c r="U998" t="s">
        <v>8628</v>
      </c>
      <c r="V998" t="s">
        <v>8652</v>
      </c>
      <c r="AA998" t="s">
        <v>12405</v>
      </c>
      <c r="AB998" t="s">
        <v>5454</v>
      </c>
      <c r="AF998" t="s">
        <v>17224</v>
      </c>
      <c r="AG998">
        <v>2977</v>
      </c>
      <c r="AJ998" t="s">
        <v>12491</v>
      </c>
      <c r="AL998" s="8" t="str">
        <f>_xlfn.XLOOKUP(A998,Aprovadas!$A:$A,Aprovadas!$F:$F,"")</f>
        <v/>
      </c>
      <c r="AM998" s="8">
        <f>_xlfn.XLOOKUP($F998,CD_IBGE!$A:$A,CD_IBGE!$B:$B,"")</f>
        <v>23</v>
      </c>
      <c r="AN998" s="10" t="str" cm="1">
        <f t="array" ref="AN998">IFERROR(SUM(_xlfn._xlws.FILTER(Contratos!$C:$C,(Contratos!$A:$A=Base!$A998)*(Contratos!$B:$B=Base!$D998),"")),"")</f>
        <v/>
      </c>
      <c r="AO998" s="10" t="str" cm="1">
        <f t="array" ref="AO998">IFERROR(SUM(_xlfn._xlws.FILTER(Contratos!$D:$D,(Contratos!$A:$A=Base!$A998)*(Contratos!$B:$B=Base!$D998),"")),"")</f>
        <v/>
      </c>
    </row>
    <row r="999" spans="1:41" x14ac:dyDescent="0.2">
      <c r="A999">
        <v>57946</v>
      </c>
      <c r="B999" t="s">
        <v>951</v>
      </c>
      <c r="C999" t="s">
        <v>3659</v>
      </c>
      <c r="D999" t="s">
        <v>5441</v>
      </c>
      <c r="E999" s="12">
        <v>42000000</v>
      </c>
      <c r="F999" t="s">
        <v>5561</v>
      </c>
      <c r="G999">
        <v>855</v>
      </c>
      <c r="H999" t="s">
        <v>5580</v>
      </c>
      <c r="I999" t="s">
        <v>5639</v>
      </c>
      <c r="K999" t="s">
        <v>5688</v>
      </c>
      <c r="L999" t="s">
        <v>6098</v>
      </c>
      <c r="M999" t="s">
        <v>7079</v>
      </c>
      <c r="N999" t="s">
        <v>7515</v>
      </c>
      <c r="O999">
        <v>2977</v>
      </c>
      <c r="P999" t="s">
        <v>5561</v>
      </c>
      <c r="Q999" t="s">
        <v>7896</v>
      </c>
      <c r="R999" t="s">
        <v>5688</v>
      </c>
      <c r="S999" s="12">
        <v>28000000</v>
      </c>
      <c r="T999" t="s">
        <v>8205</v>
      </c>
      <c r="U999" t="s">
        <v>8628</v>
      </c>
      <c r="V999" t="s">
        <v>9111</v>
      </c>
      <c r="W999" t="s">
        <v>10331</v>
      </c>
      <c r="X999" t="s">
        <v>11331</v>
      </c>
      <c r="Y999" t="s">
        <v>11787</v>
      </c>
      <c r="Z999" t="s">
        <v>12195</v>
      </c>
      <c r="AA999" t="s">
        <v>12405</v>
      </c>
      <c r="AB999" t="s">
        <v>5441</v>
      </c>
      <c r="AC999" t="s">
        <v>12501</v>
      </c>
      <c r="AD999" t="s">
        <v>12862</v>
      </c>
      <c r="AF999" t="s">
        <v>17224</v>
      </c>
      <c r="AG999">
        <v>2977</v>
      </c>
      <c r="AH999" t="s">
        <v>14211</v>
      </c>
      <c r="AJ999" t="s">
        <v>12491</v>
      </c>
      <c r="AL999" s="8" t="str">
        <f>_xlfn.XLOOKUP(A999,Aprovadas!$A:$A,Aprovadas!$F:$F,"")</f>
        <v>19/06/1995 00:00</v>
      </c>
      <c r="AM999" s="8">
        <f>_xlfn.XLOOKUP($F999,CD_IBGE!$A:$A,CD_IBGE!$B:$B,"")</f>
        <v>23</v>
      </c>
      <c r="AN999" s="10" t="str" cm="1">
        <f t="array" ref="AN999">IFERROR(SUM(_xlfn._xlws.FILTER(Contratos!$C:$C,(Contratos!$A:$A=Base!$A999)*(Contratos!$B:$B=Base!$D999),"")),"")</f>
        <v/>
      </c>
      <c r="AO999" s="10" t="str" cm="1">
        <f t="array" ref="AO999">IFERROR(SUM(_xlfn._xlws.FILTER(Contratos!$D:$D,(Contratos!$A:$A=Base!$A999)*(Contratos!$B:$B=Base!$D999),"")),"")</f>
        <v/>
      </c>
    </row>
    <row r="1000" spans="1:41" x14ac:dyDescent="0.2">
      <c r="A1000">
        <v>57956</v>
      </c>
      <c r="B1000" t="s">
        <v>952</v>
      </c>
      <c r="C1000" t="s">
        <v>3660</v>
      </c>
      <c r="D1000" t="s">
        <v>5441</v>
      </c>
      <c r="E1000" s="12">
        <v>115000000</v>
      </c>
      <c r="F1000" t="s">
        <v>5561</v>
      </c>
      <c r="G1000">
        <v>855</v>
      </c>
      <c r="H1000" t="s">
        <v>5592</v>
      </c>
      <c r="I1000" t="s">
        <v>5641</v>
      </c>
      <c r="K1000" t="s">
        <v>5684</v>
      </c>
      <c r="L1000" t="s">
        <v>6099</v>
      </c>
      <c r="M1000" t="s">
        <v>7080</v>
      </c>
      <c r="N1000" t="s">
        <v>7515</v>
      </c>
      <c r="O1000">
        <v>2977</v>
      </c>
      <c r="P1000" t="s">
        <v>5561</v>
      </c>
      <c r="Q1000" t="s">
        <v>7896</v>
      </c>
      <c r="R1000" t="s">
        <v>5684</v>
      </c>
      <c r="S1000" s="12">
        <v>73332000</v>
      </c>
      <c r="T1000" t="s">
        <v>8206</v>
      </c>
      <c r="U1000" t="s">
        <v>8628</v>
      </c>
      <c r="V1000" t="s">
        <v>9112</v>
      </c>
      <c r="W1000" t="s">
        <v>10332</v>
      </c>
      <c r="X1000" t="s">
        <v>11332</v>
      </c>
      <c r="Y1000" t="s">
        <v>11788</v>
      </c>
      <c r="Z1000" t="s">
        <v>6314</v>
      </c>
      <c r="AA1000" t="s">
        <v>12405</v>
      </c>
      <c r="AB1000" t="s">
        <v>5441</v>
      </c>
      <c r="AC1000" t="s">
        <v>12502</v>
      </c>
      <c r="AF1000" t="s">
        <v>17224</v>
      </c>
      <c r="AG1000">
        <v>2977</v>
      </c>
      <c r="AH1000" t="s">
        <v>6663</v>
      </c>
      <c r="AJ1000" t="s">
        <v>12491</v>
      </c>
      <c r="AL1000" s="8" t="str">
        <f>_xlfn.XLOOKUP(A1000,Aprovadas!$A:$A,Aprovadas!$F:$F,"")</f>
        <v>30/06/1997 00:00</v>
      </c>
      <c r="AM1000" s="8">
        <f>_xlfn.XLOOKUP($F1000,CD_IBGE!$A:$A,CD_IBGE!$B:$B,"")</f>
        <v>23</v>
      </c>
      <c r="AN1000" s="10" t="str" cm="1">
        <f t="array" ref="AN1000">IFERROR(SUM(_xlfn._xlws.FILTER(Contratos!$C:$C,(Contratos!$A:$A=Base!$A1000)*(Contratos!$B:$B=Base!$D1000),"")),"")</f>
        <v/>
      </c>
      <c r="AO1000" s="10" t="str" cm="1">
        <f t="array" ref="AO1000">IFERROR(SUM(_xlfn._xlws.FILTER(Contratos!$D:$D,(Contratos!$A:$A=Base!$A1000)*(Contratos!$B:$B=Base!$D1000),"")),"")</f>
        <v/>
      </c>
    </row>
    <row r="1001" spans="1:41" x14ac:dyDescent="0.2">
      <c r="A1001">
        <v>57990</v>
      </c>
      <c r="B1001" t="s">
        <v>953</v>
      </c>
      <c r="C1001" t="s">
        <v>3661</v>
      </c>
      <c r="D1001" t="s">
        <v>5441</v>
      </c>
      <c r="E1001" s="12">
        <v>0</v>
      </c>
      <c r="F1001" t="s">
        <v>5561</v>
      </c>
      <c r="G1001">
        <v>855</v>
      </c>
      <c r="H1001" t="s">
        <v>5592</v>
      </c>
      <c r="I1001" t="s">
        <v>5641</v>
      </c>
      <c r="K1001" t="s">
        <v>5682</v>
      </c>
      <c r="M1001" t="s">
        <v>6923</v>
      </c>
      <c r="N1001" t="s">
        <v>7515</v>
      </c>
      <c r="O1001">
        <v>2977</v>
      </c>
      <c r="P1001" t="s">
        <v>5561</v>
      </c>
      <c r="Q1001" t="s">
        <v>7896</v>
      </c>
      <c r="R1001" t="s">
        <v>5682</v>
      </c>
      <c r="S1001" s="12">
        <v>0</v>
      </c>
      <c r="U1001" t="s">
        <v>8628</v>
      </c>
      <c r="V1001" t="s">
        <v>8652</v>
      </c>
      <c r="AA1001" t="s">
        <v>12405</v>
      </c>
      <c r="AB1001" t="s">
        <v>5441</v>
      </c>
      <c r="AF1001" t="s">
        <v>17224</v>
      </c>
      <c r="AG1001">
        <v>2977</v>
      </c>
      <c r="AJ1001" t="s">
        <v>12491</v>
      </c>
      <c r="AL1001" s="8" t="str">
        <f>_xlfn.XLOOKUP(A1001,Aprovadas!$A:$A,Aprovadas!$F:$F,"")</f>
        <v/>
      </c>
      <c r="AM1001" s="8">
        <f>_xlfn.XLOOKUP($F1001,CD_IBGE!$A:$A,CD_IBGE!$B:$B,"")</f>
        <v>23</v>
      </c>
      <c r="AN1001" s="10" t="str" cm="1">
        <f t="array" ref="AN1001">IFERROR(SUM(_xlfn._xlws.FILTER(Contratos!$C:$C,(Contratos!$A:$A=Base!$A1001)*(Contratos!$B:$B=Base!$D1001),"")),"")</f>
        <v/>
      </c>
      <c r="AO1001" s="10" t="str" cm="1">
        <f t="array" ref="AO1001">IFERROR(SUM(_xlfn._xlws.FILTER(Contratos!$D:$D,(Contratos!$A:$A=Base!$A1001)*(Contratos!$B:$B=Base!$D1001),"")),"")</f>
        <v/>
      </c>
    </row>
    <row r="1002" spans="1:41" x14ac:dyDescent="0.2">
      <c r="A1002">
        <v>58079</v>
      </c>
      <c r="B1002" t="s">
        <v>954</v>
      </c>
      <c r="C1002" t="s">
        <v>3662</v>
      </c>
      <c r="D1002" t="s">
        <v>5454</v>
      </c>
      <c r="E1002" s="12">
        <v>136000000</v>
      </c>
      <c r="F1002" t="s">
        <v>5561</v>
      </c>
      <c r="G1002">
        <v>855</v>
      </c>
      <c r="H1002" t="s">
        <v>5595</v>
      </c>
      <c r="I1002" t="s">
        <v>5633</v>
      </c>
      <c r="J1002" t="s">
        <v>5666</v>
      </c>
      <c r="K1002" t="s">
        <v>5684</v>
      </c>
      <c r="L1002" t="s">
        <v>6100</v>
      </c>
      <c r="M1002" t="s">
        <v>7081</v>
      </c>
      <c r="N1002" t="s">
        <v>7515</v>
      </c>
      <c r="O1002">
        <v>2977</v>
      </c>
      <c r="P1002" t="s">
        <v>5561</v>
      </c>
      <c r="Q1002" t="s">
        <v>7896</v>
      </c>
      <c r="R1002" t="s">
        <v>5684</v>
      </c>
      <c r="S1002" s="12">
        <v>111200000</v>
      </c>
      <c r="T1002" t="s">
        <v>8207</v>
      </c>
      <c r="U1002" t="s">
        <v>8628</v>
      </c>
      <c r="V1002" t="s">
        <v>9113</v>
      </c>
      <c r="W1002" t="s">
        <v>10333</v>
      </c>
      <c r="X1002" t="s">
        <v>11333</v>
      </c>
      <c r="Y1002" t="s">
        <v>11645</v>
      </c>
      <c r="Z1002" t="s">
        <v>11430</v>
      </c>
      <c r="AA1002" t="s">
        <v>12405</v>
      </c>
      <c r="AB1002" t="s">
        <v>5454</v>
      </c>
      <c r="AC1002" t="s">
        <v>12503</v>
      </c>
      <c r="AD1002" t="s">
        <v>12863</v>
      </c>
      <c r="AF1002" t="s">
        <v>17224</v>
      </c>
      <c r="AG1002">
        <v>2977</v>
      </c>
      <c r="AH1002" t="s">
        <v>7081</v>
      </c>
      <c r="AJ1002" t="s">
        <v>12491</v>
      </c>
      <c r="AL1002" s="8" t="str">
        <f>_xlfn.XLOOKUP(A1002,Aprovadas!$A:$A,Aprovadas!$F:$F,"")</f>
        <v>18/09/1995 00:00</v>
      </c>
      <c r="AM1002" s="8">
        <f>_xlfn.XLOOKUP($F1002,CD_IBGE!$A:$A,CD_IBGE!$B:$B,"")</f>
        <v>23</v>
      </c>
      <c r="AN1002" s="10" t="str" cm="1">
        <f t="array" ref="AN1002">IFERROR(SUM(_xlfn._xlws.FILTER(Contratos!$C:$C,(Contratos!$A:$A=Base!$A1002)*(Contratos!$B:$B=Base!$D1002),"")),"")</f>
        <v/>
      </c>
      <c r="AO1002" s="10" t="str" cm="1">
        <f t="array" ref="AO1002">IFERROR(SUM(_xlfn._xlws.FILTER(Contratos!$D:$D,(Contratos!$A:$A=Base!$A1002)*(Contratos!$B:$B=Base!$D1002),"")),"")</f>
        <v/>
      </c>
    </row>
    <row r="1003" spans="1:41" x14ac:dyDescent="0.2">
      <c r="A1003">
        <v>58115</v>
      </c>
      <c r="B1003" t="s">
        <v>955</v>
      </c>
      <c r="C1003" t="s">
        <v>3663</v>
      </c>
      <c r="D1003" t="s">
        <v>5441</v>
      </c>
      <c r="E1003" s="12">
        <v>4000000</v>
      </c>
      <c r="F1003" t="s">
        <v>5561</v>
      </c>
      <c r="G1003">
        <v>855</v>
      </c>
      <c r="H1003" t="s">
        <v>5589</v>
      </c>
      <c r="I1003" t="s">
        <v>5631</v>
      </c>
      <c r="J1003" t="s">
        <v>5664</v>
      </c>
      <c r="K1003" t="s">
        <v>5682</v>
      </c>
      <c r="N1003" t="s">
        <v>7515</v>
      </c>
      <c r="O1003">
        <v>2977</v>
      </c>
      <c r="P1003" t="s">
        <v>5561</v>
      </c>
      <c r="Q1003" t="s">
        <v>7896</v>
      </c>
      <c r="R1003" t="s">
        <v>5682</v>
      </c>
      <c r="S1003" s="12">
        <v>0</v>
      </c>
      <c r="U1003" t="s">
        <v>8628</v>
      </c>
      <c r="V1003" t="s">
        <v>9114</v>
      </c>
      <c r="AA1003" t="s">
        <v>12405</v>
      </c>
      <c r="AB1003" t="s">
        <v>5441</v>
      </c>
      <c r="AF1003" t="s">
        <v>17224</v>
      </c>
      <c r="AG1003">
        <v>2977</v>
      </c>
      <c r="AJ1003" t="s">
        <v>12491</v>
      </c>
      <c r="AL1003" s="8" t="str">
        <f>_xlfn.XLOOKUP(A1003,Aprovadas!$A:$A,Aprovadas!$F:$F,"")</f>
        <v/>
      </c>
      <c r="AM1003" s="8">
        <f>_xlfn.XLOOKUP($F1003,CD_IBGE!$A:$A,CD_IBGE!$B:$B,"")</f>
        <v>23</v>
      </c>
      <c r="AN1003" s="10" t="str" cm="1">
        <f t="array" ref="AN1003">IFERROR(SUM(_xlfn._xlws.FILTER(Contratos!$C:$C,(Contratos!$A:$A=Base!$A1003)*(Contratos!$B:$B=Base!$D1003),"")),"")</f>
        <v/>
      </c>
      <c r="AO1003" s="10" t="str" cm="1">
        <f t="array" ref="AO1003">IFERROR(SUM(_xlfn._xlws.FILTER(Contratos!$D:$D,(Contratos!$A:$A=Base!$A1003)*(Contratos!$B:$B=Base!$D1003),"")),"")</f>
        <v/>
      </c>
    </row>
    <row r="1004" spans="1:41" x14ac:dyDescent="0.2">
      <c r="A1004">
        <v>58122</v>
      </c>
      <c r="B1004" t="s">
        <v>956</v>
      </c>
      <c r="C1004" t="s">
        <v>3664</v>
      </c>
      <c r="D1004" t="s">
        <v>5441</v>
      </c>
      <c r="E1004" s="12">
        <v>18500000</v>
      </c>
      <c r="F1004" t="s">
        <v>5561</v>
      </c>
      <c r="G1004">
        <v>855</v>
      </c>
      <c r="H1004" t="s">
        <v>5589</v>
      </c>
      <c r="I1004" t="s">
        <v>5631</v>
      </c>
      <c r="J1004" t="s">
        <v>5664</v>
      </c>
      <c r="K1004" t="s">
        <v>5682</v>
      </c>
      <c r="N1004" t="s">
        <v>7515</v>
      </c>
      <c r="O1004">
        <v>2977</v>
      </c>
      <c r="P1004" t="s">
        <v>5561</v>
      </c>
      <c r="Q1004" t="s">
        <v>7896</v>
      </c>
      <c r="R1004" t="s">
        <v>5682</v>
      </c>
      <c r="S1004" s="12">
        <v>0</v>
      </c>
      <c r="U1004" t="s">
        <v>8628</v>
      </c>
      <c r="V1004" t="s">
        <v>8876</v>
      </c>
      <c r="AA1004" t="s">
        <v>12405</v>
      </c>
      <c r="AB1004" t="s">
        <v>5441</v>
      </c>
      <c r="AF1004" t="s">
        <v>17224</v>
      </c>
      <c r="AG1004">
        <v>2977</v>
      </c>
      <c r="AJ1004" t="s">
        <v>12491</v>
      </c>
      <c r="AL1004" s="8" t="str">
        <f>_xlfn.XLOOKUP(A1004,Aprovadas!$A:$A,Aprovadas!$F:$F,"")</f>
        <v>07/03/1996 00:00</v>
      </c>
      <c r="AM1004" s="8">
        <f>_xlfn.XLOOKUP($F1004,CD_IBGE!$A:$A,CD_IBGE!$B:$B,"")</f>
        <v>23</v>
      </c>
      <c r="AN1004" s="10" t="str" cm="1">
        <f t="array" ref="AN1004">IFERROR(SUM(_xlfn._xlws.FILTER(Contratos!$C:$C,(Contratos!$A:$A=Base!$A1004)*(Contratos!$B:$B=Base!$D1004),"")),"")</f>
        <v/>
      </c>
      <c r="AO1004" s="10" t="str" cm="1">
        <f t="array" ref="AO1004">IFERROR(SUM(_xlfn._xlws.FILTER(Contratos!$D:$D,(Contratos!$A:$A=Base!$A1004)*(Contratos!$B:$B=Base!$D1004),"")),"")</f>
        <v/>
      </c>
    </row>
    <row r="1005" spans="1:41" x14ac:dyDescent="0.2">
      <c r="A1005">
        <v>58176</v>
      </c>
      <c r="B1005" t="s">
        <v>957</v>
      </c>
      <c r="C1005" t="s">
        <v>3665</v>
      </c>
      <c r="D1005" t="s">
        <v>5459</v>
      </c>
      <c r="E1005" s="12">
        <v>200000</v>
      </c>
      <c r="F1005" t="s">
        <v>5561</v>
      </c>
      <c r="G1005">
        <v>855</v>
      </c>
      <c r="H1005" t="s">
        <v>5592</v>
      </c>
      <c r="I1005" t="s">
        <v>5633</v>
      </c>
      <c r="K1005" t="s">
        <v>5688</v>
      </c>
      <c r="L1005" t="s">
        <v>6101</v>
      </c>
      <c r="M1005" t="s">
        <v>6829</v>
      </c>
      <c r="N1005" t="s">
        <v>7515</v>
      </c>
      <c r="O1005">
        <v>2977</v>
      </c>
      <c r="P1005" t="s">
        <v>5561</v>
      </c>
      <c r="Q1005" t="s">
        <v>7897</v>
      </c>
      <c r="R1005" t="s">
        <v>5688</v>
      </c>
      <c r="S1005" s="12">
        <v>0</v>
      </c>
      <c r="T1005" t="s">
        <v>6101</v>
      </c>
      <c r="U1005" t="s">
        <v>8628</v>
      </c>
      <c r="V1005" t="s">
        <v>8663</v>
      </c>
      <c r="W1005" t="s">
        <v>10334</v>
      </c>
      <c r="AA1005" t="s">
        <v>12405</v>
      </c>
      <c r="AB1005" t="s">
        <v>12411</v>
      </c>
      <c r="AF1005" t="s">
        <v>17224</v>
      </c>
      <c r="AG1005">
        <v>2977</v>
      </c>
      <c r="AH1005" t="s">
        <v>6829</v>
      </c>
      <c r="AJ1005" t="s">
        <v>12491</v>
      </c>
      <c r="AL1005" s="8" t="str">
        <f>_xlfn.XLOOKUP(A1005,Aprovadas!$A:$A,Aprovadas!$F:$F,"")</f>
        <v/>
      </c>
      <c r="AM1005" s="8">
        <f>_xlfn.XLOOKUP($F1005,CD_IBGE!$A:$A,CD_IBGE!$B:$B,"")</f>
        <v>23</v>
      </c>
      <c r="AN1005" s="10" t="str" cm="1">
        <f t="array" ref="AN1005">IFERROR(SUM(_xlfn._xlws.FILTER(Contratos!$C:$C,(Contratos!$A:$A=Base!$A1005)*(Contratos!$B:$B=Base!$D1005),"")),"")</f>
        <v/>
      </c>
      <c r="AO1005" s="10" t="str" cm="1">
        <f t="array" ref="AO1005">IFERROR(SUM(_xlfn._xlws.FILTER(Contratos!$D:$D,(Contratos!$A:$A=Base!$A1005)*(Contratos!$B:$B=Base!$D1005),"")),"")</f>
        <v/>
      </c>
    </row>
    <row r="1006" spans="1:41" x14ac:dyDescent="0.2">
      <c r="A1006">
        <v>58196</v>
      </c>
      <c r="B1006" t="s">
        <v>958</v>
      </c>
      <c r="C1006" t="s">
        <v>3666</v>
      </c>
      <c r="D1006" t="s">
        <v>5454</v>
      </c>
      <c r="E1006" s="12">
        <v>9600000</v>
      </c>
      <c r="F1006" t="s">
        <v>5561</v>
      </c>
      <c r="G1006">
        <v>855</v>
      </c>
      <c r="H1006" t="s">
        <v>5592</v>
      </c>
      <c r="I1006" t="s">
        <v>5633</v>
      </c>
      <c r="K1006" t="s">
        <v>5684</v>
      </c>
      <c r="L1006" t="s">
        <v>6102</v>
      </c>
      <c r="M1006" t="s">
        <v>7082</v>
      </c>
      <c r="N1006" t="s">
        <v>7515</v>
      </c>
      <c r="O1006">
        <v>2977</v>
      </c>
      <c r="P1006" t="s">
        <v>5561</v>
      </c>
      <c r="Q1006" t="s">
        <v>7896</v>
      </c>
      <c r="R1006" t="s">
        <v>5684</v>
      </c>
      <c r="S1006" s="12">
        <v>2400000</v>
      </c>
      <c r="T1006" t="s">
        <v>8071</v>
      </c>
      <c r="U1006" t="s">
        <v>8628</v>
      </c>
      <c r="V1006" t="s">
        <v>9115</v>
      </c>
      <c r="W1006" t="s">
        <v>10335</v>
      </c>
      <c r="X1006" t="s">
        <v>6098</v>
      </c>
      <c r="Y1006" t="s">
        <v>11713</v>
      </c>
      <c r="Z1006" t="s">
        <v>11407</v>
      </c>
      <c r="AA1006" t="s">
        <v>12405</v>
      </c>
      <c r="AB1006" t="s">
        <v>5454</v>
      </c>
      <c r="AC1006" t="s">
        <v>12502</v>
      </c>
      <c r="AD1006" t="s">
        <v>12864</v>
      </c>
      <c r="AF1006" t="s">
        <v>17224</v>
      </c>
      <c r="AG1006">
        <v>2977</v>
      </c>
      <c r="AH1006" t="s">
        <v>6664</v>
      </c>
      <c r="AJ1006" t="s">
        <v>12491</v>
      </c>
      <c r="AL1006" s="8" t="str">
        <f>_xlfn.XLOOKUP(A1006,Aprovadas!$A:$A,Aprovadas!$F:$F,"")</f>
        <v>20/02/1997 00:00</v>
      </c>
      <c r="AM1006" s="8">
        <f>_xlfn.XLOOKUP($F1006,CD_IBGE!$A:$A,CD_IBGE!$B:$B,"")</f>
        <v>23</v>
      </c>
      <c r="AN1006" s="10" t="str" cm="1">
        <f t="array" ref="AN1006">IFERROR(SUM(_xlfn._xlws.FILTER(Contratos!$C:$C,(Contratos!$A:$A=Base!$A1006)*(Contratos!$B:$B=Base!$D1006),"")),"")</f>
        <v/>
      </c>
      <c r="AO1006" s="10" t="str" cm="1">
        <f t="array" ref="AO1006">IFERROR(SUM(_xlfn._xlws.FILTER(Contratos!$D:$D,(Contratos!$A:$A=Base!$A1006)*(Contratos!$B:$B=Base!$D1006),"")),"")</f>
        <v/>
      </c>
    </row>
    <row r="1007" spans="1:41" x14ac:dyDescent="0.2">
      <c r="A1007">
        <v>58331</v>
      </c>
      <c r="B1007" t="s">
        <v>959</v>
      </c>
      <c r="C1007" t="s">
        <v>3667</v>
      </c>
      <c r="D1007" t="s">
        <v>5472</v>
      </c>
      <c r="E1007" s="12">
        <v>1599999.3</v>
      </c>
      <c r="F1007" t="s">
        <v>5561</v>
      </c>
      <c r="G1007">
        <v>855</v>
      </c>
      <c r="H1007" t="s">
        <v>5578</v>
      </c>
      <c r="I1007" t="s">
        <v>5642</v>
      </c>
      <c r="J1007" t="s">
        <v>5659</v>
      </c>
      <c r="K1007" t="s">
        <v>5682</v>
      </c>
      <c r="N1007" t="s">
        <v>7515</v>
      </c>
      <c r="O1007">
        <v>2977</v>
      </c>
      <c r="P1007" t="s">
        <v>5561</v>
      </c>
      <c r="Q1007" t="s">
        <v>7896</v>
      </c>
      <c r="R1007" t="s">
        <v>5682</v>
      </c>
      <c r="S1007" s="12">
        <v>0</v>
      </c>
      <c r="U1007" t="s">
        <v>8628</v>
      </c>
      <c r="V1007" t="s">
        <v>9116</v>
      </c>
      <c r="AA1007" t="s">
        <v>12405</v>
      </c>
      <c r="AB1007" t="s">
        <v>12411</v>
      </c>
      <c r="AF1007" t="s">
        <v>17224</v>
      </c>
      <c r="AG1007">
        <v>2977</v>
      </c>
      <c r="AJ1007" t="s">
        <v>12491</v>
      </c>
      <c r="AL1007" s="8" t="str">
        <f>_xlfn.XLOOKUP(A1007,Aprovadas!$A:$A,Aprovadas!$F:$F,"")</f>
        <v/>
      </c>
      <c r="AM1007" s="8">
        <f>_xlfn.XLOOKUP($F1007,CD_IBGE!$A:$A,CD_IBGE!$B:$B,"")</f>
        <v>23</v>
      </c>
      <c r="AN1007" s="10" t="str" cm="1">
        <f t="array" ref="AN1007">IFERROR(SUM(_xlfn._xlws.FILTER(Contratos!$C:$C,(Contratos!$A:$A=Base!$A1007)*(Contratos!$B:$B=Base!$D1007),"")),"")</f>
        <v/>
      </c>
      <c r="AO1007" s="10" t="str" cm="1">
        <f t="array" ref="AO1007">IFERROR(SUM(_xlfn._xlws.FILTER(Contratos!$D:$D,(Contratos!$A:$A=Base!$A1007)*(Contratos!$B:$B=Base!$D1007),"")),"")</f>
        <v/>
      </c>
    </row>
    <row r="1008" spans="1:41" x14ac:dyDescent="0.2">
      <c r="A1008">
        <v>58401</v>
      </c>
      <c r="B1008" t="s">
        <v>960</v>
      </c>
      <c r="C1008" t="s">
        <v>3668</v>
      </c>
      <c r="D1008" t="s">
        <v>5460</v>
      </c>
      <c r="E1008" s="12">
        <v>7669488</v>
      </c>
      <c r="F1008" t="s">
        <v>5561</v>
      </c>
      <c r="G1008">
        <v>855</v>
      </c>
      <c r="H1008" t="s">
        <v>5578</v>
      </c>
      <c r="I1008" t="s">
        <v>5638</v>
      </c>
      <c r="J1008" t="s">
        <v>5659</v>
      </c>
      <c r="K1008" t="s">
        <v>5688</v>
      </c>
      <c r="L1008" t="s">
        <v>6103</v>
      </c>
      <c r="M1008" t="s">
        <v>6840</v>
      </c>
      <c r="N1008" t="s">
        <v>7515</v>
      </c>
      <c r="O1008">
        <v>2977</v>
      </c>
      <c r="P1008" t="s">
        <v>5561</v>
      </c>
      <c r="Q1008" t="s">
        <v>7896</v>
      </c>
      <c r="R1008" t="s">
        <v>5688</v>
      </c>
      <c r="S1008" s="12">
        <v>2644080</v>
      </c>
      <c r="U1008" t="s">
        <v>8628</v>
      </c>
      <c r="V1008" t="s">
        <v>8652</v>
      </c>
      <c r="W1008" t="s">
        <v>10336</v>
      </c>
      <c r="AA1008" t="s">
        <v>12407</v>
      </c>
      <c r="AB1008" t="s">
        <v>12411</v>
      </c>
      <c r="AF1008" t="s">
        <v>17224</v>
      </c>
      <c r="AG1008">
        <v>2977</v>
      </c>
      <c r="AJ1008" t="s">
        <v>12491</v>
      </c>
      <c r="AL1008" s="8" t="str">
        <f>_xlfn.XLOOKUP(A1008,Aprovadas!$A:$A,Aprovadas!$F:$F,"")</f>
        <v/>
      </c>
      <c r="AM1008" s="8">
        <f>_xlfn.XLOOKUP($F1008,CD_IBGE!$A:$A,CD_IBGE!$B:$B,"")</f>
        <v>23</v>
      </c>
      <c r="AN1008" s="10" t="str" cm="1">
        <f t="array" ref="AN1008">IFERROR(SUM(_xlfn._xlws.FILTER(Contratos!$C:$C,(Contratos!$A:$A=Base!$A1008)*(Contratos!$B:$B=Base!$D1008),"")),"")</f>
        <v/>
      </c>
      <c r="AO1008" s="10" t="str" cm="1">
        <f t="array" ref="AO1008">IFERROR(SUM(_xlfn._xlws.FILTER(Contratos!$D:$D,(Contratos!$A:$A=Base!$A1008)*(Contratos!$B:$B=Base!$D1008),"")),"")</f>
        <v/>
      </c>
    </row>
    <row r="1009" spans="1:41" x14ac:dyDescent="0.2">
      <c r="A1009">
        <v>58423</v>
      </c>
      <c r="B1009" t="s">
        <v>961</v>
      </c>
      <c r="C1009" t="s">
        <v>3669</v>
      </c>
      <c r="D1009" t="s">
        <v>5469</v>
      </c>
      <c r="E1009" s="12">
        <v>60000000</v>
      </c>
      <c r="F1009" t="s">
        <v>5561</v>
      </c>
      <c r="G1009">
        <v>855</v>
      </c>
      <c r="H1009" t="s">
        <v>5577</v>
      </c>
      <c r="I1009" t="s">
        <v>5636</v>
      </c>
      <c r="J1009" t="s">
        <v>5658</v>
      </c>
      <c r="K1009" t="s">
        <v>5688</v>
      </c>
      <c r="L1009" t="s">
        <v>6104</v>
      </c>
      <c r="M1009" t="s">
        <v>7083</v>
      </c>
      <c r="N1009" t="s">
        <v>7515</v>
      </c>
      <c r="O1009">
        <v>2977</v>
      </c>
      <c r="P1009" t="s">
        <v>5561</v>
      </c>
      <c r="Q1009" t="s">
        <v>7896</v>
      </c>
      <c r="R1009" t="s">
        <v>5688</v>
      </c>
      <c r="S1009" s="12">
        <v>40000000</v>
      </c>
      <c r="T1009" t="s">
        <v>8030</v>
      </c>
      <c r="U1009" t="s">
        <v>8628</v>
      </c>
      <c r="V1009" t="s">
        <v>9117</v>
      </c>
      <c r="W1009" t="s">
        <v>10337</v>
      </c>
      <c r="X1009" t="s">
        <v>11334</v>
      </c>
      <c r="AA1009" t="s">
        <v>12405</v>
      </c>
      <c r="AB1009" t="s">
        <v>12411</v>
      </c>
      <c r="AC1009" t="s">
        <v>9691</v>
      </c>
      <c r="AD1009" t="s">
        <v>12865</v>
      </c>
      <c r="AF1009" t="s">
        <v>17224</v>
      </c>
      <c r="AG1009">
        <v>2977</v>
      </c>
      <c r="AH1009" t="s">
        <v>11599</v>
      </c>
      <c r="AJ1009" t="s">
        <v>12491</v>
      </c>
      <c r="AL1009" s="8" t="str">
        <f>_xlfn.XLOOKUP(A1009,Aprovadas!$A:$A,Aprovadas!$F:$F,"")</f>
        <v>27/04/1994 00:00</v>
      </c>
      <c r="AM1009" s="8">
        <f>_xlfn.XLOOKUP($F1009,CD_IBGE!$A:$A,CD_IBGE!$B:$B,"")</f>
        <v>23</v>
      </c>
      <c r="AN1009" s="10" t="str" cm="1">
        <f t="array" ref="AN1009">IFERROR(SUM(_xlfn._xlws.FILTER(Contratos!$C:$C,(Contratos!$A:$A=Base!$A1009)*(Contratos!$B:$B=Base!$D1009),"")),"")</f>
        <v/>
      </c>
      <c r="AO1009" s="10" t="str" cm="1">
        <f t="array" ref="AO1009">IFERROR(SUM(_xlfn._xlws.FILTER(Contratos!$D:$D,(Contratos!$A:$A=Base!$A1009)*(Contratos!$B:$B=Base!$D1009),"")),"")</f>
        <v/>
      </c>
    </row>
    <row r="1010" spans="1:41" x14ac:dyDescent="0.2">
      <c r="A1010">
        <v>58447</v>
      </c>
      <c r="B1010" t="s">
        <v>962</v>
      </c>
      <c r="C1010" t="s">
        <v>3670</v>
      </c>
      <c r="D1010" t="s">
        <v>5452</v>
      </c>
      <c r="E1010" s="12">
        <v>52748000</v>
      </c>
      <c r="F1010" t="s">
        <v>5561</v>
      </c>
      <c r="G1010">
        <v>855</v>
      </c>
      <c r="H1010" t="s">
        <v>5592</v>
      </c>
      <c r="I1010" t="s">
        <v>5633</v>
      </c>
      <c r="K1010" t="s">
        <v>5682</v>
      </c>
      <c r="N1010" t="s">
        <v>7515</v>
      </c>
      <c r="O1010">
        <v>2977</v>
      </c>
      <c r="P1010" t="s">
        <v>5561</v>
      </c>
      <c r="Q1010" t="s">
        <v>7896</v>
      </c>
      <c r="R1010" t="s">
        <v>5682</v>
      </c>
      <c r="S1010" s="12">
        <v>32252000</v>
      </c>
      <c r="U1010" t="s">
        <v>8628</v>
      </c>
      <c r="V1010" t="s">
        <v>9118</v>
      </c>
      <c r="AA1010" t="s">
        <v>12405</v>
      </c>
      <c r="AB1010" t="s">
        <v>12411</v>
      </c>
      <c r="AF1010" t="s">
        <v>17224</v>
      </c>
      <c r="AG1010">
        <v>2977</v>
      </c>
      <c r="AJ1010" t="s">
        <v>12491</v>
      </c>
      <c r="AL1010" s="8" t="str">
        <f>_xlfn.XLOOKUP(A1010,Aprovadas!$A:$A,Aprovadas!$F:$F,"")</f>
        <v>26/04/1996 00:00</v>
      </c>
      <c r="AM1010" s="8">
        <f>_xlfn.XLOOKUP($F1010,CD_IBGE!$A:$A,CD_IBGE!$B:$B,"")</f>
        <v>23</v>
      </c>
      <c r="AN1010" s="10" t="str" cm="1">
        <f t="array" ref="AN1010">IFERROR(SUM(_xlfn._xlws.FILTER(Contratos!$C:$C,(Contratos!$A:$A=Base!$A1010)*(Contratos!$B:$B=Base!$D1010),"")),"")</f>
        <v/>
      </c>
      <c r="AO1010" s="10" t="str" cm="1">
        <f t="array" ref="AO1010">IFERROR(SUM(_xlfn._xlws.FILTER(Contratos!$D:$D,(Contratos!$A:$A=Base!$A1010)*(Contratos!$B:$B=Base!$D1010),"")),"")</f>
        <v/>
      </c>
    </row>
    <row r="1011" spans="1:41" x14ac:dyDescent="0.2">
      <c r="A1011">
        <v>58448</v>
      </c>
      <c r="B1011" t="s">
        <v>963</v>
      </c>
      <c r="C1011" t="s">
        <v>3671</v>
      </c>
      <c r="D1011" t="s">
        <v>5460</v>
      </c>
      <c r="E1011" s="12">
        <v>10181764.263372</v>
      </c>
      <c r="F1011" t="s">
        <v>5561</v>
      </c>
      <c r="G1011">
        <v>855</v>
      </c>
      <c r="H1011" t="s">
        <v>5605</v>
      </c>
      <c r="I1011" t="s">
        <v>5638</v>
      </c>
      <c r="J1011" t="s">
        <v>5673</v>
      </c>
      <c r="K1011" t="s">
        <v>5688</v>
      </c>
      <c r="L1011" t="s">
        <v>6105</v>
      </c>
      <c r="M1011" t="s">
        <v>7084</v>
      </c>
      <c r="N1011" t="s">
        <v>7515</v>
      </c>
      <c r="O1011">
        <v>2977</v>
      </c>
      <c r="P1011" t="s">
        <v>5561</v>
      </c>
      <c r="Q1011" t="s">
        <v>7896</v>
      </c>
      <c r="R1011" t="s">
        <v>5688</v>
      </c>
      <c r="S1011" s="12">
        <v>10308320</v>
      </c>
      <c r="T1011" t="s">
        <v>8208</v>
      </c>
      <c r="U1011" t="s">
        <v>8628</v>
      </c>
      <c r="V1011" t="s">
        <v>9119</v>
      </c>
      <c r="W1011" t="s">
        <v>10338</v>
      </c>
      <c r="X1011" t="s">
        <v>8208</v>
      </c>
      <c r="Y1011" t="s">
        <v>11789</v>
      </c>
      <c r="Z1011" t="s">
        <v>12196</v>
      </c>
      <c r="AA1011" t="s">
        <v>12407</v>
      </c>
      <c r="AB1011" t="s">
        <v>12411</v>
      </c>
      <c r="AC1011" t="s">
        <v>12418</v>
      </c>
      <c r="AD1011" t="s">
        <v>12866</v>
      </c>
      <c r="AE1011" t="s">
        <v>13564</v>
      </c>
      <c r="AF1011" t="s">
        <v>17224</v>
      </c>
      <c r="AG1011">
        <v>2977</v>
      </c>
      <c r="AH1011" t="s">
        <v>7432</v>
      </c>
      <c r="AI1011" t="s">
        <v>14360</v>
      </c>
      <c r="AJ1011" t="s">
        <v>12491</v>
      </c>
      <c r="AL1011" s="8" t="str">
        <f>_xlfn.XLOOKUP(A1011,Aprovadas!$A:$A,Aprovadas!$F:$F,"")</f>
        <v>04/12/2000 00:00</v>
      </c>
      <c r="AM1011" s="8">
        <f>_xlfn.XLOOKUP($F1011,CD_IBGE!$A:$A,CD_IBGE!$B:$B,"")</f>
        <v>23</v>
      </c>
      <c r="AN1011" s="10" t="str" cm="1">
        <f t="array" ref="AN1011">IFERROR(SUM(_xlfn._xlws.FILTER(Contratos!$C:$C,(Contratos!$A:$A=Base!$A1011)*(Contratos!$B:$B=Base!$D1011),"")),"")</f>
        <v/>
      </c>
      <c r="AO1011" s="10" t="str" cm="1">
        <f t="array" ref="AO1011">IFERROR(SUM(_xlfn._xlws.FILTER(Contratos!$D:$D,(Contratos!$A:$A=Base!$A1011)*(Contratos!$B:$B=Base!$D1011),"")),"")</f>
        <v/>
      </c>
    </row>
    <row r="1012" spans="1:41" x14ac:dyDescent="0.2">
      <c r="A1012">
        <v>58572</v>
      </c>
      <c r="B1012" t="s">
        <v>964</v>
      </c>
      <c r="C1012" t="s">
        <v>3672</v>
      </c>
      <c r="D1012" t="s">
        <v>5454</v>
      </c>
      <c r="E1012" s="12">
        <v>90000000</v>
      </c>
      <c r="F1012" t="s">
        <v>5561</v>
      </c>
      <c r="G1012">
        <v>855</v>
      </c>
      <c r="H1012" t="s">
        <v>5614</v>
      </c>
      <c r="I1012" t="s">
        <v>5642</v>
      </c>
      <c r="J1012" t="s">
        <v>5677</v>
      </c>
      <c r="K1012" t="s">
        <v>5684</v>
      </c>
      <c r="L1012" t="s">
        <v>6106</v>
      </c>
      <c r="M1012" t="s">
        <v>6210</v>
      </c>
      <c r="N1012" t="s">
        <v>7515</v>
      </c>
      <c r="O1012">
        <v>2977</v>
      </c>
      <c r="P1012" t="s">
        <v>5561</v>
      </c>
      <c r="Q1012" t="s">
        <v>7896</v>
      </c>
      <c r="R1012" t="s">
        <v>5684</v>
      </c>
      <c r="S1012" s="12">
        <v>60000000</v>
      </c>
      <c r="T1012" t="s">
        <v>8038</v>
      </c>
      <c r="U1012" t="s">
        <v>8628</v>
      </c>
      <c r="V1012" t="s">
        <v>9120</v>
      </c>
      <c r="W1012" t="s">
        <v>10339</v>
      </c>
      <c r="X1012" t="s">
        <v>6664</v>
      </c>
      <c r="Y1012" t="s">
        <v>8016</v>
      </c>
      <c r="Z1012" t="s">
        <v>11797</v>
      </c>
      <c r="AA1012" t="s">
        <v>12405</v>
      </c>
      <c r="AB1012" t="s">
        <v>5454</v>
      </c>
      <c r="AC1012" t="s">
        <v>11713</v>
      </c>
      <c r="AD1012" t="s">
        <v>12867</v>
      </c>
      <c r="AF1012" t="s">
        <v>17224</v>
      </c>
      <c r="AG1012">
        <v>2977</v>
      </c>
      <c r="AH1012" t="s">
        <v>5858</v>
      </c>
      <c r="AI1012" t="s">
        <v>14361</v>
      </c>
      <c r="AJ1012" t="s">
        <v>12491</v>
      </c>
      <c r="AL1012" s="8" t="str">
        <f>_xlfn.XLOOKUP(A1012,Aprovadas!$A:$A,Aprovadas!$F:$F,"")</f>
        <v>13/10/1999 00:00</v>
      </c>
      <c r="AM1012" s="8">
        <f>_xlfn.XLOOKUP($F1012,CD_IBGE!$A:$A,CD_IBGE!$B:$B,"")</f>
        <v>23</v>
      </c>
      <c r="AN1012" s="10" t="str" cm="1">
        <f t="array" ref="AN1012">IFERROR(SUM(_xlfn._xlws.FILTER(Contratos!$C:$C,(Contratos!$A:$A=Base!$A1012)*(Contratos!$B:$B=Base!$D1012),"")),"")</f>
        <v/>
      </c>
      <c r="AO1012" s="10" t="str" cm="1">
        <f t="array" ref="AO1012">IFERROR(SUM(_xlfn._xlws.FILTER(Contratos!$D:$D,(Contratos!$A:$A=Base!$A1012)*(Contratos!$B:$B=Base!$D1012),"")),"")</f>
        <v/>
      </c>
    </row>
    <row r="1013" spans="1:41" x14ac:dyDescent="0.2">
      <c r="A1013">
        <v>58604</v>
      </c>
      <c r="B1013" t="s">
        <v>965</v>
      </c>
      <c r="C1013" t="s">
        <v>3673</v>
      </c>
      <c r="D1013" t="s">
        <v>5448</v>
      </c>
      <c r="E1013" s="12">
        <v>600000</v>
      </c>
      <c r="F1013" t="s">
        <v>5561</v>
      </c>
      <c r="G1013">
        <v>855</v>
      </c>
      <c r="H1013" t="s">
        <v>5585</v>
      </c>
      <c r="I1013" t="s">
        <v>5633</v>
      </c>
      <c r="J1013" t="s">
        <v>5661</v>
      </c>
      <c r="K1013" t="s">
        <v>5682</v>
      </c>
      <c r="N1013" t="s">
        <v>7513</v>
      </c>
      <c r="O1013">
        <v>2977</v>
      </c>
      <c r="P1013" t="s">
        <v>5561</v>
      </c>
      <c r="Q1013" t="s">
        <v>7898</v>
      </c>
      <c r="R1013" t="s">
        <v>5682</v>
      </c>
      <c r="S1013" s="12">
        <v>0</v>
      </c>
      <c r="U1013" t="s">
        <v>8625</v>
      </c>
      <c r="V1013" t="s">
        <v>9121</v>
      </c>
      <c r="AA1013" t="s">
        <v>12405</v>
      </c>
      <c r="AB1013" t="s">
        <v>12411</v>
      </c>
      <c r="AF1013" t="s">
        <v>17224</v>
      </c>
      <c r="AG1013">
        <v>2977</v>
      </c>
      <c r="AJ1013" t="s">
        <v>12491</v>
      </c>
      <c r="AL1013" s="8" t="str">
        <f>_xlfn.XLOOKUP(A1013,Aprovadas!$A:$A,Aprovadas!$F:$F,"")</f>
        <v/>
      </c>
      <c r="AM1013" s="8">
        <f>_xlfn.XLOOKUP($F1013,CD_IBGE!$A:$A,CD_IBGE!$B:$B,"")</f>
        <v>23</v>
      </c>
      <c r="AN1013" s="10" t="str" cm="1">
        <f t="array" ref="AN1013">IFERROR(SUM(_xlfn._xlws.FILTER(Contratos!$C:$C,(Contratos!$A:$A=Base!$A1013)*(Contratos!$B:$B=Base!$D1013),"")),"")</f>
        <v/>
      </c>
      <c r="AO1013" s="10" t="str" cm="1">
        <f t="array" ref="AO1013">IFERROR(SUM(_xlfn._xlws.FILTER(Contratos!$D:$D,(Contratos!$A:$A=Base!$A1013)*(Contratos!$B:$B=Base!$D1013),"")),"")</f>
        <v/>
      </c>
    </row>
    <row r="1014" spans="1:41" x14ac:dyDescent="0.2">
      <c r="A1014">
        <v>58640</v>
      </c>
      <c r="B1014" t="s">
        <v>966</v>
      </c>
      <c r="C1014" t="s">
        <v>3674</v>
      </c>
      <c r="D1014" t="s">
        <v>5459</v>
      </c>
      <c r="E1014" s="12">
        <v>500000</v>
      </c>
      <c r="F1014" t="s">
        <v>5561</v>
      </c>
      <c r="G1014">
        <v>855</v>
      </c>
      <c r="H1014" t="s">
        <v>5592</v>
      </c>
      <c r="I1014" t="s">
        <v>5641</v>
      </c>
      <c r="K1014" t="s">
        <v>5688</v>
      </c>
      <c r="L1014" t="s">
        <v>6107</v>
      </c>
      <c r="M1014" t="s">
        <v>6848</v>
      </c>
      <c r="N1014" t="s">
        <v>7515</v>
      </c>
      <c r="O1014">
        <v>2977</v>
      </c>
      <c r="P1014" t="s">
        <v>5561</v>
      </c>
      <c r="Q1014" t="s">
        <v>7897</v>
      </c>
      <c r="R1014" t="s">
        <v>5688</v>
      </c>
      <c r="S1014" s="12">
        <v>0</v>
      </c>
      <c r="T1014" t="s">
        <v>6290</v>
      </c>
      <c r="U1014" t="s">
        <v>8628</v>
      </c>
      <c r="V1014" t="s">
        <v>7008</v>
      </c>
      <c r="AA1014" t="s">
        <v>12405</v>
      </c>
      <c r="AB1014" t="s">
        <v>12411</v>
      </c>
      <c r="AF1014" t="s">
        <v>17224</v>
      </c>
      <c r="AG1014">
        <v>2977</v>
      </c>
      <c r="AH1014" t="s">
        <v>6848</v>
      </c>
      <c r="AJ1014" t="s">
        <v>12491</v>
      </c>
      <c r="AL1014" s="8" t="str">
        <f>_xlfn.XLOOKUP(A1014,Aprovadas!$A:$A,Aprovadas!$F:$F,"")</f>
        <v>14/06/1999 00:00</v>
      </c>
      <c r="AM1014" s="8">
        <f>_xlfn.XLOOKUP($F1014,CD_IBGE!$A:$A,CD_IBGE!$B:$B,"")</f>
        <v>23</v>
      </c>
      <c r="AN1014" s="10" t="str" cm="1">
        <f t="array" ref="AN1014">IFERROR(SUM(_xlfn._xlws.FILTER(Contratos!$C:$C,(Contratos!$A:$A=Base!$A1014)*(Contratos!$B:$B=Base!$D1014),"")),"")</f>
        <v/>
      </c>
      <c r="AO1014" s="10" t="str" cm="1">
        <f t="array" ref="AO1014">IFERROR(SUM(_xlfn._xlws.FILTER(Contratos!$D:$D,(Contratos!$A:$A=Base!$A1014)*(Contratos!$B:$B=Base!$D1014),"")),"")</f>
        <v/>
      </c>
    </row>
    <row r="1015" spans="1:41" x14ac:dyDescent="0.2">
      <c r="A1015">
        <v>58660</v>
      </c>
      <c r="B1015" t="s">
        <v>967</v>
      </c>
      <c r="C1015" t="s">
        <v>3675</v>
      </c>
      <c r="D1015" t="s">
        <v>5459</v>
      </c>
      <c r="E1015" s="12">
        <v>280000</v>
      </c>
      <c r="F1015" t="s">
        <v>5561</v>
      </c>
      <c r="G1015">
        <v>855</v>
      </c>
      <c r="H1015" t="s">
        <v>5614</v>
      </c>
      <c r="I1015" t="s">
        <v>5642</v>
      </c>
      <c r="J1015" t="s">
        <v>5677</v>
      </c>
      <c r="K1015" t="s">
        <v>5688</v>
      </c>
      <c r="L1015" t="s">
        <v>6108</v>
      </c>
      <c r="M1015" t="s">
        <v>6672</v>
      </c>
      <c r="N1015" t="s">
        <v>7515</v>
      </c>
      <c r="O1015">
        <v>2977</v>
      </c>
      <c r="P1015" t="s">
        <v>5561</v>
      </c>
      <c r="Q1015" t="s">
        <v>7897</v>
      </c>
      <c r="R1015" t="s">
        <v>5688</v>
      </c>
      <c r="S1015" s="12">
        <v>0</v>
      </c>
      <c r="T1015" t="s">
        <v>6108</v>
      </c>
      <c r="U1015" t="s">
        <v>8628</v>
      </c>
      <c r="V1015" t="s">
        <v>9122</v>
      </c>
      <c r="W1015" t="s">
        <v>10340</v>
      </c>
      <c r="AA1015" t="s">
        <v>12405</v>
      </c>
      <c r="AB1015" t="s">
        <v>12411</v>
      </c>
      <c r="AF1015" t="s">
        <v>17224</v>
      </c>
      <c r="AG1015">
        <v>2977</v>
      </c>
      <c r="AH1015" t="s">
        <v>6672</v>
      </c>
      <c r="AI1015" t="s">
        <v>14361</v>
      </c>
      <c r="AJ1015" t="s">
        <v>12491</v>
      </c>
      <c r="AL1015" s="8" t="str">
        <f>_xlfn.XLOOKUP(A1015,Aprovadas!$A:$A,Aprovadas!$F:$F,"")</f>
        <v>13/10/1999 00:00</v>
      </c>
      <c r="AM1015" s="8">
        <f>_xlfn.XLOOKUP($F1015,CD_IBGE!$A:$A,CD_IBGE!$B:$B,"")</f>
        <v>23</v>
      </c>
      <c r="AN1015" s="10" t="str" cm="1">
        <f t="array" ref="AN1015">IFERROR(SUM(_xlfn._xlws.FILTER(Contratos!$C:$C,(Contratos!$A:$A=Base!$A1015)*(Contratos!$B:$B=Base!$D1015),"")),"")</f>
        <v/>
      </c>
      <c r="AO1015" s="10" t="str" cm="1">
        <f t="array" ref="AO1015">IFERROR(SUM(_xlfn._xlws.FILTER(Contratos!$D:$D,(Contratos!$A:$A=Base!$A1015)*(Contratos!$B:$B=Base!$D1015),"")),"")</f>
        <v/>
      </c>
    </row>
    <row r="1016" spans="1:41" x14ac:dyDescent="0.2">
      <c r="A1016">
        <v>58695</v>
      </c>
      <c r="B1016" t="s">
        <v>968</v>
      </c>
      <c r="C1016" t="s">
        <v>3676</v>
      </c>
      <c r="D1016" t="s">
        <v>5448</v>
      </c>
      <c r="E1016" s="12">
        <v>700000</v>
      </c>
      <c r="F1016" t="s">
        <v>5561</v>
      </c>
      <c r="G1016">
        <v>855</v>
      </c>
      <c r="H1016" t="s">
        <v>5585</v>
      </c>
      <c r="I1016" t="s">
        <v>5637</v>
      </c>
      <c r="J1016" t="s">
        <v>5661</v>
      </c>
      <c r="K1016" t="s">
        <v>5682</v>
      </c>
      <c r="N1016" t="s">
        <v>7515</v>
      </c>
      <c r="O1016">
        <v>2977</v>
      </c>
      <c r="P1016" t="s">
        <v>5561</v>
      </c>
      <c r="Q1016" t="s">
        <v>7898</v>
      </c>
      <c r="R1016" t="s">
        <v>5682</v>
      </c>
      <c r="S1016" s="12">
        <v>200000</v>
      </c>
      <c r="U1016" t="s">
        <v>8628</v>
      </c>
      <c r="V1016" t="s">
        <v>9123</v>
      </c>
      <c r="AA1016" t="s">
        <v>12405</v>
      </c>
      <c r="AB1016" t="s">
        <v>12411</v>
      </c>
      <c r="AF1016" t="s">
        <v>17224</v>
      </c>
      <c r="AG1016">
        <v>2977</v>
      </c>
      <c r="AJ1016" t="s">
        <v>12491</v>
      </c>
      <c r="AL1016" s="8" t="str">
        <f>_xlfn.XLOOKUP(A1016,Aprovadas!$A:$A,Aprovadas!$F:$F,"")</f>
        <v/>
      </c>
      <c r="AM1016" s="8">
        <f>_xlfn.XLOOKUP($F1016,CD_IBGE!$A:$A,CD_IBGE!$B:$B,"")</f>
        <v>23</v>
      </c>
      <c r="AN1016" s="10" t="str" cm="1">
        <f t="array" ref="AN1016">IFERROR(SUM(_xlfn._xlws.FILTER(Contratos!$C:$C,(Contratos!$A:$A=Base!$A1016)*(Contratos!$B:$B=Base!$D1016),"")),"")</f>
        <v/>
      </c>
      <c r="AO1016" s="10" t="str" cm="1">
        <f t="array" ref="AO1016">IFERROR(SUM(_xlfn._xlws.FILTER(Contratos!$D:$D,(Contratos!$A:$A=Base!$A1016)*(Contratos!$B:$B=Base!$D1016),"")),"")</f>
        <v/>
      </c>
    </row>
    <row r="1017" spans="1:41" x14ac:dyDescent="0.2">
      <c r="A1017">
        <v>58720</v>
      </c>
      <c r="B1017" t="s">
        <v>969</v>
      </c>
      <c r="C1017" t="s">
        <v>3677</v>
      </c>
      <c r="D1017" t="s">
        <v>5454</v>
      </c>
      <c r="E1017" s="12">
        <v>37500000</v>
      </c>
      <c r="F1017" t="s">
        <v>5561</v>
      </c>
      <c r="G1017">
        <v>855</v>
      </c>
      <c r="H1017" t="s">
        <v>5595</v>
      </c>
      <c r="I1017" t="s">
        <v>5637</v>
      </c>
      <c r="J1017" t="s">
        <v>5666</v>
      </c>
      <c r="K1017" t="s">
        <v>5684</v>
      </c>
      <c r="L1017" t="s">
        <v>5881</v>
      </c>
      <c r="M1017" t="s">
        <v>5858</v>
      </c>
      <c r="N1017" t="s">
        <v>7515</v>
      </c>
      <c r="O1017">
        <v>2977</v>
      </c>
      <c r="P1017" t="s">
        <v>5561</v>
      </c>
      <c r="Q1017" t="s">
        <v>7896</v>
      </c>
      <c r="R1017" t="s">
        <v>5684</v>
      </c>
      <c r="S1017" s="12">
        <v>12500000</v>
      </c>
      <c r="T1017" t="s">
        <v>5884</v>
      </c>
      <c r="U1017" t="s">
        <v>8628</v>
      </c>
      <c r="V1017" t="s">
        <v>9124</v>
      </c>
      <c r="W1017" t="s">
        <v>10341</v>
      </c>
      <c r="Y1017" t="s">
        <v>11790</v>
      </c>
      <c r="Z1017" t="s">
        <v>12197</v>
      </c>
      <c r="AA1017" t="s">
        <v>12405</v>
      </c>
      <c r="AB1017" t="s">
        <v>5454</v>
      </c>
      <c r="AC1017" t="s">
        <v>9164</v>
      </c>
      <c r="AD1017" t="s">
        <v>12868</v>
      </c>
      <c r="AF1017" t="s">
        <v>17224</v>
      </c>
      <c r="AG1017">
        <v>2977</v>
      </c>
      <c r="AH1017" t="s">
        <v>6208</v>
      </c>
      <c r="AJ1017" t="s">
        <v>12491</v>
      </c>
      <c r="AL1017" s="8" t="str">
        <f>_xlfn.XLOOKUP(A1017,Aprovadas!$A:$A,Aprovadas!$F:$F,"")</f>
        <v>05/09/2000 00:00</v>
      </c>
      <c r="AM1017" s="8">
        <f>_xlfn.XLOOKUP($F1017,CD_IBGE!$A:$A,CD_IBGE!$B:$B,"")</f>
        <v>23</v>
      </c>
      <c r="AN1017" s="10" t="str" cm="1">
        <f t="array" ref="AN1017">IFERROR(SUM(_xlfn._xlws.FILTER(Contratos!$C:$C,(Contratos!$A:$A=Base!$A1017)*(Contratos!$B:$B=Base!$D1017),"")),"")</f>
        <v/>
      </c>
      <c r="AO1017" s="10" t="str" cm="1">
        <f t="array" ref="AO1017">IFERROR(SUM(_xlfn._xlws.FILTER(Contratos!$D:$D,(Contratos!$A:$A=Base!$A1017)*(Contratos!$B:$B=Base!$D1017),"")),"")</f>
        <v/>
      </c>
    </row>
    <row r="1018" spans="1:41" x14ac:dyDescent="0.2">
      <c r="A1018">
        <v>58756</v>
      </c>
      <c r="B1018" t="s">
        <v>970</v>
      </c>
      <c r="C1018" t="s">
        <v>3678</v>
      </c>
      <c r="D1018" t="s">
        <v>5454</v>
      </c>
      <c r="E1018" s="12">
        <v>37500000</v>
      </c>
      <c r="F1018" t="s">
        <v>5561</v>
      </c>
      <c r="G1018">
        <v>855</v>
      </c>
      <c r="H1018" t="s">
        <v>5595</v>
      </c>
      <c r="I1018" t="s">
        <v>5637</v>
      </c>
      <c r="J1018" t="s">
        <v>5666</v>
      </c>
      <c r="K1018" t="s">
        <v>5688</v>
      </c>
      <c r="L1018" t="s">
        <v>5885</v>
      </c>
      <c r="M1018" t="s">
        <v>7019</v>
      </c>
      <c r="N1018" t="s">
        <v>7515</v>
      </c>
      <c r="O1018">
        <v>2977</v>
      </c>
      <c r="P1018" t="s">
        <v>5561</v>
      </c>
      <c r="Q1018" t="s">
        <v>7896</v>
      </c>
      <c r="R1018" t="s">
        <v>5688</v>
      </c>
      <c r="S1018" s="12">
        <v>12500000</v>
      </c>
      <c r="T1018" t="s">
        <v>5774</v>
      </c>
      <c r="U1018" t="s">
        <v>8628</v>
      </c>
      <c r="V1018" t="s">
        <v>9124</v>
      </c>
      <c r="W1018" t="s">
        <v>10342</v>
      </c>
      <c r="X1018" t="s">
        <v>8806</v>
      </c>
      <c r="Y1018" t="s">
        <v>11791</v>
      </c>
      <c r="AA1018" t="s">
        <v>12405</v>
      </c>
      <c r="AB1018" t="s">
        <v>5454</v>
      </c>
      <c r="AC1018" t="s">
        <v>12439</v>
      </c>
      <c r="AD1018" t="s">
        <v>12869</v>
      </c>
      <c r="AF1018" t="s">
        <v>17224</v>
      </c>
      <c r="AG1018">
        <v>2977</v>
      </c>
      <c r="AH1018" t="s">
        <v>7019</v>
      </c>
      <c r="AJ1018" t="s">
        <v>12491</v>
      </c>
      <c r="AL1018" s="8" t="str">
        <f>_xlfn.XLOOKUP(A1018,Aprovadas!$A:$A,Aprovadas!$F:$F,"")</f>
        <v>05/09/2000 00:00</v>
      </c>
      <c r="AM1018" s="8">
        <f>_xlfn.XLOOKUP($F1018,CD_IBGE!$A:$A,CD_IBGE!$B:$B,"")</f>
        <v>23</v>
      </c>
      <c r="AN1018" s="10" t="str" cm="1">
        <f t="array" ref="AN1018">IFERROR(SUM(_xlfn._xlws.FILTER(Contratos!$C:$C,(Contratos!$A:$A=Base!$A1018)*(Contratos!$B:$B=Base!$D1018),"")),"")</f>
        <v/>
      </c>
      <c r="AO1018" s="10" t="str" cm="1">
        <f t="array" ref="AO1018">IFERROR(SUM(_xlfn._xlws.FILTER(Contratos!$D:$D,(Contratos!$A:$A=Base!$A1018)*(Contratos!$B:$B=Base!$D1018),"")),"")</f>
        <v/>
      </c>
    </row>
    <row r="1019" spans="1:41" x14ac:dyDescent="0.2">
      <c r="A1019">
        <v>58949</v>
      </c>
      <c r="B1019" t="s">
        <v>971</v>
      </c>
      <c r="C1019" t="s">
        <v>3679</v>
      </c>
      <c r="D1019" t="s">
        <v>5454</v>
      </c>
      <c r="E1019" s="12">
        <v>72000000</v>
      </c>
      <c r="F1019" t="s">
        <v>5561</v>
      </c>
      <c r="G1019">
        <v>855</v>
      </c>
      <c r="H1019" t="s">
        <v>5589</v>
      </c>
      <c r="I1019" t="s">
        <v>5635</v>
      </c>
      <c r="J1019" t="s">
        <v>5664</v>
      </c>
      <c r="K1019" t="s">
        <v>5682</v>
      </c>
      <c r="N1019" t="s">
        <v>7515</v>
      </c>
      <c r="O1019">
        <v>2977</v>
      </c>
      <c r="P1019" t="s">
        <v>5561</v>
      </c>
      <c r="Q1019" t="s">
        <v>7896</v>
      </c>
      <c r="R1019" t="s">
        <v>5682</v>
      </c>
      <c r="S1019" s="12">
        <v>48000000</v>
      </c>
      <c r="U1019" t="s">
        <v>8628</v>
      </c>
      <c r="V1019" t="s">
        <v>6687</v>
      </c>
      <c r="AA1019" t="s">
        <v>12405</v>
      </c>
      <c r="AB1019" t="s">
        <v>5454</v>
      </c>
      <c r="AF1019" t="s">
        <v>17224</v>
      </c>
      <c r="AG1019">
        <v>2977</v>
      </c>
      <c r="AJ1019" t="s">
        <v>12491</v>
      </c>
      <c r="AL1019" s="8" t="str">
        <f>_xlfn.XLOOKUP(A1019,Aprovadas!$A:$A,Aprovadas!$F:$F,"")</f>
        <v/>
      </c>
      <c r="AM1019" s="8">
        <f>_xlfn.XLOOKUP($F1019,CD_IBGE!$A:$A,CD_IBGE!$B:$B,"")</f>
        <v>23</v>
      </c>
      <c r="AN1019" s="10" t="str" cm="1">
        <f t="array" ref="AN1019">IFERROR(SUM(_xlfn._xlws.FILTER(Contratos!$C:$C,(Contratos!$A:$A=Base!$A1019)*(Contratos!$B:$B=Base!$D1019),"")),"")</f>
        <v/>
      </c>
      <c r="AO1019" s="10" t="str" cm="1">
        <f t="array" ref="AO1019">IFERROR(SUM(_xlfn._xlws.FILTER(Contratos!$D:$D,(Contratos!$A:$A=Base!$A1019)*(Contratos!$B:$B=Base!$D1019),"")),"")</f>
        <v/>
      </c>
    </row>
    <row r="1020" spans="1:41" x14ac:dyDescent="0.2">
      <c r="A1020">
        <v>59081</v>
      </c>
      <c r="B1020" t="s">
        <v>972</v>
      </c>
      <c r="C1020" t="s">
        <v>3680</v>
      </c>
      <c r="D1020" t="s">
        <v>5454</v>
      </c>
      <c r="E1020" s="12">
        <v>46000000</v>
      </c>
      <c r="F1020" t="s">
        <v>5561</v>
      </c>
      <c r="G1020">
        <v>855</v>
      </c>
      <c r="H1020" t="s">
        <v>5605</v>
      </c>
      <c r="I1020" t="s">
        <v>5635</v>
      </c>
      <c r="J1020" t="s">
        <v>5673</v>
      </c>
      <c r="K1020" t="s">
        <v>5688</v>
      </c>
      <c r="L1020" t="s">
        <v>5916</v>
      </c>
      <c r="M1020" t="s">
        <v>6406</v>
      </c>
      <c r="N1020" t="s">
        <v>7515</v>
      </c>
      <c r="O1020">
        <v>2977</v>
      </c>
      <c r="P1020" t="s">
        <v>5561</v>
      </c>
      <c r="Q1020" t="s">
        <v>7896</v>
      </c>
      <c r="R1020" t="s">
        <v>5688</v>
      </c>
      <c r="S1020" s="12">
        <v>20000000</v>
      </c>
      <c r="T1020" t="s">
        <v>8209</v>
      </c>
      <c r="U1020" t="s">
        <v>8628</v>
      </c>
      <c r="V1020" t="s">
        <v>9125</v>
      </c>
      <c r="W1020" t="s">
        <v>10343</v>
      </c>
      <c r="X1020" t="s">
        <v>8215</v>
      </c>
      <c r="Y1020" t="s">
        <v>11680</v>
      </c>
      <c r="Z1020" t="s">
        <v>11827</v>
      </c>
      <c r="AA1020" t="s">
        <v>12405</v>
      </c>
      <c r="AB1020" t="s">
        <v>5454</v>
      </c>
      <c r="AC1020" t="s">
        <v>6722</v>
      </c>
      <c r="AD1020" t="s">
        <v>12870</v>
      </c>
      <c r="AE1020" t="s">
        <v>13565</v>
      </c>
      <c r="AF1020" t="s">
        <v>17224</v>
      </c>
      <c r="AG1020">
        <v>2977</v>
      </c>
      <c r="AH1020" t="s">
        <v>6917</v>
      </c>
      <c r="AI1020" t="s">
        <v>14360</v>
      </c>
      <c r="AJ1020" t="s">
        <v>9848</v>
      </c>
      <c r="AL1020" s="8" t="str">
        <f>_xlfn.XLOOKUP(A1020,Aprovadas!$A:$A,Aprovadas!$F:$F,"")</f>
        <v>04/03/2005 00:00</v>
      </c>
      <c r="AM1020" s="8">
        <f>_xlfn.XLOOKUP($F1020,CD_IBGE!$A:$A,CD_IBGE!$B:$B,"")</f>
        <v>23</v>
      </c>
      <c r="AN1020" s="10" t="str" cm="1">
        <f t="array" ref="AN1020">IFERROR(SUM(_xlfn._xlws.FILTER(Contratos!$C:$C,(Contratos!$A:$A=Base!$A1020)*(Contratos!$B:$B=Base!$D1020),"")),"")</f>
        <v/>
      </c>
      <c r="AO1020" s="10" t="str" cm="1">
        <f t="array" ref="AO1020">IFERROR(SUM(_xlfn._xlws.FILTER(Contratos!$D:$D,(Contratos!$A:$A=Base!$A1020)*(Contratos!$B:$B=Base!$D1020),"")),"")</f>
        <v/>
      </c>
    </row>
    <row r="1021" spans="1:41" x14ac:dyDescent="0.2">
      <c r="A1021">
        <v>59110</v>
      </c>
      <c r="B1021" t="s">
        <v>973</v>
      </c>
      <c r="C1021" t="s">
        <v>3681</v>
      </c>
      <c r="D1021" t="s">
        <v>5454</v>
      </c>
      <c r="E1021" s="12">
        <v>149750000</v>
      </c>
      <c r="F1021" t="s">
        <v>5561</v>
      </c>
      <c r="G1021">
        <v>855</v>
      </c>
      <c r="H1021" t="s">
        <v>5586</v>
      </c>
      <c r="I1021" t="s">
        <v>5634</v>
      </c>
      <c r="J1021" t="s">
        <v>5662</v>
      </c>
      <c r="K1021" t="s">
        <v>5688</v>
      </c>
      <c r="L1021" t="s">
        <v>6109</v>
      </c>
      <c r="M1021" t="s">
        <v>6953</v>
      </c>
      <c r="N1021" t="s">
        <v>7515</v>
      </c>
      <c r="O1021">
        <v>2977</v>
      </c>
      <c r="P1021" t="s">
        <v>5561</v>
      </c>
      <c r="Q1021" t="s">
        <v>7896</v>
      </c>
      <c r="R1021" t="s">
        <v>5688</v>
      </c>
      <c r="S1021" s="12">
        <v>0</v>
      </c>
      <c r="T1021" t="s">
        <v>8210</v>
      </c>
      <c r="U1021" t="s">
        <v>8628</v>
      </c>
      <c r="V1021" t="s">
        <v>9126</v>
      </c>
      <c r="W1021" t="s">
        <v>10344</v>
      </c>
      <c r="X1021" t="s">
        <v>9823</v>
      </c>
      <c r="AA1021" t="s">
        <v>12405</v>
      </c>
      <c r="AB1021" t="s">
        <v>5454</v>
      </c>
      <c r="AC1021" t="s">
        <v>9521</v>
      </c>
      <c r="AD1021" t="s">
        <v>12871</v>
      </c>
      <c r="AF1021" t="s">
        <v>17224</v>
      </c>
      <c r="AG1021">
        <v>2977</v>
      </c>
      <c r="AH1021" t="s">
        <v>6953</v>
      </c>
      <c r="AJ1021" t="s">
        <v>12491</v>
      </c>
      <c r="AL1021" s="8" t="str">
        <f>_xlfn.XLOOKUP(A1021,Aprovadas!$A:$A,Aprovadas!$F:$F,"")</f>
        <v>04/03/2005 00:00</v>
      </c>
      <c r="AM1021" s="8">
        <f>_xlfn.XLOOKUP($F1021,CD_IBGE!$A:$A,CD_IBGE!$B:$B,"")</f>
        <v>23</v>
      </c>
      <c r="AN1021" s="10" t="str" cm="1">
        <f t="array" ref="AN1021">IFERROR(SUM(_xlfn._xlws.FILTER(Contratos!$C:$C,(Contratos!$A:$A=Base!$A1021)*(Contratos!$B:$B=Base!$D1021),"")),"")</f>
        <v/>
      </c>
      <c r="AO1021" s="10" t="str" cm="1">
        <f t="array" ref="AO1021">IFERROR(SUM(_xlfn._xlws.FILTER(Contratos!$D:$D,(Contratos!$A:$A=Base!$A1021)*(Contratos!$B:$B=Base!$D1021),"")),"")</f>
        <v/>
      </c>
    </row>
    <row r="1022" spans="1:41" x14ac:dyDescent="0.2">
      <c r="A1022">
        <v>59148</v>
      </c>
      <c r="B1022" t="s">
        <v>974</v>
      </c>
      <c r="C1022" t="s">
        <v>3682</v>
      </c>
      <c r="D1022" t="s">
        <v>5472</v>
      </c>
      <c r="E1022" s="12">
        <v>3780900</v>
      </c>
      <c r="F1022" t="s">
        <v>5561</v>
      </c>
      <c r="G1022">
        <v>855</v>
      </c>
      <c r="H1022" t="s">
        <v>5605</v>
      </c>
      <c r="I1022" t="s">
        <v>5638</v>
      </c>
      <c r="J1022" t="s">
        <v>5673</v>
      </c>
      <c r="K1022" t="s">
        <v>5688</v>
      </c>
      <c r="L1022" t="s">
        <v>6110</v>
      </c>
      <c r="M1022" t="s">
        <v>7085</v>
      </c>
      <c r="N1022" t="s">
        <v>7515</v>
      </c>
      <c r="O1022">
        <v>2977</v>
      </c>
      <c r="P1022" t="s">
        <v>5561</v>
      </c>
      <c r="Q1022" t="s">
        <v>7897</v>
      </c>
      <c r="R1022" t="s">
        <v>5688</v>
      </c>
      <c r="S1022" s="12">
        <v>357421.08</v>
      </c>
      <c r="T1022" t="s">
        <v>6110</v>
      </c>
      <c r="U1022" t="s">
        <v>8628</v>
      </c>
      <c r="V1022" t="s">
        <v>8153</v>
      </c>
      <c r="W1022" t="s">
        <v>10345</v>
      </c>
      <c r="AA1022" t="s">
        <v>12407</v>
      </c>
      <c r="AB1022" t="s">
        <v>12411</v>
      </c>
      <c r="AC1022" t="s">
        <v>5885</v>
      </c>
      <c r="AD1022" t="s">
        <v>12872</v>
      </c>
      <c r="AE1022" t="s">
        <v>13566</v>
      </c>
      <c r="AF1022" t="s">
        <v>17224</v>
      </c>
      <c r="AG1022">
        <v>2977</v>
      </c>
      <c r="AH1022" t="s">
        <v>7432</v>
      </c>
      <c r="AI1022" t="s">
        <v>14360</v>
      </c>
      <c r="AJ1022" t="s">
        <v>14444</v>
      </c>
      <c r="AL1022" s="8" t="str">
        <f>_xlfn.XLOOKUP(A1022,Aprovadas!$A:$A,Aprovadas!$F:$F,"")</f>
        <v>04/03/2005 00:00</v>
      </c>
      <c r="AM1022" s="8">
        <f>_xlfn.XLOOKUP($F1022,CD_IBGE!$A:$A,CD_IBGE!$B:$B,"")</f>
        <v>23</v>
      </c>
      <c r="AN1022" s="10" t="str" cm="1">
        <f t="array" ref="AN1022">IFERROR(SUM(_xlfn._xlws.FILTER(Contratos!$C:$C,(Contratos!$A:$A=Base!$A1022)*(Contratos!$B:$B=Base!$D1022),"")),"")</f>
        <v/>
      </c>
      <c r="AO1022" s="10" t="str" cm="1">
        <f t="array" ref="AO1022">IFERROR(SUM(_xlfn._xlws.FILTER(Contratos!$D:$D,(Contratos!$A:$A=Base!$A1022)*(Contratos!$B:$B=Base!$D1022),"")),"")</f>
        <v/>
      </c>
    </row>
    <row r="1023" spans="1:41" x14ac:dyDescent="0.2">
      <c r="A1023">
        <v>59201</v>
      </c>
      <c r="B1023" t="s">
        <v>975</v>
      </c>
      <c r="C1023" t="s">
        <v>3683</v>
      </c>
      <c r="D1023" t="s">
        <v>5441</v>
      </c>
      <c r="E1023" s="12">
        <v>45000000</v>
      </c>
      <c r="F1023" t="s">
        <v>5561</v>
      </c>
      <c r="G1023">
        <v>855</v>
      </c>
      <c r="H1023" t="s">
        <v>5622</v>
      </c>
      <c r="I1023" t="s">
        <v>5639</v>
      </c>
      <c r="J1023" t="s">
        <v>5680</v>
      </c>
      <c r="K1023" t="s">
        <v>5688</v>
      </c>
      <c r="L1023" t="s">
        <v>5916</v>
      </c>
      <c r="M1023" t="s">
        <v>7086</v>
      </c>
      <c r="N1023" t="s">
        <v>7515</v>
      </c>
      <c r="O1023">
        <v>2977</v>
      </c>
      <c r="P1023" t="s">
        <v>5561</v>
      </c>
      <c r="Q1023" t="s">
        <v>7896</v>
      </c>
      <c r="R1023" t="s">
        <v>5688</v>
      </c>
      <c r="S1023" s="12">
        <v>19260000</v>
      </c>
      <c r="T1023" t="s">
        <v>8211</v>
      </c>
      <c r="U1023" t="s">
        <v>8628</v>
      </c>
      <c r="V1023" t="s">
        <v>9127</v>
      </c>
      <c r="W1023" t="s">
        <v>10346</v>
      </c>
      <c r="X1023" t="s">
        <v>11335</v>
      </c>
      <c r="Y1023" t="s">
        <v>11792</v>
      </c>
      <c r="Z1023" t="s">
        <v>12198</v>
      </c>
      <c r="AA1023" t="s">
        <v>12405</v>
      </c>
      <c r="AB1023" t="s">
        <v>5441</v>
      </c>
      <c r="AC1023" t="s">
        <v>8095</v>
      </c>
      <c r="AD1023" t="s">
        <v>12873</v>
      </c>
      <c r="AE1023" t="s">
        <v>13567</v>
      </c>
      <c r="AF1023" t="s">
        <v>17224</v>
      </c>
      <c r="AG1023">
        <v>2977</v>
      </c>
      <c r="AH1023" t="s">
        <v>7089</v>
      </c>
      <c r="AI1023" t="s">
        <v>14361</v>
      </c>
      <c r="AJ1023" t="s">
        <v>14445</v>
      </c>
      <c r="AL1023" s="8" t="str">
        <f>_xlfn.XLOOKUP(A1023,Aprovadas!$A:$A,Aprovadas!$F:$F,"")</f>
        <v>13/12/2005 00:00</v>
      </c>
      <c r="AM1023" s="8">
        <f>_xlfn.XLOOKUP($F1023,CD_IBGE!$A:$A,CD_IBGE!$B:$B,"")</f>
        <v>23</v>
      </c>
      <c r="AN1023" s="10" t="str" cm="1">
        <f t="array" ref="AN1023">IFERROR(SUM(_xlfn._xlws.FILTER(Contratos!$C:$C,(Contratos!$A:$A=Base!$A1023)*(Contratos!$B:$B=Base!$D1023),"")),"")</f>
        <v/>
      </c>
      <c r="AO1023" s="10" t="str" cm="1">
        <f t="array" ref="AO1023">IFERROR(SUM(_xlfn._xlws.FILTER(Contratos!$D:$D,(Contratos!$A:$A=Base!$A1023)*(Contratos!$B:$B=Base!$D1023),"")),"")</f>
        <v/>
      </c>
    </row>
    <row r="1024" spans="1:41" x14ac:dyDescent="0.2">
      <c r="A1024">
        <v>59447</v>
      </c>
      <c r="B1024" t="s">
        <v>976</v>
      </c>
      <c r="C1024" t="s">
        <v>3684</v>
      </c>
      <c r="D1024" t="s">
        <v>5459</v>
      </c>
      <c r="E1024" s="12">
        <v>850000</v>
      </c>
      <c r="F1024" t="s">
        <v>5561</v>
      </c>
      <c r="G1024">
        <v>855</v>
      </c>
      <c r="H1024" t="s">
        <v>5589</v>
      </c>
      <c r="I1024" t="s">
        <v>5635</v>
      </c>
      <c r="J1024" t="s">
        <v>5664</v>
      </c>
      <c r="K1024" t="s">
        <v>5688</v>
      </c>
      <c r="L1024" t="s">
        <v>6111</v>
      </c>
      <c r="M1024" t="s">
        <v>7087</v>
      </c>
      <c r="N1024" t="s">
        <v>7515</v>
      </c>
      <c r="O1024">
        <v>2977</v>
      </c>
      <c r="P1024" t="s">
        <v>5561</v>
      </c>
      <c r="Q1024" t="s">
        <v>7897</v>
      </c>
      <c r="R1024" t="s">
        <v>5688</v>
      </c>
      <c r="S1024" s="12">
        <v>1044000</v>
      </c>
      <c r="T1024" t="s">
        <v>6111</v>
      </c>
      <c r="U1024" t="s">
        <v>8628</v>
      </c>
      <c r="V1024" t="s">
        <v>7067</v>
      </c>
      <c r="W1024" t="s">
        <v>10347</v>
      </c>
      <c r="AA1024" t="s">
        <v>12405</v>
      </c>
      <c r="AB1024" t="s">
        <v>12411</v>
      </c>
      <c r="AF1024" t="s">
        <v>17224</v>
      </c>
      <c r="AG1024">
        <v>2977</v>
      </c>
      <c r="AH1024" t="s">
        <v>11848</v>
      </c>
      <c r="AJ1024" t="s">
        <v>12491</v>
      </c>
      <c r="AL1024" s="8" t="str">
        <f>_xlfn.XLOOKUP(A1024,Aprovadas!$A:$A,Aprovadas!$F:$F,"")</f>
        <v>02/04/2007 00:00</v>
      </c>
      <c r="AM1024" s="8">
        <f>_xlfn.XLOOKUP($F1024,CD_IBGE!$A:$A,CD_IBGE!$B:$B,"")</f>
        <v>23</v>
      </c>
      <c r="AN1024" s="10" t="str" cm="1">
        <f t="array" ref="AN1024">IFERROR(SUM(_xlfn._xlws.FILTER(Contratos!$C:$C,(Contratos!$A:$A=Base!$A1024)*(Contratos!$B:$B=Base!$D1024),"")),"")</f>
        <v/>
      </c>
      <c r="AO1024" s="10" t="str" cm="1">
        <f t="array" ref="AO1024">IFERROR(SUM(_xlfn._xlws.FILTER(Contratos!$D:$D,(Contratos!$A:$A=Base!$A1024)*(Contratos!$B:$B=Base!$D1024),"")),"")</f>
        <v/>
      </c>
    </row>
    <row r="1025" spans="1:41" x14ac:dyDescent="0.2">
      <c r="A1025">
        <v>59481</v>
      </c>
      <c r="B1025" t="s">
        <v>977</v>
      </c>
      <c r="C1025" t="s">
        <v>3685</v>
      </c>
      <c r="D1025" t="s">
        <v>5441</v>
      </c>
      <c r="E1025" s="12">
        <v>77000000</v>
      </c>
      <c r="F1025" t="s">
        <v>5561</v>
      </c>
      <c r="G1025">
        <v>855</v>
      </c>
      <c r="H1025" t="s">
        <v>5622</v>
      </c>
      <c r="I1025" t="s">
        <v>5646</v>
      </c>
      <c r="J1025" t="s">
        <v>5680</v>
      </c>
      <c r="K1025" t="s">
        <v>5688</v>
      </c>
      <c r="L1025" t="s">
        <v>5916</v>
      </c>
      <c r="M1025" t="s">
        <v>7088</v>
      </c>
      <c r="N1025" t="s">
        <v>7515</v>
      </c>
      <c r="O1025">
        <v>2977</v>
      </c>
      <c r="P1025" t="s">
        <v>5561</v>
      </c>
      <c r="Q1025" t="s">
        <v>7896</v>
      </c>
      <c r="R1025" t="s">
        <v>5688</v>
      </c>
      <c r="S1025" s="12">
        <v>86445110</v>
      </c>
      <c r="T1025" t="s">
        <v>6114</v>
      </c>
      <c r="U1025" t="s">
        <v>8628</v>
      </c>
      <c r="V1025" t="s">
        <v>9128</v>
      </c>
      <c r="W1025" t="s">
        <v>10348</v>
      </c>
      <c r="X1025" t="s">
        <v>8114</v>
      </c>
      <c r="Y1025" t="s">
        <v>11792</v>
      </c>
      <c r="Z1025" t="s">
        <v>12198</v>
      </c>
      <c r="AA1025" t="s">
        <v>12405</v>
      </c>
      <c r="AB1025" t="s">
        <v>5441</v>
      </c>
      <c r="AC1025" t="s">
        <v>5848</v>
      </c>
      <c r="AD1025" t="s">
        <v>12874</v>
      </c>
      <c r="AE1025" t="s">
        <v>13568</v>
      </c>
      <c r="AF1025" t="s">
        <v>17224</v>
      </c>
      <c r="AG1025">
        <v>2977</v>
      </c>
      <c r="AH1025" t="s">
        <v>7089</v>
      </c>
      <c r="AI1025" t="s">
        <v>14361</v>
      </c>
      <c r="AJ1025" t="s">
        <v>8793</v>
      </c>
      <c r="AL1025" s="8" t="str">
        <f>_xlfn.XLOOKUP(A1025,Aprovadas!$A:$A,Aprovadas!$F:$F,"")</f>
        <v>28/09/2007 00:00</v>
      </c>
      <c r="AM1025" s="8">
        <f>_xlfn.XLOOKUP($F1025,CD_IBGE!$A:$A,CD_IBGE!$B:$B,"")</f>
        <v>23</v>
      </c>
      <c r="AN1025" s="10" t="str" cm="1">
        <f t="array" ref="AN1025">IFERROR(SUM(_xlfn._xlws.FILTER(Contratos!$C:$C,(Contratos!$A:$A=Base!$A1025)*(Contratos!$B:$B=Base!$D1025),"")),"")</f>
        <v/>
      </c>
      <c r="AO1025" s="10" t="str" cm="1">
        <f t="array" ref="AO1025">IFERROR(SUM(_xlfn._xlws.FILTER(Contratos!$D:$D,(Contratos!$A:$A=Base!$A1025)*(Contratos!$B:$B=Base!$D1025),"")),"")</f>
        <v/>
      </c>
    </row>
    <row r="1026" spans="1:41" x14ac:dyDescent="0.2">
      <c r="A1026">
        <v>59482</v>
      </c>
      <c r="B1026" t="s">
        <v>978</v>
      </c>
      <c r="C1026" t="s">
        <v>3686</v>
      </c>
      <c r="D1026" t="s">
        <v>5454</v>
      </c>
      <c r="E1026" s="12">
        <v>240000000</v>
      </c>
      <c r="F1026" t="s">
        <v>5561</v>
      </c>
      <c r="G1026">
        <v>855</v>
      </c>
      <c r="H1026" t="s">
        <v>5585</v>
      </c>
      <c r="I1026" t="s">
        <v>5634</v>
      </c>
      <c r="J1026" t="s">
        <v>5661</v>
      </c>
      <c r="K1026" t="s">
        <v>5688</v>
      </c>
      <c r="L1026" t="s">
        <v>5743</v>
      </c>
      <c r="M1026" t="s">
        <v>6960</v>
      </c>
      <c r="N1026" t="s">
        <v>7515</v>
      </c>
      <c r="O1026">
        <v>2977</v>
      </c>
      <c r="P1026" t="s">
        <v>5561</v>
      </c>
      <c r="Q1026" t="s">
        <v>7896</v>
      </c>
      <c r="R1026" t="s">
        <v>5688</v>
      </c>
      <c r="S1026" s="12">
        <v>4560000000</v>
      </c>
      <c r="T1026" t="s">
        <v>8212</v>
      </c>
      <c r="U1026" t="s">
        <v>8628</v>
      </c>
      <c r="V1026" t="s">
        <v>9128</v>
      </c>
      <c r="W1026" t="s">
        <v>10349</v>
      </c>
      <c r="X1026" t="s">
        <v>11336</v>
      </c>
      <c r="AA1026" t="s">
        <v>12405</v>
      </c>
      <c r="AB1026" t="s">
        <v>5454</v>
      </c>
      <c r="AC1026" t="s">
        <v>12504</v>
      </c>
      <c r="AF1026" t="s">
        <v>17224</v>
      </c>
      <c r="AG1026">
        <v>2977</v>
      </c>
      <c r="AH1026" t="s">
        <v>6960</v>
      </c>
      <c r="AI1026" t="s">
        <v>14362</v>
      </c>
      <c r="AJ1026" t="s">
        <v>12491</v>
      </c>
      <c r="AL1026" s="8" t="str">
        <f>_xlfn.XLOOKUP(A1026,Aprovadas!$A:$A,Aprovadas!$F:$F,"")</f>
        <v>28/09/2007 00:00</v>
      </c>
      <c r="AM1026" s="8">
        <f>_xlfn.XLOOKUP($F1026,CD_IBGE!$A:$A,CD_IBGE!$B:$B,"")</f>
        <v>23</v>
      </c>
      <c r="AN1026" s="10" t="str" cm="1">
        <f t="array" ref="AN1026">IFERROR(SUM(_xlfn._xlws.FILTER(Contratos!$C:$C,(Contratos!$A:$A=Base!$A1026)*(Contratos!$B:$B=Base!$D1026),"")),"")</f>
        <v/>
      </c>
      <c r="AO1026" s="10" t="str" cm="1">
        <f t="array" ref="AO1026">IFERROR(SUM(_xlfn._xlws.FILTER(Contratos!$D:$D,(Contratos!$A:$A=Base!$A1026)*(Contratos!$B:$B=Base!$D1026),"")),"")</f>
        <v/>
      </c>
    </row>
    <row r="1027" spans="1:41" x14ac:dyDescent="0.2">
      <c r="A1027">
        <v>59483</v>
      </c>
      <c r="B1027" t="s">
        <v>979</v>
      </c>
      <c r="C1027" t="s">
        <v>3687</v>
      </c>
      <c r="D1027" t="s">
        <v>5441</v>
      </c>
      <c r="E1027" s="12">
        <v>158620000</v>
      </c>
      <c r="F1027" t="s">
        <v>5561</v>
      </c>
      <c r="G1027">
        <v>855</v>
      </c>
      <c r="H1027" t="s">
        <v>5605</v>
      </c>
      <c r="I1027" t="s">
        <v>5641</v>
      </c>
      <c r="J1027" t="s">
        <v>5673</v>
      </c>
      <c r="K1027" t="s">
        <v>5688</v>
      </c>
      <c r="L1027" t="s">
        <v>5916</v>
      </c>
      <c r="M1027" t="s">
        <v>7089</v>
      </c>
      <c r="N1027" t="s">
        <v>7515</v>
      </c>
      <c r="O1027">
        <v>2977</v>
      </c>
      <c r="P1027" t="s">
        <v>5561</v>
      </c>
      <c r="Q1027" t="s">
        <v>7896</v>
      </c>
      <c r="R1027" t="s">
        <v>5688</v>
      </c>
      <c r="S1027" s="12">
        <v>95735000</v>
      </c>
      <c r="T1027" t="s">
        <v>8213</v>
      </c>
      <c r="U1027" t="s">
        <v>8628</v>
      </c>
      <c r="V1027" t="s">
        <v>9128</v>
      </c>
      <c r="W1027" t="s">
        <v>10350</v>
      </c>
      <c r="X1027" t="s">
        <v>5958</v>
      </c>
      <c r="Y1027" t="s">
        <v>11693</v>
      </c>
      <c r="Z1027" t="s">
        <v>12199</v>
      </c>
      <c r="AA1027" t="s">
        <v>12405</v>
      </c>
      <c r="AB1027" t="s">
        <v>5441</v>
      </c>
      <c r="AC1027" t="s">
        <v>11605</v>
      </c>
      <c r="AD1027" t="s">
        <v>12875</v>
      </c>
      <c r="AF1027" t="s">
        <v>17224</v>
      </c>
      <c r="AG1027">
        <v>2977</v>
      </c>
      <c r="AH1027" t="s">
        <v>7089</v>
      </c>
      <c r="AI1027" t="s">
        <v>14360</v>
      </c>
      <c r="AJ1027" t="s">
        <v>14446</v>
      </c>
      <c r="AL1027" s="8" t="str">
        <f>_xlfn.XLOOKUP(A1027,Aprovadas!$A:$A,Aprovadas!$F:$F,"")</f>
        <v>28/09/2007 00:00</v>
      </c>
      <c r="AM1027" s="8">
        <f>_xlfn.XLOOKUP($F1027,CD_IBGE!$A:$A,CD_IBGE!$B:$B,"")</f>
        <v>23</v>
      </c>
      <c r="AN1027" s="10" t="str" cm="1">
        <f t="array" ref="AN1027">IFERROR(SUM(_xlfn._xlws.FILTER(Contratos!$C:$C,(Contratos!$A:$A=Base!$A1027)*(Contratos!$B:$B=Base!$D1027),"")),"")</f>
        <v/>
      </c>
      <c r="AO1027" s="10" t="str" cm="1">
        <f t="array" ref="AO1027">IFERROR(SUM(_xlfn._xlws.FILTER(Contratos!$D:$D,(Contratos!$A:$A=Base!$A1027)*(Contratos!$B:$B=Base!$D1027),"")),"")</f>
        <v/>
      </c>
    </row>
    <row r="1028" spans="1:41" x14ac:dyDescent="0.2">
      <c r="A1028">
        <v>59484</v>
      </c>
      <c r="B1028" t="s">
        <v>980</v>
      </c>
      <c r="C1028" t="s">
        <v>3688</v>
      </c>
      <c r="D1028" t="s">
        <v>5454</v>
      </c>
      <c r="E1028" s="12">
        <v>103000000</v>
      </c>
      <c r="F1028" t="s">
        <v>5561</v>
      </c>
      <c r="G1028">
        <v>855</v>
      </c>
      <c r="H1028" t="s">
        <v>5595</v>
      </c>
      <c r="I1028" t="s">
        <v>5633</v>
      </c>
      <c r="J1028" t="s">
        <v>5666</v>
      </c>
      <c r="K1028" t="s">
        <v>5688</v>
      </c>
      <c r="L1028" t="s">
        <v>6112</v>
      </c>
      <c r="M1028" t="s">
        <v>6879</v>
      </c>
      <c r="N1028" t="s">
        <v>7515</v>
      </c>
      <c r="O1028">
        <v>2977</v>
      </c>
      <c r="P1028" t="s">
        <v>5561</v>
      </c>
      <c r="Q1028" t="s">
        <v>7896</v>
      </c>
      <c r="R1028" t="s">
        <v>5688</v>
      </c>
      <c r="S1028" s="12">
        <v>104260000</v>
      </c>
      <c r="T1028" t="s">
        <v>6116</v>
      </c>
      <c r="U1028" t="s">
        <v>8628</v>
      </c>
      <c r="V1028" t="s">
        <v>9128</v>
      </c>
      <c r="W1028" t="s">
        <v>10351</v>
      </c>
      <c r="X1028" t="s">
        <v>11337</v>
      </c>
      <c r="Y1028" t="s">
        <v>11693</v>
      </c>
      <c r="Z1028" t="s">
        <v>11780</v>
      </c>
      <c r="AA1028" t="s">
        <v>12405</v>
      </c>
      <c r="AB1028" t="s">
        <v>5454</v>
      </c>
      <c r="AC1028" t="s">
        <v>12434</v>
      </c>
      <c r="AD1028" t="s">
        <v>12876</v>
      </c>
      <c r="AF1028" t="s">
        <v>17224</v>
      </c>
      <c r="AG1028">
        <v>2977</v>
      </c>
      <c r="AH1028" t="s">
        <v>6879</v>
      </c>
      <c r="AJ1028" t="s">
        <v>12491</v>
      </c>
      <c r="AL1028" s="8" t="str">
        <f>_xlfn.XLOOKUP(A1028,Aprovadas!$A:$A,Aprovadas!$F:$F,"")</f>
        <v>28/09/2007 00:00</v>
      </c>
      <c r="AM1028" s="8">
        <f>_xlfn.XLOOKUP($F1028,CD_IBGE!$A:$A,CD_IBGE!$B:$B,"")</f>
        <v>23</v>
      </c>
      <c r="AN1028" s="10" t="str" cm="1">
        <f t="array" ref="AN1028">IFERROR(SUM(_xlfn._xlws.FILTER(Contratos!$C:$C,(Contratos!$A:$A=Base!$A1028)*(Contratos!$B:$B=Base!$D1028),"")),"")</f>
        <v/>
      </c>
      <c r="AO1028" s="10" t="str" cm="1">
        <f t="array" ref="AO1028">IFERROR(SUM(_xlfn._xlws.FILTER(Contratos!$D:$D,(Contratos!$A:$A=Base!$A1028)*(Contratos!$B:$B=Base!$D1028),"")),"")</f>
        <v/>
      </c>
    </row>
    <row r="1029" spans="1:41" x14ac:dyDescent="0.2">
      <c r="A1029">
        <v>59485</v>
      </c>
      <c r="B1029" t="s">
        <v>981</v>
      </c>
      <c r="C1029" t="s">
        <v>3689</v>
      </c>
      <c r="D1029" t="s">
        <v>5441</v>
      </c>
      <c r="E1029" s="12">
        <v>66500000</v>
      </c>
      <c r="F1029" t="s">
        <v>5561</v>
      </c>
      <c r="G1029">
        <v>855</v>
      </c>
      <c r="H1029" t="s">
        <v>5613</v>
      </c>
      <c r="I1029" t="s">
        <v>5635</v>
      </c>
      <c r="K1029" t="s">
        <v>5688</v>
      </c>
      <c r="L1029" t="s">
        <v>6113</v>
      </c>
      <c r="M1029" t="s">
        <v>7090</v>
      </c>
      <c r="N1029" t="s">
        <v>7515</v>
      </c>
      <c r="O1029">
        <v>2977</v>
      </c>
      <c r="P1029" t="s">
        <v>5561</v>
      </c>
      <c r="Q1029" t="s">
        <v>7896</v>
      </c>
      <c r="R1029" t="s">
        <v>5688</v>
      </c>
      <c r="S1029" s="12">
        <v>40136000</v>
      </c>
      <c r="T1029" t="s">
        <v>8214</v>
      </c>
      <c r="U1029" t="s">
        <v>8628</v>
      </c>
      <c r="V1029" t="s">
        <v>9128</v>
      </c>
      <c r="W1029" t="s">
        <v>10352</v>
      </c>
      <c r="X1029" t="s">
        <v>6229</v>
      </c>
      <c r="Y1029" t="s">
        <v>11793</v>
      </c>
      <c r="Z1029" t="s">
        <v>12200</v>
      </c>
      <c r="AA1029" t="s">
        <v>12405</v>
      </c>
      <c r="AB1029" t="s">
        <v>5441</v>
      </c>
      <c r="AC1029" t="s">
        <v>9282</v>
      </c>
      <c r="AD1029" t="s">
        <v>12877</v>
      </c>
      <c r="AE1029" t="s">
        <v>13569</v>
      </c>
      <c r="AF1029" t="s">
        <v>17224</v>
      </c>
      <c r="AG1029">
        <v>2977</v>
      </c>
      <c r="AH1029" t="s">
        <v>14212</v>
      </c>
      <c r="AI1029" t="s">
        <v>14361</v>
      </c>
      <c r="AJ1029" t="s">
        <v>6434</v>
      </c>
      <c r="AL1029" s="8" t="str">
        <f>_xlfn.XLOOKUP(A1029,Aprovadas!$A:$A,Aprovadas!$F:$F,"")</f>
        <v>28/09/2007 00:00</v>
      </c>
      <c r="AM1029" s="8">
        <f>_xlfn.XLOOKUP($F1029,CD_IBGE!$A:$A,CD_IBGE!$B:$B,"")</f>
        <v>23</v>
      </c>
      <c r="AN1029" s="10" cm="1">
        <f t="array" ref="AN1029">IFERROR(SUM(_xlfn._xlws.FILTER(Contratos!$C:$C,(Contratos!$A:$A=Base!$A1029)*(Contratos!$B:$B=Base!$D1029),"")),"")</f>
        <v>66500000</v>
      </c>
      <c r="AO1029" s="10" cm="1">
        <f t="array" ref="AO1029">IFERROR(SUM(_xlfn._xlws.FILTER(Contratos!$D:$D,(Contratos!$A:$A=Base!$A1029)*(Contratos!$B:$B=Base!$D1029),"")),"")</f>
        <v>59615625.32</v>
      </c>
    </row>
    <row r="1030" spans="1:41" x14ac:dyDescent="0.2">
      <c r="A1030">
        <v>59486</v>
      </c>
      <c r="B1030" t="s">
        <v>982</v>
      </c>
      <c r="C1030" t="s">
        <v>3690</v>
      </c>
      <c r="D1030" t="s">
        <v>5441</v>
      </c>
      <c r="E1030" s="12">
        <v>41000000</v>
      </c>
      <c r="F1030" t="s">
        <v>5561</v>
      </c>
      <c r="G1030">
        <v>855</v>
      </c>
      <c r="H1030" t="s">
        <v>5585</v>
      </c>
      <c r="I1030" t="s">
        <v>5631</v>
      </c>
      <c r="J1030" t="s">
        <v>5661</v>
      </c>
      <c r="K1030" t="s">
        <v>5688</v>
      </c>
      <c r="L1030" t="s">
        <v>6114</v>
      </c>
      <c r="M1030" t="s">
        <v>7091</v>
      </c>
      <c r="N1030" t="s">
        <v>7515</v>
      </c>
      <c r="O1030">
        <v>2977</v>
      </c>
      <c r="P1030" t="s">
        <v>5561</v>
      </c>
      <c r="Q1030" t="s">
        <v>7896</v>
      </c>
      <c r="R1030" t="s">
        <v>5688</v>
      </c>
      <c r="S1030" s="12">
        <v>9000000</v>
      </c>
      <c r="T1030" t="s">
        <v>8215</v>
      </c>
      <c r="U1030" t="s">
        <v>8628</v>
      </c>
      <c r="V1030" t="s">
        <v>9128</v>
      </c>
      <c r="W1030" t="s">
        <v>10353</v>
      </c>
      <c r="X1030" t="s">
        <v>6114</v>
      </c>
      <c r="Y1030" t="s">
        <v>8351</v>
      </c>
      <c r="Z1030" t="s">
        <v>12201</v>
      </c>
      <c r="AA1030" t="s">
        <v>12405</v>
      </c>
      <c r="AB1030" t="s">
        <v>5441</v>
      </c>
      <c r="AC1030" t="s">
        <v>9848</v>
      </c>
      <c r="AD1030" t="s">
        <v>12878</v>
      </c>
      <c r="AF1030" t="s">
        <v>17224</v>
      </c>
      <c r="AG1030">
        <v>2977</v>
      </c>
      <c r="AH1030" t="s">
        <v>9048</v>
      </c>
      <c r="AI1030" t="s">
        <v>14362</v>
      </c>
      <c r="AJ1030" t="s">
        <v>14447</v>
      </c>
      <c r="AL1030" s="8" t="str">
        <f>_xlfn.XLOOKUP(A1030,Aprovadas!$A:$A,Aprovadas!$F:$F,"")</f>
        <v>28/09/2007 00:00</v>
      </c>
      <c r="AM1030" s="8">
        <f>_xlfn.XLOOKUP($F1030,CD_IBGE!$A:$A,CD_IBGE!$B:$B,"")</f>
        <v>23</v>
      </c>
      <c r="AN1030" s="10" t="str" cm="1">
        <f t="array" ref="AN1030">IFERROR(SUM(_xlfn._xlws.FILTER(Contratos!$C:$C,(Contratos!$A:$A=Base!$A1030)*(Contratos!$B:$B=Base!$D1030),"")),"")</f>
        <v/>
      </c>
      <c r="AO1030" s="10" t="str" cm="1">
        <f t="array" ref="AO1030">IFERROR(SUM(_xlfn._xlws.FILTER(Contratos!$D:$D,(Contratos!$A:$A=Base!$A1030)*(Contratos!$B:$B=Base!$D1030),"")),"")</f>
        <v/>
      </c>
    </row>
    <row r="1031" spans="1:41" x14ac:dyDescent="0.2">
      <c r="A1031">
        <v>59527</v>
      </c>
      <c r="B1031" t="s">
        <v>983</v>
      </c>
      <c r="C1031" t="s">
        <v>3691</v>
      </c>
      <c r="D1031" t="s">
        <v>5441</v>
      </c>
      <c r="E1031" s="12">
        <v>150000000</v>
      </c>
      <c r="F1031" t="s">
        <v>5561</v>
      </c>
      <c r="G1031">
        <v>855</v>
      </c>
      <c r="H1031" t="s">
        <v>5613</v>
      </c>
      <c r="I1031" t="s">
        <v>5630</v>
      </c>
      <c r="K1031" t="s">
        <v>5688</v>
      </c>
      <c r="L1031" t="s">
        <v>6115</v>
      </c>
      <c r="M1031" t="s">
        <v>7092</v>
      </c>
      <c r="N1031" t="s">
        <v>7515</v>
      </c>
      <c r="O1031">
        <v>2977</v>
      </c>
      <c r="P1031" t="s">
        <v>5561</v>
      </c>
      <c r="Q1031" t="s">
        <v>7896</v>
      </c>
      <c r="R1031" t="s">
        <v>5688</v>
      </c>
      <c r="S1031" s="12">
        <v>100000000</v>
      </c>
      <c r="T1031" t="s">
        <v>8216</v>
      </c>
      <c r="U1031" t="s">
        <v>8628</v>
      </c>
      <c r="V1031" t="s">
        <v>9129</v>
      </c>
      <c r="W1031" t="s">
        <v>10354</v>
      </c>
      <c r="X1031" t="s">
        <v>5988</v>
      </c>
      <c r="Y1031" t="s">
        <v>11794</v>
      </c>
      <c r="Z1031" t="s">
        <v>12202</v>
      </c>
      <c r="AA1031" t="s">
        <v>12405</v>
      </c>
      <c r="AB1031" t="s">
        <v>5441</v>
      </c>
      <c r="AC1031" t="s">
        <v>12426</v>
      </c>
      <c r="AD1031" t="s">
        <v>12879</v>
      </c>
      <c r="AE1031" t="s">
        <v>13570</v>
      </c>
      <c r="AF1031" t="s">
        <v>17224</v>
      </c>
      <c r="AG1031">
        <v>2977</v>
      </c>
      <c r="AH1031" t="s">
        <v>14213</v>
      </c>
      <c r="AI1031" t="s">
        <v>14360</v>
      </c>
      <c r="AJ1031" t="s">
        <v>14448</v>
      </c>
      <c r="AL1031" s="8" t="str">
        <f>_xlfn.XLOOKUP(A1031,Aprovadas!$A:$A,Aprovadas!$F:$F,"")</f>
        <v>27/03/2008 00:00</v>
      </c>
      <c r="AM1031" s="8">
        <f>_xlfn.XLOOKUP($F1031,CD_IBGE!$A:$A,CD_IBGE!$B:$B,"")</f>
        <v>23</v>
      </c>
      <c r="AN1031" s="10" cm="1">
        <f t="array" ref="AN1031">IFERROR(SUM(_xlfn._xlws.FILTER(Contratos!$C:$C,(Contratos!$A:$A=Base!$A1031)*(Contratos!$B:$B=Base!$D1031),"")),"")</f>
        <v>150000000</v>
      </c>
      <c r="AO1031" s="10" cm="1">
        <f t="array" ref="AO1031">IFERROR(SUM(_xlfn._xlws.FILTER(Contratos!$D:$D,(Contratos!$A:$A=Base!$A1031)*(Contratos!$B:$B=Base!$D1031),"")),"")</f>
        <v>114302220.72</v>
      </c>
    </row>
    <row r="1032" spans="1:41" x14ac:dyDescent="0.2">
      <c r="A1032">
        <v>59546</v>
      </c>
      <c r="B1032" t="s">
        <v>984</v>
      </c>
      <c r="C1032" t="s">
        <v>3692</v>
      </c>
      <c r="D1032" t="s">
        <v>5445</v>
      </c>
      <c r="E1032" s="12">
        <v>560000</v>
      </c>
      <c r="F1032" t="s">
        <v>5561</v>
      </c>
      <c r="G1032">
        <v>855</v>
      </c>
      <c r="H1032" t="s">
        <v>5614</v>
      </c>
      <c r="I1032" t="s">
        <v>5639</v>
      </c>
      <c r="J1032" t="s">
        <v>5677</v>
      </c>
      <c r="K1032" t="s">
        <v>5688</v>
      </c>
      <c r="L1032" t="s">
        <v>6116</v>
      </c>
      <c r="M1032" t="s">
        <v>7093</v>
      </c>
      <c r="N1032" t="s">
        <v>7515</v>
      </c>
      <c r="O1032">
        <v>2977</v>
      </c>
      <c r="P1032" t="s">
        <v>5561</v>
      </c>
      <c r="Q1032" t="s">
        <v>7897</v>
      </c>
      <c r="R1032" t="s">
        <v>5688</v>
      </c>
      <c r="S1032" s="12">
        <v>140000</v>
      </c>
      <c r="T1032" t="s">
        <v>8217</v>
      </c>
      <c r="U1032" t="s">
        <v>8628</v>
      </c>
      <c r="V1032" t="s">
        <v>8910</v>
      </c>
      <c r="W1032" t="s">
        <v>10355</v>
      </c>
      <c r="AA1032" t="s">
        <v>12405</v>
      </c>
      <c r="AB1032" t="s">
        <v>5441</v>
      </c>
      <c r="AF1032" t="s">
        <v>17224</v>
      </c>
      <c r="AG1032">
        <v>2977</v>
      </c>
      <c r="AH1032" t="s">
        <v>7093</v>
      </c>
      <c r="AI1032" t="s">
        <v>14361</v>
      </c>
      <c r="AJ1032" t="s">
        <v>12491</v>
      </c>
      <c r="AL1032" s="8" t="str">
        <f>_xlfn.XLOOKUP(A1032,Aprovadas!$A:$A,Aprovadas!$F:$F,"")</f>
        <v>01/04/2008 00:00</v>
      </c>
      <c r="AM1032" s="8">
        <f>_xlfn.XLOOKUP($F1032,CD_IBGE!$A:$A,CD_IBGE!$B:$B,"")</f>
        <v>23</v>
      </c>
      <c r="AN1032" s="10" t="str" cm="1">
        <f t="array" ref="AN1032">IFERROR(SUM(_xlfn._xlws.FILTER(Contratos!$C:$C,(Contratos!$A:$A=Base!$A1032)*(Contratos!$B:$B=Base!$D1032),"")),"")</f>
        <v/>
      </c>
      <c r="AO1032" s="10" t="str" cm="1">
        <f t="array" ref="AO1032">IFERROR(SUM(_xlfn._xlws.FILTER(Contratos!$D:$D,(Contratos!$A:$A=Base!$A1032)*(Contratos!$B:$B=Base!$D1032),"")),"")</f>
        <v/>
      </c>
    </row>
    <row r="1033" spans="1:41" x14ac:dyDescent="0.2">
      <c r="A1033">
        <v>59619</v>
      </c>
      <c r="B1033" t="s">
        <v>985</v>
      </c>
      <c r="C1033" t="s">
        <v>3693</v>
      </c>
      <c r="D1033" t="s">
        <v>5454</v>
      </c>
      <c r="E1033" s="12">
        <v>100000000</v>
      </c>
      <c r="F1033" t="s">
        <v>5561</v>
      </c>
      <c r="G1033">
        <v>855</v>
      </c>
      <c r="H1033" t="s">
        <v>5590</v>
      </c>
      <c r="I1033" t="s">
        <v>5637</v>
      </c>
      <c r="J1033" t="s">
        <v>5665</v>
      </c>
      <c r="K1033" t="s">
        <v>5688</v>
      </c>
      <c r="L1033" t="s">
        <v>6117</v>
      </c>
      <c r="M1033" t="s">
        <v>7094</v>
      </c>
      <c r="N1033" t="s">
        <v>7515</v>
      </c>
      <c r="O1033">
        <v>2977</v>
      </c>
      <c r="P1033" t="s">
        <v>5561</v>
      </c>
      <c r="Q1033" t="s">
        <v>7896</v>
      </c>
      <c r="R1033" t="s">
        <v>5688</v>
      </c>
      <c r="S1033" s="12">
        <v>50000000</v>
      </c>
      <c r="T1033" t="s">
        <v>8218</v>
      </c>
      <c r="U1033" t="s">
        <v>8628</v>
      </c>
      <c r="V1033" t="s">
        <v>9130</v>
      </c>
      <c r="W1033" t="s">
        <v>10356</v>
      </c>
      <c r="X1033" t="s">
        <v>6750</v>
      </c>
      <c r="Y1033" t="s">
        <v>11669</v>
      </c>
      <c r="Z1033" t="s">
        <v>12203</v>
      </c>
      <c r="AA1033" t="s">
        <v>12405</v>
      </c>
      <c r="AB1033" t="s">
        <v>5454</v>
      </c>
      <c r="AC1033" t="s">
        <v>12505</v>
      </c>
      <c r="AD1033" t="s">
        <v>12716</v>
      </c>
      <c r="AE1033" t="s">
        <v>13571</v>
      </c>
      <c r="AF1033" t="s">
        <v>17224</v>
      </c>
      <c r="AG1033">
        <v>2977</v>
      </c>
      <c r="AH1033" t="s">
        <v>14214</v>
      </c>
      <c r="AI1033" t="s">
        <v>14361</v>
      </c>
      <c r="AJ1033" t="s">
        <v>7488</v>
      </c>
      <c r="AL1033" s="8" t="str">
        <f>_xlfn.XLOOKUP(A1033,Aprovadas!$A:$A,Aprovadas!$F:$F,"")</f>
        <v>10/12/2010 00:00</v>
      </c>
      <c r="AM1033" s="8">
        <f>_xlfn.XLOOKUP($F1033,CD_IBGE!$A:$A,CD_IBGE!$B:$B,"")</f>
        <v>23</v>
      </c>
      <c r="AN1033" s="10" cm="1">
        <f t="array" ref="AN1033">IFERROR(SUM(_xlfn._xlws.FILTER(Contratos!$C:$C,(Contratos!$A:$A=Base!$A1033)*(Contratos!$B:$B=Base!$D1033),"")),"")</f>
        <v>100000000</v>
      </c>
      <c r="AO1033" s="10" cm="1">
        <f t="array" ref="AO1033">IFERROR(SUM(_xlfn._xlws.FILTER(Contratos!$D:$D,(Contratos!$A:$A=Base!$A1033)*(Contratos!$B:$B=Base!$D1033),"")),"")</f>
        <v>100000000</v>
      </c>
    </row>
    <row r="1034" spans="1:41" x14ac:dyDescent="0.2">
      <c r="A1034">
        <v>59630</v>
      </c>
      <c r="B1034" t="s">
        <v>986</v>
      </c>
      <c r="C1034" t="s">
        <v>3694</v>
      </c>
      <c r="D1034" t="s">
        <v>5482</v>
      </c>
      <c r="E1034" s="12">
        <v>400000</v>
      </c>
      <c r="F1034" t="s">
        <v>5561</v>
      </c>
      <c r="G1034">
        <v>855</v>
      </c>
      <c r="H1034" t="s">
        <v>5588</v>
      </c>
      <c r="I1034" t="s">
        <v>5641</v>
      </c>
      <c r="J1034" t="s">
        <v>5663</v>
      </c>
      <c r="K1034" t="s">
        <v>5688</v>
      </c>
      <c r="L1034" t="s">
        <v>6118</v>
      </c>
      <c r="M1034" t="s">
        <v>7095</v>
      </c>
      <c r="N1034" t="s">
        <v>7515</v>
      </c>
      <c r="O1034">
        <v>2977</v>
      </c>
      <c r="P1034" t="s">
        <v>5561</v>
      </c>
      <c r="Q1034" t="s">
        <v>7897</v>
      </c>
      <c r="R1034" t="s">
        <v>5688</v>
      </c>
      <c r="S1034" s="12">
        <v>80000</v>
      </c>
      <c r="T1034" t="s">
        <v>8219</v>
      </c>
      <c r="U1034" t="s">
        <v>8628</v>
      </c>
      <c r="V1034" t="s">
        <v>9131</v>
      </c>
      <c r="W1034" t="s">
        <v>10357</v>
      </c>
      <c r="AA1034" t="s">
        <v>12405</v>
      </c>
      <c r="AB1034" t="s">
        <v>5441</v>
      </c>
      <c r="AF1034" t="s">
        <v>17224</v>
      </c>
      <c r="AG1034">
        <v>2977</v>
      </c>
      <c r="AH1034" t="s">
        <v>7459</v>
      </c>
      <c r="AI1034" t="s">
        <v>14360</v>
      </c>
      <c r="AJ1034" t="s">
        <v>14449</v>
      </c>
      <c r="AL1034" s="8" t="str">
        <f>_xlfn.XLOOKUP(A1034,Aprovadas!$A:$A,Aprovadas!$F:$F,"")</f>
        <v>24/11/2008 00:00</v>
      </c>
      <c r="AM1034" s="8">
        <f>_xlfn.XLOOKUP($F1034,CD_IBGE!$A:$A,CD_IBGE!$B:$B,"")</f>
        <v>23</v>
      </c>
      <c r="AN1034" s="10" t="str" cm="1">
        <f t="array" ref="AN1034">IFERROR(SUM(_xlfn._xlws.FILTER(Contratos!$C:$C,(Contratos!$A:$A=Base!$A1034)*(Contratos!$B:$B=Base!$D1034),"")),"")</f>
        <v/>
      </c>
      <c r="AO1034" s="10" t="str" cm="1">
        <f t="array" ref="AO1034">IFERROR(SUM(_xlfn._xlws.FILTER(Contratos!$D:$D,(Contratos!$A:$A=Base!$A1034)*(Contratos!$B:$B=Base!$D1034),"")),"")</f>
        <v/>
      </c>
    </row>
    <row r="1035" spans="1:41" x14ac:dyDescent="0.2">
      <c r="A1035">
        <v>59672</v>
      </c>
      <c r="B1035" t="s">
        <v>987</v>
      </c>
      <c r="C1035" t="s">
        <v>3695</v>
      </c>
      <c r="D1035" t="s">
        <v>5454</v>
      </c>
      <c r="E1035" s="12">
        <v>100000000</v>
      </c>
      <c r="F1035" t="s">
        <v>5561</v>
      </c>
      <c r="G1035">
        <v>855</v>
      </c>
      <c r="H1035" t="s">
        <v>5607</v>
      </c>
      <c r="I1035" t="s">
        <v>5637</v>
      </c>
      <c r="J1035" t="s">
        <v>5674</v>
      </c>
      <c r="K1035" t="s">
        <v>5687</v>
      </c>
      <c r="L1035" t="s">
        <v>6119</v>
      </c>
      <c r="M1035" t="s">
        <v>17058</v>
      </c>
      <c r="N1035" t="s">
        <v>7515</v>
      </c>
      <c r="O1035">
        <v>2977</v>
      </c>
      <c r="P1035" t="s">
        <v>5561</v>
      </c>
      <c r="Q1035" t="s">
        <v>7896</v>
      </c>
      <c r="R1035" t="s">
        <v>7903</v>
      </c>
      <c r="S1035" s="12">
        <v>50000000</v>
      </c>
      <c r="T1035" t="s">
        <v>8220</v>
      </c>
      <c r="U1035" t="s">
        <v>8628</v>
      </c>
      <c r="V1035" t="s">
        <v>9130</v>
      </c>
      <c r="W1035" t="s">
        <v>10358</v>
      </c>
      <c r="X1035" t="s">
        <v>11338</v>
      </c>
      <c r="Y1035" t="s">
        <v>11795</v>
      </c>
      <c r="Z1035" t="s">
        <v>12204</v>
      </c>
      <c r="AA1035" t="s">
        <v>12405</v>
      </c>
      <c r="AB1035" t="s">
        <v>5454</v>
      </c>
      <c r="AC1035" t="s">
        <v>6320</v>
      </c>
      <c r="AD1035" t="s">
        <v>12880</v>
      </c>
      <c r="AE1035" t="s">
        <v>13572</v>
      </c>
      <c r="AF1035" t="s">
        <v>17224</v>
      </c>
      <c r="AG1035">
        <v>2977</v>
      </c>
      <c r="AH1035" t="s">
        <v>7096</v>
      </c>
      <c r="AI1035" t="s">
        <v>14361</v>
      </c>
      <c r="AJ1035" t="s">
        <v>7332</v>
      </c>
      <c r="AL1035" s="8" t="str">
        <f>_xlfn.XLOOKUP(A1035,Aprovadas!$A:$A,Aprovadas!$F:$F,"")</f>
        <v/>
      </c>
      <c r="AM1035" s="8">
        <f>_xlfn.XLOOKUP($F1035,CD_IBGE!$A:$A,CD_IBGE!$B:$B,"")</f>
        <v>23</v>
      </c>
      <c r="AN1035" s="10" cm="1">
        <f t="array" ref="AN1035">IFERROR(SUM(_xlfn._xlws.FILTER(Contratos!$C:$C,(Contratos!$A:$A=Base!$A1035)*(Contratos!$B:$B=Base!$D1035),"")),"")</f>
        <v>100000000</v>
      </c>
      <c r="AO1035" s="10" cm="1">
        <f t="array" ref="AO1035">IFERROR(SUM(_xlfn._xlws.FILTER(Contratos!$D:$D,(Contratos!$A:$A=Base!$A1035)*(Contratos!$B:$B=Base!$D1035),"")),"")</f>
        <v>38410204.799999997</v>
      </c>
    </row>
    <row r="1036" spans="1:41" x14ac:dyDescent="0.2">
      <c r="A1036">
        <v>59687</v>
      </c>
      <c r="B1036" t="s">
        <v>988</v>
      </c>
      <c r="C1036" t="s">
        <v>3696</v>
      </c>
      <c r="D1036" t="s">
        <v>5473</v>
      </c>
      <c r="E1036" s="12">
        <v>375589</v>
      </c>
      <c r="F1036" t="s">
        <v>5561</v>
      </c>
      <c r="G1036">
        <v>855</v>
      </c>
      <c r="H1036" t="s">
        <v>5595</v>
      </c>
      <c r="I1036" t="s">
        <v>5637</v>
      </c>
      <c r="J1036" t="s">
        <v>5666</v>
      </c>
      <c r="K1036" t="s">
        <v>5688</v>
      </c>
      <c r="L1036" t="s">
        <v>5985</v>
      </c>
      <c r="M1036" t="s">
        <v>6979</v>
      </c>
      <c r="N1036" t="s">
        <v>7515</v>
      </c>
      <c r="O1036">
        <v>2977</v>
      </c>
      <c r="P1036" t="s">
        <v>5561</v>
      </c>
      <c r="Q1036" t="s">
        <v>7897</v>
      </c>
      <c r="R1036" t="s">
        <v>5688</v>
      </c>
      <c r="S1036" s="12">
        <v>0</v>
      </c>
      <c r="T1036" t="s">
        <v>5895</v>
      </c>
      <c r="U1036" t="s">
        <v>8628</v>
      </c>
      <c r="V1036" t="s">
        <v>7136</v>
      </c>
      <c r="W1036" t="s">
        <v>10359</v>
      </c>
      <c r="AA1036" t="s">
        <v>12405</v>
      </c>
      <c r="AB1036" t="s">
        <v>5454</v>
      </c>
      <c r="AF1036" t="s">
        <v>17224</v>
      </c>
      <c r="AG1036">
        <v>2977</v>
      </c>
      <c r="AH1036" t="s">
        <v>14215</v>
      </c>
      <c r="AI1036" t="s">
        <v>14361</v>
      </c>
      <c r="AJ1036" t="s">
        <v>14425</v>
      </c>
      <c r="AL1036" s="8" t="str">
        <f>_xlfn.XLOOKUP(A1036,Aprovadas!$A:$A,Aprovadas!$F:$F,"")</f>
        <v>23/06/2009 00:00</v>
      </c>
      <c r="AM1036" s="8">
        <f>_xlfn.XLOOKUP($F1036,CD_IBGE!$A:$A,CD_IBGE!$B:$B,"")</f>
        <v>23</v>
      </c>
      <c r="AN1036" s="10" t="str" cm="1">
        <f t="array" ref="AN1036">IFERROR(SUM(_xlfn._xlws.FILTER(Contratos!$C:$C,(Contratos!$A:$A=Base!$A1036)*(Contratos!$B:$B=Base!$D1036),"")),"")</f>
        <v/>
      </c>
      <c r="AO1036" s="10" t="str" cm="1">
        <f t="array" ref="AO1036">IFERROR(SUM(_xlfn._xlws.FILTER(Contratos!$D:$D,(Contratos!$A:$A=Base!$A1036)*(Contratos!$B:$B=Base!$D1036),"")),"")</f>
        <v/>
      </c>
    </row>
    <row r="1037" spans="1:41" x14ac:dyDescent="0.2">
      <c r="A1037">
        <v>59746</v>
      </c>
      <c r="B1037" t="s">
        <v>989</v>
      </c>
      <c r="C1037" t="s">
        <v>3697</v>
      </c>
      <c r="D1037" t="s">
        <v>5465</v>
      </c>
      <c r="E1037" s="12">
        <v>112000000</v>
      </c>
      <c r="F1037" t="s">
        <v>5561</v>
      </c>
      <c r="G1037">
        <v>855</v>
      </c>
      <c r="H1037" t="s">
        <v>5615</v>
      </c>
      <c r="I1037" t="s">
        <v>5641</v>
      </c>
      <c r="K1037" t="s">
        <v>5688</v>
      </c>
      <c r="L1037" t="s">
        <v>6120</v>
      </c>
      <c r="M1037" t="s">
        <v>6061</v>
      </c>
      <c r="N1037" t="s">
        <v>7515</v>
      </c>
      <c r="O1037">
        <v>2977</v>
      </c>
      <c r="P1037" t="s">
        <v>5561</v>
      </c>
      <c r="Q1037" t="s">
        <v>7896</v>
      </c>
      <c r="R1037" t="s">
        <v>5688</v>
      </c>
      <c r="S1037" s="12">
        <v>61533299.649999999</v>
      </c>
      <c r="T1037" t="s">
        <v>8221</v>
      </c>
      <c r="U1037" t="s">
        <v>8628</v>
      </c>
      <c r="V1037" t="s">
        <v>6431</v>
      </c>
      <c r="W1037" t="s">
        <v>10360</v>
      </c>
      <c r="X1037" t="s">
        <v>5968</v>
      </c>
      <c r="Y1037" t="s">
        <v>7030</v>
      </c>
      <c r="Z1037" t="s">
        <v>12205</v>
      </c>
      <c r="AA1037" t="s">
        <v>12405</v>
      </c>
      <c r="AB1037" t="s">
        <v>5465</v>
      </c>
      <c r="AC1037" t="s">
        <v>8795</v>
      </c>
      <c r="AD1037" t="s">
        <v>12881</v>
      </c>
      <c r="AE1037" t="s">
        <v>13573</v>
      </c>
      <c r="AF1037" t="s">
        <v>17224</v>
      </c>
      <c r="AG1037">
        <v>2977</v>
      </c>
      <c r="AH1037" t="s">
        <v>14216</v>
      </c>
      <c r="AI1037" t="s">
        <v>14361</v>
      </c>
      <c r="AJ1037" t="s">
        <v>6372</v>
      </c>
      <c r="AL1037" s="8" t="str">
        <f>_xlfn.XLOOKUP(A1037,Aprovadas!$A:$A,Aprovadas!$F:$F,"")</f>
        <v>12/04/2010 00:00</v>
      </c>
      <c r="AM1037" s="8">
        <f>_xlfn.XLOOKUP($F1037,CD_IBGE!$A:$A,CD_IBGE!$B:$B,"")</f>
        <v>23</v>
      </c>
      <c r="AN1037" s="10" cm="1">
        <f t="array" ref="AN1037">IFERROR(SUM(_xlfn._xlws.FILTER(Contratos!$C:$C,(Contratos!$A:$A=Base!$A1037)*(Contratos!$B:$B=Base!$D1037),"")),"")</f>
        <v>112000000</v>
      </c>
      <c r="AO1037" s="10" cm="1">
        <f t="array" ref="AO1037">IFERROR(SUM(_xlfn._xlws.FILTER(Contratos!$D:$D,(Contratos!$A:$A=Base!$A1037)*(Contratos!$B:$B=Base!$D1037),"")),"")</f>
        <v>112000000</v>
      </c>
    </row>
    <row r="1038" spans="1:41" x14ac:dyDescent="0.2">
      <c r="A1038">
        <v>59747</v>
      </c>
      <c r="B1038" t="s">
        <v>990</v>
      </c>
      <c r="C1038" t="s">
        <v>3698</v>
      </c>
      <c r="D1038" t="s">
        <v>5500</v>
      </c>
      <c r="E1038" s="12">
        <v>105000000</v>
      </c>
      <c r="F1038" t="s">
        <v>5561</v>
      </c>
      <c r="G1038">
        <v>855</v>
      </c>
      <c r="H1038" t="s">
        <v>5584</v>
      </c>
      <c r="I1038" t="s">
        <v>5630</v>
      </c>
      <c r="J1038" t="s">
        <v>5660</v>
      </c>
      <c r="K1038" t="s">
        <v>5682</v>
      </c>
      <c r="M1038" t="s">
        <v>7097</v>
      </c>
      <c r="N1038" t="s">
        <v>7515</v>
      </c>
      <c r="O1038">
        <v>2977</v>
      </c>
      <c r="P1038" t="s">
        <v>5561</v>
      </c>
      <c r="Q1038" t="s">
        <v>7896</v>
      </c>
      <c r="R1038" t="s">
        <v>5682</v>
      </c>
      <c r="S1038" s="12">
        <v>45000000</v>
      </c>
      <c r="U1038" t="s">
        <v>8628</v>
      </c>
      <c r="V1038" t="s">
        <v>9132</v>
      </c>
      <c r="W1038" t="s">
        <v>9884</v>
      </c>
      <c r="AA1038" t="s">
        <v>12405</v>
      </c>
      <c r="AB1038" t="s">
        <v>12411</v>
      </c>
      <c r="AF1038" t="s">
        <v>17224</v>
      </c>
      <c r="AG1038">
        <v>2977</v>
      </c>
      <c r="AH1038" t="s">
        <v>7097</v>
      </c>
      <c r="AI1038" t="s">
        <v>14362</v>
      </c>
      <c r="AJ1038" t="s">
        <v>14450</v>
      </c>
      <c r="AL1038" s="8" t="str">
        <f>_xlfn.XLOOKUP(A1038,Aprovadas!$A:$A,Aprovadas!$F:$F,"")</f>
        <v>12/04/2010 00:00</v>
      </c>
      <c r="AM1038" s="8">
        <f>_xlfn.XLOOKUP($F1038,CD_IBGE!$A:$A,CD_IBGE!$B:$B,"")</f>
        <v>23</v>
      </c>
      <c r="AN1038" s="10" t="str" cm="1">
        <f t="array" ref="AN1038">IFERROR(SUM(_xlfn._xlws.FILTER(Contratos!$C:$C,(Contratos!$A:$A=Base!$A1038)*(Contratos!$B:$B=Base!$D1038),"")),"")</f>
        <v/>
      </c>
      <c r="AO1038" s="10" t="str" cm="1">
        <f t="array" ref="AO1038">IFERROR(SUM(_xlfn._xlws.FILTER(Contratos!$D:$D,(Contratos!$A:$A=Base!$A1038)*(Contratos!$B:$B=Base!$D1038),"")),"")</f>
        <v/>
      </c>
    </row>
    <row r="1039" spans="1:41" x14ac:dyDescent="0.2">
      <c r="A1039">
        <v>59748</v>
      </c>
      <c r="B1039" t="s">
        <v>991</v>
      </c>
      <c r="C1039" t="s">
        <v>3699</v>
      </c>
      <c r="D1039" t="s">
        <v>5465</v>
      </c>
      <c r="E1039" s="12">
        <v>755555</v>
      </c>
      <c r="F1039" t="s">
        <v>5561</v>
      </c>
      <c r="G1039">
        <v>855</v>
      </c>
      <c r="H1039" t="s">
        <v>5578</v>
      </c>
      <c r="I1039" t="s">
        <v>5630</v>
      </c>
      <c r="J1039" t="s">
        <v>5659</v>
      </c>
      <c r="K1039" t="s">
        <v>5688</v>
      </c>
      <c r="L1039" t="s">
        <v>6121</v>
      </c>
      <c r="M1039" t="s">
        <v>6121</v>
      </c>
      <c r="N1039" t="s">
        <v>7515</v>
      </c>
      <c r="O1039">
        <v>2977</v>
      </c>
      <c r="P1039" t="s">
        <v>5561</v>
      </c>
      <c r="Q1039" t="s">
        <v>7897</v>
      </c>
      <c r="R1039" t="s">
        <v>5688</v>
      </c>
      <c r="S1039" s="12">
        <v>0</v>
      </c>
      <c r="T1039" t="s">
        <v>6121</v>
      </c>
      <c r="U1039" t="s">
        <v>8628</v>
      </c>
      <c r="V1039" t="s">
        <v>9132</v>
      </c>
      <c r="AA1039" t="s">
        <v>12405</v>
      </c>
      <c r="AB1039" t="s">
        <v>5465</v>
      </c>
      <c r="AF1039" t="s">
        <v>17224</v>
      </c>
      <c r="AG1039">
        <v>2977</v>
      </c>
      <c r="AH1039" t="s">
        <v>6121</v>
      </c>
      <c r="AI1039" t="s">
        <v>14362</v>
      </c>
      <c r="AJ1039" t="s">
        <v>12491</v>
      </c>
      <c r="AL1039" s="8" t="str">
        <f>_xlfn.XLOOKUP(A1039,Aprovadas!$A:$A,Aprovadas!$F:$F,"")</f>
        <v>09/12/2010 00:00</v>
      </c>
      <c r="AM1039" s="8">
        <f>_xlfn.XLOOKUP($F1039,CD_IBGE!$A:$A,CD_IBGE!$B:$B,"")</f>
        <v>23</v>
      </c>
      <c r="AN1039" s="10" cm="1">
        <f t="array" ref="AN1039">IFERROR(SUM(_xlfn._xlws.FILTER(Contratos!$C:$C,(Contratos!$A:$A=Base!$A1039)*(Contratos!$B:$B=Base!$D1039),"")),"")</f>
        <v>755555</v>
      </c>
      <c r="AO1039" s="10" cm="1">
        <f t="array" ref="AO1039">IFERROR(SUM(_xlfn._xlws.FILTER(Contratos!$D:$D,(Contratos!$A:$A=Base!$A1039)*(Contratos!$B:$B=Base!$D1039),"")),"")</f>
        <v>0</v>
      </c>
    </row>
    <row r="1040" spans="1:41" x14ac:dyDescent="0.2">
      <c r="A1040">
        <v>59755</v>
      </c>
      <c r="B1040" t="s">
        <v>992</v>
      </c>
      <c r="C1040" t="s">
        <v>3700</v>
      </c>
      <c r="D1040" t="s">
        <v>5441</v>
      </c>
      <c r="E1040" s="12">
        <v>166000</v>
      </c>
      <c r="F1040" t="s">
        <v>5561</v>
      </c>
      <c r="G1040">
        <v>855</v>
      </c>
      <c r="H1040" t="s">
        <v>5584</v>
      </c>
      <c r="I1040" t="s">
        <v>5633</v>
      </c>
      <c r="J1040" t="s">
        <v>5660</v>
      </c>
      <c r="K1040" t="s">
        <v>5688</v>
      </c>
      <c r="L1040" t="s">
        <v>6122</v>
      </c>
      <c r="M1040" t="s">
        <v>6846</v>
      </c>
      <c r="N1040" t="s">
        <v>7515</v>
      </c>
      <c r="O1040">
        <v>2977</v>
      </c>
      <c r="P1040" t="s">
        <v>5561</v>
      </c>
      <c r="Q1040" t="s">
        <v>7897</v>
      </c>
      <c r="R1040" t="s">
        <v>5688</v>
      </c>
      <c r="S1040" s="12">
        <v>41500</v>
      </c>
      <c r="T1040" t="s">
        <v>6122</v>
      </c>
      <c r="U1040" t="s">
        <v>8628</v>
      </c>
      <c r="V1040" t="s">
        <v>8099</v>
      </c>
      <c r="W1040" t="s">
        <v>10361</v>
      </c>
      <c r="AA1040" t="s">
        <v>12405</v>
      </c>
      <c r="AB1040" t="s">
        <v>5441</v>
      </c>
      <c r="AF1040" t="s">
        <v>17224</v>
      </c>
      <c r="AG1040">
        <v>2977</v>
      </c>
      <c r="AH1040" t="s">
        <v>6846</v>
      </c>
      <c r="AI1040" t="s">
        <v>14362</v>
      </c>
      <c r="AJ1040" t="s">
        <v>12491</v>
      </c>
      <c r="AL1040" s="8" t="str">
        <f>_xlfn.XLOOKUP(A1040,Aprovadas!$A:$A,Aprovadas!$F:$F,"")</f>
        <v>24/03/2010 00:00</v>
      </c>
      <c r="AM1040" s="8">
        <f>_xlfn.XLOOKUP($F1040,CD_IBGE!$A:$A,CD_IBGE!$B:$B,"")</f>
        <v>23</v>
      </c>
      <c r="AN1040" s="10" cm="1">
        <f t="array" ref="AN1040">IFERROR(SUM(_xlfn._xlws.FILTER(Contratos!$C:$C,(Contratos!$A:$A=Base!$A1040)*(Contratos!$B:$B=Base!$D1040),"")),"")</f>
        <v>166000</v>
      </c>
      <c r="AO1040" s="10" cm="1">
        <f t="array" ref="AO1040">IFERROR(SUM(_xlfn._xlws.FILTER(Contratos!$D:$D,(Contratos!$A:$A=Base!$A1040)*(Contratos!$B:$B=Base!$D1040),"")),"")</f>
        <v>130562</v>
      </c>
    </row>
    <row r="1041" spans="1:41" x14ac:dyDescent="0.2">
      <c r="A1041">
        <v>59814</v>
      </c>
      <c r="B1041" t="s">
        <v>993</v>
      </c>
      <c r="C1041" t="s">
        <v>3701</v>
      </c>
      <c r="D1041" t="s">
        <v>5496</v>
      </c>
      <c r="E1041" s="12">
        <v>98941381.018336505</v>
      </c>
      <c r="F1041" t="s">
        <v>5561</v>
      </c>
      <c r="G1041">
        <v>855</v>
      </c>
      <c r="H1041" t="s">
        <v>5598</v>
      </c>
      <c r="I1041" t="s">
        <v>5640</v>
      </c>
      <c r="J1041" t="s">
        <v>5669</v>
      </c>
      <c r="K1041" t="s">
        <v>5688</v>
      </c>
      <c r="L1041" t="s">
        <v>6123</v>
      </c>
      <c r="M1041" t="s">
        <v>6843</v>
      </c>
      <c r="N1041" t="s">
        <v>7515</v>
      </c>
      <c r="O1041">
        <v>2977</v>
      </c>
      <c r="P1041" t="s">
        <v>5561</v>
      </c>
      <c r="Q1041" t="s">
        <v>7900</v>
      </c>
      <c r="R1041" t="s">
        <v>5688</v>
      </c>
      <c r="S1041" s="12">
        <v>12412782.568</v>
      </c>
      <c r="T1041" t="s">
        <v>6123</v>
      </c>
      <c r="U1041" t="s">
        <v>8628</v>
      </c>
      <c r="V1041" t="s">
        <v>8610</v>
      </c>
      <c r="W1041" t="s">
        <v>10362</v>
      </c>
      <c r="AA1041" t="s">
        <v>12407</v>
      </c>
      <c r="AB1041" t="s">
        <v>12411</v>
      </c>
      <c r="AC1041" t="s">
        <v>12505</v>
      </c>
      <c r="AD1041" t="s">
        <v>12882</v>
      </c>
      <c r="AF1041" t="s">
        <v>17224</v>
      </c>
      <c r="AG1041">
        <v>2977</v>
      </c>
      <c r="AH1041" t="s">
        <v>6069</v>
      </c>
      <c r="AI1041" t="s">
        <v>14361</v>
      </c>
      <c r="AJ1041" t="s">
        <v>14451</v>
      </c>
      <c r="AL1041" s="8" t="str">
        <f>_xlfn.XLOOKUP(A1041,Aprovadas!$A:$A,Aprovadas!$F:$F,"")</f>
        <v>26/08/2011 00:00</v>
      </c>
      <c r="AM1041" s="8">
        <f>_xlfn.XLOOKUP($F1041,CD_IBGE!$A:$A,CD_IBGE!$B:$B,"")</f>
        <v>23</v>
      </c>
      <c r="AN1041" s="10" cm="1">
        <f t="array" ref="AN1041">IFERROR(SUM(_xlfn._xlws.FILTER(Contratos!$C:$C,(Contratos!$A:$A=Base!$A1041)*(Contratos!$B:$B=Base!$D1041),"")),"")</f>
        <v>70335350</v>
      </c>
      <c r="AO1041" s="10" cm="1">
        <f t="array" ref="AO1041">IFERROR(SUM(_xlfn._xlws.FILTER(Contratos!$D:$D,(Contratos!$A:$A=Base!$A1041)*(Contratos!$B:$B=Base!$D1041),"")),"")</f>
        <v>70335457.930000007</v>
      </c>
    </row>
    <row r="1042" spans="1:41" x14ac:dyDescent="0.2">
      <c r="A1042">
        <v>59817</v>
      </c>
      <c r="B1042" t="s">
        <v>994</v>
      </c>
      <c r="C1042" t="s">
        <v>3702</v>
      </c>
      <c r="D1042" t="s">
        <v>5495</v>
      </c>
      <c r="E1042" s="12">
        <v>350000</v>
      </c>
      <c r="F1042" t="s">
        <v>5561</v>
      </c>
      <c r="G1042">
        <v>855</v>
      </c>
      <c r="H1042" t="s">
        <v>5595</v>
      </c>
      <c r="I1042" t="s">
        <v>5637</v>
      </c>
      <c r="J1042" t="s">
        <v>5666</v>
      </c>
      <c r="K1042" t="s">
        <v>5682</v>
      </c>
      <c r="N1042" t="s">
        <v>7515</v>
      </c>
      <c r="O1042">
        <v>2977</v>
      </c>
      <c r="P1042" t="s">
        <v>5561</v>
      </c>
      <c r="Q1042" t="s">
        <v>7897</v>
      </c>
      <c r="R1042" t="s">
        <v>5682</v>
      </c>
      <c r="S1042" s="12">
        <v>0</v>
      </c>
      <c r="U1042" t="s">
        <v>8628</v>
      </c>
      <c r="V1042" t="s">
        <v>6956</v>
      </c>
      <c r="AA1042" t="s">
        <v>12405</v>
      </c>
      <c r="AB1042" t="s">
        <v>5454</v>
      </c>
      <c r="AF1042" t="s">
        <v>17224</v>
      </c>
      <c r="AG1042">
        <v>2977</v>
      </c>
      <c r="AI1042" t="s">
        <v>14361</v>
      </c>
      <c r="AJ1042" t="s">
        <v>12491</v>
      </c>
      <c r="AL1042" s="8" t="str">
        <f>_xlfn.XLOOKUP(A1042,Aprovadas!$A:$A,Aprovadas!$F:$F,"")</f>
        <v>17/06/2011 00:00</v>
      </c>
      <c r="AM1042" s="8">
        <f>_xlfn.XLOOKUP($F1042,CD_IBGE!$A:$A,CD_IBGE!$B:$B,"")</f>
        <v>23</v>
      </c>
      <c r="AN1042" s="10" t="str" cm="1">
        <f t="array" ref="AN1042">IFERROR(SUM(_xlfn._xlws.FILTER(Contratos!$C:$C,(Contratos!$A:$A=Base!$A1042)*(Contratos!$B:$B=Base!$D1042),"")),"")</f>
        <v/>
      </c>
      <c r="AO1042" s="10" t="str" cm="1">
        <f t="array" ref="AO1042">IFERROR(SUM(_xlfn._xlws.FILTER(Contratos!$D:$D,(Contratos!$A:$A=Base!$A1042)*(Contratos!$B:$B=Base!$D1042),"")),"")</f>
        <v/>
      </c>
    </row>
    <row r="1043" spans="1:41" x14ac:dyDescent="0.2">
      <c r="A1043">
        <v>59835</v>
      </c>
      <c r="B1043" t="s">
        <v>995</v>
      </c>
      <c r="C1043" t="s">
        <v>3703</v>
      </c>
      <c r="D1043" t="s">
        <v>5461</v>
      </c>
      <c r="E1043" s="12">
        <v>31999998.718680002</v>
      </c>
      <c r="F1043" t="s">
        <v>5561</v>
      </c>
      <c r="G1043">
        <v>855</v>
      </c>
      <c r="H1043" t="s">
        <v>5618</v>
      </c>
      <c r="I1043" t="s">
        <v>5637</v>
      </c>
      <c r="K1043" t="s">
        <v>5688</v>
      </c>
      <c r="L1043" t="s">
        <v>6124</v>
      </c>
      <c r="M1043" t="s">
        <v>6452</v>
      </c>
      <c r="N1043" t="s">
        <v>7515</v>
      </c>
      <c r="O1043">
        <v>2977</v>
      </c>
      <c r="P1043" t="s">
        <v>5561</v>
      </c>
      <c r="Q1043" t="s">
        <v>7896</v>
      </c>
      <c r="R1043" t="s">
        <v>5688</v>
      </c>
      <c r="S1043" s="12">
        <v>62062400</v>
      </c>
      <c r="T1043" t="s">
        <v>8182</v>
      </c>
      <c r="U1043" t="s">
        <v>8628</v>
      </c>
      <c r="V1043" t="s">
        <v>9133</v>
      </c>
      <c r="W1043" t="s">
        <v>10363</v>
      </c>
      <c r="X1043" t="s">
        <v>8282</v>
      </c>
      <c r="Y1043" t="s">
        <v>11736</v>
      </c>
      <c r="Z1043" t="s">
        <v>12098</v>
      </c>
      <c r="AA1043" t="s">
        <v>12409</v>
      </c>
      <c r="AB1043" t="s">
        <v>12411</v>
      </c>
      <c r="AC1043" t="s">
        <v>5928</v>
      </c>
      <c r="AD1043" t="s">
        <v>12883</v>
      </c>
      <c r="AE1043" t="s">
        <v>13574</v>
      </c>
      <c r="AF1043" t="s">
        <v>17224</v>
      </c>
      <c r="AG1043">
        <v>2977</v>
      </c>
      <c r="AH1043" t="s">
        <v>11344</v>
      </c>
      <c r="AI1043" t="s">
        <v>14361</v>
      </c>
      <c r="AJ1043" t="s">
        <v>14267</v>
      </c>
      <c r="AL1043" s="8" t="str">
        <f>_xlfn.XLOOKUP(A1043,Aprovadas!$A:$A,Aprovadas!$F:$F,"")</f>
        <v>20/12/2011 00:00</v>
      </c>
      <c r="AM1043" s="8">
        <f>_xlfn.XLOOKUP($F1043,CD_IBGE!$A:$A,CD_IBGE!$B:$B,"")</f>
        <v>23</v>
      </c>
      <c r="AN1043" s="10" cm="1">
        <f t="array" ref="AN1043">IFERROR(SUM(_xlfn._xlws.FILTER(Contratos!$C:$C,(Contratos!$A:$A=Base!$A1043)*(Contratos!$B:$B=Base!$D1043),"")),"")</f>
        <v>31999998.718680002</v>
      </c>
      <c r="AO1043" s="10" cm="1">
        <f t="array" ref="AO1043">IFERROR(SUM(_xlfn._xlws.FILTER(Contratos!$D:$D,(Contratos!$A:$A=Base!$A1043)*(Contratos!$B:$B=Base!$D1043),"")),"")</f>
        <v>31995168.469999999</v>
      </c>
    </row>
    <row r="1044" spans="1:41" x14ac:dyDescent="0.2">
      <c r="A1044">
        <v>59835</v>
      </c>
      <c r="B1044" t="s">
        <v>995</v>
      </c>
      <c r="C1044" t="s">
        <v>3703</v>
      </c>
      <c r="D1044" t="s">
        <v>5501</v>
      </c>
      <c r="E1044" s="12">
        <v>8000000.4206419997</v>
      </c>
      <c r="F1044" t="s">
        <v>5561</v>
      </c>
      <c r="G1044">
        <v>855</v>
      </c>
      <c r="H1044" t="s">
        <v>5618</v>
      </c>
      <c r="I1044" t="s">
        <v>5637</v>
      </c>
      <c r="K1044" t="s">
        <v>5688</v>
      </c>
      <c r="L1044" t="s">
        <v>6124</v>
      </c>
      <c r="M1044" t="s">
        <v>6452</v>
      </c>
      <c r="N1044" t="s">
        <v>7515</v>
      </c>
      <c r="O1044">
        <v>2977</v>
      </c>
      <c r="P1044" t="s">
        <v>5561</v>
      </c>
      <c r="Q1044" t="s">
        <v>7896</v>
      </c>
      <c r="R1044" t="s">
        <v>5688</v>
      </c>
      <c r="S1044" s="12">
        <v>1.344881E-2</v>
      </c>
      <c r="T1044" t="s">
        <v>8182</v>
      </c>
      <c r="U1044" t="s">
        <v>8628</v>
      </c>
      <c r="V1044" t="s">
        <v>9133</v>
      </c>
      <c r="W1044" t="s">
        <v>10364</v>
      </c>
      <c r="X1044" t="s">
        <v>8282</v>
      </c>
      <c r="Y1044" t="s">
        <v>11736</v>
      </c>
      <c r="Z1044" t="s">
        <v>12098</v>
      </c>
      <c r="AA1044" t="s">
        <v>12407</v>
      </c>
      <c r="AB1044" t="s">
        <v>12411</v>
      </c>
      <c r="AC1044" t="s">
        <v>5928</v>
      </c>
      <c r="AD1044" t="s">
        <v>12883</v>
      </c>
      <c r="AE1044" t="s">
        <v>13574</v>
      </c>
      <c r="AF1044" t="s">
        <v>17224</v>
      </c>
      <c r="AG1044">
        <v>2977</v>
      </c>
      <c r="AH1044" t="s">
        <v>11344</v>
      </c>
      <c r="AI1044" t="s">
        <v>14361</v>
      </c>
      <c r="AJ1044" t="s">
        <v>14267</v>
      </c>
      <c r="AL1044" s="8" t="str">
        <f>_xlfn.XLOOKUP(A1044,Aprovadas!$A:$A,Aprovadas!$F:$F,"")</f>
        <v>20/12/2011 00:00</v>
      </c>
      <c r="AM1044" s="8">
        <f>_xlfn.XLOOKUP($F1044,CD_IBGE!$A:$A,CD_IBGE!$B:$B,"")</f>
        <v>23</v>
      </c>
      <c r="AN1044" s="10" cm="1">
        <f t="array" ref="AN1044">IFERROR(SUM(_xlfn._xlws.FILTER(Contratos!$C:$C,(Contratos!$A:$A=Base!$A1044)*(Contratos!$B:$B=Base!$D1044),"")),"")</f>
        <v>8000000.4206419997</v>
      </c>
      <c r="AO1044" s="10" cm="1">
        <f t="array" ref="AO1044">IFERROR(SUM(_xlfn._xlws.FILTER(Contratos!$D:$D,(Contratos!$A:$A=Base!$A1044)*(Contratos!$B:$B=Base!$D1044),"")),"")</f>
        <v>8179103.46</v>
      </c>
    </row>
    <row r="1045" spans="1:41" x14ac:dyDescent="0.2">
      <c r="A1045">
        <v>59837</v>
      </c>
      <c r="B1045" t="s">
        <v>996</v>
      </c>
      <c r="C1045" t="s">
        <v>3704</v>
      </c>
      <c r="D1045" t="s">
        <v>5441</v>
      </c>
      <c r="E1045" s="12">
        <v>400000000</v>
      </c>
      <c r="F1045" t="s">
        <v>5561</v>
      </c>
      <c r="G1045">
        <v>855</v>
      </c>
      <c r="H1045" t="s">
        <v>5605</v>
      </c>
      <c r="I1045" t="s">
        <v>5641</v>
      </c>
      <c r="J1045" t="s">
        <v>5673</v>
      </c>
      <c r="K1045" t="s">
        <v>5688</v>
      </c>
      <c r="L1045" t="s">
        <v>6125</v>
      </c>
      <c r="M1045" t="s">
        <v>7098</v>
      </c>
      <c r="N1045" t="s">
        <v>7515</v>
      </c>
      <c r="O1045">
        <v>2977</v>
      </c>
      <c r="P1045" t="s">
        <v>5561</v>
      </c>
      <c r="Q1045" t="s">
        <v>7896</v>
      </c>
      <c r="R1045" t="s">
        <v>5688</v>
      </c>
      <c r="S1045" s="12">
        <v>104116667</v>
      </c>
      <c r="T1045" t="s">
        <v>7119</v>
      </c>
      <c r="U1045" t="s">
        <v>8628</v>
      </c>
      <c r="V1045" t="s">
        <v>8606</v>
      </c>
      <c r="W1045" t="s">
        <v>10365</v>
      </c>
      <c r="X1045" t="s">
        <v>11339</v>
      </c>
      <c r="Y1045" t="s">
        <v>11796</v>
      </c>
      <c r="Z1045" t="s">
        <v>12206</v>
      </c>
      <c r="AA1045" t="s">
        <v>12405</v>
      </c>
      <c r="AB1045" t="s">
        <v>5441</v>
      </c>
      <c r="AC1045" t="s">
        <v>6181</v>
      </c>
      <c r="AD1045" t="s">
        <v>12884</v>
      </c>
      <c r="AE1045" t="s">
        <v>13575</v>
      </c>
      <c r="AF1045" t="s">
        <v>17224</v>
      </c>
      <c r="AG1045">
        <v>2977</v>
      </c>
      <c r="AH1045" t="s">
        <v>7098</v>
      </c>
      <c r="AI1045" t="s">
        <v>14360</v>
      </c>
      <c r="AJ1045" t="s">
        <v>14409</v>
      </c>
      <c r="AL1045" s="8" t="str">
        <f>_xlfn.XLOOKUP(A1045,Aprovadas!$A:$A,Aprovadas!$F:$F,"")</f>
        <v>26/08/2011 00:00</v>
      </c>
      <c r="AM1045" s="8">
        <f>_xlfn.XLOOKUP($F1045,CD_IBGE!$A:$A,CD_IBGE!$B:$B,"")</f>
        <v>23</v>
      </c>
      <c r="AN1045" s="10" cm="1">
        <f t="array" ref="AN1045">IFERROR(SUM(_xlfn._xlws.FILTER(Contratos!$C:$C,(Contratos!$A:$A=Base!$A1045)*(Contratos!$B:$B=Base!$D1045),"")),"")</f>
        <v>600000000</v>
      </c>
      <c r="AO1045" s="10" cm="1">
        <f t="array" ref="AO1045">IFERROR(SUM(_xlfn._xlws.FILTER(Contratos!$D:$D,(Contratos!$A:$A=Base!$A1045)*(Contratos!$B:$B=Base!$D1045),"")),"")</f>
        <v>599999999.68000007</v>
      </c>
    </row>
    <row r="1046" spans="1:41" x14ac:dyDescent="0.2">
      <c r="A1046">
        <v>59837</v>
      </c>
      <c r="B1046" t="s">
        <v>996</v>
      </c>
      <c r="C1046" t="s">
        <v>3704</v>
      </c>
      <c r="D1046" t="s">
        <v>5441</v>
      </c>
      <c r="E1046" s="12">
        <v>200000000</v>
      </c>
      <c r="F1046" t="s">
        <v>5561</v>
      </c>
      <c r="G1046">
        <v>855</v>
      </c>
      <c r="H1046" t="s">
        <v>5605</v>
      </c>
      <c r="I1046" t="s">
        <v>5641</v>
      </c>
      <c r="J1046" t="s">
        <v>5673</v>
      </c>
      <c r="K1046" t="s">
        <v>5688</v>
      </c>
      <c r="L1046" t="s">
        <v>6126</v>
      </c>
      <c r="M1046" t="s">
        <v>7099</v>
      </c>
      <c r="N1046" t="s">
        <v>7515</v>
      </c>
      <c r="O1046">
        <v>2977</v>
      </c>
      <c r="P1046" t="s">
        <v>5561</v>
      </c>
      <c r="Q1046" t="s">
        <v>7896</v>
      </c>
      <c r="R1046" t="s">
        <v>5688</v>
      </c>
      <c r="S1046" s="12">
        <v>52058333</v>
      </c>
      <c r="T1046" t="s">
        <v>8222</v>
      </c>
      <c r="U1046" t="s">
        <v>8628</v>
      </c>
      <c r="V1046" t="s">
        <v>8606</v>
      </c>
      <c r="W1046" t="s">
        <v>10366</v>
      </c>
      <c r="X1046" t="s">
        <v>9420</v>
      </c>
      <c r="Y1046" t="s">
        <v>11797</v>
      </c>
      <c r="Z1046" t="s">
        <v>12207</v>
      </c>
      <c r="AA1046" t="s">
        <v>12405</v>
      </c>
      <c r="AB1046" t="s">
        <v>5441</v>
      </c>
      <c r="AC1046" t="s">
        <v>12506</v>
      </c>
      <c r="AD1046" t="s">
        <v>12885</v>
      </c>
      <c r="AE1046" t="s">
        <v>13575</v>
      </c>
      <c r="AF1046" t="s">
        <v>17224</v>
      </c>
      <c r="AG1046">
        <v>2977</v>
      </c>
      <c r="AH1046" t="s">
        <v>9056</v>
      </c>
      <c r="AI1046" t="s">
        <v>14360</v>
      </c>
      <c r="AJ1046" t="s">
        <v>14409</v>
      </c>
      <c r="AL1046" s="8" t="str">
        <f>_xlfn.XLOOKUP(A1046,Aprovadas!$A:$A,Aprovadas!$F:$F,"")</f>
        <v>26/08/2011 00:00</v>
      </c>
      <c r="AM1046" s="8">
        <f>_xlfn.XLOOKUP($F1046,CD_IBGE!$A:$A,CD_IBGE!$B:$B,"")</f>
        <v>23</v>
      </c>
      <c r="AN1046" s="10" cm="1">
        <f t="array" ref="AN1046">IFERROR(SUM(_xlfn._xlws.FILTER(Contratos!$C:$C,(Contratos!$A:$A=Base!$A1046)*(Contratos!$B:$B=Base!$D1046),"")),"")</f>
        <v>600000000</v>
      </c>
      <c r="AO1046" s="10" cm="1">
        <f t="array" ref="AO1046">IFERROR(SUM(_xlfn._xlws.FILTER(Contratos!$D:$D,(Contratos!$A:$A=Base!$A1046)*(Contratos!$B:$B=Base!$D1046),"")),"")</f>
        <v>599999999.68000007</v>
      </c>
    </row>
    <row r="1047" spans="1:41" x14ac:dyDescent="0.2">
      <c r="A1047">
        <v>59865</v>
      </c>
      <c r="B1047" t="s">
        <v>997</v>
      </c>
      <c r="C1047" t="s">
        <v>3705</v>
      </c>
      <c r="D1047" t="s">
        <v>5454</v>
      </c>
      <c r="E1047" s="12">
        <v>350000000</v>
      </c>
      <c r="F1047" t="s">
        <v>5561</v>
      </c>
      <c r="G1047">
        <v>855</v>
      </c>
      <c r="H1047" t="s">
        <v>5624</v>
      </c>
      <c r="I1047" t="s">
        <v>5642</v>
      </c>
      <c r="K1047" t="s">
        <v>5688</v>
      </c>
      <c r="L1047" t="s">
        <v>6127</v>
      </c>
      <c r="M1047" t="s">
        <v>7100</v>
      </c>
      <c r="N1047" t="s">
        <v>7515</v>
      </c>
      <c r="O1047">
        <v>2977</v>
      </c>
      <c r="P1047" t="s">
        <v>5561</v>
      </c>
      <c r="Q1047" t="s">
        <v>7896</v>
      </c>
      <c r="R1047" t="s">
        <v>5688</v>
      </c>
      <c r="S1047" s="12">
        <v>0</v>
      </c>
      <c r="T1047" t="s">
        <v>7070</v>
      </c>
      <c r="U1047" t="s">
        <v>8628</v>
      </c>
      <c r="V1047" t="s">
        <v>8844</v>
      </c>
      <c r="W1047" t="s">
        <v>10367</v>
      </c>
      <c r="X1047" t="s">
        <v>8017</v>
      </c>
      <c r="Y1047" t="s">
        <v>9586</v>
      </c>
      <c r="Z1047" t="s">
        <v>12208</v>
      </c>
      <c r="AA1047" t="s">
        <v>12405</v>
      </c>
      <c r="AB1047" t="s">
        <v>5454</v>
      </c>
      <c r="AC1047" t="s">
        <v>8049</v>
      </c>
      <c r="AD1047" t="s">
        <v>12886</v>
      </c>
      <c r="AE1047" t="s">
        <v>13576</v>
      </c>
      <c r="AF1047" t="s">
        <v>17224</v>
      </c>
      <c r="AG1047">
        <v>2977</v>
      </c>
      <c r="AH1047" t="s">
        <v>11527</v>
      </c>
      <c r="AI1047" t="s">
        <v>14361</v>
      </c>
      <c r="AJ1047" t="s">
        <v>9455</v>
      </c>
      <c r="AL1047" s="8" t="str">
        <f>_xlfn.XLOOKUP(A1047,Aprovadas!$A:$A,Aprovadas!$F:$F,"")</f>
        <v>11/11/2011 00:00</v>
      </c>
      <c r="AM1047" s="8">
        <f>_xlfn.XLOOKUP($F1047,CD_IBGE!$A:$A,CD_IBGE!$B:$B,"")</f>
        <v>23</v>
      </c>
      <c r="AN1047" s="10" cm="1">
        <f t="array" ref="AN1047">IFERROR(SUM(_xlfn._xlws.FILTER(Contratos!$C:$C,(Contratos!$A:$A=Base!$A1047)*(Contratos!$B:$B=Base!$D1047),"")),"")</f>
        <v>350000000</v>
      </c>
      <c r="AO1047" s="10" cm="1">
        <f t="array" ref="AO1047">IFERROR(SUM(_xlfn._xlws.FILTER(Contratos!$D:$D,(Contratos!$A:$A=Base!$A1047)*(Contratos!$B:$B=Base!$D1047),"")),"")</f>
        <v>346513418.75</v>
      </c>
    </row>
    <row r="1048" spans="1:41" x14ac:dyDescent="0.2">
      <c r="A1048">
        <v>59985</v>
      </c>
      <c r="B1048" t="s">
        <v>998</v>
      </c>
      <c r="C1048" t="s">
        <v>3706</v>
      </c>
      <c r="D1048" t="s">
        <v>5465</v>
      </c>
      <c r="E1048" s="12">
        <v>300000000</v>
      </c>
      <c r="F1048" t="s">
        <v>5561</v>
      </c>
      <c r="G1048">
        <v>855</v>
      </c>
      <c r="H1048" t="s">
        <v>5605</v>
      </c>
      <c r="I1048" t="s">
        <v>5635</v>
      </c>
      <c r="J1048" t="s">
        <v>5673</v>
      </c>
      <c r="K1048" t="s">
        <v>5682</v>
      </c>
      <c r="N1048" t="s">
        <v>7515</v>
      </c>
      <c r="O1048">
        <v>2977</v>
      </c>
      <c r="P1048" t="s">
        <v>5561</v>
      </c>
      <c r="Q1048" t="s">
        <v>7896</v>
      </c>
      <c r="R1048" t="s">
        <v>5682</v>
      </c>
      <c r="S1048" s="12">
        <v>200000000</v>
      </c>
      <c r="U1048" t="s">
        <v>8628</v>
      </c>
      <c r="V1048" t="s">
        <v>6965</v>
      </c>
      <c r="AA1048" t="s">
        <v>12405</v>
      </c>
      <c r="AB1048" t="s">
        <v>5465</v>
      </c>
      <c r="AF1048" t="s">
        <v>17224</v>
      </c>
      <c r="AG1048">
        <v>2977</v>
      </c>
      <c r="AI1048" t="s">
        <v>14360</v>
      </c>
      <c r="AJ1048" t="s">
        <v>12491</v>
      </c>
      <c r="AK1048" t="s">
        <v>14782</v>
      </c>
      <c r="AL1048" s="8" t="str">
        <f>_xlfn.XLOOKUP(A1048,Aprovadas!$A:$A,Aprovadas!$F:$F,"")</f>
        <v/>
      </c>
      <c r="AM1048" s="8">
        <f>_xlfn.XLOOKUP($F1048,CD_IBGE!$A:$A,CD_IBGE!$B:$B,"")</f>
        <v>23</v>
      </c>
      <c r="AN1048" s="10" t="str" cm="1">
        <f t="array" ref="AN1048">IFERROR(SUM(_xlfn._xlws.FILTER(Contratos!$C:$C,(Contratos!$A:$A=Base!$A1048)*(Contratos!$B:$B=Base!$D1048),"")),"")</f>
        <v/>
      </c>
      <c r="AO1048" s="10" t="str" cm="1">
        <f t="array" ref="AO1048">IFERROR(SUM(_xlfn._xlws.FILTER(Contratos!$D:$D,(Contratos!$A:$A=Base!$A1048)*(Contratos!$B:$B=Base!$D1048),"")),"")</f>
        <v/>
      </c>
    </row>
    <row r="1049" spans="1:41" x14ac:dyDescent="0.2">
      <c r="A1049">
        <v>59986</v>
      </c>
      <c r="B1049" t="s">
        <v>999</v>
      </c>
      <c r="C1049" t="s">
        <v>3707</v>
      </c>
      <c r="D1049" t="s">
        <v>5441</v>
      </c>
      <c r="E1049" s="12">
        <v>50000000</v>
      </c>
      <c r="F1049" t="s">
        <v>5561</v>
      </c>
      <c r="G1049">
        <v>855</v>
      </c>
      <c r="H1049" t="s">
        <v>5599</v>
      </c>
      <c r="I1049" t="s">
        <v>5639</v>
      </c>
      <c r="K1049" t="s">
        <v>5688</v>
      </c>
      <c r="L1049" t="s">
        <v>6126</v>
      </c>
      <c r="M1049" t="s">
        <v>7101</v>
      </c>
      <c r="N1049" t="s">
        <v>7515</v>
      </c>
      <c r="O1049">
        <v>2977</v>
      </c>
      <c r="P1049" t="s">
        <v>5561</v>
      </c>
      <c r="Q1049" t="s">
        <v>7896</v>
      </c>
      <c r="R1049" t="s">
        <v>5688</v>
      </c>
      <c r="S1049" s="12">
        <v>21428571</v>
      </c>
      <c r="T1049" t="s">
        <v>8223</v>
      </c>
      <c r="U1049" t="s">
        <v>8628</v>
      </c>
      <c r="V1049" t="s">
        <v>9134</v>
      </c>
      <c r="W1049" t="s">
        <v>10368</v>
      </c>
      <c r="X1049" t="s">
        <v>11340</v>
      </c>
      <c r="Y1049" t="s">
        <v>5698</v>
      </c>
      <c r="Z1049" t="s">
        <v>12209</v>
      </c>
      <c r="AA1049" t="s">
        <v>12405</v>
      </c>
      <c r="AB1049" t="s">
        <v>5441</v>
      </c>
      <c r="AC1049" t="s">
        <v>12506</v>
      </c>
      <c r="AD1049" t="s">
        <v>12887</v>
      </c>
      <c r="AE1049" t="s">
        <v>13577</v>
      </c>
      <c r="AF1049" t="s">
        <v>17224</v>
      </c>
      <c r="AG1049">
        <v>2977</v>
      </c>
      <c r="AH1049" t="s">
        <v>14217</v>
      </c>
      <c r="AI1049" t="s">
        <v>14361</v>
      </c>
      <c r="AJ1049" t="s">
        <v>14410</v>
      </c>
      <c r="AK1049" t="s">
        <v>14783</v>
      </c>
      <c r="AL1049" s="8" t="str">
        <f>_xlfn.XLOOKUP(A1049,Aprovadas!$A:$A,Aprovadas!$F:$F,"")</f>
        <v>19/12/2013 00:00</v>
      </c>
      <c r="AM1049" s="8">
        <f>_xlfn.XLOOKUP($F1049,CD_IBGE!$A:$A,CD_IBGE!$B:$B,"")</f>
        <v>23</v>
      </c>
      <c r="AN1049" s="10" cm="1">
        <f t="array" ref="AN1049">IFERROR(SUM(_xlfn._xlws.FILTER(Contratos!$C:$C,(Contratos!$A:$A=Base!$A1049)*(Contratos!$B:$B=Base!$D1049),"")),"")</f>
        <v>50000000</v>
      </c>
      <c r="AO1049" s="10" cm="1">
        <f t="array" ref="AO1049">IFERROR(SUM(_xlfn._xlws.FILTER(Contratos!$D:$D,(Contratos!$A:$A=Base!$A1049)*(Contratos!$B:$B=Base!$D1049),"")),"")</f>
        <v>55547670.630000003</v>
      </c>
    </row>
    <row r="1050" spans="1:41" x14ac:dyDescent="0.2">
      <c r="A1050">
        <v>60011</v>
      </c>
      <c r="B1050" t="s">
        <v>1000</v>
      </c>
      <c r="C1050" t="s">
        <v>3708</v>
      </c>
      <c r="D1050" t="s">
        <v>5441</v>
      </c>
      <c r="E1050" s="12">
        <v>123000000</v>
      </c>
      <c r="F1050" t="s">
        <v>5561</v>
      </c>
      <c r="G1050">
        <v>855</v>
      </c>
      <c r="H1050" t="s">
        <v>5617</v>
      </c>
      <c r="I1050" t="s">
        <v>5639</v>
      </c>
      <c r="J1050" t="s">
        <v>5674</v>
      </c>
      <c r="K1050" t="s">
        <v>5687</v>
      </c>
      <c r="L1050" t="s">
        <v>6128</v>
      </c>
      <c r="M1050" t="s">
        <v>7113</v>
      </c>
      <c r="N1050" t="s">
        <v>7515</v>
      </c>
      <c r="O1050">
        <v>2977</v>
      </c>
      <c r="P1050" t="s">
        <v>5561</v>
      </c>
      <c r="Q1050" t="s">
        <v>7896</v>
      </c>
      <c r="R1050" t="s">
        <v>7903</v>
      </c>
      <c r="S1050" s="12">
        <v>55500000</v>
      </c>
      <c r="T1050" t="s">
        <v>8224</v>
      </c>
      <c r="U1050" t="s">
        <v>8628</v>
      </c>
      <c r="V1050" t="s">
        <v>9135</v>
      </c>
      <c r="W1050" t="s">
        <v>10369</v>
      </c>
      <c r="X1050" t="s">
        <v>11341</v>
      </c>
      <c r="Y1050" t="s">
        <v>11798</v>
      </c>
      <c r="Z1050" t="s">
        <v>12061</v>
      </c>
      <c r="AA1050" t="s">
        <v>12405</v>
      </c>
      <c r="AB1050" t="s">
        <v>5441</v>
      </c>
      <c r="AC1050" t="s">
        <v>11770</v>
      </c>
      <c r="AD1050" t="s">
        <v>12888</v>
      </c>
      <c r="AE1050" t="s">
        <v>13578</v>
      </c>
      <c r="AF1050" t="s">
        <v>17224</v>
      </c>
      <c r="AG1050">
        <v>2977</v>
      </c>
      <c r="AH1050" t="s">
        <v>14218</v>
      </c>
      <c r="AI1050" t="s">
        <v>14361</v>
      </c>
      <c r="AJ1050" t="s">
        <v>14452</v>
      </c>
      <c r="AK1050" t="s">
        <v>14784</v>
      </c>
      <c r="AL1050" s="8" t="str">
        <f>_xlfn.XLOOKUP(A1050,Aprovadas!$A:$A,Aprovadas!$F:$F,"")</f>
        <v>25/04/2014 00:00</v>
      </c>
      <c r="AM1050" s="8">
        <f>_xlfn.XLOOKUP($F1050,CD_IBGE!$A:$A,CD_IBGE!$B:$B,"")</f>
        <v>23</v>
      </c>
      <c r="AN1050" s="10" cm="1">
        <f t="array" ref="AN1050">IFERROR(SUM(_xlfn._xlws.FILTER(Contratos!$C:$C,(Contratos!$A:$A=Base!$A1050)*(Contratos!$B:$B=Base!$D1050),"")),"")</f>
        <v>123000000</v>
      </c>
      <c r="AO1050" s="10" cm="1">
        <f t="array" ref="AO1050">IFERROR(SUM(_xlfn._xlws.FILTER(Contratos!$D:$D,(Contratos!$A:$A=Base!$A1050)*(Contratos!$B:$B=Base!$D1050),"")),"")</f>
        <v>108456573.77</v>
      </c>
    </row>
    <row r="1051" spans="1:41" x14ac:dyDescent="0.2">
      <c r="A1051">
        <v>60060</v>
      </c>
      <c r="B1051" t="s">
        <v>1001</v>
      </c>
      <c r="C1051" t="s">
        <v>3709</v>
      </c>
      <c r="D1051" t="s">
        <v>5496</v>
      </c>
      <c r="E1051" s="12">
        <v>63863458</v>
      </c>
      <c r="F1051" t="s">
        <v>5561</v>
      </c>
      <c r="G1051">
        <v>855</v>
      </c>
      <c r="H1051" t="s">
        <v>5590</v>
      </c>
      <c r="I1051" t="s">
        <v>5640</v>
      </c>
      <c r="J1051" t="s">
        <v>5665</v>
      </c>
      <c r="K1051" t="s">
        <v>5688</v>
      </c>
      <c r="L1051" t="s">
        <v>6129</v>
      </c>
      <c r="M1051" t="s">
        <v>7103</v>
      </c>
      <c r="N1051" t="s">
        <v>7515</v>
      </c>
      <c r="O1051">
        <v>2977</v>
      </c>
      <c r="P1051" t="s">
        <v>5561</v>
      </c>
      <c r="Q1051" t="s">
        <v>7900</v>
      </c>
      <c r="R1051" t="s">
        <v>5688</v>
      </c>
      <c r="S1051" s="12">
        <v>11270022</v>
      </c>
      <c r="T1051" t="s">
        <v>6129</v>
      </c>
      <c r="U1051" t="s">
        <v>8628</v>
      </c>
      <c r="V1051" t="s">
        <v>7229</v>
      </c>
      <c r="W1051" t="s">
        <v>9884</v>
      </c>
      <c r="AA1051" t="s">
        <v>12407</v>
      </c>
      <c r="AB1051" t="s">
        <v>12411</v>
      </c>
      <c r="AC1051" t="s">
        <v>12507</v>
      </c>
      <c r="AD1051" t="s">
        <v>12889</v>
      </c>
      <c r="AE1051" t="s">
        <v>13579</v>
      </c>
      <c r="AF1051" t="s">
        <v>17224</v>
      </c>
      <c r="AG1051">
        <v>2977</v>
      </c>
      <c r="AH1051" t="s">
        <v>7103</v>
      </c>
      <c r="AI1051" t="s">
        <v>14361</v>
      </c>
      <c r="AJ1051" t="s">
        <v>8321</v>
      </c>
      <c r="AK1051" t="s">
        <v>14785</v>
      </c>
      <c r="AL1051" s="8" t="str">
        <f>_xlfn.XLOOKUP(A1051,Aprovadas!$A:$A,Aprovadas!$F:$F,"")</f>
        <v>29/08/2014 00:00</v>
      </c>
      <c r="AM1051" s="8">
        <f>_xlfn.XLOOKUP($F1051,CD_IBGE!$A:$A,CD_IBGE!$B:$B,"")</f>
        <v>23</v>
      </c>
      <c r="AN1051" s="10" cm="1">
        <f t="array" ref="AN1051">IFERROR(SUM(_xlfn._xlws.FILTER(Contratos!$C:$C,(Contratos!$A:$A=Base!$A1051)*(Contratos!$B:$B=Base!$D1051),"")),"")</f>
        <v>63863458</v>
      </c>
      <c r="AO1051" s="10" cm="1">
        <f t="array" ref="AO1051">IFERROR(SUM(_xlfn._xlws.FILTER(Contratos!$D:$D,(Contratos!$A:$A=Base!$A1051)*(Contratos!$B:$B=Base!$D1051),"")),"")</f>
        <v>0</v>
      </c>
    </row>
    <row r="1052" spans="1:41" x14ac:dyDescent="0.2">
      <c r="A1052">
        <v>60095</v>
      </c>
      <c r="B1052" t="s">
        <v>1002</v>
      </c>
      <c r="C1052" t="s">
        <v>3710</v>
      </c>
      <c r="D1052" t="s">
        <v>5460</v>
      </c>
      <c r="E1052" s="12">
        <v>56705050</v>
      </c>
      <c r="F1052" t="s">
        <v>5561</v>
      </c>
      <c r="G1052">
        <v>855</v>
      </c>
      <c r="H1052" t="s">
        <v>5606</v>
      </c>
      <c r="I1052" t="s">
        <v>5638</v>
      </c>
      <c r="K1052" t="s">
        <v>5688</v>
      </c>
      <c r="L1052" t="s">
        <v>6130</v>
      </c>
      <c r="M1052" t="s">
        <v>7104</v>
      </c>
      <c r="N1052" t="s">
        <v>7515</v>
      </c>
      <c r="O1052">
        <v>2977</v>
      </c>
      <c r="P1052" t="s">
        <v>5561</v>
      </c>
      <c r="Q1052" t="s">
        <v>7896</v>
      </c>
      <c r="R1052" t="s">
        <v>5688</v>
      </c>
      <c r="S1052" s="12">
        <v>14176262.5</v>
      </c>
      <c r="T1052" t="s">
        <v>6130</v>
      </c>
      <c r="U1052" t="s">
        <v>8628</v>
      </c>
      <c r="V1052" t="s">
        <v>6180</v>
      </c>
      <c r="W1052" t="s">
        <v>10370</v>
      </c>
      <c r="X1052" t="s">
        <v>11342</v>
      </c>
      <c r="Y1052" t="s">
        <v>6768</v>
      </c>
      <c r="Z1052" t="s">
        <v>12067</v>
      </c>
      <c r="AA1052" t="s">
        <v>12407</v>
      </c>
      <c r="AB1052" t="s">
        <v>12411</v>
      </c>
      <c r="AC1052" t="s">
        <v>6390</v>
      </c>
      <c r="AD1052" t="s">
        <v>12890</v>
      </c>
      <c r="AE1052" t="s">
        <v>13580</v>
      </c>
      <c r="AF1052" t="s">
        <v>17224</v>
      </c>
      <c r="AG1052">
        <v>2977</v>
      </c>
      <c r="AH1052" t="s">
        <v>7104</v>
      </c>
      <c r="AI1052" t="s">
        <v>14360</v>
      </c>
      <c r="AJ1052" t="s">
        <v>11796</v>
      </c>
      <c r="AK1052" t="s">
        <v>14786</v>
      </c>
      <c r="AL1052" s="8" t="str">
        <f>_xlfn.XLOOKUP(A1052,Aprovadas!$A:$A,Aprovadas!$F:$F,"")</f>
        <v>15/12/2015 00:00</v>
      </c>
      <c r="AM1052" s="8">
        <f>_xlfn.XLOOKUP($F1052,CD_IBGE!$A:$A,CD_IBGE!$B:$B,"")</f>
        <v>23</v>
      </c>
      <c r="AN1052" s="10" cm="1">
        <f t="array" ref="AN1052">IFERROR(SUM(_xlfn._xlws.FILTER(Contratos!$C:$C,(Contratos!$A:$A=Base!$A1052)*(Contratos!$B:$B=Base!$D1052),"")),"")</f>
        <v>56705050</v>
      </c>
      <c r="AO1052" s="10" cm="1">
        <f t="array" ref="AO1052">IFERROR(SUM(_xlfn._xlws.FILTER(Contratos!$D:$D,(Contratos!$A:$A=Base!$A1052)*(Contratos!$B:$B=Base!$D1052),"")),"")</f>
        <v>913257.66</v>
      </c>
    </row>
    <row r="1053" spans="1:41" x14ac:dyDescent="0.2">
      <c r="A1053">
        <v>60194</v>
      </c>
      <c r="B1053" t="s">
        <v>1003</v>
      </c>
      <c r="C1053" t="s">
        <v>3711</v>
      </c>
      <c r="D1053" t="s">
        <v>5465</v>
      </c>
      <c r="E1053" s="12">
        <v>200391256.47</v>
      </c>
      <c r="F1053" t="s">
        <v>5561</v>
      </c>
      <c r="G1053">
        <v>855</v>
      </c>
      <c r="H1053" t="s">
        <v>5589</v>
      </c>
      <c r="I1053" t="s">
        <v>5633</v>
      </c>
      <c r="J1053" t="s">
        <v>5664</v>
      </c>
      <c r="K1053" t="s">
        <v>5682</v>
      </c>
      <c r="N1053" t="s">
        <v>7515</v>
      </c>
      <c r="O1053">
        <v>2977</v>
      </c>
      <c r="P1053" t="s">
        <v>5561</v>
      </c>
      <c r="Q1053" t="s">
        <v>7896</v>
      </c>
      <c r="R1053" t="s">
        <v>5682</v>
      </c>
      <c r="S1053" s="12">
        <v>195598048.61000001</v>
      </c>
      <c r="U1053" t="s">
        <v>8628</v>
      </c>
      <c r="V1053" t="s">
        <v>9136</v>
      </c>
      <c r="AA1053" t="s">
        <v>12405</v>
      </c>
      <c r="AB1053" t="s">
        <v>5465</v>
      </c>
      <c r="AF1053" t="s">
        <v>17224</v>
      </c>
      <c r="AG1053">
        <v>2977</v>
      </c>
      <c r="AI1053" t="s">
        <v>14360</v>
      </c>
      <c r="AJ1053" t="s">
        <v>12491</v>
      </c>
      <c r="AK1053" t="s">
        <v>14787</v>
      </c>
      <c r="AL1053" s="8" t="str">
        <f>_xlfn.XLOOKUP(A1053,Aprovadas!$A:$A,Aprovadas!$F:$F,"")</f>
        <v/>
      </c>
      <c r="AM1053" s="8">
        <f>_xlfn.XLOOKUP($F1053,CD_IBGE!$A:$A,CD_IBGE!$B:$B,"")</f>
        <v>23</v>
      </c>
      <c r="AN1053" s="10" t="str" cm="1">
        <f t="array" ref="AN1053">IFERROR(SUM(_xlfn._xlws.FILTER(Contratos!$C:$C,(Contratos!$A:$A=Base!$A1053)*(Contratos!$B:$B=Base!$D1053),"")),"")</f>
        <v/>
      </c>
      <c r="AO1053" s="10" t="str" cm="1">
        <f t="array" ref="AO1053">IFERROR(SUM(_xlfn._xlws.FILTER(Contratos!$D:$D,(Contratos!$A:$A=Base!$A1053)*(Contratos!$B:$B=Base!$D1053),"")),"")</f>
        <v/>
      </c>
    </row>
    <row r="1054" spans="1:41" x14ac:dyDescent="0.2">
      <c r="A1054">
        <v>60270</v>
      </c>
      <c r="B1054" t="s">
        <v>1004</v>
      </c>
      <c r="C1054" t="s">
        <v>3712</v>
      </c>
      <c r="D1054" t="s">
        <v>5462</v>
      </c>
      <c r="E1054" s="12">
        <v>350000000</v>
      </c>
      <c r="F1054" t="s">
        <v>5561</v>
      </c>
      <c r="G1054">
        <v>855</v>
      </c>
      <c r="H1054" t="s">
        <v>5590</v>
      </c>
      <c r="I1054" t="s">
        <v>5634</v>
      </c>
      <c r="J1054" t="s">
        <v>5665</v>
      </c>
      <c r="K1054" t="s">
        <v>5682</v>
      </c>
      <c r="N1054" t="s">
        <v>7515</v>
      </c>
      <c r="O1054">
        <v>2977</v>
      </c>
      <c r="P1054" t="s">
        <v>5561</v>
      </c>
      <c r="Q1054" t="s">
        <v>7896</v>
      </c>
      <c r="R1054" t="s">
        <v>5682</v>
      </c>
      <c r="S1054" s="12">
        <v>0</v>
      </c>
      <c r="U1054" t="s">
        <v>8628</v>
      </c>
      <c r="V1054" t="s">
        <v>9137</v>
      </c>
      <c r="AA1054" t="s">
        <v>12405</v>
      </c>
      <c r="AB1054" t="s">
        <v>12411</v>
      </c>
      <c r="AE1054" t="s">
        <v>13581</v>
      </c>
      <c r="AF1054" t="s">
        <v>17224</v>
      </c>
      <c r="AG1054">
        <v>2977</v>
      </c>
      <c r="AI1054" t="s">
        <v>14362</v>
      </c>
      <c r="AJ1054" t="s">
        <v>12491</v>
      </c>
      <c r="AK1054" t="s">
        <v>14788</v>
      </c>
      <c r="AL1054" s="8" t="str">
        <f>_xlfn.XLOOKUP(A1054,Aprovadas!$A:$A,Aprovadas!$F:$F,"")</f>
        <v>03/05/2016 00:00</v>
      </c>
      <c r="AM1054" s="8">
        <f>_xlfn.XLOOKUP($F1054,CD_IBGE!$A:$A,CD_IBGE!$B:$B,"")</f>
        <v>23</v>
      </c>
      <c r="AN1054" s="10" t="str" cm="1">
        <f t="array" ref="AN1054">IFERROR(SUM(_xlfn._xlws.FILTER(Contratos!$C:$C,(Contratos!$A:$A=Base!$A1054)*(Contratos!$B:$B=Base!$D1054),"")),"")</f>
        <v/>
      </c>
      <c r="AO1054" s="10" t="str" cm="1">
        <f t="array" ref="AO1054">IFERROR(SUM(_xlfn._xlws.FILTER(Contratos!$D:$D,(Contratos!$A:$A=Base!$A1054)*(Contratos!$B:$B=Base!$D1054),"")),"")</f>
        <v/>
      </c>
    </row>
    <row r="1055" spans="1:41" x14ac:dyDescent="0.2">
      <c r="A1055">
        <v>60307</v>
      </c>
      <c r="B1055" t="s">
        <v>1005</v>
      </c>
      <c r="C1055" t="s">
        <v>3713</v>
      </c>
      <c r="D1055" t="s">
        <v>5454</v>
      </c>
      <c r="E1055" s="12">
        <v>200000000</v>
      </c>
      <c r="F1055" t="s">
        <v>5561</v>
      </c>
      <c r="G1055">
        <v>855</v>
      </c>
      <c r="H1055" t="s">
        <v>5613</v>
      </c>
      <c r="K1055" t="s">
        <v>5682</v>
      </c>
      <c r="N1055" t="s">
        <v>7515</v>
      </c>
      <c r="O1055">
        <v>2977</v>
      </c>
      <c r="P1055" t="s">
        <v>5561</v>
      </c>
      <c r="Q1055" t="s">
        <v>7896</v>
      </c>
      <c r="R1055" t="s">
        <v>5682</v>
      </c>
      <c r="S1055" s="12">
        <v>0</v>
      </c>
      <c r="U1055" t="s">
        <v>8628</v>
      </c>
      <c r="V1055" t="s">
        <v>9138</v>
      </c>
      <c r="AA1055" t="s">
        <v>12405</v>
      </c>
      <c r="AB1055" t="s">
        <v>5454</v>
      </c>
      <c r="AE1055" t="s">
        <v>13582</v>
      </c>
      <c r="AF1055" t="s">
        <v>17224</v>
      </c>
      <c r="AG1055">
        <v>2977</v>
      </c>
      <c r="AI1055" t="s">
        <v>14361</v>
      </c>
      <c r="AJ1055" t="s">
        <v>12491</v>
      </c>
      <c r="AK1055" t="s">
        <v>14789</v>
      </c>
      <c r="AL1055" s="8" t="str">
        <f>_xlfn.XLOOKUP(A1055,Aprovadas!$A:$A,Aprovadas!$F:$F,"")</f>
        <v/>
      </c>
      <c r="AM1055" s="8">
        <f>_xlfn.XLOOKUP($F1055,CD_IBGE!$A:$A,CD_IBGE!$B:$B,"")</f>
        <v>23</v>
      </c>
      <c r="AN1055" s="10" t="str" cm="1">
        <f t="array" ref="AN1055">IFERROR(SUM(_xlfn._xlws.FILTER(Contratos!$C:$C,(Contratos!$A:$A=Base!$A1055)*(Contratos!$B:$B=Base!$D1055),"")),"")</f>
        <v/>
      </c>
      <c r="AO1055" s="10" t="str" cm="1">
        <f t="array" ref="AO1055">IFERROR(SUM(_xlfn._xlws.FILTER(Contratos!$D:$D,(Contratos!$A:$A=Base!$A1055)*(Contratos!$B:$B=Base!$D1055),"")),"")</f>
        <v/>
      </c>
    </row>
    <row r="1056" spans="1:41" x14ac:dyDescent="0.2">
      <c r="A1056">
        <v>60316</v>
      </c>
      <c r="B1056" t="s">
        <v>1006</v>
      </c>
      <c r="C1056" t="s">
        <v>3714</v>
      </c>
      <c r="D1056" t="s">
        <v>5441</v>
      </c>
      <c r="E1056" s="12">
        <v>70000000</v>
      </c>
      <c r="F1056" t="s">
        <v>5561</v>
      </c>
      <c r="G1056">
        <v>855</v>
      </c>
      <c r="H1056" t="s">
        <v>5581</v>
      </c>
      <c r="I1056" t="s">
        <v>5631</v>
      </c>
      <c r="K1056" t="s">
        <v>5688</v>
      </c>
      <c r="L1056" t="s">
        <v>6131</v>
      </c>
      <c r="M1056" t="s">
        <v>7105</v>
      </c>
      <c r="N1056" t="s">
        <v>7515</v>
      </c>
      <c r="O1056">
        <v>2977</v>
      </c>
      <c r="P1056" t="s">
        <v>5561</v>
      </c>
      <c r="Q1056" t="s">
        <v>7896</v>
      </c>
      <c r="R1056" t="s">
        <v>5688</v>
      </c>
      <c r="S1056" s="12">
        <v>7000000</v>
      </c>
      <c r="T1056" t="s">
        <v>8225</v>
      </c>
      <c r="U1056" t="s">
        <v>8628</v>
      </c>
      <c r="V1056" t="s">
        <v>9139</v>
      </c>
      <c r="W1056" t="s">
        <v>10371</v>
      </c>
      <c r="X1056" t="s">
        <v>11343</v>
      </c>
      <c r="Y1056" t="s">
        <v>11640</v>
      </c>
      <c r="Z1056" t="s">
        <v>12069</v>
      </c>
      <c r="AA1056" t="s">
        <v>12405</v>
      </c>
      <c r="AB1056" t="s">
        <v>5441</v>
      </c>
      <c r="AC1056" t="s">
        <v>11368</v>
      </c>
      <c r="AD1056" t="s">
        <v>12891</v>
      </c>
      <c r="AE1056" t="s">
        <v>13583</v>
      </c>
      <c r="AF1056" t="s">
        <v>17224</v>
      </c>
      <c r="AG1056">
        <v>2977</v>
      </c>
      <c r="AH1056" t="s">
        <v>7247</v>
      </c>
      <c r="AI1056" t="s">
        <v>14362</v>
      </c>
      <c r="AJ1056" t="s">
        <v>14385</v>
      </c>
      <c r="AK1056" t="s">
        <v>14790</v>
      </c>
      <c r="AL1056" s="8" t="str">
        <f>_xlfn.XLOOKUP(A1056,Aprovadas!$A:$A,Aprovadas!$F:$F,"")</f>
        <v>28/04/2017 00:00</v>
      </c>
      <c r="AM1056" s="8">
        <f>_xlfn.XLOOKUP($F1056,CD_IBGE!$A:$A,CD_IBGE!$B:$B,"")</f>
        <v>23</v>
      </c>
      <c r="AN1056" s="10" cm="1">
        <f t="array" ref="AN1056">IFERROR(SUM(_xlfn._xlws.FILTER(Contratos!$C:$C,(Contratos!$A:$A=Base!$A1056)*(Contratos!$B:$B=Base!$D1056),"")),"")</f>
        <v>70000000</v>
      </c>
      <c r="AO1056" s="10" cm="1">
        <f t="array" ref="AO1056">IFERROR(SUM(_xlfn._xlws.FILTER(Contratos!$D:$D,(Contratos!$A:$A=Base!$A1056)*(Contratos!$B:$B=Base!$D1056),"")),"")</f>
        <v>75130898.450000003</v>
      </c>
    </row>
    <row r="1057" spans="1:41" x14ac:dyDescent="0.2">
      <c r="A1057">
        <v>60401</v>
      </c>
      <c r="B1057" t="s">
        <v>1007</v>
      </c>
      <c r="C1057" t="s">
        <v>3715</v>
      </c>
      <c r="D1057" t="s">
        <v>5454</v>
      </c>
      <c r="E1057" s="12">
        <v>139880000</v>
      </c>
      <c r="F1057" t="s">
        <v>5561</v>
      </c>
      <c r="G1057">
        <v>855</v>
      </c>
      <c r="H1057" t="s">
        <v>5606</v>
      </c>
      <c r="I1057" t="s">
        <v>5638</v>
      </c>
      <c r="K1057" t="s">
        <v>5687</v>
      </c>
      <c r="L1057" t="s">
        <v>6119</v>
      </c>
      <c r="M1057" t="s">
        <v>7106</v>
      </c>
      <c r="N1057" t="s">
        <v>7515</v>
      </c>
      <c r="O1057">
        <v>2977</v>
      </c>
      <c r="P1057" t="s">
        <v>5561</v>
      </c>
      <c r="Q1057" t="s">
        <v>7896</v>
      </c>
      <c r="R1057" t="s">
        <v>7903</v>
      </c>
      <c r="S1057" s="12">
        <v>34970000</v>
      </c>
      <c r="T1057" t="s">
        <v>8226</v>
      </c>
      <c r="U1057" t="s">
        <v>8628</v>
      </c>
      <c r="V1057" t="s">
        <v>9140</v>
      </c>
      <c r="W1057" t="s">
        <v>16874</v>
      </c>
      <c r="X1057" t="s">
        <v>11344</v>
      </c>
      <c r="Y1057" t="s">
        <v>11799</v>
      </c>
      <c r="Z1057" t="s">
        <v>12210</v>
      </c>
      <c r="AA1057" t="s">
        <v>12405</v>
      </c>
      <c r="AB1057" t="s">
        <v>5454</v>
      </c>
      <c r="AC1057" t="s">
        <v>6327</v>
      </c>
      <c r="AD1057" t="s">
        <v>12892</v>
      </c>
      <c r="AE1057" t="s">
        <v>13584</v>
      </c>
      <c r="AF1057" t="s">
        <v>17224</v>
      </c>
      <c r="AG1057">
        <v>2977</v>
      </c>
      <c r="AH1057" t="s">
        <v>7106</v>
      </c>
      <c r="AI1057" t="s">
        <v>14360</v>
      </c>
      <c r="AJ1057" t="s">
        <v>14388</v>
      </c>
      <c r="AK1057" t="s">
        <v>14791</v>
      </c>
      <c r="AL1057" s="8" t="str">
        <f>_xlfn.XLOOKUP(A1057,Aprovadas!$A:$A,Aprovadas!$F:$F,"")</f>
        <v>18/01/2018 00:00</v>
      </c>
      <c r="AM1057" s="8">
        <f>_xlfn.XLOOKUP($F1057,CD_IBGE!$A:$A,CD_IBGE!$B:$B,"")</f>
        <v>23</v>
      </c>
      <c r="AN1057" s="10" cm="1">
        <f t="array" ref="AN1057">IFERROR(SUM(_xlfn._xlws.FILTER(Contratos!$C:$C,(Contratos!$A:$A=Base!$A1057)*(Contratos!$B:$B=Base!$D1057),"")),"")</f>
        <v>139880000</v>
      </c>
      <c r="AO1057" s="10" cm="1">
        <f t="array" ref="AO1057">IFERROR(SUM(_xlfn._xlws.FILTER(Contratos!$D:$D,(Contratos!$A:$A=Base!$A1057)*(Contratos!$B:$B=Base!$D1057),"")),"")</f>
        <v>97672900.909999996</v>
      </c>
    </row>
    <row r="1058" spans="1:41" x14ac:dyDescent="0.2">
      <c r="A1058">
        <v>60505</v>
      </c>
      <c r="B1058" t="s">
        <v>1008</v>
      </c>
      <c r="C1058" t="s">
        <v>3716</v>
      </c>
      <c r="D1058" t="s">
        <v>5461</v>
      </c>
      <c r="E1058" s="12">
        <v>25000000</v>
      </c>
      <c r="F1058" t="s">
        <v>5561</v>
      </c>
      <c r="G1058">
        <v>855</v>
      </c>
      <c r="H1058" t="s">
        <v>5603</v>
      </c>
      <c r="I1058" t="s">
        <v>5637</v>
      </c>
      <c r="J1058" t="s">
        <v>5671</v>
      </c>
      <c r="K1058" t="s">
        <v>5682</v>
      </c>
      <c r="N1058" t="s">
        <v>7515</v>
      </c>
      <c r="O1058">
        <v>2977</v>
      </c>
      <c r="P1058" t="s">
        <v>5561</v>
      </c>
      <c r="Q1058" t="s">
        <v>7896</v>
      </c>
      <c r="R1058" t="s">
        <v>5682</v>
      </c>
      <c r="S1058" s="12">
        <v>6250000</v>
      </c>
      <c r="U1058" t="s">
        <v>8628</v>
      </c>
      <c r="V1058" t="s">
        <v>9141</v>
      </c>
      <c r="AA1058" t="s">
        <v>12405</v>
      </c>
      <c r="AB1058" t="s">
        <v>12411</v>
      </c>
      <c r="AE1058" t="s">
        <v>13585</v>
      </c>
      <c r="AF1058" t="s">
        <v>17224</v>
      </c>
      <c r="AG1058">
        <v>2977</v>
      </c>
      <c r="AI1058" t="s">
        <v>14361</v>
      </c>
      <c r="AJ1058" t="s">
        <v>12491</v>
      </c>
      <c r="AK1058" t="s">
        <v>14792</v>
      </c>
      <c r="AL1058" s="8" t="str">
        <f>_xlfn.XLOOKUP(A1058,Aprovadas!$A:$A,Aprovadas!$F:$F,"")</f>
        <v/>
      </c>
      <c r="AM1058" s="8">
        <f>_xlfn.XLOOKUP($F1058,CD_IBGE!$A:$A,CD_IBGE!$B:$B,"")</f>
        <v>23</v>
      </c>
      <c r="AN1058" s="10" t="str" cm="1">
        <f t="array" ref="AN1058">IFERROR(SUM(_xlfn._xlws.FILTER(Contratos!$C:$C,(Contratos!$A:$A=Base!$A1058)*(Contratos!$B:$B=Base!$D1058),"")),"")</f>
        <v/>
      </c>
      <c r="AO1058" s="10" t="str" cm="1">
        <f t="array" ref="AO1058">IFERROR(SUM(_xlfn._xlws.FILTER(Contratos!$D:$D,(Contratos!$A:$A=Base!$A1058)*(Contratos!$B:$B=Base!$D1058),"")),"")</f>
        <v/>
      </c>
    </row>
    <row r="1059" spans="1:41" x14ac:dyDescent="0.2">
      <c r="A1059">
        <v>60512</v>
      </c>
      <c r="B1059" t="s">
        <v>1009</v>
      </c>
      <c r="C1059" t="s">
        <v>3717</v>
      </c>
      <c r="D1059" t="s">
        <v>5465</v>
      </c>
      <c r="E1059" s="12">
        <v>60000000</v>
      </c>
      <c r="F1059" t="s">
        <v>5561</v>
      </c>
      <c r="G1059">
        <v>855</v>
      </c>
      <c r="H1059" t="s">
        <v>5590</v>
      </c>
      <c r="I1059" t="s">
        <v>5649</v>
      </c>
      <c r="J1059" t="s">
        <v>5665</v>
      </c>
      <c r="K1059" t="s">
        <v>5682</v>
      </c>
      <c r="N1059" t="s">
        <v>7515</v>
      </c>
      <c r="O1059">
        <v>2977</v>
      </c>
      <c r="P1059" t="s">
        <v>5561</v>
      </c>
      <c r="Q1059" t="s">
        <v>7896</v>
      </c>
      <c r="R1059" t="s">
        <v>5682</v>
      </c>
      <c r="S1059" s="12">
        <v>15000000</v>
      </c>
      <c r="U1059" t="s">
        <v>8628</v>
      </c>
      <c r="V1059" t="s">
        <v>7248</v>
      </c>
      <c r="AA1059" t="s">
        <v>12405</v>
      </c>
      <c r="AB1059" t="s">
        <v>5465</v>
      </c>
      <c r="AE1059" t="s">
        <v>13586</v>
      </c>
      <c r="AF1059" t="s">
        <v>17224</v>
      </c>
      <c r="AG1059">
        <v>2977</v>
      </c>
      <c r="AI1059" t="s">
        <v>14362</v>
      </c>
      <c r="AJ1059" t="s">
        <v>12491</v>
      </c>
      <c r="AK1059" t="s">
        <v>14793</v>
      </c>
      <c r="AL1059" s="8" t="str">
        <f>_xlfn.XLOOKUP(A1059,Aprovadas!$A:$A,Aprovadas!$F:$F,"")</f>
        <v/>
      </c>
      <c r="AM1059" s="8">
        <f>_xlfn.XLOOKUP($F1059,CD_IBGE!$A:$A,CD_IBGE!$B:$B,"")</f>
        <v>23</v>
      </c>
      <c r="AN1059" s="10" t="str" cm="1">
        <f t="array" ref="AN1059">IFERROR(SUM(_xlfn._xlws.FILTER(Contratos!$C:$C,(Contratos!$A:$A=Base!$A1059)*(Contratos!$B:$B=Base!$D1059),"")),"")</f>
        <v/>
      </c>
      <c r="AO1059" s="10" t="str" cm="1">
        <f t="array" ref="AO1059">IFERROR(SUM(_xlfn._xlws.FILTER(Contratos!$D:$D,(Contratos!$A:$A=Base!$A1059)*(Contratos!$B:$B=Base!$D1059),"")),"")</f>
        <v/>
      </c>
    </row>
    <row r="1060" spans="1:41" x14ac:dyDescent="0.2">
      <c r="A1060">
        <v>60642</v>
      </c>
      <c r="B1060" t="s">
        <v>1010</v>
      </c>
      <c r="C1060" t="s">
        <v>3718</v>
      </c>
      <c r="D1060" t="s">
        <v>5465</v>
      </c>
      <c r="E1060" s="12">
        <v>60000000</v>
      </c>
      <c r="F1060" t="s">
        <v>5561</v>
      </c>
      <c r="G1060">
        <v>855</v>
      </c>
      <c r="H1060" t="s">
        <v>5606</v>
      </c>
      <c r="I1060" t="s">
        <v>5638</v>
      </c>
      <c r="K1060" t="s">
        <v>5687</v>
      </c>
      <c r="L1060" t="s">
        <v>6071</v>
      </c>
      <c r="M1060" t="s">
        <v>7059</v>
      </c>
      <c r="N1060" t="s">
        <v>7515</v>
      </c>
      <c r="O1060">
        <v>2977</v>
      </c>
      <c r="P1060" t="s">
        <v>5561</v>
      </c>
      <c r="Q1060" t="s">
        <v>7896</v>
      </c>
      <c r="R1060" t="s">
        <v>7903</v>
      </c>
      <c r="S1060" s="12">
        <v>15000000</v>
      </c>
      <c r="T1060" t="s">
        <v>8227</v>
      </c>
      <c r="U1060" t="s">
        <v>8628</v>
      </c>
      <c r="V1060" t="s">
        <v>8763</v>
      </c>
      <c r="W1060" t="s">
        <v>10372</v>
      </c>
      <c r="X1060" t="s">
        <v>8227</v>
      </c>
      <c r="AA1060" t="s">
        <v>12405</v>
      </c>
      <c r="AB1060" t="s">
        <v>5465</v>
      </c>
      <c r="AC1060" t="s">
        <v>8779</v>
      </c>
      <c r="AD1060" t="s">
        <v>12893</v>
      </c>
      <c r="AE1060" t="s">
        <v>13587</v>
      </c>
      <c r="AF1060" t="s">
        <v>17224</v>
      </c>
      <c r="AG1060">
        <v>2977</v>
      </c>
      <c r="AH1060" t="s">
        <v>7059</v>
      </c>
      <c r="AI1060" t="s">
        <v>14360</v>
      </c>
      <c r="AJ1060" t="s">
        <v>12491</v>
      </c>
      <c r="AK1060" t="s">
        <v>14794</v>
      </c>
      <c r="AL1060" s="8" t="str">
        <f>_xlfn.XLOOKUP(A1060,Aprovadas!$A:$A,Aprovadas!$F:$F,"")</f>
        <v>18/12/2019 00:00</v>
      </c>
      <c r="AM1060" s="8">
        <f>_xlfn.XLOOKUP($F1060,CD_IBGE!$A:$A,CD_IBGE!$B:$B,"")</f>
        <v>23</v>
      </c>
      <c r="AN1060" s="10" cm="1">
        <f t="array" ref="AN1060">IFERROR(SUM(_xlfn._xlws.FILTER(Contratos!$C:$C,(Contratos!$A:$A=Base!$A1060)*(Contratos!$B:$B=Base!$D1060),"")),"")</f>
        <v>60000000</v>
      </c>
      <c r="AO1060" s="10" cm="1">
        <f t="array" ref="AO1060">IFERROR(SUM(_xlfn._xlws.FILTER(Contratos!$D:$D,(Contratos!$A:$A=Base!$A1060)*(Contratos!$B:$B=Base!$D1060),"")),"")</f>
        <v>590089.06000000006</v>
      </c>
    </row>
    <row r="1061" spans="1:41" x14ac:dyDescent="0.2">
      <c r="A1061">
        <v>60658</v>
      </c>
      <c r="B1061" t="s">
        <v>1011</v>
      </c>
      <c r="C1061" t="s">
        <v>3719</v>
      </c>
      <c r="D1061" t="s">
        <v>5441</v>
      </c>
      <c r="E1061" s="12">
        <v>52156000</v>
      </c>
      <c r="F1061" t="s">
        <v>5561</v>
      </c>
      <c r="G1061">
        <v>855</v>
      </c>
      <c r="H1061" t="s">
        <v>5617</v>
      </c>
      <c r="I1061" t="s">
        <v>5643</v>
      </c>
      <c r="J1061" t="s">
        <v>5674</v>
      </c>
      <c r="K1061" t="s">
        <v>5687</v>
      </c>
      <c r="L1061" t="s">
        <v>6132</v>
      </c>
      <c r="M1061" t="s">
        <v>7107</v>
      </c>
      <c r="N1061" t="s">
        <v>7515</v>
      </c>
      <c r="O1061">
        <v>2977</v>
      </c>
      <c r="P1061" t="s">
        <v>5561</v>
      </c>
      <c r="Q1061" t="s">
        <v>7896</v>
      </c>
      <c r="R1061" t="s">
        <v>7903</v>
      </c>
      <c r="S1061" s="12">
        <v>13039000</v>
      </c>
      <c r="T1061" t="s">
        <v>8228</v>
      </c>
      <c r="U1061" t="s">
        <v>8628</v>
      </c>
      <c r="V1061" t="s">
        <v>9142</v>
      </c>
      <c r="W1061" t="s">
        <v>10373</v>
      </c>
      <c r="X1061" t="s">
        <v>11345</v>
      </c>
      <c r="Y1061" t="s">
        <v>11800</v>
      </c>
      <c r="Z1061" t="s">
        <v>12063</v>
      </c>
      <c r="AA1061" t="s">
        <v>12405</v>
      </c>
      <c r="AB1061" t="s">
        <v>5441</v>
      </c>
      <c r="AC1061" t="s">
        <v>9317</v>
      </c>
      <c r="AD1061" t="s">
        <v>12894</v>
      </c>
      <c r="AE1061" t="s">
        <v>13588</v>
      </c>
      <c r="AF1061" t="s">
        <v>17224</v>
      </c>
      <c r="AG1061">
        <v>2977</v>
      </c>
      <c r="AH1061" t="s">
        <v>7107</v>
      </c>
      <c r="AI1061" t="s">
        <v>14361</v>
      </c>
      <c r="AJ1061" t="s">
        <v>14382</v>
      </c>
      <c r="AK1061" t="s">
        <v>14795</v>
      </c>
      <c r="AL1061" s="8" t="str">
        <f>_xlfn.XLOOKUP(A1061,Aprovadas!$A:$A,Aprovadas!$F:$F,"")</f>
        <v>15/05/2020 00:00</v>
      </c>
      <c r="AM1061" s="8">
        <f>_xlfn.XLOOKUP($F1061,CD_IBGE!$A:$A,CD_IBGE!$B:$B,"")</f>
        <v>23</v>
      </c>
      <c r="AN1061" s="10" cm="1">
        <f t="array" ref="AN1061">IFERROR(SUM(_xlfn._xlws.FILTER(Contratos!$C:$C,(Contratos!$A:$A=Base!$A1061)*(Contratos!$B:$B=Base!$D1061),"")),"")</f>
        <v>52156000</v>
      </c>
      <c r="AO1061" s="10" cm="1">
        <f t="array" ref="AO1061">IFERROR(SUM(_xlfn._xlws.FILTER(Contratos!$D:$D,(Contratos!$A:$A=Base!$A1061)*(Contratos!$B:$B=Base!$D1061),"")),"")</f>
        <v>15783697</v>
      </c>
    </row>
    <row r="1062" spans="1:41" x14ac:dyDescent="0.2">
      <c r="A1062">
        <v>60694</v>
      </c>
      <c r="B1062" t="s">
        <v>1012</v>
      </c>
      <c r="C1062" t="s">
        <v>3720</v>
      </c>
      <c r="D1062" t="s">
        <v>5441</v>
      </c>
      <c r="E1062" s="12">
        <v>28000000</v>
      </c>
      <c r="F1062" t="s">
        <v>5561</v>
      </c>
      <c r="G1062">
        <v>855</v>
      </c>
      <c r="H1062" t="s">
        <v>5581</v>
      </c>
      <c r="I1062" t="s">
        <v>5631</v>
      </c>
      <c r="K1062" t="s">
        <v>5687</v>
      </c>
      <c r="L1062" t="s">
        <v>6133</v>
      </c>
      <c r="M1062" t="s">
        <v>7108</v>
      </c>
      <c r="N1062" t="s">
        <v>7515</v>
      </c>
      <c r="O1062">
        <v>2977</v>
      </c>
      <c r="P1062" t="s">
        <v>5561</v>
      </c>
      <c r="Q1062" t="s">
        <v>7896</v>
      </c>
      <c r="R1062" t="s">
        <v>7903</v>
      </c>
      <c r="S1062" s="12">
        <v>7000000</v>
      </c>
      <c r="T1062" t="s">
        <v>8229</v>
      </c>
      <c r="U1062" t="s">
        <v>8628</v>
      </c>
      <c r="V1062" t="s">
        <v>9143</v>
      </c>
      <c r="W1062" t="s">
        <v>10374</v>
      </c>
      <c r="X1062" t="s">
        <v>11346</v>
      </c>
      <c r="Y1062" t="s">
        <v>11801</v>
      </c>
      <c r="Z1062" t="s">
        <v>12211</v>
      </c>
      <c r="AA1062" t="s">
        <v>12405</v>
      </c>
      <c r="AB1062" t="s">
        <v>5441</v>
      </c>
      <c r="AC1062" t="s">
        <v>9375</v>
      </c>
      <c r="AD1062" t="s">
        <v>12895</v>
      </c>
      <c r="AE1062" t="s">
        <v>13589</v>
      </c>
      <c r="AF1062" t="s">
        <v>17224</v>
      </c>
      <c r="AG1062">
        <v>2977</v>
      </c>
      <c r="AH1062" t="s">
        <v>7108</v>
      </c>
      <c r="AI1062" t="s">
        <v>14362</v>
      </c>
      <c r="AJ1062" t="s">
        <v>14382</v>
      </c>
      <c r="AK1062" t="s">
        <v>14796</v>
      </c>
      <c r="AL1062" s="8" t="str">
        <f>_xlfn.XLOOKUP(A1062,Aprovadas!$A:$A,Aprovadas!$F:$F,"")</f>
        <v>08/07/2020 00:00</v>
      </c>
      <c r="AM1062" s="8">
        <f>_xlfn.XLOOKUP($F1062,CD_IBGE!$A:$A,CD_IBGE!$B:$B,"")</f>
        <v>23</v>
      </c>
      <c r="AN1062" s="10" cm="1">
        <f t="array" ref="AN1062">IFERROR(SUM(_xlfn._xlws.FILTER(Contratos!$C:$C,(Contratos!$A:$A=Base!$A1062)*(Contratos!$B:$B=Base!$D1062),"")),"")</f>
        <v>28000000</v>
      </c>
      <c r="AO1062" s="10" cm="1">
        <f t="array" ref="AO1062">IFERROR(SUM(_xlfn._xlws.FILTER(Contratos!$D:$D,(Contratos!$A:$A=Base!$A1062)*(Contratos!$B:$B=Base!$D1062),"")),"")</f>
        <v>18452976.52</v>
      </c>
    </row>
    <row r="1063" spans="1:41" x14ac:dyDescent="0.2">
      <c r="A1063">
        <v>60701</v>
      </c>
      <c r="B1063" t="s">
        <v>1013</v>
      </c>
      <c r="C1063" t="s">
        <v>3721</v>
      </c>
      <c r="D1063" t="s">
        <v>5494</v>
      </c>
      <c r="E1063" s="12">
        <v>7874314</v>
      </c>
      <c r="F1063" t="s">
        <v>5561</v>
      </c>
      <c r="G1063">
        <v>855</v>
      </c>
      <c r="H1063" t="s">
        <v>5599</v>
      </c>
      <c r="I1063" t="s">
        <v>5638</v>
      </c>
      <c r="K1063" t="s">
        <v>5685</v>
      </c>
      <c r="N1063" t="s">
        <v>7515</v>
      </c>
      <c r="O1063">
        <v>2977</v>
      </c>
      <c r="P1063" t="s">
        <v>5561</v>
      </c>
      <c r="Q1063" t="s">
        <v>7897</v>
      </c>
      <c r="R1063" t="s">
        <v>7901</v>
      </c>
      <c r="S1063" s="12">
        <v>0</v>
      </c>
      <c r="U1063" t="s">
        <v>8628</v>
      </c>
      <c r="V1063" t="s">
        <v>8063</v>
      </c>
      <c r="AA1063" t="s">
        <v>12407</v>
      </c>
      <c r="AB1063" t="s">
        <v>12411</v>
      </c>
      <c r="AE1063" t="s">
        <v>13590</v>
      </c>
      <c r="AF1063" t="s">
        <v>17224</v>
      </c>
      <c r="AG1063">
        <v>2977</v>
      </c>
      <c r="AI1063" t="s">
        <v>14361</v>
      </c>
      <c r="AJ1063" t="s">
        <v>14371</v>
      </c>
      <c r="AK1063" t="s">
        <v>14797</v>
      </c>
      <c r="AL1063" s="8" t="str">
        <f>_xlfn.XLOOKUP(A1063,Aprovadas!$A:$A,Aprovadas!$F:$F,"")</f>
        <v>16/06/2020 00:00</v>
      </c>
      <c r="AM1063" s="8">
        <f>_xlfn.XLOOKUP($F1063,CD_IBGE!$A:$A,CD_IBGE!$B:$B,"")</f>
        <v>23</v>
      </c>
      <c r="AN1063" s="10" t="str" cm="1">
        <f t="array" ref="AN1063">IFERROR(SUM(_xlfn._xlws.FILTER(Contratos!$C:$C,(Contratos!$A:$A=Base!$A1063)*(Contratos!$B:$B=Base!$D1063),"")),"")</f>
        <v/>
      </c>
      <c r="AO1063" s="10" t="str" cm="1">
        <f t="array" ref="AO1063">IFERROR(SUM(_xlfn._xlws.FILTER(Contratos!$D:$D,(Contratos!$A:$A=Base!$A1063)*(Contratos!$B:$B=Base!$D1063),"")),"")</f>
        <v/>
      </c>
    </row>
    <row r="1064" spans="1:41" x14ac:dyDescent="0.2">
      <c r="A1064">
        <v>60738</v>
      </c>
      <c r="B1064" t="s">
        <v>1014</v>
      </c>
      <c r="C1064" t="s">
        <v>3722</v>
      </c>
      <c r="D1064" t="s">
        <v>5454</v>
      </c>
      <c r="E1064" s="12">
        <v>91031577.599999994</v>
      </c>
      <c r="F1064" t="s">
        <v>5561</v>
      </c>
      <c r="G1064">
        <v>855</v>
      </c>
      <c r="H1064" t="s">
        <v>5585</v>
      </c>
      <c r="I1064" t="s">
        <v>5639</v>
      </c>
      <c r="J1064" t="s">
        <v>5661</v>
      </c>
      <c r="K1064" t="s">
        <v>5682</v>
      </c>
      <c r="N1064" t="s">
        <v>7515</v>
      </c>
      <c r="O1064">
        <v>2977</v>
      </c>
      <c r="P1064" t="s">
        <v>5561</v>
      </c>
      <c r="Q1064" t="s">
        <v>7896</v>
      </c>
      <c r="R1064" t="s">
        <v>5682</v>
      </c>
      <c r="S1064" s="12">
        <v>23382723.058515001</v>
      </c>
      <c r="U1064" t="s">
        <v>8628</v>
      </c>
      <c r="V1064" t="s">
        <v>8767</v>
      </c>
      <c r="AA1064" t="s">
        <v>12407</v>
      </c>
      <c r="AB1064" t="s">
        <v>5454</v>
      </c>
      <c r="AE1064" t="s">
        <v>13591</v>
      </c>
      <c r="AF1064" t="s">
        <v>17224</v>
      </c>
      <c r="AG1064">
        <v>2977</v>
      </c>
      <c r="AI1064" t="s">
        <v>14361</v>
      </c>
      <c r="AJ1064" t="s">
        <v>12491</v>
      </c>
      <c r="AK1064" t="s">
        <v>14798</v>
      </c>
      <c r="AL1064" s="8" t="str">
        <f>_xlfn.XLOOKUP(A1064,Aprovadas!$A:$A,Aprovadas!$F:$F,"")</f>
        <v/>
      </c>
      <c r="AM1064" s="8">
        <f>_xlfn.XLOOKUP($F1064,CD_IBGE!$A:$A,CD_IBGE!$B:$B,"")</f>
        <v>23</v>
      </c>
      <c r="AN1064" s="10" t="str" cm="1">
        <f t="array" ref="AN1064">IFERROR(SUM(_xlfn._xlws.FILTER(Contratos!$C:$C,(Contratos!$A:$A=Base!$A1064)*(Contratos!$B:$B=Base!$D1064),"")),"")</f>
        <v/>
      </c>
      <c r="AO1064" s="10" t="str" cm="1">
        <f t="array" ref="AO1064">IFERROR(SUM(_xlfn._xlws.FILTER(Contratos!$D:$D,(Contratos!$A:$A=Base!$A1064)*(Contratos!$B:$B=Base!$D1064),"")),"")</f>
        <v/>
      </c>
    </row>
    <row r="1065" spans="1:41" x14ac:dyDescent="0.2">
      <c r="A1065">
        <v>60754</v>
      </c>
      <c r="B1065" t="s">
        <v>1015</v>
      </c>
      <c r="C1065" t="s">
        <v>3723</v>
      </c>
      <c r="D1065" t="s">
        <v>5441</v>
      </c>
      <c r="E1065" s="12">
        <v>31000000</v>
      </c>
      <c r="F1065" t="s">
        <v>5561</v>
      </c>
      <c r="G1065">
        <v>855</v>
      </c>
      <c r="H1065" t="s">
        <v>5581</v>
      </c>
      <c r="I1065" t="s">
        <v>5631</v>
      </c>
      <c r="K1065" t="s">
        <v>5687</v>
      </c>
      <c r="L1065" t="s">
        <v>6134</v>
      </c>
      <c r="M1065" t="s">
        <v>7109</v>
      </c>
      <c r="N1065" t="s">
        <v>7515</v>
      </c>
      <c r="O1065">
        <v>2977</v>
      </c>
      <c r="P1065" t="s">
        <v>5561</v>
      </c>
      <c r="Q1065" t="s">
        <v>7896</v>
      </c>
      <c r="R1065" t="s">
        <v>7903</v>
      </c>
      <c r="S1065" s="12">
        <v>7750000</v>
      </c>
      <c r="T1065" t="s">
        <v>8230</v>
      </c>
      <c r="U1065" t="s">
        <v>8628</v>
      </c>
      <c r="V1065" t="s">
        <v>8907</v>
      </c>
      <c r="W1065" t="s">
        <v>10375</v>
      </c>
      <c r="X1065" t="s">
        <v>11347</v>
      </c>
      <c r="Y1065" t="s">
        <v>11802</v>
      </c>
      <c r="Z1065" t="s">
        <v>12212</v>
      </c>
      <c r="AA1065" t="s">
        <v>12405</v>
      </c>
      <c r="AB1065" t="s">
        <v>5441</v>
      </c>
      <c r="AC1065" t="s">
        <v>8779</v>
      </c>
      <c r="AD1065" t="s">
        <v>12896</v>
      </c>
      <c r="AE1065" t="s">
        <v>13592</v>
      </c>
      <c r="AF1065" t="s">
        <v>17224</v>
      </c>
      <c r="AG1065">
        <v>2977</v>
      </c>
      <c r="AH1065" t="s">
        <v>7109</v>
      </c>
      <c r="AI1065" t="s">
        <v>14362</v>
      </c>
      <c r="AJ1065" t="s">
        <v>9870</v>
      </c>
      <c r="AK1065" t="s">
        <v>14799</v>
      </c>
      <c r="AL1065" s="8" t="str">
        <f>_xlfn.XLOOKUP(A1065,Aprovadas!$A:$A,Aprovadas!$F:$F,"")</f>
        <v>25/10/2021 00:00</v>
      </c>
      <c r="AM1065" s="8">
        <f>_xlfn.XLOOKUP($F1065,CD_IBGE!$A:$A,CD_IBGE!$B:$B,"")</f>
        <v>23</v>
      </c>
      <c r="AN1065" s="10" cm="1">
        <f t="array" ref="AN1065">IFERROR(SUM(_xlfn._xlws.FILTER(Contratos!$C:$C,(Contratos!$A:$A=Base!$A1065)*(Contratos!$B:$B=Base!$D1065),"")),"")</f>
        <v>31000000</v>
      </c>
      <c r="AO1065" s="10" cm="1">
        <f t="array" ref="AO1065">IFERROR(SUM(_xlfn._xlws.FILTER(Contratos!$D:$D,(Contratos!$A:$A=Base!$A1065)*(Contratos!$B:$B=Base!$D1065),"")),"")</f>
        <v>5650311.7800000003</v>
      </c>
    </row>
    <row r="1066" spans="1:41" x14ac:dyDescent="0.2">
      <c r="A1066">
        <v>60765</v>
      </c>
      <c r="B1066" t="s">
        <v>1016</v>
      </c>
      <c r="C1066" t="s">
        <v>3724</v>
      </c>
      <c r="D1066" t="s">
        <v>5441</v>
      </c>
      <c r="E1066" s="12">
        <v>150000000</v>
      </c>
      <c r="F1066" t="s">
        <v>5561</v>
      </c>
      <c r="G1066">
        <v>855</v>
      </c>
      <c r="H1066" t="s">
        <v>5610</v>
      </c>
      <c r="I1066" t="s">
        <v>5641</v>
      </c>
      <c r="K1066" t="s">
        <v>5687</v>
      </c>
      <c r="L1066" t="s">
        <v>6071</v>
      </c>
      <c r="N1066" t="s">
        <v>7515</v>
      </c>
      <c r="O1066">
        <v>2977</v>
      </c>
      <c r="P1066" t="s">
        <v>5561</v>
      </c>
      <c r="Q1066" t="s">
        <v>7896</v>
      </c>
      <c r="R1066" t="s">
        <v>7903</v>
      </c>
      <c r="S1066" s="12">
        <v>37500000</v>
      </c>
      <c r="T1066" t="s">
        <v>8231</v>
      </c>
      <c r="U1066" t="s">
        <v>8628</v>
      </c>
      <c r="V1066" t="s">
        <v>9144</v>
      </c>
      <c r="W1066" t="s">
        <v>10376</v>
      </c>
      <c r="X1066" t="s">
        <v>11348</v>
      </c>
      <c r="AA1066" t="s">
        <v>12405</v>
      </c>
      <c r="AB1066" t="s">
        <v>5441</v>
      </c>
      <c r="AE1066" t="s">
        <v>13593</v>
      </c>
      <c r="AF1066" t="s">
        <v>17224</v>
      </c>
      <c r="AG1066">
        <v>2977</v>
      </c>
      <c r="AI1066" t="s">
        <v>14360</v>
      </c>
      <c r="AJ1066" t="s">
        <v>12491</v>
      </c>
      <c r="AK1066" t="s">
        <v>14800</v>
      </c>
      <c r="AL1066" s="8" t="str">
        <f>_xlfn.XLOOKUP(A1066,Aprovadas!$A:$A,Aprovadas!$F:$F,"")</f>
        <v>25/10/2021 00:00</v>
      </c>
      <c r="AM1066" s="8">
        <f>_xlfn.XLOOKUP($F1066,CD_IBGE!$A:$A,CD_IBGE!$B:$B,"")</f>
        <v>23</v>
      </c>
      <c r="AN1066" s="10" cm="1">
        <f t="array" ref="AN1066">IFERROR(SUM(_xlfn._xlws.FILTER(Contratos!$C:$C,(Contratos!$A:$A=Base!$A1066)*(Contratos!$B:$B=Base!$D1066),"")),"")</f>
        <v>150000000</v>
      </c>
      <c r="AO1066" s="10" cm="1">
        <f t="array" ref="AO1066">IFERROR(SUM(_xlfn._xlws.FILTER(Contratos!$D:$D,(Contratos!$A:$A=Base!$A1066)*(Contratos!$B:$B=Base!$D1066),"")),"")</f>
        <v>11931515.859999999</v>
      </c>
    </row>
    <row r="1067" spans="1:41" x14ac:dyDescent="0.2">
      <c r="A1067">
        <v>60885</v>
      </c>
      <c r="B1067" t="s">
        <v>1017</v>
      </c>
      <c r="C1067" t="s">
        <v>3725</v>
      </c>
      <c r="D1067" t="s">
        <v>5441</v>
      </c>
      <c r="E1067" s="12">
        <v>50000000</v>
      </c>
      <c r="F1067" t="s">
        <v>5561</v>
      </c>
      <c r="G1067">
        <v>855</v>
      </c>
      <c r="H1067" t="s">
        <v>5599</v>
      </c>
      <c r="I1067" t="s">
        <v>5639</v>
      </c>
      <c r="K1067" t="s">
        <v>5683</v>
      </c>
      <c r="N1067" t="s">
        <v>7515</v>
      </c>
      <c r="O1067">
        <v>2977</v>
      </c>
      <c r="P1067" t="s">
        <v>5561</v>
      </c>
      <c r="Q1067" t="s">
        <v>7896</v>
      </c>
      <c r="R1067" t="s">
        <v>5683</v>
      </c>
      <c r="S1067" s="12">
        <v>21428571</v>
      </c>
      <c r="U1067" t="s">
        <v>8628</v>
      </c>
      <c r="V1067" t="s">
        <v>9145</v>
      </c>
      <c r="X1067" t="s">
        <v>11349</v>
      </c>
      <c r="AA1067" t="s">
        <v>12405</v>
      </c>
      <c r="AB1067" t="s">
        <v>5441</v>
      </c>
      <c r="AE1067" t="s">
        <v>13594</v>
      </c>
      <c r="AF1067" t="s">
        <v>17224</v>
      </c>
      <c r="AG1067">
        <v>2977</v>
      </c>
      <c r="AI1067" t="s">
        <v>14361</v>
      </c>
      <c r="AJ1067" t="s">
        <v>12491</v>
      </c>
      <c r="AK1067" t="s">
        <v>14801</v>
      </c>
      <c r="AL1067" s="8" t="str">
        <f>_xlfn.XLOOKUP(A1067,Aprovadas!$A:$A,Aprovadas!$F:$F,"")</f>
        <v/>
      </c>
      <c r="AM1067" s="8">
        <f>_xlfn.XLOOKUP($F1067,CD_IBGE!$A:$A,CD_IBGE!$B:$B,"")</f>
        <v>23</v>
      </c>
      <c r="AN1067" s="10" t="str" cm="1">
        <f t="array" ref="AN1067">IFERROR(SUM(_xlfn._xlws.FILTER(Contratos!$C:$C,(Contratos!$A:$A=Base!$A1067)*(Contratos!$B:$B=Base!$D1067),"")),"")</f>
        <v/>
      </c>
      <c r="AO1067" s="10" t="str" cm="1">
        <f t="array" ref="AO1067">IFERROR(SUM(_xlfn._xlws.FILTER(Contratos!$D:$D,(Contratos!$A:$A=Base!$A1067)*(Contratos!$B:$B=Base!$D1067),"")),"")</f>
        <v/>
      </c>
    </row>
    <row r="1068" spans="1:41" x14ac:dyDescent="0.2">
      <c r="A1068">
        <v>60937</v>
      </c>
      <c r="B1068" t="s">
        <v>1018</v>
      </c>
      <c r="C1068" t="s">
        <v>3726</v>
      </c>
      <c r="D1068" t="s">
        <v>5454</v>
      </c>
      <c r="E1068" s="12">
        <v>544058303.44000006</v>
      </c>
      <c r="F1068" t="s">
        <v>5561</v>
      </c>
      <c r="G1068">
        <v>855</v>
      </c>
      <c r="H1068" t="s">
        <v>5581</v>
      </c>
      <c r="I1068" t="s">
        <v>5648</v>
      </c>
      <c r="K1068" t="s">
        <v>5683</v>
      </c>
      <c r="N1068" t="s">
        <v>7515</v>
      </c>
      <c r="O1068">
        <v>2977</v>
      </c>
      <c r="P1068" t="s">
        <v>5561</v>
      </c>
      <c r="Q1068" t="s">
        <v>7896</v>
      </c>
      <c r="R1068" t="s">
        <v>5683</v>
      </c>
      <c r="S1068" s="12">
        <v>0</v>
      </c>
      <c r="U1068" t="s">
        <v>8628</v>
      </c>
      <c r="V1068" t="s">
        <v>8779</v>
      </c>
      <c r="X1068" t="s">
        <v>11350</v>
      </c>
      <c r="AA1068" t="s">
        <v>12407</v>
      </c>
      <c r="AB1068" t="s">
        <v>5454</v>
      </c>
      <c r="AE1068" t="s">
        <v>13595</v>
      </c>
      <c r="AF1068" t="s">
        <v>17224</v>
      </c>
      <c r="AG1068">
        <v>2977</v>
      </c>
      <c r="AI1068" t="s">
        <v>14362</v>
      </c>
      <c r="AJ1068" t="s">
        <v>14364</v>
      </c>
      <c r="AK1068" t="s">
        <v>14802</v>
      </c>
      <c r="AL1068" s="8" t="str">
        <f>_xlfn.XLOOKUP(A1068,Aprovadas!$A:$A,Aprovadas!$F:$F,"")</f>
        <v>25/10/2022 00:00</v>
      </c>
      <c r="AM1068" s="8">
        <f>_xlfn.XLOOKUP($F1068,CD_IBGE!$A:$A,CD_IBGE!$B:$B,"")</f>
        <v>23</v>
      </c>
      <c r="AN1068" s="10" t="str" cm="1">
        <f t="array" ref="AN1068">IFERROR(SUM(_xlfn._xlws.FILTER(Contratos!$C:$C,(Contratos!$A:$A=Base!$A1068)*(Contratos!$B:$B=Base!$D1068),"")),"")</f>
        <v/>
      </c>
      <c r="AO1068" s="10" t="str" cm="1">
        <f t="array" ref="AO1068">IFERROR(SUM(_xlfn._xlws.FILTER(Contratos!$D:$D,(Contratos!$A:$A=Base!$A1068)*(Contratos!$B:$B=Base!$D1068),"")),"")</f>
        <v/>
      </c>
    </row>
    <row r="1069" spans="1:41" x14ac:dyDescent="0.2">
      <c r="A1069">
        <v>60946</v>
      </c>
      <c r="B1069" t="s">
        <v>1019</v>
      </c>
      <c r="C1069" t="s">
        <v>3727</v>
      </c>
      <c r="D1069" t="s">
        <v>5455</v>
      </c>
      <c r="E1069" s="12">
        <v>100000000</v>
      </c>
      <c r="F1069" t="s">
        <v>5561</v>
      </c>
      <c r="G1069">
        <v>855</v>
      </c>
      <c r="H1069" t="s">
        <v>5610</v>
      </c>
      <c r="I1069" t="s">
        <v>5638</v>
      </c>
      <c r="K1069" t="s">
        <v>5685</v>
      </c>
      <c r="N1069" t="s">
        <v>7515</v>
      </c>
      <c r="O1069">
        <v>2977</v>
      </c>
      <c r="P1069" t="s">
        <v>5561</v>
      </c>
      <c r="Q1069" t="s">
        <v>7896</v>
      </c>
      <c r="R1069" t="s">
        <v>7901</v>
      </c>
      <c r="S1069" s="12">
        <v>25000000</v>
      </c>
      <c r="T1069" t="s">
        <v>16875</v>
      </c>
      <c r="U1069" t="s">
        <v>8628</v>
      </c>
      <c r="V1069" t="s">
        <v>8855</v>
      </c>
      <c r="AA1069" t="s">
        <v>12407</v>
      </c>
      <c r="AB1069" t="s">
        <v>12411</v>
      </c>
      <c r="AE1069" t="s">
        <v>13596</v>
      </c>
      <c r="AF1069" t="s">
        <v>17224</v>
      </c>
      <c r="AG1069">
        <v>2977</v>
      </c>
      <c r="AI1069" t="s">
        <v>14360</v>
      </c>
      <c r="AJ1069" t="s">
        <v>14364</v>
      </c>
      <c r="AK1069" t="s">
        <v>14803</v>
      </c>
      <c r="AL1069" s="8" t="str">
        <f>_xlfn.XLOOKUP(A1069,Aprovadas!$A:$A,Aprovadas!$F:$F,"")</f>
        <v>25/10/2022 00:00</v>
      </c>
      <c r="AM1069" s="8">
        <f>_xlfn.XLOOKUP($F1069,CD_IBGE!$A:$A,CD_IBGE!$B:$B,"")</f>
        <v>23</v>
      </c>
      <c r="AN1069" s="10" t="str" cm="1">
        <f t="array" ref="AN1069">IFERROR(SUM(_xlfn._xlws.FILTER(Contratos!$C:$C,(Contratos!$A:$A=Base!$A1069)*(Contratos!$B:$B=Base!$D1069),"")),"")</f>
        <v/>
      </c>
      <c r="AO1069" s="10" t="str" cm="1">
        <f t="array" ref="AO1069">IFERROR(SUM(_xlfn._xlws.FILTER(Contratos!$D:$D,(Contratos!$A:$A=Base!$A1069)*(Contratos!$B:$B=Base!$D1069),"")),"")</f>
        <v/>
      </c>
    </row>
    <row r="1070" spans="1:41" x14ac:dyDescent="0.2">
      <c r="A1070">
        <v>60991</v>
      </c>
      <c r="B1070" t="s">
        <v>1020</v>
      </c>
      <c r="C1070" t="s">
        <v>3728</v>
      </c>
      <c r="D1070" t="s">
        <v>5502</v>
      </c>
      <c r="E1070" s="12">
        <v>92000000</v>
      </c>
      <c r="F1070" t="s">
        <v>5561</v>
      </c>
      <c r="G1070">
        <v>855</v>
      </c>
      <c r="H1070" t="s">
        <v>5599</v>
      </c>
      <c r="I1070" t="s">
        <v>5639</v>
      </c>
      <c r="K1070" t="s">
        <v>5685</v>
      </c>
      <c r="N1070" t="s">
        <v>7515</v>
      </c>
      <c r="O1070">
        <v>2977</v>
      </c>
      <c r="P1070" t="s">
        <v>5561</v>
      </c>
      <c r="Q1070" t="s">
        <v>7896</v>
      </c>
      <c r="R1070" t="s">
        <v>7901</v>
      </c>
      <c r="S1070" s="12">
        <v>25000000</v>
      </c>
      <c r="U1070" t="s">
        <v>8628</v>
      </c>
      <c r="V1070" t="s">
        <v>8883</v>
      </c>
      <c r="AA1070" t="s">
        <v>12407</v>
      </c>
      <c r="AB1070" t="s">
        <v>12411</v>
      </c>
      <c r="AE1070" t="s">
        <v>13597</v>
      </c>
      <c r="AF1070" t="s">
        <v>17224</v>
      </c>
      <c r="AG1070">
        <v>2977</v>
      </c>
      <c r="AI1070" t="s">
        <v>14361</v>
      </c>
      <c r="AJ1070" t="s">
        <v>14414</v>
      </c>
      <c r="AK1070" t="s">
        <v>14804</v>
      </c>
      <c r="AL1070" s="8" t="str">
        <f>_xlfn.XLOOKUP(A1070,Aprovadas!$A:$A,Aprovadas!$F:$F,"")</f>
        <v>01/06/2023 00:00</v>
      </c>
      <c r="AM1070" s="8">
        <f>_xlfn.XLOOKUP($F1070,CD_IBGE!$A:$A,CD_IBGE!$B:$B,"")</f>
        <v>23</v>
      </c>
      <c r="AN1070" s="10" t="str" cm="1">
        <f t="array" ref="AN1070">IFERROR(SUM(_xlfn._xlws.FILTER(Contratos!$C:$C,(Contratos!$A:$A=Base!$A1070)*(Contratos!$B:$B=Base!$D1070),"")),"")</f>
        <v/>
      </c>
      <c r="AO1070" s="10" t="str" cm="1">
        <f t="array" ref="AO1070">IFERROR(SUM(_xlfn._xlws.FILTER(Contratos!$D:$D,(Contratos!$A:$A=Base!$A1070)*(Contratos!$B:$B=Base!$D1070),"")),"")</f>
        <v/>
      </c>
    </row>
    <row r="1071" spans="1:41" x14ac:dyDescent="0.2">
      <c r="A1071">
        <v>60991</v>
      </c>
      <c r="B1071" t="s">
        <v>1020</v>
      </c>
      <c r="C1071" t="s">
        <v>3728</v>
      </c>
      <c r="D1071" t="s">
        <v>5461</v>
      </c>
      <c r="E1071" s="12">
        <v>8483200</v>
      </c>
      <c r="F1071" t="s">
        <v>5561</v>
      </c>
      <c r="G1071">
        <v>855</v>
      </c>
      <c r="H1071" t="s">
        <v>5599</v>
      </c>
      <c r="I1071" t="s">
        <v>5639</v>
      </c>
      <c r="K1071" t="s">
        <v>5683</v>
      </c>
      <c r="N1071" t="s">
        <v>7515</v>
      </c>
      <c r="O1071">
        <v>2977</v>
      </c>
      <c r="P1071" t="s">
        <v>5561</v>
      </c>
      <c r="Q1071" t="s">
        <v>7896</v>
      </c>
      <c r="R1071" t="s">
        <v>5683</v>
      </c>
      <c r="S1071" s="12">
        <v>26510000</v>
      </c>
      <c r="U1071" t="s">
        <v>8628</v>
      </c>
      <c r="V1071" t="s">
        <v>8883</v>
      </c>
      <c r="X1071" t="s">
        <v>17059</v>
      </c>
      <c r="AA1071" t="s">
        <v>12407</v>
      </c>
      <c r="AB1071" t="s">
        <v>12411</v>
      </c>
      <c r="AE1071" t="s">
        <v>13597</v>
      </c>
      <c r="AF1071" t="s">
        <v>17224</v>
      </c>
      <c r="AG1071">
        <v>2977</v>
      </c>
      <c r="AI1071" t="s">
        <v>14361</v>
      </c>
      <c r="AJ1071" t="s">
        <v>14414</v>
      </c>
      <c r="AK1071" t="s">
        <v>14804</v>
      </c>
      <c r="AL1071" s="8" t="str">
        <f>_xlfn.XLOOKUP(A1071,Aprovadas!$A:$A,Aprovadas!$F:$F,"")</f>
        <v>01/06/2023 00:00</v>
      </c>
      <c r="AM1071" s="8">
        <f>_xlfn.XLOOKUP($F1071,CD_IBGE!$A:$A,CD_IBGE!$B:$B,"")</f>
        <v>23</v>
      </c>
      <c r="AN1071" s="10" t="str" cm="1">
        <f t="array" ref="AN1071">IFERROR(SUM(_xlfn._xlws.FILTER(Contratos!$C:$C,(Contratos!$A:$A=Base!$A1071)*(Contratos!$B:$B=Base!$D1071),"")),"")</f>
        <v/>
      </c>
      <c r="AO1071" s="10" t="str" cm="1">
        <f t="array" ref="AO1071">IFERROR(SUM(_xlfn._xlws.FILTER(Contratos!$D:$D,(Contratos!$A:$A=Base!$A1071)*(Contratos!$B:$B=Base!$D1071),"")),"")</f>
        <v/>
      </c>
    </row>
    <row r="1072" spans="1:41" x14ac:dyDescent="0.2">
      <c r="A1072">
        <v>61039</v>
      </c>
      <c r="B1072" t="s">
        <v>1021</v>
      </c>
      <c r="C1072" t="s">
        <v>3729</v>
      </c>
      <c r="D1072" t="s">
        <v>5441</v>
      </c>
      <c r="E1072" s="12">
        <v>80000000</v>
      </c>
      <c r="F1072" t="s">
        <v>5561</v>
      </c>
      <c r="G1072">
        <v>855</v>
      </c>
      <c r="H1072" t="s">
        <v>5581</v>
      </c>
      <c r="I1072" t="s">
        <v>5631</v>
      </c>
      <c r="K1072" t="s">
        <v>5685</v>
      </c>
      <c r="N1072" t="s">
        <v>7515</v>
      </c>
      <c r="O1072">
        <v>2977</v>
      </c>
      <c r="P1072" t="s">
        <v>5561</v>
      </c>
      <c r="Q1072" t="s">
        <v>7896</v>
      </c>
      <c r="R1072" t="s">
        <v>7901</v>
      </c>
      <c r="S1072" s="12">
        <v>8000000</v>
      </c>
      <c r="U1072" t="s">
        <v>8628</v>
      </c>
      <c r="V1072" t="s">
        <v>9009</v>
      </c>
      <c r="AA1072" t="s">
        <v>12405</v>
      </c>
      <c r="AB1072" t="s">
        <v>5441</v>
      </c>
      <c r="AE1072" t="s">
        <v>13598</v>
      </c>
      <c r="AF1072" t="s">
        <v>17224</v>
      </c>
      <c r="AG1072">
        <v>2977</v>
      </c>
      <c r="AI1072" t="s">
        <v>14362</v>
      </c>
      <c r="AJ1072" t="s">
        <v>14367</v>
      </c>
      <c r="AK1072" t="s">
        <v>14805</v>
      </c>
      <c r="AL1072" s="8" t="str">
        <f>_xlfn.XLOOKUP(A1072,Aprovadas!$A:$A,Aprovadas!$F:$F,"")</f>
        <v>14/03/2024 00:00</v>
      </c>
      <c r="AM1072" s="8">
        <f>_xlfn.XLOOKUP($F1072,CD_IBGE!$A:$A,CD_IBGE!$B:$B,"")</f>
        <v>23</v>
      </c>
      <c r="AN1072" s="10" t="str" cm="1">
        <f t="array" ref="AN1072">IFERROR(SUM(_xlfn._xlws.FILTER(Contratos!$C:$C,(Contratos!$A:$A=Base!$A1072)*(Contratos!$B:$B=Base!$D1072),"")),"")</f>
        <v/>
      </c>
      <c r="AO1072" s="10" t="str" cm="1">
        <f t="array" ref="AO1072">IFERROR(SUM(_xlfn._xlws.FILTER(Contratos!$D:$D,(Contratos!$A:$A=Base!$A1072)*(Contratos!$B:$B=Base!$D1072),"")),"")</f>
        <v/>
      </c>
    </row>
    <row r="1073" spans="1:41" x14ac:dyDescent="0.2">
      <c r="A1073">
        <v>61179</v>
      </c>
      <c r="B1073" t="s">
        <v>1022</v>
      </c>
      <c r="C1073" t="s">
        <v>3730</v>
      </c>
      <c r="D1073" t="s">
        <v>5441</v>
      </c>
      <c r="E1073" s="12">
        <v>30134000</v>
      </c>
      <c r="F1073" t="s">
        <v>5561</v>
      </c>
      <c r="G1073">
        <v>855</v>
      </c>
      <c r="H1073" t="s">
        <v>5617</v>
      </c>
      <c r="I1073" t="s">
        <v>5643</v>
      </c>
      <c r="J1073" t="s">
        <v>5674</v>
      </c>
      <c r="K1073" t="s">
        <v>5691</v>
      </c>
      <c r="N1073" t="s">
        <v>7515</v>
      </c>
      <c r="O1073">
        <v>2977</v>
      </c>
      <c r="P1073" t="s">
        <v>5561</v>
      </c>
      <c r="Q1073" t="s">
        <v>7896</v>
      </c>
      <c r="R1073" t="s">
        <v>7905</v>
      </c>
      <c r="S1073" s="12">
        <v>7536000</v>
      </c>
      <c r="U1073" t="s">
        <v>8628</v>
      </c>
      <c r="V1073" t="s">
        <v>9061</v>
      </c>
      <c r="AA1073" t="s">
        <v>12405</v>
      </c>
      <c r="AB1073" t="s">
        <v>5441</v>
      </c>
      <c r="AE1073" t="s">
        <v>13599</v>
      </c>
      <c r="AF1073" t="s">
        <v>17224</v>
      </c>
      <c r="AG1073">
        <v>2977</v>
      </c>
      <c r="AI1073" t="s">
        <v>14361</v>
      </c>
      <c r="AJ1073" t="s">
        <v>12491</v>
      </c>
      <c r="AK1073" t="s">
        <v>14806</v>
      </c>
      <c r="AL1073" s="8" t="str">
        <f>_xlfn.XLOOKUP(A1073,Aprovadas!$A:$A,Aprovadas!$F:$F,"")</f>
        <v/>
      </c>
      <c r="AM1073" s="8">
        <f>_xlfn.XLOOKUP($F1073,CD_IBGE!$A:$A,CD_IBGE!$B:$B,"")</f>
        <v>23</v>
      </c>
      <c r="AN1073" s="10" t="str" cm="1">
        <f t="array" ref="AN1073">IFERROR(SUM(_xlfn._xlws.FILTER(Contratos!$C:$C,(Contratos!$A:$A=Base!$A1073)*(Contratos!$B:$B=Base!$D1073),"")),"")</f>
        <v/>
      </c>
      <c r="AO1073" s="10" t="str" cm="1">
        <f t="array" ref="AO1073">IFERROR(SUM(_xlfn._xlws.FILTER(Contratos!$D:$D,(Contratos!$A:$A=Base!$A1073)*(Contratos!$B:$B=Base!$D1073),"")),"")</f>
        <v/>
      </c>
    </row>
    <row r="1074" spans="1:41" x14ac:dyDescent="0.2">
      <c r="A1074">
        <v>61185</v>
      </c>
      <c r="B1074" t="s">
        <v>1023</v>
      </c>
      <c r="C1074" t="s">
        <v>3731</v>
      </c>
      <c r="E1074" s="12">
        <v>4717620</v>
      </c>
      <c r="F1074" t="s">
        <v>5561</v>
      </c>
      <c r="G1074">
        <v>855</v>
      </c>
      <c r="H1074" t="s">
        <v>5617</v>
      </c>
      <c r="J1074" t="s">
        <v>5674</v>
      </c>
      <c r="K1074" t="s">
        <v>5685</v>
      </c>
      <c r="N1074" t="s">
        <v>7515</v>
      </c>
      <c r="O1074">
        <v>2977</v>
      </c>
      <c r="P1074" t="s">
        <v>5561</v>
      </c>
      <c r="Q1074" t="s">
        <v>7897</v>
      </c>
      <c r="R1074" t="s">
        <v>7901</v>
      </c>
      <c r="S1074" s="12">
        <v>0</v>
      </c>
      <c r="U1074" t="s">
        <v>8628</v>
      </c>
      <c r="V1074" t="s">
        <v>9146</v>
      </c>
      <c r="AA1074" t="s">
        <v>12407</v>
      </c>
      <c r="AB1074" t="s">
        <v>12411</v>
      </c>
      <c r="AE1074" t="s">
        <v>13600</v>
      </c>
      <c r="AF1074" t="s">
        <v>17224</v>
      </c>
      <c r="AG1074">
        <v>2977</v>
      </c>
      <c r="AI1074" t="s">
        <v>14361</v>
      </c>
      <c r="AJ1074" t="s">
        <v>17234</v>
      </c>
      <c r="AK1074" t="s">
        <v>14807</v>
      </c>
      <c r="AL1074" s="8" t="str">
        <f>_xlfn.XLOOKUP(A1074,Aprovadas!$A:$A,Aprovadas!$F:$F,"")</f>
        <v/>
      </c>
      <c r="AM1074" s="8">
        <f>_xlfn.XLOOKUP($F1074,CD_IBGE!$A:$A,CD_IBGE!$B:$B,"")</f>
        <v>23</v>
      </c>
      <c r="AN1074" s="10" t="str" cm="1">
        <f t="array" ref="AN1074">IFERROR(SUM(_xlfn._xlws.FILTER(Contratos!$C:$C,(Contratos!$A:$A=Base!$A1074)*(Contratos!$B:$B=Base!$D1074),"")),"")</f>
        <v/>
      </c>
      <c r="AO1074" s="10" t="str" cm="1">
        <f t="array" ref="AO1074">IFERROR(SUM(_xlfn._xlws.FILTER(Contratos!$D:$D,(Contratos!$A:$A=Base!$A1074)*(Contratos!$B:$B=Base!$D1074),"")),"")</f>
        <v/>
      </c>
    </row>
    <row r="1075" spans="1:41" x14ac:dyDescent="0.2">
      <c r="A1075">
        <v>12714</v>
      </c>
      <c r="B1075" t="s">
        <v>1024</v>
      </c>
      <c r="C1075" t="s">
        <v>3732</v>
      </c>
      <c r="D1075" t="s">
        <v>5441</v>
      </c>
      <c r="E1075" s="12">
        <v>48000000</v>
      </c>
      <c r="F1075" t="s">
        <v>5559</v>
      </c>
      <c r="G1075">
        <v>856</v>
      </c>
      <c r="H1075" t="s">
        <v>5590</v>
      </c>
      <c r="I1075" t="s">
        <v>5630</v>
      </c>
      <c r="J1075" t="s">
        <v>5665</v>
      </c>
      <c r="K1075" t="s">
        <v>5682</v>
      </c>
      <c r="N1075" t="s">
        <v>7515</v>
      </c>
      <c r="O1075">
        <v>2977</v>
      </c>
      <c r="P1075" t="s">
        <v>5559</v>
      </c>
      <c r="Q1075" t="s">
        <v>7896</v>
      </c>
      <c r="R1075" t="s">
        <v>5682</v>
      </c>
      <c r="S1075" s="12">
        <v>32000000</v>
      </c>
      <c r="T1075" t="s">
        <v>8232</v>
      </c>
      <c r="U1075" t="s">
        <v>8623</v>
      </c>
      <c r="V1075" t="s">
        <v>8760</v>
      </c>
      <c r="W1075" t="s">
        <v>10377</v>
      </c>
      <c r="X1075" t="s">
        <v>6753</v>
      </c>
      <c r="AA1075" t="s">
        <v>12405</v>
      </c>
      <c r="AB1075" t="s">
        <v>5441</v>
      </c>
      <c r="AE1075" t="s">
        <v>13601</v>
      </c>
      <c r="AF1075" t="s">
        <v>17224</v>
      </c>
      <c r="AG1075">
        <v>2977</v>
      </c>
      <c r="AI1075" t="s">
        <v>14362</v>
      </c>
      <c r="AJ1075" t="s">
        <v>9525</v>
      </c>
      <c r="AL1075" s="8" t="str">
        <f>_xlfn.XLOOKUP(A1075,Aprovadas!$A:$A,Aprovadas!$F:$F,"")</f>
        <v/>
      </c>
      <c r="AM1075" s="8">
        <f>_xlfn.XLOOKUP($F1075,CD_IBGE!$A:$A,CD_IBGE!$B:$B,"")</f>
        <v>32</v>
      </c>
      <c r="AN1075" s="10" t="str" cm="1">
        <f t="array" ref="AN1075">IFERROR(SUM(_xlfn._xlws.FILTER(Contratos!$C:$C,(Contratos!$A:$A=Base!$A1075)*(Contratos!$B:$B=Base!$D1075),"")),"")</f>
        <v/>
      </c>
      <c r="AO1075" s="10" t="str" cm="1">
        <f t="array" ref="AO1075">IFERROR(SUM(_xlfn._xlws.FILTER(Contratos!$D:$D,(Contratos!$A:$A=Base!$A1075)*(Contratos!$B:$B=Base!$D1075),"")),"")</f>
        <v/>
      </c>
    </row>
    <row r="1076" spans="1:41" x14ac:dyDescent="0.2">
      <c r="A1076">
        <v>13053</v>
      </c>
      <c r="B1076" t="s">
        <v>1025</v>
      </c>
      <c r="C1076" t="s">
        <v>3733</v>
      </c>
      <c r="D1076" t="s">
        <v>5454</v>
      </c>
      <c r="E1076" s="12">
        <v>225000000</v>
      </c>
      <c r="F1076" t="s">
        <v>5559</v>
      </c>
      <c r="G1076">
        <v>856</v>
      </c>
      <c r="H1076" t="s">
        <v>5609</v>
      </c>
      <c r="I1076" t="s">
        <v>5633</v>
      </c>
      <c r="K1076" t="s">
        <v>5688</v>
      </c>
      <c r="L1076" t="s">
        <v>6135</v>
      </c>
      <c r="M1076" t="s">
        <v>7104</v>
      </c>
      <c r="N1076" t="s">
        <v>7515</v>
      </c>
      <c r="O1076">
        <v>2977</v>
      </c>
      <c r="P1076" t="s">
        <v>5559</v>
      </c>
      <c r="Q1076" t="s">
        <v>7896</v>
      </c>
      <c r="R1076" t="s">
        <v>5688</v>
      </c>
      <c r="S1076" s="12">
        <v>75100000</v>
      </c>
      <c r="T1076" t="s">
        <v>6489</v>
      </c>
      <c r="U1076" t="s">
        <v>8623</v>
      </c>
      <c r="V1076" t="s">
        <v>9147</v>
      </c>
      <c r="W1076" t="s">
        <v>10378</v>
      </c>
      <c r="X1076" t="s">
        <v>8283</v>
      </c>
      <c r="Y1076" t="s">
        <v>11766</v>
      </c>
      <c r="Z1076" t="s">
        <v>12213</v>
      </c>
      <c r="AA1076" t="s">
        <v>12405</v>
      </c>
      <c r="AB1076" t="s">
        <v>5454</v>
      </c>
      <c r="AC1076" t="s">
        <v>8168</v>
      </c>
      <c r="AD1076" t="s">
        <v>12897</v>
      </c>
      <c r="AE1076" t="s">
        <v>13602</v>
      </c>
      <c r="AF1076" t="s">
        <v>17224</v>
      </c>
      <c r="AG1076">
        <v>2977</v>
      </c>
      <c r="AH1076" t="s">
        <v>14219</v>
      </c>
      <c r="AI1076" t="s">
        <v>14360</v>
      </c>
      <c r="AJ1076" t="s">
        <v>5899</v>
      </c>
      <c r="AL1076" s="8" t="str">
        <f>_xlfn.XLOOKUP(A1076,Aprovadas!$A:$A,Aprovadas!$F:$F,"")</f>
        <v>27/07/2012 00:00</v>
      </c>
      <c r="AM1076" s="8">
        <f>_xlfn.XLOOKUP($F1076,CD_IBGE!$A:$A,CD_IBGE!$B:$B,"")</f>
        <v>32</v>
      </c>
      <c r="AN1076" s="10" cm="1">
        <f t="array" ref="AN1076">IFERROR(SUM(_xlfn._xlws.FILTER(Contratos!$C:$C,(Contratos!$A:$A=Base!$A1076)*(Contratos!$B:$B=Base!$D1076),"")),"")</f>
        <v>225000000</v>
      </c>
      <c r="AO1076" s="10" cm="1">
        <f t="array" ref="AO1076">IFERROR(SUM(_xlfn._xlws.FILTER(Contratos!$D:$D,(Contratos!$A:$A=Base!$A1076)*(Contratos!$B:$B=Base!$D1076),"")),"")</f>
        <v>172400000</v>
      </c>
    </row>
    <row r="1077" spans="1:41" x14ac:dyDescent="0.2">
      <c r="A1077">
        <v>57846</v>
      </c>
      <c r="B1077" t="s">
        <v>1026</v>
      </c>
      <c r="C1077" t="s">
        <v>3734</v>
      </c>
      <c r="D1077" t="s">
        <v>5441</v>
      </c>
      <c r="E1077" s="12">
        <v>52000000</v>
      </c>
      <c r="F1077" t="s">
        <v>5559</v>
      </c>
      <c r="G1077">
        <v>856</v>
      </c>
      <c r="H1077" t="s">
        <v>5592</v>
      </c>
      <c r="I1077" t="s">
        <v>5641</v>
      </c>
      <c r="K1077" t="s">
        <v>5684</v>
      </c>
      <c r="L1077" t="s">
        <v>6136</v>
      </c>
      <c r="M1077" t="s">
        <v>7110</v>
      </c>
      <c r="N1077" t="s">
        <v>7515</v>
      </c>
      <c r="O1077">
        <v>2977</v>
      </c>
      <c r="P1077" t="s">
        <v>5559</v>
      </c>
      <c r="Q1077" t="s">
        <v>7896</v>
      </c>
      <c r="R1077" t="s">
        <v>5684</v>
      </c>
      <c r="S1077" s="12">
        <v>36400000</v>
      </c>
      <c r="T1077" t="s">
        <v>8108</v>
      </c>
      <c r="U1077" t="s">
        <v>8623</v>
      </c>
      <c r="V1077" t="s">
        <v>8652</v>
      </c>
      <c r="W1077" t="s">
        <v>10379</v>
      </c>
      <c r="Y1077" t="s">
        <v>5923</v>
      </c>
      <c r="Z1077" t="s">
        <v>9361</v>
      </c>
      <c r="AA1077" t="s">
        <v>12405</v>
      </c>
      <c r="AB1077" t="s">
        <v>5441</v>
      </c>
      <c r="AC1077" t="s">
        <v>12508</v>
      </c>
      <c r="AF1077" t="s">
        <v>17224</v>
      </c>
      <c r="AG1077">
        <v>2977</v>
      </c>
      <c r="AH1077" t="s">
        <v>5933</v>
      </c>
      <c r="AJ1077" t="s">
        <v>12491</v>
      </c>
      <c r="AL1077" s="8" t="str">
        <f>_xlfn.XLOOKUP(A1077,Aprovadas!$A:$A,Aprovadas!$F:$F,"")</f>
        <v>24/04/1991 00:00</v>
      </c>
      <c r="AM1077" s="8">
        <f>_xlfn.XLOOKUP($F1077,CD_IBGE!$A:$A,CD_IBGE!$B:$B,"")</f>
        <v>32</v>
      </c>
      <c r="AN1077" s="10" t="str" cm="1">
        <f t="array" ref="AN1077">IFERROR(SUM(_xlfn._xlws.FILTER(Contratos!$C:$C,(Contratos!$A:$A=Base!$A1077)*(Contratos!$B:$B=Base!$D1077),"")),"")</f>
        <v/>
      </c>
      <c r="AO1077" s="10" t="str" cm="1">
        <f t="array" ref="AO1077">IFERROR(SUM(_xlfn._xlws.FILTER(Contratos!$D:$D,(Contratos!$A:$A=Base!$A1077)*(Contratos!$B:$B=Base!$D1077),"")),"")</f>
        <v/>
      </c>
    </row>
    <row r="1078" spans="1:41" x14ac:dyDescent="0.2">
      <c r="A1078">
        <v>57846</v>
      </c>
      <c r="B1078" t="s">
        <v>1026</v>
      </c>
      <c r="C1078" t="s">
        <v>3734</v>
      </c>
      <c r="D1078" t="s">
        <v>5441</v>
      </c>
      <c r="E1078" s="12">
        <v>15600000</v>
      </c>
      <c r="F1078" t="s">
        <v>5559</v>
      </c>
      <c r="G1078">
        <v>856</v>
      </c>
      <c r="H1078" t="s">
        <v>5592</v>
      </c>
      <c r="I1078" t="s">
        <v>5641</v>
      </c>
      <c r="K1078" t="s">
        <v>5684</v>
      </c>
      <c r="L1078" t="s">
        <v>6136</v>
      </c>
      <c r="M1078" t="s">
        <v>7110</v>
      </c>
      <c r="N1078" t="s">
        <v>7515</v>
      </c>
      <c r="O1078">
        <v>2977</v>
      </c>
      <c r="P1078" t="s">
        <v>5559</v>
      </c>
      <c r="Q1078" t="s">
        <v>7896</v>
      </c>
      <c r="R1078" t="s">
        <v>5684</v>
      </c>
      <c r="S1078" s="12">
        <v>36400000</v>
      </c>
      <c r="T1078" t="s">
        <v>8108</v>
      </c>
      <c r="U1078" t="s">
        <v>8623</v>
      </c>
      <c r="V1078" t="s">
        <v>8652</v>
      </c>
      <c r="W1078" t="s">
        <v>10380</v>
      </c>
      <c r="Y1078" t="s">
        <v>5923</v>
      </c>
      <c r="Z1078" t="s">
        <v>12214</v>
      </c>
      <c r="AA1078" t="s">
        <v>12405</v>
      </c>
      <c r="AB1078" t="s">
        <v>5441</v>
      </c>
      <c r="AC1078" t="s">
        <v>12508</v>
      </c>
      <c r="AF1078" t="s">
        <v>17224</v>
      </c>
      <c r="AG1078">
        <v>2977</v>
      </c>
      <c r="AH1078" t="s">
        <v>5933</v>
      </c>
      <c r="AJ1078" t="s">
        <v>12491</v>
      </c>
      <c r="AL1078" s="8" t="str">
        <f>_xlfn.XLOOKUP(A1078,Aprovadas!$A:$A,Aprovadas!$F:$F,"")</f>
        <v>24/04/1991 00:00</v>
      </c>
      <c r="AM1078" s="8">
        <f>_xlfn.XLOOKUP($F1078,CD_IBGE!$A:$A,CD_IBGE!$B:$B,"")</f>
        <v>32</v>
      </c>
      <c r="AN1078" s="10" t="str" cm="1">
        <f t="array" ref="AN1078">IFERROR(SUM(_xlfn._xlws.FILTER(Contratos!$C:$C,(Contratos!$A:$A=Base!$A1078)*(Contratos!$B:$B=Base!$D1078),"")),"")</f>
        <v/>
      </c>
      <c r="AO1078" s="10" t="str" cm="1">
        <f t="array" ref="AO1078">IFERROR(SUM(_xlfn._xlws.FILTER(Contratos!$D:$D,(Contratos!$A:$A=Base!$A1078)*(Contratos!$B:$B=Base!$D1078),"")),"")</f>
        <v/>
      </c>
    </row>
    <row r="1079" spans="1:41" x14ac:dyDescent="0.2">
      <c r="A1079">
        <v>57868</v>
      </c>
      <c r="B1079" t="s">
        <v>1027</v>
      </c>
      <c r="C1079" t="s">
        <v>3735</v>
      </c>
      <c r="D1079" t="s">
        <v>5454</v>
      </c>
      <c r="E1079" s="12">
        <v>154000000</v>
      </c>
      <c r="F1079" t="s">
        <v>5559</v>
      </c>
      <c r="G1079">
        <v>856</v>
      </c>
      <c r="H1079" t="s">
        <v>5578</v>
      </c>
      <c r="I1079" t="s">
        <v>5638</v>
      </c>
      <c r="J1079" t="s">
        <v>5659</v>
      </c>
      <c r="K1079" t="s">
        <v>5684</v>
      </c>
      <c r="L1079" t="s">
        <v>6137</v>
      </c>
      <c r="M1079" t="s">
        <v>7020</v>
      </c>
      <c r="N1079" t="s">
        <v>7515</v>
      </c>
      <c r="O1079">
        <v>2977</v>
      </c>
      <c r="P1079" t="s">
        <v>5559</v>
      </c>
      <c r="Q1079" t="s">
        <v>7896</v>
      </c>
      <c r="R1079" t="s">
        <v>5684</v>
      </c>
      <c r="S1079" s="12">
        <v>154000000</v>
      </c>
      <c r="T1079" t="s">
        <v>6495</v>
      </c>
      <c r="U1079" t="s">
        <v>8623</v>
      </c>
      <c r="V1079" t="s">
        <v>9148</v>
      </c>
      <c r="W1079" t="s">
        <v>10381</v>
      </c>
      <c r="X1079" t="s">
        <v>11351</v>
      </c>
      <c r="Y1079" t="s">
        <v>8422</v>
      </c>
      <c r="Z1079" t="s">
        <v>11908</v>
      </c>
      <c r="AA1079" t="s">
        <v>12405</v>
      </c>
      <c r="AB1079" t="s">
        <v>5454</v>
      </c>
      <c r="AC1079" t="s">
        <v>12509</v>
      </c>
      <c r="AF1079" t="s">
        <v>17224</v>
      </c>
      <c r="AG1079">
        <v>2977</v>
      </c>
      <c r="AH1079" t="s">
        <v>6847</v>
      </c>
      <c r="AJ1079" t="s">
        <v>12491</v>
      </c>
      <c r="AL1079" s="8" t="str">
        <f>_xlfn.XLOOKUP(A1079,Aprovadas!$A:$A,Aprovadas!$F:$F,"")</f>
        <v>18/05/1994 00:00</v>
      </c>
      <c r="AM1079" s="8">
        <f>_xlfn.XLOOKUP($F1079,CD_IBGE!$A:$A,CD_IBGE!$B:$B,"")</f>
        <v>32</v>
      </c>
      <c r="AN1079" s="10" t="str" cm="1">
        <f t="array" ref="AN1079">IFERROR(SUM(_xlfn._xlws.FILTER(Contratos!$C:$C,(Contratos!$A:$A=Base!$A1079)*(Contratos!$B:$B=Base!$D1079),"")),"")</f>
        <v/>
      </c>
      <c r="AO1079" s="10" t="str" cm="1">
        <f t="array" ref="AO1079">IFERROR(SUM(_xlfn._xlws.FILTER(Contratos!$D:$D,(Contratos!$A:$A=Base!$A1079)*(Contratos!$B:$B=Base!$D1079),"")),"")</f>
        <v/>
      </c>
    </row>
    <row r="1080" spans="1:41" x14ac:dyDescent="0.2">
      <c r="A1080">
        <v>57885</v>
      </c>
      <c r="B1080" t="s">
        <v>1028</v>
      </c>
      <c r="C1080" t="s">
        <v>3736</v>
      </c>
      <c r="D1080" t="s">
        <v>5454</v>
      </c>
      <c r="E1080" s="12">
        <v>78000000</v>
      </c>
      <c r="F1080" t="s">
        <v>5559</v>
      </c>
      <c r="G1080">
        <v>856</v>
      </c>
      <c r="H1080" t="s">
        <v>5614</v>
      </c>
      <c r="I1080" t="s">
        <v>5642</v>
      </c>
      <c r="J1080" t="s">
        <v>5677</v>
      </c>
      <c r="K1080" t="s">
        <v>5682</v>
      </c>
      <c r="N1080" t="s">
        <v>7515</v>
      </c>
      <c r="O1080">
        <v>2977</v>
      </c>
      <c r="P1080" t="s">
        <v>5559</v>
      </c>
      <c r="Q1080" t="s">
        <v>7896</v>
      </c>
      <c r="R1080" t="s">
        <v>5682</v>
      </c>
      <c r="S1080" s="12">
        <v>65000000</v>
      </c>
      <c r="U1080" t="s">
        <v>8623</v>
      </c>
      <c r="V1080" t="s">
        <v>6994</v>
      </c>
      <c r="X1080" t="s">
        <v>11352</v>
      </c>
      <c r="AA1080" t="s">
        <v>12405</v>
      </c>
      <c r="AB1080" t="s">
        <v>5454</v>
      </c>
      <c r="AF1080" t="s">
        <v>17224</v>
      </c>
      <c r="AG1080">
        <v>2977</v>
      </c>
      <c r="AI1080" t="s">
        <v>14361</v>
      </c>
      <c r="AJ1080" t="s">
        <v>12491</v>
      </c>
      <c r="AL1080" s="8" t="str">
        <f>_xlfn.XLOOKUP(A1080,Aprovadas!$A:$A,Aprovadas!$F:$F,"")</f>
        <v>27/05/1992 00:00</v>
      </c>
      <c r="AM1080" s="8">
        <f>_xlfn.XLOOKUP($F1080,CD_IBGE!$A:$A,CD_IBGE!$B:$B,"")</f>
        <v>32</v>
      </c>
      <c r="AN1080" s="10" t="str" cm="1">
        <f t="array" ref="AN1080">IFERROR(SUM(_xlfn._xlws.FILTER(Contratos!$C:$C,(Contratos!$A:$A=Base!$A1080)*(Contratos!$B:$B=Base!$D1080),"")),"")</f>
        <v/>
      </c>
      <c r="AO1080" s="10" t="str" cm="1">
        <f t="array" ref="AO1080">IFERROR(SUM(_xlfn._xlws.FILTER(Contratos!$D:$D,(Contratos!$A:$A=Base!$A1080)*(Contratos!$B:$B=Base!$D1080),"")),"")</f>
        <v/>
      </c>
    </row>
    <row r="1081" spans="1:41" x14ac:dyDescent="0.2">
      <c r="A1081">
        <v>57933</v>
      </c>
      <c r="B1081" t="s">
        <v>1029</v>
      </c>
      <c r="C1081" t="s">
        <v>3737</v>
      </c>
      <c r="D1081" t="s">
        <v>5456</v>
      </c>
      <c r="E1081" s="12">
        <v>44046000</v>
      </c>
      <c r="F1081" t="s">
        <v>5559</v>
      </c>
      <c r="G1081">
        <v>856</v>
      </c>
      <c r="H1081" t="s">
        <v>5592</v>
      </c>
      <c r="I1081" t="s">
        <v>5638</v>
      </c>
      <c r="K1081" t="s">
        <v>5682</v>
      </c>
      <c r="N1081" t="s">
        <v>7515</v>
      </c>
      <c r="O1081">
        <v>2977</v>
      </c>
      <c r="P1081" t="s">
        <v>5559</v>
      </c>
      <c r="Q1081" t="s">
        <v>7896</v>
      </c>
      <c r="R1081" t="s">
        <v>5682</v>
      </c>
      <c r="S1081" s="12">
        <v>20000000</v>
      </c>
      <c r="U1081" t="s">
        <v>8623</v>
      </c>
      <c r="V1081" t="s">
        <v>9149</v>
      </c>
      <c r="X1081" t="s">
        <v>11353</v>
      </c>
      <c r="AA1081" t="s">
        <v>12405</v>
      </c>
      <c r="AB1081" t="s">
        <v>12411</v>
      </c>
      <c r="AF1081" t="s">
        <v>17224</v>
      </c>
      <c r="AG1081">
        <v>2977</v>
      </c>
      <c r="AJ1081" t="s">
        <v>12491</v>
      </c>
      <c r="AL1081" s="8" t="str">
        <f>_xlfn.XLOOKUP(A1081,Aprovadas!$A:$A,Aprovadas!$F:$F,"")</f>
        <v/>
      </c>
      <c r="AM1081" s="8">
        <f>_xlfn.XLOOKUP($F1081,CD_IBGE!$A:$A,CD_IBGE!$B:$B,"")</f>
        <v>32</v>
      </c>
      <c r="AN1081" s="10" t="str" cm="1">
        <f t="array" ref="AN1081">IFERROR(SUM(_xlfn._xlws.FILTER(Contratos!$C:$C,(Contratos!$A:$A=Base!$A1081)*(Contratos!$B:$B=Base!$D1081),"")),"")</f>
        <v/>
      </c>
      <c r="AO1081" s="10" t="str" cm="1">
        <f t="array" ref="AO1081">IFERROR(SUM(_xlfn._xlws.FILTER(Contratos!$D:$D,(Contratos!$A:$A=Base!$A1081)*(Contratos!$B:$B=Base!$D1081),"")),"")</f>
        <v/>
      </c>
    </row>
    <row r="1082" spans="1:41" x14ac:dyDescent="0.2">
      <c r="A1082">
        <v>57936</v>
      </c>
      <c r="B1082" t="s">
        <v>1030</v>
      </c>
      <c r="C1082" t="s">
        <v>3738</v>
      </c>
      <c r="D1082" t="s">
        <v>5441</v>
      </c>
      <c r="E1082" s="12">
        <v>0</v>
      </c>
      <c r="F1082" t="s">
        <v>5559</v>
      </c>
      <c r="G1082">
        <v>856</v>
      </c>
      <c r="H1082" t="s">
        <v>5592</v>
      </c>
      <c r="I1082" t="s">
        <v>5637</v>
      </c>
      <c r="K1082" t="s">
        <v>5682</v>
      </c>
      <c r="N1082" t="s">
        <v>7515</v>
      </c>
      <c r="O1082">
        <v>2977</v>
      </c>
      <c r="P1082" t="s">
        <v>5559</v>
      </c>
      <c r="Q1082" t="s">
        <v>7896</v>
      </c>
      <c r="R1082" t="s">
        <v>5682</v>
      </c>
      <c r="S1082" s="12">
        <v>0</v>
      </c>
      <c r="U1082" t="s">
        <v>8623</v>
      </c>
      <c r="V1082" t="s">
        <v>8652</v>
      </c>
      <c r="AA1082" t="s">
        <v>12405</v>
      </c>
      <c r="AB1082" t="s">
        <v>5441</v>
      </c>
      <c r="AF1082" t="s">
        <v>17224</v>
      </c>
      <c r="AG1082">
        <v>2977</v>
      </c>
      <c r="AJ1082" t="s">
        <v>12491</v>
      </c>
      <c r="AL1082" s="8" t="str">
        <f>_xlfn.XLOOKUP(A1082,Aprovadas!$A:$A,Aprovadas!$F:$F,"")</f>
        <v/>
      </c>
      <c r="AM1082" s="8">
        <f>_xlfn.XLOOKUP($F1082,CD_IBGE!$A:$A,CD_IBGE!$B:$B,"")</f>
        <v>32</v>
      </c>
      <c r="AN1082" s="10" t="str" cm="1">
        <f t="array" ref="AN1082">IFERROR(SUM(_xlfn._xlws.FILTER(Contratos!$C:$C,(Contratos!$A:$A=Base!$A1082)*(Contratos!$B:$B=Base!$D1082),"")),"")</f>
        <v/>
      </c>
      <c r="AO1082" s="10" t="str" cm="1">
        <f t="array" ref="AO1082">IFERROR(SUM(_xlfn._xlws.FILTER(Contratos!$D:$D,(Contratos!$A:$A=Base!$A1082)*(Contratos!$B:$B=Base!$D1082),"")),"")</f>
        <v/>
      </c>
    </row>
    <row r="1083" spans="1:41" x14ac:dyDescent="0.2">
      <c r="A1083">
        <v>58011</v>
      </c>
      <c r="B1083" t="s">
        <v>1031</v>
      </c>
      <c r="C1083" t="s">
        <v>3739</v>
      </c>
      <c r="D1083" t="s">
        <v>5441</v>
      </c>
      <c r="E1083" s="12">
        <v>73500000</v>
      </c>
      <c r="F1083" t="s">
        <v>5559</v>
      </c>
      <c r="G1083">
        <v>856</v>
      </c>
      <c r="H1083" t="s">
        <v>5601</v>
      </c>
      <c r="I1083" t="s">
        <v>5641</v>
      </c>
      <c r="J1083" t="s">
        <v>5670</v>
      </c>
      <c r="K1083" t="s">
        <v>5688</v>
      </c>
      <c r="L1083" t="s">
        <v>6138</v>
      </c>
      <c r="M1083" t="s">
        <v>6748</v>
      </c>
      <c r="N1083" t="s">
        <v>7515</v>
      </c>
      <c r="O1083">
        <v>2977</v>
      </c>
      <c r="P1083" t="s">
        <v>5559</v>
      </c>
      <c r="Q1083" t="s">
        <v>7896</v>
      </c>
      <c r="R1083" t="s">
        <v>5688</v>
      </c>
      <c r="S1083" s="12">
        <v>49000000</v>
      </c>
      <c r="T1083" t="s">
        <v>8233</v>
      </c>
      <c r="U1083" t="s">
        <v>8623</v>
      </c>
      <c r="V1083" t="s">
        <v>9150</v>
      </c>
      <c r="W1083" t="s">
        <v>10382</v>
      </c>
      <c r="X1083" t="s">
        <v>9275</v>
      </c>
      <c r="AA1083" t="s">
        <v>12405</v>
      </c>
      <c r="AB1083" t="s">
        <v>5441</v>
      </c>
      <c r="AC1083" t="s">
        <v>9508</v>
      </c>
      <c r="AD1083" t="s">
        <v>12898</v>
      </c>
      <c r="AF1083" t="s">
        <v>17224</v>
      </c>
      <c r="AG1083">
        <v>2977</v>
      </c>
      <c r="AH1083" t="s">
        <v>8610</v>
      </c>
      <c r="AJ1083" t="s">
        <v>12491</v>
      </c>
      <c r="AL1083" s="8" t="str">
        <f>_xlfn.XLOOKUP(A1083,Aprovadas!$A:$A,Aprovadas!$F:$F,"")</f>
        <v>23/11/2000 00:00</v>
      </c>
      <c r="AM1083" s="8">
        <f>_xlfn.XLOOKUP($F1083,CD_IBGE!$A:$A,CD_IBGE!$B:$B,"")</f>
        <v>32</v>
      </c>
      <c r="AN1083" s="10" t="str" cm="1">
        <f t="array" ref="AN1083">IFERROR(SUM(_xlfn._xlws.FILTER(Contratos!$C:$C,(Contratos!$A:$A=Base!$A1083)*(Contratos!$B:$B=Base!$D1083),"")),"")</f>
        <v/>
      </c>
      <c r="AO1083" s="10" t="str" cm="1">
        <f t="array" ref="AO1083">IFERROR(SUM(_xlfn._xlws.FILTER(Contratos!$D:$D,(Contratos!$A:$A=Base!$A1083)*(Contratos!$B:$B=Base!$D1083),"")),"")</f>
        <v/>
      </c>
    </row>
    <row r="1084" spans="1:41" x14ac:dyDescent="0.2">
      <c r="A1084">
        <v>58132</v>
      </c>
      <c r="B1084" t="s">
        <v>1032</v>
      </c>
      <c r="C1084" t="s">
        <v>3740</v>
      </c>
      <c r="D1084" t="s">
        <v>5441</v>
      </c>
      <c r="E1084" s="12">
        <v>8600000</v>
      </c>
      <c r="F1084" t="s">
        <v>5559</v>
      </c>
      <c r="G1084">
        <v>856</v>
      </c>
      <c r="H1084" t="s">
        <v>5592</v>
      </c>
      <c r="I1084" t="s">
        <v>5631</v>
      </c>
      <c r="K1084" t="s">
        <v>5682</v>
      </c>
      <c r="N1084" t="s">
        <v>7515</v>
      </c>
      <c r="O1084">
        <v>2977</v>
      </c>
      <c r="P1084" t="s">
        <v>5559</v>
      </c>
      <c r="Q1084" t="s">
        <v>7896</v>
      </c>
      <c r="R1084" t="s">
        <v>5682</v>
      </c>
      <c r="S1084" s="12">
        <v>0</v>
      </c>
      <c r="U1084" t="s">
        <v>8623</v>
      </c>
      <c r="V1084" t="s">
        <v>8822</v>
      </c>
      <c r="AA1084" t="s">
        <v>12405</v>
      </c>
      <c r="AB1084" t="s">
        <v>5441</v>
      </c>
      <c r="AF1084" t="s">
        <v>17224</v>
      </c>
      <c r="AG1084">
        <v>2977</v>
      </c>
      <c r="AJ1084" t="s">
        <v>12491</v>
      </c>
      <c r="AL1084" s="8" t="str">
        <f>_xlfn.XLOOKUP(A1084,Aprovadas!$A:$A,Aprovadas!$F:$F,"")</f>
        <v>07/03/1996 00:00</v>
      </c>
      <c r="AM1084" s="8">
        <f>_xlfn.XLOOKUP($F1084,CD_IBGE!$A:$A,CD_IBGE!$B:$B,"")</f>
        <v>32</v>
      </c>
      <c r="AN1084" s="10" t="str" cm="1">
        <f t="array" ref="AN1084">IFERROR(SUM(_xlfn._xlws.FILTER(Contratos!$C:$C,(Contratos!$A:$A=Base!$A1084)*(Contratos!$B:$B=Base!$D1084),"")),"")</f>
        <v/>
      </c>
      <c r="AO1084" s="10" t="str" cm="1">
        <f t="array" ref="AO1084">IFERROR(SUM(_xlfn._xlws.FILTER(Contratos!$D:$D,(Contratos!$A:$A=Base!$A1084)*(Contratos!$B:$B=Base!$D1084),"")),"")</f>
        <v/>
      </c>
    </row>
    <row r="1085" spans="1:41" x14ac:dyDescent="0.2">
      <c r="A1085">
        <v>58309</v>
      </c>
      <c r="B1085" t="s">
        <v>1033</v>
      </c>
      <c r="C1085" t="s">
        <v>3741</v>
      </c>
      <c r="D1085" t="s">
        <v>5485</v>
      </c>
      <c r="E1085" s="12">
        <v>3600000</v>
      </c>
      <c r="F1085" t="s">
        <v>5559</v>
      </c>
      <c r="G1085">
        <v>856</v>
      </c>
      <c r="H1085" t="s">
        <v>5592</v>
      </c>
      <c r="I1085" t="s">
        <v>5637</v>
      </c>
      <c r="K1085" t="s">
        <v>5682</v>
      </c>
      <c r="N1085" t="s">
        <v>7515</v>
      </c>
      <c r="O1085">
        <v>2977</v>
      </c>
      <c r="P1085" t="s">
        <v>5559</v>
      </c>
      <c r="Q1085" t="s">
        <v>7896</v>
      </c>
      <c r="R1085" t="s">
        <v>5682</v>
      </c>
      <c r="S1085" s="12">
        <v>1900000</v>
      </c>
      <c r="U1085" t="s">
        <v>8623</v>
      </c>
      <c r="V1085" t="s">
        <v>8652</v>
      </c>
      <c r="AA1085" t="s">
        <v>12405</v>
      </c>
      <c r="AB1085" t="s">
        <v>12411</v>
      </c>
      <c r="AF1085" t="s">
        <v>17224</v>
      </c>
      <c r="AG1085">
        <v>2977</v>
      </c>
      <c r="AJ1085" t="s">
        <v>12491</v>
      </c>
      <c r="AL1085" s="8" t="str">
        <f>_xlfn.XLOOKUP(A1085,Aprovadas!$A:$A,Aprovadas!$F:$F,"")</f>
        <v>17/12/1992 00:00</v>
      </c>
      <c r="AM1085" s="8">
        <f>_xlfn.XLOOKUP($F1085,CD_IBGE!$A:$A,CD_IBGE!$B:$B,"")</f>
        <v>32</v>
      </c>
      <c r="AN1085" s="10" t="str" cm="1">
        <f t="array" ref="AN1085">IFERROR(SUM(_xlfn._xlws.FILTER(Contratos!$C:$C,(Contratos!$A:$A=Base!$A1085)*(Contratos!$B:$B=Base!$D1085),"")),"")</f>
        <v/>
      </c>
      <c r="AO1085" s="10" t="str" cm="1">
        <f t="array" ref="AO1085">IFERROR(SUM(_xlfn._xlws.FILTER(Contratos!$D:$D,(Contratos!$A:$A=Base!$A1085)*(Contratos!$B:$B=Base!$D1085),"")),"")</f>
        <v/>
      </c>
    </row>
    <row r="1086" spans="1:41" x14ac:dyDescent="0.2">
      <c r="A1086">
        <v>58312</v>
      </c>
      <c r="B1086" t="s">
        <v>1034</v>
      </c>
      <c r="C1086" t="s">
        <v>3742</v>
      </c>
      <c r="D1086" t="s">
        <v>5454</v>
      </c>
      <c r="E1086" s="12">
        <v>69300000</v>
      </c>
      <c r="F1086" t="s">
        <v>5559</v>
      </c>
      <c r="G1086">
        <v>856</v>
      </c>
      <c r="H1086" t="s">
        <v>5592</v>
      </c>
      <c r="I1086" t="s">
        <v>5637</v>
      </c>
      <c r="K1086" t="s">
        <v>5682</v>
      </c>
      <c r="N1086" t="s">
        <v>7515</v>
      </c>
      <c r="O1086">
        <v>2977</v>
      </c>
      <c r="P1086" t="s">
        <v>5559</v>
      </c>
      <c r="Q1086" t="s">
        <v>7896</v>
      </c>
      <c r="R1086" t="s">
        <v>5682</v>
      </c>
      <c r="S1086" s="12">
        <v>69200000</v>
      </c>
      <c r="U1086" t="s">
        <v>8623</v>
      </c>
      <c r="V1086" t="s">
        <v>8652</v>
      </c>
      <c r="AA1086" t="s">
        <v>12405</v>
      </c>
      <c r="AB1086" t="s">
        <v>5454</v>
      </c>
      <c r="AF1086" t="s">
        <v>17224</v>
      </c>
      <c r="AG1086">
        <v>2977</v>
      </c>
      <c r="AJ1086" t="s">
        <v>12491</v>
      </c>
      <c r="AL1086" s="8" t="str">
        <f>_xlfn.XLOOKUP(A1086,Aprovadas!$A:$A,Aprovadas!$F:$F,"")</f>
        <v>17/12/1992 00:00</v>
      </c>
      <c r="AM1086" s="8">
        <f>_xlfn.XLOOKUP($F1086,CD_IBGE!$A:$A,CD_IBGE!$B:$B,"")</f>
        <v>32</v>
      </c>
      <c r="AN1086" s="10" t="str" cm="1">
        <f t="array" ref="AN1086">IFERROR(SUM(_xlfn._xlws.FILTER(Contratos!$C:$C,(Contratos!$A:$A=Base!$A1086)*(Contratos!$B:$B=Base!$D1086),"")),"")</f>
        <v/>
      </c>
      <c r="AO1086" s="10" t="str" cm="1">
        <f t="array" ref="AO1086">IFERROR(SUM(_xlfn._xlws.FILTER(Contratos!$D:$D,(Contratos!$A:$A=Base!$A1086)*(Contratos!$B:$B=Base!$D1086),"")),"")</f>
        <v/>
      </c>
    </row>
    <row r="1087" spans="1:41" x14ac:dyDescent="0.2">
      <c r="A1087">
        <v>58412</v>
      </c>
      <c r="B1087" t="s">
        <v>1035</v>
      </c>
      <c r="C1087" t="s">
        <v>3743</v>
      </c>
      <c r="D1087" t="s">
        <v>5460</v>
      </c>
      <c r="E1087" s="12">
        <v>13330000</v>
      </c>
      <c r="F1087" t="s">
        <v>5559</v>
      </c>
      <c r="G1087">
        <v>856</v>
      </c>
      <c r="H1087" t="s">
        <v>5592</v>
      </c>
      <c r="I1087" t="s">
        <v>5646</v>
      </c>
      <c r="K1087" t="s">
        <v>5688</v>
      </c>
      <c r="L1087" t="s">
        <v>6139</v>
      </c>
      <c r="M1087" t="s">
        <v>7111</v>
      </c>
      <c r="N1087" t="s">
        <v>7515</v>
      </c>
      <c r="O1087">
        <v>2977</v>
      </c>
      <c r="P1087" t="s">
        <v>5559</v>
      </c>
      <c r="Q1087" t="s">
        <v>7896</v>
      </c>
      <c r="R1087" t="s">
        <v>5688</v>
      </c>
      <c r="S1087" s="12">
        <v>0</v>
      </c>
      <c r="U1087" t="s">
        <v>8623</v>
      </c>
      <c r="V1087" t="s">
        <v>8652</v>
      </c>
      <c r="AA1087" t="s">
        <v>12405</v>
      </c>
      <c r="AB1087" t="s">
        <v>12411</v>
      </c>
      <c r="AF1087" t="s">
        <v>17224</v>
      </c>
      <c r="AG1087">
        <v>2977</v>
      </c>
      <c r="AJ1087" t="s">
        <v>12491</v>
      </c>
      <c r="AL1087" s="8" t="str">
        <f>_xlfn.XLOOKUP(A1087,Aprovadas!$A:$A,Aprovadas!$F:$F,"")</f>
        <v/>
      </c>
      <c r="AM1087" s="8">
        <f>_xlfn.XLOOKUP($F1087,CD_IBGE!$A:$A,CD_IBGE!$B:$B,"")</f>
        <v>32</v>
      </c>
      <c r="AN1087" s="10" t="str" cm="1">
        <f t="array" ref="AN1087">IFERROR(SUM(_xlfn._xlws.FILTER(Contratos!$C:$C,(Contratos!$A:$A=Base!$A1087)*(Contratos!$B:$B=Base!$D1087),"")),"")</f>
        <v/>
      </c>
      <c r="AO1087" s="10" t="str" cm="1">
        <f t="array" ref="AO1087">IFERROR(SUM(_xlfn._xlws.FILTER(Contratos!$D:$D,(Contratos!$A:$A=Base!$A1087)*(Contratos!$B:$B=Base!$D1087),"")),"")</f>
        <v/>
      </c>
    </row>
    <row r="1088" spans="1:41" x14ac:dyDescent="0.2">
      <c r="A1088">
        <v>58766</v>
      </c>
      <c r="B1088" t="s">
        <v>1036</v>
      </c>
      <c r="C1088" t="s">
        <v>3744</v>
      </c>
      <c r="D1088" t="s">
        <v>5441</v>
      </c>
      <c r="E1088" s="12">
        <v>98000000</v>
      </c>
      <c r="F1088" t="s">
        <v>5559</v>
      </c>
      <c r="G1088">
        <v>856</v>
      </c>
      <c r="H1088" t="s">
        <v>5592</v>
      </c>
      <c r="I1088" t="s">
        <v>5641</v>
      </c>
      <c r="K1088" t="s">
        <v>5682</v>
      </c>
      <c r="N1088" t="s">
        <v>7515</v>
      </c>
      <c r="O1088">
        <v>2977</v>
      </c>
      <c r="P1088" t="s">
        <v>5559</v>
      </c>
      <c r="Q1088" t="s">
        <v>7896</v>
      </c>
      <c r="R1088" t="s">
        <v>5682</v>
      </c>
      <c r="S1088" s="12">
        <v>98000000</v>
      </c>
      <c r="U1088" t="s">
        <v>8623</v>
      </c>
      <c r="V1088" t="s">
        <v>9150</v>
      </c>
      <c r="AA1088" t="s">
        <v>12405</v>
      </c>
      <c r="AB1088" t="s">
        <v>5441</v>
      </c>
      <c r="AF1088" t="s">
        <v>17224</v>
      </c>
      <c r="AG1088">
        <v>2977</v>
      </c>
      <c r="AJ1088" t="s">
        <v>12491</v>
      </c>
      <c r="AL1088" s="8" t="str">
        <f>_xlfn.XLOOKUP(A1088,Aprovadas!$A:$A,Aprovadas!$F:$F,"")</f>
        <v>23/11/2000 00:00</v>
      </c>
      <c r="AM1088" s="8">
        <f>_xlfn.XLOOKUP($F1088,CD_IBGE!$A:$A,CD_IBGE!$B:$B,"")</f>
        <v>32</v>
      </c>
      <c r="AN1088" s="10" t="str" cm="1">
        <f t="array" ref="AN1088">IFERROR(SUM(_xlfn._xlws.FILTER(Contratos!$C:$C,(Contratos!$A:$A=Base!$A1088)*(Contratos!$B:$B=Base!$D1088),"")),"")</f>
        <v/>
      </c>
      <c r="AO1088" s="10" t="str" cm="1">
        <f t="array" ref="AO1088">IFERROR(SUM(_xlfn._xlws.FILTER(Contratos!$D:$D,(Contratos!$A:$A=Base!$A1088)*(Contratos!$B:$B=Base!$D1088),"")),"")</f>
        <v/>
      </c>
    </row>
    <row r="1089" spans="1:41" x14ac:dyDescent="0.2">
      <c r="A1089">
        <v>58805</v>
      </c>
      <c r="B1089" t="s">
        <v>1037</v>
      </c>
      <c r="C1089" t="s">
        <v>3743</v>
      </c>
      <c r="D1089" t="s">
        <v>5441</v>
      </c>
      <c r="E1089" s="12">
        <v>44650000</v>
      </c>
      <c r="F1089" t="s">
        <v>5559</v>
      </c>
      <c r="G1089">
        <v>856</v>
      </c>
      <c r="H1089" t="s">
        <v>5620</v>
      </c>
      <c r="I1089" t="s">
        <v>5646</v>
      </c>
      <c r="K1089" t="s">
        <v>5682</v>
      </c>
      <c r="N1089" t="s">
        <v>7515</v>
      </c>
      <c r="O1089">
        <v>2977</v>
      </c>
      <c r="P1089" t="s">
        <v>5559</v>
      </c>
      <c r="Q1089" t="s">
        <v>7896</v>
      </c>
      <c r="R1089" t="s">
        <v>5682</v>
      </c>
      <c r="S1089" s="12">
        <v>0</v>
      </c>
      <c r="U1089" t="s">
        <v>8623</v>
      </c>
      <c r="V1089" t="s">
        <v>9151</v>
      </c>
      <c r="AA1089" t="s">
        <v>12405</v>
      </c>
      <c r="AB1089" t="s">
        <v>5441</v>
      </c>
      <c r="AF1089" t="s">
        <v>17224</v>
      </c>
      <c r="AG1089">
        <v>2977</v>
      </c>
      <c r="AJ1089" t="s">
        <v>12491</v>
      </c>
      <c r="AL1089" s="8" t="str">
        <f>_xlfn.XLOOKUP(A1089,Aprovadas!$A:$A,Aprovadas!$F:$F,"")</f>
        <v/>
      </c>
      <c r="AM1089" s="8">
        <f>_xlfn.XLOOKUP($F1089,CD_IBGE!$A:$A,CD_IBGE!$B:$B,"")</f>
        <v>32</v>
      </c>
      <c r="AN1089" s="10" t="str" cm="1">
        <f t="array" ref="AN1089">IFERROR(SUM(_xlfn._xlws.FILTER(Contratos!$C:$C,(Contratos!$A:$A=Base!$A1089)*(Contratos!$B:$B=Base!$D1089),"")),"")</f>
        <v/>
      </c>
      <c r="AO1089" s="10" t="str" cm="1">
        <f t="array" ref="AO1089">IFERROR(SUM(_xlfn._xlws.FILTER(Contratos!$D:$D,(Contratos!$A:$A=Base!$A1089)*(Contratos!$B:$B=Base!$D1089),"")),"")</f>
        <v/>
      </c>
    </row>
    <row r="1090" spans="1:41" x14ac:dyDescent="0.2">
      <c r="A1090">
        <v>58808</v>
      </c>
      <c r="B1090" t="s">
        <v>1038</v>
      </c>
      <c r="C1090" t="s">
        <v>3745</v>
      </c>
      <c r="D1090" t="s">
        <v>5454</v>
      </c>
      <c r="E1090" s="12">
        <v>9000000</v>
      </c>
      <c r="F1090" t="s">
        <v>5559</v>
      </c>
      <c r="G1090">
        <v>856</v>
      </c>
      <c r="H1090" t="s">
        <v>5595</v>
      </c>
      <c r="I1090" t="s">
        <v>5637</v>
      </c>
      <c r="J1090" t="s">
        <v>5666</v>
      </c>
      <c r="K1090" t="s">
        <v>5682</v>
      </c>
      <c r="N1090" t="s">
        <v>7515</v>
      </c>
      <c r="O1090">
        <v>2977</v>
      </c>
      <c r="P1090" t="s">
        <v>5559</v>
      </c>
      <c r="Q1090" t="s">
        <v>7896</v>
      </c>
      <c r="R1090" t="s">
        <v>5682</v>
      </c>
      <c r="S1090" s="12">
        <v>0</v>
      </c>
      <c r="U1090" t="s">
        <v>8623</v>
      </c>
      <c r="V1090" t="s">
        <v>9152</v>
      </c>
      <c r="AA1090" t="s">
        <v>12405</v>
      </c>
      <c r="AB1090" t="s">
        <v>5454</v>
      </c>
      <c r="AF1090" t="s">
        <v>17224</v>
      </c>
      <c r="AG1090">
        <v>2977</v>
      </c>
      <c r="AJ1090" t="s">
        <v>12491</v>
      </c>
      <c r="AL1090" s="8" t="str">
        <f>_xlfn.XLOOKUP(A1090,Aprovadas!$A:$A,Aprovadas!$F:$F,"")</f>
        <v/>
      </c>
      <c r="AM1090" s="8">
        <f>_xlfn.XLOOKUP($F1090,CD_IBGE!$A:$A,CD_IBGE!$B:$B,"")</f>
        <v>32</v>
      </c>
      <c r="AN1090" s="10" t="str" cm="1">
        <f t="array" ref="AN1090">IFERROR(SUM(_xlfn._xlws.FILTER(Contratos!$C:$C,(Contratos!$A:$A=Base!$A1090)*(Contratos!$B:$B=Base!$D1090),"")),"")</f>
        <v/>
      </c>
      <c r="AO1090" s="10" t="str" cm="1">
        <f t="array" ref="AO1090">IFERROR(SUM(_xlfn._xlws.FILTER(Contratos!$D:$D,(Contratos!$A:$A=Base!$A1090)*(Contratos!$B:$B=Base!$D1090),"")),"")</f>
        <v/>
      </c>
    </row>
    <row r="1091" spans="1:41" x14ac:dyDescent="0.2">
      <c r="A1091">
        <v>58847</v>
      </c>
      <c r="B1091" t="s">
        <v>1039</v>
      </c>
      <c r="C1091" t="s">
        <v>3746</v>
      </c>
      <c r="D1091" t="s">
        <v>5448</v>
      </c>
      <c r="E1091" s="12">
        <v>25000</v>
      </c>
      <c r="F1091" t="s">
        <v>5559</v>
      </c>
      <c r="G1091">
        <v>856</v>
      </c>
      <c r="H1091" t="s">
        <v>5592</v>
      </c>
      <c r="I1091" t="s">
        <v>5633</v>
      </c>
      <c r="K1091" t="s">
        <v>5682</v>
      </c>
      <c r="N1091" t="s">
        <v>7515</v>
      </c>
      <c r="O1091">
        <v>2977</v>
      </c>
      <c r="P1091" t="s">
        <v>5559</v>
      </c>
      <c r="Q1091" t="s">
        <v>7898</v>
      </c>
      <c r="R1091" t="s">
        <v>5682</v>
      </c>
      <c r="S1091" s="12">
        <v>10000000</v>
      </c>
      <c r="U1091" t="s">
        <v>8623</v>
      </c>
      <c r="V1091" t="s">
        <v>9153</v>
      </c>
      <c r="AA1091" t="s">
        <v>12405</v>
      </c>
      <c r="AB1091" t="s">
        <v>12411</v>
      </c>
      <c r="AF1091" t="s">
        <v>17224</v>
      </c>
      <c r="AG1091">
        <v>2977</v>
      </c>
      <c r="AJ1091" t="s">
        <v>12491</v>
      </c>
      <c r="AL1091" s="8" t="str">
        <f>_xlfn.XLOOKUP(A1091,Aprovadas!$A:$A,Aprovadas!$F:$F,"")</f>
        <v/>
      </c>
      <c r="AM1091" s="8">
        <f>_xlfn.XLOOKUP($F1091,CD_IBGE!$A:$A,CD_IBGE!$B:$B,"")</f>
        <v>32</v>
      </c>
      <c r="AN1091" s="10" t="str" cm="1">
        <f t="array" ref="AN1091">IFERROR(SUM(_xlfn._xlws.FILTER(Contratos!$C:$C,(Contratos!$A:$A=Base!$A1091)*(Contratos!$B:$B=Base!$D1091),"")),"")</f>
        <v/>
      </c>
      <c r="AO1091" s="10" t="str" cm="1">
        <f t="array" ref="AO1091">IFERROR(SUM(_xlfn._xlws.FILTER(Contratos!$D:$D,(Contratos!$A:$A=Base!$A1091)*(Contratos!$B:$B=Base!$D1091),"")),"")</f>
        <v/>
      </c>
    </row>
    <row r="1092" spans="1:41" x14ac:dyDescent="0.2">
      <c r="A1092">
        <v>58995</v>
      </c>
      <c r="B1092" t="s">
        <v>1040</v>
      </c>
      <c r="C1092" t="s">
        <v>3747</v>
      </c>
      <c r="D1092" t="s">
        <v>5454</v>
      </c>
      <c r="E1092" s="12">
        <v>36000000</v>
      </c>
      <c r="F1092" t="s">
        <v>5559</v>
      </c>
      <c r="G1092">
        <v>856</v>
      </c>
      <c r="H1092" t="s">
        <v>5588</v>
      </c>
      <c r="I1092" t="s">
        <v>5638</v>
      </c>
      <c r="J1092" t="s">
        <v>5663</v>
      </c>
      <c r="K1092" t="s">
        <v>5684</v>
      </c>
      <c r="L1092" t="s">
        <v>6140</v>
      </c>
      <c r="M1092" t="s">
        <v>7019</v>
      </c>
      <c r="N1092" t="s">
        <v>7515</v>
      </c>
      <c r="O1092">
        <v>2977</v>
      </c>
      <c r="P1092" t="s">
        <v>5559</v>
      </c>
      <c r="Q1092" t="s">
        <v>7896</v>
      </c>
      <c r="R1092" t="s">
        <v>5684</v>
      </c>
      <c r="S1092" s="12">
        <v>26316000</v>
      </c>
      <c r="T1092" t="s">
        <v>8234</v>
      </c>
      <c r="U1092" t="s">
        <v>8623</v>
      </c>
      <c r="V1092" t="s">
        <v>9154</v>
      </c>
      <c r="W1092" t="s">
        <v>10383</v>
      </c>
      <c r="X1092" t="s">
        <v>8350</v>
      </c>
      <c r="Y1092" t="s">
        <v>11691</v>
      </c>
      <c r="Z1092" t="s">
        <v>11920</v>
      </c>
      <c r="AA1092" t="s">
        <v>12405</v>
      </c>
      <c r="AB1092" t="s">
        <v>5454</v>
      </c>
      <c r="AC1092" t="s">
        <v>12510</v>
      </c>
      <c r="AD1092" t="s">
        <v>12899</v>
      </c>
      <c r="AF1092" t="s">
        <v>17224</v>
      </c>
      <c r="AG1092">
        <v>2977</v>
      </c>
      <c r="AH1092" t="s">
        <v>7019</v>
      </c>
      <c r="AJ1092" t="s">
        <v>14453</v>
      </c>
      <c r="AL1092" s="8" t="str">
        <f>_xlfn.XLOOKUP(A1092,Aprovadas!$A:$A,Aprovadas!$F:$F,"")</f>
        <v>26/04/2004 00:00</v>
      </c>
      <c r="AM1092" s="8">
        <f>_xlfn.XLOOKUP($F1092,CD_IBGE!$A:$A,CD_IBGE!$B:$B,"")</f>
        <v>32</v>
      </c>
      <c r="AN1092" s="10" t="str" cm="1">
        <f t="array" ref="AN1092">IFERROR(SUM(_xlfn._xlws.FILTER(Contratos!$C:$C,(Contratos!$A:$A=Base!$A1092)*(Contratos!$B:$B=Base!$D1092),"")),"")</f>
        <v/>
      </c>
      <c r="AO1092" s="10" t="str" cm="1">
        <f t="array" ref="AO1092">IFERROR(SUM(_xlfn._xlws.FILTER(Contratos!$D:$D,(Contratos!$A:$A=Base!$A1092)*(Contratos!$B:$B=Base!$D1092),"")),"")</f>
        <v/>
      </c>
    </row>
    <row r="1093" spans="1:41" x14ac:dyDescent="0.2">
      <c r="A1093">
        <v>59381</v>
      </c>
      <c r="B1093" t="s">
        <v>1041</v>
      </c>
      <c r="C1093" t="s">
        <v>3748</v>
      </c>
      <c r="D1093" t="s">
        <v>5471</v>
      </c>
      <c r="E1093" s="12">
        <v>4000000</v>
      </c>
      <c r="F1093" t="s">
        <v>5559</v>
      </c>
      <c r="G1093">
        <v>856</v>
      </c>
      <c r="H1093" t="s">
        <v>5584</v>
      </c>
      <c r="I1093" t="s">
        <v>5633</v>
      </c>
      <c r="J1093" t="s">
        <v>5660</v>
      </c>
      <c r="K1093" t="s">
        <v>5688</v>
      </c>
      <c r="L1093" t="s">
        <v>6141</v>
      </c>
      <c r="M1093" t="s">
        <v>6917</v>
      </c>
      <c r="N1093" t="s">
        <v>7515</v>
      </c>
      <c r="O1093">
        <v>2977</v>
      </c>
      <c r="P1093" t="s">
        <v>5559</v>
      </c>
      <c r="Q1093" t="s">
        <v>7898</v>
      </c>
      <c r="R1093" t="s">
        <v>5688</v>
      </c>
      <c r="S1093" s="12">
        <v>8000000</v>
      </c>
      <c r="T1093" t="s">
        <v>6141</v>
      </c>
      <c r="U1093" t="s">
        <v>8623</v>
      </c>
      <c r="V1093" t="s">
        <v>9155</v>
      </c>
      <c r="W1093" t="s">
        <v>10384</v>
      </c>
      <c r="AA1093" t="s">
        <v>12405</v>
      </c>
      <c r="AB1093" t="s">
        <v>5454</v>
      </c>
      <c r="AF1093" t="s">
        <v>17224</v>
      </c>
      <c r="AG1093">
        <v>2977</v>
      </c>
      <c r="AH1093" t="s">
        <v>6843</v>
      </c>
      <c r="AI1093" t="s">
        <v>14362</v>
      </c>
      <c r="AJ1093" t="s">
        <v>8793</v>
      </c>
      <c r="AL1093" s="8" t="str">
        <f>_xlfn.XLOOKUP(A1093,Aprovadas!$A:$A,Aprovadas!$F:$F,"")</f>
        <v>28/09/2007 00:00</v>
      </c>
      <c r="AM1093" s="8">
        <f>_xlfn.XLOOKUP($F1093,CD_IBGE!$A:$A,CD_IBGE!$B:$B,"")</f>
        <v>32</v>
      </c>
      <c r="AN1093" s="10" t="str" cm="1">
        <f t="array" ref="AN1093">IFERROR(SUM(_xlfn._xlws.FILTER(Contratos!$C:$C,(Contratos!$A:$A=Base!$A1093)*(Contratos!$B:$B=Base!$D1093),"")),"")</f>
        <v/>
      </c>
      <c r="AO1093" s="10" t="str" cm="1">
        <f t="array" ref="AO1093">IFERROR(SUM(_xlfn._xlws.FILTER(Contratos!$D:$D,(Contratos!$A:$A=Base!$A1093)*(Contratos!$B:$B=Base!$D1093),"")),"")</f>
        <v/>
      </c>
    </row>
    <row r="1094" spans="1:41" x14ac:dyDescent="0.2">
      <c r="A1094">
        <v>59455</v>
      </c>
      <c r="B1094" t="s">
        <v>1042</v>
      </c>
      <c r="C1094" t="s">
        <v>3749</v>
      </c>
      <c r="D1094" t="s">
        <v>5454</v>
      </c>
      <c r="E1094" s="12">
        <v>71500000</v>
      </c>
      <c r="F1094" t="s">
        <v>5559</v>
      </c>
      <c r="G1094">
        <v>856</v>
      </c>
      <c r="H1094" t="s">
        <v>5588</v>
      </c>
      <c r="I1094" t="s">
        <v>5635</v>
      </c>
      <c r="J1094" t="s">
        <v>5663</v>
      </c>
      <c r="K1094" t="s">
        <v>5688</v>
      </c>
      <c r="L1094" t="s">
        <v>6142</v>
      </c>
      <c r="M1094" t="s">
        <v>6410</v>
      </c>
      <c r="N1094" t="s">
        <v>7515</v>
      </c>
      <c r="O1094">
        <v>2977</v>
      </c>
      <c r="P1094" t="s">
        <v>5559</v>
      </c>
      <c r="Q1094" t="s">
        <v>7896</v>
      </c>
      <c r="R1094" t="s">
        <v>5688</v>
      </c>
      <c r="S1094" s="12">
        <v>38500000</v>
      </c>
      <c r="T1094" t="s">
        <v>8209</v>
      </c>
      <c r="U1094" t="s">
        <v>8623</v>
      </c>
      <c r="V1094" t="s">
        <v>8758</v>
      </c>
      <c r="W1094" t="s">
        <v>10385</v>
      </c>
      <c r="X1094" t="s">
        <v>6141</v>
      </c>
      <c r="AA1094" t="s">
        <v>12405</v>
      </c>
      <c r="AB1094" t="s">
        <v>5454</v>
      </c>
      <c r="AC1094" t="s">
        <v>12497</v>
      </c>
      <c r="AD1094" t="s">
        <v>12900</v>
      </c>
      <c r="AF1094" t="s">
        <v>17224</v>
      </c>
      <c r="AG1094">
        <v>2977</v>
      </c>
      <c r="AH1094" t="s">
        <v>6410</v>
      </c>
      <c r="AJ1094" t="s">
        <v>12491</v>
      </c>
      <c r="AL1094" s="8" t="str">
        <f>_xlfn.XLOOKUP(A1094,Aprovadas!$A:$A,Aprovadas!$F:$F,"")</f>
        <v>31/07/2007 00:00</v>
      </c>
      <c r="AM1094" s="8">
        <f>_xlfn.XLOOKUP($F1094,CD_IBGE!$A:$A,CD_IBGE!$B:$B,"")</f>
        <v>32</v>
      </c>
      <c r="AN1094" s="10" t="str" cm="1">
        <f t="array" ref="AN1094">IFERROR(SUM(_xlfn._xlws.FILTER(Contratos!$C:$C,(Contratos!$A:$A=Base!$A1094)*(Contratos!$B:$B=Base!$D1094),"")),"")</f>
        <v/>
      </c>
      <c r="AO1094" s="10" t="str" cm="1">
        <f t="array" ref="AO1094">IFERROR(SUM(_xlfn._xlws.FILTER(Contratos!$D:$D,(Contratos!$A:$A=Base!$A1094)*(Contratos!$B:$B=Base!$D1094),"")),"")</f>
        <v/>
      </c>
    </row>
    <row r="1095" spans="1:41" x14ac:dyDescent="0.2">
      <c r="A1095">
        <v>59513</v>
      </c>
      <c r="B1095" t="s">
        <v>1043</v>
      </c>
      <c r="C1095" t="s">
        <v>3750</v>
      </c>
      <c r="D1095" t="s">
        <v>5441</v>
      </c>
      <c r="E1095" s="12">
        <v>21992000</v>
      </c>
      <c r="F1095" t="s">
        <v>5559</v>
      </c>
      <c r="G1095">
        <v>856</v>
      </c>
      <c r="H1095" t="s">
        <v>5585</v>
      </c>
      <c r="I1095" t="s">
        <v>5631</v>
      </c>
      <c r="J1095" t="s">
        <v>5661</v>
      </c>
      <c r="K1095" t="s">
        <v>5688</v>
      </c>
      <c r="L1095" t="s">
        <v>6143</v>
      </c>
      <c r="M1095" t="s">
        <v>7112</v>
      </c>
      <c r="N1095" t="s">
        <v>7515</v>
      </c>
      <c r="O1095">
        <v>2977</v>
      </c>
      <c r="P1095" t="s">
        <v>5559</v>
      </c>
      <c r="Q1095" t="s">
        <v>7896</v>
      </c>
      <c r="R1095" t="s">
        <v>5688</v>
      </c>
      <c r="S1095" s="12">
        <v>2443000</v>
      </c>
      <c r="T1095" t="s">
        <v>8235</v>
      </c>
      <c r="U1095" t="s">
        <v>8623</v>
      </c>
      <c r="V1095" t="s">
        <v>8655</v>
      </c>
      <c r="W1095" t="s">
        <v>10386</v>
      </c>
      <c r="X1095" t="s">
        <v>5951</v>
      </c>
      <c r="Y1095" t="s">
        <v>11781</v>
      </c>
      <c r="Z1095" t="s">
        <v>12215</v>
      </c>
      <c r="AA1095" t="s">
        <v>12405</v>
      </c>
      <c r="AB1095" t="s">
        <v>5441</v>
      </c>
      <c r="AC1095" t="s">
        <v>6732</v>
      </c>
      <c r="AD1095" t="s">
        <v>12901</v>
      </c>
      <c r="AE1095" t="s">
        <v>13603</v>
      </c>
      <c r="AF1095" t="s">
        <v>17224</v>
      </c>
      <c r="AG1095">
        <v>2977</v>
      </c>
      <c r="AH1095" t="s">
        <v>14220</v>
      </c>
      <c r="AI1095" t="s">
        <v>14362</v>
      </c>
      <c r="AJ1095" t="s">
        <v>11604</v>
      </c>
      <c r="AL1095" s="8" t="str">
        <f>_xlfn.XLOOKUP(A1095,Aprovadas!$A:$A,Aprovadas!$F:$F,"")</f>
        <v>03/04/2008 00:00</v>
      </c>
      <c r="AM1095" s="8">
        <f>_xlfn.XLOOKUP($F1095,CD_IBGE!$A:$A,CD_IBGE!$B:$B,"")</f>
        <v>32</v>
      </c>
      <c r="AN1095" s="10" cm="1">
        <f t="array" ref="AN1095">IFERROR(SUM(_xlfn._xlws.FILTER(Contratos!$C:$C,(Contratos!$A:$A=Base!$A1095)*(Contratos!$B:$B=Base!$D1095),"")),"")</f>
        <v>21992000</v>
      </c>
      <c r="AO1095" s="10" cm="1">
        <f t="array" ref="AO1095">IFERROR(SUM(_xlfn._xlws.FILTER(Contratos!$D:$D,(Contratos!$A:$A=Base!$A1095)*(Contratos!$B:$B=Base!$D1095),"")),"")</f>
        <v>17132057.16</v>
      </c>
    </row>
    <row r="1096" spans="1:41" x14ac:dyDescent="0.2">
      <c r="A1096">
        <v>59567</v>
      </c>
      <c r="B1096" t="s">
        <v>1044</v>
      </c>
      <c r="C1096" t="s">
        <v>3751</v>
      </c>
      <c r="D1096" t="s">
        <v>5441</v>
      </c>
      <c r="E1096" s="12">
        <v>175000000</v>
      </c>
      <c r="F1096" t="s">
        <v>5559</v>
      </c>
      <c r="G1096">
        <v>856</v>
      </c>
      <c r="H1096" t="s">
        <v>5588</v>
      </c>
      <c r="I1096" t="s">
        <v>5641</v>
      </c>
      <c r="J1096" t="s">
        <v>5663</v>
      </c>
      <c r="K1096" t="s">
        <v>5688</v>
      </c>
      <c r="L1096" t="s">
        <v>6144</v>
      </c>
      <c r="M1096" t="s">
        <v>6873</v>
      </c>
      <c r="N1096" t="s">
        <v>7515</v>
      </c>
      <c r="O1096">
        <v>2977</v>
      </c>
      <c r="P1096" t="s">
        <v>5559</v>
      </c>
      <c r="Q1096" t="s">
        <v>7896</v>
      </c>
      <c r="R1096" t="s">
        <v>5688</v>
      </c>
      <c r="S1096" s="12">
        <v>75000000</v>
      </c>
      <c r="T1096" t="s">
        <v>6046</v>
      </c>
      <c r="U1096" t="s">
        <v>8623</v>
      </c>
      <c r="V1096" t="s">
        <v>8687</v>
      </c>
      <c r="W1096" t="s">
        <v>10387</v>
      </c>
      <c r="X1096" t="s">
        <v>8743</v>
      </c>
      <c r="Y1096" t="s">
        <v>11669</v>
      </c>
      <c r="Z1096" t="s">
        <v>12203</v>
      </c>
      <c r="AA1096" t="s">
        <v>12405</v>
      </c>
      <c r="AB1096" t="s">
        <v>5441</v>
      </c>
      <c r="AC1096" t="s">
        <v>9206</v>
      </c>
      <c r="AD1096" t="s">
        <v>12902</v>
      </c>
      <c r="AE1096" t="s">
        <v>13604</v>
      </c>
      <c r="AF1096" t="s">
        <v>17224</v>
      </c>
      <c r="AG1096">
        <v>2977</v>
      </c>
      <c r="AH1096" t="s">
        <v>14153</v>
      </c>
      <c r="AI1096" t="s">
        <v>14360</v>
      </c>
      <c r="AJ1096" t="s">
        <v>9099</v>
      </c>
      <c r="AL1096" s="8" t="str">
        <f>_xlfn.XLOOKUP(A1096,Aprovadas!$A:$A,Aprovadas!$F:$F,"")</f>
        <v>26/09/2008 00:00</v>
      </c>
      <c r="AM1096" s="8">
        <f>_xlfn.XLOOKUP($F1096,CD_IBGE!$A:$A,CD_IBGE!$B:$B,"")</f>
        <v>32</v>
      </c>
      <c r="AN1096" s="10" cm="1">
        <f t="array" ref="AN1096">IFERROR(SUM(_xlfn._xlws.FILTER(Contratos!$C:$C,(Contratos!$A:$A=Base!$A1096)*(Contratos!$B:$B=Base!$D1096),"")),"")</f>
        <v>175000000</v>
      </c>
      <c r="AO1096" s="10" cm="1">
        <f t="array" ref="AO1096">IFERROR(SUM(_xlfn._xlws.FILTER(Contratos!$D:$D,(Contratos!$A:$A=Base!$A1096)*(Contratos!$B:$B=Base!$D1096),"")),"")</f>
        <v>170815009.43000001</v>
      </c>
    </row>
    <row r="1097" spans="1:41" x14ac:dyDescent="0.2">
      <c r="A1097">
        <v>59944</v>
      </c>
      <c r="B1097" t="s">
        <v>1045</v>
      </c>
      <c r="C1097" t="s">
        <v>3752</v>
      </c>
      <c r="D1097" t="s">
        <v>5441</v>
      </c>
      <c r="E1097" s="12">
        <v>56000000</v>
      </c>
      <c r="F1097" t="s">
        <v>5559</v>
      </c>
      <c r="G1097">
        <v>856</v>
      </c>
      <c r="H1097" t="s">
        <v>5607</v>
      </c>
      <c r="I1097" t="s">
        <v>5643</v>
      </c>
      <c r="J1097" t="s">
        <v>5674</v>
      </c>
      <c r="K1097" t="s">
        <v>5687</v>
      </c>
      <c r="L1097" t="s">
        <v>6128</v>
      </c>
      <c r="M1097" t="s">
        <v>7113</v>
      </c>
      <c r="N1097" t="s">
        <v>7515</v>
      </c>
      <c r="O1097">
        <v>2977</v>
      </c>
      <c r="P1097" t="s">
        <v>5559</v>
      </c>
      <c r="Q1097" t="s">
        <v>7896</v>
      </c>
      <c r="R1097" t="s">
        <v>7903</v>
      </c>
      <c r="S1097" s="12">
        <v>14000000</v>
      </c>
      <c r="T1097" t="s">
        <v>7297</v>
      </c>
      <c r="U1097" t="s">
        <v>8623</v>
      </c>
      <c r="V1097" t="s">
        <v>9156</v>
      </c>
      <c r="W1097" t="s">
        <v>10388</v>
      </c>
      <c r="X1097" t="s">
        <v>11354</v>
      </c>
      <c r="Y1097" t="s">
        <v>6422</v>
      </c>
      <c r="Z1097" t="s">
        <v>12144</v>
      </c>
      <c r="AA1097" t="s">
        <v>12405</v>
      </c>
      <c r="AB1097" t="s">
        <v>5441</v>
      </c>
      <c r="AC1097" t="s">
        <v>11367</v>
      </c>
      <c r="AD1097" t="s">
        <v>12903</v>
      </c>
      <c r="AE1097" t="s">
        <v>13605</v>
      </c>
      <c r="AF1097" t="s">
        <v>17224</v>
      </c>
      <c r="AG1097">
        <v>2977</v>
      </c>
      <c r="AH1097" t="s">
        <v>14218</v>
      </c>
      <c r="AI1097" t="s">
        <v>14361</v>
      </c>
      <c r="AJ1097" t="s">
        <v>14237</v>
      </c>
      <c r="AK1097" t="s">
        <v>14808</v>
      </c>
      <c r="AL1097" s="8" t="str">
        <f>_xlfn.XLOOKUP(A1097,Aprovadas!$A:$A,Aprovadas!$F:$F,"")</f>
        <v>28/06/2013 00:00</v>
      </c>
      <c r="AM1097" s="8">
        <f>_xlfn.XLOOKUP($F1097,CD_IBGE!$A:$A,CD_IBGE!$B:$B,"")</f>
        <v>32</v>
      </c>
      <c r="AN1097" s="10" cm="1">
        <f t="array" ref="AN1097">IFERROR(SUM(_xlfn._xlws.FILTER(Contratos!$C:$C,(Contratos!$A:$A=Base!$A1097)*(Contratos!$B:$B=Base!$D1097),"")),"")</f>
        <v>56000000</v>
      </c>
      <c r="AO1097" s="10" cm="1">
        <f t="array" ref="AO1097">IFERROR(SUM(_xlfn._xlws.FILTER(Contratos!$D:$D,(Contratos!$A:$A=Base!$A1097)*(Contratos!$B:$B=Base!$D1097),"")),"")</f>
        <v>29108711.59</v>
      </c>
    </row>
    <row r="1098" spans="1:41" x14ac:dyDescent="0.2">
      <c r="A1098">
        <v>60464</v>
      </c>
      <c r="B1098" t="s">
        <v>1046</v>
      </c>
      <c r="C1098" t="s">
        <v>3753</v>
      </c>
      <c r="D1098" t="s">
        <v>5441</v>
      </c>
      <c r="E1098" s="12">
        <v>37800000</v>
      </c>
      <c r="F1098" t="s">
        <v>5559</v>
      </c>
      <c r="G1098">
        <v>856</v>
      </c>
      <c r="H1098" t="s">
        <v>16828</v>
      </c>
      <c r="I1098" t="s">
        <v>5631</v>
      </c>
      <c r="K1098" t="s">
        <v>5687</v>
      </c>
      <c r="L1098" t="s">
        <v>6145</v>
      </c>
      <c r="M1098" t="s">
        <v>7114</v>
      </c>
      <c r="N1098" t="s">
        <v>7515</v>
      </c>
      <c r="O1098">
        <v>2977</v>
      </c>
      <c r="P1098" t="s">
        <v>5559</v>
      </c>
      <c r="Q1098" t="s">
        <v>7896</v>
      </c>
      <c r="R1098" t="s">
        <v>7903</v>
      </c>
      <c r="S1098" s="12">
        <v>4200000</v>
      </c>
      <c r="T1098" t="s">
        <v>8060</v>
      </c>
      <c r="U1098" t="s">
        <v>8623</v>
      </c>
      <c r="V1098" t="s">
        <v>9157</v>
      </c>
      <c r="W1098" t="s">
        <v>10389</v>
      </c>
      <c r="X1098" t="s">
        <v>11355</v>
      </c>
      <c r="Y1098" t="s">
        <v>11705</v>
      </c>
      <c r="Z1098" t="s">
        <v>12115</v>
      </c>
      <c r="AA1098" t="s">
        <v>12405</v>
      </c>
      <c r="AB1098" t="s">
        <v>5441</v>
      </c>
      <c r="AC1098" t="s">
        <v>12511</v>
      </c>
      <c r="AD1098" t="s">
        <v>12904</v>
      </c>
      <c r="AE1098" t="s">
        <v>13606</v>
      </c>
      <c r="AF1098" t="s">
        <v>17224</v>
      </c>
      <c r="AG1098">
        <v>2977</v>
      </c>
      <c r="AH1098" t="s">
        <v>7114</v>
      </c>
      <c r="AI1098" t="s">
        <v>14362</v>
      </c>
      <c r="AJ1098" t="s">
        <v>14388</v>
      </c>
      <c r="AK1098" t="s">
        <v>14809</v>
      </c>
      <c r="AL1098" s="8" t="str">
        <f>_xlfn.XLOOKUP(A1098,Aprovadas!$A:$A,Aprovadas!$F:$F,"")</f>
        <v>18/01/2018 00:00</v>
      </c>
      <c r="AM1098" s="8">
        <f>_xlfn.XLOOKUP($F1098,CD_IBGE!$A:$A,CD_IBGE!$B:$B,"")</f>
        <v>32</v>
      </c>
      <c r="AN1098" s="10" cm="1">
        <f t="array" ref="AN1098">IFERROR(SUM(_xlfn._xlws.FILTER(Contratos!$C:$C,(Contratos!$A:$A=Base!$A1098)*(Contratos!$B:$B=Base!$D1098),"")),"")</f>
        <v>37800000</v>
      </c>
      <c r="AO1098" s="10" cm="1">
        <f t="array" ref="AO1098">IFERROR(SUM(_xlfn._xlws.FILTER(Contratos!$D:$D,(Contratos!$A:$A=Base!$A1098)*(Contratos!$B:$B=Base!$D1098),"")),"")</f>
        <v>13729733.57</v>
      </c>
    </row>
    <row r="1099" spans="1:41" x14ac:dyDescent="0.2">
      <c r="A1099">
        <v>60560</v>
      </c>
      <c r="B1099" t="s">
        <v>1047</v>
      </c>
      <c r="C1099" t="s">
        <v>3754</v>
      </c>
      <c r="D1099" t="s">
        <v>5441</v>
      </c>
      <c r="E1099" s="12">
        <v>216800000</v>
      </c>
      <c r="F1099" t="s">
        <v>5559</v>
      </c>
      <c r="G1099">
        <v>856</v>
      </c>
      <c r="H1099" t="s">
        <v>5591</v>
      </c>
      <c r="I1099" t="s">
        <v>5641</v>
      </c>
      <c r="K1099" t="s">
        <v>5687</v>
      </c>
      <c r="L1099" t="s">
        <v>6146</v>
      </c>
      <c r="M1099" t="s">
        <v>7115</v>
      </c>
      <c r="N1099" t="s">
        <v>7515</v>
      </c>
      <c r="O1099">
        <v>2977</v>
      </c>
      <c r="P1099" t="s">
        <v>5559</v>
      </c>
      <c r="Q1099" t="s">
        <v>7896</v>
      </c>
      <c r="R1099" t="s">
        <v>7903</v>
      </c>
      <c r="S1099" s="12">
        <v>54200000</v>
      </c>
      <c r="T1099" t="s">
        <v>8236</v>
      </c>
      <c r="U1099" t="s">
        <v>8623</v>
      </c>
      <c r="V1099" t="s">
        <v>8800</v>
      </c>
      <c r="W1099" t="s">
        <v>10390</v>
      </c>
      <c r="X1099" t="s">
        <v>11322</v>
      </c>
      <c r="Y1099" t="s">
        <v>11803</v>
      </c>
      <c r="Z1099" t="s">
        <v>12216</v>
      </c>
      <c r="AA1099" t="s">
        <v>12405</v>
      </c>
      <c r="AB1099" t="s">
        <v>5441</v>
      </c>
      <c r="AC1099" t="s">
        <v>12512</v>
      </c>
      <c r="AD1099" t="s">
        <v>12905</v>
      </c>
      <c r="AE1099" t="s">
        <v>13607</v>
      </c>
      <c r="AF1099" t="s">
        <v>17224</v>
      </c>
      <c r="AG1099">
        <v>2977</v>
      </c>
      <c r="AH1099" t="s">
        <v>7115</v>
      </c>
      <c r="AI1099" t="s">
        <v>14360</v>
      </c>
      <c r="AJ1099" t="s">
        <v>14379</v>
      </c>
      <c r="AK1099" t="s">
        <v>14810</v>
      </c>
      <c r="AL1099" s="8" t="str">
        <f>_xlfn.XLOOKUP(A1099,Aprovadas!$A:$A,Aprovadas!$F:$F,"")</f>
        <v>07/12/2018 00:00</v>
      </c>
      <c r="AM1099" s="8">
        <f>_xlfn.XLOOKUP($F1099,CD_IBGE!$A:$A,CD_IBGE!$B:$B,"")</f>
        <v>32</v>
      </c>
      <c r="AN1099" s="10" cm="1">
        <f t="array" ref="AN1099">IFERROR(SUM(_xlfn._xlws.FILTER(Contratos!$C:$C,(Contratos!$A:$A=Base!$A1099)*(Contratos!$B:$B=Base!$D1099),"")),"")</f>
        <v>216800000</v>
      </c>
      <c r="AO1099" s="10" cm="1">
        <f t="array" ref="AO1099">IFERROR(SUM(_xlfn._xlws.FILTER(Contratos!$D:$D,(Contratos!$A:$A=Base!$A1099)*(Contratos!$B:$B=Base!$D1099),"")),"")</f>
        <v>78082056.909999996</v>
      </c>
    </row>
    <row r="1100" spans="1:41" x14ac:dyDescent="0.2">
      <c r="A1100">
        <v>60561</v>
      </c>
      <c r="B1100" t="s">
        <v>1048</v>
      </c>
      <c r="C1100" t="s">
        <v>3755</v>
      </c>
      <c r="D1100" t="s">
        <v>5441</v>
      </c>
      <c r="E1100" s="12">
        <v>73600000</v>
      </c>
      <c r="F1100" t="s">
        <v>5559</v>
      </c>
      <c r="G1100">
        <v>856</v>
      </c>
      <c r="H1100" t="s">
        <v>5613</v>
      </c>
      <c r="I1100" t="s">
        <v>5639</v>
      </c>
      <c r="K1100" t="s">
        <v>5682</v>
      </c>
      <c r="N1100" t="s">
        <v>7515</v>
      </c>
      <c r="O1100">
        <v>2977</v>
      </c>
      <c r="P1100" t="s">
        <v>5559</v>
      </c>
      <c r="Q1100" t="s">
        <v>7896</v>
      </c>
      <c r="R1100" t="s">
        <v>5682</v>
      </c>
      <c r="S1100" s="12">
        <v>18400000</v>
      </c>
      <c r="T1100" t="s">
        <v>8053</v>
      </c>
      <c r="U1100" t="s">
        <v>8623</v>
      </c>
      <c r="V1100" t="s">
        <v>8800</v>
      </c>
      <c r="X1100" t="s">
        <v>8384</v>
      </c>
      <c r="AA1100" t="s">
        <v>12405</v>
      </c>
      <c r="AB1100" t="s">
        <v>5441</v>
      </c>
      <c r="AE1100" t="s">
        <v>13608</v>
      </c>
      <c r="AF1100" t="s">
        <v>17224</v>
      </c>
      <c r="AG1100">
        <v>2977</v>
      </c>
      <c r="AI1100" t="s">
        <v>14361</v>
      </c>
      <c r="AJ1100" t="s">
        <v>14379</v>
      </c>
      <c r="AK1100" t="s">
        <v>14811</v>
      </c>
      <c r="AL1100" s="8" t="str">
        <f>_xlfn.XLOOKUP(A1100,Aprovadas!$A:$A,Aprovadas!$F:$F,"")</f>
        <v>07/12/2018 00:00</v>
      </c>
      <c r="AM1100" s="8">
        <f>_xlfn.XLOOKUP($F1100,CD_IBGE!$A:$A,CD_IBGE!$B:$B,"")</f>
        <v>32</v>
      </c>
      <c r="AN1100" s="10" t="str" cm="1">
        <f t="array" ref="AN1100">IFERROR(SUM(_xlfn._xlws.FILTER(Contratos!$C:$C,(Contratos!$A:$A=Base!$A1100)*(Contratos!$B:$B=Base!$D1100),"")),"")</f>
        <v/>
      </c>
      <c r="AO1100" s="10" t="str" cm="1">
        <f t="array" ref="AO1100">IFERROR(SUM(_xlfn._xlws.FILTER(Contratos!$D:$D,(Contratos!$A:$A=Base!$A1100)*(Contratos!$B:$B=Base!$D1100),"")),"")</f>
        <v/>
      </c>
    </row>
    <row r="1101" spans="1:41" x14ac:dyDescent="0.2">
      <c r="A1101">
        <v>60633</v>
      </c>
      <c r="B1101" t="s">
        <v>1049</v>
      </c>
      <c r="C1101" t="s">
        <v>3756</v>
      </c>
      <c r="D1101" t="s">
        <v>5465</v>
      </c>
      <c r="E1101" s="12">
        <v>112000000</v>
      </c>
      <c r="F1101" t="s">
        <v>5559</v>
      </c>
      <c r="G1101">
        <v>856</v>
      </c>
      <c r="H1101" t="s">
        <v>5602</v>
      </c>
      <c r="K1101" t="s">
        <v>5682</v>
      </c>
      <c r="N1101" t="s">
        <v>7515</v>
      </c>
      <c r="O1101">
        <v>2977</v>
      </c>
      <c r="P1101" t="s">
        <v>5559</v>
      </c>
      <c r="Q1101" t="s">
        <v>7896</v>
      </c>
      <c r="R1101" t="s">
        <v>5682</v>
      </c>
      <c r="S1101" s="12">
        <v>28000000</v>
      </c>
      <c r="U1101" t="s">
        <v>8623</v>
      </c>
      <c r="V1101" t="s">
        <v>9158</v>
      </c>
      <c r="AA1101" t="s">
        <v>12405</v>
      </c>
      <c r="AB1101" t="s">
        <v>5465</v>
      </c>
      <c r="AE1101" t="s">
        <v>13609</v>
      </c>
      <c r="AF1101" t="s">
        <v>17224</v>
      </c>
      <c r="AG1101">
        <v>2977</v>
      </c>
      <c r="AI1101" t="s">
        <v>14360</v>
      </c>
      <c r="AJ1101" t="s">
        <v>12491</v>
      </c>
      <c r="AK1101" t="s">
        <v>14812</v>
      </c>
      <c r="AL1101" s="8" t="str">
        <f>_xlfn.XLOOKUP(A1101,Aprovadas!$A:$A,Aprovadas!$F:$F,"")</f>
        <v/>
      </c>
      <c r="AM1101" s="8">
        <f>_xlfn.XLOOKUP($F1101,CD_IBGE!$A:$A,CD_IBGE!$B:$B,"")</f>
        <v>32</v>
      </c>
      <c r="AN1101" s="10" t="str" cm="1">
        <f t="array" ref="AN1101">IFERROR(SUM(_xlfn._xlws.FILTER(Contratos!$C:$C,(Contratos!$A:$A=Base!$A1101)*(Contratos!$B:$B=Base!$D1101),"")),"")</f>
        <v/>
      </c>
      <c r="AO1101" s="10" t="str" cm="1">
        <f t="array" ref="AO1101">IFERROR(SUM(_xlfn._xlws.FILTER(Contratos!$D:$D,(Contratos!$A:$A=Base!$A1101)*(Contratos!$B:$B=Base!$D1101),"")),"")</f>
        <v/>
      </c>
    </row>
    <row r="1102" spans="1:41" x14ac:dyDescent="0.2">
      <c r="A1102">
        <v>60636</v>
      </c>
      <c r="B1102" t="s">
        <v>1050</v>
      </c>
      <c r="C1102" t="s">
        <v>3757</v>
      </c>
      <c r="D1102" t="s">
        <v>5441</v>
      </c>
      <c r="E1102" s="12">
        <v>82329200</v>
      </c>
      <c r="F1102" t="s">
        <v>5559</v>
      </c>
      <c r="G1102">
        <v>856</v>
      </c>
      <c r="H1102" t="s">
        <v>5599</v>
      </c>
      <c r="I1102" t="s">
        <v>5643</v>
      </c>
      <c r="K1102" t="s">
        <v>5687</v>
      </c>
      <c r="L1102" t="s">
        <v>6147</v>
      </c>
      <c r="M1102" t="s">
        <v>16876</v>
      </c>
      <c r="N1102" t="s">
        <v>7515</v>
      </c>
      <c r="O1102">
        <v>2977</v>
      </c>
      <c r="P1102" t="s">
        <v>5559</v>
      </c>
      <c r="Q1102" t="s">
        <v>7896</v>
      </c>
      <c r="R1102" t="s">
        <v>7903</v>
      </c>
      <c r="S1102" s="12">
        <v>20582300</v>
      </c>
      <c r="T1102" t="s">
        <v>8237</v>
      </c>
      <c r="U1102" t="s">
        <v>8623</v>
      </c>
      <c r="V1102" t="s">
        <v>9159</v>
      </c>
      <c r="W1102" t="s">
        <v>10391</v>
      </c>
      <c r="X1102" t="s">
        <v>7944</v>
      </c>
      <c r="Y1102" t="s">
        <v>11854</v>
      </c>
      <c r="Z1102" t="s">
        <v>12119</v>
      </c>
      <c r="AA1102" t="s">
        <v>12405</v>
      </c>
      <c r="AB1102" t="s">
        <v>5441</v>
      </c>
      <c r="AC1102" t="s">
        <v>7065</v>
      </c>
      <c r="AD1102" t="s">
        <v>12906</v>
      </c>
      <c r="AE1102" t="s">
        <v>13610</v>
      </c>
      <c r="AF1102" t="s">
        <v>17224</v>
      </c>
      <c r="AG1102">
        <v>2977</v>
      </c>
      <c r="AH1102" t="s">
        <v>16876</v>
      </c>
      <c r="AI1102" t="s">
        <v>14361</v>
      </c>
      <c r="AJ1102" t="s">
        <v>12491</v>
      </c>
      <c r="AK1102" t="s">
        <v>14813</v>
      </c>
      <c r="AL1102" s="8" t="str">
        <f>_xlfn.XLOOKUP(A1102,Aprovadas!$A:$A,Aprovadas!$F:$F,"")</f>
        <v>18/12/2019 00:00</v>
      </c>
      <c r="AM1102" s="8">
        <f>_xlfn.XLOOKUP($F1102,CD_IBGE!$A:$A,CD_IBGE!$B:$B,"")</f>
        <v>32</v>
      </c>
      <c r="AN1102" s="10" cm="1">
        <f t="array" ref="AN1102">IFERROR(SUM(_xlfn._xlws.FILTER(Contratos!$C:$C,(Contratos!$A:$A=Base!$A1102)*(Contratos!$B:$B=Base!$D1102),"")),"")</f>
        <v>82329200</v>
      </c>
      <c r="AO1102" s="10" cm="1">
        <f t="array" ref="AO1102">IFERROR(SUM(_xlfn._xlws.FILTER(Contratos!$D:$D,(Contratos!$A:$A=Base!$A1102)*(Contratos!$B:$B=Base!$D1102),"")),"")</f>
        <v>123500</v>
      </c>
    </row>
    <row r="1103" spans="1:41" x14ac:dyDescent="0.2">
      <c r="A1103">
        <v>60747</v>
      </c>
      <c r="B1103" t="s">
        <v>1051</v>
      </c>
      <c r="C1103" t="s">
        <v>3758</v>
      </c>
      <c r="D1103" t="s">
        <v>5465</v>
      </c>
      <c r="E1103" s="12">
        <v>56000000</v>
      </c>
      <c r="F1103" t="s">
        <v>5559</v>
      </c>
      <c r="G1103">
        <v>856</v>
      </c>
      <c r="H1103" t="s">
        <v>5617</v>
      </c>
      <c r="I1103" t="s">
        <v>5639</v>
      </c>
      <c r="J1103" t="s">
        <v>5674</v>
      </c>
      <c r="K1103" t="s">
        <v>5683</v>
      </c>
      <c r="N1103" t="s">
        <v>7515</v>
      </c>
      <c r="O1103">
        <v>2977</v>
      </c>
      <c r="P1103" t="s">
        <v>5559</v>
      </c>
      <c r="Q1103" t="s">
        <v>7896</v>
      </c>
      <c r="R1103" t="s">
        <v>5683</v>
      </c>
      <c r="S1103" s="12">
        <v>14000000</v>
      </c>
      <c r="U1103" t="s">
        <v>8623</v>
      </c>
      <c r="V1103" t="s">
        <v>6261</v>
      </c>
      <c r="X1103" t="s">
        <v>11356</v>
      </c>
      <c r="AA1103" t="s">
        <v>12405</v>
      </c>
      <c r="AB1103" t="s">
        <v>5465</v>
      </c>
      <c r="AE1103" t="s">
        <v>13611</v>
      </c>
      <c r="AF1103" t="s">
        <v>17224</v>
      </c>
      <c r="AG1103">
        <v>2977</v>
      </c>
      <c r="AI1103" t="s">
        <v>14361</v>
      </c>
      <c r="AJ1103" t="s">
        <v>5756</v>
      </c>
      <c r="AK1103" t="s">
        <v>14814</v>
      </c>
      <c r="AL1103" s="8" t="str">
        <f>_xlfn.XLOOKUP(A1103,Aprovadas!$A:$A,Aprovadas!$F:$F,"")</f>
        <v>22/12/2020 00:00</v>
      </c>
      <c r="AM1103" s="8">
        <f>_xlfn.XLOOKUP($F1103,CD_IBGE!$A:$A,CD_IBGE!$B:$B,"")</f>
        <v>32</v>
      </c>
      <c r="AN1103" s="10" t="str" cm="1">
        <f t="array" ref="AN1103">IFERROR(SUM(_xlfn._xlws.FILTER(Contratos!$C:$C,(Contratos!$A:$A=Base!$A1103)*(Contratos!$B:$B=Base!$D1103),"")),"")</f>
        <v/>
      </c>
      <c r="AO1103" s="10" t="str" cm="1">
        <f t="array" ref="AO1103">IFERROR(SUM(_xlfn._xlws.FILTER(Contratos!$D:$D,(Contratos!$A:$A=Base!$A1103)*(Contratos!$B:$B=Base!$D1103),"")),"")</f>
        <v/>
      </c>
    </row>
    <row r="1104" spans="1:41" x14ac:dyDescent="0.2">
      <c r="A1104">
        <v>60780</v>
      </c>
      <c r="B1104" t="s">
        <v>1052</v>
      </c>
      <c r="C1104" t="s">
        <v>3759</v>
      </c>
      <c r="D1104" t="s">
        <v>5454</v>
      </c>
      <c r="E1104" s="12">
        <v>86100000</v>
      </c>
      <c r="F1104" t="s">
        <v>5559</v>
      </c>
      <c r="G1104">
        <v>856</v>
      </c>
      <c r="H1104" t="s">
        <v>5609</v>
      </c>
      <c r="I1104" t="s">
        <v>5633</v>
      </c>
      <c r="K1104" t="s">
        <v>5687</v>
      </c>
      <c r="L1104" t="s">
        <v>17085</v>
      </c>
      <c r="M1104" t="s">
        <v>7153</v>
      </c>
      <c r="N1104" t="s">
        <v>7515</v>
      </c>
      <c r="O1104">
        <v>2977</v>
      </c>
      <c r="P1104" t="s">
        <v>5559</v>
      </c>
      <c r="Q1104" t="s">
        <v>7896</v>
      </c>
      <c r="R1104" t="s">
        <v>7903</v>
      </c>
      <c r="S1104" s="12">
        <v>21525000</v>
      </c>
      <c r="T1104" t="s">
        <v>17086</v>
      </c>
      <c r="U1104" t="s">
        <v>8623</v>
      </c>
      <c r="V1104" t="s">
        <v>8881</v>
      </c>
      <c r="W1104" t="s">
        <v>17087</v>
      </c>
      <c r="X1104" t="s">
        <v>11357</v>
      </c>
      <c r="Y1104" t="s">
        <v>17088</v>
      </c>
      <c r="Z1104" t="s">
        <v>12212</v>
      </c>
      <c r="AA1104" t="s">
        <v>12405</v>
      </c>
      <c r="AB1104" t="s">
        <v>5454</v>
      </c>
      <c r="AE1104" t="s">
        <v>13612</v>
      </c>
      <c r="AF1104" t="s">
        <v>17224</v>
      </c>
      <c r="AG1104">
        <v>2977</v>
      </c>
      <c r="AH1104" t="s">
        <v>7153</v>
      </c>
      <c r="AI1104" t="s">
        <v>14360</v>
      </c>
      <c r="AJ1104" t="s">
        <v>12491</v>
      </c>
      <c r="AK1104" t="s">
        <v>14815</v>
      </c>
      <c r="AL1104" s="8" t="str">
        <f>_xlfn.XLOOKUP(A1104,Aprovadas!$A:$A,Aprovadas!$F:$F,"")</f>
        <v>29/04/2021 00:00</v>
      </c>
      <c r="AM1104" s="8">
        <f>_xlfn.XLOOKUP($F1104,CD_IBGE!$A:$A,CD_IBGE!$B:$B,"")</f>
        <v>32</v>
      </c>
      <c r="AN1104" s="10" t="str" cm="1">
        <f t="array" ref="AN1104">IFERROR(SUM(_xlfn._xlws.FILTER(Contratos!$C:$C,(Contratos!$A:$A=Base!$A1104)*(Contratos!$B:$B=Base!$D1104),"")),"")</f>
        <v/>
      </c>
      <c r="AO1104" s="10" t="str" cm="1">
        <f t="array" ref="AO1104">IFERROR(SUM(_xlfn._xlws.FILTER(Contratos!$D:$D,(Contratos!$A:$A=Base!$A1104)*(Contratos!$B:$B=Base!$D1104),"")),"")</f>
        <v/>
      </c>
    </row>
    <row r="1105" spans="1:41" x14ac:dyDescent="0.2">
      <c r="A1105">
        <v>60877</v>
      </c>
      <c r="B1105" t="s">
        <v>1053</v>
      </c>
      <c r="C1105" t="s">
        <v>3760</v>
      </c>
      <c r="D1105" t="s">
        <v>5441</v>
      </c>
      <c r="E1105" s="12">
        <v>35300000</v>
      </c>
      <c r="F1105" t="s">
        <v>5559</v>
      </c>
      <c r="G1105">
        <v>856</v>
      </c>
      <c r="H1105" t="s">
        <v>5587</v>
      </c>
      <c r="I1105" t="s">
        <v>5631</v>
      </c>
      <c r="K1105" t="s">
        <v>5687</v>
      </c>
      <c r="L1105" t="s">
        <v>17060</v>
      </c>
      <c r="N1105" t="s">
        <v>7515</v>
      </c>
      <c r="O1105">
        <v>2977</v>
      </c>
      <c r="P1105" t="s">
        <v>5559</v>
      </c>
      <c r="Q1105" t="s">
        <v>7896</v>
      </c>
      <c r="R1105" t="s">
        <v>7903</v>
      </c>
      <c r="S1105" s="12">
        <v>8825000</v>
      </c>
      <c r="T1105" t="s">
        <v>7239</v>
      </c>
      <c r="U1105" t="s">
        <v>8623</v>
      </c>
      <c r="V1105" t="s">
        <v>9108</v>
      </c>
      <c r="W1105" t="s">
        <v>17061</v>
      </c>
      <c r="X1105" t="s">
        <v>11358</v>
      </c>
      <c r="AA1105" t="s">
        <v>12405</v>
      </c>
      <c r="AB1105" t="s">
        <v>5441</v>
      </c>
      <c r="AC1105" t="s">
        <v>7128</v>
      </c>
      <c r="AD1105" t="s">
        <v>12738</v>
      </c>
      <c r="AE1105" t="s">
        <v>13613</v>
      </c>
      <c r="AF1105" t="s">
        <v>17224</v>
      </c>
      <c r="AG1105">
        <v>2977</v>
      </c>
      <c r="AH1105" t="s">
        <v>17062</v>
      </c>
      <c r="AI1105" t="s">
        <v>14362</v>
      </c>
      <c r="AJ1105" t="s">
        <v>14411</v>
      </c>
      <c r="AK1105" t="s">
        <v>14816</v>
      </c>
      <c r="AL1105" s="8" t="str">
        <f>_xlfn.XLOOKUP(A1105,Aprovadas!$A:$A,Aprovadas!$F:$F,"")</f>
        <v>27/04/2023 00:00</v>
      </c>
      <c r="AM1105" s="8">
        <f>_xlfn.XLOOKUP($F1105,CD_IBGE!$A:$A,CD_IBGE!$B:$B,"")</f>
        <v>32</v>
      </c>
      <c r="AN1105" s="10" t="str" cm="1">
        <f t="array" ref="AN1105">IFERROR(SUM(_xlfn._xlws.FILTER(Contratos!$C:$C,(Contratos!$A:$A=Base!$A1105)*(Contratos!$B:$B=Base!$D1105),"")),"")</f>
        <v/>
      </c>
      <c r="AO1105" s="10" t="str" cm="1">
        <f t="array" ref="AO1105">IFERROR(SUM(_xlfn._xlws.FILTER(Contratos!$D:$D,(Contratos!$A:$A=Base!$A1105)*(Contratos!$B:$B=Base!$D1105),"")),"")</f>
        <v/>
      </c>
    </row>
    <row r="1106" spans="1:41" x14ac:dyDescent="0.2">
      <c r="A1106">
        <v>60932</v>
      </c>
      <c r="B1106" t="s">
        <v>1054</v>
      </c>
      <c r="C1106" t="s">
        <v>3761</v>
      </c>
      <c r="D1106" t="s">
        <v>5454</v>
      </c>
      <c r="E1106" s="12">
        <v>61216000</v>
      </c>
      <c r="F1106" t="s">
        <v>5559</v>
      </c>
      <c r="G1106">
        <v>856</v>
      </c>
      <c r="H1106" t="s">
        <v>5587</v>
      </c>
      <c r="I1106" t="s">
        <v>5631</v>
      </c>
      <c r="K1106" t="s">
        <v>5683</v>
      </c>
      <c r="N1106" t="s">
        <v>7515</v>
      </c>
      <c r="O1106">
        <v>2977</v>
      </c>
      <c r="P1106" t="s">
        <v>5559</v>
      </c>
      <c r="Q1106" t="s">
        <v>7896</v>
      </c>
      <c r="R1106" t="s">
        <v>5683</v>
      </c>
      <c r="S1106" s="12">
        <v>15304000</v>
      </c>
      <c r="U1106" t="s">
        <v>8623</v>
      </c>
      <c r="V1106" t="s">
        <v>8638</v>
      </c>
      <c r="X1106" t="s">
        <v>9573</v>
      </c>
      <c r="AA1106" t="s">
        <v>12405</v>
      </c>
      <c r="AB1106" t="s">
        <v>5454</v>
      </c>
      <c r="AE1106" t="s">
        <v>13614</v>
      </c>
      <c r="AF1106" t="s">
        <v>17224</v>
      </c>
      <c r="AG1106">
        <v>2977</v>
      </c>
      <c r="AI1106" t="s">
        <v>14362</v>
      </c>
      <c r="AJ1106" t="s">
        <v>14364</v>
      </c>
      <c r="AK1106" t="s">
        <v>14817</v>
      </c>
      <c r="AL1106" s="8" t="str">
        <f>_xlfn.XLOOKUP(A1106,Aprovadas!$A:$A,Aprovadas!$F:$F,"")</f>
        <v>25/10/2022 00:00</v>
      </c>
      <c r="AM1106" s="8">
        <f>_xlfn.XLOOKUP($F1106,CD_IBGE!$A:$A,CD_IBGE!$B:$B,"")</f>
        <v>32</v>
      </c>
      <c r="AN1106" s="10" t="str" cm="1">
        <f t="array" ref="AN1106">IFERROR(SUM(_xlfn._xlws.FILTER(Contratos!$C:$C,(Contratos!$A:$A=Base!$A1106)*(Contratos!$B:$B=Base!$D1106),"")),"")</f>
        <v/>
      </c>
      <c r="AO1106" s="10" t="str" cm="1">
        <f t="array" ref="AO1106">IFERROR(SUM(_xlfn._xlws.FILTER(Contratos!$D:$D,(Contratos!$A:$A=Base!$A1106)*(Contratos!$B:$B=Base!$D1106),"")),"")</f>
        <v/>
      </c>
    </row>
    <row r="1107" spans="1:41" x14ac:dyDescent="0.2">
      <c r="A1107">
        <v>60990</v>
      </c>
      <c r="B1107" t="s">
        <v>1055</v>
      </c>
      <c r="C1107" t="s">
        <v>3762</v>
      </c>
      <c r="D1107" t="s">
        <v>5454</v>
      </c>
      <c r="E1107" s="12">
        <v>162400000</v>
      </c>
      <c r="F1107" t="s">
        <v>5559</v>
      </c>
      <c r="G1107">
        <v>856</v>
      </c>
      <c r="H1107" t="s">
        <v>5610</v>
      </c>
      <c r="I1107" t="s">
        <v>5641</v>
      </c>
      <c r="K1107" t="s">
        <v>5693</v>
      </c>
      <c r="N1107" t="s">
        <v>7515</v>
      </c>
      <c r="O1107">
        <v>2977</v>
      </c>
      <c r="P1107" t="s">
        <v>5559</v>
      </c>
      <c r="Q1107" t="s">
        <v>7896</v>
      </c>
      <c r="R1107" t="s">
        <v>7904</v>
      </c>
      <c r="S1107" s="12">
        <v>40600000</v>
      </c>
      <c r="U1107" t="s">
        <v>8623</v>
      </c>
      <c r="V1107" t="s">
        <v>8883</v>
      </c>
      <c r="AA1107" t="s">
        <v>12405</v>
      </c>
      <c r="AB1107" t="s">
        <v>5454</v>
      </c>
      <c r="AE1107" t="s">
        <v>13615</v>
      </c>
      <c r="AF1107" t="s">
        <v>17224</v>
      </c>
      <c r="AG1107">
        <v>2977</v>
      </c>
      <c r="AI1107" t="s">
        <v>14360</v>
      </c>
      <c r="AJ1107" t="s">
        <v>14414</v>
      </c>
      <c r="AK1107" t="s">
        <v>14818</v>
      </c>
      <c r="AL1107" s="8" t="str">
        <f>_xlfn.XLOOKUP(A1107,Aprovadas!$A:$A,Aprovadas!$F:$F,"")</f>
        <v>01/06/2023 00:00</v>
      </c>
      <c r="AM1107" s="8">
        <f>_xlfn.XLOOKUP($F1107,CD_IBGE!$A:$A,CD_IBGE!$B:$B,"")</f>
        <v>32</v>
      </c>
      <c r="AN1107" s="10" t="str" cm="1">
        <f t="array" ref="AN1107">IFERROR(SUM(_xlfn._xlws.FILTER(Contratos!$C:$C,(Contratos!$A:$A=Base!$A1107)*(Contratos!$B:$B=Base!$D1107),"")),"")</f>
        <v/>
      </c>
      <c r="AO1107" s="10" t="str" cm="1">
        <f t="array" ref="AO1107">IFERROR(SUM(_xlfn._xlws.FILTER(Contratos!$D:$D,(Contratos!$A:$A=Base!$A1107)*(Contratos!$B:$B=Base!$D1107),"")),"")</f>
        <v/>
      </c>
    </row>
    <row r="1108" spans="1:41" x14ac:dyDescent="0.2">
      <c r="A1108">
        <v>61101</v>
      </c>
      <c r="B1108" t="s">
        <v>1056</v>
      </c>
      <c r="C1108" t="s">
        <v>3763</v>
      </c>
      <c r="D1108" t="s">
        <v>5454</v>
      </c>
      <c r="E1108" s="12">
        <v>118800000</v>
      </c>
      <c r="F1108" t="s">
        <v>5559</v>
      </c>
      <c r="G1108">
        <v>856</v>
      </c>
      <c r="H1108" t="s">
        <v>5599</v>
      </c>
      <c r="I1108" t="s">
        <v>5637</v>
      </c>
      <c r="K1108" t="s">
        <v>5682</v>
      </c>
      <c r="N1108" t="s">
        <v>7515</v>
      </c>
      <c r="O1108">
        <v>2977</v>
      </c>
      <c r="P1108" t="s">
        <v>5559</v>
      </c>
      <c r="Q1108" t="s">
        <v>7896</v>
      </c>
      <c r="R1108" t="s">
        <v>5682</v>
      </c>
      <c r="S1108" s="12">
        <v>29700000</v>
      </c>
      <c r="U1108" t="s">
        <v>8623</v>
      </c>
      <c r="V1108" t="s">
        <v>8919</v>
      </c>
      <c r="AA1108" t="s">
        <v>12405</v>
      </c>
      <c r="AB1108" t="s">
        <v>5454</v>
      </c>
      <c r="AE1108" t="s">
        <v>13616</v>
      </c>
      <c r="AF1108" t="s">
        <v>17224</v>
      </c>
      <c r="AG1108">
        <v>2977</v>
      </c>
      <c r="AI1108" t="s">
        <v>14361</v>
      </c>
      <c r="AJ1108" t="s">
        <v>12491</v>
      </c>
      <c r="AK1108" t="s">
        <v>14819</v>
      </c>
      <c r="AL1108" s="8" t="str">
        <f>_xlfn.XLOOKUP(A1108,Aprovadas!$A:$A,Aprovadas!$F:$F,"")</f>
        <v/>
      </c>
      <c r="AM1108" s="8">
        <f>_xlfn.XLOOKUP($F1108,CD_IBGE!$A:$A,CD_IBGE!$B:$B,"")</f>
        <v>32</v>
      </c>
      <c r="AN1108" s="10" t="str" cm="1">
        <f t="array" ref="AN1108">IFERROR(SUM(_xlfn._xlws.FILTER(Contratos!$C:$C,(Contratos!$A:$A=Base!$A1108)*(Contratos!$B:$B=Base!$D1108),"")),"")</f>
        <v/>
      </c>
      <c r="AO1108" s="10" t="str" cm="1">
        <f t="array" ref="AO1108">IFERROR(SUM(_xlfn._xlws.FILTER(Contratos!$D:$D,(Contratos!$A:$A=Base!$A1108)*(Contratos!$B:$B=Base!$D1108),"")),"")</f>
        <v/>
      </c>
    </row>
    <row r="1109" spans="1:41" x14ac:dyDescent="0.2">
      <c r="A1109">
        <v>61245</v>
      </c>
      <c r="B1109" t="s">
        <v>16877</v>
      </c>
      <c r="C1109" t="s">
        <v>3763</v>
      </c>
      <c r="D1109" t="s">
        <v>5454</v>
      </c>
      <c r="E1109" s="12">
        <v>118800000</v>
      </c>
      <c r="F1109" t="s">
        <v>5559</v>
      </c>
      <c r="G1109">
        <v>856</v>
      </c>
      <c r="H1109" t="s">
        <v>5607</v>
      </c>
      <c r="I1109" t="s">
        <v>5637</v>
      </c>
      <c r="J1109" t="s">
        <v>5674</v>
      </c>
      <c r="K1109" t="s">
        <v>5686</v>
      </c>
      <c r="N1109" t="s">
        <v>7515</v>
      </c>
      <c r="O1109">
        <v>2977</v>
      </c>
      <c r="P1109" t="s">
        <v>5559</v>
      </c>
      <c r="Q1109" t="s">
        <v>7896</v>
      </c>
      <c r="R1109" t="s">
        <v>7902</v>
      </c>
      <c r="S1109" s="12">
        <v>29700000</v>
      </c>
      <c r="U1109" t="s">
        <v>8623</v>
      </c>
      <c r="V1109" t="s">
        <v>17057</v>
      </c>
      <c r="AA1109" t="s">
        <v>12405</v>
      </c>
      <c r="AB1109" t="s">
        <v>5454</v>
      </c>
      <c r="AE1109" t="s">
        <v>16878</v>
      </c>
      <c r="AF1109" t="s">
        <v>17224</v>
      </c>
      <c r="AG1109">
        <v>2977</v>
      </c>
      <c r="AI1109" t="s">
        <v>14361</v>
      </c>
      <c r="AJ1109" t="s">
        <v>12491</v>
      </c>
      <c r="AK1109" t="s">
        <v>16879</v>
      </c>
      <c r="AL1109" s="8" t="str">
        <f>_xlfn.XLOOKUP(A1109,Aprovadas!$A:$A,Aprovadas!$F:$F,"")</f>
        <v/>
      </c>
      <c r="AM1109" s="8">
        <f>_xlfn.XLOOKUP($F1109,CD_IBGE!$A:$A,CD_IBGE!$B:$B,"")</f>
        <v>32</v>
      </c>
      <c r="AN1109" s="10" t="str" cm="1">
        <f t="array" ref="AN1109">IFERROR(SUM(_xlfn._xlws.FILTER(Contratos!$C:$C,(Contratos!$A:$A=Base!$A1109)*(Contratos!$B:$B=Base!$D1109),"")),"")</f>
        <v/>
      </c>
      <c r="AO1109" s="10" t="str" cm="1">
        <f t="array" ref="AO1109">IFERROR(SUM(_xlfn._xlws.FILTER(Contratos!$D:$D,(Contratos!$A:$A=Base!$A1109)*(Contratos!$B:$B=Base!$D1109),"")),"")</f>
        <v/>
      </c>
    </row>
    <row r="1110" spans="1:41" x14ac:dyDescent="0.2">
      <c r="A1110">
        <v>61253</v>
      </c>
      <c r="B1110" t="s">
        <v>16880</v>
      </c>
      <c r="C1110" t="s">
        <v>16881</v>
      </c>
      <c r="D1110" t="s">
        <v>5454</v>
      </c>
      <c r="E1110" s="12">
        <v>107200000</v>
      </c>
      <c r="F1110" t="s">
        <v>5559</v>
      </c>
      <c r="G1110">
        <v>856</v>
      </c>
      <c r="H1110" t="s">
        <v>5607</v>
      </c>
      <c r="I1110" t="s">
        <v>5633</v>
      </c>
      <c r="J1110" t="s">
        <v>5674</v>
      </c>
      <c r="K1110" t="s">
        <v>5686</v>
      </c>
      <c r="N1110" t="s">
        <v>7515</v>
      </c>
      <c r="O1110">
        <v>2977</v>
      </c>
      <c r="P1110" t="s">
        <v>5559</v>
      </c>
      <c r="Q1110" t="s">
        <v>7896</v>
      </c>
      <c r="R1110" t="s">
        <v>7902</v>
      </c>
      <c r="S1110" s="12">
        <v>26800000</v>
      </c>
      <c r="U1110" t="s">
        <v>8623</v>
      </c>
      <c r="V1110" t="s">
        <v>17050</v>
      </c>
      <c r="AA1110" t="s">
        <v>12405</v>
      </c>
      <c r="AB1110" t="s">
        <v>5454</v>
      </c>
      <c r="AE1110" t="s">
        <v>16882</v>
      </c>
      <c r="AF1110" t="s">
        <v>17224</v>
      </c>
      <c r="AG1110">
        <v>2977</v>
      </c>
      <c r="AI1110" t="s">
        <v>14361</v>
      </c>
      <c r="AJ1110" t="s">
        <v>12491</v>
      </c>
      <c r="AK1110" t="s">
        <v>16883</v>
      </c>
      <c r="AL1110" s="8" t="str">
        <f>_xlfn.XLOOKUP(A1110,Aprovadas!$A:$A,Aprovadas!$F:$F,"")</f>
        <v/>
      </c>
      <c r="AM1110" s="8">
        <f>_xlfn.XLOOKUP($F1110,CD_IBGE!$A:$A,CD_IBGE!$B:$B,"")</f>
        <v>32</v>
      </c>
      <c r="AN1110" s="10" t="str" cm="1">
        <f t="array" ref="AN1110">IFERROR(SUM(_xlfn._xlws.FILTER(Contratos!$C:$C,(Contratos!$A:$A=Base!$A1110)*(Contratos!$B:$B=Base!$D1110),"")),"")</f>
        <v/>
      </c>
      <c r="AO1110" s="10" t="str" cm="1">
        <f t="array" ref="AO1110">IFERROR(SUM(_xlfn._xlws.FILTER(Contratos!$D:$D,(Contratos!$A:$A=Base!$A1110)*(Contratos!$B:$B=Base!$D1110),"")),"")</f>
        <v/>
      </c>
    </row>
    <row r="1111" spans="1:41" x14ac:dyDescent="0.2">
      <c r="A1111">
        <v>57759</v>
      </c>
      <c r="B1111" t="s">
        <v>1057</v>
      </c>
      <c r="C1111" t="s">
        <v>3764</v>
      </c>
      <c r="D1111" t="s">
        <v>5454</v>
      </c>
      <c r="E1111" s="12">
        <v>79000000</v>
      </c>
      <c r="F1111" t="s">
        <v>5562</v>
      </c>
      <c r="G1111">
        <v>857</v>
      </c>
      <c r="H1111" t="s">
        <v>5592</v>
      </c>
      <c r="I1111" t="s">
        <v>5641</v>
      </c>
      <c r="K1111" t="s">
        <v>5688</v>
      </c>
      <c r="L1111" t="s">
        <v>6148</v>
      </c>
      <c r="M1111" t="s">
        <v>6847</v>
      </c>
      <c r="N1111" t="s">
        <v>7515</v>
      </c>
      <c r="O1111">
        <v>2977</v>
      </c>
      <c r="P1111" t="s">
        <v>5562</v>
      </c>
      <c r="Q1111" t="s">
        <v>7896</v>
      </c>
      <c r="R1111" t="s">
        <v>5688</v>
      </c>
      <c r="S1111" s="12">
        <v>0</v>
      </c>
      <c r="T1111" t="s">
        <v>8238</v>
      </c>
      <c r="U1111" t="s">
        <v>8628</v>
      </c>
      <c r="V1111" t="s">
        <v>9160</v>
      </c>
      <c r="W1111" t="s">
        <v>10392</v>
      </c>
      <c r="X1111" t="s">
        <v>11359</v>
      </c>
      <c r="Y1111" t="s">
        <v>11333</v>
      </c>
      <c r="AA1111" t="s">
        <v>12405</v>
      </c>
      <c r="AB1111" t="s">
        <v>5454</v>
      </c>
      <c r="AC1111" t="s">
        <v>12513</v>
      </c>
      <c r="AF1111" t="s">
        <v>17224</v>
      </c>
      <c r="AG1111">
        <v>2977</v>
      </c>
      <c r="AH1111" t="s">
        <v>6847</v>
      </c>
      <c r="AJ1111" t="s">
        <v>12491</v>
      </c>
      <c r="AL1111" s="8" t="str">
        <f>_xlfn.XLOOKUP(A1111,Aprovadas!$A:$A,Aprovadas!$F:$F,"")</f>
        <v>27/04/1993 00:00</v>
      </c>
      <c r="AM1111" s="8">
        <f>_xlfn.XLOOKUP($F1111,CD_IBGE!$A:$A,CD_IBGE!$B:$B,"")</f>
        <v>21</v>
      </c>
      <c r="AN1111" s="10" t="str" cm="1">
        <f t="array" ref="AN1111">IFERROR(SUM(_xlfn._xlws.FILTER(Contratos!$C:$C,(Contratos!$A:$A=Base!$A1111)*(Contratos!$B:$B=Base!$D1111),"")),"")</f>
        <v/>
      </c>
      <c r="AO1111" s="10" t="str" cm="1">
        <f t="array" ref="AO1111">IFERROR(SUM(_xlfn._xlws.FILTER(Contratos!$D:$D,(Contratos!$A:$A=Base!$A1111)*(Contratos!$B:$B=Base!$D1111),"")),"")</f>
        <v/>
      </c>
    </row>
    <row r="1112" spans="1:41" x14ac:dyDescent="0.2">
      <c r="A1112">
        <v>58119</v>
      </c>
      <c r="B1112" t="s">
        <v>1058</v>
      </c>
      <c r="C1112" t="s">
        <v>3765</v>
      </c>
      <c r="D1112" t="s">
        <v>5454</v>
      </c>
      <c r="E1112" s="12">
        <v>22500000</v>
      </c>
      <c r="F1112" t="s">
        <v>5562</v>
      </c>
      <c r="G1112">
        <v>857</v>
      </c>
      <c r="H1112" t="s">
        <v>5592</v>
      </c>
      <c r="I1112" t="s">
        <v>5631</v>
      </c>
      <c r="K1112" t="s">
        <v>5682</v>
      </c>
      <c r="N1112" t="s">
        <v>7515</v>
      </c>
      <c r="O1112">
        <v>2977</v>
      </c>
      <c r="P1112" t="s">
        <v>5562</v>
      </c>
      <c r="Q1112" t="s">
        <v>7896</v>
      </c>
      <c r="R1112" t="s">
        <v>5682</v>
      </c>
      <c r="S1112" s="12">
        <v>2500000</v>
      </c>
      <c r="U1112" t="s">
        <v>8628</v>
      </c>
      <c r="V1112" t="s">
        <v>5838</v>
      </c>
      <c r="AA1112" t="s">
        <v>12405</v>
      </c>
      <c r="AB1112" t="s">
        <v>5454</v>
      </c>
      <c r="AF1112" t="s">
        <v>17224</v>
      </c>
      <c r="AG1112">
        <v>2977</v>
      </c>
      <c r="AJ1112" t="s">
        <v>12491</v>
      </c>
      <c r="AL1112" s="8" t="str">
        <f>_xlfn.XLOOKUP(A1112,Aprovadas!$A:$A,Aprovadas!$F:$F,"")</f>
        <v>19/12/1995 00:00</v>
      </c>
      <c r="AM1112" s="8">
        <f>_xlfn.XLOOKUP($F1112,CD_IBGE!$A:$A,CD_IBGE!$B:$B,"")</f>
        <v>21</v>
      </c>
      <c r="AN1112" s="10" t="str" cm="1">
        <f t="array" ref="AN1112">IFERROR(SUM(_xlfn._xlws.FILTER(Contratos!$C:$C,(Contratos!$A:$A=Base!$A1112)*(Contratos!$B:$B=Base!$D1112),"")),"")</f>
        <v/>
      </c>
      <c r="AO1112" s="10" t="str" cm="1">
        <f t="array" ref="AO1112">IFERROR(SUM(_xlfn._xlws.FILTER(Contratos!$D:$D,(Contratos!$A:$A=Base!$A1112)*(Contratos!$B:$B=Base!$D1112),"")),"")</f>
        <v/>
      </c>
    </row>
    <row r="1113" spans="1:41" x14ac:dyDescent="0.2">
      <c r="A1113">
        <v>58121</v>
      </c>
      <c r="B1113" t="s">
        <v>1059</v>
      </c>
      <c r="C1113" t="s">
        <v>3766</v>
      </c>
      <c r="D1113" t="s">
        <v>5441</v>
      </c>
      <c r="E1113" s="12">
        <v>11600000</v>
      </c>
      <c r="F1113" t="s">
        <v>5562</v>
      </c>
      <c r="G1113">
        <v>857</v>
      </c>
      <c r="H1113" t="s">
        <v>5589</v>
      </c>
      <c r="I1113" t="s">
        <v>5631</v>
      </c>
      <c r="J1113" t="s">
        <v>5664</v>
      </c>
      <c r="K1113" t="s">
        <v>5682</v>
      </c>
      <c r="N1113" t="s">
        <v>7515</v>
      </c>
      <c r="O1113">
        <v>2977</v>
      </c>
      <c r="P1113" t="s">
        <v>5562</v>
      </c>
      <c r="Q1113" t="s">
        <v>7896</v>
      </c>
      <c r="R1113" t="s">
        <v>5682</v>
      </c>
      <c r="S1113" s="12">
        <v>0</v>
      </c>
      <c r="U1113" t="s">
        <v>8628</v>
      </c>
      <c r="V1113" t="s">
        <v>5838</v>
      </c>
      <c r="AA1113" t="s">
        <v>12405</v>
      </c>
      <c r="AB1113" t="s">
        <v>5441</v>
      </c>
      <c r="AF1113" t="s">
        <v>17224</v>
      </c>
      <c r="AG1113">
        <v>2977</v>
      </c>
      <c r="AJ1113" t="s">
        <v>12491</v>
      </c>
      <c r="AL1113" s="8" t="str">
        <f>_xlfn.XLOOKUP(A1113,Aprovadas!$A:$A,Aprovadas!$F:$F,"")</f>
        <v>07/03/1996 00:00</v>
      </c>
      <c r="AM1113" s="8">
        <f>_xlfn.XLOOKUP($F1113,CD_IBGE!$A:$A,CD_IBGE!$B:$B,"")</f>
        <v>21</v>
      </c>
      <c r="AN1113" s="10" t="str" cm="1">
        <f t="array" ref="AN1113">IFERROR(SUM(_xlfn._xlws.FILTER(Contratos!$C:$C,(Contratos!$A:$A=Base!$A1113)*(Contratos!$B:$B=Base!$D1113),"")),"")</f>
        <v/>
      </c>
      <c r="AO1113" s="10" t="str" cm="1">
        <f t="array" ref="AO1113">IFERROR(SUM(_xlfn._xlws.FILTER(Contratos!$D:$D,(Contratos!$A:$A=Base!$A1113)*(Contratos!$B:$B=Base!$D1113),"")),"")</f>
        <v/>
      </c>
    </row>
    <row r="1114" spans="1:41" x14ac:dyDescent="0.2">
      <c r="A1114">
        <v>58171</v>
      </c>
      <c r="B1114" t="s">
        <v>1060</v>
      </c>
      <c r="C1114" t="s">
        <v>3767</v>
      </c>
      <c r="D1114" t="s">
        <v>5454</v>
      </c>
      <c r="E1114" s="12">
        <v>80000000</v>
      </c>
      <c r="F1114" t="s">
        <v>5562</v>
      </c>
      <c r="G1114">
        <v>857</v>
      </c>
      <c r="H1114" t="s">
        <v>5595</v>
      </c>
      <c r="I1114" t="s">
        <v>5637</v>
      </c>
      <c r="J1114" t="s">
        <v>5666</v>
      </c>
      <c r="K1114" t="s">
        <v>5684</v>
      </c>
      <c r="L1114" t="s">
        <v>6149</v>
      </c>
      <c r="M1114" t="s">
        <v>6770</v>
      </c>
      <c r="N1114" t="s">
        <v>7515</v>
      </c>
      <c r="O1114">
        <v>2977</v>
      </c>
      <c r="P1114" t="s">
        <v>5562</v>
      </c>
      <c r="Q1114" t="s">
        <v>7896</v>
      </c>
      <c r="R1114" t="s">
        <v>5684</v>
      </c>
      <c r="S1114" s="12">
        <v>26700000</v>
      </c>
      <c r="T1114" t="s">
        <v>8054</v>
      </c>
      <c r="U1114" t="s">
        <v>8628</v>
      </c>
      <c r="V1114" t="s">
        <v>9161</v>
      </c>
      <c r="W1114" t="s">
        <v>10393</v>
      </c>
      <c r="X1114" t="s">
        <v>11236</v>
      </c>
      <c r="Y1114" t="s">
        <v>11701</v>
      </c>
      <c r="Z1114" t="s">
        <v>7478</v>
      </c>
      <c r="AA1114" t="s">
        <v>12405</v>
      </c>
      <c r="AB1114" t="s">
        <v>5454</v>
      </c>
      <c r="AC1114" t="s">
        <v>9694</v>
      </c>
      <c r="AD1114" t="s">
        <v>12907</v>
      </c>
      <c r="AF1114" t="s">
        <v>17224</v>
      </c>
      <c r="AG1114">
        <v>2977</v>
      </c>
      <c r="AH1114" t="s">
        <v>7020</v>
      </c>
      <c r="AJ1114" t="s">
        <v>12491</v>
      </c>
      <c r="AL1114" s="8" t="str">
        <f>_xlfn.XLOOKUP(A1114,Aprovadas!$A:$A,Aprovadas!$F:$F,"")</f>
        <v>20/02/1997 00:00</v>
      </c>
      <c r="AM1114" s="8">
        <f>_xlfn.XLOOKUP($F1114,CD_IBGE!$A:$A,CD_IBGE!$B:$B,"")</f>
        <v>21</v>
      </c>
      <c r="AN1114" s="10" t="str" cm="1">
        <f t="array" ref="AN1114">IFERROR(SUM(_xlfn._xlws.FILTER(Contratos!$C:$C,(Contratos!$A:$A=Base!$A1114)*(Contratos!$B:$B=Base!$D1114),"")),"")</f>
        <v/>
      </c>
      <c r="AO1114" s="10" t="str" cm="1">
        <f t="array" ref="AO1114">IFERROR(SUM(_xlfn._xlws.FILTER(Contratos!$D:$D,(Contratos!$A:$A=Base!$A1114)*(Contratos!$B:$B=Base!$D1114),"")),"")</f>
        <v/>
      </c>
    </row>
    <row r="1115" spans="1:41" x14ac:dyDescent="0.2">
      <c r="A1115">
        <v>58349</v>
      </c>
      <c r="B1115" t="s">
        <v>1061</v>
      </c>
      <c r="C1115" t="s">
        <v>3768</v>
      </c>
      <c r="D1115" t="s">
        <v>5441</v>
      </c>
      <c r="E1115" s="12">
        <v>3043000</v>
      </c>
      <c r="F1115" t="s">
        <v>5562</v>
      </c>
      <c r="G1115">
        <v>857</v>
      </c>
      <c r="H1115" t="s">
        <v>5592</v>
      </c>
      <c r="I1115" t="s">
        <v>5631</v>
      </c>
      <c r="K1115" t="s">
        <v>5682</v>
      </c>
      <c r="N1115" t="s">
        <v>7513</v>
      </c>
      <c r="O1115">
        <v>2977</v>
      </c>
      <c r="P1115" t="s">
        <v>5562</v>
      </c>
      <c r="Q1115" t="s">
        <v>7896</v>
      </c>
      <c r="R1115" t="s">
        <v>5682</v>
      </c>
      <c r="S1115" s="12">
        <v>759000</v>
      </c>
      <c r="U1115" t="s">
        <v>8625</v>
      </c>
      <c r="V1115" t="s">
        <v>6098</v>
      </c>
      <c r="AA1115" t="s">
        <v>12405</v>
      </c>
      <c r="AB1115" t="s">
        <v>5441</v>
      </c>
      <c r="AF1115" t="s">
        <v>17224</v>
      </c>
      <c r="AG1115">
        <v>2977</v>
      </c>
      <c r="AJ1115" t="s">
        <v>12491</v>
      </c>
      <c r="AL1115" s="8" t="str">
        <f>_xlfn.XLOOKUP(A1115,Aprovadas!$A:$A,Aprovadas!$F:$F,"")</f>
        <v/>
      </c>
      <c r="AM1115" s="8">
        <f>_xlfn.XLOOKUP($F1115,CD_IBGE!$A:$A,CD_IBGE!$B:$B,"")</f>
        <v>21</v>
      </c>
      <c r="AN1115" s="10" t="str" cm="1">
        <f t="array" ref="AN1115">IFERROR(SUM(_xlfn._xlws.FILTER(Contratos!$C:$C,(Contratos!$A:$A=Base!$A1115)*(Contratos!$B:$B=Base!$D1115),"")),"")</f>
        <v/>
      </c>
      <c r="AO1115" s="10" t="str" cm="1">
        <f t="array" ref="AO1115">IFERROR(SUM(_xlfn._xlws.FILTER(Contratos!$D:$D,(Contratos!$A:$A=Base!$A1115)*(Contratos!$B:$B=Base!$D1115),"")),"")</f>
        <v/>
      </c>
    </row>
    <row r="1116" spans="1:41" x14ac:dyDescent="0.2">
      <c r="A1116">
        <v>58569</v>
      </c>
      <c r="B1116" t="s">
        <v>1062</v>
      </c>
      <c r="C1116" t="s">
        <v>3769</v>
      </c>
      <c r="D1116" t="s">
        <v>5454</v>
      </c>
      <c r="E1116" s="12">
        <v>110000000</v>
      </c>
      <c r="F1116" t="s">
        <v>5562</v>
      </c>
      <c r="G1116">
        <v>857</v>
      </c>
      <c r="H1116" t="s">
        <v>5603</v>
      </c>
      <c r="I1116" t="s">
        <v>5641</v>
      </c>
      <c r="J1116" t="s">
        <v>5671</v>
      </c>
      <c r="K1116" t="s">
        <v>5682</v>
      </c>
      <c r="N1116" t="s">
        <v>7515</v>
      </c>
      <c r="O1116">
        <v>2977</v>
      </c>
      <c r="P1116" t="s">
        <v>5562</v>
      </c>
      <c r="Q1116" t="s">
        <v>7896</v>
      </c>
      <c r="R1116" t="s">
        <v>5682</v>
      </c>
      <c r="S1116" s="12">
        <v>110000000</v>
      </c>
      <c r="U1116" t="s">
        <v>8628</v>
      </c>
      <c r="V1116" t="s">
        <v>9162</v>
      </c>
      <c r="AA1116" t="s">
        <v>12405</v>
      </c>
      <c r="AB1116" t="s">
        <v>5454</v>
      </c>
      <c r="AF1116" t="s">
        <v>17224</v>
      </c>
      <c r="AG1116">
        <v>2977</v>
      </c>
      <c r="AJ1116" t="s">
        <v>12491</v>
      </c>
      <c r="AL1116" s="8" t="str">
        <f>_xlfn.XLOOKUP(A1116,Aprovadas!$A:$A,Aprovadas!$F:$F,"")</f>
        <v/>
      </c>
      <c r="AM1116" s="8">
        <f>_xlfn.XLOOKUP($F1116,CD_IBGE!$A:$A,CD_IBGE!$B:$B,"")</f>
        <v>21</v>
      </c>
      <c r="AN1116" s="10" t="str" cm="1">
        <f t="array" ref="AN1116">IFERROR(SUM(_xlfn._xlws.FILTER(Contratos!$C:$C,(Contratos!$A:$A=Base!$A1116)*(Contratos!$B:$B=Base!$D1116),"")),"")</f>
        <v/>
      </c>
      <c r="AO1116" s="10" t="str" cm="1">
        <f t="array" ref="AO1116">IFERROR(SUM(_xlfn._xlws.FILTER(Contratos!$D:$D,(Contratos!$A:$A=Base!$A1116)*(Contratos!$B:$B=Base!$D1116),"")),"")</f>
        <v/>
      </c>
    </row>
    <row r="1117" spans="1:41" x14ac:dyDescent="0.2">
      <c r="A1117">
        <v>58733</v>
      </c>
      <c r="B1117" t="s">
        <v>1063</v>
      </c>
      <c r="C1117" t="s">
        <v>3770</v>
      </c>
      <c r="D1117" t="s">
        <v>5454</v>
      </c>
      <c r="E1117" s="12">
        <v>30000000</v>
      </c>
      <c r="F1117" t="s">
        <v>5562</v>
      </c>
      <c r="G1117">
        <v>857</v>
      </c>
      <c r="H1117" t="s">
        <v>5595</v>
      </c>
      <c r="I1117" t="s">
        <v>5637</v>
      </c>
      <c r="J1117" t="s">
        <v>5666</v>
      </c>
      <c r="K1117" t="s">
        <v>5684</v>
      </c>
      <c r="L1117" t="s">
        <v>6150</v>
      </c>
      <c r="M1117" t="s">
        <v>7116</v>
      </c>
      <c r="N1117" t="s">
        <v>7515</v>
      </c>
      <c r="O1117">
        <v>2977</v>
      </c>
      <c r="P1117" t="s">
        <v>5562</v>
      </c>
      <c r="Q1117" t="s">
        <v>7896</v>
      </c>
      <c r="R1117" t="s">
        <v>5684</v>
      </c>
      <c r="S1117" s="12">
        <v>10000000</v>
      </c>
      <c r="T1117" t="s">
        <v>8239</v>
      </c>
      <c r="U1117" t="s">
        <v>8628</v>
      </c>
      <c r="V1117" t="s">
        <v>9163</v>
      </c>
      <c r="W1117" t="s">
        <v>10394</v>
      </c>
      <c r="X1117" t="s">
        <v>11360</v>
      </c>
      <c r="Y1117" t="s">
        <v>11691</v>
      </c>
      <c r="Z1117" t="s">
        <v>11920</v>
      </c>
      <c r="AA1117" t="s">
        <v>12405</v>
      </c>
      <c r="AB1117" t="s">
        <v>5454</v>
      </c>
      <c r="AC1117" t="s">
        <v>8592</v>
      </c>
      <c r="AF1117" t="s">
        <v>17224</v>
      </c>
      <c r="AG1117">
        <v>2977</v>
      </c>
      <c r="AH1117" t="s">
        <v>7116</v>
      </c>
      <c r="AJ1117" t="s">
        <v>12491</v>
      </c>
      <c r="AL1117" s="8" t="str">
        <f>_xlfn.XLOOKUP(A1117,Aprovadas!$A:$A,Aprovadas!$F:$F,"")</f>
        <v>31/10/2001 00:00</v>
      </c>
      <c r="AM1117" s="8">
        <f>_xlfn.XLOOKUP($F1117,CD_IBGE!$A:$A,CD_IBGE!$B:$B,"")</f>
        <v>21</v>
      </c>
      <c r="AN1117" s="10" t="str" cm="1">
        <f t="array" ref="AN1117">IFERROR(SUM(_xlfn._xlws.FILTER(Contratos!$C:$C,(Contratos!$A:$A=Base!$A1117)*(Contratos!$B:$B=Base!$D1117),"")),"")</f>
        <v/>
      </c>
      <c r="AO1117" s="10" t="str" cm="1">
        <f t="array" ref="AO1117">IFERROR(SUM(_xlfn._xlws.FILTER(Contratos!$D:$D,(Contratos!$A:$A=Base!$A1117)*(Contratos!$B:$B=Base!$D1117),"")),"")</f>
        <v/>
      </c>
    </row>
    <row r="1118" spans="1:41" x14ac:dyDescent="0.2">
      <c r="A1118">
        <v>58749</v>
      </c>
      <c r="B1118" t="s">
        <v>1064</v>
      </c>
      <c r="C1118" t="s">
        <v>3771</v>
      </c>
      <c r="D1118" t="s">
        <v>5459</v>
      </c>
      <c r="E1118" s="12">
        <v>200000</v>
      </c>
      <c r="F1118" t="s">
        <v>5562</v>
      </c>
      <c r="G1118">
        <v>857</v>
      </c>
      <c r="H1118" t="s">
        <v>5614</v>
      </c>
      <c r="I1118" t="s">
        <v>5642</v>
      </c>
      <c r="J1118" t="s">
        <v>5677</v>
      </c>
      <c r="K1118" t="s">
        <v>5688</v>
      </c>
      <c r="L1118" t="s">
        <v>6151</v>
      </c>
      <c r="M1118" t="s">
        <v>7117</v>
      </c>
      <c r="N1118" t="s">
        <v>7515</v>
      </c>
      <c r="O1118">
        <v>2977</v>
      </c>
      <c r="P1118" t="s">
        <v>5562</v>
      </c>
      <c r="Q1118" t="s">
        <v>7897</v>
      </c>
      <c r="R1118" t="s">
        <v>5688</v>
      </c>
      <c r="S1118" s="12">
        <v>0</v>
      </c>
      <c r="U1118" t="s">
        <v>8628</v>
      </c>
      <c r="V1118" t="s">
        <v>9164</v>
      </c>
      <c r="W1118" t="s">
        <v>10395</v>
      </c>
      <c r="AA1118" t="s">
        <v>12405</v>
      </c>
      <c r="AB1118" t="s">
        <v>12411</v>
      </c>
      <c r="AF1118" t="s">
        <v>17224</v>
      </c>
      <c r="AG1118">
        <v>2977</v>
      </c>
      <c r="AH1118" t="s">
        <v>14221</v>
      </c>
      <c r="AI1118" t="s">
        <v>14361</v>
      </c>
      <c r="AJ1118" t="s">
        <v>12491</v>
      </c>
      <c r="AL1118" s="8" t="str">
        <f>_xlfn.XLOOKUP(A1118,Aprovadas!$A:$A,Aprovadas!$F:$F,"")</f>
        <v>31/10/2001 00:00</v>
      </c>
      <c r="AM1118" s="8">
        <f>_xlfn.XLOOKUP($F1118,CD_IBGE!$A:$A,CD_IBGE!$B:$B,"")</f>
        <v>21</v>
      </c>
      <c r="AN1118" s="10" t="str" cm="1">
        <f t="array" ref="AN1118">IFERROR(SUM(_xlfn._xlws.FILTER(Contratos!$C:$C,(Contratos!$A:$A=Base!$A1118)*(Contratos!$B:$B=Base!$D1118),"")),"")</f>
        <v/>
      </c>
      <c r="AO1118" s="10" t="str" cm="1">
        <f t="array" ref="AO1118">IFERROR(SUM(_xlfn._xlws.FILTER(Contratos!$D:$D,(Contratos!$A:$A=Base!$A1118)*(Contratos!$B:$B=Base!$D1118),"")),"")</f>
        <v/>
      </c>
    </row>
    <row r="1119" spans="1:41" x14ac:dyDescent="0.2">
      <c r="A1119">
        <v>58973</v>
      </c>
      <c r="B1119" t="s">
        <v>1065</v>
      </c>
      <c r="C1119" t="s">
        <v>3772</v>
      </c>
      <c r="D1119" t="s">
        <v>5454</v>
      </c>
      <c r="E1119" s="12">
        <v>15140000</v>
      </c>
      <c r="F1119" t="s">
        <v>5562</v>
      </c>
      <c r="G1119">
        <v>857</v>
      </c>
      <c r="H1119" t="s">
        <v>5614</v>
      </c>
      <c r="I1119" t="s">
        <v>5642</v>
      </c>
      <c r="J1119" t="s">
        <v>5677</v>
      </c>
      <c r="K1119" t="s">
        <v>5682</v>
      </c>
      <c r="N1119" t="s">
        <v>7515</v>
      </c>
      <c r="O1119">
        <v>2977</v>
      </c>
      <c r="P1119" t="s">
        <v>5562</v>
      </c>
      <c r="Q1119" t="s">
        <v>7896</v>
      </c>
      <c r="R1119" t="s">
        <v>5682</v>
      </c>
      <c r="S1119" s="12">
        <v>10093000</v>
      </c>
      <c r="U1119" t="s">
        <v>8628</v>
      </c>
      <c r="V1119" t="s">
        <v>8786</v>
      </c>
      <c r="AA1119" t="s">
        <v>12405</v>
      </c>
      <c r="AB1119" t="s">
        <v>5454</v>
      </c>
      <c r="AF1119" t="s">
        <v>17224</v>
      </c>
      <c r="AG1119">
        <v>2977</v>
      </c>
      <c r="AI1119" t="s">
        <v>14361</v>
      </c>
      <c r="AJ1119" t="s">
        <v>12491</v>
      </c>
      <c r="AL1119" s="8" t="str">
        <f>_xlfn.XLOOKUP(A1119,Aprovadas!$A:$A,Aprovadas!$F:$F,"")</f>
        <v>25/06/2004 00:00</v>
      </c>
      <c r="AM1119" s="8">
        <f>_xlfn.XLOOKUP($F1119,CD_IBGE!$A:$A,CD_IBGE!$B:$B,"")</f>
        <v>21</v>
      </c>
      <c r="AN1119" s="10" t="str" cm="1">
        <f t="array" ref="AN1119">IFERROR(SUM(_xlfn._xlws.FILTER(Contratos!$C:$C,(Contratos!$A:$A=Base!$A1119)*(Contratos!$B:$B=Base!$D1119),"")),"")</f>
        <v/>
      </c>
      <c r="AO1119" s="10" t="str" cm="1">
        <f t="array" ref="AO1119">IFERROR(SUM(_xlfn._xlws.FILTER(Contratos!$D:$D,(Contratos!$A:$A=Base!$A1119)*(Contratos!$B:$B=Base!$D1119),"")),"")</f>
        <v/>
      </c>
    </row>
    <row r="1120" spans="1:41" x14ac:dyDescent="0.2">
      <c r="A1120">
        <v>59066</v>
      </c>
      <c r="B1120" t="s">
        <v>1066</v>
      </c>
      <c r="C1120" t="s">
        <v>3773</v>
      </c>
      <c r="D1120" t="s">
        <v>5452</v>
      </c>
      <c r="E1120" s="12">
        <v>57250000</v>
      </c>
      <c r="F1120" t="s">
        <v>5562</v>
      </c>
      <c r="G1120">
        <v>857</v>
      </c>
      <c r="H1120" t="s">
        <v>5578</v>
      </c>
      <c r="I1120" t="s">
        <v>5638</v>
      </c>
      <c r="J1120" t="s">
        <v>5659</v>
      </c>
      <c r="K1120" t="s">
        <v>5682</v>
      </c>
      <c r="N1120" t="s">
        <v>7515</v>
      </c>
      <c r="O1120">
        <v>2977</v>
      </c>
      <c r="P1120" t="s">
        <v>5562</v>
      </c>
      <c r="Q1120" t="s">
        <v>7896</v>
      </c>
      <c r="R1120" t="s">
        <v>5682</v>
      </c>
      <c r="S1120" s="12">
        <v>19090000</v>
      </c>
      <c r="U1120" t="s">
        <v>8628</v>
      </c>
      <c r="V1120" t="s">
        <v>9165</v>
      </c>
      <c r="AA1120" t="s">
        <v>12405</v>
      </c>
      <c r="AB1120" t="s">
        <v>12411</v>
      </c>
      <c r="AF1120" t="s">
        <v>17224</v>
      </c>
      <c r="AG1120">
        <v>2977</v>
      </c>
      <c r="AJ1120" t="s">
        <v>12491</v>
      </c>
      <c r="AL1120" s="8" t="str">
        <f>_xlfn.XLOOKUP(A1120,Aprovadas!$A:$A,Aprovadas!$F:$F,"")</f>
        <v/>
      </c>
      <c r="AM1120" s="8">
        <f>_xlfn.XLOOKUP($F1120,CD_IBGE!$A:$A,CD_IBGE!$B:$B,"")</f>
        <v>21</v>
      </c>
      <c r="AN1120" s="10" t="str" cm="1">
        <f t="array" ref="AN1120">IFERROR(SUM(_xlfn._xlws.FILTER(Contratos!$C:$C,(Contratos!$A:$A=Base!$A1120)*(Contratos!$B:$B=Base!$D1120),"")),"")</f>
        <v/>
      </c>
      <c r="AO1120" s="10" t="str" cm="1">
        <f t="array" ref="AO1120">IFERROR(SUM(_xlfn._xlws.FILTER(Contratos!$D:$D,(Contratos!$A:$A=Base!$A1120)*(Contratos!$B:$B=Base!$D1120),"")),"")</f>
        <v/>
      </c>
    </row>
    <row r="1121" spans="1:41" x14ac:dyDescent="0.2">
      <c r="A1121">
        <v>59515</v>
      </c>
      <c r="B1121" t="s">
        <v>1067</v>
      </c>
      <c r="C1121" t="s">
        <v>3774</v>
      </c>
      <c r="D1121" t="s">
        <v>5441</v>
      </c>
      <c r="E1121" s="12">
        <v>13200000</v>
      </c>
      <c r="F1121" t="s">
        <v>5562</v>
      </c>
      <c r="G1121">
        <v>857</v>
      </c>
      <c r="H1121" t="s">
        <v>5585</v>
      </c>
      <c r="I1121" t="s">
        <v>5631</v>
      </c>
      <c r="J1121" t="s">
        <v>5661</v>
      </c>
      <c r="K1121" t="s">
        <v>5688</v>
      </c>
      <c r="L1121" t="s">
        <v>6152</v>
      </c>
      <c r="M1121" t="s">
        <v>7118</v>
      </c>
      <c r="N1121" t="s">
        <v>7515</v>
      </c>
      <c r="O1121">
        <v>2977</v>
      </c>
      <c r="P1121" t="s">
        <v>5562</v>
      </c>
      <c r="Q1121" t="s">
        <v>7896</v>
      </c>
      <c r="R1121" t="s">
        <v>5688</v>
      </c>
      <c r="S1121" s="12">
        <v>5165000</v>
      </c>
      <c r="T1121" t="s">
        <v>6429</v>
      </c>
      <c r="U1121" t="s">
        <v>8628</v>
      </c>
      <c r="V1121" t="s">
        <v>6793</v>
      </c>
      <c r="W1121" t="s">
        <v>10396</v>
      </c>
      <c r="X1121" t="s">
        <v>11361</v>
      </c>
      <c r="Y1121" t="s">
        <v>11804</v>
      </c>
      <c r="Z1121" t="s">
        <v>12217</v>
      </c>
      <c r="AA1121" t="s">
        <v>12405</v>
      </c>
      <c r="AB1121" t="s">
        <v>5441</v>
      </c>
      <c r="AC1121" t="s">
        <v>12514</v>
      </c>
      <c r="AD1121" t="s">
        <v>12878</v>
      </c>
      <c r="AE1121" t="s">
        <v>13617</v>
      </c>
      <c r="AF1121" t="s">
        <v>17224</v>
      </c>
      <c r="AG1121">
        <v>2977</v>
      </c>
      <c r="AH1121" t="s">
        <v>6091</v>
      </c>
      <c r="AI1121" t="s">
        <v>14362</v>
      </c>
      <c r="AJ1121" t="s">
        <v>14454</v>
      </c>
      <c r="AL1121" s="8" t="str">
        <f>_xlfn.XLOOKUP(A1121,Aprovadas!$A:$A,Aprovadas!$F:$F,"")</f>
        <v>13/12/2007 00:00</v>
      </c>
      <c r="AM1121" s="8">
        <f>_xlfn.XLOOKUP($F1121,CD_IBGE!$A:$A,CD_IBGE!$B:$B,"")</f>
        <v>21</v>
      </c>
      <c r="AN1121" s="10" cm="1">
        <f t="array" ref="AN1121">IFERROR(SUM(_xlfn._xlws.FILTER(Contratos!$C:$C,(Contratos!$A:$A=Base!$A1121)*(Contratos!$B:$B=Base!$D1121),"")),"")</f>
        <v>13200000</v>
      </c>
      <c r="AO1121" s="10" cm="1">
        <f t="array" ref="AO1121">IFERROR(SUM(_xlfn._xlws.FILTER(Contratos!$D:$D,(Contratos!$A:$A=Base!$A1121)*(Contratos!$B:$B=Base!$D1121),"")),"")</f>
        <v>13200000</v>
      </c>
    </row>
    <row r="1122" spans="1:41" x14ac:dyDescent="0.2">
      <c r="A1122">
        <v>59642</v>
      </c>
      <c r="B1122" t="s">
        <v>1068</v>
      </c>
      <c r="C1122" t="s">
        <v>3775</v>
      </c>
      <c r="D1122" t="s">
        <v>5454</v>
      </c>
      <c r="E1122" s="12">
        <v>280000000</v>
      </c>
      <c r="F1122" t="s">
        <v>5562</v>
      </c>
      <c r="G1122">
        <v>857</v>
      </c>
      <c r="H1122" t="s">
        <v>5601</v>
      </c>
      <c r="I1122" t="s">
        <v>5631</v>
      </c>
      <c r="J1122" t="s">
        <v>5670</v>
      </c>
      <c r="K1122" t="s">
        <v>5682</v>
      </c>
      <c r="N1122" t="s">
        <v>7515</v>
      </c>
      <c r="O1122">
        <v>2977</v>
      </c>
      <c r="P1122" t="s">
        <v>5562</v>
      </c>
      <c r="Q1122" t="s">
        <v>7896</v>
      </c>
      <c r="R1122" t="s">
        <v>5682</v>
      </c>
      <c r="S1122" s="12">
        <v>50000000</v>
      </c>
      <c r="U1122" t="s">
        <v>8628</v>
      </c>
      <c r="V1122" t="s">
        <v>8645</v>
      </c>
      <c r="AA1122" t="s">
        <v>12405</v>
      </c>
      <c r="AB1122" t="s">
        <v>5454</v>
      </c>
      <c r="AF1122" t="s">
        <v>17224</v>
      </c>
      <c r="AG1122">
        <v>2977</v>
      </c>
      <c r="AJ1122" t="s">
        <v>12491</v>
      </c>
      <c r="AL1122" s="8" t="str">
        <f>_xlfn.XLOOKUP(A1122,Aprovadas!$A:$A,Aprovadas!$F:$F,"")</f>
        <v/>
      </c>
      <c r="AM1122" s="8">
        <f>_xlfn.XLOOKUP($F1122,CD_IBGE!$A:$A,CD_IBGE!$B:$B,"")</f>
        <v>21</v>
      </c>
      <c r="AN1122" s="10" t="str" cm="1">
        <f t="array" ref="AN1122">IFERROR(SUM(_xlfn._xlws.FILTER(Contratos!$C:$C,(Contratos!$A:$A=Base!$A1122)*(Contratos!$B:$B=Base!$D1122),"")),"")</f>
        <v/>
      </c>
      <c r="AO1122" s="10" t="str" cm="1">
        <f t="array" ref="AO1122">IFERROR(SUM(_xlfn._xlws.FILTER(Contratos!$D:$D,(Contratos!$A:$A=Base!$A1122)*(Contratos!$B:$B=Base!$D1122),"")),"")</f>
        <v/>
      </c>
    </row>
    <row r="1123" spans="1:41" x14ac:dyDescent="0.2">
      <c r="A1123">
        <v>59644</v>
      </c>
      <c r="B1123" t="s">
        <v>1069</v>
      </c>
      <c r="C1123" t="s">
        <v>3776</v>
      </c>
      <c r="D1123" t="s">
        <v>5469</v>
      </c>
      <c r="E1123" s="12">
        <v>24225000</v>
      </c>
      <c r="F1123" t="s">
        <v>5562</v>
      </c>
      <c r="G1123">
        <v>857</v>
      </c>
      <c r="H1123" t="s">
        <v>5601</v>
      </c>
      <c r="I1123" t="s">
        <v>5635</v>
      </c>
      <c r="J1123" t="s">
        <v>5670</v>
      </c>
      <c r="K1123" t="s">
        <v>5682</v>
      </c>
      <c r="N1123" t="s">
        <v>7515</v>
      </c>
      <c r="O1123">
        <v>2977</v>
      </c>
      <c r="P1123" t="s">
        <v>5562</v>
      </c>
      <c r="Q1123" t="s">
        <v>7896</v>
      </c>
      <c r="R1123" t="s">
        <v>5682</v>
      </c>
      <c r="S1123" s="12">
        <v>4275000</v>
      </c>
      <c r="U1123" t="s">
        <v>8628</v>
      </c>
      <c r="V1123" t="s">
        <v>8645</v>
      </c>
      <c r="AA1123" t="s">
        <v>12405</v>
      </c>
      <c r="AB1123" t="s">
        <v>12411</v>
      </c>
      <c r="AF1123" t="s">
        <v>17224</v>
      </c>
      <c r="AG1123">
        <v>2977</v>
      </c>
      <c r="AJ1123" t="s">
        <v>12491</v>
      </c>
      <c r="AL1123" s="8" t="str">
        <f>_xlfn.XLOOKUP(A1123,Aprovadas!$A:$A,Aprovadas!$F:$F,"")</f>
        <v/>
      </c>
      <c r="AM1123" s="8">
        <f>_xlfn.XLOOKUP($F1123,CD_IBGE!$A:$A,CD_IBGE!$B:$B,"")</f>
        <v>21</v>
      </c>
      <c r="AN1123" s="10" t="str" cm="1">
        <f t="array" ref="AN1123">IFERROR(SUM(_xlfn._xlws.FILTER(Contratos!$C:$C,(Contratos!$A:$A=Base!$A1123)*(Contratos!$B:$B=Base!$D1123),"")),"")</f>
        <v/>
      </c>
      <c r="AO1123" s="10" t="str" cm="1">
        <f t="array" ref="AO1123">IFERROR(SUM(_xlfn._xlws.FILTER(Contratos!$D:$D,(Contratos!$A:$A=Base!$A1123)*(Contratos!$B:$B=Base!$D1123),"")),"")</f>
        <v/>
      </c>
    </row>
    <row r="1124" spans="1:41" x14ac:dyDescent="0.2">
      <c r="A1124">
        <v>59732</v>
      </c>
      <c r="B1124" t="s">
        <v>1070</v>
      </c>
      <c r="C1124" t="s">
        <v>3777</v>
      </c>
      <c r="D1124" t="s">
        <v>5465</v>
      </c>
      <c r="E1124" s="12">
        <v>24000000</v>
      </c>
      <c r="F1124" t="s">
        <v>5562</v>
      </c>
      <c r="G1124">
        <v>857</v>
      </c>
      <c r="H1124" t="s">
        <v>5578</v>
      </c>
      <c r="I1124" t="s">
        <v>5630</v>
      </c>
      <c r="J1124" t="s">
        <v>5659</v>
      </c>
      <c r="K1124" t="s">
        <v>5682</v>
      </c>
      <c r="N1124" t="s">
        <v>7515</v>
      </c>
      <c r="O1124">
        <v>2977</v>
      </c>
      <c r="P1124" t="s">
        <v>5562</v>
      </c>
      <c r="Q1124" t="s">
        <v>7896</v>
      </c>
      <c r="R1124" t="s">
        <v>5682</v>
      </c>
      <c r="S1124" s="12">
        <v>16000000</v>
      </c>
      <c r="U1124" t="s">
        <v>8628</v>
      </c>
      <c r="V1124" t="s">
        <v>8400</v>
      </c>
      <c r="AA1124" t="s">
        <v>12405</v>
      </c>
      <c r="AB1124" t="s">
        <v>5465</v>
      </c>
      <c r="AF1124" t="s">
        <v>17224</v>
      </c>
      <c r="AG1124">
        <v>2977</v>
      </c>
      <c r="AI1124" t="s">
        <v>14362</v>
      </c>
      <c r="AJ1124" t="s">
        <v>12491</v>
      </c>
      <c r="AL1124" s="8" t="str">
        <f>_xlfn.XLOOKUP(A1124,Aprovadas!$A:$A,Aprovadas!$F:$F,"")</f>
        <v>10/12/2010 00:00</v>
      </c>
      <c r="AM1124" s="8">
        <f>_xlfn.XLOOKUP($F1124,CD_IBGE!$A:$A,CD_IBGE!$B:$B,"")</f>
        <v>21</v>
      </c>
      <c r="AN1124" s="10" t="str" cm="1">
        <f t="array" ref="AN1124">IFERROR(SUM(_xlfn._xlws.FILTER(Contratos!$C:$C,(Contratos!$A:$A=Base!$A1124)*(Contratos!$B:$B=Base!$D1124),"")),"")</f>
        <v/>
      </c>
      <c r="AO1124" s="10" t="str" cm="1">
        <f t="array" ref="AO1124">IFERROR(SUM(_xlfn._xlws.FILTER(Contratos!$D:$D,(Contratos!$A:$A=Base!$A1124)*(Contratos!$B:$B=Base!$D1124),"")),"")</f>
        <v/>
      </c>
    </row>
    <row r="1125" spans="1:41" x14ac:dyDescent="0.2">
      <c r="A1125">
        <v>59951</v>
      </c>
      <c r="B1125" t="s">
        <v>1071</v>
      </c>
      <c r="D1125" t="s">
        <v>5488</v>
      </c>
      <c r="E1125" s="12">
        <v>661967121.34000003</v>
      </c>
      <c r="F1125" t="s">
        <v>5562</v>
      </c>
      <c r="G1125">
        <v>857</v>
      </c>
      <c r="H1125" t="s">
        <v>5590</v>
      </c>
      <c r="I1125" t="s">
        <v>5634</v>
      </c>
      <c r="J1125" t="s">
        <v>5665</v>
      </c>
      <c r="K1125" t="s">
        <v>5684</v>
      </c>
      <c r="L1125" t="s">
        <v>6153</v>
      </c>
      <c r="M1125" t="s">
        <v>7119</v>
      </c>
      <c r="N1125" t="s">
        <v>7515</v>
      </c>
      <c r="O1125">
        <v>2977</v>
      </c>
      <c r="P1125" t="s">
        <v>5562</v>
      </c>
      <c r="Q1125" t="s">
        <v>7896</v>
      </c>
      <c r="R1125" t="s">
        <v>5684</v>
      </c>
      <c r="S1125" s="12">
        <v>0</v>
      </c>
      <c r="T1125" t="s">
        <v>6153</v>
      </c>
      <c r="U1125" t="s">
        <v>8628</v>
      </c>
      <c r="V1125" t="s">
        <v>9166</v>
      </c>
      <c r="W1125" t="s">
        <v>9884</v>
      </c>
      <c r="Y1125" t="s">
        <v>11805</v>
      </c>
      <c r="Z1125" t="s">
        <v>12218</v>
      </c>
      <c r="AA1125" t="s">
        <v>12405</v>
      </c>
      <c r="AB1125" t="s">
        <v>12411</v>
      </c>
      <c r="AC1125" t="s">
        <v>12515</v>
      </c>
      <c r="AD1125" t="s">
        <v>12738</v>
      </c>
      <c r="AF1125" t="s">
        <v>17224</v>
      </c>
      <c r="AG1125">
        <v>2977</v>
      </c>
      <c r="AH1125" t="s">
        <v>7119</v>
      </c>
      <c r="AI1125" t="s">
        <v>14362</v>
      </c>
      <c r="AJ1125" t="s">
        <v>12491</v>
      </c>
      <c r="AK1125" t="s">
        <v>14820</v>
      </c>
      <c r="AL1125" s="8" t="str">
        <f>_xlfn.XLOOKUP(A1125,Aprovadas!$A:$A,Aprovadas!$F:$F,"")</f>
        <v>08/03/2013 00:00</v>
      </c>
      <c r="AM1125" s="8">
        <f>_xlfn.XLOOKUP($F1125,CD_IBGE!$A:$A,CD_IBGE!$B:$B,"")</f>
        <v>21</v>
      </c>
      <c r="AN1125" s="10" cm="1">
        <f t="array" ref="AN1125">IFERROR(SUM(_xlfn._xlws.FILTER(Contratos!$C:$C,(Contratos!$A:$A=Base!$A1125)*(Contratos!$B:$B=Base!$D1125),"")),"")</f>
        <v>661967121.34000003</v>
      </c>
      <c r="AO1125" s="10" cm="1">
        <f t="array" ref="AO1125">IFERROR(SUM(_xlfn._xlws.FILTER(Contratos!$D:$D,(Contratos!$A:$A=Base!$A1125)*(Contratos!$B:$B=Base!$D1125),"")),"")</f>
        <v>661967121.34000003</v>
      </c>
    </row>
    <row r="1126" spans="1:41" x14ac:dyDescent="0.2">
      <c r="A1126">
        <v>60245</v>
      </c>
      <c r="B1126" t="s">
        <v>1072</v>
      </c>
      <c r="C1126" t="s">
        <v>3778</v>
      </c>
      <c r="D1126" t="s">
        <v>5461</v>
      </c>
      <c r="E1126" s="12">
        <v>20000843.07</v>
      </c>
      <c r="F1126" t="s">
        <v>5562</v>
      </c>
      <c r="G1126">
        <v>857</v>
      </c>
      <c r="H1126" t="s">
        <v>5613</v>
      </c>
      <c r="I1126" t="s">
        <v>5637</v>
      </c>
      <c r="K1126" t="s">
        <v>5682</v>
      </c>
      <c r="N1126" t="s">
        <v>7515</v>
      </c>
      <c r="O1126">
        <v>2977</v>
      </c>
      <c r="P1126" t="s">
        <v>5562</v>
      </c>
      <c r="Q1126" t="s">
        <v>7896</v>
      </c>
      <c r="R1126" t="s">
        <v>5682</v>
      </c>
      <c r="S1126" s="12">
        <v>22358240</v>
      </c>
      <c r="U1126" t="s">
        <v>8628</v>
      </c>
      <c r="V1126" t="s">
        <v>8812</v>
      </c>
      <c r="X1126" t="s">
        <v>11362</v>
      </c>
      <c r="AA1126" t="s">
        <v>12409</v>
      </c>
      <c r="AB1126" t="s">
        <v>12411</v>
      </c>
      <c r="AE1126" t="s">
        <v>13618</v>
      </c>
      <c r="AF1126" t="s">
        <v>17224</v>
      </c>
      <c r="AG1126">
        <v>2977</v>
      </c>
      <c r="AI1126" t="s">
        <v>14361</v>
      </c>
      <c r="AJ1126" t="s">
        <v>14443</v>
      </c>
      <c r="AK1126" t="s">
        <v>14821</v>
      </c>
      <c r="AL1126" s="8" t="str">
        <f>_xlfn.XLOOKUP(A1126,Aprovadas!$A:$A,Aprovadas!$F:$F,"")</f>
        <v>03/05/2016 00:00</v>
      </c>
      <c r="AM1126" s="8">
        <f>_xlfn.XLOOKUP($F1126,CD_IBGE!$A:$A,CD_IBGE!$B:$B,"")</f>
        <v>21</v>
      </c>
      <c r="AN1126" s="10" t="str" cm="1">
        <f t="array" ref="AN1126">IFERROR(SUM(_xlfn._xlws.FILTER(Contratos!$C:$C,(Contratos!$A:$A=Base!$A1126)*(Contratos!$B:$B=Base!$D1126),"")),"")</f>
        <v/>
      </c>
      <c r="AO1126" s="10" t="str" cm="1">
        <f t="array" ref="AO1126">IFERROR(SUM(_xlfn._xlws.FILTER(Contratos!$D:$D,(Contratos!$A:$A=Base!$A1126)*(Contratos!$B:$B=Base!$D1126),"")),"")</f>
        <v/>
      </c>
    </row>
    <row r="1127" spans="1:41" x14ac:dyDescent="0.2">
      <c r="A1127">
        <v>60279</v>
      </c>
      <c r="B1127" t="s">
        <v>1073</v>
      </c>
      <c r="C1127" t="s">
        <v>3779</v>
      </c>
      <c r="D1127" t="s">
        <v>5465</v>
      </c>
      <c r="E1127" s="12">
        <v>77652000</v>
      </c>
      <c r="F1127" t="s">
        <v>5562</v>
      </c>
      <c r="G1127">
        <v>857</v>
      </c>
      <c r="H1127" t="s">
        <v>5591</v>
      </c>
      <c r="I1127" t="s">
        <v>5641</v>
      </c>
      <c r="K1127" t="s">
        <v>5683</v>
      </c>
      <c r="N1127" t="s">
        <v>7515</v>
      </c>
      <c r="O1127">
        <v>2977</v>
      </c>
      <c r="P1127" t="s">
        <v>5562</v>
      </c>
      <c r="Q1127" t="s">
        <v>7896</v>
      </c>
      <c r="R1127" t="s">
        <v>5683</v>
      </c>
      <c r="S1127" s="12">
        <v>20906129</v>
      </c>
      <c r="U1127" t="s">
        <v>8628</v>
      </c>
      <c r="V1127" t="s">
        <v>9167</v>
      </c>
      <c r="X1127" t="s">
        <v>9515</v>
      </c>
      <c r="AA1127" t="s">
        <v>12405</v>
      </c>
      <c r="AB1127" t="s">
        <v>5465</v>
      </c>
      <c r="AE1127" t="s">
        <v>13619</v>
      </c>
      <c r="AF1127" t="s">
        <v>17224</v>
      </c>
      <c r="AG1127">
        <v>2977</v>
      </c>
      <c r="AI1127" t="s">
        <v>14360</v>
      </c>
      <c r="AJ1127" t="s">
        <v>14388</v>
      </c>
      <c r="AK1127" t="s">
        <v>14822</v>
      </c>
      <c r="AL1127" s="8" t="str">
        <f>_xlfn.XLOOKUP(A1127,Aprovadas!$A:$A,Aprovadas!$F:$F,"")</f>
        <v>18/01/2018 00:00</v>
      </c>
      <c r="AM1127" s="8">
        <f>_xlfn.XLOOKUP($F1127,CD_IBGE!$A:$A,CD_IBGE!$B:$B,"")</f>
        <v>21</v>
      </c>
      <c r="AN1127" s="10" t="str" cm="1">
        <f t="array" ref="AN1127">IFERROR(SUM(_xlfn._xlws.FILTER(Contratos!$C:$C,(Contratos!$A:$A=Base!$A1127)*(Contratos!$B:$B=Base!$D1127),"")),"")</f>
        <v/>
      </c>
      <c r="AO1127" s="10" t="str" cm="1">
        <f t="array" ref="AO1127">IFERROR(SUM(_xlfn._xlws.FILTER(Contratos!$D:$D,(Contratos!$A:$A=Base!$A1127)*(Contratos!$B:$B=Base!$D1127),"")),"")</f>
        <v/>
      </c>
    </row>
    <row r="1128" spans="1:41" x14ac:dyDescent="0.2">
      <c r="A1128">
        <v>60279</v>
      </c>
      <c r="B1128" t="s">
        <v>1073</v>
      </c>
      <c r="C1128" t="s">
        <v>3779</v>
      </c>
      <c r="D1128" t="s">
        <v>5444</v>
      </c>
      <c r="E1128" s="12">
        <v>70800000</v>
      </c>
      <c r="F1128" t="s">
        <v>5562</v>
      </c>
      <c r="G1128">
        <v>857</v>
      </c>
      <c r="H1128" t="s">
        <v>5591</v>
      </c>
      <c r="I1128" t="s">
        <v>5641</v>
      </c>
      <c r="K1128" t="s">
        <v>5683</v>
      </c>
      <c r="N1128" t="s">
        <v>7515</v>
      </c>
      <c r="O1128">
        <v>2977</v>
      </c>
      <c r="P1128" t="s">
        <v>5562</v>
      </c>
      <c r="Q1128" t="s">
        <v>7896</v>
      </c>
      <c r="R1128" t="s">
        <v>5683</v>
      </c>
      <c r="S1128" s="12">
        <v>20906129</v>
      </c>
      <c r="T1128" t="s">
        <v>8240</v>
      </c>
      <c r="U1128" t="s">
        <v>8628</v>
      </c>
      <c r="V1128" t="s">
        <v>9167</v>
      </c>
      <c r="X1128" t="s">
        <v>8367</v>
      </c>
      <c r="AA1128" t="s">
        <v>12405</v>
      </c>
      <c r="AB1128" t="s">
        <v>5444</v>
      </c>
      <c r="AE1128" t="s">
        <v>13619</v>
      </c>
      <c r="AF1128" t="s">
        <v>17224</v>
      </c>
      <c r="AG1128">
        <v>2977</v>
      </c>
      <c r="AI1128" t="s">
        <v>14360</v>
      </c>
      <c r="AJ1128" t="s">
        <v>14388</v>
      </c>
      <c r="AK1128" t="s">
        <v>14822</v>
      </c>
      <c r="AL1128" s="8" t="str">
        <f>_xlfn.XLOOKUP(A1128,Aprovadas!$A:$A,Aprovadas!$F:$F,"")</f>
        <v>18/01/2018 00:00</v>
      </c>
      <c r="AM1128" s="8">
        <f>_xlfn.XLOOKUP($F1128,CD_IBGE!$A:$A,CD_IBGE!$B:$B,"")</f>
        <v>21</v>
      </c>
      <c r="AN1128" s="10" t="str" cm="1">
        <f t="array" ref="AN1128">IFERROR(SUM(_xlfn._xlws.FILTER(Contratos!$C:$C,(Contratos!$A:$A=Base!$A1128)*(Contratos!$B:$B=Base!$D1128),"")),"")</f>
        <v/>
      </c>
      <c r="AO1128" s="10" t="str" cm="1">
        <f t="array" ref="AO1128">IFERROR(SUM(_xlfn._xlws.FILTER(Contratos!$D:$D,(Contratos!$A:$A=Base!$A1128)*(Contratos!$B:$B=Base!$D1128),"")),"")</f>
        <v/>
      </c>
    </row>
    <row r="1129" spans="1:41" x14ac:dyDescent="0.2">
      <c r="A1129">
        <v>60289</v>
      </c>
      <c r="B1129" t="s">
        <v>1074</v>
      </c>
      <c r="C1129" t="s">
        <v>3780</v>
      </c>
      <c r="D1129" t="s">
        <v>5454</v>
      </c>
      <c r="E1129" s="12">
        <v>300953208.70999998</v>
      </c>
      <c r="F1129" t="s">
        <v>5562</v>
      </c>
      <c r="G1129">
        <v>857</v>
      </c>
      <c r="H1129" t="s">
        <v>5590</v>
      </c>
      <c r="I1129" t="s">
        <v>5647</v>
      </c>
      <c r="J1129" t="s">
        <v>5665</v>
      </c>
      <c r="K1129" t="s">
        <v>5682</v>
      </c>
      <c r="N1129" t="s">
        <v>7515</v>
      </c>
      <c r="O1129">
        <v>2977</v>
      </c>
      <c r="P1129" t="s">
        <v>5562</v>
      </c>
      <c r="Q1129" t="s">
        <v>7896</v>
      </c>
      <c r="R1129" t="s">
        <v>5682</v>
      </c>
      <c r="S1129" s="12">
        <v>0</v>
      </c>
      <c r="U1129" t="s">
        <v>8628</v>
      </c>
      <c r="V1129" t="s">
        <v>9168</v>
      </c>
      <c r="AA1129" t="s">
        <v>12405</v>
      </c>
      <c r="AB1129" t="s">
        <v>5454</v>
      </c>
      <c r="AE1129" t="s">
        <v>13620</v>
      </c>
      <c r="AF1129" t="s">
        <v>17224</v>
      </c>
      <c r="AG1129">
        <v>2977</v>
      </c>
      <c r="AI1129" t="s">
        <v>14362</v>
      </c>
      <c r="AJ1129" t="s">
        <v>12491</v>
      </c>
      <c r="AK1129" t="s">
        <v>14823</v>
      </c>
      <c r="AL1129" s="8" t="str">
        <f>_xlfn.XLOOKUP(A1129,Aprovadas!$A:$A,Aprovadas!$F:$F,"")</f>
        <v/>
      </c>
      <c r="AM1129" s="8">
        <f>_xlfn.XLOOKUP($F1129,CD_IBGE!$A:$A,CD_IBGE!$B:$B,"")</f>
        <v>21</v>
      </c>
      <c r="AN1129" s="10" t="str" cm="1">
        <f t="array" ref="AN1129">IFERROR(SUM(_xlfn._xlws.FILTER(Contratos!$C:$C,(Contratos!$A:$A=Base!$A1129)*(Contratos!$B:$B=Base!$D1129),"")),"")</f>
        <v/>
      </c>
      <c r="AO1129" s="10" t="str" cm="1">
        <f t="array" ref="AO1129">IFERROR(SUM(_xlfn._xlws.FILTER(Contratos!$D:$D,(Contratos!$A:$A=Base!$A1129)*(Contratos!$B:$B=Base!$D1129),"")),"")</f>
        <v/>
      </c>
    </row>
    <row r="1130" spans="1:41" x14ac:dyDescent="0.2">
      <c r="A1130">
        <v>60323</v>
      </c>
      <c r="B1130" t="s">
        <v>1075</v>
      </c>
      <c r="C1130" t="s">
        <v>3781</v>
      </c>
      <c r="D1130" t="s">
        <v>5441</v>
      </c>
      <c r="E1130" s="12">
        <v>35000000</v>
      </c>
      <c r="F1130" t="s">
        <v>5562</v>
      </c>
      <c r="G1130">
        <v>857</v>
      </c>
      <c r="H1130" t="s">
        <v>5582</v>
      </c>
      <c r="I1130" t="s">
        <v>5631</v>
      </c>
      <c r="K1130" t="s">
        <v>5687</v>
      </c>
      <c r="L1130" t="s">
        <v>6154</v>
      </c>
      <c r="M1130" t="s">
        <v>7120</v>
      </c>
      <c r="N1130" t="s">
        <v>7515</v>
      </c>
      <c r="O1130">
        <v>2977</v>
      </c>
      <c r="P1130" t="s">
        <v>5562</v>
      </c>
      <c r="Q1130" t="s">
        <v>7896</v>
      </c>
      <c r="R1130" t="s">
        <v>7903</v>
      </c>
      <c r="S1130" s="12">
        <v>3900000</v>
      </c>
      <c r="T1130" t="s">
        <v>8241</v>
      </c>
      <c r="U1130" t="s">
        <v>8628</v>
      </c>
      <c r="V1130" t="s">
        <v>8971</v>
      </c>
      <c r="W1130" t="s">
        <v>10397</v>
      </c>
      <c r="X1130" t="s">
        <v>9178</v>
      </c>
      <c r="Y1130" t="s">
        <v>11806</v>
      </c>
      <c r="Z1130" t="s">
        <v>12219</v>
      </c>
      <c r="AA1130" t="s">
        <v>12405</v>
      </c>
      <c r="AB1130" t="s">
        <v>5441</v>
      </c>
      <c r="AC1130" t="s">
        <v>12516</v>
      </c>
      <c r="AD1130" t="s">
        <v>12908</v>
      </c>
      <c r="AE1130" t="s">
        <v>13621</v>
      </c>
      <c r="AF1130" t="s">
        <v>17224</v>
      </c>
      <c r="AG1130">
        <v>2977</v>
      </c>
      <c r="AH1130" t="s">
        <v>14222</v>
      </c>
      <c r="AI1130" t="s">
        <v>14362</v>
      </c>
      <c r="AJ1130" t="s">
        <v>14385</v>
      </c>
      <c r="AK1130" t="s">
        <v>14824</v>
      </c>
      <c r="AL1130" s="8" t="str">
        <f>_xlfn.XLOOKUP(A1130,Aprovadas!$A:$A,Aprovadas!$F:$F,"")</f>
        <v>28/04/2017 00:00</v>
      </c>
      <c r="AM1130" s="8">
        <f>_xlfn.XLOOKUP($F1130,CD_IBGE!$A:$A,CD_IBGE!$B:$B,"")</f>
        <v>21</v>
      </c>
      <c r="AN1130" s="10" cm="1">
        <f t="array" ref="AN1130">IFERROR(SUM(_xlfn._xlws.FILTER(Contratos!$C:$C,(Contratos!$A:$A=Base!$A1130)*(Contratos!$B:$B=Base!$D1130),"")),"")</f>
        <v>35000000</v>
      </c>
      <c r="AO1130" s="10" cm="1">
        <f t="array" ref="AO1130">IFERROR(SUM(_xlfn._xlws.FILTER(Contratos!$D:$D,(Contratos!$A:$A=Base!$A1130)*(Contratos!$B:$B=Base!$D1130),"")),"")</f>
        <v>35000000</v>
      </c>
    </row>
    <row r="1131" spans="1:41" x14ac:dyDescent="0.2">
      <c r="A1131">
        <v>60788</v>
      </c>
      <c r="B1131" t="s">
        <v>1076</v>
      </c>
      <c r="C1131" t="s">
        <v>3782</v>
      </c>
      <c r="D1131" t="s">
        <v>5461</v>
      </c>
      <c r="E1131" s="12">
        <v>19000000</v>
      </c>
      <c r="F1131" t="s">
        <v>5562</v>
      </c>
      <c r="G1131">
        <v>857</v>
      </c>
      <c r="H1131" t="s">
        <v>5599</v>
      </c>
      <c r="I1131" t="s">
        <v>5633</v>
      </c>
      <c r="K1131" t="s">
        <v>5685</v>
      </c>
      <c r="N1131" t="s">
        <v>7515</v>
      </c>
      <c r="O1131">
        <v>2977</v>
      </c>
      <c r="P1131" t="s">
        <v>5562</v>
      </c>
      <c r="Q1131" t="s">
        <v>7897</v>
      </c>
      <c r="R1131" t="s">
        <v>7901</v>
      </c>
      <c r="S1131" s="12">
        <v>4750000</v>
      </c>
      <c r="U1131" t="s">
        <v>8628</v>
      </c>
      <c r="V1131" t="s">
        <v>8697</v>
      </c>
      <c r="AA1131" t="s">
        <v>12405</v>
      </c>
      <c r="AB1131" t="s">
        <v>12411</v>
      </c>
      <c r="AE1131" t="s">
        <v>13622</v>
      </c>
      <c r="AF1131" t="s">
        <v>17224</v>
      </c>
      <c r="AG1131">
        <v>2977</v>
      </c>
      <c r="AI1131" t="s">
        <v>14361</v>
      </c>
      <c r="AJ1131" t="s">
        <v>12491</v>
      </c>
      <c r="AK1131" t="s">
        <v>14825</v>
      </c>
      <c r="AL1131" s="8" t="str">
        <f>_xlfn.XLOOKUP(A1131,Aprovadas!$A:$A,Aprovadas!$F:$F,"")</f>
        <v>15/09/2021 00:00</v>
      </c>
      <c r="AM1131" s="8">
        <f>_xlfn.XLOOKUP($F1131,CD_IBGE!$A:$A,CD_IBGE!$B:$B,"")</f>
        <v>21</v>
      </c>
      <c r="AN1131" s="10" t="str" cm="1">
        <f t="array" ref="AN1131">IFERROR(SUM(_xlfn._xlws.FILTER(Contratos!$C:$C,(Contratos!$A:$A=Base!$A1131)*(Contratos!$B:$B=Base!$D1131),"")),"")</f>
        <v/>
      </c>
      <c r="AO1131" s="10" t="str" cm="1">
        <f t="array" ref="AO1131">IFERROR(SUM(_xlfn._xlws.FILTER(Contratos!$D:$D,(Contratos!$A:$A=Base!$A1131)*(Contratos!$B:$B=Base!$D1131),"")),"")</f>
        <v/>
      </c>
    </row>
    <row r="1132" spans="1:41" x14ac:dyDescent="0.2">
      <c r="A1132">
        <v>61197</v>
      </c>
      <c r="B1132" t="s">
        <v>1077</v>
      </c>
      <c r="C1132" t="s">
        <v>3783</v>
      </c>
      <c r="D1132" t="s">
        <v>5441</v>
      </c>
      <c r="E1132" s="12">
        <v>52875000.039999999</v>
      </c>
      <c r="F1132" t="s">
        <v>5562</v>
      </c>
      <c r="G1132">
        <v>857</v>
      </c>
      <c r="H1132" t="s">
        <v>5591</v>
      </c>
      <c r="I1132" t="s">
        <v>5631</v>
      </c>
      <c r="K1132" t="s">
        <v>5685</v>
      </c>
      <c r="N1132" t="s">
        <v>7515</v>
      </c>
      <c r="O1132">
        <v>2977</v>
      </c>
      <c r="P1132" t="s">
        <v>5562</v>
      </c>
      <c r="Q1132" t="s">
        <v>7896</v>
      </c>
      <c r="R1132" t="s">
        <v>7901</v>
      </c>
      <c r="S1132" s="12">
        <v>5875000</v>
      </c>
      <c r="U1132" t="s">
        <v>8628</v>
      </c>
      <c r="V1132" t="s">
        <v>16867</v>
      </c>
      <c r="AA1132" t="s">
        <v>12405</v>
      </c>
      <c r="AB1132" t="s">
        <v>5441</v>
      </c>
      <c r="AE1132" t="s">
        <v>13623</v>
      </c>
      <c r="AF1132" t="s">
        <v>17224</v>
      </c>
      <c r="AG1132">
        <v>2977</v>
      </c>
      <c r="AI1132" t="s">
        <v>14360</v>
      </c>
      <c r="AJ1132" t="s">
        <v>17234</v>
      </c>
      <c r="AK1132" t="s">
        <v>14826</v>
      </c>
      <c r="AL1132" s="8" t="str">
        <f>_xlfn.XLOOKUP(A1132,Aprovadas!$A:$A,Aprovadas!$F:$F,"")</f>
        <v>12/12/2024 00:00</v>
      </c>
      <c r="AM1132" s="8">
        <f>_xlfn.XLOOKUP($F1132,CD_IBGE!$A:$A,CD_IBGE!$B:$B,"")</f>
        <v>21</v>
      </c>
      <c r="AN1132" s="10" t="str" cm="1">
        <f t="array" ref="AN1132">IFERROR(SUM(_xlfn._xlws.FILTER(Contratos!$C:$C,(Contratos!$A:$A=Base!$A1132)*(Contratos!$B:$B=Base!$D1132),"")),"")</f>
        <v/>
      </c>
      <c r="AO1132" s="10" t="str" cm="1">
        <f t="array" ref="AO1132">IFERROR(SUM(_xlfn._xlws.FILTER(Contratos!$D:$D,(Contratos!$A:$A=Base!$A1132)*(Contratos!$B:$B=Base!$D1132),"")),"")</f>
        <v/>
      </c>
    </row>
    <row r="1133" spans="1:41" x14ac:dyDescent="0.2">
      <c r="A1133">
        <v>57842</v>
      </c>
      <c r="B1133" t="s">
        <v>1078</v>
      </c>
      <c r="C1133" t="s">
        <v>3784</v>
      </c>
      <c r="D1133" t="s">
        <v>5441</v>
      </c>
      <c r="E1133" s="12">
        <v>115000000</v>
      </c>
      <c r="F1133" t="s">
        <v>5560</v>
      </c>
      <c r="G1133">
        <v>858</v>
      </c>
      <c r="H1133" t="s">
        <v>5588</v>
      </c>
      <c r="I1133" t="s">
        <v>5638</v>
      </c>
      <c r="J1133" t="s">
        <v>5663</v>
      </c>
      <c r="K1133" t="s">
        <v>5688</v>
      </c>
      <c r="L1133" t="s">
        <v>6155</v>
      </c>
      <c r="M1133" t="s">
        <v>7017</v>
      </c>
      <c r="N1133" t="s">
        <v>7515</v>
      </c>
      <c r="O1133">
        <v>2977</v>
      </c>
      <c r="P1133" t="s">
        <v>5560</v>
      </c>
      <c r="Q1133" t="s">
        <v>7896</v>
      </c>
      <c r="R1133" t="s">
        <v>5688</v>
      </c>
      <c r="S1133" s="12">
        <v>65000000</v>
      </c>
      <c r="T1133" t="s">
        <v>8242</v>
      </c>
      <c r="U1133" t="s">
        <v>8627</v>
      </c>
      <c r="V1133" t="s">
        <v>9169</v>
      </c>
      <c r="W1133" t="s">
        <v>10398</v>
      </c>
      <c r="Y1133" t="s">
        <v>6606</v>
      </c>
      <c r="AA1133" t="s">
        <v>12405</v>
      </c>
      <c r="AB1133" t="s">
        <v>5441</v>
      </c>
      <c r="AC1133" t="s">
        <v>12517</v>
      </c>
      <c r="AF1133" t="s">
        <v>17224</v>
      </c>
      <c r="AG1133">
        <v>2977</v>
      </c>
      <c r="AH1133" t="s">
        <v>14223</v>
      </c>
      <c r="AJ1133" t="s">
        <v>12491</v>
      </c>
      <c r="AL1133" s="8" t="str">
        <f>_xlfn.XLOOKUP(A1133,Aprovadas!$A:$A,Aprovadas!$F:$F,"")</f>
        <v>11/07/1991 00:00</v>
      </c>
      <c r="AM1133" s="8">
        <f>_xlfn.XLOOKUP($F1133,CD_IBGE!$A:$A,CD_IBGE!$B:$B,"")</f>
        <v>15</v>
      </c>
      <c r="AN1133" s="10" t="str" cm="1">
        <f t="array" ref="AN1133">IFERROR(SUM(_xlfn._xlws.FILTER(Contratos!$C:$C,(Contratos!$A:$A=Base!$A1133)*(Contratos!$B:$B=Base!$D1133),"")),"")</f>
        <v/>
      </c>
      <c r="AO1133" s="10" t="str" cm="1">
        <f t="array" ref="AO1133">IFERROR(SUM(_xlfn._xlws.FILTER(Contratos!$D:$D,(Contratos!$A:$A=Base!$A1133)*(Contratos!$B:$B=Base!$D1133),"")),"")</f>
        <v/>
      </c>
    </row>
    <row r="1134" spans="1:41" x14ac:dyDescent="0.2">
      <c r="A1134">
        <v>57842</v>
      </c>
      <c r="B1134" t="s">
        <v>1078</v>
      </c>
      <c r="C1134" t="s">
        <v>3784</v>
      </c>
      <c r="D1134" t="s">
        <v>5441</v>
      </c>
      <c r="E1134" s="12">
        <v>30000000</v>
      </c>
      <c r="F1134" t="s">
        <v>5560</v>
      </c>
      <c r="G1134">
        <v>858</v>
      </c>
      <c r="H1134" t="s">
        <v>5588</v>
      </c>
      <c r="I1134" t="s">
        <v>5638</v>
      </c>
      <c r="J1134" t="s">
        <v>5663</v>
      </c>
      <c r="K1134" t="s">
        <v>5684</v>
      </c>
      <c r="L1134" t="s">
        <v>6155</v>
      </c>
      <c r="M1134" t="s">
        <v>7017</v>
      </c>
      <c r="N1134" t="s">
        <v>7515</v>
      </c>
      <c r="O1134">
        <v>2977</v>
      </c>
      <c r="P1134" t="s">
        <v>5560</v>
      </c>
      <c r="Q1134" t="s">
        <v>7896</v>
      </c>
      <c r="R1134" t="s">
        <v>5684</v>
      </c>
      <c r="S1134" s="12">
        <v>65000000</v>
      </c>
      <c r="T1134" t="s">
        <v>8242</v>
      </c>
      <c r="U1134" t="s">
        <v>8627</v>
      </c>
      <c r="V1134" t="s">
        <v>9169</v>
      </c>
      <c r="W1134" t="s">
        <v>10399</v>
      </c>
      <c r="Y1134" t="s">
        <v>11807</v>
      </c>
      <c r="Z1134" t="s">
        <v>12220</v>
      </c>
      <c r="AA1134" t="s">
        <v>12405</v>
      </c>
      <c r="AB1134" t="s">
        <v>5441</v>
      </c>
      <c r="AC1134" t="s">
        <v>12517</v>
      </c>
      <c r="AF1134" t="s">
        <v>17224</v>
      </c>
      <c r="AG1134">
        <v>2977</v>
      </c>
      <c r="AH1134" t="s">
        <v>14223</v>
      </c>
      <c r="AJ1134" t="s">
        <v>12491</v>
      </c>
      <c r="AL1134" s="8" t="str">
        <f>_xlfn.XLOOKUP(A1134,Aprovadas!$A:$A,Aprovadas!$F:$F,"")</f>
        <v>11/07/1991 00:00</v>
      </c>
      <c r="AM1134" s="8">
        <f>_xlfn.XLOOKUP($F1134,CD_IBGE!$A:$A,CD_IBGE!$B:$B,"")</f>
        <v>15</v>
      </c>
      <c r="AN1134" s="10" t="str" cm="1">
        <f t="array" ref="AN1134">IFERROR(SUM(_xlfn._xlws.FILTER(Contratos!$C:$C,(Contratos!$A:$A=Base!$A1134)*(Contratos!$B:$B=Base!$D1134),"")),"")</f>
        <v/>
      </c>
      <c r="AO1134" s="10" t="str" cm="1">
        <f t="array" ref="AO1134">IFERROR(SUM(_xlfn._xlws.FILTER(Contratos!$D:$D,(Contratos!$A:$A=Base!$A1134)*(Contratos!$B:$B=Base!$D1134),"")),"")</f>
        <v/>
      </c>
    </row>
    <row r="1135" spans="1:41" x14ac:dyDescent="0.2">
      <c r="A1135">
        <v>58093</v>
      </c>
      <c r="B1135" t="s">
        <v>1079</v>
      </c>
      <c r="C1135" t="s">
        <v>3785</v>
      </c>
      <c r="D1135" t="s">
        <v>5454</v>
      </c>
      <c r="E1135" s="12">
        <v>60000000</v>
      </c>
      <c r="F1135" t="s">
        <v>5560</v>
      </c>
      <c r="G1135">
        <v>858</v>
      </c>
      <c r="H1135" t="s">
        <v>5592</v>
      </c>
      <c r="I1135" t="s">
        <v>5631</v>
      </c>
      <c r="K1135" t="s">
        <v>5682</v>
      </c>
      <c r="N1135" t="s">
        <v>7515</v>
      </c>
      <c r="O1135">
        <v>2977</v>
      </c>
      <c r="P1135" t="s">
        <v>5560</v>
      </c>
      <c r="Q1135" t="s">
        <v>7896</v>
      </c>
      <c r="R1135" t="s">
        <v>5682</v>
      </c>
      <c r="S1135" s="12">
        <v>0</v>
      </c>
      <c r="U1135" t="s">
        <v>8627</v>
      </c>
      <c r="V1135" t="s">
        <v>5838</v>
      </c>
      <c r="AA1135" t="s">
        <v>12405</v>
      </c>
      <c r="AB1135" t="s">
        <v>5454</v>
      </c>
      <c r="AF1135" t="s">
        <v>17224</v>
      </c>
      <c r="AG1135">
        <v>2977</v>
      </c>
      <c r="AJ1135" t="s">
        <v>12491</v>
      </c>
      <c r="AL1135" s="8" t="str">
        <f>_xlfn.XLOOKUP(A1135,Aprovadas!$A:$A,Aprovadas!$F:$F,"")</f>
        <v>19/12/1995 00:00</v>
      </c>
      <c r="AM1135" s="8">
        <f>_xlfn.XLOOKUP($F1135,CD_IBGE!$A:$A,CD_IBGE!$B:$B,"")</f>
        <v>15</v>
      </c>
      <c r="AN1135" s="10" t="str" cm="1">
        <f t="array" ref="AN1135">IFERROR(SUM(_xlfn._xlws.FILTER(Contratos!$C:$C,(Contratos!$A:$A=Base!$A1135)*(Contratos!$B:$B=Base!$D1135),"")),"")</f>
        <v/>
      </c>
      <c r="AO1135" s="10" t="str" cm="1">
        <f t="array" ref="AO1135">IFERROR(SUM(_xlfn._xlws.FILTER(Contratos!$D:$D,(Contratos!$A:$A=Base!$A1135)*(Contratos!$B:$B=Base!$D1135),"")),"")</f>
        <v/>
      </c>
    </row>
    <row r="1136" spans="1:41" x14ac:dyDescent="0.2">
      <c r="A1136">
        <v>58116</v>
      </c>
      <c r="B1136" t="s">
        <v>1080</v>
      </c>
      <c r="C1136" t="s">
        <v>3786</v>
      </c>
      <c r="D1136" t="s">
        <v>5459</v>
      </c>
      <c r="E1136" s="12">
        <v>1300000</v>
      </c>
      <c r="F1136" t="s">
        <v>5560</v>
      </c>
      <c r="G1136">
        <v>858</v>
      </c>
      <c r="H1136" t="s">
        <v>5592</v>
      </c>
      <c r="I1136" t="s">
        <v>5631</v>
      </c>
      <c r="K1136" t="s">
        <v>5682</v>
      </c>
      <c r="N1136" t="s">
        <v>7515</v>
      </c>
      <c r="O1136">
        <v>2977</v>
      </c>
      <c r="P1136" t="s">
        <v>5560</v>
      </c>
      <c r="Q1136" t="s">
        <v>7897</v>
      </c>
      <c r="R1136" t="s">
        <v>5682</v>
      </c>
      <c r="S1136" s="12">
        <v>0</v>
      </c>
      <c r="U1136" t="s">
        <v>8627</v>
      </c>
      <c r="V1136" t="s">
        <v>8663</v>
      </c>
      <c r="AA1136" t="s">
        <v>12405</v>
      </c>
      <c r="AB1136" t="s">
        <v>12411</v>
      </c>
      <c r="AF1136" t="s">
        <v>17224</v>
      </c>
      <c r="AG1136">
        <v>2977</v>
      </c>
      <c r="AJ1136" t="s">
        <v>12491</v>
      </c>
      <c r="AL1136" s="8" t="str">
        <f>_xlfn.XLOOKUP(A1136,Aprovadas!$A:$A,Aprovadas!$F:$F,"")</f>
        <v>07/03/1996 00:00</v>
      </c>
      <c r="AM1136" s="8">
        <f>_xlfn.XLOOKUP($F1136,CD_IBGE!$A:$A,CD_IBGE!$B:$B,"")</f>
        <v>15</v>
      </c>
      <c r="AN1136" s="10" t="str" cm="1">
        <f t="array" ref="AN1136">IFERROR(SUM(_xlfn._xlws.FILTER(Contratos!$C:$C,(Contratos!$A:$A=Base!$A1136)*(Contratos!$B:$B=Base!$D1136),"")),"")</f>
        <v/>
      </c>
      <c r="AO1136" s="10" t="str" cm="1">
        <f t="array" ref="AO1136">IFERROR(SUM(_xlfn._xlws.FILTER(Contratos!$D:$D,(Contratos!$A:$A=Base!$A1136)*(Contratos!$B:$B=Base!$D1136),"")),"")</f>
        <v/>
      </c>
    </row>
    <row r="1137" spans="1:41" x14ac:dyDescent="0.2">
      <c r="A1137">
        <v>58146</v>
      </c>
      <c r="B1137" t="s">
        <v>1081</v>
      </c>
      <c r="C1137" t="s">
        <v>3787</v>
      </c>
      <c r="D1137" t="s">
        <v>5441</v>
      </c>
      <c r="E1137" s="12">
        <v>0</v>
      </c>
      <c r="F1137" t="s">
        <v>5560</v>
      </c>
      <c r="G1137">
        <v>858</v>
      </c>
      <c r="H1137" t="s">
        <v>5589</v>
      </c>
      <c r="I1137" t="s">
        <v>5631</v>
      </c>
      <c r="J1137" t="s">
        <v>5664</v>
      </c>
      <c r="K1137" t="s">
        <v>5682</v>
      </c>
      <c r="N1137" t="s">
        <v>7515</v>
      </c>
      <c r="O1137">
        <v>2977</v>
      </c>
      <c r="P1137" t="s">
        <v>5560</v>
      </c>
      <c r="Q1137" t="s">
        <v>7896</v>
      </c>
      <c r="R1137" t="s">
        <v>5682</v>
      </c>
      <c r="S1137" s="12">
        <v>0</v>
      </c>
      <c r="U1137" t="s">
        <v>8627</v>
      </c>
      <c r="V1137" t="s">
        <v>9170</v>
      </c>
      <c r="AA1137" t="s">
        <v>12405</v>
      </c>
      <c r="AB1137" t="s">
        <v>5441</v>
      </c>
      <c r="AF1137" t="s">
        <v>17224</v>
      </c>
      <c r="AG1137">
        <v>2977</v>
      </c>
      <c r="AJ1137" t="s">
        <v>12491</v>
      </c>
      <c r="AL1137" s="8" t="str">
        <f>_xlfn.XLOOKUP(A1137,Aprovadas!$A:$A,Aprovadas!$F:$F,"")</f>
        <v/>
      </c>
      <c r="AM1137" s="8">
        <f>_xlfn.XLOOKUP($F1137,CD_IBGE!$A:$A,CD_IBGE!$B:$B,"")</f>
        <v>15</v>
      </c>
      <c r="AN1137" s="10" t="str" cm="1">
        <f t="array" ref="AN1137">IFERROR(SUM(_xlfn._xlws.FILTER(Contratos!$C:$C,(Contratos!$A:$A=Base!$A1137)*(Contratos!$B:$B=Base!$D1137),"")),"")</f>
        <v/>
      </c>
      <c r="AO1137" s="10" t="str" cm="1">
        <f t="array" ref="AO1137">IFERROR(SUM(_xlfn._xlws.FILTER(Contratos!$D:$D,(Contratos!$A:$A=Base!$A1137)*(Contratos!$B:$B=Base!$D1137),"")),"")</f>
        <v/>
      </c>
    </row>
    <row r="1138" spans="1:41" x14ac:dyDescent="0.2">
      <c r="A1138">
        <v>58430</v>
      </c>
      <c r="B1138" t="s">
        <v>1082</v>
      </c>
      <c r="C1138" t="s">
        <v>3788</v>
      </c>
      <c r="D1138" t="s">
        <v>5476</v>
      </c>
      <c r="E1138" s="12">
        <v>971000</v>
      </c>
      <c r="F1138" t="s">
        <v>5560</v>
      </c>
      <c r="G1138">
        <v>858</v>
      </c>
      <c r="H1138" t="s">
        <v>5601</v>
      </c>
      <c r="I1138" t="s">
        <v>5636</v>
      </c>
      <c r="J1138" t="s">
        <v>5670</v>
      </c>
      <c r="K1138" t="s">
        <v>5682</v>
      </c>
      <c r="N1138" t="s">
        <v>7515</v>
      </c>
      <c r="O1138">
        <v>2977</v>
      </c>
      <c r="P1138" t="s">
        <v>5560</v>
      </c>
      <c r="Q1138" t="s">
        <v>7896</v>
      </c>
      <c r="R1138" t="s">
        <v>5682</v>
      </c>
      <c r="S1138" s="12">
        <v>471000</v>
      </c>
      <c r="U1138" t="s">
        <v>8627</v>
      </c>
      <c r="V1138" t="s">
        <v>8652</v>
      </c>
      <c r="AA1138" t="s">
        <v>12405</v>
      </c>
      <c r="AB1138" t="s">
        <v>5454</v>
      </c>
      <c r="AF1138" t="s">
        <v>17224</v>
      </c>
      <c r="AG1138">
        <v>2977</v>
      </c>
      <c r="AJ1138" t="s">
        <v>12491</v>
      </c>
      <c r="AL1138" s="8" t="str">
        <f>_xlfn.XLOOKUP(A1138,Aprovadas!$A:$A,Aprovadas!$F:$F,"")</f>
        <v>18/11/1995 00:00</v>
      </c>
      <c r="AM1138" s="8">
        <f>_xlfn.XLOOKUP($F1138,CD_IBGE!$A:$A,CD_IBGE!$B:$B,"")</f>
        <v>15</v>
      </c>
      <c r="AN1138" s="10" t="str" cm="1">
        <f t="array" ref="AN1138">IFERROR(SUM(_xlfn._xlws.FILTER(Contratos!$C:$C,(Contratos!$A:$A=Base!$A1138)*(Contratos!$B:$B=Base!$D1138),"")),"")</f>
        <v/>
      </c>
      <c r="AO1138" s="10" t="str" cm="1">
        <f t="array" ref="AO1138">IFERROR(SUM(_xlfn._xlws.FILTER(Contratos!$D:$D,(Contratos!$A:$A=Base!$A1138)*(Contratos!$B:$B=Base!$D1138),"")),"")</f>
        <v/>
      </c>
    </row>
    <row r="1139" spans="1:41" x14ac:dyDescent="0.2">
      <c r="A1139">
        <v>58430</v>
      </c>
      <c r="B1139" t="s">
        <v>1082</v>
      </c>
      <c r="C1139" t="s">
        <v>3788</v>
      </c>
      <c r="D1139" t="s">
        <v>5448</v>
      </c>
      <c r="E1139" s="12">
        <v>915000</v>
      </c>
      <c r="F1139" t="s">
        <v>5560</v>
      </c>
      <c r="G1139">
        <v>858</v>
      </c>
      <c r="H1139" t="s">
        <v>5601</v>
      </c>
      <c r="I1139" t="s">
        <v>5636</v>
      </c>
      <c r="J1139" t="s">
        <v>5670</v>
      </c>
      <c r="K1139" t="s">
        <v>5682</v>
      </c>
      <c r="N1139" t="s">
        <v>7515</v>
      </c>
      <c r="O1139">
        <v>2977</v>
      </c>
      <c r="P1139" t="s">
        <v>5560</v>
      </c>
      <c r="Q1139" t="s">
        <v>7896</v>
      </c>
      <c r="R1139" t="s">
        <v>5682</v>
      </c>
      <c r="S1139" s="12">
        <v>471000</v>
      </c>
      <c r="U1139" t="s">
        <v>8627</v>
      </c>
      <c r="V1139" t="s">
        <v>8652</v>
      </c>
      <c r="AA1139" t="s">
        <v>12405</v>
      </c>
      <c r="AB1139" t="s">
        <v>12411</v>
      </c>
      <c r="AF1139" t="s">
        <v>17224</v>
      </c>
      <c r="AG1139">
        <v>2977</v>
      </c>
      <c r="AJ1139" t="s">
        <v>12491</v>
      </c>
      <c r="AL1139" s="8" t="str">
        <f>_xlfn.XLOOKUP(A1139,Aprovadas!$A:$A,Aprovadas!$F:$F,"")</f>
        <v>18/11/1995 00:00</v>
      </c>
      <c r="AM1139" s="8">
        <f>_xlfn.XLOOKUP($F1139,CD_IBGE!$A:$A,CD_IBGE!$B:$B,"")</f>
        <v>15</v>
      </c>
      <c r="AN1139" s="10" t="str" cm="1">
        <f t="array" ref="AN1139">IFERROR(SUM(_xlfn._xlws.FILTER(Contratos!$C:$C,(Contratos!$A:$A=Base!$A1139)*(Contratos!$B:$B=Base!$D1139),"")),"")</f>
        <v/>
      </c>
      <c r="AO1139" s="10" t="str" cm="1">
        <f t="array" ref="AO1139">IFERROR(SUM(_xlfn._xlws.FILTER(Contratos!$D:$D,(Contratos!$A:$A=Base!$A1139)*(Contratos!$B:$B=Base!$D1139),"")),"")</f>
        <v/>
      </c>
    </row>
    <row r="1140" spans="1:41" x14ac:dyDescent="0.2">
      <c r="A1140">
        <v>58706</v>
      </c>
      <c r="B1140" t="s">
        <v>1083</v>
      </c>
      <c r="C1140" t="s">
        <v>3789</v>
      </c>
      <c r="D1140" t="s">
        <v>5441</v>
      </c>
      <c r="E1140" s="12">
        <v>48000000</v>
      </c>
      <c r="F1140" t="s">
        <v>5560</v>
      </c>
      <c r="G1140">
        <v>858</v>
      </c>
      <c r="H1140" t="s">
        <v>5589</v>
      </c>
      <c r="I1140" t="s">
        <v>5635</v>
      </c>
      <c r="J1140" t="s">
        <v>5664</v>
      </c>
      <c r="K1140" t="s">
        <v>5688</v>
      </c>
      <c r="L1140" t="s">
        <v>6156</v>
      </c>
      <c r="M1140" t="s">
        <v>7121</v>
      </c>
      <c r="N1140" t="s">
        <v>7515</v>
      </c>
      <c r="O1140">
        <v>2977</v>
      </c>
      <c r="P1140" t="s">
        <v>5560</v>
      </c>
      <c r="Q1140" t="s">
        <v>7896</v>
      </c>
      <c r="R1140" t="s">
        <v>5688</v>
      </c>
      <c r="S1140" s="12">
        <v>32000000</v>
      </c>
      <c r="T1140" t="s">
        <v>5975</v>
      </c>
      <c r="U1140" t="s">
        <v>8627</v>
      </c>
      <c r="V1140" t="s">
        <v>8567</v>
      </c>
      <c r="W1140" t="s">
        <v>10400</v>
      </c>
      <c r="X1140" t="s">
        <v>9789</v>
      </c>
      <c r="Y1140" t="s">
        <v>11808</v>
      </c>
      <c r="Z1140" t="s">
        <v>12221</v>
      </c>
      <c r="AA1140" t="s">
        <v>12405</v>
      </c>
      <c r="AB1140" t="s">
        <v>5441</v>
      </c>
      <c r="AC1140" t="s">
        <v>8286</v>
      </c>
      <c r="AD1140" t="s">
        <v>12909</v>
      </c>
      <c r="AF1140" t="s">
        <v>17224</v>
      </c>
      <c r="AG1140">
        <v>2977</v>
      </c>
      <c r="AH1140" t="s">
        <v>9565</v>
      </c>
      <c r="AJ1140" t="s">
        <v>12491</v>
      </c>
      <c r="AL1140" s="8" t="str">
        <f>_xlfn.XLOOKUP(A1140,Aprovadas!$A:$A,Aprovadas!$F:$F,"")</f>
        <v>04/12/2000 00:00</v>
      </c>
      <c r="AM1140" s="8">
        <f>_xlfn.XLOOKUP($F1140,CD_IBGE!$A:$A,CD_IBGE!$B:$B,"")</f>
        <v>15</v>
      </c>
      <c r="AN1140" s="10" t="str" cm="1">
        <f t="array" ref="AN1140">IFERROR(SUM(_xlfn._xlws.FILTER(Contratos!$C:$C,(Contratos!$A:$A=Base!$A1140)*(Contratos!$B:$B=Base!$D1140),"")),"")</f>
        <v/>
      </c>
      <c r="AO1140" s="10" t="str" cm="1">
        <f t="array" ref="AO1140">IFERROR(SUM(_xlfn._xlws.FILTER(Contratos!$D:$D,(Contratos!$A:$A=Base!$A1140)*(Contratos!$B:$B=Base!$D1140),"")),"")</f>
        <v/>
      </c>
    </row>
    <row r="1141" spans="1:41" x14ac:dyDescent="0.2">
      <c r="A1141">
        <v>58777</v>
      </c>
      <c r="B1141" t="s">
        <v>1084</v>
      </c>
      <c r="C1141" t="s">
        <v>3790</v>
      </c>
      <c r="D1141" t="s">
        <v>5441</v>
      </c>
      <c r="E1141" s="12">
        <v>50000000</v>
      </c>
      <c r="F1141" t="s">
        <v>5560</v>
      </c>
      <c r="G1141">
        <v>858</v>
      </c>
      <c r="H1141" t="s">
        <v>5589</v>
      </c>
      <c r="I1141" t="s">
        <v>5635</v>
      </c>
      <c r="J1141" t="s">
        <v>5664</v>
      </c>
      <c r="K1141" t="s">
        <v>5682</v>
      </c>
      <c r="N1141" t="s">
        <v>7515</v>
      </c>
      <c r="O1141">
        <v>2977</v>
      </c>
      <c r="P1141" t="s">
        <v>5560</v>
      </c>
      <c r="Q1141" t="s">
        <v>7896</v>
      </c>
      <c r="R1141" t="s">
        <v>5682</v>
      </c>
      <c r="S1141" s="12">
        <v>30000000</v>
      </c>
      <c r="U1141" t="s">
        <v>8627</v>
      </c>
      <c r="V1141" t="s">
        <v>8567</v>
      </c>
      <c r="AA1141" t="s">
        <v>12405</v>
      </c>
      <c r="AB1141" t="s">
        <v>5441</v>
      </c>
      <c r="AF1141" t="s">
        <v>17224</v>
      </c>
      <c r="AG1141">
        <v>2977</v>
      </c>
      <c r="AJ1141" t="s">
        <v>12491</v>
      </c>
      <c r="AL1141" s="8" t="str">
        <f>_xlfn.XLOOKUP(A1141,Aprovadas!$A:$A,Aprovadas!$F:$F,"")</f>
        <v>04/12/2000 00:00</v>
      </c>
      <c r="AM1141" s="8">
        <f>_xlfn.XLOOKUP($F1141,CD_IBGE!$A:$A,CD_IBGE!$B:$B,"")</f>
        <v>15</v>
      </c>
      <c r="AN1141" s="10" t="str" cm="1">
        <f t="array" ref="AN1141">IFERROR(SUM(_xlfn._xlws.FILTER(Contratos!$C:$C,(Contratos!$A:$A=Base!$A1141)*(Contratos!$B:$B=Base!$D1141),"")),"")</f>
        <v/>
      </c>
      <c r="AO1141" s="10" t="str" cm="1">
        <f t="array" ref="AO1141">IFERROR(SUM(_xlfn._xlws.FILTER(Contratos!$D:$D,(Contratos!$A:$A=Base!$A1141)*(Contratos!$B:$B=Base!$D1141),"")),"")</f>
        <v/>
      </c>
    </row>
    <row r="1142" spans="1:41" x14ac:dyDescent="0.2">
      <c r="A1142">
        <v>59038</v>
      </c>
      <c r="B1142" t="s">
        <v>1085</v>
      </c>
      <c r="C1142" t="s">
        <v>3791</v>
      </c>
      <c r="D1142" t="s">
        <v>5474</v>
      </c>
      <c r="E1142" s="12">
        <v>700000</v>
      </c>
      <c r="F1142" t="s">
        <v>5560</v>
      </c>
      <c r="G1142">
        <v>858</v>
      </c>
      <c r="H1142" t="s">
        <v>5595</v>
      </c>
      <c r="I1142" t="s">
        <v>5637</v>
      </c>
      <c r="J1142" t="s">
        <v>5666</v>
      </c>
      <c r="K1142" t="s">
        <v>5688</v>
      </c>
      <c r="L1142" t="s">
        <v>6157</v>
      </c>
      <c r="M1142" t="s">
        <v>7122</v>
      </c>
      <c r="N1142" t="s">
        <v>7515</v>
      </c>
      <c r="O1142">
        <v>2977</v>
      </c>
      <c r="P1142" t="s">
        <v>5560</v>
      </c>
      <c r="Q1142" t="s">
        <v>7897</v>
      </c>
      <c r="R1142" t="s">
        <v>5688</v>
      </c>
      <c r="S1142" s="12">
        <v>70000</v>
      </c>
      <c r="T1142" t="s">
        <v>6157</v>
      </c>
      <c r="U1142" t="s">
        <v>8627</v>
      </c>
      <c r="V1142" t="s">
        <v>8914</v>
      </c>
      <c r="W1142" t="s">
        <v>10401</v>
      </c>
      <c r="AA1142" t="s">
        <v>12405</v>
      </c>
      <c r="AB1142" t="s">
        <v>5454</v>
      </c>
      <c r="AF1142" t="s">
        <v>17224</v>
      </c>
      <c r="AG1142">
        <v>2977</v>
      </c>
      <c r="AH1142" t="s">
        <v>14224</v>
      </c>
      <c r="AJ1142" t="s">
        <v>12491</v>
      </c>
      <c r="AL1142" s="8" t="str">
        <f>_xlfn.XLOOKUP(A1142,Aprovadas!$A:$A,Aprovadas!$F:$F,"")</f>
        <v>13/04/2004 00:00</v>
      </c>
      <c r="AM1142" s="8">
        <f>_xlfn.XLOOKUP($F1142,CD_IBGE!$A:$A,CD_IBGE!$B:$B,"")</f>
        <v>15</v>
      </c>
      <c r="AN1142" s="10" t="str" cm="1">
        <f t="array" ref="AN1142">IFERROR(SUM(_xlfn._xlws.FILTER(Contratos!$C:$C,(Contratos!$A:$A=Base!$A1142)*(Contratos!$B:$B=Base!$D1142),"")),"")</f>
        <v/>
      </c>
      <c r="AO1142" s="10" t="str" cm="1">
        <f t="array" ref="AO1142">IFERROR(SUM(_xlfn._xlws.FILTER(Contratos!$D:$D,(Contratos!$A:$A=Base!$A1142)*(Contratos!$B:$B=Base!$D1142),"")),"")</f>
        <v/>
      </c>
    </row>
    <row r="1143" spans="1:41" x14ac:dyDescent="0.2">
      <c r="A1143">
        <v>59075</v>
      </c>
      <c r="B1143" t="s">
        <v>1086</v>
      </c>
      <c r="C1143" t="s">
        <v>3792</v>
      </c>
      <c r="D1143" t="s">
        <v>5454</v>
      </c>
      <c r="E1143" s="12">
        <v>60000000</v>
      </c>
      <c r="F1143" t="s">
        <v>5560</v>
      </c>
      <c r="G1143">
        <v>858</v>
      </c>
      <c r="H1143" t="s">
        <v>5595</v>
      </c>
      <c r="I1143" t="s">
        <v>5637</v>
      </c>
      <c r="J1143" t="s">
        <v>5666</v>
      </c>
      <c r="K1143" t="s">
        <v>5684</v>
      </c>
      <c r="L1143" t="s">
        <v>6158</v>
      </c>
      <c r="M1143" t="s">
        <v>6917</v>
      </c>
      <c r="N1143" t="s">
        <v>7515</v>
      </c>
      <c r="O1143">
        <v>2977</v>
      </c>
      <c r="P1143" t="s">
        <v>5560</v>
      </c>
      <c r="Q1143" t="s">
        <v>7896</v>
      </c>
      <c r="R1143" t="s">
        <v>5684</v>
      </c>
      <c r="S1143" s="12">
        <v>40000000</v>
      </c>
      <c r="T1143" t="s">
        <v>8243</v>
      </c>
      <c r="U1143" t="s">
        <v>8627</v>
      </c>
      <c r="V1143" t="s">
        <v>9171</v>
      </c>
      <c r="W1143" t="s">
        <v>10402</v>
      </c>
      <c r="X1143" t="s">
        <v>11363</v>
      </c>
      <c r="Y1143" t="s">
        <v>6192</v>
      </c>
      <c r="Z1143" t="s">
        <v>7289</v>
      </c>
      <c r="AA1143" t="s">
        <v>12405</v>
      </c>
      <c r="AB1143" t="s">
        <v>5454</v>
      </c>
      <c r="AC1143" t="s">
        <v>12518</v>
      </c>
      <c r="AD1143" t="s">
        <v>12910</v>
      </c>
      <c r="AF1143" t="s">
        <v>17224</v>
      </c>
      <c r="AG1143">
        <v>2977</v>
      </c>
      <c r="AH1143" t="s">
        <v>7340</v>
      </c>
      <c r="AI1143" t="s">
        <v>14361</v>
      </c>
      <c r="AJ1143" t="s">
        <v>14455</v>
      </c>
      <c r="AL1143" s="8" t="str">
        <f>_xlfn.XLOOKUP(A1143,Aprovadas!$A:$A,Aprovadas!$F:$F,"")</f>
        <v>25/06/2004 00:00</v>
      </c>
      <c r="AM1143" s="8">
        <f>_xlfn.XLOOKUP($F1143,CD_IBGE!$A:$A,CD_IBGE!$B:$B,"")</f>
        <v>15</v>
      </c>
      <c r="AN1143" s="10" t="str" cm="1">
        <f t="array" ref="AN1143">IFERROR(SUM(_xlfn._xlws.FILTER(Contratos!$C:$C,(Contratos!$A:$A=Base!$A1143)*(Contratos!$B:$B=Base!$D1143),"")),"")</f>
        <v/>
      </c>
      <c r="AO1143" s="10" t="str" cm="1">
        <f t="array" ref="AO1143">IFERROR(SUM(_xlfn._xlws.FILTER(Contratos!$D:$D,(Contratos!$A:$A=Base!$A1143)*(Contratos!$B:$B=Base!$D1143),"")),"")</f>
        <v/>
      </c>
    </row>
    <row r="1144" spans="1:41" x14ac:dyDescent="0.2">
      <c r="A1144">
        <v>59342</v>
      </c>
      <c r="B1144" t="s">
        <v>1087</v>
      </c>
      <c r="C1144" t="s">
        <v>3793</v>
      </c>
      <c r="D1144" t="s">
        <v>5441</v>
      </c>
      <c r="E1144" s="12">
        <v>10000000</v>
      </c>
      <c r="F1144" t="s">
        <v>5560</v>
      </c>
      <c r="G1144">
        <v>858</v>
      </c>
      <c r="H1144" t="s">
        <v>5585</v>
      </c>
      <c r="I1144" t="s">
        <v>5631</v>
      </c>
      <c r="J1144" t="s">
        <v>5661</v>
      </c>
      <c r="K1144" t="s">
        <v>5688</v>
      </c>
      <c r="L1144" t="s">
        <v>6159</v>
      </c>
      <c r="M1144" t="s">
        <v>6135</v>
      </c>
      <c r="N1144" t="s">
        <v>7515</v>
      </c>
      <c r="O1144">
        <v>2977</v>
      </c>
      <c r="P1144" t="s">
        <v>5560</v>
      </c>
      <c r="Q1144" t="s">
        <v>7896</v>
      </c>
      <c r="R1144" t="s">
        <v>5688</v>
      </c>
      <c r="S1144" s="12">
        <v>4000000</v>
      </c>
      <c r="T1144" t="s">
        <v>8157</v>
      </c>
      <c r="U1144" t="s">
        <v>8627</v>
      </c>
      <c r="V1144" t="s">
        <v>9172</v>
      </c>
      <c r="W1144" t="s">
        <v>10403</v>
      </c>
      <c r="X1144" t="s">
        <v>11364</v>
      </c>
      <c r="Y1144" t="s">
        <v>6489</v>
      </c>
      <c r="Z1144" t="s">
        <v>12222</v>
      </c>
      <c r="AA1144" t="s">
        <v>12405</v>
      </c>
      <c r="AB1144" t="s">
        <v>5441</v>
      </c>
      <c r="AC1144" t="s">
        <v>12434</v>
      </c>
      <c r="AD1144" t="s">
        <v>12911</v>
      </c>
      <c r="AF1144" t="s">
        <v>17224</v>
      </c>
      <c r="AG1144">
        <v>2977</v>
      </c>
      <c r="AH1144" t="s">
        <v>14225</v>
      </c>
      <c r="AI1144" t="s">
        <v>14362</v>
      </c>
      <c r="AJ1144" t="s">
        <v>11364</v>
      </c>
      <c r="AL1144" s="8" t="str">
        <f>_xlfn.XLOOKUP(A1144,Aprovadas!$A:$A,Aprovadas!$F:$F,"")</f>
        <v>04/09/2006 00:00</v>
      </c>
      <c r="AM1144" s="8">
        <f>_xlfn.XLOOKUP($F1144,CD_IBGE!$A:$A,CD_IBGE!$B:$B,"")</f>
        <v>15</v>
      </c>
      <c r="AN1144" s="10" t="str" cm="1">
        <f t="array" ref="AN1144">IFERROR(SUM(_xlfn._xlws.FILTER(Contratos!$C:$C,(Contratos!$A:$A=Base!$A1144)*(Contratos!$B:$B=Base!$D1144),"")),"")</f>
        <v/>
      </c>
      <c r="AO1144" s="10" t="str" cm="1">
        <f t="array" ref="AO1144">IFERROR(SUM(_xlfn._xlws.FILTER(Contratos!$D:$D,(Contratos!$A:$A=Base!$A1144)*(Contratos!$B:$B=Base!$D1144),"")),"")</f>
        <v/>
      </c>
    </row>
    <row r="1145" spans="1:41" x14ac:dyDescent="0.2">
      <c r="A1145">
        <v>59361</v>
      </c>
      <c r="B1145" t="s">
        <v>1088</v>
      </c>
      <c r="C1145" t="s">
        <v>3794</v>
      </c>
      <c r="D1145" t="s">
        <v>5465</v>
      </c>
      <c r="E1145" s="12">
        <v>85000000</v>
      </c>
      <c r="F1145" t="s">
        <v>5560</v>
      </c>
      <c r="G1145">
        <v>858</v>
      </c>
      <c r="H1145" t="s">
        <v>5605</v>
      </c>
      <c r="I1145" t="s">
        <v>5641</v>
      </c>
      <c r="J1145" t="s">
        <v>5673</v>
      </c>
      <c r="K1145" t="s">
        <v>5684</v>
      </c>
      <c r="L1145" t="s">
        <v>6160</v>
      </c>
      <c r="M1145" t="s">
        <v>7123</v>
      </c>
      <c r="N1145" t="s">
        <v>7515</v>
      </c>
      <c r="O1145">
        <v>2977</v>
      </c>
      <c r="P1145" t="s">
        <v>5560</v>
      </c>
      <c r="Q1145" t="s">
        <v>7896</v>
      </c>
      <c r="R1145" t="s">
        <v>5684</v>
      </c>
      <c r="S1145" s="12">
        <v>75432000</v>
      </c>
      <c r="T1145" t="s">
        <v>8244</v>
      </c>
      <c r="U1145" t="s">
        <v>8627</v>
      </c>
      <c r="V1145" t="s">
        <v>8599</v>
      </c>
      <c r="W1145" t="s">
        <v>10404</v>
      </c>
      <c r="X1145" t="s">
        <v>9841</v>
      </c>
      <c r="Y1145" t="s">
        <v>11809</v>
      </c>
      <c r="Z1145" t="s">
        <v>12223</v>
      </c>
      <c r="AA1145" t="s">
        <v>12405</v>
      </c>
      <c r="AB1145" t="s">
        <v>5465</v>
      </c>
      <c r="AC1145" t="s">
        <v>8398</v>
      </c>
      <c r="AD1145" t="s">
        <v>12852</v>
      </c>
      <c r="AF1145" t="s">
        <v>17224</v>
      </c>
      <c r="AG1145">
        <v>2977</v>
      </c>
      <c r="AH1145" t="s">
        <v>7123</v>
      </c>
      <c r="AI1145" t="s">
        <v>14360</v>
      </c>
      <c r="AJ1145" t="s">
        <v>12491</v>
      </c>
      <c r="AL1145" s="8" t="str">
        <f>_xlfn.XLOOKUP(A1145,Aprovadas!$A:$A,Aprovadas!$F:$F,"")</f>
        <v>18/05/2007 00:00</v>
      </c>
      <c r="AM1145" s="8">
        <f>_xlfn.XLOOKUP($F1145,CD_IBGE!$A:$A,CD_IBGE!$B:$B,"")</f>
        <v>15</v>
      </c>
      <c r="AN1145" s="10" t="str" cm="1">
        <f t="array" ref="AN1145">IFERROR(SUM(_xlfn._xlws.FILTER(Contratos!$C:$C,(Contratos!$A:$A=Base!$A1145)*(Contratos!$B:$B=Base!$D1145),"")),"")</f>
        <v/>
      </c>
      <c r="AO1145" s="10" t="str" cm="1">
        <f t="array" ref="AO1145">IFERROR(SUM(_xlfn._xlws.FILTER(Contratos!$D:$D,(Contratos!$A:$A=Base!$A1145)*(Contratos!$B:$B=Base!$D1145),"")),"")</f>
        <v/>
      </c>
    </row>
    <row r="1146" spans="1:41" x14ac:dyDescent="0.2">
      <c r="A1146">
        <v>59544</v>
      </c>
      <c r="B1146" t="s">
        <v>1089</v>
      </c>
      <c r="C1146" t="s">
        <v>3795</v>
      </c>
      <c r="D1146" t="s">
        <v>5441</v>
      </c>
      <c r="E1146" s="12">
        <v>26400000</v>
      </c>
      <c r="F1146" t="s">
        <v>5560</v>
      </c>
      <c r="G1146">
        <v>858</v>
      </c>
      <c r="H1146" t="s">
        <v>5590</v>
      </c>
      <c r="I1146" t="s">
        <v>5630</v>
      </c>
      <c r="J1146" t="s">
        <v>5665</v>
      </c>
      <c r="K1146" t="s">
        <v>5682</v>
      </c>
      <c r="N1146" t="s">
        <v>7515</v>
      </c>
      <c r="O1146">
        <v>2977</v>
      </c>
      <c r="P1146" t="s">
        <v>5560</v>
      </c>
      <c r="Q1146" t="s">
        <v>7896</v>
      </c>
      <c r="R1146" t="s">
        <v>5682</v>
      </c>
      <c r="S1146" s="12">
        <v>17600000</v>
      </c>
      <c r="T1146" t="s">
        <v>6260</v>
      </c>
      <c r="U1146" t="s">
        <v>8627</v>
      </c>
      <c r="V1146" t="s">
        <v>8910</v>
      </c>
      <c r="W1146" t="s">
        <v>10405</v>
      </c>
      <c r="X1146" t="s">
        <v>7171</v>
      </c>
      <c r="AA1146" t="s">
        <v>12405</v>
      </c>
      <c r="AB1146" t="s">
        <v>5441</v>
      </c>
      <c r="AC1146" t="s">
        <v>8168</v>
      </c>
      <c r="AD1146" t="s">
        <v>12912</v>
      </c>
      <c r="AE1146" t="s">
        <v>13624</v>
      </c>
      <c r="AF1146" t="s">
        <v>17224</v>
      </c>
      <c r="AG1146">
        <v>2977</v>
      </c>
      <c r="AI1146" t="s">
        <v>14362</v>
      </c>
      <c r="AJ1146" t="s">
        <v>14413</v>
      </c>
      <c r="AL1146" s="8" t="str">
        <f>_xlfn.XLOOKUP(A1146,Aprovadas!$A:$A,Aprovadas!$F:$F,"")</f>
        <v>26/09/2008 00:00</v>
      </c>
      <c r="AM1146" s="8">
        <f>_xlfn.XLOOKUP($F1146,CD_IBGE!$A:$A,CD_IBGE!$B:$B,"")</f>
        <v>15</v>
      </c>
      <c r="AN1146" s="10" t="str" cm="1">
        <f t="array" ref="AN1146">IFERROR(SUM(_xlfn._xlws.FILTER(Contratos!$C:$C,(Contratos!$A:$A=Base!$A1146)*(Contratos!$B:$B=Base!$D1146),"")),"")</f>
        <v/>
      </c>
      <c r="AO1146" s="10" t="str" cm="1">
        <f t="array" ref="AO1146">IFERROR(SUM(_xlfn._xlws.FILTER(Contratos!$D:$D,(Contratos!$A:$A=Base!$A1146)*(Contratos!$B:$B=Base!$D1146),"")),"")</f>
        <v/>
      </c>
    </row>
    <row r="1147" spans="1:41" x14ac:dyDescent="0.2">
      <c r="A1147">
        <v>59593</v>
      </c>
      <c r="B1147" t="s">
        <v>1090</v>
      </c>
      <c r="C1147" t="s">
        <v>3796</v>
      </c>
      <c r="D1147" t="s">
        <v>5469</v>
      </c>
      <c r="E1147" s="12">
        <v>209420771</v>
      </c>
      <c r="F1147" t="s">
        <v>5560</v>
      </c>
      <c r="G1147">
        <v>858</v>
      </c>
      <c r="H1147" t="s">
        <v>5591</v>
      </c>
      <c r="I1147" t="s">
        <v>5635</v>
      </c>
      <c r="K1147" t="s">
        <v>5687</v>
      </c>
      <c r="L1147" t="s">
        <v>6161</v>
      </c>
      <c r="M1147" t="s">
        <v>7102</v>
      </c>
      <c r="N1147" t="s">
        <v>7515</v>
      </c>
      <c r="O1147">
        <v>2977</v>
      </c>
      <c r="P1147" t="s">
        <v>5560</v>
      </c>
      <c r="Q1147" t="s">
        <v>7896</v>
      </c>
      <c r="R1147" t="s">
        <v>7903</v>
      </c>
      <c r="S1147" s="12">
        <v>47956492.409602001</v>
      </c>
      <c r="T1147" t="s">
        <v>7501</v>
      </c>
      <c r="U1147" t="s">
        <v>8627</v>
      </c>
      <c r="V1147" t="s">
        <v>9173</v>
      </c>
      <c r="W1147" t="s">
        <v>10406</v>
      </c>
      <c r="X1147" t="s">
        <v>11365</v>
      </c>
      <c r="Y1147" t="s">
        <v>11810</v>
      </c>
      <c r="Z1147" t="s">
        <v>12224</v>
      </c>
      <c r="AA1147" t="s">
        <v>12410</v>
      </c>
      <c r="AB1147" t="s">
        <v>12411</v>
      </c>
      <c r="AC1147" t="s">
        <v>12519</v>
      </c>
      <c r="AD1147" t="s">
        <v>12913</v>
      </c>
      <c r="AE1147" t="s">
        <v>13625</v>
      </c>
      <c r="AF1147" t="s">
        <v>17224</v>
      </c>
      <c r="AG1147">
        <v>2977</v>
      </c>
      <c r="AH1147" t="s">
        <v>7031</v>
      </c>
      <c r="AI1147" t="s">
        <v>14360</v>
      </c>
      <c r="AJ1147" t="s">
        <v>14437</v>
      </c>
      <c r="AL1147" s="8" t="str">
        <f>_xlfn.XLOOKUP(A1147,Aprovadas!$A:$A,Aprovadas!$F:$F,"")</f>
        <v>14/12/2009 00:00</v>
      </c>
      <c r="AM1147" s="8">
        <f>_xlfn.XLOOKUP($F1147,CD_IBGE!$A:$A,CD_IBGE!$B:$B,"")</f>
        <v>15</v>
      </c>
      <c r="AN1147" s="10" cm="1">
        <f t="array" ref="AN1147">IFERROR(SUM(_xlfn._xlws.FILTER(Contratos!$C:$C,(Contratos!$A:$A=Base!$A1147)*(Contratos!$B:$B=Base!$D1147),"")),"")</f>
        <v>209420771</v>
      </c>
      <c r="AO1147" s="10" cm="1">
        <f t="array" ref="AO1147">IFERROR(SUM(_xlfn._xlws.FILTER(Contratos!$D:$D,(Contratos!$A:$A=Base!$A1147)*(Contratos!$B:$B=Base!$D1147),"")),"")</f>
        <v>121820020.98</v>
      </c>
    </row>
    <row r="1148" spans="1:41" x14ac:dyDescent="0.2">
      <c r="A1148">
        <v>59652</v>
      </c>
      <c r="B1148" t="s">
        <v>1091</v>
      </c>
      <c r="C1148" t="s">
        <v>3797</v>
      </c>
      <c r="D1148" t="s">
        <v>5498</v>
      </c>
      <c r="E1148" s="12">
        <v>800000</v>
      </c>
      <c r="F1148" t="s">
        <v>5560</v>
      </c>
      <c r="G1148">
        <v>858</v>
      </c>
      <c r="H1148" t="s">
        <v>5603</v>
      </c>
      <c r="I1148" t="s">
        <v>5638</v>
      </c>
      <c r="J1148" t="s">
        <v>5671</v>
      </c>
      <c r="K1148" t="s">
        <v>5688</v>
      </c>
      <c r="M1148" t="s">
        <v>7124</v>
      </c>
      <c r="N1148" t="s">
        <v>7515</v>
      </c>
      <c r="O1148">
        <v>2977</v>
      </c>
      <c r="P1148" t="s">
        <v>5560</v>
      </c>
      <c r="Q1148" t="s">
        <v>7897</v>
      </c>
      <c r="R1148" t="s">
        <v>5688</v>
      </c>
      <c r="S1148" s="12">
        <v>200000</v>
      </c>
      <c r="U1148" t="s">
        <v>8627</v>
      </c>
      <c r="V1148" t="s">
        <v>9006</v>
      </c>
      <c r="AA1148" t="s">
        <v>12405</v>
      </c>
      <c r="AB1148" t="s">
        <v>5441</v>
      </c>
      <c r="AF1148" t="s">
        <v>17224</v>
      </c>
      <c r="AG1148">
        <v>2977</v>
      </c>
      <c r="AH1148" t="s">
        <v>7124</v>
      </c>
      <c r="AJ1148" t="s">
        <v>12491</v>
      </c>
      <c r="AL1148" s="8" t="str">
        <f>_xlfn.XLOOKUP(A1148,Aprovadas!$A:$A,Aprovadas!$F:$F,"")</f>
        <v>29/01/2009 00:00</v>
      </c>
      <c r="AM1148" s="8">
        <f>_xlfn.XLOOKUP($F1148,CD_IBGE!$A:$A,CD_IBGE!$B:$B,"")</f>
        <v>15</v>
      </c>
      <c r="AN1148" s="10" t="str" cm="1">
        <f t="array" ref="AN1148">IFERROR(SUM(_xlfn._xlws.FILTER(Contratos!$C:$C,(Contratos!$A:$A=Base!$A1148)*(Contratos!$B:$B=Base!$D1148),"")),"")</f>
        <v/>
      </c>
      <c r="AO1148" s="10" t="str" cm="1">
        <f t="array" ref="AO1148">IFERROR(SUM(_xlfn._xlws.FILTER(Contratos!$D:$D,(Contratos!$A:$A=Base!$A1148)*(Contratos!$B:$B=Base!$D1148),"")),"")</f>
        <v/>
      </c>
    </row>
    <row r="1149" spans="1:41" x14ac:dyDescent="0.2">
      <c r="A1149">
        <v>59871</v>
      </c>
      <c r="B1149" t="s">
        <v>1092</v>
      </c>
      <c r="C1149" t="s">
        <v>3798</v>
      </c>
      <c r="D1149" t="s">
        <v>5441</v>
      </c>
      <c r="E1149" s="12">
        <v>200810000</v>
      </c>
      <c r="F1149" t="s">
        <v>5560</v>
      </c>
      <c r="G1149">
        <v>858</v>
      </c>
      <c r="H1149" t="s">
        <v>5613</v>
      </c>
      <c r="I1149" t="s">
        <v>5639</v>
      </c>
      <c r="K1149" t="s">
        <v>5688</v>
      </c>
      <c r="L1149" t="s">
        <v>6162</v>
      </c>
      <c r="M1149" t="s">
        <v>7125</v>
      </c>
      <c r="N1149" t="s">
        <v>7515</v>
      </c>
      <c r="O1149">
        <v>2977</v>
      </c>
      <c r="P1149" t="s">
        <v>5560</v>
      </c>
      <c r="Q1149" t="s">
        <v>7896</v>
      </c>
      <c r="R1149" t="s">
        <v>5688</v>
      </c>
      <c r="S1149" s="12">
        <v>150650000</v>
      </c>
      <c r="T1149" t="s">
        <v>8245</v>
      </c>
      <c r="U1149" t="s">
        <v>8627</v>
      </c>
      <c r="V1149" t="s">
        <v>9174</v>
      </c>
      <c r="W1149" t="s">
        <v>10407</v>
      </c>
      <c r="X1149" t="s">
        <v>11366</v>
      </c>
      <c r="Y1149" t="s">
        <v>11796</v>
      </c>
      <c r="Z1149" t="s">
        <v>12206</v>
      </c>
      <c r="AA1149" t="s">
        <v>12405</v>
      </c>
      <c r="AB1149" t="s">
        <v>5441</v>
      </c>
      <c r="AC1149" t="s">
        <v>11882</v>
      </c>
      <c r="AD1149" t="s">
        <v>12914</v>
      </c>
      <c r="AE1149" t="s">
        <v>13626</v>
      </c>
      <c r="AF1149" t="s">
        <v>17224</v>
      </c>
      <c r="AG1149">
        <v>2977</v>
      </c>
      <c r="AH1149" t="s">
        <v>14226</v>
      </c>
      <c r="AI1149" t="s">
        <v>14361</v>
      </c>
      <c r="AJ1149" t="s">
        <v>9432</v>
      </c>
      <c r="AL1149" s="8" t="str">
        <f>_xlfn.XLOOKUP(A1149,Aprovadas!$A:$A,Aprovadas!$F:$F,"")</f>
        <v>29/03/2012 00:00</v>
      </c>
      <c r="AM1149" s="8">
        <f>_xlfn.XLOOKUP($F1149,CD_IBGE!$A:$A,CD_IBGE!$B:$B,"")</f>
        <v>15</v>
      </c>
      <c r="AN1149" s="10" cm="1">
        <f t="array" ref="AN1149">IFERROR(SUM(_xlfn._xlws.FILTER(Contratos!$C:$C,(Contratos!$A:$A=Base!$A1149)*(Contratos!$B:$B=Base!$D1149),"")),"")</f>
        <v>200810000</v>
      </c>
      <c r="AO1149" s="10" cm="1">
        <f t="array" ref="AO1149">IFERROR(SUM(_xlfn._xlws.FILTER(Contratos!$D:$D,(Contratos!$A:$A=Base!$A1149)*(Contratos!$B:$B=Base!$D1149),"")),"")</f>
        <v>199454171.75999999</v>
      </c>
    </row>
    <row r="1150" spans="1:41" x14ac:dyDescent="0.2">
      <c r="A1150">
        <v>60087</v>
      </c>
      <c r="B1150" t="s">
        <v>1093</v>
      </c>
      <c r="D1150" t="s">
        <v>5465</v>
      </c>
      <c r="E1150" s="12">
        <v>150000000</v>
      </c>
      <c r="F1150" t="s">
        <v>5560</v>
      </c>
      <c r="G1150">
        <v>858</v>
      </c>
      <c r="H1150" t="s">
        <v>5614</v>
      </c>
      <c r="I1150" t="s">
        <v>5642</v>
      </c>
      <c r="J1150" t="s">
        <v>5677</v>
      </c>
      <c r="K1150" t="s">
        <v>5682</v>
      </c>
      <c r="N1150" t="s">
        <v>7515</v>
      </c>
      <c r="O1150">
        <v>2977</v>
      </c>
      <c r="P1150" t="s">
        <v>5560</v>
      </c>
      <c r="Q1150" t="s">
        <v>7896</v>
      </c>
      <c r="R1150" t="s">
        <v>5682</v>
      </c>
      <c r="S1150" s="12">
        <v>65000000</v>
      </c>
      <c r="U1150" t="s">
        <v>8627</v>
      </c>
      <c r="V1150" t="s">
        <v>9175</v>
      </c>
      <c r="AA1150" t="s">
        <v>12405</v>
      </c>
      <c r="AB1150" t="s">
        <v>5465</v>
      </c>
      <c r="AF1150" t="s">
        <v>17224</v>
      </c>
      <c r="AG1150">
        <v>2977</v>
      </c>
      <c r="AI1150" t="s">
        <v>14361</v>
      </c>
      <c r="AJ1150" t="s">
        <v>12491</v>
      </c>
      <c r="AK1150" t="s">
        <v>14827</v>
      </c>
      <c r="AL1150" s="8" t="str">
        <f>_xlfn.XLOOKUP(A1150,Aprovadas!$A:$A,Aprovadas!$F:$F,"")</f>
        <v/>
      </c>
      <c r="AM1150" s="8">
        <f>_xlfn.XLOOKUP($F1150,CD_IBGE!$A:$A,CD_IBGE!$B:$B,"")</f>
        <v>15</v>
      </c>
      <c r="AN1150" s="10" t="str" cm="1">
        <f t="array" ref="AN1150">IFERROR(SUM(_xlfn._xlws.FILTER(Contratos!$C:$C,(Contratos!$A:$A=Base!$A1150)*(Contratos!$B:$B=Base!$D1150),"")),"")</f>
        <v/>
      </c>
      <c r="AO1150" s="10" t="str" cm="1">
        <f t="array" ref="AO1150">IFERROR(SUM(_xlfn._xlws.FILTER(Contratos!$D:$D,(Contratos!$A:$A=Base!$A1150)*(Contratos!$B:$B=Base!$D1150),"")),"")</f>
        <v/>
      </c>
    </row>
    <row r="1151" spans="1:41" x14ac:dyDescent="0.2">
      <c r="A1151">
        <v>60186</v>
      </c>
      <c r="B1151" t="s">
        <v>1094</v>
      </c>
      <c r="C1151" t="s">
        <v>3799</v>
      </c>
      <c r="D1151" t="s">
        <v>5465</v>
      </c>
      <c r="E1151" s="12">
        <v>100000000</v>
      </c>
      <c r="F1151" t="s">
        <v>5560</v>
      </c>
      <c r="G1151">
        <v>858</v>
      </c>
      <c r="H1151" t="s">
        <v>5578</v>
      </c>
      <c r="I1151" t="s">
        <v>5630</v>
      </c>
      <c r="J1151" t="s">
        <v>5659</v>
      </c>
      <c r="K1151" t="s">
        <v>5682</v>
      </c>
      <c r="N1151" t="s">
        <v>7515</v>
      </c>
      <c r="O1151">
        <v>2977</v>
      </c>
      <c r="P1151" t="s">
        <v>5560</v>
      </c>
      <c r="Q1151" t="s">
        <v>7896</v>
      </c>
      <c r="R1151" t="s">
        <v>5682</v>
      </c>
      <c r="S1151" s="12">
        <v>0</v>
      </c>
      <c r="U1151" t="s">
        <v>8627</v>
      </c>
      <c r="V1151" t="s">
        <v>9176</v>
      </c>
      <c r="AA1151" t="s">
        <v>12405</v>
      </c>
      <c r="AB1151" t="s">
        <v>5465</v>
      </c>
      <c r="AE1151" t="s">
        <v>13627</v>
      </c>
      <c r="AF1151" t="s">
        <v>17224</v>
      </c>
      <c r="AG1151">
        <v>2977</v>
      </c>
      <c r="AI1151" t="s">
        <v>14362</v>
      </c>
      <c r="AJ1151" t="s">
        <v>12491</v>
      </c>
      <c r="AK1151" t="s">
        <v>14828</v>
      </c>
      <c r="AL1151" s="8" t="str">
        <f>_xlfn.XLOOKUP(A1151,Aprovadas!$A:$A,Aprovadas!$F:$F,"")</f>
        <v/>
      </c>
      <c r="AM1151" s="8">
        <f>_xlfn.XLOOKUP($F1151,CD_IBGE!$A:$A,CD_IBGE!$B:$B,"")</f>
        <v>15</v>
      </c>
      <c r="AN1151" s="10" t="str" cm="1">
        <f t="array" ref="AN1151">IFERROR(SUM(_xlfn._xlws.FILTER(Contratos!$C:$C,(Contratos!$A:$A=Base!$A1151)*(Contratos!$B:$B=Base!$D1151),"")),"")</f>
        <v/>
      </c>
      <c r="AO1151" s="10" t="str" cm="1">
        <f t="array" ref="AO1151">IFERROR(SUM(_xlfn._xlws.FILTER(Contratos!$D:$D,(Contratos!$A:$A=Base!$A1151)*(Contratos!$B:$B=Base!$D1151),"")),"")</f>
        <v/>
      </c>
    </row>
    <row r="1152" spans="1:41" x14ac:dyDescent="0.2">
      <c r="A1152">
        <v>60318</v>
      </c>
      <c r="B1152" t="s">
        <v>1095</v>
      </c>
      <c r="C1152" t="s">
        <v>3800</v>
      </c>
      <c r="D1152" t="s">
        <v>5441</v>
      </c>
      <c r="E1152" s="12">
        <v>35100000</v>
      </c>
      <c r="F1152" t="s">
        <v>5560</v>
      </c>
      <c r="G1152">
        <v>858</v>
      </c>
      <c r="H1152" t="s">
        <v>5582</v>
      </c>
      <c r="I1152" t="s">
        <v>5631</v>
      </c>
      <c r="K1152" t="s">
        <v>5687</v>
      </c>
      <c r="L1152" t="s">
        <v>6163</v>
      </c>
      <c r="M1152" t="s">
        <v>7126</v>
      </c>
      <c r="N1152" t="s">
        <v>7515</v>
      </c>
      <c r="O1152">
        <v>2977</v>
      </c>
      <c r="P1152" t="s">
        <v>5560</v>
      </c>
      <c r="Q1152" t="s">
        <v>7896</v>
      </c>
      <c r="R1152" t="s">
        <v>7903</v>
      </c>
      <c r="S1152" s="12">
        <v>3900000</v>
      </c>
      <c r="T1152" t="s">
        <v>8241</v>
      </c>
      <c r="U1152" t="s">
        <v>8627</v>
      </c>
      <c r="V1152" t="s">
        <v>9177</v>
      </c>
      <c r="W1152" t="s">
        <v>10408</v>
      </c>
      <c r="X1152" t="s">
        <v>11367</v>
      </c>
      <c r="Y1152" t="s">
        <v>11806</v>
      </c>
      <c r="Z1152" t="s">
        <v>12219</v>
      </c>
      <c r="AA1152" t="s">
        <v>12405</v>
      </c>
      <c r="AB1152" t="s">
        <v>5441</v>
      </c>
      <c r="AC1152" t="s">
        <v>8171</v>
      </c>
      <c r="AD1152" t="s">
        <v>12915</v>
      </c>
      <c r="AE1152" t="s">
        <v>13628</v>
      </c>
      <c r="AF1152" t="s">
        <v>17224</v>
      </c>
      <c r="AG1152">
        <v>2977</v>
      </c>
      <c r="AH1152" t="s">
        <v>9283</v>
      </c>
      <c r="AI1152" t="s">
        <v>14362</v>
      </c>
      <c r="AJ1152" t="s">
        <v>14385</v>
      </c>
      <c r="AK1152" t="s">
        <v>14829</v>
      </c>
      <c r="AL1152" s="8" t="str">
        <f>_xlfn.XLOOKUP(A1152,Aprovadas!$A:$A,Aprovadas!$F:$F,"")</f>
        <v>28/04/2017 00:00</v>
      </c>
      <c r="AM1152" s="8">
        <f>_xlfn.XLOOKUP($F1152,CD_IBGE!$A:$A,CD_IBGE!$B:$B,"")</f>
        <v>15</v>
      </c>
      <c r="AN1152" s="10" cm="1">
        <f t="array" ref="AN1152">IFERROR(SUM(_xlfn._xlws.FILTER(Contratos!$C:$C,(Contratos!$A:$A=Base!$A1152)*(Contratos!$B:$B=Base!$D1152),"")),"")</f>
        <v>35100000</v>
      </c>
      <c r="AO1152" s="10" cm="1">
        <f t="array" ref="AO1152">IFERROR(SUM(_xlfn._xlws.FILTER(Contratos!$D:$D,(Contratos!$A:$A=Base!$A1152)*(Contratos!$B:$B=Base!$D1152),"")),"")</f>
        <v>30089596.18</v>
      </c>
    </row>
    <row r="1153" spans="1:41" x14ac:dyDescent="0.2">
      <c r="A1153">
        <v>60335</v>
      </c>
      <c r="B1153" t="s">
        <v>1096</v>
      </c>
      <c r="C1153" t="s">
        <v>3801</v>
      </c>
      <c r="D1153" t="s">
        <v>5465</v>
      </c>
      <c r="E1153" s="12">
        <v>50000000</v>
      </c>
      <c r="F1153" t="s">
        <v>5560</v>
      </c>
      <c r="G1153">
        <v>858</v>
      </c>
      <c r="H1153" t="s">
        <v>5594</v>
      </c>
      <c r="I1153" t="s">
        <v>5635</v>
      </c>
      <c r="K1153" t="s">
        <v>5687</v>
      </c>
      <c r="L1153" t="s">
        <v>6163</v>
      </c>
      <c r="M1153" t="s">
        <v>7127</v>
      </c>
      <c r="N1153" t="s">
        <v>7515</v>
      </c>
      <c r="O1153">
        <v>2977</v>
      </c>
      <c r="P1153" t="s">
        <v>5560</v>
      </c>
      <c r="Q1153" t="s">
        <v>7896</v>
      </c>
      <c r="R1153" t="s">
        <v>7903</v>
      </c>
      <c r="S1153" s="12">
        <v>12500000</v>
      </c>
      <c r="T1153" t="s">
        <v>8246</v>
      </c>
      <c r="U1153" t="s">
        <v>8627</v>
      </c>
      <c r="V1153" t="s">
        <v>9178</v>
      </c>
      <c r="W1153" t="s">
        <v>10409</v>
      </c>
      <c r="X1153" t="s">
        <v>11368</v>
      </c>
      <c r="Y1153" t="s">
        <v>11811</v>
      </c>
      <c r="Z1153" t="s">
        <v>12225</v>
      </c>
      <c r="AA1153" t="s">
        <v>12405</v>
      </c>
      <c r="AB1153" t="s">
        <v>5465</v>
      </c>
      <c r="AC1153" t="s">
        <v>8171</v>
      </c>
      <c r="AD1153" t="s">
        <v>12916</v>
      </c>
      <c r="AE1153" t="s">
        <v>13629</v>
      </c>
      <c r="AF1153" t="s">
        <v>17224</v>
      </c>
      <c r="AG1153">
        <v>2977</v>
      </c>
      <c r="AH1153" t="s">
        <v>14227</v>
      </c>
      <c r="AI1153" t="s">
        <v>14360</v>
      </c>
      <c r="AJ1153" t="s">
        <v>14390</v>
      </c>
      <c r="AK1153" t="s">
        <v>14830</v>
      </c>
      <c r="AL1153" s="8" t="str">
        <f>_xlfn.XLOOKUP(A1153,Aprovadas!$A:$A,Aprovadas!$F:$F,"")</f>
        <v>28/04/2017 00:00</v>
      </c>
      <c r="AM1153" s="8">
        <f>_xlfn.XLOOKUP($F1153,CD_IBGE!$A:$A,CD_IBGE!$B:$B,"")</f>
        <v>15</v>
      </c>
      <c r="AN1153" s="10" cm="1">
        <f t="array" ref="AN1153">IFERROR(SUM(_xlfn._xlws.FILTER(Contratos!$C:$C,(Contratos!$A:$A=Base!$A1153)*(Contratos!$B:$B=Base!$D1153),"")),"")</f>
        <v>50000000</v>
      </c>
      <c r="AO1153" s="10" cm="1">
        <f t="array" ref="AO1153">IFERROR(SUM(_xlfn._xlws.FILTER(Contratos!$D:$D,(Contratos!$A:$A=Base!$A1153)*(Contratos!$B:$B=Base!$D1153),"")),"")</f>
        <v>34081576.969999999</v>
      </c>
    </row>
    <row r="1154" spans="1:41" x14ac:dyDescent="0.2">
      <c r="A1154">
        <v>60335</v>
      </c>
      <c r="B1154" t="s">
        <v>1096</v>
      </c>
      <c r="C1154" t="s">
        <v>3801</v>
      </c>
      <c r="D1154" t="s">
        <v>5444</v>
      </c>
      <c r="E1154" s="12">
        <v>50000000</v>
      </c>
      <c r="F1154" t="s">
        <v>5560</v>
      </c>
      <c r="G1154">
        <v>858</v>
      </c>
      <c r="H1154" t="s">
        <v>5594</v>
      </c>
      <c r="I1154" t="s">
        <v>5635</v>
      </c>
      <c r="K1154" t="s">
        <v>5688</v>
      </c>
      <c r="L1154" t="s">
        <v>6164</v>
      </c>
      <c r="M1154" t="s">
        <v>7128</v>
      </c>
      <c r="N1154" t="s">
        <v>7515</v>
      </c>
      <c r="O1154">
        <v>2977</v>
      </c>
      <c r="P1154" t="s">
        <v>5560</v>
      </c>
      <c r="Q1154" t="s">
        <v>7896</v>
      </c>
      <c r="R1154" t="s">
        <v>5688</v>
      </c>
      <c r="S1154" s="12">
        <v>12500000</v>
      </c>
      <c r="T1154" t="s">
        <v>8240</v>
      </c>
      <c r="U1154" t="s">
        <v>8627</v>
      </c>
      <c r="V1154" t="s">
        <v>9178</v>
      </c>
      <c r="W1154" t="s">
        <v>10410</v>
      </c>
      <c r="X1154" t="s">
        <v>11250</v>
      </c>
      <c r="Y1154" t="s">
        <v>11812</v>
      </c>
      <c r="Z1154" t="s">
        <v>12226</v>
      </c>
      <c r="AA1154" t="s">
        <v>12405</v>
      </c>
      <c r="AB1154" t="s">
        <v>5444</v>
      </c>
      <c r="AC1154" t="s">
        <v>8171</v>
      </c>
      <c r="AD1154" t="s">
        <v>12917</v>
      </c>
      <c r="AE1154" t="s">
        <v>13629</v>
      </c>
      <c r="AF1154" t="s">
        <v>17224</v>
      </c>
      <c r="AG1154">
        <v>2977</v>
      </c>
      <c r="AH1154" t="s">
        <v>14228</v>
      </c>
      <c r="AI1154" t="s">
        <v>14360</v>
      </c>
      <c r="AJ1154" t="s">
        <v>14390</v>
      </c>
      <c r="AK1154" t="s">
        <v>14830</v>
      </c>
      <c r="AL1154" s="8" t="str">
        <f>_xlfn.XLOOKUP(A1154,Aprovadas!$A:$A,Aprovadas!$F:$F,"")</f>
        <v>28/04/2017 00:00</v>
      </c>
      <c r="AM1154" s="8">
        <f>_xlfn.XLOOKUP($F1154,CD_IBGE!$A:$A,CD_IBGE!$B:$B,"")</f>
        <v>15</v>
      </c>
      <c r="AN1154" s="10" cm="1">
        <f t="array" ref="AN1154">IFERROR(SUM(_xlfn._xlws.FILTER(Contratos!$C:$C,(Contratos!$A:$A=Base!$A1154)*(Contratos!$B:$B=Base!$D1154),"")),"")</f>
        <v>50000000</v>
      </c>
      <c r="AO1154" s="10" cm="1">
        <f t="array" ref="AO1154">IFERROR(SUM(_xlfn._xlws.FILTER(Contratos!$D:$D,(Contratos!$A:$A=Base!$A1154)*(Contratos!$B:$B=Base!$D1154),"")),"")</f>
        <v>50000000</v>
      </c>
    </row>
    <row r="1155" spans="1:41" x14ac:dyDescent="0.2">
      <c r="A1155">
        <v>60436</v>
      </c>
      <c r="B1155" t="s">
        <v>1097</v>
      </c>
      <c r="D1155" t="s">
        <v>5472</v>
      </c>
      <c r="E1155" s="12">
        <v>14691450</v>
      </c>
      <c r="F1155" t="s">
        <v>5560</v>
      </c>
      <c r="G1155">
        <v>858</v>
      </c>
      <c r="H1155" t="s">
        <v>5607</v>
      </c>
      <c r="I1155" t="s">
        <v>5633</v>
      </c>
      <c r="J1155" t="s">
        <v>5674</v>
      </c>
      <c r="K1155" t="s">
        <v>5687</v>
      </c>
      <c r="L1155" t="s">
        <v>6165</v>
      </c>
      <c r="N1155" t="s">
        <v>7515</v>
      </c>
      <c r="O1155">
        <v>2977</v>
      </c>
      <c r="P1155" t="s">
        <v>5560</v>
      </c>
      <c r="Q1155" t="s">
        <v>7897</v>
      </c>
      <c r="R1155" t="s">
        <v>7903</v>
      </c>
      <c r="S1155" s="12">
        <v>0</v>
      </c>
      <c r="T1155" t="s">
        <v>5752</v>
      </c>
      <c r="U1155" t="s">
        <v>8627</v>
      </c>
      <c r="V1155" t="s">
        <v>9179</v>
      </c>
      <c r="AA1155" t="s">
        <v>12407</v>
      </c>
      <c r="AB1155" t="s">
        <v>12411</v>
      </c>
      <c r="AE1155" t="s">
        <v>13630</v>
      </c>
      <c r="AF1155" t="s">
        <v>17224</v>
      </c>
      <c r="AG1155">
        <v>2977</v>
      </c>
      <c r="AI1155" t="s">
        <v>14361</v>
      </c>
      <c r="AJ1155" t="s">
        <v>14388</v>
      </c>
      <c r="AK1155" t="s">
        <v>14831</v>
      </c>
      <c r="AL1155" s="8" t="str">
        <f>_xlfn.XLOOKUP(A1155,Aprovadas!$A:$A,Aprovadas!$F:$F,"")</f>
        <v>18/01/2018 00:00</v>
      </c>
      <c r="AM1155" s="8">
        <f>_xlfn.XLOOKUP($F1155,CD_IBGE!$A:$A,CD_IBGE!$B:$B,"")</f>
        <v>15</v>
      </c>
      <c r="AN1155" s="10" cm="1">
        <f t="array" ref="AN1155">IFERROR(SUM(_xlfn._xlws.FILTER(Contratos!$C:$C,(Contratos!$A:$A=Base!$A1155)*(Contratos!$B:$B=Base!$D1155),"")),"")</f>
        <v>14691450</v>
      </c>
      <c r="AO1155" s="10" cm="1">
        <f t="array" ref="AO1155">IFERROR(SUM(_xlfn._xlws.FILTER(Contratos!$D:$D,(Contratos!$A:$A=Base!$A1155)*(Contratos!$B:$B=Base!$D1155),"")),"")</f>
        <v>0</v>
      </c>
    </row>
    <row r="1156" spans="1:41" x14ac:dyDescent="0.2">
      <c r="A1156">
        <v>60631</v>
      </c>
      <c r="B1156" t="s">
        <v>1098</v>
      </c>
      <c r="C1156" t="s">
        <v>3802</v>
      </c>
      <c r="D1156" t="s">
        <v>5444</v>
      </c>
      <c r="E1156" s="12">
        <v>152574877</v>
      </c>
      <c r="F1156" t="s">
        <v>5560</v>
      </c>
      <c r="G1156">
        <v>858</v>
      </c>
      <c r="H1156" t="s">
        <v>5605</v>
      </c>
      <c r="I1156" t="s">
        <v>5641</v>
      </c>
      <c r="J1156" t="s">
        <v>5673</v>
      </c>
      <c r="K1156" t="s">
        <v>5682</v>
      </c>
      <c r="N1156" t="s">
        <v>7515</v>
      </c>
      <c r="O1156">
        <v>2977</v>
      </c>
      <c r="P1156" t="s">
        <v>5560</v>
      </c>
      <c r="Q1156" t="s">
        <v>7896</v>
      </c>
      <c r="R1156" t="s">
        <v>5682</v>
      </c>
      <c r="S1156" s="12">
        <v>38143719</v>
      </c>
      <c r="T1156" t="s">
        <v>8247</v>
      </c>
      <c r="U1156" t="s">
        <v>8627</v>
      </c>
      <c r="V1156" t="s">
        <v>8801</v>
      </c>
      <c r="X1156" t="s">
        <v>11369</v>
      </c>
      <c r="AA1156" t="s">
        <v>12405</v>
      </c>
      <c r="AB1156" t="s">
        <v>5444</v>
      </c>
      <c r="AE1156" t="s">
        <v>13631</v>
      </c>
      <c r="AF1156" t="s">
        <v>17224</v>
      </c>
      <c r="AG1156">
        <v>2977</v>
      </c>
      <c r="AI1156" t="s">
        <v>14360</v>
      </c>
      <c r="AJ1156" t="s">
        <v>14365</v>
      </c>
      <c r="AK1156" t="s">
        <v>14832</v>
      </c>
      <c r="AL1156" s="8" t="str">
        <f>_xlfn.XLOOKUP(A1156,Aprovadas!$A:$A,Aprovadas!$F:$F,"")</f>
        <v>18/12/2019 00:00</v>
      </c>
      <c r="AM1156" s="8">
        <f>_xlfn.XLOOKUP($F1156,CD_IBGE!$A:$A,CD_IBGE!$B:$B,"")</f>
        <v>15</v>
      </c>
      <c r="AN1156" s="10" t="str" cm="1">
        <f t="array" ref="AN1156">IFERROR(SUM(_xlfn._xlws.FILTER(Contratos!$C:$C,(Contratos!$A:$A=Base!$A1156)*(Contratos!$B:$B=Base!$D1156),"")),"")</f>
        <v/>
      </c>
      <c r="AO1156" s="10" t="str" cm="1">
        <f t="array" ref="AO1156">IFERROR(SUM(_xlfn._xlws.FILTER(Contratos!$D:$D,(Contratos!$A:$A=Base!$A1156)*(Contratos!$B:$B=Base!$D1156),"")),"")</f>
        <v/>
      </c>
    </row>
    <row r="1157" spans="1:41" x14ac:dyDescent="0.2">
      <c r="A1157">
        <v>60647</v>
      </c>
      <c r="B1157" t="s">
        <v>1099</v>
      </c>
      <c r="C1157" t="s">
        <v>3803</v>
      </c>
      <c r="D1157" t="s">
        <v>5441</v>
      </c>
      <c r="E1157" s="12">
        <v>100000000</v>
      </c>
      <c r="F1157" t="s">
        <v>5560</v>
      </c>
      <c r="G1157">
        <v>858</v>
      </c>
      <c r="H1157" t="s">
        <v>5617</v>
      </c>
      <c r="I1157" t="s">
        <v>5639</v>
      </c>
      <c r="J1157" t="s">
        <v>5674</v>
      </c>
      <c r="K1157" t="s">
        <v>5683</v>
      </c>
      <c r="N1157" t="s">
        <v>7515</v>
      </c>
      <c r="O1157">
        <v>2977</v>
      </c>
      <c r="P1157" t="s">
        <v>5560</v>
      </c>
      <c r="Q1157" t="s">
        <v>7896</v>
      </c>
      <c r="R1157" t="s">
        <v>5683</v>
      </c>
      <c r="S1157" s="12">
        <v>25000000</v>
      </c>
      <c r="U1157" t="s">
        <v>8627</v>
      </c>
      <c r="V1157" t="s">
        <v>9180</v>
      </c>
      <c r="X1157" t="s">
        <v>11370</v>
      </c>
      <c r="AA1157" t="s">
        <v>12405</v>
      </c>
      <c r="AB1157" t="s">
        <v>5441</v>
      </c>
      <c r="AE1157" t="s">
        <v>13632</v>
      </c>
      <c r="AF1157" t="s">
        <v>17224</v>
      </c>
      <c r="AG1157">
        <v>2977</v>
      </c>
      <c r="AI1157" t="s">
        <v>14361</v>
      </c>
      <c r="AJ1157" t="s">
        <v>8919</v>
      </c>
      <c r="AK1157" t="s">
        <v>14833</v>
      </c>
      <c r="AL1157" s="8" t="str">
        <f>_xlfn.XLOOKUP(A1157,Aprovadas!$A:$A,Aprovadas!$F:$F,"")</f>
        <v>07/04/2022 00:00</v>
      </c>
      <c r="AM1157" s="8">
        <f>_xlfn.XLOOKUP($F1157,CD_IBGE!$A:$A,CD_IBGE!$B:$B,"")</f>
        <v>15</v>
      </c>
      <c r="AN1157" s="10" t="str" cm="1">
        <f t="array" ref="AN1157">IFERROR(SUM(_xlfn._xlws.FILTER(Contratos!$C:$C,(Contratos!$A:$A=Base!$A1157)*(Contratos!$B:$B=Base!$D1157),"")),"")</f>
        <v/>
      </c>
      <c r="AO1157" s="10" t="str" cm="1">
        <f t="array" ref="AO1157">IFERROR(SUM(_xlfn._xlws.FILTER(Contratos!$D:$D,(Contratos!$A:$A=Base!$A1157)*(Contratos!$B:$B=Base!$D1157),"")),"")</f>
        <v/>
      </c>
    </row>
    <row r="1158" spans="1:41" x14ac:dyDescent="0.2">
      <c r="A1158">
        <v>60718</v>
      </c>
      <c r="B1158" t="s">
        <v>1100</v>
      </c>
      <c r="C1158" t="s">
        <v>3804</v>
      </c>
      <c r="D1158" t="s">
        <v>5454</v>
      </c>
      <c r="E1158" s="12">
        <v>55000000</v>
      </c>
      <c r="F1158" t="s">
        <v>5560</v>
      </c>
      <c r="G1158">
        <v>858</v>
      </c>
      <c r="H1158" t="s">
        <v>5585</v>
      </c>
      <c r="I1158" t="s">
        <v>5639</v>
      </c>
      <c r="J1158" t="s">
        <v>5661</v>
      </c>
      <c r="K1158" t="s">
        <v>5682</v>
      </c>
      <c r="N1158" t="s">
        <v>7515</v>
      </c>
      <c r="O1158">
        <v>2977</v>
      </c>
      <c r="P1158" t="s">
        <v>5560</v>
      </c>
      <c r="Q1158" t="s">
        <v>7896</v>
      </c>
      <c r="R1158" t="s">
        <v>5682</v>
      </c>
      <c r="S1158" s="12">
        <v>13750000</v>
      </c>
      <c r="U1158" t="s">
        <v>8627</v>
      </c>
      <c r="V1158" t="s">
        <v>8611</v>
      </c>
      <c r="AA1158" t="s">
        <v>12405</v>
      </c>
      <c r="AB1158" t="s">
        <v>5454</v>
      </c>
      <c r="AE1158" t="s">
        <v>13633</v>
      </c>
      <c r="AF1158" t="s">
        <v>17224</v>
      </c>
      <c r="AG1158">
        <v>2977</v>
      </c>
      <c r="AI1158" t="s">
        <v>14361</v>
      </c>
      <c r="AJ1158" t="s">
        <v>12491</v>
      </c>
      <c r="AK1158" t="s">
        <v>14834</v>
      </c>
      <c r="AL1158" s="8" t="str">
        <f>_xlfn.XLOOKUP(A1158,Aprovadas!$A:$A,Aprovadas!$F:$F,"")</f>
        <v/>
      </c>
      <c r="AM1158" s="8">
        <f>_xlfn.XLOOKUP($F1158,CD_IBGE!$A:$A,CD_IBGE!$B:$B,"")</f>
        <v>15</v>
      </c>
      <c r="AN1158" s="10" t="str" cm="1">
        <f t="array" ref="AN1158">IFERROR(SUM(_xlfn._xlws.FILTER(Contratos!$C:$C,(Contratos!$A:$A=Base!$A1158)*(Contratos!$B:$B=Base!$D1158),"")),"")</f>
        <v/>
      </c>
      <c r="AO1158" s="10" t="str" cm="1">
        <f t="array" ref="AO1158">IFERROR(SUM(_xlfn._xlws.FILTER(Contratos!$D:$D,(Contratos!$A:$A=Base!$A1158)*(Contratos!$B:$B=Base!$D1158),"")),"")</f>
        <v/>
      </c>
    </row>
    <row r="1159" spans="1:41" x14ac:dyDescent="0.2">
      <c r="A1159">
        <v>60739</v>
      </c>
      <c r="B1159" t="s">
        <v>1101</v>
      </c>
      <c r="C1159" t="s">
        <v>3805</v>
      </c>
      <c r="D1159" t="s">
        <v>5441</v>
      </c>
      <c r="E1159" s="12">
        <v>100000000</v>
      </c>
      <c r="F1159" t="s">
        <v>5560</v>
      </c>
      <c r="G1159">
        <v>858</v>
      </c>
      <c r="H1159" t="s">
        <v>5594</v>
      </c>
      <c r="I1159" t="s">
        <v>5638</v>
      </c>
      <c r="K1159" t="s">
        <v>5687</v>
      </c>
      <c r="L1159" t="s">
        <v>6166</v>
      </c>
      <c r="M1159" t="s">
        <v>7115</v>
      </c>
      <c r="N1159" t="s">
        <v>7515</v>
      </c>
      <c r="O1159">
        <v>2977</v>
      </c>
      <c r="P1159" t="s">
        <v>5560</v>
      </c>
      <c r="Q1159" t="s">
        <v>7896</v>
      </c>
      <c r="R1159" t="s">
        <v>7903</v>
      </c>
      <c r="S1159" s="12">
        <v>25000000</v>
      </c>
      <c r="T1159" t="s">
        <v>7214</v>
      </c>
      <c r="U1159" t="s">
        <v>8627</v>
      </c>
      <c r="V1159" t="s">
        <v>7039</v>
      </c>
      <c r="W1159" t="s">
        <v>10411</v>
      </c>
      <c r="X1159" t="s">
        <v>6802</v>
      </c>
      <c r="Y1159" t="s">
        <v>11802</v>
      </c>
      <c r="Z1159" t="s">
        <v>12212</v>
      </c>
      <c r="AA1159" t="s">
        <v>12405</v>
      </c>
      <c r="AB1159" t="s">
        <v>5441</v>
      </c>
      <c r="AC1159" t="s">
        <v>8779</v>
      </c>
      <c r="AD1159" t="s">
        <v>12918</v>
      </c>
      <c r="AE1159" t="s">
        <v>13634</v>
      </c>
      <c r="AF1159" t="s">
        <v>17224</v>
      </c>
      <c r="AG1159">
        <v>2977</v>
      </c>
      <c r="AH1159" t="s">
        <v>7115</v>
      </c>
      <c r="AI1159" t="s">
        <v>14360</v>
      </c>
      <c r="AJ1159" t="s">
        <v>5756</v>
      </c>
      <c r="AK1159" t="s">
        <v>14835</v>
      </c>
      <c r="AL1159" s="8" t="str">
        <f>_xlfn.XLOOKUP(A1159,Aprovadas!$A:$A,Aprovadas!$F:$F,"")</f>
        <v>22/12/2020 00:00</v>
      </c>
      <c r="AM1159" s="8">
        <f>_xlfn.XLOOKUP($F1159,CD_IBGE!$A:$A,CD_IBGE!$B:$B,"")</f>
        <v>15</v>
      </c>
      <c r="AN1159" s="10" cm="1">
        <f t="array" ref="AN1159">IFERROR(SUM(_xlfn._xlws.FILTER(Contratos!$C:$C,(Contratos!$A:$A=Base!$A1159)*(Contratos!$B:$B=Base!$D1159),"")),"")</f>
        <v>100000000</v>
      </c>
      <c r="AO1159" s="10" cm="1">
        <f t="array" ref="AO1159">IFERROR(SUM(_xlfn._xlws.FILTER(Contratos!$D:$D,(Contratos!$A:$A=Base!$A1159)*(Contratos!$B:$B=Base!$D1159),"")),"")</f>
        <v>3241453.59</v>
      </c>
    </row>
    <row r="1160" spans="1:41" x14ac:dyDescent="0.2">
      <c r="A1160">
        <v>60922</v>
      </c>
      <c r="B1160" t="s">
        <v>1102</v>
      </c>
      <c r="C1160" t="s">
        <v>3806</v>
      </c>
      <c r="D1160" t="s">
        <v>5441</v>
      </c>
      <c r="E1160" s="12">
        <v>300000000</v>
      </c>
      <c r="F1160" t="s">
        <v>5560</v>
      </c>
      <c r="G1160">
        <v>858</v>
      </c>
      <c r="H1160" t="s">
        <v>5607</v>
      </c>
      <c r="I1160" t="s">
        <v>5633</v>
      </c>
      <c r="J1160" t="s">
        <v>5674</v>
      </c>
      <c r="K1160" t="s">
        <v>5683</v>
      </c>
      <c r="N1160" t="s">
        <v>7515</v>
      </c>
      <c r="O1160">
        <v>2977</v>
      </c>
      <c r="P1160" t="s">
        <v>5560</v>
      </c>
      <c r="Q1160" t="s">
        <v>7896</v>
      </c>
      <c r="R1160" t="s">
        <v>5683</v>
      </c>
      <c r="S1160" s="12">
        <v>0</v>
      </c>
      <c r="U1160" t="s">
        <v>8627</v>
      </c>
      <c r="V1160" t="s">
        <v>8642</v>
      </c>
      <c r="X1160" t="s">
        <v>8699</v>
      </c>
      <c r="AA1160" t="s">
        <v>12405</v>
      </c>
      <c r="AB1160" t="s">
        <v>5441</v>
      </c>
      <c r="AE1160" t="s">
        <v>13635</v>
      </c>
      <c r="AF1160" t="s">
        <v>17224</v>
      </c>
      <c r="AG1160">
        <v>2977</v>
      </c>
      <c r="AI1160" t="s">
        <v>14361</v>
      </c>
      <c r="AJ1160" t="s">
        <v>14364</v>
      </c>
      <c r="AK1160" t="s">
        <v>14836</v>
      </c>
      <c r="AL1160" s="8" t="str">
        <f>_xlfn.XLOOKUP(A1160,Aprovadas!$A:$A,Aprovadas!$F:$F,"")</f>
        <v>25/10/2022 00:00</v>
      </c>
      <c r="AM1160" s="8">
        <f>_xlfn.XLOOKUP($F1160,CD_IBGE!$A:$A,CD_IBGE!$B:$B,"")</f>
        <v>15</v>
      </c>
      <c r="AN1160" s="10" t="str" cm="1">
        <f t="array" ref="AN1160">IFERROR(SUM(_xlfn._xlws.FILTER(Contratos!$C:$C,(Contratos!$A:$A=Base!$A1160)*(Contratos!$B:$B=Base!$D1160),"")),"")</f>
        <v/>
      </c>
      <c r="AO1160" s="10" t="str" cm="1">
        <f t="array" ref="AO1160">IFERROR(SUM(_xlfn._xlws.FILTER(Contratos!$D:$D,(Contratos!$A:$A=Base!$A1160)*(Contratos!$B:$B=Base!$D1160),"")),"")</f>
        <v/>
      </c>
    </row>
    <row r="1161" spans="1:41" x14ac:dyDescent="0.2">
      <c r="A1161">
        <v>60982</v>
      </c>
      <c r="B1161" t="s">
        <v>1103</v>
      </c>
      <c r="C1161" t="s">
        <v>3807</v>
      </c>
      <c r="D1161" t="s">
        <v>5454</v>
      </c>
      <c r="E1161" s="12">
        <v>280000000</v>
      </c>
      <c r="F1161" t="s">
        <v>5560</v>
      </c>
      <c r="G1161">
        <v>858</v>
      </c>
      <c r="H1161" t="s">
        <v>5607</v>
      </c>
      <c r="I1161" t="s">
        <v>5639</v>
      </c>
      <c r="J1161" t="s">
        <v>5674</v>
      </c>
      <c r="K1161" t="s">
        <v>5683</v>
      </c>
      <c r="N1161" t="s">
        <v>7515</v>
      </c>
      <c r="O1161">
        <v>2977</v>
      </c>
      <c r="P1161" t="s">
        <v>5560</v>
      </c>
      <c r="Q1161" t="s">
        <v>7896</v>
      </c>
      <c r="R1161" t="s">
        <v>5683</v>
      </c>
      <c r="S1161" s="12">
        <v>70000000</v>
      </c>
      <c r="U1161" t="s">
        <v>8627</v>
      </c>
      <c r="V1161" t="s">
        <v>9181</v>
      </c>
      <c r="X1161" t="s">
        <v>11371</v>
      </c>
      <c r="AA1161" t="s">
        <v>12405</v>
      </c>
      <c r="AB1161" t="s">
        <v>5454</v>
      </c>
      <c r="AE1161" t="s">
        <v>13636</v>
      </c>
      <c r="AF1161" t="s">
        <v>17224</v>
      </c>
      <c r="AG1161">
        <v>2977</v>
      </c>
      <c r="AI1161" t="s">
        <v>14361</v>
      </c>
      <c r="AJ1161" t="s">
        <v>14414</v>
      </c>
      <c r="AK1161" t="s">
        <v>14837</v>
      </c>
      <c r="AL1161" s="8" t="str">
        <f>_xlfn.XLOOKUP(A1161,Aprovadas!$A:$A,Aprovadas!$F:$F,"")</f>
        <v>01/06/2023 00:00</v>
      </c>
      <c r="AM1161" s="8">
        <f>_xlfn.XLOOKUP($F1161,CD_IBGE!$A:$A,CD_IBGE!$B:$B,"")</f>
        <v>15</v>
      </c>
      <c r="AN1161" s="10" t="str" cm="1">
        <f t="array" ref="AN1161">IFERROR(SUM(_xlfn._xlws.FILTER(Contratos!$C:$C,(Contratos!$A:$A=Base!$A1161)*(Contratos!$B:$B=Base!$D1161),"")),"")</f>
        <v/>
      </c>
      <c r="AO1161" s="10" t="str" cm="1">
        <f t="array" ref="AO1161">IFERROR(SUM(_xlfn._xlws.FILTER(Contratos!$D:$D,(Contratos!$A:$A=Base!$A1161)*(Contratos!$B:$B=Base!$D1161),"")),"")</f>
        <v/>
      </c>
    </row>
    <row r="1162" spans="1:41" x14ac:dyDescent="0.2">
      <c r="A1162">
        <v>60995</v>
      </c>
      <c r="B1162" t="s">
        <v>1104</v>
      </c>
      <c r="C1162" t="s">
        <v>3808</v>
      </c>
      <c r="D1162" t="s">
        <v>5441</v>
      </c>
      <c r="E1162" s="12">
        <v>121600000</v>
      </c>
      <c r="F1162" t="s">
        <v>5560</v>
      </c>
      <c r="G1162">
        <v>858</v>
      </c>
      <c r="H1162" t="s">
        <v>5607</v>
      </c>
      <c r="I1162" t="s">
        <v>5639</v>
      </c>
      <c r="J1162" t="s">
        <v>5674</v>
      </c>
      <c r="K1162" t="s">
        <v>5682</v>
      </c>
      <c r="N1162" t="s">
        <v>7515</v>
      </c>
      <c r="O1162">
        <v>2977</v>
      </c>
      <c r="P1162" t="s">
        <v>5560</v>
      </c>
      <c r="Q1162" t="s">
        <v>7896</v>
      </c>
      <c r="R1162" t="s">
        <v>5682</v>
      </c>
      <c r="S1162" s="12">
        <v>30400000</v>
      </c>
      <c r="U1162" t="s">
        <v>8627</v>
      </c>
      <c r="V1162" t="s">
        <v>9182</v>
      </c>
      <c r="AA1162" t="s">
        <v>12405</v>
      </c>
      <c r="AB1162" t="s">
        <v>5441</v>
      </c>
      <c r="AE1162" t="s">
        <v>13637</v>
      </c>
      <c r="AF1162" t="s">
        <v>17224</v>
      </c>
      <c r="AG1162">
        <v>2977</v>
      </c>
      <c r="AI1162" t="s">
        <v>14361</v>
      </c>
      <c r="AJ1162" t="s">
        <v>12491</v>
      </c>
      <c r="AK1162" t="s">
        <v>14838</v>
      </c>
      <c r="AL1162" s="8" t="str">
        <f>_xlfn.XLOOKUP(A1162,Aprovadas!$A:$A,Aprovadas!$F:$F,"")</f>
        <v/>
      </c>
      <c r="AM1162" s="8">
        <f>_xlfn.XLOOKUP($F1162,CD_IBGE!$A:$A,CD_IBGE!$B:$B,"")</f>
        <v>15</v>
      </c>
      <c r="AN1162" s="10" t="str" cm="1">
        <f t="array" ref="AN1162">IFERROR(SUM(_xlfn._xlws.FILTER(Contratos!$C:$C,(Contratos!$A:$A=Base!$A1162)*(Contratos!$B:$B=Base!$D1162),"")),"")</f>
        <v/>
      </c>
      <c r="AO1162" s="10" t="str" cm="1">
        <f t="array" ref="AO1162">IFERROR(SUM(_xlfn._xlws.FILTER(Contratos!$D:$D,(Contratos!$A:$A=Base!$A1162)*(Contratos!$B:$B=Base!$D1162),"")),"")</f>
        <v/>
      </c>
    </row>
    <row r="1163" spans="1:41" x14ac:dyDescent="0.2">
      <c r="A1163">
        <v>60996</v>
      </c>
      <c r="B1163" t="s">
        <v>1105</v>
      </c>
      <c r="C1163" t="s">
        <v>3809</v>
      </c>
      <c r="D1163" t="s">
        <v>5484</v>
      </c>
      <c r="E1163" s="12">
        <v>500000</v>
      </c>
      <c r="F1163" t="s">
        <v>5560</v>
      </c>
      <c r="G1163">
        <v>858</v>
      </c>
      <c r="H1163" t="s">
        <v>5617</v>
      </c>
      <c r="I1163" t="s">
        <v>5639</v>
      </c>
      <c r="J1163" t="s">
        <v>5674</v>
      </c>
      <c r="K1163" t="s">
        <v>5685</v>
      </c>
      <c r="N1163" t="s">
        <v>7515</v>
      </c>
      <c r="O1163">
        <v>2977</v>
      </c>
      <c r="P1163" t="s">
        <v>5560</v>
      </c>
      <c r="Q1163" t="s">
        <v>7897</v>
      </c>
      <c r="R1163" t="s">
        <v>7901</v>
      </c>
      <c r="S1163" s="12">
        <v>0</v>
      </c>
      <c r="U1163" t="s">
        <v>8627</v>
      </c>
      <c r="V1163" t="s">
        <v>8132</v>
      </c>
      <c r="AA1163" t="s">
        <v>12405</v>
      </c>
      <c r="AB1163" t="s">
        <v>5441</v>
      </c>
      <c r="AE1163" t="s">
        <v>13638</v>
      </c>
      <c r="AF1163" t="s">
        <v>17224</v>
      </c>
      <c r="AG1163">
        <v>2977</v>
      </c>
      <c r="AI1163" t="s">
        <v>14361</v>
      </c>
      <c r="AJ1163" t="s">
        <v>12491</v>
      </c>
      <c r="AK1163" t="s">
        <v>14839</v>
      </c>
      <c r="AL1163" s="8" t="str">
        <f>_xlfn.XLOOKUP(A1163,Aprovadas!$A:$A,Aprovadas!$F:$F,"")</f>
        <v>01/06/2023 00:00</v>
      </c>
      <c r="AM1163" s="8">
        <f>_xlfn.XLOOKUP($F1163,CD_IBGE!$A:$A,CD_IBGE!$B:$B,"")</f>
        <v>15</v>
      </c>
      <c r="AN1163" s="10" t="str" cm="1">
        <f t="array" ref="AN1163">IFERROR(SUM(_xlfn._xlws.FILTER(Contratos!$C:$C,(Contratos!$A:$A=Base!$A1163)*(Contratos!$B:$B=Base!$D1163),"")),"")</f>
        <v/>
      </c>
      <c r="AO1163" s="10" t="str" cm="1">
        <f t="array" ref="AO1163">IFERROR(SUM(_xlfn._xlws.FILTER(Contratos!$D:$D,(Contratos!$A:$A=Base!$A1163)*(Contratos!$B:$B=Base!$D1163),"")),"")</f>
        <v/>
      </c>
    </row>
    <row r="1164" spans="1:41" x14ac:dyDescent="0.2">
      <c r="A1164">
        <v>61017</v>
      </c>
      <c r="B1164" t="s">
        <v>1106</v>
      </c>
      <c r="C1164" t="s">
        <v>3810</v>
      </c>
      <c r="D1164" t="s">
        <v>5444</v>
      </c>
      <c r="E1164" s="12">
        <v>157600000</v>
      </c>
      <c r="F1164" t="s">
        <v>5560</v>
      </c>
      <c r="G1164">
        <v>858</v>
      </c>
      <c r="H1164" t="s">
        <v>5610</v>
      </c>
      <c r="I1164" t="s">
        <v>5635</v>
      </c>
      <c r="K1164" t="s">
        <v>5685</v>
      </c>
      <c r="N1164" t="s">
        <v>7515</v>
      </c>
      <c r="O1164">
        <v>2977</v>
      </c>
      <c r="P1164" t="s">
        <v>5560</v>
      </c>
      <c r="Q1164" t="s">
        <v>7896</v>
      </c>
      <c r="R1164" t="s">
        <v>7901</v>
      </c>
      <c r="S1164" s="12">
        <v>39400000</v>
      </c>
      <c r="U1164" t="s">
        <v>8627</v>
      </c>
      <c r="V1164" t="s">
        <v>9183</v>
      </c>
      <c r="AA1164" t="s">
        <v>12405</v>
      </c>
      <c r="AB1164" t="s">
        <v>5444</v>
      </c>
      <c r="AE1164" t="s">
        <v>13639</v>
      </c>
      <c r="AF1164" t="s">
        <v>17224</v>
      </c>
      <c r="AG1164">
        <v>2977</v>
      </c>
      <c r="AI1164" t="s">
        <v>14360</v>
      </c>
      <c r="AJ1164" t="s">
        <v>14384</v>
      </c>
      <c r="AK1164" t="s">
        <v>14840</v>
      </c>
      <c r="AL1164" s="8" t="str">
        <f>_xlfn.XLOOKUP(A1164,Aprovadas!$A:$A,Aprovadas!$F:$F,"")</f>
        <v>06/09/2023 00:00</v>
      </c>
      <c r="AM1164" s="8">
        <f>_xlfn.XLOOKUP($F1164,CD_IBGE!$A:$A,CD_IBGE!$B:$B,"")</f>
        <v>15</v>
      </c>
      <c r="AN1164" s="10" t="str" cm="1">
        <f t="array" ref="AN1164">IFERROR(SUM(_xlfn._xlws.FILTER(Contratos!$C:$C,(Contratos!$A:$A=Base!$A1164)*(Contratos!$B:$B=Base!$D1164),"")),"")</f>
        <v/>
      </c>
      <c r="AO1164" s="10" t="str" cm="1">
        <f t="array" ref="AO1164">IFERROR(SUM(_xlfn._xlws.FILTER(Contratos!$D:$D,(Contratos!$A:$A=Base!$A1164)*(Contratos!$B:$B=Base!$D1164),"")),"")</f>
        <v/>
      </c>
    </row>
    <row r="1165" spans="1:41" x14ac:dyDescent="0.2">
      <c r="A1165">
        <v>61018</v>
      </c>
      <c r="B1165" t="s">
        <v>1107</v>
      </c>
      <c r="C1165" t="s">
        <v>3811</v>
      </c>
      <c r="D1165" t="s">
        <v>5457</v>
      </c>
      <c r="E1165" s="12">
        <v>50000000</v>
      </c>
      <c r="F1165" t="s">
        <v>5560</v>
      </c>
      <c r="G1165">
        <v>858</v>
      </c>
      <c r="H1165" t="s">
        <v>5608</v>
      </c>
      <c r="I1165" t="s">
        <v>5638</v>
      </c>
      <c r="J1165" t="s">
        <v>5675</v>
      </c>
      <c r="K1165" t="s">
        <v>5690</v>
      </c>
      <c r="N1165" t="s">
        <v>7515</v>
      </c>
      <c r="O1165">
        <v>2977</v>
      </c>
      <c r="P1165" t="s">
        <v>5560</v>
      </c>
      <c r="Q1165" t="s">
        <v>7896</v>
      </c>
      <c r="R1165" t="s">
        <v>7904</v>
      </c>
      <c r="S1165" s="12">
        <v>25000000</v>
      </c>
      <c r="U1165" t="s">
        <v>8627</v>
      </c>
      <c r="V1165" t="s">
        <v>9184</v>
      </c>
      <c r="X1165" t="s">
        <v>11372</v>
      </c>
      <c r="AA1165" t="s">
        <v>12405</v>
      </c>
      <c r="AB1165" t="s">
        <v>5457</v>
      </c>
      <c r="AE1165" t="s">
        <v>13640</v>
      </c>
      <c r="AF1165" t="s">
        <v>17224</v>
      </c>
      <c r="AG1165">
        <v>2977</v>
      </c>
      <c r="AI1165" t="s">
        <v>14360</v>
      </c>
      <c r="AJ1165" t="s">
        <v>14384</v>
      </c>
      <c r="AK1165" t="s">
        <v>14841</v>
      </c>
      <c r="AL1165" s="8" t="str">
        <f>_xlfn.XLOOKUP(A1165,Aprovadas!$A:$A,Aprovadas!$F:$F,"")</f>
        <v>06/09/2023 00:00</v>
      </c>
      <c r="AM1165" s="8">
        <f>_xlfn.XLOOKUP($F1165,CD_IBGE!$A:$A,CD_IBGE!$B:$B,"")</f>
        <v>15</v>
      </c>
      <c r="AN1165" s="10" t="str" cm="1">
        <f t="array" ref="AN1165">IFERROR(SUM(_xlfn._xlws.FILTER(Contratos!$C:$C,(Contratos!$A:$A=Base!$A1165)*(Contratos!$B:$B=Base!$D1165),"")),"")</f>
        <v/>
      </c>
      <c r="AO1165" s="10" t="str" cm="1">
        <f t="array" ref="AO1165">IFERROR(SUM(_xlfn._xlws.FILTER(Contratos!$D:$D,(Contratos!$A:$A=Base!$A1165)*(Contratos!$B:$B=Base!$D1165),"")),"")</f>
        <v/>
      </c>
    </row>
    <row r="1166" spans="1:41" x14ac:dyDescent="0.2">
      <c r="A1166">
        <v>61018</v>
      </c>
      <c r="B1166" t="s">
        <v>1107</v>
      </c>
      <c r="C1166" t="s">
        <v>3811</v>
      </c>
      <c r="D1166" t="s">
        <v>5444</v>
      </c>
      <c r="E1166" s="12">
        <v>50000000</v>
      </c>
      <c r="F1166" t="s">
        <v>5560</v>
      </c>
      <c r="G1166">
        <v>858</v>
      </c>
      <c r="H1166" t="s">
        <v>5608</v>
      </c>
      <c r="I1166" t="s">
        <v>5638</v>
      </c>
      <c r="J1166" t="s">
        <v>5675</v>
      </c>
      <c r="K1166" t="s">
        <v>5690</v>
      </c>
      <c r="N1166" t="s">
        <v>7515</v>
      </c>
      <c r="O1166">
        <v>2977</v>
      </c>
      <c r="P1166" t="s">
        <v>5560</v>
      </c>
      <c r="Q1166" t="s">
        <v>7896</v>
      </c>
      <c r="R1166" t="s">
        <v>7904</v>
      </c>
      <c r="S1166" s="12">
        <v>25000000</v>
      </c>
      <c r="U1166" t="s">
        <v>8627</v>
      </c>
      <c r="V1166" t="s">
        <v>9184</v>
      </c>
      <c r="X1166" t="s">
        <v>17226</v>
      </c>
      <c r="AA1166" t="s">
        <v>12405</v>
      </c>
      <c r="AB1166" t="s">
        <v>5444</v>
      </c>
      <c r="AE1166" t="s">
        <v>13640</v>
      </c>
      <c r="AF1166" t="s">
        <v>17224</v>
      </c>
      <c r="AG1166">
        <v>2977</v>
      </c>
      <c r="AI1166" t="s">
        <v>14360</v>
      </c>
      <c r="AJ1166" t="s">
        <v>12491</v>
      </c>
      <c r="AK1166" t="s">
        <v>14841</v>
      </c>
      <c r="AL1166" s="8" t="str">
        <f>_xlfn.XLOOKUP(A1166,Aprovadas!$A:$A,Aprovadas!$F:$F,"")</f>
        <v>06/09/2023 00:00</v>
      </c>
      <c r="AM1166" s="8">
        <f>_xlfn.XLOOKUP($F1166,CD_IBGE!$A:$A,CD_IBGE!$B:$B,"")</f>
        <v>15</v>
      </c>
      <c r="AN1166" s="10" t="str" cm="1">
        <f t="array" ref="AN1166">IFERROR(SUM(_xlfn._xlws.FILTER(Contratos!$C:$C,(Contratos!$A:$A=Base!$A1166)*(Contratos!$B:$B=Base!$D1166),"")),"")</f>
        <v/>
      </c>
      <c r="AO1166" s="10" t="str" cm="1">
        <f t="array" ref="AO1166">IFERROR(SUM(_xlfn._xlws.FILTER(Contratos!$D:$D,(Contratos!$A:$A=Base!$A1166)*(Contratos!$B:$B=Base!$D1166),"")),"")</f>
        <v/>
      </c>
    </row>
    <row r="1167" spans="1:41" x14ac:dyDescent="0.2">
      <c r="A1167">
        <v>61031</v>
      </c>
      <c r="B1167" t="s">
        <v>1108</v>
      </c>
      <c r="C1167" t="s">
        <v>3812</v>
      </c>
      <c r="D1167" t="s">
        <v>5441</v>
      </c>
      <c r="E1167" s="12">
        <v>94400000</v>
      </c>
      <c r="F1167" t="s">
        <v>5560</v>
      </c>
      <c r="G1167">
        <v>858</v>
      </c>
      <c r="H1167" t="s">
        <v>5581</v>
      </c>
      <c r="I1167" t="s">
        <v>5640</v>
      </c>
      <c r="K1167" t="s">
        <v>5682</v>
      </c>
      <c r="N1167" t="s">
        <v>7515</v>
      </c>
      <c r="O1167">
        <v>2977</v>
      </c>
      <c r="P1167" t="s">
        <v>5560</v>
      </c>
      <c r="Q1167" t="s">
        <v>7896</v>
      </c>
      <c r="R1167" t="s">
        <v>5682</v>
      </c>
      <c r="S1167" s="12">
        <v>23600000</v>
      </c>
      <c r="U1167" t="s">
        <v>8627</v>
      </c>
      <c r="V1167" t="s">
        <v>9185</v>
      </c>
      <c r="AA1167" t="s">
        <v>12405</v>
      </c>
      <c r="AB1167" t="s">
        <v>5441</v>
      </c>
      <c r="AE1167" t="s">
        <v>13641</v>
      </c>
      <c r="AF1167" t="s">
        <v>17224</v>
      </c>
      <c r="AG1167">
        <v>2977</v>
      </c>
      <c r="AI1167" t="s">
        <v>14362</v>
      </c>
      <c r="AJ1167" t="s">
        <v>12491</v>
      </c>
      <c r="AK1167" t="s">
        <v>14842</v>
      </c>
      <c r="AL1167" s="8" t="str">
        <f>_xlfn.XLOOKUP(A1167,Aprovadas!$A:$A,Aprovadas!$F:$F,"")</f>
        <v/>
      </c>
      <c r="AM1167" s="8">
        <f>_xlfn.XLOOKUP($F1167,CD_IBGE!$A:$A,CD_IBGE!$B:$B,"")</f>
        <v>15</v>
      </c>
      <c r="AN1167" s="10" t="str" cm="1">
        <f t="array" ref="AN1167">IFERROR(SUM(_xlfn._xlws.FILTER(Contratos!$C:$C,(Contratos!$A:$A=Base!$A1167)*(Contratos!$B:$B=Base!$D1167),"")),"")</f>
        <v/>
      </c>
      <c r="AO1167" s="10" t="str" cm="1">
        <f t="array" ref="AO1167">IFERROR(SUM(_xlfn._xlws.FILTER(Contratos!$D:$D,(Contratos!$A:$A=Base!$A1167)*(Contratos!$B:$B=Base!$D1167),"")),"")</f>
        <v/>
      </c>
    </row>
    <row r="1168" spans="1:41" x14ac:dyDescent="0.2">
      <c r="A1168">
        <v>61038</v>
      </c>
      <c r="B1168" t="s">
        <v>1109</v>
      </c>
      <c r="C1168" t="s">
        <v>3813</v>
      </c>
      <c r="D1168" t="s">
        <v>5457</v>
      </c>
      <c r="E1168" s="12">
        <v>46360000</v>
      </c>
      <c r="F1168" t="s">
        <v>5560</v>
      </c>
      <c r="G1168">
        <v>858</v>
      </c>
      <c r="H1168" t="s">
        <v>5591</v>
      </c>
      <c r="I1168" t="s">
        <v>5638</v>
      </c>
      <c r="K1168" t="s">
        <v>5682</v>
      </c>
      <c r="N1168" t="s">
        <v>7515</v>
      </c>
      <c r="O1168">
        <v>2977</v>
      </c>
      <c r="P1168" t="s">
        <v>5560</v>
      </c>
      <c r="Q1168" t="s">
        <v>7896</v>
      </c>
      <c r="R1168" t="s">
        <v>5682</v>
      </c>
      <c r="S1168" s="12">
        <v>11590000</v>
      </c>
      <c r="U1168" t="s">
        <v>8627</v>
      </c>
      <c r="V1168" t="s">
        <v>9186</v>
      </c>
      <c r="AA1168" t="s">
        <v>12405</v>
      </c>
      <c r="AB1168" t="s">
        <v>5457</v>
      </c>
      <c r="AE1168" t="s">
        <v>13642</v>
      </c>
      <c r="AF1168" t="s">
        <v>17224</v>
      </c>
      <c r="AG1168">
        <v>2977</v>
      </c>
      <c r="AI1168" t="s">
        <v>14360</v>
      </c>
      <c r="AJ1168" t="s">
        <v>12491</v>
      </c>
      <c r="AK1168" t="s">
        <v>14843</v>
      </c>
      <c r="AL1168" s="8" t="str">
        <f>_xlfn.XLOOKUP(A1168,Aprovadas!$A:$A,Aprovadas!$F:$F,"")</f>
        <v/>
      </c>
      <c r="AM1168" s="8">
        <f>_xlfn.XLOOKUP($F1168,CD_IBGE!$A:$A,CD_IBGE!$B:$B,"")</f>
        <v>15</v>
      </c>
      <c r="AN1168" s="10" t="str" cm="1">
        <f t="array" ref="AN1168">IFERROR(SUM(_xlfn._xlws.FILTER(Contratos!$C:$C,(Contratos!$A:$A=Base!$A1168)*(Contratos!$B:$B=Base!$D1168),"")),"")</f>
        <v/>
      </c>
      <c r="AO1168" s="10" t="str" cm="1">
        <f t="array" ref="AO1168">IFERROR(SUM(_xlfn._xlws.FILTER(Contratos!$D:$D,(Contratos!$A:$A=Base!$A1168)*(Contratos!$B:$B=Base!$D1168),"")),"")</f>
        <v/>
      </c>
    </row>
    <row r="1169" spans="1:41" x14ac:dyDescent="0.2">
      <c r="A1169">
        <v>61175</v>
      </c>
      <c r="B1169" t="s">
        <v>1110</v>
      </c>
      <c r="C1169" t="s">
        <v>3812</v>
      </c>
      <c r="D1169" t="s">
        <v>5455</v>
      </c>
      <c r="E1169" s="12">
        <v>43200000</v>
      </c>
      <c r="F1169" t="s">
        <v>5560</v>
      </c>
      <c r="G1169">
        <v>858</v>
      </c>
      <c r="H1169" t="s">
        <v>5617</v>
      </c>
      <c r="I1169" t="s">
        <v>5639</v>
      </c>
      <c r="J1169" t="s">
        <v>5674</v>
      </c>
      <c r="K1169" t="s">
        <v>5685</v>
      </c>
      <c r="N1169" t="s">
        <v>7515</v>
      </c>
      <c r="O1169">
        <v>2977</v>
      </c>
      <c r="P1169" t="s">
        <v>5560</v>
      </c>
      <c r="Q1169" t="s">
        <v>7896</v>
      </c>
      <c r="R1169" t="s">
        <v>7901</v>
      </c>
      <c r="S1169" s="12">
        <v>31104000</v>
      </c>
      <c r="U1169" t="s">
        <v>8627</v>
      </c>
      <c r="V1169" t="s">
        <v>9187</v>
      </c>
      <c r="AA1169" t="s">
        <v>12407</v>
      </c>
      <c r="AB1169" t="s">
        <v>12411</v>
      </c>
      <c r="AE1169" t="s">
        <v>13643</v>
      </c>
      <c r="AF1169" t="s">
        <v>17224</v>
      </c>
      <c r="AG1169">
        <v>2977</v>
      </c>
      <c r="AI1169" t="s">
        <v>14360</v>
      </c>
      <c r="AJ1169" t="s">
        <v>12491</v>
      </c>
      <c r="AK1169" t="s">
        <v>14844</v>
      </c>
      <c r="AL1169" s="8" t="str">
        <f>_xlfn.XLOOKUP(A1169,Aprovadas!$A:$A,Aprovadas!$F:$F,"")</f>
        <v>13/06/2024 00:00</v>
      </c>
      <c r="AM1169" s="8">
        <f>_xlfn.XLOOKUP($F1169,CD_IBGE!$A:$A,CD_IBGE!$B:$B,"")</f>
        <v>15</v>
      </c>
      <c r="AN1169" s="10" t="str" cm="1">
        <f t="array" ref="AN1169">IFERROR(SUM(_xlfn._xlws.FILTER(Contratos!$C:$C,(Contratos!$A:$A=Base!$A1169)*(Contratos!$B:$B=Base!$D1169),"")),"")</f>
        <v/>
      </c>
      <c r="AO1169" s="10" t="str" cm="1">
        <f t="array" ref="AO1169">IFERROR(SUM(_xlfn._xlws.FILTER(Contratos!$D:$D,(Contratos!$A:$A=Base!$A1169)*(Contratos!$B:$B=Base!$D1169),"")),"")</f>
        <v/>
      </c>
    </row>
    <row r="1170" spans="1:41" x14ac:dyDescent="0.2">
      <c r="A1170">
        <v>61175</v>
      </c>
      <c r="B1170" t="s">
        <v>1110</v>
      </c>
      <c r="C1170" t="s">
        <v>3812</v>
      </c>
      <c r="D1170" t="s">
        <v>5441</v>
      </c>
      <c r="E1170" s="12">
        <v>72000000</v>
      </c>
      <c r="F1170" t="s">
        <v>5560</v>
      </c>
      <c r="G1170">
        <v>858</v>
      </c>
      <c r="H1170" t="s">
        <v>5617</v>
      </c>
      <c r="I1170" t="s">
        <v>5639</v>
      </c>
      <c r="J1170" t="s">
        <v>5674</v>
      </c>
      <c r="K1170" t="s">
        <v>5685</v>
      </c>
      <c r="N1170" t="s">
        <v>7515</v>
      </c>
      <c r="O1170">
        <v>2977</v>
      </c>
      <c r="P1170" t="s">
        <v>5560</v>
      </c>
      <c r="Q1170" t="s">
        <v>7896</v>
      </c>
      <c r="R1170" t="s">
        <v>7901</v>
      </c>
      <c r="S1170" s="12">
        <v>28800000</v>
      </c>
      <c r="U1170" t="s">
        <v>8627</v>
      </c>
      <c r="V1170" t="s">
        <v>9187</v>
      </c>
      <c r="AA1170" t="s">
        <v>12405</v>
      </c>
      <c r="AB1170" t="s">
        <v>5441</v>
      </c>
      <c r="AE1170" t="s">
        <v>13643</v>
      </c>
      <c r="AF1170" t="s">
        <v>17224</v>
      </c>
      <c r="AG1170">
        <v>2977</v>
      </c>
      <c r="AI1170" t="s">
        <v>14360</v>
      </c>
      <c r="AJ1170" t="s">
        <v>14374</v>
      </c>
      <c r="AK1170" t="s">
        <v>14844</v>
      </c>
      <c r="AL1170" s="8" t="str">
        <f>_xlfn.XLOOKUP(A1170,Aprovadas!$A:$A,Aprovadas!$F:$F,"")</f>
        <v>13/06/2024 00:00</v>
      </c>
      <c r="AM1170" s="8">
        <f>_xlfn.XLOOKUP($F1170,CD_IBGE!$A:$A,CD_IBGE!$B:$B,"")</f>
        <v>15</v>
      </c>
      <c r="AN1170" s="10" t="str" cm="1">
        <f t="array" ref="AN1170">IFERROR(SUM(_xlfn._xlws.FILTER(Contratos!$C:$C,(Contratos!$A:$A=Base!$A1170)*(Contratos!$B:$B=Base!$D1170),"")),"")</f>
        <v/>
      </c>
      <c r="AO1170" s="10" t="str" cm="1">
        <f t="array" ref="AO1170">IFERROR(SUM(_xlfn._xlws.FILTER(Contratos!$D:$D,(Contratos!$A:$A=Base!$A1170)*(Contratos!$B:$B=Base!$D1170),"")),"")</f>
        <v/>
      </c>
    </row>
    <row r="1171" spans="1:41" x14ac:dyDescent="0.2">
      <c r="A1171">
        <v>61259</v>
      </c>
      <c r="B1171" t="s">
        <v>16884</v>
      </c>
      <c r="C1171" t="s">
        <v>16885</v>
      </c>
      <c r="D1171" t="s">
        <v>5441</v>
      </c>
      <c r="E1171" s="12">
        <v>15000000</v>
      </c>
      <c r="F1171" t="s">
        <v>5560</v>
      </c>
      <c r="G1171">
        <v>858</v>
      </c>
      <c r="H1171" t="s">
        <v>5617</v>
      </c>
      <c r="I1171" t="s">
        <v>17231</v>
      </c>
      <c r="J1171" t="s">
        <v>5674</v>
      </c>
      <c r="K1171" t="s">
        <v>5685</v>
      </c>
      <c r="N1171" t="s">
        <v>7515</v>
      </c>
      <c r="O1171">
        <v>2977</v>
      </c>
      <c r="P1171" t="s">
        <v>5560</v>
      </c>
      <c r="Q1171" t="s">
        <v>7896</v>
      </c>
      <c r="R1171" t="s">
        <v>7901</v>
      </c>
      <c r="S1171" s="12">
        <v>0</v>
      </c>
      <c r="U1171" t="s">
        <v>8627</v>
      </c>
      <c r="V1171" t="s">
        <v>17063</v>
      </c>
      <c r="AA1171" t="s">
        <v>12405</v>
      </c>
      <c r="AB1171" t="s">
        <v>5441</v>
      </c>
      <c r="AE1171" t="s">
        <v>16886</v>
      </c>
      <c r="AF1171" t="s">
        <v>17224</v>
      </c>
      <c r="AG1171">
        <v>2977</v>
      </c>
      <c r="AI1171" t="s">
        <v>14361</v>
      </c>
      <c r="AJ1171" t="s">
        <v>17234</v>
      </c>
      <c r="AK1171" t="s">
        <v>16887</v>
      </c>
      <c r="AL1171" s="8" t="str">
        <f>_xlfn.XLOOKUP(A1171,Aprovadas!$A:$A,Aprovadas!$F:$F,"")</f>
        <v>12/12/2024 00:00</v>
      </c>
      <c r="AM1171" s="8">
        <f>_xlfn.XLOOKUP($F1171,CD_IBGE!$A:$A,CD_IBGE!$B:$B,"")</f>
        <v>15</v>
      </c>
      <c r="AN1171" s="10" t="str" cm="1">
        <f t="array" ref="AN1171">IFERROR(SUM(_xlfn._xlws.FILTER(Contratos!$C:$C,(Contratos!$A:$A=Base!$A1171)*(Contratos!$B:$B=Base!$D1171),"")),"")</f>
        <v/>
      </c>
      <c r="AO1171" s="10" t="str" cm="1">
        <f t="array" ref="AO1171">IFERROR(SUM(_xlfn._xlws.FILTER(Contratos!$D:$D,(Contratos!$A:$A=Base!$A1171)*(Contratos!$B:$B=Base!$D1171),"")),"")</f>
        <v/>
      </c>
    </row>
    <row r="1172" spans="1:41" x14ac:dyDescent="0.2">
      <c r="A1172">
        <v>57747</v>
      </c>
      <c r="B1172" t="s">
        <v>1111</v>
      </c>
      <c r="C1172" t="s">
        <v>3814</v>
      </c>
      <c r="D1172" t="s">
        <v>5441</v>
      </c>
      <c r="E1172" s="12">
        <v>540000000</v>
      </c>
      <c r="F1172" t="s">
        <v>5564</v>
      </c>
      <c r="G1172">
        <v>859</v>
      </c>
      <c r="H1172" t="s">
        <v>5589</v>
      </c>
      <c r="I1172" t="s">
        <v>5636</v>
      </c>
      <c r="J1172" t="s">
        <v>5664</v>
      </c>
      <c r="K1172" t="s">
        <v>5682</v>
      </c>
      <c r="N1172" t="s">
        <v>7515</v>
      </c>
      <c r="O1172">
        <v>2977</v>
      </c>
      <c r="P1172" t="s">
        <v>5564</v>
      </c>
      <c r="Q1172" t="s">
        <v>7896</v>
      </c>
      <c r="R1172" t="s">
        <v>5682</v>
      </c>
      <c r="S1172" s="12">
        <v>0</v>
      </c>
      <c r="U1172" t="s">
        <v>8626</v>
      </c>
      <c r="V1172" t="s">
        <v>8652</v>
      </c>
      <c r="W1172" t="s">
        <v>10412</v>
      </c>
      <c r="AA1172" t="s">
        <v>12405</v>
      </c>
      <c r="AB1172" t="s">
        <v>5441</v>
      </c>
      <c r="AF1172" t="s">
        <v>17224</v>
      </c>
      <c r="AG1172">
        <v>2977</v>
      </c>
      <c r="AI1172" t="s">
        <v>14360</v>
      </c>
      <c r="AJ1172" t="s">
        <v>12491</v>
      </c>
      <c r="AL1172" s="8" t="str">
        <f>_xlfn.XLOOKUP(A1172,Aprovadas!$A:$A,Aprovadas!$F:$F,"")</f>
        <v>14/06/1993 00:00</v>
      </c>
      <c r="AM1172" s="8">
        <f>_xlfn.XLOOKUP($F1172,CD_IBGE!$A:$A,CD_IBGE!$B:$B,"")</f>
        <v>41</v>
      </c>
      <c r="AN1172" s="10" t="str" cm="1">
        <f t="array" ref="AN1172">IFERROR(SUM(_xlfn._xlws.FILTER(Contratos!$C:$C,(Contratos!$A:$A=Base!$A1172)*(Contratos!$B:$B=Base!$D1172),"")),"")</f>
        <v/>
      </c>
      <c r="AO1172" s="10" t="str" cm="1">
        <f t="array" ref="AO1172">IFERROR(SUM(_xlfn._xlws.FILTER(Contratos!$D:$D,(Contratos!$A:$A=Base!$A1172)*(Contratos!$B:$B=Base!$D1172),"")),"")</f>
        <v/>
      </c>
    </row>
    <row r="1173" spans="1:41" x14ac:dyDescent="0.2">
      <c r="A1173">
        <v>57805</v>
      </c>
      <c r="B1173" t="s">
        <v>1112</v>
      </c>
      <c r="C1173" t="s">
        <v>3815</v>
      </c>
      <c r="D1173" t="s">
        <v>5454</v>
      </c>
      <c r="E1173" s="12">
        <v>63000000</v>
      </c>
      <c r="F1173" t="s">
        <v>5564</v>
      </c>
      <c r="G1173">
        <v>859</v>
      </c>
      <c r="H1173" t="s">
        <v>5596</v>
      </c>
      <c r="I1173" t="s">
        <v>5637</v>
      </c>
      <c r="J1173" t="s">
        <v>5667</v>
      </c>
      <c r="K1173" t="s">
        <v>5688</v>
      </c>
      <c r="L1173" t="s">
        <v>6167</v>
      </c>
      <c r="M1173" t="s">
        <v>7129</v>
      </c>
      <c r="N1173" t="s">
        <v>7515</v>
      </c>
      <c r="O1173">
        <v>2977</v>
      </c>
      <c r="P1173" t="s">
        <v>5564</v>
      </c>
      <c r="Q1173" t="s">
        <v>7896</v>
      </c>
      <c r="R1173" t="s">
        <v>5688</v>
      </c>
      <c r="S1173" s="12">
        <v>0</v>
      </c>
      <c r="T1173" t="s">
        <v>8248</v>
      </c>
      <c r="U1173" t="s">
        <v>8626</v>
      </c>
      <c r="V1173" t="s">
        <v>8652</v>
      </c>
      <c r="W1173" t="s">
        <v>10413</v>
      </c>
      <c r="X1173" t="s">
        <v>11373</v>
      </c>
      <c r="Y1173" t="s">
        <v>11750</v>
      </c>
      <c r="AA1173" t="s">
        <v>12405</v>
      </c>
      <c r="AB1173" t="s">
        <v>5454</v>
      </c>
      <c r="AF1173" t="s">
        <v>17224</v>
      </c>
      <c r="AG1173">
        <v>2977</v>
      </c>
      <c r="AH1173" t="s">
        <v>7129</v>
      </c>
      <c r="AJ1173" t="s">
        <v>12491</v>
      </c>
      <c r="AL1173" s="8" t="str">
        <f>_xlfn.XLOOKUP(A1173,Aprovadas!$A:$A,Aprovadas!$F:$F,"")</f>
        <v/>
      </c>
      <c r="AM1173" s="8">
        <f>_xlfn.XLOOKUP($F1173,CD_IBGE!$A:$A,CD_IBGE!$B:$B,"")</f>
        <v>41</v>
      </c>
      <c r="AN1173" s="10" t="str" cm="1">
        <f t="array" ref="AN1173">IFERROR(SUM(_xlfn._xlws.FILTER(Contratos!$C:$C,(Contratos!$A:$A=Base!$A1173)*(Contratos!$B:$B=Base!$D1173),"")),"")</f>
        <v/>
      </c>
      <c r="AO1173" s="10" t="str" cm="1">
        <f t="array" ref="AO1173">IFERROR(SUM(_xlfn._xlws.FILTER(Contratos!$D:$D,(Contratos!$A:$A=Base!$A1173)*(Contratos!$B:$B=Base!$D1173),"")),"")</f>
        <v/>
      </c>
    </row>
    <row r="1174" spans="1:41" x14ac:dyDescent="0.2">
      <c r="A1174">
        <v>57818</v>
      </c>
      <c r="B1174" t="s">
        <v>1113</v>
      </c>
      <c r="C1174" t="s">
        <v>3816</v>
      </c>
      <c r="D1174" t="s">
        <v>5454</v>
      </c>
      <c r="E1174" s="12">
        <v>100000000</v>
      </c>
      <c r="F1174" t="s">
        <v>5564</v>
      </c>
      <c r="G1174">
        <v>859</v>
      </c>
      <c r="H1174" t="s">
        <v>5592</v>
      </c>
      <c r="I1174" t="s">
        <v>5635</v>
      </c>
      <c r="K1174" t="s">
        <v>5688</v>
      </c>
      <c r="L1174" t="s">
        <v>6168</v>
      </c>
      <c r="M1174" t="s">
        <v>7009</v>
      </c>
      <c r="N1174" t="s">
        <v>7515</v>
      </c>
      <c r="O1174">
        <v>2977</v>
      </c>
      <c r="P1174" t="s">
        <v>5564</v>
      </c>
      <c r="Q1174" t="s">
        <v>7896</v>
      </c>
      <c r="R1174" t="s">
        <v>5688</v>
      </c>
      <c r="S1174" s="12">
        <v>0</v>
      </c>
      <c r="T1174" t="s">
        <v>8249</v>
      </c>
      <c r="U1174" t="s">
        <v>8626</v>
      </c>
      <c r="V1174" t="s">
        <v>8652</v>
      </c>
      <c r="W1174" t="s">
        <v>10414</v>
      </c>
      <c r="X1174" t="s">
        <v>11374</v>
      </c>
      <c r="Y1174" t="s">
        <v>11813</v>
      </c>
      <c r="AA1174" t="s">
        <v>12405</v>
      </c>
      <c r="AB1174" t="s">
        <v>5454</v>
      </c>
      <c r="AF1174" t="s">
        <v>17224</v>
      </c>
      <c r="AG1174">
        <v>2977</v>
      </c>
      <c r="AH1174" t="s">
        <v>6785</v>
      </c>
      <c r="AJ1174" t="s">
        <v>12491</v>
      </c>
      <c r="AL1174" s="8" t="str">
        <f>_xlfn.XLOOKUP(A1174,Aprovadas!$A:$A,Aprovadas!$F:$F,"")</f>
        <v/>
      </c>
      <c r="AM1174" s="8">
        <f>_xlfn.XLOOKUP($F1174,CD_IBGE!$A:$A,CD_IBGE!$B:$B,"")</f>
        <v>41</v>
      </c>
      <c r="AN1174" s="10" t="str" cm="1">
        <f t="array" ref="AN1174">IFERROR(SUM(_xlfn._xlws.FILTER(Contratos!$C:$C,(Contratos!$A:$A=Base!$A1174)*(Contratos!$B:$B=Base!$D1174),"")),"")</f>
        <v/>
      </c>
      <c r="AO1174" s="10" t="str" cm="1">
        <f t="array" ref="AO1174">IFERROR(SUM(_xlfn._xlws.FILTER(Contratos!$D:$D,(Contratos!$A:$A=Base!$A1174)*(Contratos!$B:$B=Base!$D1174),"")),"")</f>
        <v/>
      </c>
    </row>
    <row r="1175" spans="1:41" x14ac:dyDescent="0.2">
      <c r="A1175">
        <v>57822</v>
      </c>
      <c r="B1175" t="s">
        <v>1114</v>
      </c>
      <c r="C1175" t="s">
        <v>3817</v>
      </c>
      <c r="D1175" t="s">
        <v>5454</v>
      </c>
      <c r="E1175" s="12">
        <v>117000000</v>
      </c>
      <c r="F1175" t="s">
        <v>5564</v>
      </c>
      <c r="G1175">
        <v>859</v>
      </c>
      <c r="H1175" t="s">
        <v>5578</v>
      </c>
      <c r="I1175" t="s">
        <v>5638</v>
      </c>
      <c r="J1175" t="s">
        <v>5659</v>
      </c>
      <c r="K1175" t="s">
        <v>5688</v>
      </c>
      <c r="L1175" t="s">
        <v>5815</v>
      </c>
      <c r="M1175" t="s">
        <v>6990</v>
      </c>
      <c r="N1175" t="s">
        <v>7515</v>
      </c>
      <c r="O1175">
        <v>2977</v>
      </c>
      <c r="P1175" t="s">
        <v>5564</v>
      </c>
      <c r="Q1175" t="s">
        <v>7896</v>
      </c>
      <c r="R1175" t="s">
        <v>5688</v>
      </c>
      <c r="S1175" s="12">
        <v>126330000</v>
      </c>
      <c r="T1175" t="s">
        <v>8135</v>
      </c>
      <c r="U1175" t="s">
        <v>8626</v>
      </c>
      <c r="V1175" t="s">
        <v>8136</v>
      </c>
      <c r="W1175" t="s">
        <v>10415</v>
      </c>
      <c r="X1175" t="s">
        <v>11284</v>
      </c>
      <c r="Y1175" t="s">
        <v>11814</v>
      </c>
      <c r="AA1175" t="s">
        <v>12405</v>
      </c>
      <c r="AB1175" t="s">
        <v>5454</v>
      </c>
      <c r="AC1175" t="s">
        <v>12520</v>
      </c>
      <c r="AF1175" t="s">
        <v>17224</v>
      </c>
      <c r="AG1175">
        <v>2977</v>
      </c>
      <c r="AH1175" t="s">
        <v>7360</v>
      </c>
      <c r="AJ1175" t="s">
        <v>12491</v>
      </c>
      <c r="AL1175" s="8" t="str">
        <f>_xlfn.XLOOKUP(A1175,Aprovadas!$A:$A,Aprovadas!$F:$F,"")</f>
        <v>27/05/1992 00:00</v>
      </c>
      <c r="AM1175" s="8">
        <f>_xlfn.XLOOKUP($F1175,CD_IBGE!$A:$A,CD_IBGE!$B:$B,"")</f>
        <v>41</v>
      </c>
      <c r="AN1175" s="10" t="str" cm="1">
        <f t="array" ref="AN1175">IFERROR(SUM(_xlfn._xlws.FILTER(Contratos!$C:$C,(Contratos!$A:$A=Base!$A1175)*(Contratos!$B:$B=Base!$D1175),"")),"")</f>
        <v/>
      </c>
      <c r="AO1175" s="10" t="str" cm="1">
        <f t="array" ref="AO1175">IFERROR(SUM(_xlfn._xlws.FILTER(Contratos!$D:$D,(Contratos!$A:$A=Base!$A1175)*(Contratos!$B:$B=Base!$D1175),"")),"")</f>
        <v/>
      </c>
    </row>
    <row r="1176" spans="1:41" x14ac:dyDescent="0.2">
      <c r="A1176">
        <v>57844</v>
      </c>
      <c r="B1176" t="s">
        <v>1115</v>
      </c>
      <c r="C1176" t="s">
        <v>3818</v>
      </c>
      <c r="D1176" t="s">
        <v>5441</v>
      </c>
      <c r="E1176" s="12">
        <v>135000000</v>
      </c>
      <c r="F1176" t="s">
        <v>5564</v>
      </c>
      <c r="G1176">
        <v>859</v>
      </c>
      <c r="H1176" t="s">
        <v>5589</v>
      </c>
      <c r="I1176" t="s">
        <v>5636</v>
      </c>
      <c r="J1176" t="s">
        <v>5664</v>
      </c>
      <c r="K1176" t="s">
        <v>5684</v>
      </c>
      <c r="L1176" t="s">
        <v>6169</v>
      </c>
      <c r="M1176" t="s">
        <v>7130</v>
      </c>
      <c r="N1176" t="s">
        <v>7515</v>
      </c>
      <c r="O1176">
        <v>2977</v>
      </c>
      <c r="P1176" t="s">
        <v>5564</v>
      </c>
      <c r="Q1176" t="s">
        <v>7896</v>
      </c>
      <c r="R1176" t="s">
        <v>5684</v>
      </c>
      <c r="S1176" s="12">
        <v>141948000</v>
      </c>
      <c r="T1176" t="s">
        <v>8250</v>
      </c>
      <c r="U1176" t="s">
        <v>8626</v>
      </c>
      <c r="V1176" t="s">
        <v>8652</v>
      </c>
      <c r="W1176" t="s">
        <v>10416</v>
      </c>
      <c r="X1176" t="s">
        <v>11375</v>
      </c>
      <c r="Y1176" t="s">
        <v>11815</v>
      </c>
      <c r="Z1176" t="s">
        <v>11792</v>
      </c>
      <c r="AA1176" t="s">
        <v>12405</v>
      </c>
      <c r="AB1176" t="s">
        <v>5441</v>
      </c>
      <c r="AF1176" t="s">
        <v>17224</v>
      </c>
      <c r="AG1176">
        <v>2977</v>
      </c>
      <c r="AH1176" t="s">
        <v>14229</v>
      </c>
      <c r="AJ1176" t="s">
        <v>12491</v>
      </c>
      <c r="AL1176" s="8" t="str">
        <f>_xlfn.XLOOKUP(A1176,Aprovadas!$A:$A,Aprovadas!$F:$F,"")</f>
        <v/>
      </c>
      <c r="AM1176" s="8">
        <f>_xlfn.XLOOKUP($F1176,CD_IBGE!$A:$A,CD_IBGE!$B:$B,"")</f>
        <v>41</v>
      </c>
      <c r="AN1176" s="10" t="str" cm="1">
        <f t="array" ref="AN1176">IFERROR(SUM(_xlfn._xlws.FILTER(Contratos!$C:$C,(Contratos!$A:$A=Base!$A1176)*(Contratos!$B:$B=Base!$D1176),"")),"")</f>
        <v/>
      </c>
      <c r="AO1176" s="10" t="str" cm="1">
        <f t="array" ref="AO1176">IFERROR(SUM(_xlfn._xlws.FILTER(Contratos!$D:$D,(Contratos!$A:$A=Base!$A1176)*(Contratos!$B:$B=Base!$D1176),"")),"")</f>
        <v/>
      </c>
    </row>
    <row r="1177" spans="1:41" x14ac:dyDescent="0.2">
      <c r="A1177">
        <v>57851</v>
      </c>
      <c r="B1177" t="s">
        <v>1116</v>
      </c>
      <c r="C1177" t="s">
        <v>3819</v>
      </c>
      <c r="D1177" t="s">
        <v>5441</v>
      </c>
      <c r="E1177" s="12">
        <v>86750000</v>
      </c>
      <c r="F1177" t="s">
        <v>5564</v>
      </c>
      <c r="G1177">
        <v>859</v>
      </c>
      <c r="H1177" t="s">
        <v>5592</v>
      </c>
      <c r="I1177" t="s">
        <v>5641</v>
      </c>
      <c r="K1177" t="s">
        <v>5684</v>
      </c>
      <c r="L1177" t="s">
        <v>6005</v>
      </c>
      <c r="M1177" t="s">
        <v>7131</v>
      </c>
      <c r="N1177" t="s">
        <v>7515</v>
      </c>
      <c r="O1177">
        <v>2977</v>
      </c>
      <c r="P1177" t="s">
        <v>5564</v>
      </c>
      <c r="Q1177" t="s">
        <v>7896</v>
      </c>
      <c r="R1177" t="s">
        <v>5684</v>
      </c>
      <c r="S1177" s="12">
        <v>86750000</v>
      </c>
      <c r="T1177" t="s">
        <v>5815</v>
      </c>
      <c r="U1177" t="s">
        <v>8626</v>
      </c>
      <c r="V1177" t="s">
        <v>9188</v>
      </c>
      <c r="W1177" t="s">
        <v>10417</v>
      </c>
      <c r="X1177" t="s">
        <v>11376</v>
      </c>
      <c r="Y1177" t="s">
        <v>7131</v>
      </c>
      <c r="Z1177" t="s">
        <v>12227</v>
      </c>
      <c r="AA1177" t="s">
        <v>12405</v>
      </c>
      <c r="AB1177" t="s">
        <v>5441</v>
      </c>
      <c r="AC1177" t="s">
        <v>12425</v>
      </c>
      <c r="AF1177" t="s">
        <v>17224</v>
      </c>
      <c r="AG1177">
        <v>2977</v>
      </c>
      <c r="AH1177" t="s">
        <v>14186</v>
      </c>
      <c r="AJ1177" t="s">
        <v>12491</v>
      </c>
      <c r="AL1177" s="8" t="str">
        <f>_xlfn.XLOOKUP(A1177,Aprovadas!$A:$A,Aprovadas!$F:$F,"")</f>
        <v>17/12/1991 00:00</v>
      </c>
      <c r="AM1177" s="8">
        <f>_xlfn.XLOOKUP($F1177,CD_IBGE!$A:$A,CD_IBGE!$B:$B,"")</f>
        <v>41</v>
      </c>
      <c r="AN1177" s="10" t="str" cm="1">
        <f t="array" ref="AN1177">IFERROR(SUM(_xlfn._xlws.FILTER(Contratos!$C:$C,(Contratos!$A:$A=Base!$A1177)*(Contratos!$B:$B=Base!$D1177),"")),"")</f>
        <v/>
      </c>
      <c r="AO1177" s="10" t="str" cm="1">
        <f t="array" ref="AO1177">IFERROR(SUM(_xlfn._xlws.FILTER(Contratos!$D:$D,(Contratos!$A:$A=Base!$A1177)*(Contratos!$B:$B=Base!$D1177),"")),"")</f>
        <v/>
      </c>
    </row>
    <row r="1178" spans="1:41" x14ac:dyDescent="0.2">
      <c r="A1178">
        <v>57887</v>
      </c>
      <c r="B1178" t="s">
        <v>1117</v>
      </c>
      <c r="C1178" t="s">
        <v>3820</v>
      </c>
      <c r="D1178" t="s">
        <v>5441</v>
      </c>
      <c r="E1178" s="12">
        <v>100000000</v>
      </c>
      <c r="F1178" t="s">
        <v>5564</v>
      </c>
      <c r="G1178">
        <v>859</v>
      </c>
      <c r="H1178" t="s">
        <v>5614</v>
      </c>
      <c r="I1178" t="s">
        <v>5642</v>
      </c>
      <c r="J1178" t="s">
        <v>5677</v>
      </c>
      <c r="K1178" t="s">
        <v>5688</v>
      </c>
      <c r="L1178" t="s">
        <v>6170</v>
      </c>
      <c r="M1178" t="s">
        <v>7132</v>
      </c>
      <c r="N1178" t="s">
        <v>7515</v>
      </c>
      <c r="O1178">
        <v>2977</v>
      </c>
      <c r="P1178" t="s">
        <v>5564</v>
      </c>
      <c r="Q1178" t="s">
        <v>7896</v>
      </c>
      <c r="R1178" t="s">
        <v>5688</v>
      </c>
      <c r="S1178" s="12">
        <v>122000000</v>
      </c>
      <c r="T1178" t="s">
        <v>8251</v>
      </c>
      <c r="U1178" t="s">
        <v>8626</v>
      </c>
      <c r="V1178" t="s">
        <v>9189</v>
      </c>
      <c r="W1178" t="s">
        <v>10418</v>
      </c>
      <c r="X1178" t="s">
        <v>11377</v>
      </c>
      <c r="AA1178" t="s">
        <v>12405</v>
      </c>
      <c r="AB1178" t="s">
        <v>5441</v>
      </c>
      <c r="AC1178" t="s">
        <v>12521</v>
      </c>
      <c r="AD1178" t="s">
        <v>12919</v>
      </c>
      <c r="AF1178" t="s">
        <v>17224</v>
      </c>
      <c r="AG1178">
        <v>2977</v>
      </c>
      <c r="AH1178" t="s">
        <v>14230</v>
      </c>
      <c r="AI1178" t="s">
        <v>14361</v>
      </c>
      <c r="AJ1178" t="s">
        <v>12491</v>
      </c>
      <c r="AL1178" s="8" t="str">
        <f>_xlfn.XLOOKUP(A1178,Aprovadas!$A:$A,Aprovadas!$F:$F,"")</f>
        <v>27/04/1993 00:00</v>
      </c>
      <c r="AM1178" s="8">
        <f>_xlfn.XLOOKUP($F1178,CD_IBGE!$A:$A,CD_IBGE!$B:$B,"")</f>
        <v>41</v>
      </c>
      <c r="AN1178" s="10" t="str" cm="1">
        <f t="array" ref="AN1178">IFERROR(SUM(_xlfn._xlws.FILTER(Contratos!$C:$C,(Contratos!$A:$A=Base!$A1178)*(Contratos!$B:$B=Base!$D1178),"")),"")</f>
        <v/>
      </c>
      <c r="AO1178" s="10" t="str" cm="1">
        <f t="array" ref="AO1178">IFERROR(SUM(_xlfn._xlws.FILTER(Contratos!$D:$D,(Contratos!$A:$A=Base!$A1178)*(Contratos!$B:$B=Base!$D1178),"")),"")</f>
        <v/>
      </c>
    </row>
    <row r="1179" spans="1:41" x14ac:dyDescent="0.2">
      <c r="A1179">
        <v>57929</v>
      </c>
      <c r="B1179" t="s">
        <v>1118</v>
      </c>
      <c r="C1179" t="s">
        <v>3821</v>
      </c>
      <c r="D1179" t="s">
        <v>5454</v>
      </c>
      <c r="E1179" s="12">
        <v>175000000</v>
      </c>
      <c r="F1179" t="s">
        <v>5564</v>
      </c>
      <c r="G1179">
        <v>859</v>
      </c>
      <c r="H1179" t="s">
        <v>5595</v>
      </c>
      <c r="I1179" t="s">
        <v>5637</v>
      </c>
      <c r="J1179" t="s">
        <v>5666</v>
      </c>
      <c r="K1179" t="s">
        <v>5684</v>
      </c>
      <c r="L1179" t="s">
        <v>6170</v>
      </c>
      <c r="M1179" t="s">
        <v>7133</v>
      </c>
      <c r="N1179" t="s">
        <v>7515</v>
      </c>
      <c r="O1179">
        <v>2977</v>
      </c>
      <c r="P1179" t="s">
        <v>5564</v>
      </c>
      <c r="Q1179" t="s">
        <v>7896</v>
      </c>
      <c r="R1179" t="s">
        <v>5684</v>
      </c>
      <c r="S1179" s="12">
        <v>178500000</v>
      </c>
      <c r="T1179" t="s">
        <v>8252</v>
      </c>
      <c r="U1179" t="s">
        <v>8626</v>
      </c>
      <c r="V1179" t="s">
        <v>9190</v>
      </c>
      <c r="W1179" t="s">
        <v>10419</v>
      </c>
      <c r="X1179" t="s">
        <v>11378</v>
      </c>
      <c r="Y1179" t="s">
        <v>9784</v>
      </c>
      <c r="Z1179" t="s">
        <v>12228</v>
      </c>
      <c r="AA1179" t="s">
        <v>12405</v>
      </c>
      <c r="AB1179" t="s">
        <v>5454</v>
      </c>
      <c r="AC1179" t="s">
        <v>6102</v>
      </c>
      <c r="AD1179" t="s">
        <v>12920</v>
      </c>
      <c r="AF1179" t="s">
        <v>17224</v>
      </c>
      <c r="AG1179">
        <v>2977</v>
      </c>
      <c r="AH1179" t="s">
        <v>6844</v>
      </c>
      <c r="AJ1179" t="s">
        <v>12491</v>
      </c>
      <c r="AL1179" s="8" t="str">
        <f>_xlfn.XLOOKUP(A1179,Aprovadas!$A:$A,Aprovadas!$F:$F,"")</f>
        <v>18/09/1995 00:00</v>
      </c>
      <c r="AM1179" s="8">
        <f>_xlfn.XLOOKUP($F1179,CD_IBGE!$A:$A,CD_IBGE!$B:$B,"")</f>
        <v>41</v>
      </c>
      <c r="AN1179" s="10" t="str" cm="1">
        <f t="array" ref="AN1179">IFERROR(SUM(_xlfn._xlws.FILTER(Contratos!$C:$C,(Contratos!$A:$A=Base!$A1179)*(Contratos!$B:$B=Base!$D1179),"")),"")</f>
        <v/>
      </c>
      <c r="AO1179" s="10" t="str" cm="1">
        <f t="array" ref="AO1179">IFERROR(SUM(_xlfn._xlws.FILTER(Contratos!$D:$D,(Contratos!$A:$A=Base!$A1179)*(Contratos!$B:$B=Base!$D1179),"")),"")</f>
        <v/>
      </c>
    </row>
    <row r="1180" spans="1:41" x14ac:dyDescent="0.2">
      <c r="A1180">
        <v>57930</v>
      </c>
      <c r="B1180" t="s">
        <v>1119</v>
      </c>
      <c r="C1180" t="s">
        <v>3822</v>
      </c>
      <c r="D1180" t="s">
        <v>5441</v>
      </c>
      <c r="E1180" s="12">
        <v>100000000</v>
      </c>
      <c r="F1180" t="s">
        <v>5564</v>
      </c>
      <c r="G1180">
        <v>859</v>
      </c>
      <c r="H1180" t="s">
        <v>5592</v>
      </c>
      <c r="I1180" t="s">
        <v>5633</v>
      </c>
      <c r="K1180" t="s">
        <v>5682</v>
      </c>
      <c r="N1180" t="s">
        <v>7515</v>
      </c>
      <c r="O1180">
        <v>2977</v>
      </c>
      <c r="P1180" t="s">
        <v>5564</v>
      </c>
      <c r="Q1180" t="s">
        <v>7896</v>
      </c>
      <c r="R1180" t="s">
        <v>5682</v>
      </c>
      <c r="S1180" s="12">
        <v>0</v>
      </c>
      <c r="U1180" t="s">
        <v>8626</v>
      </c>
      <c r="V1180" t="s">
        <v>8652</v>
      </c>
      <c r="AA1180" t="s">
        <v>12405</v>
      </c>
      <c r="AB1180" t="s">
        <v>5441</v>
      </c>
      <c r="AF1180" t="s">
        <v>17224</v>
      </c>
      <c r="AG1180">
        <v>2977</v>
      </c>
      <c r="AJ1180" t="s">
        <v>12491</v>
      </c>
      <c r="AL1180" s="8" t="str">
        <f>_xlfn.XLOOKUP(A1180,Aprovadas!$A:$A,Aprovadas!$F:$F,"")</f>
        <v>01/08/1990 00:00</v>
      </c>
      <c r="AM1180" s="8">
        <f>_xlfn.XLOOKUP($F1180,CD_IBGE!$A:$A,CD_IBGE!$B:$B,"")</f>
        <v>41</v>
      </c>
      <c r="AN1180" s="10" t="str" cm="1">
        <f t="array" ref="AN1180">IFERROR(SUM(_xlfn._xlws.FILTER(Contratos!$C:$C,(Contratos!$A:$A=Base!$A1180)*(Contratos!$B:$B=Base!$D1180),"")),"")</f>
        <v/>
      </c>
      <c r="AO1180" s="10" t="str" cm="1">
        <f t="array" ref="AO1180">IFERROR(SUM(_xlfn._xlws.FILTER(Contratos!$D:$D,(Contratos!$A:$A=Base!$A1180)*(Contratos!$B:$B=Base!$D1180),"")),"")</f>
        <v/>
      </c>
    </row>
    <row r="1181" spans="1:41" x14ac:dyDescent="0.2">
      <c r="A1181">
        <v>57974</v>
      </c>
      <c r="B1181" t="s">
        <v>1120</v>
      </c>
      <c r="C1181" t="s">
        <v>3823</v>
      </c>
      <c r="D1181" t="s">
        <v>5454</v>
      </c>
      <c r="E1181" s="12">
        <v>96000000</v>
      </c>
      <c r="F1181" t="s">
        <v>5564</v>
      </c>
      <c r="G1181">
        <v>859</v>
      </c>
      <c r="H1181" t="s">
        <v>5614</v>
      </c>
      <c r="I1181" t="s">
        <v>5642</v>
      </c>
      <c r="J1181" t="s">
        <v>5677</v>
      </c>
      <c r="K1181" t="s">
        <v>5684</v>
      </c>
      <c r="L1181" t="s">
        <v>6171</v>
      </c>
      <c r="M1181" t="s">
        <v>6848</v>
      </c>
      <c r="N1181" t="s">
        <v>7515</v>
      </c>
      <c r="O1181">
        <v>2977</v>
      </c>
      <c r="P1181" t="s">
        <v>5564</v>
      </c>
      <c r="Q1181" t="s">
        <v>7896</v>
      </c>
      <c r="R1181" t="s">
        <v>5684</v>
      </c>
      <c r="S1181" s="12">
        <v>102500000</v>
      </c>
      <c r="T1181" t="s">
        <v>6495</v>
      </c>
      <c r="U1181" t="s">
        <v>8626</v>
      </c>
      <c r="V1181" t="s">
        <v>9191</v>
      </c>
      <c r="W1181" t="s">
        <v>10420</v>
      </c>
      <c r="X1181" t="s">
        <v>11379</v>
      </c>
      <c r="Y1181" t="s">
        <v>11816</v>
      </c>
      <c r="Z1181" t="s">
        <v>12229</v>
      </c>
      <c r="AA1181" t="s">
        <v>12405</v>
      </c>
      <c r="AB1181" t="s">
        <v>5454</v>
      </c>
      <c r="AC1181" t="s">
        <v>12522</v>
      </c>
      <c r="AD1181" t="s">
        <v>12921</v>
      </c>
      <c r="AF1181" t="s">
        <v>17224</v>
      </c>
      <c r="AG1181">
        <v>2977</v>
      </c>
      <c r="AH1181" t="s">
        <v>6847</v>
      </c>
      <c r="AI1181" t="s">
        <v>14361</v>
      </c>
      <c r="AJ1181" t="s">
        <v>12491</v>
      </c>
      <c r="AL1181" s="8" t="str">
        <f>_xlfn.XLOOKUP(A1181,Aprovadas!$A:$A,Aprovadas!$F:$F,"")</f>
        <v>19/03/1992 00:00</v>
      </c>
      <c r="AM1181" s="8">
        <f>_xlfn.XLOOKUP($F1181,CD_IBGE!$A:$A,CD_IBGE!$B:$B,"")</f>
        <v>41</v>
      </c>
      <c r="AN1181" s="10" t="str" cm="1">
        <f t="array" ref="AN1181">IFERROR(SUM(_xlfn._xlws.FILTER(Contratos!$C:$C,(Contratos!$A:$A=Base!$A1181)*(Contratos!$B:$B=Base!$D1181),"")),"")</f>
        <v/>
      </c>
      <c r="AO1181" s="10" t="str" cm="1">
        <f t="array" ref="AO1181">IFERROR(SUM(_xlfn._xlws.FILTER(Contratos!$D:$D,(Contratos!$A:$A=Base!$A1181)*(Contratos!$B:$B=Base!$D1181),"")),"")</f>
        <v/>
      </c>
    </row>
    <row r="1182" spans="1:41" x14ac:dyDescent="0.2">
      <c r="A1182">
        <v>57982</v>
      </c>
      <c r="B1182" t="s">
        <v>1121</v>
      </c>
      <c r="C1182" t="s">
        <v>3824</v>
      </c>
      <c r="D1182" t="s">
        <v>5452</v>
      </c>
      <c r="E1182" s="12">
        <v>83000000</v>
      </c>
      <c r="F1182" t="s">
        <v>5564</v>
      </c>
      <c r="G1182">
        <v>859</v>
      </c>
      <c r="H1182" t="s">
        <v>5589</v>
      </c>
      <c r="I1182" t="s">
        <v>5635</v>
      </c>
      <c r="J1182" t="s">
        <v>5664</v>
      </c>
      <c r="K1182" t="s">
        <v>5688</v>
      </c>
      <c r="L1182" t="s">
        <v>6172</v>
      </c>
      <c r="M1182" t="s">
        <v>6107</v>
      </c>
      <c r="N1182" t="s">
        <v>7515</v>
      </c>
      <c r="O1182">
        <v>2977</v>
      </c>
      <c r="P1182" t="s">
        <v>5564</v>
      </c>
      <c r="Q1182" t="s">
        <v>7896</v>
      </c>
      <c r="R1182" t="s">
        <v>5688</v>
      </c>
      <c r="S1182" s="12">
        <v>0</v>
      </c>
      <c r="T1182" t="s">
        <v>6172</v>
      </c>
      <c r="U1182" t="s">
        <v>8626</v>
      </c>
      <c r="V1182" t="s">
        <v>9192</v>
      </c>
      <c r="AA1182" t="s">
        <v>12405</v>
      </c>
      <c r="AB1182" t="s">
        <v>12411</v>
      </c>
      <c r="AF1182" t="s">
        <v>17224</v>
      </c>
      <c r="AG1182">
        <v>2977</v>
      </c>
      <c r="AH1182" t="s">
        <v>6290</v>
      </c>
      <c r="AJ1182" t="s">
        <v>12491</v>
      </c>
      <c r="AL1182" s="8" t="str">
        <f>_xlfn.XLOOKUP(A1182,Aprovadas!$A:$A,Aprovadas!$F:$F,"")</f>
        <v>02/06/1995 00:00</v>
      </c>
      <c r="AM1182" s="8">
        <f>_xlfn.XLOOKUP($F1182,CD_IBGE!$A:$A,CD_IBGE!$B:$B,"")</f>
        <v>41</v>
      </c>
      <c r="AN1182" s="10" t="str" cm="1">
        <f t="array" ref="AN1182">IFERROR(SUM(_xlfn._xlws.FILTER(Contratos!$C:$C,(Contratos!$A:$A=Base!$A1182)*(Contratos!$B:$B=Base!$D1182),"")),"")</f>
        <v/>
      </c>
      <c r="AO1182" s="10" t="str" cm="1">
        <f t="array" ref="AO1182">IFERROR(SUM(_xlfn._xlws.FILTER(Contratos!$D:$D,(Contratos!$A:$A=Base!$A1182)*(Contratos!$B:$B=Base!$D1182),"")),"")</f>
        <v/>
      </c>
    </row>
    <row r="1183" spans="1:41" x14ac:dyDescent="0.2">
      <c r="A1183">
        <v>57982</v>
      </c>
      <c r="B1183" t="s">
        <v>1121</v>
      </c>
      <c r="C1183" t="s">
        <v>3824</v>
      </c>
      <c r="D1183" t="s">
        <v>5441</v>
      </c>
      <c r="E1183" s="12">
        <v>249000000</v>
      </c>
      <c r="F1183" t="s">
        <v>5564</v>
      </c>
      <c r="G1183">
        <v>859</v>
      </c>
      <c r="H1183" t="s">
        <v>5589</v>
      </c>
      <c r="I1183" t="s">
        <v>5635</v>
      </c>
      <c r="J1183" t="s">
        <v>5664</v>
      </c>
      <c r="K1183" t="s">
        <v>5688</v>
      </c>
      <c r="L1183" t="s">
        <v>6173</v>
      </c>
      <c r="M1183" t="s">
        <v>6627</v>
      </c>
      <c r="N1183" t="s">
        <v>7515</v>
      </c>
      <c r="O1183">
        <v>2977</v>
      </c>
      <c r="P1183" t="s">
        <v>5564</v>
      </c>
      <c r="Q1183" t="s">
        <v>7896</v>
      </c>
      <c r="R1183" t="s">
        <v>5688</v>
      </c>
      <c r="S1183" s="12">
        <v>0</v>
      </c>
      <c r="T1183" t="s">
        <v>5933</v>
      </c>
      <c r="U1183" t="s">
        <v>8626</v>
      </c>
      <c r="V1183" t="s">
        <v>9192</v>
      </c>
      <c r="W1183" t="s">
        <v>10421</v>
      </c>
      <c r="X1183" t="s">
        <v>11380</v>
      </c>
      <c r="AA1183" t="s">
        <v>12405</v>
      </c>
      <c r="AB1183" t="s">
        <v>5441</v>
      </c>
      <c r="AC1183" t="s">
        <v>12523</v>
      </c>
      <c r="AF1183" t="s">
        <v>17224</v>
      </c>
      <c r="AG1183">
        <v>2977</v>
      </c>
      <c r="AH1183" t="s">
        <v>8560</v>
      </c>
      <c r="AJ1183" t="s">
        <v>12491</v>
      </c>
      <c r="AL1183" s="8" t="str">
        <f>_xlfn.XLOOKUP(A1183,Aprovadas!$A:$A,Aprovadas!$F:$F,"")</f>
        <v>02/06/1995 00:00</v>
      </c>
      <c r="AM1183" s="8">
        <f>_xlfn.XLOOKUP($F1183,CD_IBGE!$A:$A,CD_IBGE!$B:$B,"")</f>
        <v>41</v>
      </c>
      <c r="AN1183" s="10" t="str" cm="1">
        <f t="array" ref="AN1183">IFERROR(SUM(_xlfn._xlws.FILTER(Contratos!$C:$C,(Contratos!$A:$A=Base!$A1183)*(Contratos!$B:$B=Base!$D1183),"")),"")</f>
        <v/>
      </c>
      <c r="AO1183" s="10" t="str" cm="1">
        <f t="array" ref="AO1183">IFERROR(SUM(_xlfn._xlws.FILTER(Contratos!$D:$D,(Contratos!$A:$A=Base!$A1183)*(Contratos!$B:$B=Base!$D1183),"")),"")</f>
        <v/>
      </c>
    </row>
    <row r="1184" spans="1:41" x14ac:dyDescent="0.2">
      <c r="A1184">
        <v>58037</v>
      </c>
      <c r="B1184" t="s">
        <v>1122</v>
      </c>
      <c r="C1184" t="s">
        <v>3825</v>
      </c>
      <c r="D1184" t="s">
        <v>5454</v>
      </c>
      <c r="E1184" s="12">
        <v>52000000</v>
      </c>
      <c r="F1184" t="s">
        <v>5564</v>
      </c>
      <c r="G1184">
        <v>859</v>
      </c>
      <c r="H1184" t="s">
        <v>5592</v>
      </c>
      <c r="I1184" t="s">
        <v>5636</v>
      </c>
      <c r="K1184" t="s">
        <v>5688</v>
      </c>
      <c r="L1184" t="s">
        <v>6174</v>
      </c>
      <c r="M1184" t="s">
        <v>7134</v>
      </c>
      <c r="N1184" t="s">
        <v>7515</v>
      </c>
      <c r="O1184">
        <v>2977</v>
      </c>
      <c r="P1184" t="s">
        <v>5564</v>
      </c>
      <c r="Q1184" t="s">
        <v>7896</v>
      </c>
      <c r="R1184" t="s">
        <v>5688</v>
      </c>
      <c r="S1184" s="12">
        <v>0</v>
      </c>
      <c r="T1184" t="s">
        <v>8253</v>
      </c>
      <c r="U1184" t="s">
        <v>8626</v>
      </c>
      <c r="V1184" t="s">
        <v>8652</v>
      </c>
      <c r="W1184" t="s">
        <v>10422</v>
      </c>
      <c r="Y1184" t="s">
        <v>11817</v>
      </c>
      <c r="AA1184" t="s">
        <v>12405</v>
      </c>
      <c r="AB1184" t="s">
        <v>5454</v>
      </c>
      <c r="AF1184" t="s">
        <v>17224</v>
      </c>
      <c r="AG1184">
        <v>2977</v>
      </c>
      <c r="AJ1184" t="s">
        <v>12491</v>
      </c>
      <c r="AL1184" s="8" t="str">
        <f>_xlfn.XLOOKUP(A1184,Aprovadas!$A:$A,Aprovadas!$F:$F,"")</f>
        <v/>
      </c>
      <c r="AM1184" s="8">
        <f>_xlfn.XLOOKUP($F1184,CD_IBGE!$A:$A,CD_IBGE!$B:$B,"")</f>
        <v>41</v>
      </c>
      <c r="AN1184" s="10" t="str" cm="1">
        <f t="array" ref="AN1184">IFERROR(SUM(_xlfn._xlws.FILTER(Contratos!$C:$C,(Contratos!$A:$A=Base!$A1184)*(Contratos!$B:$B=Base!$D1184),"")),"")</f>
        <v/>
      </c>
      <c r="AO1184" s="10" t="str" cm="1">
        <f t="array" ref="AO1184">IFERROR(SUM(_xlfn._xlws.FILTER(Contratos!$D:$D,(Contratos!$A:$A=Base!$A1184)*(Contratos!$B:$B=Base!$D1184),"")),"")</f>
        <v/>
      </c>
    </row>
    <row r="1185" spans="1:41" x14ac:dyDescent="0.2">
      <c r="A1185">
        <v>58057</v>
      </c>
      <c r="B1185" t="s">
        <v>1123</v>
      </c>
      <c r="C1185" t="s">
        <v>3826</v>
      </c>
      <c r="D1185" t="s">
        <v>5454</v>
      </c>
      <c r="E1185" s="12">
        <v>8100000</v>
      </c>
      <c r="F1185" t="s">
        <v>5564</v>
      </c>
      <c r="G1185">
        <v>859</v>
      </c>
      <c r="H1185" t="s">
        <v>5592</v>
      </c>
      <c r="I1185" t="s">
        <v>5636</v>
      </c>
      <c r="K1185" t="s">
        <v>5688</v>
      </c>
      <c r="L1185" t="s">
        <v>5781</v>
      </c>
      <c r="M1185" t="s">
        <v>6831</v>
      </c>
      <c r="N1185" t="s">
        <v>7515</v>
      </c>
      <c r="O1185">
        <v>2977</v>
      </c>
      <c r="P1185" t="s">
        <v>5564</v>
      </c>
      <c r="Q1185" t="s">
        <v>7896</v>
      </c>
      <c r="R1185" t="s">
        <v>5688</v>
      </c>
      <c r="S1185" s="12">
        <v>0</v>
      </c>
      <c r="T1185" t="s">
        <v>7973</v>
      </c>
      <c r="U1185" t="s">
        <v>8626</v>
      </c>
      <c r="V1185" t="s">
        <v>8652</v>
      </c>
      <c r="W1185" t="s">
        <v>10423</v>
      </c>
      <c r="Y1185" t="s">
        <v>11644</v>
      </c>
      <c r="AA1185" t="s">
        <v>12405</v>
      </c>
      <c r="AB1185" t="s">
        <v>5454</v>
      </c>
      <c r="AF1185" t="s">
        <v>17224</v>
      </c>
      <c r="AG1185">
        <v>2977</v>
      </c>
      <c r="AJ1185" t="s">
        <v>12491</v>
      </c>
      <c r="AL1185" s="8" t="str">
        <f>_xlfn.XLOOKUP(A1185,Aprovadas!$A:$A,Aprovadas!$F:$F,"")</f>
        <v/>
      </c>
      <c r="AM1185" s="8">
        <f>_xlfn.XLOOKUP($F1185,CD_IBGE!$A:$A,CD_IBGE!$B:$B,"")</f>
        <v>41</v>
      </c>
      <c r="AN1185" s="10" t="str" cm="1">
        <f t="array" ref="AN1185">IFERROR(SUM(_xlfn._xlws.FILTER(Contratos!$C:$C,(Contratos!$A:$A=Base!$A1185)*(Contratos!$B:$B=Base!$D1185),"")),"")</f>
        <v/>
      </c>
      <c r="AO1185" s="10" t="str" cm="1">
        <f t="array" ref="AO1185">IFERROR(SUM(_xlfn._xlws.FILTER(Contratos!$D:$D,(Contratos!$A:$A=Base!$A1185)*(Contratos!$B:$B=Base!$D1185),"")),"")</f>
        <v/>
      </c>
    </row>
    <row r="1186" spans="1:41" x14ac:dyDescent="0.2">
      <c r="A1186">
        <v>58136</v>
      </c>
      <c r="B1186" t="s">
        <v>1124</v>
      </c>
      <c r="C1186" t="s">
        <v>3827</v>
      </c>
      <c r="D1186" t="s">
        <v>5441</v>
      </c>
      <c r="E1186" s="12">
        <v>135000000</v>
      </c>
      <c r="F1186" t="s">
        <v>5564</v>
      </c>
      <c r="G1186">
        <v>859</v>
      </c>
      <c r="H1186" t="s">
        <v>5592</v>
      </c>
      <c r="I1186" t="s">
        <v>5641</v>
      </c>
      <c r="K1186" t="s">
        <v>5682</v>
      </c>
      <c r="N1186" t="s">
        <v>7515</v>
      </c>
      <c r="O1186">
        <v>2977</v>
      </c>
      <c r="P1186" t="s">
        <v>5564</v>
      </c>
      <c r="Q1186" t="s">
        <v>7896</v>
      </c>
      <c r="R1186" t="s">
        <v>5682</v>
      </c>
      <c r="S1186" s="12">
        <v>90747000</v>
      </c>
      <c r="U1186" t="s">
        <v>8626</v>
      </c>
      <c r="V1186" t="s">
        <v>9193</v>
      </c>
      <c r="AA1186" t="s">
        <v>12405</v>
      </c>
      <c r="AB1186" t="s">
        <v>5441</v>
      </c>
      <c r="AF1186" t="s">
        <v>17224</v>
      </c>
      <c r="AG1186">
        <v>2977</v>
      </c>
      <c r="AJ1186" t="s">
        <v>12491</v>
      </c>
      <c r="AL1186" s="8" t="str">
        <f>_xlfn.XLOOKUP(A1186,Aprovadas!$A:$A,Aprovadas!$F:$F,"")</f>
        <v/>
      </c>
      <c r="AM1186" s="8">
        <f>_xlfn.XLOOKUP($F1186,CD_IBGE!$A:$A,CD_IBGE!$B:$B,"")</f>
        <v>41</v>
      </c>
      <c r="AN1186" s="10" t="str" cm="1">
        <f t="array" ref="AN1186">IFERROR(SUM(_xlfn._xlws.FILTER(Contratos!$C:$C,(Contratos!$A:$A=Base!$A1186)*(Contratos!$B:$B=Base!$D1186),"")),"")</f>
        <v/>
      </c>
      <c r="AO1186" s="10" t="str" cm="1">
        <f t="array" ref="AO1186">IFERROR(SUM(_xlfn._xlws.FILTER(Contratos!$D:$D,(Contratos!$A:$A=Base!$A1186)*(Contratos!$B:$B=Base!$D1186),"")),"")</f>
        <v/>
      </c>
    </row>
    <row r="1187" spans="1:41" x14ac:dyDescent="0.2">
      <c r="A1187">
        <v>58158</v>
      </c>
      <c r="B1187" t="s">
        <v>1125</v>
      </c>
      <c r="C1187" t="s">
        <v>3828</v>
      </c>
      <c r="D1187" t="s">
        <v>5441</v>
      </c>
      <c r="E1187" s="12">
        <v>120000000</v>
      </c>
      <c r="F1187" t="s">
        <v>5564</v>
      </c>
      <c r="G1187">
        <v>859</v>
      </c>
      <c r="H1187" t="s">
        <v>5595</v>
      </c>
      <c r="I1187" t="s">
        <v>5637</v>
      </c>
      <c r="J1187" t="s">
        <v>5666</v>
      </c>
      <c r="K1187" t="s">
        <v>5682</v>
      </c>
      <c r="N1187" t="s">
        <v>7515</v>
      </c>
      <c r="O1187">
        <v>2977</v>
      </c>
      <c r="P1187" t="s">
        <v>5564</v>
      </c>
      <c r="Q1187" t="s">
        <v>7896</v>
      </c>
      <c r="R1187" t="s">
        <v>5682</v>
      </c>
      <c r="S1187" s="12">
        <v>0</v>
      </c>
      <c r="U1187" t="s">
        <v>8626</v>
      </c>
      <c r="V1187" t="s">
        <v>9194</v>
      </c>
      <c r="AA1187" t="s">
        <v>12405</v>
      </c>
      <c r="AB1187" t="s">
        <v>5441</v>
      </c>
      <c r="AF1187" t="s">
        <v>17224</v>
      </c>
      <c r="AG1187">
        <v>2977</v>
      </c>
      <c r="AJ1187" t="s">
        <v>12491</v>
      </c>
      <c r="AL1187" s="8" t="str">
        <f>_xlfn.XLOOKUP(A1187,Aprovadas!$A:$A,Aprovadas!$F:$F,"")</f>
        <v/>
      </c>
      <c r="AM1187" s="8">
        <f>_xlfn.XLOOKUP($F1187,CD_IBGE!$A:$A,CD_IBGE!$B:$B,"")</f>
        <v>41</v>
      </c>
      <c r="AN1187" s="10" t="str" cm="1">
        <f t="array" ref="AN1187">IFERROR(SUM(_xlfn._xlws.FILTER(Contratos!$C:$C,(Contratos!$A:$A=Base!$A1187)*(Contratos!$B:$B=Base!$D1187),"")),"")</f>
        <v/>
      </c>
      <c r="AO1187" s="10" t="str" cm="1">
        <f t="array" ref="AO1187">IFERROR(SUM(_xlfn._xlws.FILTER(Contratos!$D:$D,(Contratos!$A:$A=Base!$A1187)*(Contratos!$B:$B=Base!$D1187),"")),"")</f>
        <v/>
      </c>
    </row>
    <row r="1188" spans="1:41" x14ac:dyDescent="0.2">
      <c r="A1188">
        <v>58243</v>
      </c>
      <c r="B1188" t="s">
        <v>1126</v>
      </c>
      <c r="C1188" t="s">
        <v>3829</v>
      </c>
      <c r="D1188" t="s">
        <v>5454</v>
      </c>
      <c r="E1188" s="12">
        <v>86700000</v>
      </c>
      <c r="F1188" t="s">
        <v>5564</v>
      </c>
      <c r="G1188">
        <v>859</v>
      </c>
      <c r="H1188" t="s">
        <v>5592</v>
      </c>
      <c r="I1188" t="s">
        <v>5636</v>
      </c>
      <c r="K1188" t="s">
        <v>5688</v>
      </c>
      <c r="L1188" t="s">
        <v>6175</v>
      </c>
      <c r="M1188" t="s">
        <v>7135</v>
      </c>
      <c r="N1188" t="s">
        <v>7515</v>
      </c>
      <c r="O1188">
        <v>2977</v>
      </c>
      <c r="P1188" t="s">
        <v>5564</v>
      </c>
      <c r="Q1188" t="s">
        <v>7896</v>
      </c>
      <c r="R1188" t="s">
        <v>5688</v>
      </c>
      <c r="S1188" s="12">
        <v>0</v>
      </c>
      <c r="T1188" t="s">
        <v>8254</v>
      </c>
      <c r="U1188" t="s">
        <v>8626</v>
      </c>
      <c r="V1188" t="s">
        <v>8652</v>
      </c>
      <c r="W1188" t="s">
        <v>10424</v>
      </c>
      <c r="Y1188" t="s">
        <v>11818</v>
      </c>
      <c r="AA1188" t="s">
        <v>12405</v>
      </c>
      <c r="AB1188" t="s">
        <v>5454</v>
      </c>
      <c r="AF1188" t="s">
        <v>17224</v>
      </c>
      <c r="AG1188">
        <v>2977</v>
      </c>
      <c r="AJ1188" t="s">
        <v>12491</v>
      </c>
      <c r="AL1188" s="8" t="str">
        <f>_xlfn.XLOOKUP(A1188,Aprovadas!$A:$A,Aprovadas!$F:$F,"")</f>
        <v/>
      </c>
      <c r="AM1188" s="8">
        <f>_xlfn.XLOOKUP($F1188,CD_IBGE!$A:$A,CD_IBGE!$B:$B,"")</f>
        <v>41</v>
      </c>
      <c r="AN1188" s="10" t="str" cm="1">
        <f t="array" ref="AN1188">IFERROR(SUM(_xlfn._xlws.FILTER(Contratos!$C:$C,(Contratos!$A:$A=Base!$A1188)*(Contratos!$B:$B=Base!$D1188),"")),"")</f>
        <v/>
      </c>
      <c r="AO1188" s="10" t="str" cm="1">
        <f t="array" ref="AO1188">IFERROR(SUM(_xlfn._xlws.FILTER(Contratos!$D:$D,(Contratos!$A:$A=Base!$A1188)*(Contratos!$B:$B=Base!$D1188),"")),"")</f>
        <v/>
      </c>
    </row>
    <row r="1189" spans="1:41" x14ac:dyDescent="0.2">
      <c r="A1189">
        <v>58244</v>
      </c>
      <c r="B1189" t="s">
        <v>1126</v>
      </c>
      <c r="C1189" t="s">
        <v>3830</v>
      </c>
      <c r="D1189" t="s">
        <v>5454</v>
      </c>
      <c r="E1189" s="12">
        <v>22300000</v>
      </c>
      <c r="F1189" t="s">
        <v>5564</v>
      </c>
      <c r="G1189">
        <v>859</v>
      </c>
      <c r="H1189" t="s">
        <v>5592</v>
      </c>
      <c r="I1189" t="s">
        <v>5636</v>
      </c>
      <c r="K1189" t="s">
        <v>5688</v>
      </c>
      <c r="L1189" t="s">
        <v>6176</v>
      </c>
      <c r="M1189" t="s">
        <v>7135</v>
      </c>
      <c r="N1189" t="s">
        <v>7515</v>
      </c>
      <c r="O1189">
        <v>2977</v>
      </c>
      <c r="P1189" t="s">
        <v>5564</v>
      </c>
      <c r="Q1189" t="s">
        <v>7896</v>
      </c>
      <c r="R1189" t="s">
        <v>5688</v>
      </c>
      <c r="S1189" s="12">
        <v>0</v>
      </c>
      <c r="T1189" t="s">
        <v>8254</v>
      </c>
      <c r="U1189" t="s">
        <v>8626</v>
      </c>
      <c r="V1189" t="s">
        <v>8652</v>
      </c>
      <c r="W1189" t="s">
        <v>10425</v>
      </c>
      <c r="Y1189" t="s">
        <v>11819</v>
      </c>
      <c r="AA1189" t="s">
        <v>12405</v>
      </c>
      <c r="AB1189" t="s">
        <v>5454</v>
      </c>
      <c r="AF1189" t="s">
        <v>17224</v>
      </c>
      <c r="AG1189">
        <v>2977</v>
      </c>
      <c r="AJ1189" t="s">
        <v>12491</v>
      </c>
      <c r="AL1189" s="8" t="str">
        <f>_xlfn.XLOOKUP(A1189,Aprovadas!$A:$A,Aprovadas!$F:$F,"")</f>
        <v/>
      </c>
      <c r="AM1189" s="8">
        <f>_xlfn.XLOOKUP($F1189,CD_IBGE!$A:$A,CD_IBGE!$B:$B,"")</f>
        <v>41</v>
      </c>
      <c r="AN1189" s="10" t="str" cm="1">
        <f t="array" ref="AN1189">IFERROR(SUM(_xlfn._xlws.FILTER(Contratos!$C:$C,(Contratos!$A:$A=Base!$A1189)*(Contratos!$B:$B=Base!$D1189),"")),"")</f>
        <v/>
      </c>
      <c r="AO1189" s="10" t="str" cm="1">
        <f t="array" ref="AO1189">IFERROR(SUM(_xlfn._xlws.FILTER(Contratos!$D:$D,(Contratos!$A:$A=Base!$A1189)*(Contratos!$B:$B=Base!$D1189),"")),"")</f>
        <v/>
      </c>
    </row>
    <row r="1190" spans="1:41" x14ac:dyDescent="0.2">
      <c r="A1190">
        <v>58326</v>
      </c>
      <c r="B1190" t="s">
        <v>1127</v>
      </c>
      <c r="C1190" t="s">
        <v>3831</v>
      </c>
      <c r="D1190" t="s">
        <v>5452</v>
      </c>
      <c r="E1190" s="12">
        <v>100000000</v>
      </c>
      <c r="F1190" t="s">
        <v>5564</v>
      </c>
      <c r="G1190">
        <v>859</v>
      </c>
      <c r="H1190" t="s">
        <v>5592</v>
      </c>
      <c r="I1190" t="s">
        <v>5645</v>
      </c>
      <c r="K1190" t="s">
        <v>5682</v>
      </c>
      <c r="N1190" t="s">
        <v>7515</v>
      </c>
      <c r="O1190">
        <v>2977</v>
      </c>
      <c r="P1190" t="s">
        <v>5564</v>
      </c>
      <c r="Q1190" t="s">
        <v>7896</v>
      </c>
      <c r="R1190" t="s">
        <v>5682</v>
      </c>
      <c r="S1190" s="12">
        <v>71300000</v>
      </c>
      <c r="U1190" t="s">
        <v>8626</v>
      </c>
      <c r="V1190" t="s">
        <v>8652</v>
      </c>
      <c r="AA1190" t="s">
        <v>12405</v>
      </c>
      <c r="AB1190" t="s">
        <v>12411</v>
      </c>
      <c r="AF1190" t="s">
        <v>17224</v>
      </c>
      <c r="AG1190">
        <v>2977</v>
      </c>
      <c r="AJ1190" t="s">
        <v>12491</v>
      </c>
      <c r="AL1190" s="8" t="str">
        <f>_xlfn.XLOOKUP(A1190,Aprovadas!$A:$A,Aprovadas!$F:$F,"")</f>
        <v>10/05/1994 00:00</v>
      </c>
      <c r="AM1190" s="8">
        <f>_xlfn.XLOOKUP($F1190,CD_IBGE!$A:$A,CD_IBGE!$B:$B,"")</f>
        <v>41</v>
      </c>
      <c r="AN1190" s="10" t="str" cm="1">
        <f t="array" ref="AN1190">IFERROR(SUM(_xlfn._xlws.FILTER(Contratos!$C:$C,(Contratos!$A:$A=Base!$A1190)*(Contratos!$B:$B=Base!$D1190),"")),"")</f>
        <v/>
      </c>
      <c r="AO1190" s="10" t="str" cm="1">
        <f t="array" ref="AO1190">IFERROR(SUM(_xlfn._xlws.FILTER(Contratos!$D:$D,(Contratos!$A:$A=Base!$A1190)*(Contratos!$B:$B=Base!$D1190),"")),"")</f>
        <v/>
      </c>
    </row>
    <row r="1191" spans="1:41" x14ac:dyDescent="0.2">
      <c r="A1191">
        <v>58328</v>
      </c>
      <c r="B1191" t="s">
        <v>1128</v>
      </c>
      <c r="C1191" t="s">
        <v>3832</v>
      </c>
      <c r="D1191" t="s">
        <v>5452</v>
      </c>
      <c r="E1191" s="12">
        <v>177690000</v>
      </c>
      <c r="F1191" t="s">
        <v>5564</v>
      </c>
      <c r="G1191">
        <v>859</v>
      </c>
      <c r="H1191" t="s">
        <v>5592</v>
      </c>
      <c r="I1191" t="s">
        <v>5645</v>
      </c>
      <c r="K1191" t="s">
        <v>5682</v>
      </c>
      <c r="N1191" t="s">
        <v>7515</v>
      </c>
      <c r="O1191">
        <v>2977</v>
      </c>
      <c r="P1191" t="s">
        <v>5564</v>
      </c>
      <c r="Q1191" t="s">
        <v>7896</v>
      </c>
      <c r="R1191" t="s">
        <v>5682</v>
      </c>
      <c r="S1191" s="12">
        <v>177690000</v>
      </c>
      <c r="U1191" t="s">
        <v>8626</v>
      </c>
      <c r="V1191" t="s">
        <v>8652</v>
      </c>
      <c r="AA1191" t="s">
        <v>12405</v>
      </c>
      <c r="AB1191" t="s">
        <v>12411</v>
      </c>
      <c r="AF1191" t="s">
        <v>17224</v>
      </c>
      <c r="AG1191">
        <v>2977</v>
      </c>
      <c r="AJ1191" t="s">
        <v>12491</v>
      </c>
      <c r="AL1191" s="8" t="str">
        <f>_xlfn.XLOOKUP(A1191,Aprovadas!$A:$A,Aprovadas!$F:$F,"")</f>
        <v>28/06/1996 00:00</v>
      </c>
      <c r="AM1191" s="8">
        <f>_xlfn.XLOOKUP($F1191,CD_IBGE!$A:$A,CD_IBGE!$B:$B,"")</f>
        <v>41</v>
      </c>
      <c r="AN1191" s="10" t="str" cm="1">
        <f t="array" ref="AN1191">IFERROR(SUM(_xlfn._xlws.FILTER(Contratos!$C:$C,(Contratos!$A:$A=Base!$A1191)*(Contratos!$B:$B=Base!$D1191),"")),"")</f>
        <v/>
      </c>
      <c r="AO1191" s="10" t="str" cm="1">
        <f t="array" ref="AO1191">IFERROR(SUM(_xlfn._xlws.FILTER(Contratos!$D:$D,(Contratos!$A:$A=Base!$A1191)*(Contratos!$B:$B=Base!$D1191),"")),"")</f>
        <v/>
      </c>
    </row>
    <row r="1192" spans="1:41" x14ac:dyDescent="0.2">
      <c r="A1192">
        <v>58411</v>
      </c>
      <c r="B1192" t="s">
        <v>1129</v>
      </c>
      <c r="C1192" t="s">
        <v>3833</v>
      </c>
      <c r="D1192" t="s">
        <v>5458</v>
      </c>
      <c r="E1192" s="12">
        <v>9202965.1999999993</v>
      </c>
      <c r="F1192" t="s">
        <v>5564</v>
      </c>
      <c r="G1192">
        <v>859</v>
      </c>
      <c r="H1192" t="s">
        <v>5584</v>
      </c>
      <c r="I1192" t="s">
        <v>5633</v>
      </c>
      <c r="J1192" t="s">
        <v>5660</v>
      </c>
      <c r="K1192" t="s">
        <v>5688</v>
      </c>
      <c r="L1192" t="s">
        <v>6177</v>
      </c>
      <c r="M1192" t="s">
        <v>6937</v>
      </c>
      <c r="N1192" t="s">
        <v>7515</v>
      </c>
      <c r="O1192">
        <v>2977</v>
      </c>
      <c r="P1192" t="s">
        <v>5564</v>
      </c>
      <c r="Q1192" t="s">
        <v>7897</v>
      </c>
      <c r="R1192" t="s">
        <v>5688</v>
      </c>
      <c r="S1192" s="12">
        <v>6645174.7999999998</v>
      </c>
      <c r="T1192" t="s">
        <v>6177</v>
      </c>
      <c r="U1192" t="s">
        <v>8626</v>
      </c>
      <c r="V1192" t="s">
        <v>9195</v>
      </c>
      <c r="W1192" t="s">
        <v>10426</v>
      </c>
      <c r="X1192" t="s">
        <v>11381</v>
      </c>
      <c r="AA1192" t="s">
        <v>12407</v>
      </c>
      <c r="AB1192" t="s">
        <v>12411</v>
      </c>
      <c r="AC1192" t="s">
        <v>8991</v>
      </c>
      <c r="AF1192" t="s">
        <v>17224</v>
      </c>
      <c r="AG1192">
        <v>2977</v>
      </c>
      <c r="AH1192" t="s">
        <v>6848</v>
      </c>
      <c r="AJ1192" t="s">
        <v>12491</v>
      </c>
      <c r="AL1192" s="8" t="str">
        <f>_xlfn.XLOOKUP(A1192,Aprovadas!$A:$A,Aprovadas!$F:$F,"")</f>
        <v>27/05/1992 00:00</v>
      </c>
      <c r="AM1192" s="8">
        <f>_xlfn.XLOOKUP($F1192,CD_IBGE!$A:$A,CD_IBGE!$B:$B,"")</f>
        <v>41</v>
      </c>
      <c r="AN1192" s="10" t="str" cm="1">
        <f t="array" ref="AN1192">IFERROR(SUM(_xlfn._xlws.FILTER(Contratos!$C:$C,(Contratos!$A:$A=Base!$A1192)*(Contratos!$B:$B=Base!$D1192),"")),"")</f>
        <v/>
      </c>
      <c r="AO1192" s="10" t="str" cm="1">
        <f t="array" ref="AO1192">IFERROR(SUM(_xlfn._xlws.FILTER(Contratos!$D:$D,(Contratos!$A:$A=Base!$A1192)*(Contratos!$B:$B=Base!$D1192),"")),"")</f>
        <v/>
      </c>
    </row>
    <row r="1193" spans="1:41" x14ac:dyDescent="0.2">
      <c r="A1193">
        <v>58436</v>
      </c>
      <c r="B1193" t="s">
        <v>1130</v>
      </c>
      <c r="C1193" t="s">
        <v>3834</v>
      </c>
      <c r="D1193" t="s">
        <v>5469</v>
      </c>
      <c r="E1193" s="12">
        <v>234500000</v>
      </c>
      <c r="F1193" t="s">
        <v>5564</v>
      </c>
      <c r="G1193">
        <v>859</v>
      </c>
      <c r="H1193" t="s">
        <v>5588</v>
      </c>
      <c r="I1193" t="s">
        <v>5638</v>
      </c>
      <c r="J1193" t="s">
        <v>5663</v>
      </c>
      <c r="K1193" t="s">
        <v>5688</v>
      </c>
      <c r="L1193" t="s">
        <v>6178</v>
      </c>
      <c r="M1193" t="s">
        <v>7136</v>
      </c>
      <c r="N1193" t="s">
        <v>7515</v>
      </c>
      <c r="O1193">
        <v>2977</v>
      </c>
      <c r="P1193" t="s">
        <v>5564</v>
      </c>
      <c r="Q1193" t="s">
        <v>7896</v>
      </c>
      <c r="R1193" t="s">
        <v>5688</v>
      </c>
      <c r="S1193" s="12">
        <v>156300000</v>
      </c>
      <c r="T1193" t="s">
        <v>8255</v>
      </c>
      <c r="U1193" t="s">
        <v>8626</v>
      </c>
      <c r="V1193" t="s">
        <v>9196</v>
      </c>
      <c r="W1193" t="s">
        <v>10427</v>
      </c>
      <c r="Y1193" t="s">
        <v>6420</v>
      </c>
      <c r="Z1193" t="s">
        <v>12230</v>
      </c>
      <c r="AA1193" t="s">
        <v>12405</v>
      </c>
      <c r="AB1193" t="s">
        <v>12411</v>
      </c>
      <c r="AC1193" t="s">
        <v>6102</v>
      </c>
      <c r="AD1193" t="s">
        <v>12922</v>
      </c>
      <c r="AF1193" t="s">
        <v>17224</v>
      </c>
      <c r="AG1193">
        <v>2977</v>
      </c>
      <c r="AH1193" t="s">
        <v>14231</v>
      </c>
      <c r="AJ1193" t="s">
        <v>12491</v>
      </c>
      <c r="AL1193" s="8" t="str">
        <f>_xlfn.XLOOKUP(A1193,Aprovadas!$A:$A,Aprovadas!$F:$F,"")</f>
        <v>19/06/1995 00:00</v>
      </c>
      <c r="AM1193" s="8">
        <f>_xlfn.XLOOKUP($F1193,CD_IBGE!$A:$A,CD_IBGE!$B:$B,"")</f>
        <v>41</v>
      </c>
      <c r="AN1193" s="10" t="str" cm="1">
        <f t="array" ref="AN1193">IFERROR(SUM(_xlfn._xlws.FILTER(Contratos!$C:$C,(Contratos!$A:$A=Base!$A1193)*(Contratos!$B:$B=Base!$D1193),"")),"")</f>
        <v/>
      </c>
      <c r="AO1193" s="10" t="str" cm="1">
        <f t="array" ref="AO1193">IFERROR(SUM(_xlfn._xlws.FILTER(Contratos!$D:$D,(Contratos!$A:$A=Base!$A1193)*(Contratos!$B:$B=Base!$D1193),"")),"")</f>
        <v/>
      </c>
    </row>
    <row r="1194" spans="1:41" x14ac:dyDescent="0.2">
      <c r="A1194">
        <v>58716</v>
      </c>
      <c r="B1194" t="s">
        <v>1131</v>
      </c>
      <c r="C1194" t="s">
        <v>3835</v>
      </c>
      <c r="D1194" t="s">
        <v>5441</v>
      </c>
      <c r="E1194" s="12">
        <v>100000000</v>
      </c>
      <c r="F1194" t="s">
        <v>5564</v>
      </c>
      <c r="G1194">
        <v>859</v>
      </c>
      <c r="H1194" t="s">
        <v>5589</v>
      </c>
      <c r="I1194" t="s">
        <v>5635</v>
      </c>
      <c r="J1194" t="s">
        <v>5664</v>
      </c>
      <c r="K1194" t="s">
        <v>5688</v>
      </c>
      <c r="L1194" t="s">
        <v>6156</v>
      </c>
      <c r="M1194" t="s">
        <v>7133</v>
      </c>
      <c r="N1194" t="s">
        <v>7515</v>
      </c>
      <c r="O1194">
        <v>2977</v>
      </c>
      <c r="P1194" t="s">
        <v>5564</v>
      </c>
      <c r="Q1194" t="s">
        <v>7896</v>
      </c>
      <c r="R1194" t="s">
        <v>5688</v>
      </c>
      <c r="S1194" s="12">
        <v>66700000</v>
      </c>
      <c r="T1194" t="s">
        <v>5975</v>
      </c>
      <c r="U1194" t="s">
        <v>8626</v>
      </c>
      <c r="V1194" t="s">
        <v>9197</v>
      </c>
      <c r="W1194" t="s">
        <v>10428</v>
      </c>
      <c r="X1194" t="s">
        <v>9789</v>
      </c>
      <c r="Y1194" t="s">
        <v>11820</v>
      </c>
      <c r="Z1194" t="s">
        <v>11619</v>
      </c>
      <c r="AA1194" t="s">
        <v>12405</v>
      </c>
      <c r="AB1194" t="s">
        <v>5441</v>
      </c>
      <c r="AC1194" t="s">
        <v>6156</v>
      </c>
      <c r="AD1194" t="s">
        <v>12923</v>
      </c>
      <c r="AF1194" t="s">
        <v>17224</v>
      </c>
      <c r="AG1194">
        <v>2977</v>
      </c>
      <c r="AH1194" t="s">
        <v>7133</v>
      </c>
      <c r="AJ1194" t="s">
        <v>12491</v>
      </c>
      <c r="AL1194" s="8" t="str">
        <f>_xlfn.XLOOKUP(A1194,Aprovadas!$A:$A,Aprovadas!$F:$F,"")</f>
        <v>18/12/2001 00:00</v>
      </c>
      <c r="AM1194" s="8">
        <f>_xlfn.XLOOKUP($F1194,CD_IBGE!$A:$A,CD_IBGE!$B:$B,"")</f>
        <v>41</v>
      </c>
      <c r="AN1194" s="10" t="str" cm="1">
        <f t="array" ref="AN1194">IFERROR(SUM(_xlfn._xlws.FILTER(Contratos!$C:$C,(Contratos!$A:$A=Base!$A1194)*(Contratos!$B:$B=Base!$D1194),"")),"")</f>
        <v/>
      </c>
      <c r="AO1194" s="10" t="str" cm="1">
        <f t="array" ref="AO1194">IFERROR(SUM(_xlfn._xlws.FILTER(Contratos!$D:$D,(Contratos!$A:$A=Base!$A1194)*(Contratos!$B:$B=Base!$D1194),"")),"")</f>
        <v/>
      </c>
    </row>
    <row r="1195" spans="1:41" x14ac:dyDescent="0.2">
      <c r="A1195">
        <v>58719</v>
      </c>
      <c r="B1195" t="s">
        <v>1132</v>
      </c>
      <c r="C1195" t="s">
        <v>3836</v>
      </c>
      <c r="D1195" t="s">
        <v>5471</v>
      </c>
      <c r="E1195" s="12">
        <v>18740000</v>
      </c>
      <c r="F1195" t="s">
        <v>5564</v>
      </c>
      <c r="G1195">
        <v>859</v>
      </c>
      <c r="H1195" t="s">
        <v>5585</v>
      </c>
      <c r="I1195" t="s">
        <v>5633</v>
      </c>
      <c r="J1195" t="s">
        <v>5661</v>
      </c>
      <c r="K1195" t="s">
        <v>5688</v>
      </c>
      <c r="M1195" t="s">
        <v>7137</v>
      </c>
      <c r="N1195" t="s">
        <v>7515</v>
      </c>
      <c r="O1195">
        <v>2977</v>
      </c>
      <c r="P1195" t="s">
        <v>5564</v>
      </c>
      <c r="Q1195" t="s">
        <v>7898</v>
      </c>
      <c r="R1195" t="s">
        <v>5688</v>
      </c>
      <c r="S1195" s="12">
        <v>18750000</v>
      </c>
      <c r="T1195" t="s">
        <v>8256</v>
      </c>
      <c r="U1195" t="s">
        <v>8626</v>
      </c>
      <c r="V1195" t="s">
        <v>9198</v>
      </c>
      <c r="W1195" t="s">
        <v>10429</v>
      </c>
      <c r="AA1195" t="s">
        <v>12405</v>
      </c>
      <c r="AB1195" t="s">
        <v>5454</v>
      </c>
      <c r="AF1195" t="s">
        <v>17224</v>
      </c>
      <c r="AG1195">
        <v>2977</v>
      </c>
      <c r="AH1195" t="s">
        <v>7137</v>
      </c>
      <c r="AJ1195" t="s">
        <v>12491</v>
      </c>
      <c r="AL1195" s="8" t="str">
        <f>_xlfn.XLOOKUP(A1195,Aprovadas!$A:$A,Aprovadas!$F:$F,"")</f>
        <v/>
      </c>
      <c r="AM1195" s="8">
        <f>_xlfn.XLOOKUP($F1195,CD_IBGE!$A:$A,CD_IBGE!$B:$B,"")</f>
        <v>41</v>
      </c>
      <c r="AN1195" s="10" t="str" cm="1">
        <f t="array" ref="AN1195">IFERROR(SUM(_xlfn._xlws.FILTER(Contratos!$C:$C,(Contratos!$A:$A=Base!$A1195)*(Contratos!$B:$B=Base!$D1195),"")),"")</f>
        <v/>
      </c>
      <c r="AO1195" s="10" t="str" cm="1">
        <f t="array" ref="AO1195">IFERROR(SUM(_xlfn._xlws.FILTER(Contratos!$D:$D,(Contratos!$A:$A=Base!$A1195)*(Contratos!$B:$B=Base!$D1195),"")),"")</f>
        <v/>
      </c>
    </row>
    <row r="1196" spans="1:41" x14ac:dyDescent="0.2">
      <c r="A1196">
        <v>58820</v>
      </c>
      <c r="B1196" t="s">
        <v>1133</v>
      </c>
      <c r="C1196" t="s">
        <v>3837</v>
      </c>
      <c r="D1196" t="s">
        <v>5445</v>
      </c>
      <c r="E1196" s="12">
        <v>750000</v>
      </c>
      <c r="F1196" t="s">
        <v>5564</v>
      </c>
      <c r="G1196">
        <v>859</v>
      </c>
      <c r="H1196" t="s">
        <v>5605</v>
      </c>
      <c r="I1196" t="s">
        <v>5635</v>
      </c>
      <c r="J1196" t="s">
        <v>5673</v>
      </c>
      <c r="K1196" t="s">
        <v>5688</v>
      </c>
      <c r="L1196" t="s">
        <v>6179</v>
      </c>
      <c r="M1196" t="s">
        <v>7138</v>
      </c>
      <c r="N1196" t="s">
        <v>7515</v>
      </c>
      <c r="O1196">
        <v>2977</v>
      </c>
      <c r="P1196" t="s">
        <v>5564</v>
      </c>
      <c r="Q1196" t="s">
        <v>7897</v>
      </c>
      <c r="R1196" t="s">
        <v>5688</v>
      </c>
      <c r="S1196" s="12">
        <v>262000</v>
      </c>
      <c r="T1196" t="s">
        <v>8257</v>
      </c>
      <c r="U1196" t="s">
        <v>8626</v>
      </c>
      <c r="V1196" t="s">
        <v>9199</v>
      </c>
      <c r="W1196" t="s">
        <v>9884</v>
      </c>
      <c r="AA1196" t="s">
        <v>12405</v>
      </c>
      <c r="AB1196" t="s">
        <v>5441</v>
      </c>
      <c r="AF1196" t="s">
        <v>17224</v>
      </c>
      <c r="AG1196">
        <v>2977</v>
      </c>
      <c r="AH1196" t="s">
        <v>7138</v>
      </c>
      <c r="AJ1196" t="s">
        <v>12491</v>
      </c>
      <c r="AL1196" s="8" t="str">
        <f>_xlfn.XLOOKUP(A1196,Aprovadas!$A:$A,Aprovadas!$F:$F,"")</f>
        <v>06/07/2001 00:00</v>
      </c>
      <c r="AM1196" s="8">
        <f>_xlfn.XLOOKUP($F1196,CD_IBGE!$A:$A,CD_IBGE!$B:$B,"")</f>
        <v>41</v>
      </c>
      <c r="AN1196" s="10" t="str" cm="1">
        <f t="array" ref="AN1196">IFERROR(SUM(_xlfn._xlws.FILTER(Contratos!$C:$C,(Contratos!$A:$A=Base!$A1196)*(Contratos!$B:$B=Base!$D1196),"")),"")</f>
        <v/>
      </c>
      <c r="AO1196" s="10" t="str" cm="1">
        <f t="array" ref="AO1196">IFERROR(SUM(_xlfn._xlws.FILTER(Contratos!$D:$D,(Contratos!$A:$A=Base!$A1196)*(Contratos!$B:$B=Base!$D1196),"")),"")</f>
        <v/>
      </c>
    </row>
    <row r="1197" spans="1:41" x14ac:dyDescent="0.2">
      <c r="A1197">
        <v>58835</v>
      </c>
      <c r="B1197" t="s">
        <v>1134</v>
      </c>
      <c r="C1197" t="s">
        <v>3838</v>
      </c>
      <c r="D1197" t="s">
        <v>5479</v>
      </c>
      <c r="E1197" s="12">
        <v>1200000</v>
      </c>
      <c r="F1197" t="s">
        <v>5564</v>
      </c>
      <c r="G1197">
        <v>859</v>
      </c>
      <c r="H1197" t="s">
        <v>5592</v>
      </c>
      <c r="I1197" t="s">
        <v>5636</v>
      </c>
      <c r="K1197" t="s">
        <v>5682</v>
      </c>
      <c r="N1197" t="s">
        <v>7515</v>
      </c>
      <c r="O1197">
        <v>2977</v>
      </c>
      <c r="P1197" t="s">
        <v>5564</v>
      </c>
      <c r="Q1197" t="s">
        <v>7896</v>
      </c>
      <c r="R1197" t="s">
        <v>5682</v>
      </c>
      <c r="S1197" s="12">
        <v>0</v>
      </c>
      <c r="U1197" t="s">
        <v>8626</v>
      </c>
      <c r="V1197" t="s">
        <v>8652</v>
      </c>
      <c r="AA1197" t="s">
        <v>12405</v>
      </c>
      <c r="AB1197" t="s">
        <v>12411</v>
      </c>
      <c r="AF1197" t="s">
        <v>17224</v>
      </c>
      <c r="AG1197">
        <v>2977</v>
      </c>
      <c r="AJ1197" t="s">
        <v>12491</v>
      </c>
      <c r="AL1197" s="8" t="str">
        <f>_xlfn.XLOOKUP(A1197,Aprovadas!$A:$A,Aprovadas!$F:$F,"")</f>
        <v>19/12/1990 00:00</v>
      </c>
      <c r="AM1197" s="8">
        <f>_xlfn.XLOOKUP($F1197,CD_IBGE!$A:$A,CD_IBGE!$B:$B,"")</f>
        <v>41</v>
      </c>
      <c r="AN1197" s="10" t="str" cm="1">
        <f t="array" ref="AN1197">IFERROR(SUM(_xlfn._xlws.FILTER(Contratos!$C:$C,(Contratos!$A:$A=Base!$A1197)*(Contratos!$B:$B=Base!$D1197),"")),"")</f>
        <v/>
      </c>
      <c r="AO1197" s="10" t="str" cm="1">
        <f t="array" ref="AO1197">IFERROR(SUM(_xlfn._xlws.FILTER(Contratos!$D:$D,(Contratos!$A:$A=Base!$A1197)*(Contratos!$B:$B=Base!$D1197),"")),"")</f>
        <v/>
      </c>
    </row>
    <row r="1198" spans="1:41" x14ac:dyDescent="0.2">
      <c r="A1198">
        <v>58890</v>
      </c>
      <c r="B1198" t="s">
        <v>1135</v>
      </c>
      <c r="C1198" t="s">
        <v>3839</v>
      </c>
      <c r="D1198" t="s">
        <v>5441</v>
      </c>
      <c r="E1198" s="12">
        <v>200000000</v>
      </c>
      <c r="F1198" t="s">
        <v>5564</v>
      </c>
      <c r="G1198">
        <v>859</v>
      </c>
      <c r="H1198" t="s">
        <v>5592</v>
      </c>
      <c r="I1198" t="s">
        <v>5641</v>
      </c>
      <c r="K1198" t="s">
        <v>5682</v>
      </c>
      <c r="N1198" t="s">
        <v>7515</v>
      </c>
      <c r="O1198">
        <v>2977</v>
      </c>
      <c r="P1198" t="s">
        <v>5564</v>
      </c>
      <c r="Q1198" t="s">
        <v>7896</v>
      </c>
      <c r="R1198" t="s">
        <v>5682</v>
      </c>
      <c r="S1198" s="12">
        <v>200000000</v>
      </c>
      <c r="U1198" t="s">
        <v>8626</v>
      </c>
      <c r="V1198" t="s">
        <v>9200</v>
      </c>
      <c r="AA1198" t="s">
        <v>12405</v>
      </c>
      <c r="AB1198" t="s">
        <v>5441</v>
      </c>
      <c r="AF1198" t="s">
        <v>17224</v>
      </c>
      <c r="AG1198">
        <v>2977</v>
      </c>
      <c r="AJ1198" t="s">
        <v>12491</v>
      </c>
      <c r="AL1198" s="8" t="str">
        <f>_xlfn.XLOOKUP(A1198,Aprovadas!$A:$A,Aprovadas!$F:$F,"")</f>
        <v/>
      </c>
      <c r="AM1198" s="8">
        <f>_xlfn.XLOOKUP($F1198,CD_IBGE!$A:$A,CD_IBGE!$B:$B,"")</f>
        <v>41</v>
      </c>
      <c r="AN1198" s="10" t="str" cm="1">
        <f t="array" ref="AN1198">IFERROR(SUM(_xlfn._xlws.FILTER(Contratos!$C:$C,(Contratos!$A:$A=Base!$A1198)*(Contratos!$B:$B=Base!$D1198),"")),"")</f>
        <v/>
      </c>
      <c r="AO1198" s="10" t="str" cm="1">
        <f t="array" ref="AO1198">IFERROR(SUM(_xlfn._xlws.FILTER(Contratos!$D:$D,(Contratos!$A:$A=Base!$A1198)*(Contratos!$B:$B=Base!$D1198),"")),"")</f>
        <v/>
      </c>
    </row>
    <row r="1199" spans="1:41" x14ac:dyDescent="0.2">
      <c r="A1199">
        <v>59102</v>
      </c>
      <c r="B1199" t="s">
        <v>1136</v>
      </c>
      <c r="C1199" t="s">
        <v>3840</v>
      </c>
      <c r="D1199" t="s">
        <v>5449</v>
      </c>
      <c r="E1199" s="12">
        <v>500000</v>
      </c>
      <c r="F1199" t="s">
        <v>5564</v>
      </c>
      <c r="G1199">
        <v>859</v>
      </c>
      <c r="H1199" t="s">
        <v>5585</v>
      </c>
      <c r="I1199" t="s">
        <v>5633</v>
      </c>
      <c r="J1199" t="s">
        <v>5661</v>
      </c>
      <c r="K1199" t="s">
        <v>5682</v>
      </c>
      <c r="N1199" t="s">
        <v>7513</v>
      </c>
      <c r="O1199">
        <v>2977</v>
      </c>
      <c r="P1199" t="s">
        <v>5564</v>
      </c>
      <c r="Q1199" t="s">
        <v>7898</v>
      </c>
      <c r="R1199" t="s">
        <v>5682</v>
      </c>
      <c r="S1199" s="12">
        <v>0</v>
      </c>
      <c r="U1199" t="s">
        <v>8626</v>
      </c>
      <c r="V1199" t="s">
        <v>9201</v>
      </c>
      <c r="AA1199" t="s">
        <v>12405</v>
      </c>
      <c r="AB1199" t="s">
        <v>12411</v>
      </c>
      <c r="AF1199" t="s">
        <v>17224</v>
      </c>
      <c r="AG1199">
        <v>2977</v>
      </c>
      <c r="AJ1199" t="s">
        <v>12491</v>
      </c>
      <c r="AL1199" s="8" t="str">
        <f>_xlfn.XLOOKUP(A1199,Aprovadas!$A:$A,Aprovadas!$F:$F,"")</f>
        <v/>
      </c>
      <c r="AM1199" s="8">
        <f>_xlfn.XLOOKUP($F1199,CD_IBGE!$A:$A,CD_IBGE!$B:$B,"")</f>
        <v>41</v>
      </c>
      <c r="AN1199" s="10" t="str" cm="1">
        <f t="array" ref="AN1199">IFERROR(SUM(_xlfn._xlws.FILTER(Contratos!$C:$C,(Contratos!$A:$A=Base!$A1199)*(Contratos!$B:$B=Base!$D1199),"")),"")</f>
        <v/>
      </c>
      <c r="AO1199" s="10" t="str" cm="1">
        <f t="array" ref="AO1199">IFERROR(SUM(_xlfn._xlws.FILTER(Contratos!$D:$D,(Contratos!$A:$A=Base!$A1199)*(Contratos!$B:$B=Base!$D1199),"")),"")</f>
        <v/>
      </c>
    </row>
    <row r="1200" spans="1:41" x14ac:dyDescent="0.2">
      <c r="A1200">
        <v>59108</v>
      </c>
      <c r="B1200" t="s">
        <v>1137</v>
      </c>
      <c r="C1200" t="s">
        <v>3841</v>
      </c>
      <c r="D1200" t="s">
        <v>5454</v>
      </c>
      <c r="E1200" s="12">
        <v>31500000</v>
      </c>
      <c r="F1200" t="s">
        <v>5564</v>
      </c>
      <c r="G1200">
        <v>859</v>
      </c>
      <c r="H1200" t="s">
        <v>5595</v>
      </c>
      <c r="I1200" t="s">
        <v>5637</v>
      </c>
      <c r="J1200" t="s">
        <v>5666</v>
      </c>
      <c r="K1200" t="s">
        <v>5682</v>
      </c>
      <c r="N1200" t="s">
        <v>7515</v>
      </c>
      <c r="O1200">
        <v>2977</v>
      </c>
      <c r="P1200" t="s">
        <v>5564</v>
      </c>
      <c r="Q1200" t="s">
        <v>7896</v>
      </c>
      <c r="R1200" t="s">
        <v>5682</v>
      </c>
      <c r="S1200" s="12">
        <v>13500000</v>
      </c>
      <c r="U1200" t="s">
        <v>8626</v>
      </c>
      <c r="V1200" t="s">
        <v>5954</v>
      </c>
      <c r="AA1200" t="s">
        <v>12405</v>
      </c>
      <c r="AB1200" t="s">
        <v>5454</v>
      </c>
      <c r="AF1200" t="s">
        <v>17224</v>
      </c>
      <c r="AG1200">
        <v>2977</v>
      </c>
      <c r="AJ1200" t="s">
        <v>12491</v>
      </c>
      <c r="AL1200" s="8" t="str">
        <f>_xlfn.XLOOKUP(A1200,Aprovadas!$A:$A,Aprovadas!$F:$F,"")</f>
        <v>04/03/2005 00:00</v>
      </c>
      <c r="AM1200" s="8">
        <f>_xlfn.XLOOKUP($F1200,CD_IBGE!$A:$A,CD_IBGE!$B:$B,"")</f>
        <v>41</v>
      </c>
      <c r="AN1200" s="10" t="str" cm="1">
        <f t="array" ref="AN1200">IFERROR(SUM(_xlfn._xlws.FILTER(Contratos!$C:$C,(Contratos!$A:$A=Base!$A1200)*(Contratos!$B:$B=Base!$D1200),"")),"")</f>
        <v/>
      </c>
      <c r="AO1200" s="10" t="str" cm="1">
        <f t="array" ref="AO1200">IFERROR(SUM(_xlfn._xlws.FILTER(Contratos!$D:$D,(Contratos!$A:$A=Base!$A1200)*(Contratos!$B:$B=Base!$D1200),"")),"")</f>
        <v/>
      </c>
    </row>
    <row r="1201" spans="1:41" x14ac:dyDescent="0.2">
      <c r="A1201">
        <v>59283</v>
      </c>
      <c r="B1201" t="s">
        <v>1138</v>
      </c>
      <c r="C1201" t="s">
        <v>3842</v>
      </c>
      <c r="D1201" t="s">
        <v>5441</v>
      </c>
      <c r="E1201" s="12">
        <v>10000000</v>
      </c>
      <c r="F1201" t="s">
        <v>5564</v>
      </c>
      <c r="G1201">
        <v>859</v>
      </c>
      <c r="H1201" t="s">
        <v>5579</v>
      </c>
      <c r="I1201" t="s">
        <v>5652</v>
      </c>
      <c r="K1201" t="s">
        <v>5682</v>
      </c>
      <c r="N1201" t="s">
        <v>7515</v>
      </c>
      <c r="O1201">
        <v>2977</v>
      </c>
      <c r="P1201" t="s">
        <v>5564</v>
      </c>
      <c r="Q1201" t="s">
        <v>7896</v>
      </c>
      <c r="R1201" t="s">
        <v>5682</v>
      </c>
      <c r="S1201" s="12">
        <v>6670000</v>
      </c>
      <c r="U1201" t="s">
        <v>8626</v>
      </c>
      <c r="V1201" t="s">
        <v>7968</v>
      </c>
      <c r="AA1201" t="s">
        <v>12405</v>
      </c>
      <c r="AB1201" t="s">
        <v>5441</v>
      </c>
      <c r="AF1201" t="s">
        <v>17224</v>
      </c>
      <c r="AG1201">
        <v>2977</v>
      </c>
      <c r="AJ1201" t="s">
        <v>14456</v>
      </c>
      <c r="AL1201" s="8" t="str">
        <f>_xlfn.XLOOKUP(A1201,Aprovadas!$A:$A,Aprovadas!$F:$F,"")</f>
        <v>25/09/2006 00:00</v>
      </c>
      <c r="AM1201" s="8">
        <f>_xlfn.XLOOKUP($F1201,CD_IBGE!$A:$A,CD_IBGE!$B:$B,"")</f>
        <v>41</v>
      </c>
      <c r="AN1201" s="10" t="str" cm="1">
        <f t="array" ref="AN1201">IFERROR(SUM(_xlfn._xlws.FILTER(Contratos!$C:$C,(Contratos!$A:$A=Base!$A1201)*(Contratos!$B:$B=Base!$D1201),"")),"")</f>
        <v/>
      </c>
      <c r="AO1201" s="10" t="str" cm="1">
        <f t="array" ref="AO1201">IFERROR(SUM(_xlfn._xlws.FILTER(Contratos!$D:$D,(Contratos!$A:$A=Base!$A1201)*(Contratos!$B:$B=Base!$D1201),"")),"")</f>
        <v/>
      </c>
    </row>
    <row r="1202" spans="1:41" x14ac:dyDescent="0.2">
      <c r="A1202">
        <v>59547</v>
      </c>
      <c r="B1202" t="s">
        <v>1139</v>
      </c>
      <c r="C1202" t="s">
        <v>3843</v>
      </c>
      <c r="D1202" t="s">
        <v>5441</v>
      </c>
      <c r="E1202" s="12">
        <v>15000000</v>
      </c>
      <c r="F1202" t="s">
        <v>5564</v>
      </c>
      <c r="G1202">
        <v>859</v>
      </c>
      <c r="H1202" t="s">
        <v>5585</v>
      </c>
      <c r="I1202" t="s">
        <v>5631</v>
      </c>
      <c r="J1202" t="s">
        <v>5661</v>
      </c>
      <c r="K1202" t="s">
        <v>5682</v>
      </c>
      <c r="N1202" t="s">
        <v>7515</v>
      </c>
      <c r="O1202">
        <v>2977</v>
      </c>
      <c r="P1202" t="s">
        <v>5564</v>
      </c>
      <c r="Q1202" t="s">
        <v>7896</v>
      </c>
      <c r="R1202" t="s">
        <v>5682</v>
      </c>
      <c r="S1202" s="12">
        <v>3750000</v>
      </c>
      <c r="U1202" t="s">
        <v>8626</v>
      </c>
      <c r="V1202" t="s">
        <v>9202</v>
      </c>
      <c r="AA1202" t="s">
        <v>12405</v>
      </c>
      <c r="AB1202" t="s">
        <v>5441</v>
      </c>
      <c r="AF1202" t="s">
        <v>17224</v>
      </c>
      <c r="AG1202">
        <v>2977</v>
      </c>
      <c r="AJ1202" t="s">
        <v>12491</v>
      </c>
      <c r="AL1202" s="8" t="str">
        <f>_xlfn.XLOOKUP(A1202,Aprovadas!$A:$A,Aprovadas!$F:$F,"")</f>
        <v>26/09/2008 00:00</v>
      </c>
      <c r="AM1202" s="8">
        <f>_xlfn.XLOOKUP($F1202,CD_IBGE!$A:$A,CD_IBGE!$B:$B,"")</f>
        <v>41</v>
      </c>
      <c r="AN1202" s="10" t="str" cm="1">
        <f t="array" ref="AN1202">IFERROR(SUM(_xlfn._xlws.FILTER(Contratos!$C:$C,(Contratos!$A:$A=Base!$A1202)*(Contratos!$B:$B=Base!$D1202),"")),"")</f>
        <v/>
      </c>
      <c r="AO1202" s="10" t="str" cm="1">
        <f t="array" ref="AO1202">IFERROR(SUM(_xlfn._xlws.FILTER(Contratos!$D:$D,(Contratos!$A:$A=Base!$A1202)*(Contratos!$B:$B=Base!$D1202),"")),"")</f>
        <v/>
      </c>
    </row>
    <row r="1203" spans="1:41" x14ac:dyDescent="0.2">
      <c r="A1203">
        <v>59590</v>
      </c>
      <c r="B1203" t="s">
        <v>1140</v>
      </c>
      <c r="C1203" t="s">
        <v>3844</v>
      </c>
      <c r="D1203" t="s">
        <v>5441</v>
      </c>
      <c r="E1203" s="12">
        <v>54819000</v>
      </c>
      <c r="F1203" t="s">
        <v>5564</v>
      </c>
      <c r="G1203">
        <v>859</v>
      </c>
      <c r="H1203" t="s">
        <v>5578</v>
      </c>
      <c r="I1203" t="s">
        <v>5630</v>
      </c>
      <c r="J1203" t="s">
        <v>5659</v>
      </c>
      <c r="K1203" t="s">
        <v>5682</v>
      </c>
      <c r="N1203" t="s">
        <v>7515</v>
      </c>
      <c r="O1203">
        <v>2977</v>
      </c>
      <c r="P1203" t="s">
        <v>5564</v>
      </c>
      <c r="Q1203" t="s">
        <v>7896</v>
      </c>
      <c r="R1203" t="s">
        <v>5682</v>
      </c>
      <c r="S1203" s="12">
        <v>45181000</v>
      </c>
      <c r="U1203" t="s">
        <v>8626</v>
      </c>
      <c r="V1203" t="s">
        <v>8784</v>
      </c>
      <c r="AA1203" t="s">
        <v>12405</v>
      </c>
      <c r="AB1203" t="s">
        <v>5441</v>
      </c>
      <c r="AF1203" t="s">
        <v>17224</v>
      </c>
      <c r="AG1203">
        <v>2977</v>
      </c>
      <c r="AJ1203" t="s">
        <v>12491</v>
      </c>
      <c r="AL1203" s="8" t="str">
        <f>_xlfn.XLOOKUP(A1203,Aprovadas!$A:$A,Aprovadas!$F:$F,"")</f>
        <v>14/12/2009 00:00</v>
      </c>
      <c r="AM1203" s="8">
        <f>_xlfn.XLOOKUP($F1203,CD_IBGE!$A:$A,CD_IBGE!$B:$B,"")</f>
        <v>41</v>
      </c>
      <c r="AN1203" s="10" t="str" cm="1">
        <f t="array" ref="AN1203">IFERROR(SUM(_xlfn._xlws.FILTER(Contratos!$C:$C,(Contratos!$A:$A=Base!$A1203)*(Contratos!$B:$B=Base!$D1203),"")),"")</f>
        <v/>
      </c>
      <c r="AO1203" s="10" t="str" cm="1">
        <f t="array" ref="AO1203">IFERROR(SUM(_xlfn._xlws.FILTER(Contratos!$D:$D,(Contratos!$A:$A=Base!$A1203)*(Contratos!$B:$B=Base!$D1203),"")),"")</f>
        <v/>
      </c>
    </row>
    <row r="1204" spans="1:41" x14ac:dyDescent="0.2">
      <c r="A1204">
        <v>59624</v>
      </c>
      <c r="B1204" t="s">
        <v>1141</v>
      </c>
      <c r="C1204" t="s">
        <v>3845</v>
      </c>
      <c r="D1204" t="s">
        <v>5454</v>
      </c>
      <c r="E1204" s="12">
        <v>50040000</v>
      </c>
      <c r="F1204" t="s">
        <v>5564</v>
      </c>
      <c r="G1204">
        <v>859</v>
      </c>
      <c r="H1204" t="s">
        <v>5595</v>
      </c>
      <c r="I1204" t="s">
        <v>5637</v>
      </c>
      <c r="J1204" t="s">
        <v>5666</v>
      </c>
      <c r="K1204" t="s">
        <v>5682</v>
      </c>
      <c r="N1204" t="s">
        <v>7515</v>
      </c>
      <c r="O1204">
        <v>2977</v>
      </c>
      <c r="P1204" t="s">
        <v>5564</v>
      </c>
      <c r="Q1204" t="s">
        <v>7896</v>
      </c>
      <c r="R1204" t="s">
        <v>5682</v>
      </c>
      <c r="S1204" s="12">
        <v>33360000</v>
      </c>
      <c r="U1204" t="s">
        <v>8626</v>
      </c>
      <c r="V1204" t="s">
        <v>8298</v>
      </c>
      <c r="AA1204" t="s">
        <v>12405</v>
      </c>
      <c r="AB1204" t="s">
        <v>5454</v>
      </c>
      <c r="AF1204" t="s">
        <v>17224</v>
      </c>
      <c r="AG1204">
        <v>2977</v>
      </c>
      <c r="AJ1204" t="s">
        <v>5908</v>
      </c>
      <c r="AL1204" s="8" t="str">
        <f>_xlfn.XLOOKUP(A1204,Aprovadas!$A:$A,Aprovadas!$F:$F,"")</f>
        <v>24/04/2009 00:00</v>
      </c>
      <c r="AM1204" s="8">
        <f>_xlfn.XLOOKUP($F1204,CD_IBGE!$A:$A,CD_IBGE!$B:$B,"")</f>
        <v>41</v>
      </c>
      <c r="AN1204" s="10" t="str" cm="1">
        <f t="array" ref="AN1204">IFERROR(SUM(_xlfn._xlws.FILTER(Contratos!$C:$C,(Contratos!$A:$A=Base!$A1204)*(Contratos!$B:$B=Base!$D1204),"")),"")</f>
        <v/>
      </c>
      <c r="AO1204" s="10" t="str" cm="1">
        <f t="array" ref="AO1204">IFERROR(SUM(_xlfn._xlws.FILTER(Contratos!$D:$D,(Contratos!$A:$A=Base!$A1204)*(Contratos!$B:$B=Base!$D1204),"")),"")</f>
        <v/>
      </c>
    </row>
    <row r="1205" spans="1:41" x14ac:dyDescent="0.2">
      <c r="A1205">
        <v>59667</v>
      </c>
      <c r="B1205" t="s">
        <v>1142</v>
      </c>
      <c r="C1205" t="s">
        <v>3846</v>
      </c>
      <c r="D1205" t="s">
        <v>5443</v>
      </c>
      <c r="E1205" s="12">
        <v>603000</v>
      </c>
      <c r="F1205" t="s">
        <v>5564</v>
      </c>
      <c r="G1205">
        <v>859</v>
      </c>
      <c r="H1205" t="s">
        <v>5586</v>
      </c>
      <c r="I1205" t="s">
        <v>5631</v>
      </c>
      <c r="J1205" t="s">
        <v>5662</v>
      </c>
      <c r="K1205" t="s">
        <v>5682</v>
      </c>
      <c r="N1205" t="s">
        <v>7514</v>
      </c>
      <c r="O1205">
        <v>2977</v>
      </c>
      <c r="P1205" t="s">
        <v>5564</v>
      </c>
      <c r="Q1205" t="s">
        <v>7897</v>
      </c>
      <c r="R1205" t="s">
        <v>5682</v>
      </c>
      <c r="S1205" s="12">
        <v>584934</v>
      </c>
      <c r="U1205" t="s">
        <v>8626</v>
      </c>
      <c r="V1205" t="s">
        <v>9203</v>
      </c>
      <c r="AA1205" t="s">
        <v>12405</v>
      </c>
      <c r="AB1205" t="s">
        <v>5441</v>
      </c>
      <c r="AF1205" t="s">
        <v>17224</v>
      </c>
      <c r="AG1205">
        <v>2977</v>
      </c>
      <c r="AJ1205" t="s">
        <v>12491</v>
      </c>
      <c r="AL1205" s="8" t="str">
        <f>_xlfn.XLOOKUP(A1205,Aprovadas!$A:$A,Aprovadas!$F:$F,"")</f>
        <v/>
      </c>
      <c r="AM1205" s="8">
        <f>_xlfn.XLOOKUP($F1205,CD_IBGE!$A:$A,CD_IBGE!$B:$B,"")</f>
        <v>41</v>
      </c>
      <c r="AN1205" s="10" t="str" cm="1">
        <f t="array" ref="AN1205">IFERROR(SUM(_xlfn._xlws.FILTER(Contratos!$C:$C,(Contratos!$A:$A=Base!$A1205)*(Contratos!$B:$B=Base!$D1205),"")),"")</f>
        <v/>
      </c>
      <c r="AO1205" s="10" t="str" cm="1">
        <f t="array" ref="AO1205">IFERROR(SUM(_xlfn._xlws.FILTER(Contratos!$D:$D,(Contratos!$A:$A=Base!$A1205)*(Contratos!$B:$B=Base!$D1205),"")),"")</f>
        <v/>
      </c>
    </row>
    <row r="1206" spans="1:41" x14ac:dyDescent="0.2">
      <c r="A1206">
        <v>59832</v>
      </c>
      <c r="B1206" t="s">
        <v>1139</v>
      </c>
      <c r="C1206" t="s">
        <v>3847</v>
      </c>
      <c r="D1206" t="s">
        <v>5441</v>
      </c>
      <c r="E1206" s="12">
        <v>8500000</v>
      </c>
      <c r="F1206" t="s">
        <v>5564</v>
      </c>
      <c r="G1206">
        <v>859</v>
      </c>
      <c r="H1206" t="s">
        <v>5585</v>
      </c>
      <c r="I1206" t="s">
        <v>5631</v>
      </c>
      <c r="J1206" t="s">
        <v>5661</v>
      </c>
      <c r="K1206" t="s">
        <v>5688</v>
      </c>
      <c r="L1206" t="s">
        <v>6180</v>
      </c>
      <c r="M1206" t="s">
        <v>7139</v>
      </c>
      <c r="N1206" t="s">
        <v>7515</v>
      </c>
      <c r="O1206">
        <v>2977</v>
      </c>
      <c r="P1206" t="s">
        <v>5564</v>
      </c>
      <c r="Q1206" t="s">
        <v>7896</v>
      </c>
      <c r="R1206" t="s">
        <v>5688</v>
      </c>
      <c r="S1206" s="12">
        <v>2125000</v>
      </c>
      <c r="T1206" t="s">
        <v>8258</v>
      </c>
      <c r="U1206" t="s">
        <v>8626</v>
      </c>
      <c r="V1206" t="s">
        <v>9204</v>
      </c>
      <c r="W1206" t="s">
        <v>10430</v>
      </c>
      <c r="X1206" t="s">
        <v>8165</v>
      </c>
      <c r="Y1206" t="s">
        <v>11657</v>
      </c>
      <c r="Z1206" t="s">
        <v>12193</v>
      </c>
      <c r="AA1206" t="s">
        <v>12405</v>
      </c>
      <c r="AB1206" t="s">
        <v>5441</v>
      </c>
      <c r="AC1206" t="s">
        <v>12524</v>
      </c>
      <c r="AD1206" t="s">
        <v>12924</v>
      </c>
      <c r="AE1206" t="s">
        <v>13644</v>
      </c>
      <c r="AF1206" t="s">
        <v>17224</v>
      </c>
      <c r="AG1206">
        <v>2977</v>
      </c>
      <c r="AH1206" t="s">
        <v>7139</v>
      </c>
      <c r="AI1206" t="s">
        <v>14361</v>
      </c>
      <c r="AJ1206" t="s">
        <v>14457</v>
      </c>
      <c r="AL1206" s="8" t="str">
        <f>_xlfn.XLOOKUP(A1206,Aprovadas!$A:$A,Aprovadas!$F:$F,"")</f>
        <v>26/08/2011 00:00</v>
      </c>
      <c r="AM1206" s="8">
        <f>_xlfn.XLOOKUP($F1206,CD_IBGE!$A:$A,CD_IBGE!$B:$B,"")</f>
        <v>41</v>
      </c>
      <c r="AN1206" s="10" cm="1">
        <f t="array" ref="AN1206">IFERROR(SUM(_xlfn._xlws.FILTER(Contratos!$C:$C,(Contratos!$A:$A=Base!$A1206)*(Contratos!$B:$B=Base!$D1206),"")),"")</f>
        <v>8500000</v>
      </c>
      <c r="AO1206" s="10" cm="1">
        <f t="array" ref="AO1206">IFERROR(SUM(_xlfn._xlws.FILTER(Contratos!$D:$D,(Contratos!$A:$A=Base!$A1206)*(Contratos!$B:$B=Base!$D1206),"")),"")</f>
        <v>8500000</v>
      </c>
    </row>
    <row r="1207" spans="1:41" x14ac:dyDescent="0.2">
      <c r="A1207">
        <v>59839</v>
      </c>
      <c r="B1207" t="s">
        <v>1143</v>
      </c>
      <c r="C1207" t="s">
        <v>3848</v>
      </c>
      <c r="D1207" t="s">
        <v>5454</v>
      </c>
      <c r="E1207" s="12">
        <v>350000000</v>
      </c>
      <c r="F1207" t="s">
        <v>5564</v>
      </c>
      <c r="G1207">
        <v>859</v>
      </c>
      <c r="H1207" t="s">
        <v>5585</v>
      </c>
      <c r="I1207" t="s">
        <v>5639</v>
      </c>
      <c r="J1207" t="s">
        <v>5661</v>
      </c>
      <c r="K1207" t="s">
        <v>5688</v>
      </c>
      <c r="L1207" t="s">
        <v>6181</v>
      </c>
      <c r="M1207" t="s">
        <v>7140</v>
      </c>
      <c r="N1207" t="s">
        <v>7515</v>
      </c>
      <c r="O1207">
        <v>2977</v>
      </c>
      <c r="P1207" t="s">
        <v>5564</v>
      </c>
      <c r="Q1207" t="s">
        <v>7896</v>
      </c>
      <c r="R1207" t="s">
        <v>5688</v>
      </c>
      <c r="S1207" s="12">
        <v>363239777</v>
      </c>
      <c r="T1207" t="s">
        <v>8259</v>
      </c>
      <c r="U1207" t="s">
        <v>8626</v>
      </c>
      <c r="V1207" t="s">
        <v>9205</v>
      </c>
      <c r="W1207" t="s">
        <v>10431</v>
      </c>
      <c r="X1207" t="s">
        <v>8282</v>
      </c>
      <c r="Y1207" t="s">
        <v>11680</v>
      </c>
      <c r="Z1207" t="s">
        <v>12231</v>
      </c>
      <c r="AA1207" t="s">
        <v>12405</v>
      </c>
      <c r="AB1207" t="s">
        <v>5454</v>
      </c>
      <c r="AC1207" t="s">
        <v>11916</v>
      </c>
      <c r="AD1207" t="s">
        <v>12925</v>
      </c>
      <c r="AE1207" t="s">
        <v>13645</v>
      </c>
      <c r="AF1207" t="s">
        <v>17224</v>
      </c>
      <c r="AG1207">
        <v>2977</v>
      </c>
      <c r="AH1207" t="s">
        <v>9222</v>
      </c>
      <c r="AI1207" t="s">
        <v>14361</v>
      </c>
      <c r="AJ1207" t="s">
        <v>8868</v>
      </c>
      <c r="AL1207" s="8" t="str">
        <f>_xlfn.XLOOKUP(A1207,Aprovadas!$A:$A,Aprovadas!$F:$F,"")</f>
        <v>30/09/2011 00:00</v>
      </c>
      <c r="AM1207" s="8">
        <f>_xlfn.XLOOKUP($F1207,CD_IBGE!$A:$A,CD_IBGE!$B:$B,"")</f>
        <v>41</v>
      </c>
      <c r="AN1207" s="10" cm="1">
        <f t="array" ref="AN1207">IFERROR(SUM(_xlfn._xlws.FILTER(Contratos!$C:$C,(Contratos!$A:$A=Base!$A1207)*(Contratos!$B:$B=Base!$D1207),"")),"")</f>
        <v>350000000</v>
      </c>
      <c r="AO1207" s="10" cm="1">
        <f t="array" ref="AO1207">IFERROR(SUM(_xlfn._xlws.FILTER(Contratos!$D:$D,(Contratos!$A:$A=Base!$A1207)*(Contratos!$B:$B=Base!$D1207),"")),"")</f>
        <v>333626367.41000003</v>
      </c>
    </row>
    <row r="1208" spans="1:41" x14ac:dyDescent="0.2">
      <c r="A1208">
        <v>59860</v>
      </c>
      <c r="B1208" t="s">
        <v>1144</v>
      </c>
      <c r="C1208" t="s">
        <v>3849</v>
      </c>
      <c r="D1208" t="s">
        <v>5441</v>
      </c>
      <c r="E1208" s="12">
        <v>150000000</v>
      </c>
      <c r="F1208" t="s">
        <v>5564</v>
      </c>
      <c r="G1208">
        <v>859</v>
      </c>
      <c r="H1208" t="s">
        <v>5590</v>
      </c>
      <c r="I1208" t="s">
        <v>5632</v>
      </c>
      <c r="J1208" t="s">
        <v>5665</v>
      </c>
      <c r="K1208" t="s">
        <v>5682</v>
      </c>
      <c r="N1208" t="s">
        <v>7515</v>
      </c>
      <c r="O1208">
        <v>2977</v>
      </c>
      <c r="P1208" t="s">
        <v>5564</v>
      </c>
      <c r="Q1208" t="s">
        <v>7896</v>
      </c>
      <c r="R1208" t="s">
        <v>5682</v>
      </c>
      <c r="S1208" s="12">
        <v>150000000</v>
      </c>
      <c r="T1208" t="s">
        <v>8223</v>
      </c>
      <c r="U1208" t="s">
        <v>8626</v>
      </c>
      <c r="V1208" t="s">
        <v>9206</v>
      </c>
      <c r="W1208" t="s">
        <v>10432</v>
      </c>
      <c r="X1208" t="s">
        <v>8613</v>
      </c>
      <c r="AA1208" t="s">
        <v>12405</v>
      </c>
      <c r="AB1208" t="s">
        <v>5441</v>
      </c>
      <c r="AE1208" t="s">
        <v>13646</v>
      </c>
      <c r="AF1208" t="s">
        <v>17224</v>
      </c>
      <c r="AG1208">
        <v>2977</v>
      </c>
      <c r="AI1208" t="s">
        <v>14362</v>
      </c>
      <c r="AJ1208" t="s">
        <v>5900</v>
      </c>
      <c r="AL1208" s="8" t="str">
        <f>_xlfn.XLOOKUP(A1208,Aprovadas!$A:$A,Aprovadas!$F:$F,"")</f>
        <v>20/12/2011 00:00</v>
      </c>
      <c r="AM1208" s="8">
        <f>_xlfn.XLOOKUP($F1208,CD_IBGE!$A:$A,CD_IBGE!$B:$B,"")</f>
        <v>41</v>
      </c>
      <c r="AN1208" s="10" t="str" cm="1">
        <f t="array" ref="AN1208">IFERROR(SUM(_xlfn._xlws.FILTER(Contratos!$C:$C,(Contratos!$A:$A=Base!$A1208)*(Contratos!$B:$B=Base!$D1208),"")),"")</f>
        <v/>
      </c>
      <c r="AO1208" s="10" t="str" cm="1">
        <f t="array" ref="AO1208">IFERROR(SUM(_xlfn._xlws.FILTER(Contratos!$D:$D,(Contratos!$A:$A=Base!$A1208)*(Contratos!$B:$B=Base!$D1208),"")),"")</f>
        <v/>
      </c>
    </row>
    <row r="1209" spans="1:41" x14ac:dyDescent="0.2">
      <c r="A1209">
        <v>59872</v>
      </c>
      <c r="B1209" t="s">
        <v>1145</v>
      </c>
      <c r="C1209" t="s">
        <v>3850</v>
      </c>
      <c r="D1209" t="s">
        <v>5441</v>
      </c>
      <c r="E1209" s="12">
        <v>60000000</v>
      </c>
      <c r="F1209" t="s">
        <v>5564</v>
      </c>
      <c r="G1209">
        <v>859</v>
      </c>
      <c r="H1209" t="s">
        <v>5623</v>
      </c>
      <c r="I1209" t="s">
        <v>5639</v>
      </c>
      <c r="K1209" t="s">
        <v>5688</v>
      </c>
      <c r="L1209" t="s">
        <v>6180</v>
      </c>
      <c r="M1209" t="s">
        <v>7141</v>
      </c>
      <c r="N1209" t="s">
        <v>7515</v>
      </c>
      <c r="O1209">
        <v>2977</v>
      </c>
      <c r="P1209" t="s">
        <v>5564</v>
      </c>
      <c r="Q1209" t="s">
        <v>7896</v>
      </c>
      <c r="R1209" t="s">
        <v>5688</v>
      </c>
      <c r="S1209" s="12">
        <v>40000000</v>
      </c>
      <c r="T1209" t="s">
        <v>6162</v>
      </c>
      <c r="U1209" t="s">
        <v>8626</v>
      </c>
      <c r="V1209" t="s">
        <v>9207</v>
      </c>
      <c r="W1209" t="s">
        <v>10433</v>
      </c>
      <c r="X1209" t="s">
        <v>11382</v>
      </c>
      <c r="Y1209" t="s">
        <v>8387</v>
      </c>
      <c r="Z1209" t="s">
        <v>12163</v>
      </c>
      <c r="AA1209" t="s">
        <v>12405</v>
      </c>
      <c r="AB1209" t="s">
        <v>5441</v>
      </c>
      <c r="AC1209" t="s">
        <v>6233</v>
      </c>
      <c r="AD1209" t="s">
        <v>12926</v>
      </c>
      <c r="AE1209" t="s">
        <v>13647</v>
      </c>
      <c r="AF1209" t="s">
        <v>17224</v>
      </c>
      <c r="AG1209">
        <v>2977</v>
      </c>
      <c r="AH1209" t="s">
        <v>7139</v>
      </c>
      <c r="AI1209" t="s">
        <v>14361</v>
      </c>
      <c r="AJ1209" t="s">
        <v>14458</v>
      </c>
      <c r="AL1209" s="8" t="str">
        <f>_xlfn.XLOOKUP(A1209,Aprovadas!$A:$A,Aprovadas!$F:$F,"")</f>
        <v>10/02/2012 00:00</v>
      </c>
      <c r="AM1209" s="8">
        <f>_xlfn.XLOOKUP($F1209,CD_IBGE!$A:$A,CD_IBGE!$B:$B,"")</f>
        <v>41</v>
      </c>
      <c r="AN1209" s="10" cm="1">
        <f t="array" ref="AN1209">IFERROR(SUM(_xlfn._xlws.FILTER(Contratos!$C:$C,(Contratos!$A:$A=Base!$A1209)*(Contratos!$B:$B=Base!$D1209),"")),"")</f>
        <v>60000000</v>
      </c>
      <c r="AO1209" s="10" cm="1">
        <f t="array" ref="AO1209">IFERROR(SUM(_xlfn._xlws.FILTER(Contratos!$D:$D,(Contratos!$A:$A=Base!$A1209)*(Contratos!$B:$B=Base!$D1209),"")),"")</f>
        <v>54225614.090000004</v>
      </c>
    </row>
    <row r="1210" spans="1:41" x14ac:dyDescent="0.2">
      <c r="A1210">
        <v>59873</v>
      </c>
      <c r="B1210" t="s">
        <v>1146</v>
      </c>
      <c r="C1210" t="s">
        <v>3851</v>
      </c>
      <c r="D1210" t="s">
        <v>5441</v>
      </c>
      <c r="E1210" s="12">
        <v>67200000</v>
      </c>
      <c r="F1210" t="s">
        <v>5564</v>
      </c>
      <c r="G1210">
        <v>859</v>
      </c>
      <c r="H1210" t="s">
        <v>5607</v>
      </c>
      <c r="I1210" t="s">
        <v>5643</v>
      </c>
      <c r="J1210" t="s">
        <v>5674</v>
      </c>
      <c r="K1210" t="s">
        <v>5687</v>
      </c>
      <c r="L1210" t="s">
        <v>6182</v>
      </c>
      <c r="M1210" t="s">
        <v>7096</v>
      </c>
      <c r="N1210" t="s">
        <v>7515</v>
      </c>
      <c r="O1210">
        <v>2977</v>
      </c>
      <c r="P1210" t="s">
        <v>5564</v>
      </c>
      <c r="Q1210" t="s">
        <v>7896</v>
      </c>
      <c r="R1210" t="s">
        <v>7903</v>
      </c>
      <c r="S1210" s="12">
        <v>44800000</v>
      </c>
      <c r="T1210" t="s">
        <v>6067</v>
      </c>
      <c r="U1210" t="s">
        <v>8626</v>
      </c>
      <c r="V1210" t="s">
        <v>9208</v>
      </c>
      <c r="W1210" t="s">
        <v>10434</v>
      </c>
      <c r="X1210" t="s">
        <v>8351</v>
      </c>
      <c r="Y1210" t="s">
        <v>11821</v>
      </c>
      <c r="Z1210" t="s">
        <v>12232</v>
      </c>
      <c r="AA1210" t="s">
        <v>12405</v>
      </c>
      <c r="AB1210" t="s">
        <v>5441</v>
      </c>
      <c r="AC1210" t="s">
        <v>12442</v>
      </c>
      <c r="AD1210" t="s">
        <v>12927</v>
      </c>
      <c r="AE1210" t="s">
        <v>13648</v>
      </c>
      <c r="AF1210" t="s">
        <v>17224</v>
      </c>
      <c r="AG1210">
        <v>2977</v>
      </c>
      <c r="AH1210" t="s">
        <v>14232</v>
      </c>
      <c r="AI1210" t="s">
        <v>14361</v>
      </c>
      <c r="AJ1210" t="s">
        <v>14458</v>
      </c>
      <c r="AL1210" s="8" t="str">
        <f>_xlfn.XLOOKUP(A1210,Aprovadas!$A:$A,Aprovadas!$F:$F,"")</f>
        <v>10/02/2012 00:00</v>
      </c>
      <c r="AM1210" s="8">
        <f>_xlfn.XLOOKUP($F1210,CD_IBGE!$A:$A,CD_IBGE!$B:$B,"")</f>
        <v>41</v>
      </c>
      <c r="AN1210" s="10" cm="1">
        <f t="array" ref="AN1210">IFERROR(SUM(_xlfn._xlws.FILTER(Contratos!$C:$C,(Contratos!$A:$A=Base!$A1210)*(Contratos!$B:$B=Base!$D1210),"")),"")</f>
        <v>67200000</v>
      </c>
      <c r="AO1210" s="10" cm="1">
        <f t="array" ref="AO1210">IFERROR(SUM(_xlfn._xlws.FILTER(Contratos!$D:$D,(Contratos!$A:$A=Base!$A1210)*(Contratos!$B:$B=Base!$D1210),"")),"")</f>
        <v>77159962.540000007</v>
      </c>
    </row>
    <row r="1211" spans="1:41" x14ac:dyDescent="0.2">
      <c r="A1211">
        <v>59947</v>
      </c>
      <c r="B1211" t="s">
        <v>1147</v>
      </c>
      <c r="C1211" t="s">
        <v>3852</v>
      </c>
      <c r="D1211" t="s">
        <v>5489</v>
      </c>
      <c r="E1211" s="12">
        <v>750000000</v>
      </c>
      <c r="F1211" t="s">
        <v>5564</v>
      </c>
      <c r="G1211">
        <v>859</v>
      </c>
      <c r="H1211" t="s">
        <v>5590</v>
      </c>
      <c r="I1211" t="s">
        <v>5648</v>
      </c>
      <c r="J1211" t="s">
        <v>5665</v>
      </c>
      <c r="K1211" t="s">
        <v>5682</v>
      </c>
      <c r="N1211" t="s">
        <v>7515</v>
      </c>
      <c r="O1211">
        <v>2977</v>
      </c>
      <c r="P1211" t="s">
        <v>5564</v>
      </c>
      <c r="Q1211" t="s">
        <v>7896</v>
      </c>
      <c r="R1211" t="s">
        <v>5682</v>
      </c>
      <c r="S1211" s="12">
        <v>0</v>
      </c>
      <c r="U1211" t="s">
        <v>8626</v>
      </c>
      <c r="V1211" t="s">
        <v>9209</v>
      </c>
      <c r="W1211" t="s">
        <v>10435</v>
      </c>
      <c r="AA1211" t="s">
        <v>12405</v>
      </c>
      <c r="AB1211" t="s">
        <v>12411</v>
      </c>
      <c r="AF1211" t="s">
        <v>17224</v>
      </c>
      <c r="AG1211">
        <v>2977</v>
      </c>
      <c r="AI1211" t="s">
        <v>14362</v>
      </c>
      <c r="AJ1211" t="s">
        <v>14373</v>
      </c>
      <c r="AK1211" t="s">
        <v>14845</v>
      </c>
      <c r="AL1211" s="8" t="str">
        <f>_xlfn.XLOOKUP(A1211,Aprovadas!$A:$A,Aprovadas!$F:$F,"")</f>
        <v>08/03/2013 00:00</v>
      </c>
      <c r="AM1211" s="8">
        <f>_xlfn.XLOOKUP($F1211,CD_IBGE!$A:$A,CD_IBGE!$B:$B,"")</f>
        <v>41</v>
      </c>
      <c r="AN1211" s="10" t="str" cm="1">
        <f t="array" ref="AN1211">IFERROR(SUM(_xlfn._xlws.FILTER(Contratos!$C:$C,(Contratos!$A:$A=Base!$A1211)*(Contratos!$B:$B=Base!$D1211),"")),"")</f>
        <v/>
      </c>
      <c r="AO1211" s="10" t="str" cm="1">
        <f t="array" ref="AO1211">IFERROR(SUM(_xlfn._xlws.FILTER(Contratos!$D:$D,(Contratos!$A:$A=Base!$A1211)*(Contratos!$B:$B=Base!$D1211),"")),"")</f>
        <v/>
      </c>
    </row>
    <row r="1212" spans="1:41" x14ac:dyDescent="0.2">
      <c r="A1212">
        <v>59995</v>
      </c>
      <c r="B1212" t="s">
        <v>1148</v>
      </c>
      <c r="C1212" t="s">
        <v>3433</v>
      </c>
      <c r="D1212" t="s">
        <v>5441</v>
      </c>
      <c r="E1212" s="12">
        <v>408000000</v>
      </c>
      <c r="F1212" t="s">
        <v>5564</v>
      </c>
      <c r="G1212">
        <v>859</v>
      </c>
      <c r="H1212" t="s">
        <v>5589</v>
      </c>
      <c r="I1212" t="s">
        <v>5641</v>
      </c>
      <c r="J1212" t="s">
        <v>5664</v>
      </c>
      <c r="K1212" t="s">
        <v>5682</v>
      </c>
      <c r="N1212" t="s">
        <v>7515</v>
      </c>
      <c r="O1212">
        <v>2977</v>
      </c>
      <c r="P1212" t="s">
        <v>5564</v>
      </c>
      <c r="Q1212" t="s">
        <v>7896</v>
      </c>
      <c r="R1212" t="s">
        <v>5682</v>
      </c>
      <c r="S1212" s="12">
        <v>272000000</v>
      </c>
      <c r="U1212" t="s">
        <v>8626</v>
      </c>
      <c r="V1212" t="s">
        <v>9210</v>
      </c>
      <c r="AA1212" t="s">
        <v>12405</v>
      </c>
      <c r="AB1212" t="s">
        <v>5441</v>
      </c>
      <c r="AF1212" t="s">
        <v>17224</v>
      </c>
      <c r="AG1212">
        <v>2977</v>
      </c>
      <c r="AI1212" t="s">
        <v>14360</v>
      </c>
      <c r="AJ1212" t="s">
        <v>12491</v>
      </c>
      <c r="AK1212" t="s">
        <v>14846</v>
      </c>
      <c r="AL1212" s="8" t="str">
        <f>_xlfn.XLOOKUP(A1212,Aprovadas!$A:$A,Aprovadas!$F:$F,"")</f>
        <v>19/12/2013 00:00</v>
      </c>
      <c r="AM1212" s="8">
        <f>_xlfn.XLOOKUP($F1212,CD_IBGE!$A:$A,CD_IBGE!$B:$B,"")</f>
        <v>41</v>
      </c>
      <c r="AN1212" s="10" t="str" cm="1">
        <f t="array" ref="AN1212">IFERROR(SUM(_xlfn._xlws.FILTER(Contratos!$C:$C,(Contratos!$A:$A=Base!$A1212)*(Contratos!$B:$B=Base!$D1212),"")),"")</f>
        <v/>
      </c>
      <c r="AO1212" s="10" t="str" cm="1">
        <f t="array" ref="AO1212">IFERROR(SUM(_xlfn._xlws.FILTER(Contratos!$D:$D,(Contratos!$A:$A=Base!$A1212)*(Contratos!$B:$B=Base!$D1212),"")),"")</f>
        <v/>
      </c>
    </row>
    <row r="1213" spans="1:41" x14ac:dyDescent="0.2">
      <c r="A1213">
        <v>60111</v>
      </c>
      <c r="B1213" t="s">
        <v>1148</v>
      </c>
      <c r="C1213" t="s">
        <v>3433</v>
      </c>
      <c r="D1213" t="s">
        <v>5441</v>
      </c>
      <c r="E1213" s="12">
        <v>235000000</v>
      </c>
      <c r="F1213" t="s">
        <v>5564</v>
      </c>
      <c r="G1213">
        <v>859</v>
      </c>
      <c r="H1213" t="s">
        <v>5610</v>
      </c>
      <c r="I1213" t="s">
        <v>5641</v>
      </c>
      <c r="K1213" t="s">
        <v>5687</v>
      </c>
      <c r="L1213" t="s">
        <v>6183</v>
      </c>
      <c r="M1213" t="s">
        <v>7284</v>
      </c>
      <c r="N1213" t="s">
        <v>7515</v>
      </c>
      <c r="O1213">
        <v>2977</v>
      </c>
      <c r="P1213" t="s">
        <v>5564</v>
      </c>
      <c r="Q1213" t="s">
        <v>7896</v>
      </c>
      <c r="R1213" t="s">
        <v>7903</v>
      </c>
      <c r="S1213" s="12">
        <v>200000000</v>
      </c>
      <c r="T1213" t="s">
        <v>8260</v>
      </c>
      <c r="U1213" t="s">
        <v>8626</v>
      </c>
      <c r="V1213" t="s">
        <v>7938</v>
      </c>
      <c r="W1213" t="s">
        <v>10436</v>
      </c>
      <c r="X1213" t="s">
        <v>11383</v>
      </c>
      <c r="Y1213" t="s">
        <v>11822</v>
      </c>
      <c r="Z1213" t="s">
        <v>12233</v>
      </c>
      <c r="AA1213" t="s">
        <v>12405</v>
      </c>
      <c r="AB1213" t="s">
        <v>5441</v>
      </c>
      <c r="AC1213" t="s">
        <v>8225</v>
      </c>
      <c r="AD1213" t="s">
        <v>12928</v>
      </c>
      <c r="AE1213" t="s">
        <v>13649</v>
      </c>
      <c r="AF1213" t="s">
        <v>17224</v>
      </c>
      <c r="AG1213">
        <v>2977</v>
      </c>
      <c r="AH1213" t="s">
        <v>14233</v>
      </c>
      <c r="AI1213" t="s">
        <v>14360</v>
      </c>
      <c r="AJ1213" t="s">
        <v>8171</v>
      </c>
      <c r="AK1213" t="s">
        <v>14847</v>
      </c>
      <c r="AL1213" s="8" t="str">
        <f>_xlfn.XLOOKUP(A1213,Aprovadas!$A:$A,Aprovadas!$F:$F,"")</f>
        <v>08/11/2016 00:00</v>
      </c>
      <c r="AM1213" s="8">
        <f>_xlfn.XLOOKUP($F1213,CD_IBGE!$A:$A,CD_IBGE!$B:$B,"")</f>
        <v>41</v>
      </c>
      <c r="AN1213" s="10" cm="1">
        <f t="array" ref="AN1213">IFERROR(SUM(_xlfn._xlws.FILTER(Contratos!$C:$C,(Contratos!$A:$A=Base!$A1213)*(Contratos!$B:$B=Base!$D1213),"")),"")</f>
        <v>235000000</v>
      </c>
      <c r="AO1213" s="10" cm="1">
        <f t="array" ref="AO1213">IFERROR(SUM(_xlfn._xlws.FILTER(Contratos!$D:$D,(Contratos!$A:$A=Base!$A1213)*(Contratos!$B:$B=Base!$D1213),"")),"")</f>
        <v>235000000.09</v>
      </c>
    </row>
    <row r="1214" spans="1:41" x14ac:dyDescent="0.2">
      <c r="A1214">
        <v>60345</v>
      </c>
      <c r="B1214" t="s">
        <v>1144</v>
      </c>
      <c r="C1214" t="s">
        <v>3853</v>
      </c>
      <c r="D1214" t="s">
        <v>5441</v>
      </c>
      <c r="E1214" s="12">
        <v>118370100</v>
      </c>
      <c r="F1214" t="s">
        <v>5564</v>
      </c>
      <c r="G1214">
        <v>859</v>
      </c>
      <c r="H1214" t="s">
        <v>5594</v>
      </c>
      <c r="I1214" t="s">
        <v>5635</v>
      </c>
      <c r="K1214" t="s">
        <v>5687</v>
      </c>
      <c r="L1214" t="s">
        <v>6119</v>
      </c>
      <c r="M1214" t="s">
        <v>7143</v>
      </c>
      <c r="N1214" t="s">
        <v>7515</v>
      </c>
      <c r="O1214">
        <v>2977</v>
      </c>
      <c r="P1214" t="s">
        <v>5564</v>
      </c>
      <c r="Q1214" t="s">
        <v>7896</v>
      </c>
      <c r="R1214" t="s">
        <v>7903</v>
      </c>
      <c r="S1214" s="12">
        <v>118370100</v>
      </c>
      <c r="T1214" t="s">
        <v>6119</v>
      </c>
      <c r="U1214" t="s">
        <v>8626</v>
      </c>
      <c r="V1214" t="s">
        <v>9211</v>
      </c>
      <c r="W1214" t="s">
        <v>10437</v>
      </c>
      <c r="X1214" t="s">
        <v>11384</v>
      </c>
      <c r="Y1214" t="s">
        <v>11716</v>
      </c>
      <c r="Z1214" t="s">
        <v>12129</v>
      </c>
      <c r="AA1214" t="s">
        <v>12405</v>
      </c>
      <c r="AB1214" t="s">
        <v>5441</v>
      </c>
      <c r="AC1214" t="s">
        <v>6320</v>
      </c>
      <c r="AD1214" t="s">
        <v>12929</v>
      </c>
      <c r="AE1214" t="s">
        <v>13650</v>
      </c>
      <c r="AF1214" t="s">
        <v>17224</v>
      </c>
      <c r="AG1214">
        <v>2977</v>
      </c>
      <c r="AH1214" t="s">
        <v>6081</v>
      </c>
      <c r="AI1214" t="s">
        <v>14360</v>
      </c>
      <c r="AJ1214" t="s">
        <v>14388</v>
      </c>
      <c r="AK1214" t="s">
        <v>14848</v>
      </c>
      <c r="AL1214" s="8" t="str">
        <f>_xlfn.XLOOKUP(A1214,Aprovadas!$A:$A,Aprovadas!$F:$F,"")</f>
        <v>18/01/2018 00:00</v>
      </c>
      <c r="AM1214" s="8">
        <f>_xlfn.XLOOKUP($F1214,CD_IBGE!$A:$A,CD_IBGE!$B:$B,"")</f>
        <v>41</v>
      </c>
      <c r="AN1214" s="10" cm="1">
        <f t="array" ref="AN1214">IFERROR(SUM(_xlfn._xlws.FILTER(Contratos!$C:$C,(Contratos!$A:$A=Base!$A1214)*(Contratos!$B:$B=Base!$D1214),"")),"")</f>
        <v>118370100</v>
      </c>
      <c r="AO1214" s="10" cm="1">
        <f t="array" ref="AO1214">IFERROR(SUM(_xlfn._xlws.FILTER(Contratos!$D:$D,(Contratos!$A:$A=Base!$A1214)*(Contratos!$B:$B=Base!$D1214),"")),"")</f>
        <v>87712512.140000001</v>
      </c>
    </row>
    <row r="1215" spans="1:41" x14ac:dyDescent="0.2">
      <c r="A1215">
        <v>60478</v>
      </c>
      <c r="B1215" t="s">
        <v>1149</v>
      </c>
      <c r="C1215" t="s">
        <v>3854</v>
      </c>
      <c r="D1215" t="s">
        <v>5441</v>
      </c>
      <c r="E1215" s="12">
        <v>50000000</v>
      </c>
      <c r="F1215" t="s">
        <v>5564</v>
      </c>
      <c r="G1215">
        <v>859</v>
      </c>
      <c r="H1215" t="s">
        <v>5587</v>
      </c>
      <c r="I1215" t="s">
        <v>5631</v>
      </c>
      <c r="K1215" t="s">
        <v>5687</v>
      </c>
      <c r="L1215" t="s">
        <v>6184</v>
      </c>
      <c r="M1215" t="s">
        <v>7144</v>
      </c>
      <c r="N1215" t="s">
        <v>7515</v>
      </c>
      <c r="O1215">
        <v>2977</v>
      </c>
      <c r="P1215" t="s">
        <v>5564</v>
      </c>
      <c r="Q1215" t="s">
        <v>7896</v>
      </c>
      <c r="R1215" t="s">
        <v>7903</v>
      </c>
      <c r="S1215" s="12">
        <v>5000000</v>
      </c>
      <c r="T1215" t="s">
        <v>8261</v>
      </c>
      <c r="U1215" t="s">
        <v>8626</v>
      </c>
      <c r="V1215" t="s">
        <v>8005</v>
      </c>
      <c r="W1215" t="s">
        <v>10438</v>
      </c>
      <c r="X1215" t="s">
        <v>8322</v>
      </c>
      <c r="Y1215" t="s">
        <v>11621</v>
      </c>
      <c r="Z1215" t="s">
        <v>12056</v>
      </c>
      <c r="AA1215" t="s">
        <v>12405</v>
      </c>
      <c r="AB1215" t="s">
        <v>5441</v>
      </c>
      <c r="AC1215" t="s">
        <v>9516</v>
      </c>
      <c r="AD1215" t="s">
        <v>12930</v>
      </c>
      <c r="AE1215" t="s">
        <v>13651</v>
      </c>
      <c r="AF1215" t="s">
        <v>17224</v>
      </c>
      <c r="AG1215">
        <v>2977</v>
      </c>
      <c r="AH1215" t="s">
        <v>7144</v>
      </c>
      <c r="AI1215" t="s">
        <v>14362</v>
      </c>
      <c r="AJ1215" t="s">
        <v>14379</v>
      </c>
      <c r="AK1215" t="s">
        <v>14849</v>
      </c>
      <c r="AL1215" s="8" t="str">
        <f>_xlfn.XLOOKUP(A1215,Aprovadas!$A:$A,Aprovadas!$F:$F,"")</f>
        <v>07/12/2018 00:00</v>
      </c>
      <c r="AM1215" s="8">
        <f>_xlfn.XLOOKUP($F1215,CD_IBGE!$A:$A,CD_IBGE!$B:$B,"")</f>
        <v>41</v>
      </c>
      <c r="AN1215" s="10" cm="1">
        <f t="array" ref="AN1215">IFERROR(SUM(_xlfn._xlws.FILTER(Contratos!$C:$C,(Contratos!$A:$A=Base!$A1215)*(Contratos!$B:$B=Base!$D1215),"")),"")</f>
        <v>50000000</v>
      </c>
      <c r="AO1215" s="10" cm="1">
        <f t="array" ref="AO1215">IFERROR(SUM(_xlfn._xlws.FILTER(Contratos!$D:$D,(Contratos!$A:$A=Base!$A1215)*(Contratos!$B:$B=Base!$D1215),"")),"")</f>
        <v>32011291.210000001</v>
      </c>
    </row>
    <row r="1216" spans="1:41" x14ac:dyDescent="0.2">
      <c r="A1216">
        <v>60662</v>
      </c>
      <c r="B1216" t="s">
        <v>1150</v>
      </c>
      <c r="C1216" t="s">
        <v>3855</v>
      </c>
      <c r="D1216" t="s">
        <v>5454</v>
      </c>
      <c r="E1216" s="12">
        <v>130000000</v>
      </c>
      <c r="F1216" t="s">
        <v>5564</v>
      </c>
      <c r="G1216">
        <v>859</v>
      </c>
      <c r="H1216" t="s">
        <v>5587</v>
      </c>
      <c r="I1216" t="s">
        <v>5631</v>
      </c>
      <c r="K1216" t="s">
        <v>5687</v>
      </c>
      <c r="L1216" t="s">
        <v>6185</v>
      </c>
      <c r="M1216" t="s">
        <v>7145</v>
      </c>
      <c r="N1216" t="s">
        <v>7515</v>
      </c>
      <c r="O1216">
        <v>2977</v>
      </c>
      <c r="P1216" t="s">
        <v>5564</v>
      </c>
      <c r="Q1216" t="s">
        <v>7896</v>
      </c>
      <c r="R1216" t="s">
        <v>7903</v>
      </c>
      <c r="S1216" s="12">
        <v>0</v>
      </c>
      <c r="T1216" t="s">
        <v>8262</v>
      </c>
      <c r="U1216" t="s">
        <v>8626</v>
      </c>
      <c r="V1216" t="s">
        <v>7948</v>
      </c>
      <c r="W1216" t="s">
        <v>10439</v>
      </c>
      <c r="X1216" t="s">
        <v>9385</v>
      </c>
      <c r="Y1216" t="s">
        <v>11823</v>
      </c>
      <c r="Z1216" t="s">
        <v>12234</v>
      </c>
      <c r="AA1216" t="s">
        <v>12405</v>
      </c>
      <c r="AB1216" t="s">
        <v>5454</v>
      </c>
      <c r="AC1216" t="s">
        <v>8779</v>
      </c>
      <c r="AD1216" t="s">
        <v>12931</v>
      </c>
      <c r="AE1216" t="s">
        <v>13652</v>
      </c>
      <c r="AF1216" t="s">
        <v>17224</v>
      </c>
      <c r="AG1216">
        <v>2977</v>
      </c>
      <c r="AH1216" t="s">
        <v>7145</v>
      </c>
      <c r="AI1216" t="s">
        <v>14362</v>
      </c>
      <c r="AJ1216" t="s">
        <v>14396</v>
      </c>
      <c r="AK1216" t="s">
        <v>14850</v>
      </c>
      <c r="AL1216" s="8" t="str">
        <f>_xlfn.XLOOKUP(A1216,Aprovadas!$A:$A,Aprovadas!$F:$F,"")</f>
        <v>15/05/2020 00:00</v>
      </c>
      <c r="AM1216" s="8">
        <f>_xlfn.XLOOKUP($F1216,CD_IBGE!$A:$A,CD_IBGE!$B:$B,"")</f>
        <v>41</v>
      </c>
      <c r="AN1216" s="10" cm="1">
        <f t="array" ref="AN1216">IFERROR(SUM(_xlfn._xlws.FILTER(Contratos!$C:$C,(Contratos!$A:$A=Base!$A1216)*(Contratos!$B:$B=Base!$D1216),"")),"")</f>
        <v>130000000</v>
      </c>
      <c r="AO1216" s="10" cm="1">
        <f t="array" ref="AO1216">IFERROR(SUM(_xlfn._xlws.FILTER(Contratos!$D:$D,(Contratos!$A:$A=Base!$A1216)*(Contratos!$B:$B=Base!$D1216),"")),"")</f>
        <v>42525000</v>
      </c>
    </row>
    <row r="1217" spans="1:41" x14ac:dyDescent="0.2">
      <c r="A1217">
        <v>60677</v>
      </c>
      <c r="B1217" t="s">
        <v>1151</v>
      </c>
      <c r="C1217" t="s">
        <v>3856</v>
      </c>
      <c r="D1217" t="s">
        <v>5441</v>
      </c>
      <c r="E1217" s="12">
        <v>90560000</v>
      </c>
      <c r="F1217" t="s">
        <v>5564</v>
      </c>
      <c r="G1217">
        <v>859</v>
      </c>
      <c r="H1217" t="s">
        <v>5617</v>
      </c>
      <c r="I1217" t="s">
        <v>5639</v>
      </c>
      <c r="J1217" t="s">
        <v>5674</v>
      </c>
      <c r="K1217" t="s">
        <v>5687</v>
      </c>
      <c r="L1217" t="s">
        <v>6186</v>
      </c>
      <c r="N1217" t="s">
        <v>7515</v>
      </c>
      <c r="O1217">
        <v>2977</v>
      </c>
      <c r="P1217" t="s">
        <v>5564</v>
      </c>
      <c r="Q1217" t="s">
        <v>7896</v>
      </c>
      <c r="R1217" t="s">
        <v>7903</v>
      </c>
      <c r="S1217" s="12">
        <v>28750000</v>
      </c>
      <c r="T1217" t="s">
        <v>6802</v>
      </c>
      <c r="U1217" t="s">
        <v>8626</v>
      </c>
      <c r="V1217" t="s">
        <v>8763</v>
      </c>
      <c r="W1217" t="s">
        <v>10440</v>
      </c>
      <c r="X1217" t="s">
        <v>5698</v>
      </c>
      <c r="AA1217" t="s">
        <v>12405</v>
      </c>
      <c r="AB1217" t="s">
        <v>5441</v>
      </c>
      <c r="AC1217" t="s">
        <v>7065</v>
      </c>
      <c r="AD1217" t="s">
        <v>12932</v>
      </c>
      <c r="AE1217" t="s">
        <v>13653</v>
      </c>
      <c r="AF1217" t="s">
        <v>17224</v>
      </c>
      <c r="AG1217">
        <v>2977</v>
      </c>
      <c r="AI1217" t="s">
        <v>14361</v>
      </c>
      <c r="AJ1217" t="s">
        <v>14365</v>
      </c>
      <c r="AK1217" t="s">
        <v>14851</v>
      </c>
      <c r="AL1217" s="8" t="str">
        <f>_xlfn.XLOOKUP(A1217,Aprovadas!$A:$A,Aprovadas!$F:$F,"")</f>
        <v>18/12/2019 00:00</v>
      </c>
      <c r="AM1217" s="8">
        <f>_xlfn.XLOOKUP($F1217,CD_IBGE!$A:$A,CD_IBGE!$B:$B,"")</f>
        <v>41</v>
      </c>
      <c r="AN1217" s="10" cm="1">
        <f t="array" ref="AN1217">IFERROR(SUM(_xlfn._xlws.FILTER(Contratos!$C:$C,(Contratos!$A:$A=Base!$A1217)*(Contratos!$B:$B=Base!$D1217),"")),"")</f>
        <v>90560000</v>
      </c>
      <c r="AO1217" s="10" cm="1">
        <f t="array" ref="AO1217">IFERROR(SUM(_xlfn._xlws.FILTER(Contratos!$D:$D,(Contratos!$A:$A=Base!$A1217)*(Contratos!$B:$B=Base!$D1217),"")),"")</f>
        <v>13662439.24</v>
      </c>
    </row>
    <row r="1218" spans="1:41" x14ac:dyDescent="0.2">
      <c r="A1218">
        <v>60800</v>
      </c>
      <c r="B1218" t="s">
        <v>1152</v>
      </c>
      <c r="C1218" t="s">
        <v>3857</v>
      </c>
      <c r="D1218" t="s">
        <v>5441</v>
      </c>
      <c r="E1218" s="12">
        <v>150000000</v>
      </c>
      <c r="F1218" t="s">
        <v>5564</v>
      </c>
      <c r="G1218">
        <v>859</v>
      </c>
      <c r="H1218" t="s">
        <v>5591</v>
      </c>
      <c r="I1218" t="s">
        <v>5639</v>
      </c>
      <c r="K1218" t="s">
        <v>5683</v>
      </c>
      <c r="N1218" t="s">
        <v>7515</v>
      </c>
      <c r="O1218">
        <v>2977</v>
      </c>
      <c r="P1218" t="s">
        <v>5564</v>
      </c>
      <c r="Q1218" t="s">
        <v>7896</v>
      </c>
      <c r="R1218" t="s">
        <v>5683</v>
      </c>
      <c r="S1218" s="12">
        <v>37500000</v>
      </c>
      <c r="T1218" t="s">
        <v>8263</v>
      </c>
      <c r="U1218" t="s">
        <v>8626</v>
      </c>
      <c r="V1218" t="s">
        <v>8780</v>
      </c>
      <c r="X1218" t="s">
        <v>8658</v>
      </c>
      <c r="AA1218" t="s">
        <v>12405</v>
      </c>
      <c r="AB1218" t="s">
        <v>5441</v>
      </c>
      <c r="AE1218" t="s">
        <v>13654</v>
      </c>
      <c r="AF1218" t="s">
        <v>17224</v>
      </c>
      <c r="AG1218">
        <v>2977</v>
      </c>
      <c r="AI1218" t="s">
        <v>14360</v>
      </c>
      <c r="AJ1218" t="s">
        <v>8919</v>
      </c>
      <c r="AK1218" t="s">
        <v>14852</v>
      </c>
      <c r="AL1218" s="8" t="str">
        <f>_xlfn.XLOOKUP(A1218,Aprovadas!$A:$A,Aprovadas!$F:$F,"")</f>
        <v>07/04/2022 00:00</v>
      </c>
      <c r="AM1218" s="8">
        <f>_xlfn.XLOOKUP($F1218,CD_IBGE!$A:$A,CD_IBGE!$B:$B,"")</f>
        <v>41</v>
      </c>
      <c r="AN1218" s="10" t="str" cm="1">
        <f t="array" ref="AN1218">IFERROR(SUM(_xlfn._xlws.FILTER(Contratos!$C:$C,(Contratos!$A:$A=Base!$A1218)*(Contratos!$B:$B=Base!$D1218),"")),"")</f>
        <v/>
      </c>
      <c r="AO1218" s="10" t="str" cm="1">
        <f t="array" ref="AO1218">IFERROR(SUM(_xlfn._xlws.FILTER(Contratos!$D:$D,(Contratos!$A:$A=Base!$A1218)*(Contratos!$B:$B=Base!$D1218),"")),"")</f>
        <v/>
      </c>
    </row>
    <row r="1219" spans="1:41" x14ac:dyDescent="0.2">
      <c r="A1219">
        <v>61118</v>
      </c>
      <c r="B1219" t="s">
        <v>1153</v>
      </c>
      <c r="C1219" t="s">
        <v>3858</v>
      </c>
      <c r="D1219" t="s">
        <v>5441</v>
      </c>
      <c r="E1219" s="12">
        <v>50000000</v>
      </c>
      <c r="F1219" t="s">
        <v>5564</v>
      </c>
      <c r="G1219">
        <v>859</v>
      </c>
      <c r="H1219" t="s">
        <v>5607</v>
      </c>
      <c r="I1219" t="s">
        <v>5632</v>
      </c>
      <c r="J1219" t="s">
        <v>5674</v>
      </c>
      <c r="K1219" t="s">
        <v>5685</v>
      </c>
      <c r="N1219" t="s">
        <v>7515</v>
      </c>
      <c r="O1219">
        <v>2977</v>
      </c>
      <c r="P1219" t="s">
        <v>5564</v>
      </c>
      <c r="Q1219" t="s">
        <v>7896</v>
      </c>
      <c r="R1219" t="s">
        <v>7901</v>
      </c>
      <c r="S1219" s="12">
        <v>12500000</v>
      </c>
      <c r="U1219" t="s">
        <v>8626</v>
      </c>
      <c r="V1219" t="s">
        <v>9182</v>
      </c>
      <c r="AA1219" t="s">
        <v>12405</v>
      </c>
      <c r="AB1219" t="s">
        <v>5441</v>
      </c>
      <c r="AE1219" t="s">
        <v>13655</v>
      </c>
      <c r="AF1219" t="s">
        <v>17224</v>
      </c>
      <c r="AG1219">
        <v>2977</v>
      </c>
      <c r="AI1219" t="s">
        <v>14361</v>
      </c>
      <c r="AJ1219" t="s">
        <v>16836</v>
      </c>
      <c r="AK1219" t="s">
        <v>14853</v>
      </c>
      <c r="AL1219" s="8" t="str">
        <f>_xlfn.XLOOKUP(A1219,Aprovadas!$A:$A,Aprovadas!$F:$F,"")</f>
        <v>26/09/2024 00:00</v>
      </c>
      <c r="AM1219" s="8">
        <f>_xlfn.XLOOKUP($F1219,CD_IBGE!$A:$A,CD_IBGE!$B:$B,"")</f>
        <v>41</v>
      </c>
      <c r="AN1219" s="10" t="str" cm="1">
        <f t="array" ref="AN1219">IFERROR(SUM(_xlfn._xlws.FILTER(Contratos!$C:$C,(Contratos!$A:$A=Base!$A1219)*(Contratos!$B:$B=Base!$D1219),"")),"")</f>
        <v/>
      </c>
      <c r="AO1219" s="10" t="str" cm="1">
        <f t="array" ref="AO1219">IFERROR(SUM(_xlfn._xlws.FILTER(Contratos!$D:$D,(Contratos!$A:$A=Base!$A1219)*(Contratos!$B:$B=Base!$D1219),"")),"")</f>
        <v/>
      </c>
    </row>
    <row r="1220" spans="1:41" x14ac:dyDescent="0.2">
      <c r="A1220">
        <v>61235</v>
      </c>
      <c r="B1220" t="s">
        <v>16888</v>
      </c>
      <c r="C1220" t="s">
        <v>16889</v>
      </c>
      <c r="D1220" t="s">
        <v>5454</v>
      </c>
      <c r="E1220" s="12">
        <v>186000000</v>
      </c>
      <c r="F1220" t="s">
        <v>5564</v>
      </c>
      <c r="G1220">
        <v>859</v>
      </c>
      <c r="H1220" t="s">
        <v>5610</v>
      </c>
      <c r="I1220" t="s">
        <v>17231</v>
      </c>
      <c r="K1220" t="s">
        <v>5685</v>
      </c>
      <c r="N1220" t="s">
        <v>7515</v>
      </c>
      <c r="O1220">
        <v>2977</v>
      </c>
      <c r="P1220" t="s">
        <v>5564</v>
      </c>
      <c r="Q1220" t="s">
        <v>7896</v>
      </c>
      <c r="R1220" t="s">
        <v>7901</v>
      </c>
      <c r="S1220" s="12">
        <v>77000000</v>
      </c>
      <c r="U1220" t="s">
        <v>8626</v>
      </c>
      <c r="V1220" t="s">
        <v>16934</v>
      </c>
      <c r="AA1220" t="s">
        <v>12405</v>
      </c>
      <c r="AB1220" t="s">
        <v>5454</v>
      </c>
      <c r="AE1220" t="s">
        <v>16890</v>
      </c>
      <c r="AF1220" t="s">
        <v>17224</v>
      </c>
      <c r="AG1220">
        <v>2977</v>
      </c>
      <c r="AI1220" t="s">
        <v>14360</v>
      </c>
      <c r="AJ1220" t="s">
        <v>17234</v>
      </c>
      <c r="AK1220" t="s">
        <v>16891</v>
      </c>
      <c r="AL1220" s="8" t="str">
        <f>_xlfn.XLOOKUP(A1220,Aprovadas!$A:$A,Aprovadas!$F:$F,"")</f>
        <v>12/12/2024 00:00</v>
      </c>
      <c r="AM1220" s="8">
        <f>_xlfn.XLOOKUP($F1220,CD_IBGE!$A:$A,CD_IBGE!$B:$B,"")</f>
        <v>41</v>
      </c>
      <c r="AN1220" s="10" t="str" cm="1">
        <f t="array" ref="AN1220">IFERROR(SUM(_xlfn._xlws.FILTER(Contratos!$C:$C,(Contratos!$A:$A=Base!$A1220)*(Contratos!$B:$B=Base!$D1220),"")),"")</f>
        <v/>
      </c>
      <c r="AO1220" s="10" t="str" cm="1">
        <f t="array" ref="AO1220">IFERROR(SUM(_xlfn._xlws.FILTER(Contratos!$D:$D,(Contratos!$A:$A=Base!$A1220)*(Contratos!$B:$B=Base!$D1220),"")),"")</f>
        <v/>
      </c>
    </row>
    <row r="1221" spans="1:41" x14ac:dyDescent="0.2">
      <c r="A1221">
        <v>57755</v>
      </c>
      <c r="B1221" t="s">
        <v>1154</v>
      </c>
      <c r="C1221" t="s">
        <v>3859</v>
      </c>
      <c r="D1221" t="s">
        <v>5454</v>
      </c>
      <c r="E1221" s="12">
        <v>54000000</v>
      </c>
      <c r="F1221" t="s">
        <v>5574</v>
      </c>
      <c r="G1221">
        <v>860</v>
      </c>
      <c r="H1221" t="s">
        <v>5592</v>
      </c>
      <c r="I1221" t="s">
        <v>5641</v>
      </c>
      <c r="K1221" t="s">
        <v>5684</v>
      </c>
      <c r="L1221" t="s">
        <v>6148</v>
      </c>
      <c r="M1221" t="s">
        <v>6847</v>
      </c>
      <c r="N1221" t="s">
        <v>7515</v>
      </c>
      <c r="O1221">
        <v>2977</v>
      </c>
      <c r="P1221" t="s">
        <v>5574</v>
      </c>
      <c r="Q1221" t="s">
        <v>7896</v>
      </c>
      <c r="R1221" t="s">
        <v>5684</v>
      </c>
      <c r="S1221" s="12">
        <v>86900000</v>
      </c>
      <c r="T1221" t="s">
        <v>8238</v>
      </c>
      <c r="U1221" t="s">
        <v>8628</v>
      </c>
      <c r="V1221" t="s">
        <v>9212</v>
      </c>
      <c r="W1221" t="s">
        <v>10441</v>
      </c>
      <c r="X1221" t="s">
        <v>11359</v>
      </c>
      <c r="Y1221" t="s">
        <v>11333</v>
      </c>
      <c r="Z1221" t="s">
        <v>12130</v>
      </c>
      <c r="AA1221" t="s">
        <v>12405</v>
      </c>
      <c r="AB1221" t="s">
        <v>5454</v>
      </c>
      <c r="AC1221" t="s">
        <v>6148</v>
      </c>
      <c r="AF1221" t="s">
        <v>17224</v>
      </c>
      <c r="AG1221">
        <v>2977</v>
      </c>
      <c r="AH1221" t="s">
        <v>6847</v>
      </c>
      <c r="AJ1221" t="s">
        <v>12491</v>
      </c>
      <c r="AL1221" s="8" t="str">
        <f>_xlfn.XLOOKUP(A1221,Aprovadas!$A:$A,Aprovadas!$F:$F,"")</f>
        <v>21/07/1993 00:00</v>
      </c>
      <c r="AM1221" s="8">
        <f>_xlfn.XLOOKUP($F1221,CD_IBGE!$A:$A,CD_IBGE!$B:$B,"")</f>
        <v>22</v>
      </c>
      <c r="AN1221" s="10" t="str" cm="1">
        <f t="array" ref="AN1221">IFERROR(SUM(_xlfn._xlws.FILTER(Contratos!$C:$C,(Contratos!$A:$A=Base!$A1221)*(Contratos!$B:$B=Base!$D1221),"")),"")</f>
        <v/>
      </c>
      <c r="AO1221" s="10" t="str" cm="1">
        <f t="array" ref="AO1221">IFERROR(SUM(_xlfn._xlws.FILTER(Contratos!$D:$D,(Contratos!$A:$A=Base!$A1221)*(Contratos!$B:$B=Base!$D1221),"")),"")</f>
        <v/>
      </c>
    </row>
    <row r="1222" spans="1:41" x14ac:dyDescent="0.2">
      <c r="A1222">
        <v>57945</v>
      </c>
      <c r="B1222" t="s">
        <v>1155</v>
      </c>
      <c r="C1222" t="s">
        <v>3860</v>
      </c>
      <c r="D1222" t="s">
        <v>5441</v>
      </c>
      <c r="E1222" s="12">
        <v>35000000</v>
      </c>
      <c r="F1222" t="s">
        <v>5574</v>
      </c>
      <c r="G1222">
        <v>860</v>
      </c>
      <c r="H1222" t="s">
        <v>5577</v>
      </c>
      <c r="I1222" t="s">
        <v>5631</v>
      </c>
      <c r="J1222" t="s">
        <v>5658</v>
      </c>
      <c r="K1222" t="s">
        <v>5682</v>
      </c>
      <c r="N1222" t="s">
        <v>7515</v>
      </c>
      <c r="O1222">
        <v>2977</v>
      </c>
      <c r="P1222" t="s">
        <v>5574</v>
      </c>
      <c r="Q1222" t="s">
        <v>7896</v>
      </c>
      <c r="R1222" t="s">
        <v>5682</v>
      </c>
      <c r="S1222" s="12">
        <v>0</v>
      </c>
      <c r="U1222" t="s">
        <v>8628</v>
      </c>
      <c r="V1222" t="s">
        <v>9213</v>
      </c>
      <c r="AA1222" t="s">
        <v>12405</v>
      </c>
      <c r="AB1222" t="s">
        <v>5441</v>
      </c>
      <c r="AF1222" t="s">
        <v>17224</v>
      </c>
      <c r="AG1222">
        <v>2977</v>
      </c>
      <c r="AI1222" t="s">
        <v>14362</v>
      </c>
      <c r="AJ1222" t="s">
        <v>12491</v>
      </c>
      <c r="AL1222" s="8" t="str">
        <f>_xlfn.XLOOKUP(A1222,Aprovadas!$A:$A,Aprovadas!$F:$F,"")</f>
        <v>07/03/1996 00:00</v>
      </c>
      <c r="AM1222" s="8">
        <f>_xlfn.XLOOKUP($F1222,CD_IBGE!$A:$A,CD_IBGE!$B:$B,"")</f>
        <v>22</v>
      </c>
      <c r="AN1222" s="10" t="str" cm="1">
        <f t="array" ref="AN1222">IFERROR(SUM(_xlfn._xlws.FILTER(Contratos!$C:$C,(Contratos!$A:$A=Base!$A1222)*(Contratos!$B:$B=Base!$D1222),"")),"")</f>
        <v/>
      </c>
      <c r="AO1222" s="10" t="str" cm="1">
        <f t="array" ref="AO1222">IFERROR(SUM(_xlfn._xlws.FILTER(Contratos!$D:$D,(Contratos!$A:$A=Base!$A1222)*(Contratos!$B:$B=Base!$D1222),"")),"")</f>
        <v/>
      </c>
    </row>
    <row r="1223" spans="1:41" x14ac:dyDescent="0.2">
      <c r="A1223">
        <v>58010</v>
      </c>
      <c r="B1223" t="s">
        <v>1156</v>
      </c>
      <c r="C1223" t="s">
        <v>3861</v>
      </c>
      <c r="D1223" t="s">
        <v>5454</v>
      </c>
      <c r="E1223" s="12">
        <v>30000000</v>
      </c>
      <c r="F1223" t="s">
        <v>5574</v>
      </c>
      <c r="G1223">
        <v>860</v>
      </c>
      <c r="H1223" t="s">
        <v>5595</v>
      </c>
      <c r="I1223" t="s">
        <v>5637</v>
      </c>
      <c r="J1223" t="s">
        <v>5666</v>
      </c>
      <c r="K1223" t="s">
        <v>5688</v>
      </c>
      <c r="L1223" t="s">
        <v>6187</v>
      </c>
      <c r="M1223" t="s">
        <v>6970</v>
      </c>
      <c r="N1223" t="s">
        <v>7515</v>
      </c>
      <c r="O1223">
        <v>2977</v>
      </c>
      <c r="P1223" t="s">
        <v>5574</v>
      </c>
      <c r="Q1223" t="s">
        <v>7896</v>
      </c>
      <c r="R1223" t="s">
        <v>5688</v>
      </c>
      <c r="S1223" s="12">
        <v>10000000</v>
      </c>
      <c r="T1223" t="s">
        <v>8106</v>
      </c>
      <c r="U1223" t="s">
        <v>8628</v>
      </c>
      <c r="V1223" t="s">
        <v>9214</v>
      </c>
      <c r="W1223" t="s">
        <v>10442</v>
      </c>
      <c r="X1223" t="s">
        <v>6101</v>
      </c>
      <c r="Y1223" t="s">
        <v>11824</v>
      </c>
      <c r="AA1223" t="s">
        <v>12405</v>
      </c>
      <c r="AB1223" t="s">
        <v>5454</v>
      </c>
      <c r="AC1223" t="s">
        <v>12525</v>
      </c>
      <c r="AD1223" t="s">
        <v>12933</v>
      </c>
      <c r="AF1223" t="s">
        <v>17224</v>
      </c>
      <c r="AG1223">
        <v>2977</v>
      </c>
      <c r="AH1223" t="s">
        <v>6672</v>
      </c>
      <c r="AJ1223" t="s">
        <v>12491</v>
      </c>
      <c r="AL1223" s="8" t="str">
        <f>_xlfn.XLOOKUP(A1223,Aprovadas!$A:$A,Aprovadas!$F:$F,"")</f>
        <v>26/04/1996 00:00</v>
      </c>
      <c r="AM1223" s="8">
        <f>_xlfn.XLOOKUP($F1223,CD_IBGE!$A:$A,CD_IBGE!$B:$B,"")</f>
        <v>22</v>
      </c>
      <c r="AN1223" s="10" t="str" cm="1">
        <f t="array" ref="AN1223">IFERROR(SUM(_xlfn._xlws.FILTER(Contratos!$C:$C,(Contratos!$A:$A=Base!$A1223)*(Contratos!$B:$B=Base!$D1223),"")),"")</f>
        <v/>
      </c>
      <c r="AO1223" s="10" t="str" cm="1">
        <f t="array" ref="AO1223">IFERROR(SUM(_xlfn._xlws.FILTER(Contratos!$D:$D,(Contratos!$A:$A=Base!$A1223)*(Contratos!$B:$B=Base!$D1223),"")),"")</f>
        <v/>
      </c>
    </row>
    <row r="1224" spans="1:41" x14ac:dyDescent="0.2">
      <c r="A1224">
        <v>58129</v>
      </c>
      <c r="B1224" t="s">
        <v>1157</v>
      </c>
      <c r="C1224" t="s">
        <v>3862</v>
      </c>
      <c r="D1224" t="s">
        <v>5441</v>
      </c>
      <c r="E1224" s="12">
        <v>8100000</v>
      </c>
      <c r="F1224" t="s">
        <v>5574</v>
      </c>
      <c r="G1224">
        <v>860</v>
      </c>
      <c r="H1224" t="s">
        <v>5592</v>
      </c>
      <c r="I1224" t="s">
        <v>5631</v>
      </c>
      <c r="K1224" t="s">
        <v>5682</v>
      </c>
      <c r="N1224" t="s">
        <v>7515</v>
      </c>
      <c r="O1224">
        <v>2977</v>
      </c>
      <c r="P1224" t="s">
        <v>5574</v>
      </c>
      <c r="Q1224" t="s">
        <v>7896</v>
      </c>
      <c r="R1224" t="s">
        <v>5682</v>
      </c>
      <c r="S1224" s="12">
        <v>0</v>
      </c>
      <c r="U1224" t="s">
        <v>8628</v>
      </c>
      <c r="V1224" t="s">
        <v>8954</v>
      </c>
      <c r="AA1224" t="s">
        <v>12405</v>
      </c>
      <c r="AB1224" t="s">
        <v>5441</v>
      </c>
      <c r="AF1224" t="s">
        <v>17224</v>
      </c>
      <c r="AG1224">
        <v>2977</v>
      </c>
      <c r="AJ1224" t="s">
        <v>12491</v>
      </c>
      <c r="AL1224" s="8" t="str">
        <f>_xlfn.XLOOKUP(A1224,Aprovadas!$A:$A,Aprovadas!$F:$F,"")</f>
        <v>07/03/1996 00:00</v>
      </c>
      <c r="AM1224" s="8">
        <f>_xlfn.XLOOKUP($F1224,CD_IBGE!$A:$A,CD_IBGE!$B:$B,"")</f>
        <v>22</v>
      </c>
      <c r="AN1224" s="10" t="str" cm="1">
        <f t="array" ref="AN1224">IFERROR(SUM(_xlfn._xlws.FILTER(Contratos!$C:$C,(Contratos!$A:$A=Base!$A1224)*(Contratos!$B:$B=Base!$D1224),"")),"")</f>
        <v/>
      </c>
      <c r="AO1224" s="10" t="str" cm="1">
        <f t="array" ref="AO1224">IFERROR(SUM(_xlfn._xlws.FILTER(Contratos!$D:$D,(Contratos!$A:$A=Base!$A1224)*(Contratos!$B:$B=Base!$D1224),"")),"")</f>
        <v/>
      </c>
    </row>
    <row r="1225" spans="1:41" x14ac:dyDescent="0.2">
      <c r="A1225">
        <v>58613</v>
      </c>
      <c r="B1225" t="s">
        <v>1158</v>
      </c>
      <c r="C1225" t="s">
        <v>3863</v>
      </c>
      <c r="D1225" t="s">
        <v>5454</v>
      </c>
      <c r="E1225" s="12">
        <v>67135000</v>
      </c>
      <c r="F1225" t="s">
        <v>5574</v>
      </c>
      <c r="G1225">
        <v>860</v>
      </c>
      <c r="H1225" t="s">
        <v>5601</v>
      </c>
      <c r="I1225" t="s">
        <v>5641</v>
      </c>
      <c r="J1225" t="s">
        <v>5670</v>
      </c>
      <c r="K1225" t="s">
        <v>5682</v>
      </c>
      <c r="N1225" t="s">
        <v>7515</v>
      </c>
      <c r="O1225">
        <v>2977</v>
      </c>
      <c r="P1225" t="s">
        <v>5574</v>
      </c>
      <c r="Q1225" t="s">
        <v>7896</v>
      </c>
      <c r="R1225" t="s">
        <v>5682</v>
      </c>
      <c r="S1225" s="12">
        <v>67136000</v>
      </c>
      <c r="U1225" t="s">
        <v>8628</v>
      </c>
      <c r="V1225" t="s">
        <v>6618</v>
      </c>
      <c r="AA1225" t="s">
        <v>12405</v>
      </c>
      <c r="AB1225" t="s">
        <v>5454</v>
      </c>
      <c r="AF1225" t="s">
        <v>17224</v>
      </c>
      <c r="AG1225">
        <v>2977</v>
      </c>
      <c r="AJ1225" t="s">
        <v>12491</v>
      </c>
      <c r="AL1225" s="8" t="str">
        <f>_xlfn.XLOOKUP(A1225,Aprovadas!$A:$A,Aprovadas!$F:$F,"")</f>
        <v/>
      </c>
      <c r="AM1225" s="8">
        <f>_xlfn.XLOOKUP($F1225,CD_IBGE!$A:$A,CD_IBGE!$B:$B,"")</f>
        <v>22</v>
      </c>
      <c r="AN1225" s="10" t="str" cm="1">
        <f t="array" ref="AN1225">IFERROR(SUM(_xlfn._xlws.FILTER(Contratos!$C:$C,(Contratos!$A:$A=Base!$A1225)*(Contratos!$B:$B=Base!$D1225),"")),"")</f>
        <v/>
      </c>
      <c r="AO1225" s="10" t="str" cm="1">
        <f t="array" ref="AO1225">IFERROR(SUM(_xlfn._xlws.FILTER(Contratos!$D:$D,(Contratos!$A:$A=Base!$A1225)*(Contratos!$B:$B=Base!$D1225),"")),"")</f>
        <v/>
      </c>
    </row>
    <row r="1226" spans="1:41" x14ac:dyDescent="0.2">
      <c r="A1226">
        <v>58653</v>
      </c>
      <c r="B1226" t="s">
        <v>1159</v>
      </c>
      <c r="C1226" t="s">
        <v>3864</v>
      </c>
      <c r="D1226" t="s">
        <v>5454</v>
      </c>
      <c r="E1226" s="12">
        <v>22500000</v>
      </c>
      <c r="F1226" t="s">
        <v>5574</v>
      </c>
      <c r="G1226">
        <v>860</v>
      </c>
      <c r="H1226" t="s">
        <v>5595</v>
      </c>
      <c r="I1226" t="s">
        <v>5637</v>
      </c>
      <c r="J1226" t="s">
        <v>5666</v>
      </c>
      <c r="K1226" t="s">
        <v>5684</v>
      </c>
      <c r="L1226" t="s">
        <v>6188</v>
      </c>
      <c r="M1226" t="s">
        <v>5858</v>
      </c>
      <c r="N1226" t="s">
        <v>7515</v>
      </c>
      <c r="O1226">
        <v>2977</v>
      </c>
      <c r="P1226" t="s">
        <v>5574</v>
      </c>
      <c r="Q1226" t="s">
        <v>7896</v>
      </c>
      <c r="R1226" t="s">
        <v>5684</v>
      </c>
      <c r="S1226" s="12">
        <v>7500000</v>
      </c>
      <c r="T1226" t="s">
        <v>5884</v>
      </c>
      <c r="U1226" t="s">
        <v>8628</v>
      </c>
      <c r="V1226" t="s">
        <v>9215</v>
      </c>
      <c r="W1226" t="s">
        <v>10443</v>
      </c>
      <c r="X1226" t="s">
        <v>8571</v>
      </c>
      <c r="Y1226" t="s">
        <v>11790</v>
      </c>
      <c r="Z1226" t="s">
        <v>12197</v>
      </c>
      <c r="AA1226" t="s">
        <v>12405</v>
      </c>
      <c r="AB1226" t="s">
        <v>5454</v>
      </c>
      <c r="AC1226" t="s">
        <v>11277</v>
      </c>
      <c r="AD1226" t="s">
        <v>12934</v>
      </c>
      <c r="AF1226" t="s">
        <v>17224</v>
      </c>
      <c r="AG1226">
        <v>2977</v>
      </c>
      <c r="AH1226" t="s">
        <v>6208</v>
      </c>
      <c r="AJ1226" t="s">
        <v>12491</v>
      </c>
      <c r="AL1226" s="8" t="str">
        <f>_xlfn.XLOOKUP(A1226,Aprovadas!$A:$A,Aprovadas!$F:$F,"")</f>
        <v>26/10/2000 00:00</v>
      </c>
      <c r="AM1226" s="8">
        <f>_xlfn.XLOOKUP($F1226,CD_IBGE!$A:$A,CD_IBGE!$B:$B,"")</f>
        <v>22</v>
      </c>
      <c r="AN1226" s="10" t="str" cm="1">
        <f t="array" ref="AN1226">IFERROR(SUM(_xlfn._xlws.FILTER(Contratos!$C:$C,(Contratos!$A:$A=Base!$A1226)*(Contratos!$B:$B=Base!$D1226),"")),"")</f>
        <v/>
      </c>
      <c r="AO1226" s="10" t="str" cm="1">
        <f t="array" ref="AO1226">IFERROR(SUM(_xlfn._xlws.FILTER(Contratos!$D:$D,(Contratos!$A:$A=Base!$A1226)*(Contratos!$B:$B=Base!$D1226),"")),"")</f>
        <v/>
      </c>
    </row>
    <row r="1227" spans="1:41" x14ac:dyDescent="0.2">
      <c r="A1227">
        <v>58761</v>
      </c>
      <c r="B1227" t="s">
        <v>1160</v>
      </c>
      <c r="C1227" t="s">
        <v>3865</v>
      </c>
      <c r="D1227" t="s">
        <v>5454</v>
      </c>
      <c r="E1227" s="12">
        <v>22500000</v>
      </c>
      <c r="F1227" t="s">
        <v>5574</v>
      </c>
      <c r="G1227">
        <v>860</v>
      </c>
      <c r="H1227" t="s">
        <v>5595</v>
      </c>
      <c r="I1227" t="s">
        <v>5637</v>
      </c>
      <c r="J1227" t="s">
        <v>5666</v>
      </c>
      <c r="K1227" t="s">
        <v>5684</v>
      </c>
      <c r="L1227" t="s">
        <v>6189</v>
      </c>
      <c r="M1227" t="s">
        <v>6776</v>
      </c>
      <c r="N1227" t="s">
        <v>7515</v>
      </c>
      <c r="O1227">
        <v>2977</v>
      </c>
      <c r="P1227" t="s">
        <v>5574</v>
      </c>
      <c r="Q1227" t="s">
        <v>7896</v>
      </c>
      <c r="R1227" t="s">
        <v>5684</v>
      </c>
      <c r="S1227" s="12">
        <v>7500000</v>
      </c>
      <c r="T1227" t="s">
        <v>8264</v>
      </c>
      <c r="U1227" t="s">
        <v>8628</v>
      </c>
      <c r="V1227" t="s">
        <v>9215</v>
      </c>
      <c r="W1227" t="s">
        <v>10444</v>
      </c>
      <c r="X1227" t="s">
        <v>6716</v>
      </c>
      <c r="Y1227" t="s">
        <v>11462</v>
      </c>
      <c r="Z1227" t="s">
        <v>11822</v>
      </c>
      <c r="AA1227" t="s">
        <v>12405</v>
      </c>
      <c r="AB1227" t="s">
        <v>5454</v>
      </c>
      <c r="AC1227" t="s">
        <v>12526</v>
      </c>
      <c r="AD1227" t="s">
        <v>12935</v>
      </c>
      <c r="AF1227" t="s">
        <v>17224</v>
      </c>
      <c r="AG1227">
        <v>2977</v>
      </c>
      <c r="AH1227" t="s">
        <v>7019</v>
      </c>
      <c r="AJ1227" t="s">
        <v>12491</v>
      </c>
      <c r="AL1227" s="8" t="str">
        <f>_xlfn.XLOOKUP(A1227,Aprovadas!$A:$A,Aprovadas!$F:$F,"")</f>
        <v>26/10/2000 00:00</v>
      </c>
      <c r="AM1227" s="8">
        <f>_xlfn.XLOOKUP($F1227,CD_IBGE!$A:$A,CD_IBGE!$B:$B,"")</f>
        <v>22</v>
      </c>
      <c r="AN1227" s="10" t="str" cm="1">
        <f t="array" ref="AN1227">IFERROR(SUM(_xlfn._xlws.FILTER(Contratos!$C:$C,(Contratos!$A:$A=Base!$A1227)*(Contratos!$B:$B=Base!$D1227),"")),"")</f>
        <v/>
      </c>
      <c r="AO1227" s="10" t="str" cm="1">
        <f t="array" ref="AO1227">IFERROR(SUM(_xlfn._xlws.FILTER(Contratos!$D:$D,(Contratos!$A:$A=Base!$A1227)*(Contratos!$B:$B=Base!$D1227),"")),"")</f>
        <v/>
      </c>
    </row>
    <row r="1228" spans="1:41" x14ac:dyDescent="0.2">
      <c r="A1228">
        <v>59053</v>
      </c>
      <c r="B1228" t="s">
        <v>1161</v>
      </c>
      <c r="C1228" t="s">
        <v>3866</v>
      </c>
      <c r="D1228" t="s">
        <v>5454</v>
      </c>
      <c r="E1228" s="12">
        <v>93800000</v>
      </c>
      <c r="F1228" t="s">
        <v>5574</v>
      </c>
      <c r="G1228">
        <v>860</v>
      </c>
      <c r="H1228" t="s">
        <v>5592</v>
      </c>
      <c r="I1228" t="s">
        <v>5633</v>
      </c>
      <c r="K1228" t="s">
        <v>5682</v>
      </c>
      <c r="N1228" t="s">
        <v>7515</v>
      </c>
      <c r="O1228">
        <v>2977</v>
      </c>
      <c r="P1228" t="s">
        <v>5574</v>
      </c>
      <c r="Q1228" t="s">
        <v>7896</v>
      </c>
      <c r="R1228" t="s">
        <v>5682</v>
      </c>
      <c r="S1228" s="12">
        <v>39300000</v>
      </c>
      <c r="U1228" t="s">
        <v>8628</v>
      </c>
      <c r="V1228" t="s">
        <v>8372</v>
      </c>
      <c r="AA1228" t="s">
        <v>12405</v>
      </c>
      <c r="AB1228" t="s">
        <v>5454</v>
      </c>
      <c r="AF1228" t="s">
        <v>17224</v>
      </c>
      <c r="AG1228">
        <v>2977</v>
      </c>
      <c r="AJ1228" t="s">
        <v>12491</v>
      </c>
      <c r="AL1228" s="8" t="str">
        <f>_xlfn.XLOOKUP(A1228,Aprovadas!$A:$A,Aprovadas!$F:$F,"")</f>
        <v/>
      </c>
      <c r="AM1228" s="8">
        <f>_xlfn.XLOOKUP($F1228,CD_IBGE!$A:$A,CD_IBGE!$B:$B,"")</f>
        <v>22</v>
      </c>
      <c r="AN1228" s="10" t="str" cm="1">
        <f t="array" ref="AN1228">IFERROR(SUM(_xlfn._xlws.FILTER(Contratos!$C:$C,(Contratos!$A:$A=Base!$A1228)*(Contratos!$B:$B=Base!$D1228),"")),"")</f>
        <v/>
      </c>
      <c r="AO1228" s="10" t="str" cm="1">
        <f t="array" ref="AO1228">IFERROR(SUM(_xlfn._xlws.FILTER(Contratos!$D:$D,(Contratos!$A:$A=Base!$A1228)*(Contratos!$B:$B=Base!$D1228),"")),"")</f>
        <v/>
      </c>
    </row>
    <row r="1229" spans="1:41" x14ac:dyDescent="0.2">
      <c r="A1229">
        <v>59175</v>
      </c>
      <c r="B1229" t="s">
        <v>1162</v>
      </c>
      <c r="C1229" t="s">
        <v>3867</v>
      </c>
      <c r="D1229" t="s">
        <v>5472</v>
      </c>
      <c r="E1229" s="12">
        <v>5925000</v>
      </c>
      <c r="F1229" t="s">
        <v>5574</v>
      </c>
      <c r="G1229">
        <v>860</v>
      </c>
      <c r="H1229" t="s">
        <v>5614</v>
      </c>
      <c r="I1229" t="s">
        <v>5646</v>
      </c>
      <c r="J1229" t="s">
        <v>5677</v>
      </c>
      <c r="K1229" t="s">
        <v>5688</v>
      </c>
      <c r="L1229" t="s">
        <v>6190</v>
      </c>
      <c r="M1229" t="s">
        <v>7084</v>
      </c>
      <c r="N1229" t="s">
        <v>7515</v>
      </c>
      <c r="O1229">
        <v>2977</v>
      </c>
      <c r="P1229" t="s">
        <v>5574</v>
      </c>
      <c r="Q1229" t="s">
        <v>7897</v>
      </c>
      <c r="R1229" t="s">
        <v>5688</v>
      </c>
      <c r="S1229" s="12">
        <v>317580</v>
      </c>
      <c r="U1229" t="s">
        <v>8628</v>
      </c>
      <c r="V1229" t="s">
        <v>9216</v>
      </c>
      <c r="W1229" t="s">
        <v>10445</v>
      </c>
      <c r="AA1229" t="s">
        <v>12407</v>
      </c>
      <c r="AB1229" t="s">
        <v>12411</v>
      </c>
      <c r="AE1229" t="s">
        <v>13656</v>
      </c>
      <c r="AF1229" t="s">
        <v>17224</v>
      </c>
      <c r="AG1229">
        <v>2977</v>
      </c>
      <c r="AH1229" t="s">
        <v>7116</v>
      </c>
      <c r="AI1229" t="s">
        <v>14361</v>
      </c>
      <c r="AJ1229" t="s">
        <v>14459</v>
      </c>
      <c r="AL1229" s="8" t="str">
        <f>_xlfn.XLOOKUP(A1229,Aprovadas!$A:$A,Aprovadas!$F:$F,"")</f>
        <v>30/05/2005 00:00</v>
      </c>
      <c r="AM1229" s="8">
        <f>_xlfn.XLOOKUP($F1229,CD_IBGE!$A:$A,CD_IBGE!$B:$B,"")</f>
        <v>22</v>
      </c>
      <c r="AN1229" s="10" t="str" cm="1">
        <f t="array" ref="AN1229">IFERROR(SUM(_xlfn._xlws.FILTER(Contratos!$C:$C,(Contratos!$A:$A=Base!$A1229)*(Contratos!$B:$B=Base!$D1229),"")),"")</f>
        <v/>
      </c>
      <c r="AO1229" s="10" t="str" cm="1">
        <f t="array" ref="AO1229">IFERROR(SUM(_xlfn._xlws.FILTER(Contratos!$D:$D,(Contratos!$A:$A=Base!$A1229)*(Contratos!$B:$B=Base!$D1229),"")),"")</f>
        <v/>
      </c>
    </row>
    <row r="1230" spans="1:41" x14ac:dyDescent="0.2">
      <c r="A1230">
        <v>59564</v>
      </c>
      <c r="B1230" t="s">
        <v>1163</v>
      </c>
      <c r="C1230" t="s">
        <v>3868</v>
      </c>
      <c r="D1230" t="s">
        <v>5441</v>
      </c>
      <c r="E1230" s="12">
        <v>16951000</v>
      </c>
      <c r="F1230" t="s">
        <v>5574</v>
      </c>
      <c r="G1230">
        <v>860</v>
      </c>
      <c r="H1230" t="s">
        <v>5585</v>
      </c>
      <c r="I1230" t="s">
        <v>5631</v>
      </c>
      <c r="J1230" t="s">
        <v>5661</v>
      </c>
      <c r="K1230" t="s">
        <v>5688</v>
      </c>
      <c r="L1230" t="s">
        <v>5798</v>
      </c>
      <c r="M1230" t="s">
        <v>7146</v>
      </c>
      <c r="N1230" t="s">
        <v>7515</v>
      </c>
      <c r="O1230">
        <v>2977</v>
      </c>
      <c r="P1230" t="s">
        <v>5574</v>
      </c>
      <c r="Q1230" t="s">
        <v>7896</v>
      </c>
      <c r="R1230" t="s">
        <v>5688</v>
      </c>
      <c r="S1230" s="12">
        <v>1787000</v>
      </c>
      <c r="T1230" t="s">
        <v>8099</v>
      </c>
      <c r="U1230" t="s">
        <v>8628</v>
      </c>
      <c r="V1230" t="s">
        <v>8790</v>
      </c>
      <c r="W1230" t="s">
        <v>10446</v>
      </c>
      <c r="X1230" t="s">
        <v>6472</v>
      </c>
      <c r="Y1230" t="s">
        <v>11693</v>
      </c>
      <c r="Z1230" t="s">
        <v>12215</v>
      </c>
      <c r="AA1230" t="s">
        <v>12405</v>
      </c>
      <c r="AB1230" t="s">
        <v>5441</v>
      </c>
      <c r="AC1230" t="s">
        <v>5991</v>
      </c>
      <c r="AD1230" t="s">
        <v>12936</v>
      </c>
      <c r="AF1230" t="s">
        <v>17224</v>
      </c>
      <c r="AG1230">
        <v>2977</v>
      </c>
      <c r="AH1230" t="s">
        <v>6954</v>
      </c>
      <c r="AI1230" t="s">
        <v>14362</v>
      </c>
      <c r="AJ1230" t="s">
        <v>5739</v>
      </c>
      <c r="AL1230" s="8" t="str">
        <f>_xlfn.XLOOKUP(A1230,Aprovadas!$A:$A,Aprovadas!$F:$F,"")</f>
        <v>26/09/2008 00:00</v>
      </c>
      <c r="AM1230" s="8">
        <f>_xlfn.XLOOKUP($F1230,CD_IBGE!$A:$A,CD_IBGE!$B:$B,"")</f>
        <v>22</v>
      </c>
      <c r="AN1230" s="10" cm="1">
        <f t="array" ref="AN1230">IFERROR(SUM(_xlfn._xlws.FILTER(Contratos!$C:$C,(Contratos!$A:$A=Base!$A1230)*(Contratos!$B:$B=Base!$D1230),"")),"")</f>
        <v>16951000</v>
      </c>
      <c r="AO1230" s="10" cm="1">
        <f t="array" ref="AO1230">IFERROR(SUM(_xlfn._xlws.FILTER(Contratos!$D:$D,(Contratos!$A:$A=Base!$A1230)*(Contratos!$B:$B=Base!$D1230),"")),"")</f>
        <v>16951000</v>
      </c>
    </row>
    <row r="1231" spans="1:41" x14ac:dyDescent="0.2">
      <c r="A1231">
        <v>59568</v>
      </c>
      <c r="B1231" t="s">
        <v>1164</v>
      </c>
      <c r="C1231" t="s">
        <v>3869</v>
      </c>
      <c r="D1231" t="s">
        <v>5461</v>
      </c>
      <c r="E1231" s="12">
        <v>12770903</v>
      </c>
      <c r="F1231" t="s">
        <v>5574</v>
      </c>
      <c r="G1231">
        <v>860</v>
      </c>
      <c r="H1231" t="s">
        <v>5590</v>
      </c>
      <c r="I1231" t="s">
        <v>5637</v>
      </c>
      <c r="J1231" t="s">
        <v>5665</v>
      </c>
      <c r="K1231" t="s">
        <v>5688</v>
      </c>
      <c r="L1231" t="s">
        <v>6191</v>
      </c>
      <c r="M1231" t="s">
        <v>7147</v>
      </c>
      <c r="N1231" t="s">
        <v>7515</v>
      </c>
      <c r="O1231">
        <v>2977</v>
      </c>
      <c r="P1231" t="s">
        <v>5574</v>
      </c>
      <c r="Q1231" t="s">
        <v>7896</v>
      </c>
      <c r="R1231" t="s">
        <v>5688</v>
      </c>
      <c r="S1231" s="12">
        <v>9671000</v>
      </c>
      <c r="T1231" t="s">
        <v>6410</v>
      </c>
      <c r="U1231" t="s">
        <v>8628</v>
      </c>
      <c r="V1231" t="s">
        <v>9217</v>
      </c>
      <c r="W1231" t="s">
        <v>10447</v>
      </c>
      <c r="X1231" t="s">
        <v>11297</v>
      </c>
      <c r="Y1231" t="s">
        <v>11734</v>
      </c>
      <c r="Z1231" t="s">
        <v>12099</v>
      </c>
      <c r="AA1231" t="s">
        <v>12409</v>
      </c>
      <c r="AB1231" t="s">
        <v>12411</v>
      </c>
      <c r="AC1231" t="s">
        <v>12527</v>
      </c>
      <c r="AD1231" t="s">
        <v>12679</v>
      </c>
      <c r="AE1231" t="s">
        <v>13657</v>
      </c>
      <c r="AF1231" t="s">
        <v>17224</v>
      </c>
      <c r="AG1231">
        <v>2977</v>
      </c>
      <c r="AH1231" t="s">
        <v>6984</v>
      </c>
      <c r="AI1231" t="s">
        <v>14361</v>
      </c>
      <c r="AJ1231" t="s">
        <v>9099</v>
      </c>
      <c r="AL1231" s="8" t="str">
        <f>_xlfn.XLOOKUP(A1231,Aprovadas!$A:$A,Aprovadas!$F:$F,"")</f>
        <v>26/09/2008 00:00</v>
      </c>
      <c r="AM1231" s="8">
        <f>_xlfn.XLOOKUP($F1231,CD_IBGE!$A:$A,CD_IBGE!$B:$B,"")</f>
        <v>22</v>
      </c>
      <c r="AN1231" s="10" cm="1">
        <f t="array" ref="AN1231">IFERROR(SUM(_xlfn._xlws.FILTER(Contratos!$C:$C,(Contratos!$A:$A=Base!$A1231)*(Contratos!$B:$B=Base!$D1231),"")),"")</f>
        <v>20000000.350000001</v>
      </c>
      <c r="AO1231" s="10" cm="1">
        <f t="array" ref="AO1231">IFERROR(SUM(_xlfn._xlws.FILTER(Contratos!$D:$D,(Contratos!$A:$A=Base!$A1231)*(Contratos!$B:$B=Base!$D1231),"")),"")</f>
        <v>19996447.059999999</v>
      </c>
    </row>
    <row r="1232" spans="1:41" x14ac:dyDescent="0.2">
      <c r="A1232">
        <v>59627</v>
      </c>
      <c r="B1232" t="s">
        <v>1165</v>
      </c>
      <c r="C1232" t="s">
        <v>3870</v>
      </c>
      <c r="D1232" t="s">
        <v>5503</v>
      </c>
      <c r="E1232" s="12">
        <v>750000</v>
      </c>
      <c r="F1232" t="s">
        <v>5574</v>
      </c>
      <c r="G1232">
        <v>860</v>
      </c>
      <c r="H1232" t="s">
        <v>5585</v>
      </c>
      <c r="I1232" t="s">
        <v>5630</v>
      </c>
      <c r="J1232" t="s">
        <v>5661</v>
      </c>
      <c r="K1232" t="s">
        <v>5682</v>
      </c>
      <c r="N1232" t="s">
        <v>7515</v>
      </c>
      <c r="O1232">
        <v>2977</v>
      </c>
      <c r="P1232" t="s">
        <v>5574</v>
      </c>
      <c r="Q1232" t="s">
        <v>7897</v>
      </c>
      <c r="R1232" t="s">
        <v>5682</v>
      </c>
      <c r="S1232" s="12">
        <v>0</v>
      </c>
      <c r="T1232" t="s">
        <v>7018</v>
      </c>
      <c r="U1232" t="s">
        <v>8628</v>
      </c>
      <c r="V1232" t="s">
        <v>9218</v>
      </c>
      <c r="AA1232" t="s">
        <v>12405</v>
      </c>
      <c r="AB1232" t="s">
        <v>5441</v>
      </c>
      <c r="AE1232" t="s">
        <v>13658</v>
      </c>
      <c r="AF1232" t="s">
        <v>17224</v>
      </c>
      <c r="AG1232">
        <v>2977</v>
      </c>
      <c r="AI1232" t="s">
        <v>14362</v>
      </c>
      <c r="AJ1232" t="s">
        <v>14449</v>
      </c>
      <c r="AL1232" s="8" t="str">
        <f>_xlfn.XLOOKUP(A1232,Aprovadas!$A:$A,Aprovadas!$F:$F,"")</f>
        <v>24/11/2008 00:00</v>
      </c>
      <c r="AM1232" s="8">
        <f>_xlfn.XLOOKUP($F1232,CD_IBGE!$A:$A,CD_IBGE!$B:$B,"")</f>
        <v>22</v>
      </c>
      <c r="AN1232" s="10" t="str" cm="1">
        <f t="array" ref="AN1232">IFERROR(SUM(_xlfn._xlws.FILTER(Contratos!$C:$C,(Contratos!$A:$A=Base!$A1232)*(Contratos!$B:$B=Base!$D1232),"")),"")</f>
        <v/>
      </c>
      <c r="AO1232" s="10" t="str" cm="1">
        <f t="array" ref="AO1232">IFERROR(SUM(_xlfn._xlws.FILTER(Contratos!$D:$D,(Contratos!$A:$A=Base!$A1232)*(Contratos!$B:$B=Base!$D1232),"")),"")</f>
        <v/>
      </c>
    </row>
    <row r="1233" spans="1:41" x14ac:dyDescent="0.2">
      <c r="A1233">
        <v>59779</v>
      </c>
      <c r="B1233" t="s">
        <v>1166</v>
      </c>
      <c r="C1233" t="s">
        <v>3871</v>
      </c>
      <c r="D1233" t="s">
        <v>5454</v>
      </c>
      <c r="E1233" s="12">
        <v>74900000</v>
      </c>
      <c r="F1233" t="s">
        <v>5574</v>
      </c>
      <c r="G1233">
        <v>860</v>
      </c>
      <c r="H1233" t="s">
        <v>5595</v>
      </c>
      <c r="I1233" t="s">
        <v>5637</v>
      </c>
      <c r="J1233" t="s">
        <v>5666</v>
      </c>
      <c r="K1233" t="s">
        <v>5682</v>
      </c>
      <c r="N1233" t="s">
        <v>7515</v>
      </c>
      <c r="O1233">
        <v>2977</v>
      </c>
      <c r="P1233" t="s">
        <v>5574</v>
      </c>
      <c r="Q1233" t="s">
        <v>7896</v>
      </c>
      <c r="R1233" t="s">
        <v>5682</v>
      </c>
      <c r="S1233" s="12">
        <v>32100000</v>
      </c>
      <c r="U1233" t="s">
        <v>8628</v>
      </c>
      <c r="V1233" t="s">
        <v>9219</v>
      </c>
      <c r="AA1233" t="s">
        <v>12405</v>
      </c>
      <c r="AB1233" t="s">
        <v>5454</v>
      </c>
      <c r="AF1233" t="s">
        <v>17224</v>
      </c>
      <c r="AG1233">
        <v>2977</v>
      </c>
      <c r="AI1233" t="s">
        <v>14361</v>
      </c>
      <c r="AJ1233" t="s">
        <v>12491</v>
      </c>
      <c r="AL1233" s="8" t="str">
        <f>_xlfn.XLOOKUP(A1233,Aprovadas!$A:$A,Aprovadas!$F:$F,"")</f>
        <v>10/12/2010 00:00</v>
      </c>
      <c r="AM1233" s="8">
        <f>_xlfn.XLOOKUP($F1233,CD_IBGE!$A:$A,CD_IBGE!$B:$B,"")</f>
        <v>22</v>
      </c>
      <c r="AN1233" s="10" t="str" cm="1">
        <f t="array" ref="AN1233">IFERROR(SUM(_xlfn._xlws.FILTER(Contratos!$C:$C,(Contratos!$A:$A=Base!$A1233)*(Contratos!$B:$B=Base!$D1233),"")),"")</f>
        <v/>
      </c>
      <c r="AO1233" s="10" t="str" cm="1">
        <f t="array" ref="AO1233">IFERROR(SUM(_xlfn._xlws.FILTER(Contratos!$D:$D,(Contratos!$A:$A=Base!$A1233)*(Contratos!$B:$B=Base!$D1233),"")),"")</f>
        <v/>
      </c>
    </row>
    <row r="1234" spans="1:41" x14ac:dyDescent="0.2">
      <c r="A1234">
        <v>59783</v>
      </c>
      <c r="B1234" t="s">
        <v>1167</v>
      </c>
      <c r="C1234" t="s">
        <v>3872</v>
      </c>
      <c r="D1234" t="s">
        <v>5496</v>
      </c>
      <c r="E1234" s="12">
        <v>27445353.624000002</v>
      </c>
      <c r="F1234" t="s">
        <v>5574</v>
      </c>
      <c r="G1234">
        <v>860</v>
      </c>
      <c r="H1234" t="s">
        <v>5614</v>
      </c>
      <c r="I1234" t="s">
        <v>5640</v>
      </c>
      <c r="J1234" t="s">
        <v>5677</v>
      </c>
      <c r="K1234" t="s">
        <v>5682</v>
      </c>
      <c r="N1234" t="s">
        <v>7515</v>
      </c>
      <c r="O1234">
        <v>2977</v>
      </c>
      <c r="P1234" t="s">
        <v>5574</v>
      </c>
      <c r="Q1234" t="s">
        <v>7900</v>
      </c>
      <c r="R1234" t="s">
        <v>5682</v>
      </c>
      <c r="S1234" s="12">
        <v>7804458.3760000002</v>
      </c>
      <c r="U1234" t="s">
        <v>8628</v>
      </c>
      <c r="V1234" t="s">
        <v>8116</v>
      </c>
      <c r="AA1234" t="s">
        <v>12407</v>
      </c>
      <c r="AB1234" t="s">
        <v>12411</v>
      </c>
      <c r="AF1234" t="s">
        <v>17224</v>
      </c>
      <c r="AG1234">
        <v>2977</v>
      </c>
      <c r="AI1234" t="s">
        <v>14361</v>
      </c>
      <c r="AJ1234" t="s">
        <v>14376</v>
      </c>
      <c r="AL1234" s="8" t="str">
        <f>_xlfn.XLOOKUP(A1234,Aprovadas!$A:$A,Aprovadas!$F:$F,"")</f>
        <v>17/06/2011 00:00</v>
      </c>
      <c r="AM1234" s="8">
        <f>_xlfn.XLOOKUP($F1234,CD_IBGE!$A:$A,CD_IBGE!$B:$B,"")</f>
        <v>22</v>
      </c>
      <c r="AN1234" s="10" t="str" cm="1">
        <f t="array" ref="AN1234">IFERROR(SUM(_xlfn._xlws.FILTER(Contratos!$C:$C,(Contratos!$A:$A=Base!$A1234)*(Contratos!$B:$B=Base!$D1234),"")),"")</f>
        <v/>
      </c>
      <c r="AO1234" s="10" t="str" cm="1">
        <f t="array" ref="AO1234">IFERROR(SUM(_xlfn._xlws.FILTER(Contratos!$D:$D,(Contratos!$A:$A=Base!$A1234)*(Contratos!$B:$B=Base!$D1234),"")),"")</f>
        <v/>
      </c>
    </row>
    <row r="1235" spans="1:41" x14ac:dyDescent="0.2">
      <c r="A1235">
        <v>59799</v>
      </c>
      <c r="B1235" t="s">
        <v>1168</v>
      </c>
      <c r="C1235" t="s">
        <v>3873</v>
      </c>
      <c r="D1235" t="s">
        <v>5495</v>
      </c>
      <c r="E1235" s="12">
        <v>375000</v>
      </c>
      <c r="F1235" t="s">
        <v>5574</v>
      </c>
      <c r="G1235">
        <v>860</v>
      </c>
      <c r="H1235" t="s">
        <v>5595</v>
      </c>
      <c r="I1235" t="s">
        <v>5637</v>
      </c>
      <c r="J1235" t="s">
        <v>5666</v>
      </c>
      <c r="K1235" t="s">
        <v>5682</v>
      </c>
      <c r="N1235" t="s">
        <v>7515</v>
      </c>
      <c r="O1235">
        <v>2977</v>
      </c>
      <c r="P1235" t="s">
        <v>5574</v>
      </c>
      <c r="Q1235" t="s">
        <v>7897</v>
      </c>
      <c r="R1235" t="s">
        <v>5682</v>
      </c>
      <c r="S1235" s="12">
        <v>0</v>
      </c>
      <c r="U1235" t="s">
        <v>8628</v>
      </c>
      <c r="V1235" t="s">
        <v>9220</v>
      </c>
      <c r="AA1235" t="s">
        <v>12405</v>
      </c>
      <c r="AB1235" t="s">
        <v>5454</v>
      </c>
      <c r="AF1235" t="s">
        <v>17224</v>
      </c>
      <c r="AG1235">
        <v>2977</v>
      </c>
      <c r="AI1235" t="s">
        <v>14361</v>
      </c>
      <c r="AJ1235" t="s">
        <v>14376</v>
      </c>
      <c r="AL1235" s="8" t="str">
        <f>_xlfn.XLOOKUP(A1235,Aprovadas!$A:$A,Aprovadas!$F:$F,"")</f>
        <v>17/06/2011 00:00</v>
      </c>
      <c r="AM1235" s="8">
        <f>_xlfn.XLOOKUP($F1235,CD_IBGE!$A:$A,CD_IBGE!$B:$B,"")</f>
        <v>22</v>
      </c>
      <c r="AN1235" s="10" t="str" cm="1">
        <f t="array" ref="AN1235">IFERROR(SUM(_xlfn._xlws.FILTER(Contratos!$C:$C,(Contratos!$A:$A=Base!$A1235)*(Contratos!$B:$B=Base!$D1235),"")),"")</f>
        <v/>
      </c>
      <c r="AO1235" s="10" t="str" cm="1">
        <f t="array" ref="AO1235">IFERROR(SUM(_xlfn._xlws.FILTER(Contratos!$D:$D,(Contratos!$A:$A=Base!$A1235)*(Contratos!$B:$B=Base!$D1235),"")),"")</f>
        <v/>
      </c>
    </row>
    <row r="1236" spans="1:41" x14ac:dyDescent="0.2">
      <c r="A1236">
        <v>59836</v>
      </c>
      <c r="B1236" t="s">
        <v>1169</v>
      </c>
      <c r="C1236" t="s">
        <v>3874</v>
      </c>
      <c r="D1236" t="s">
        <v>5454</v>
      </c>
      <c r="E1236" s="12">
        <v>350000000</v>
      </c>
      <c r="F1236" t="s">
        <v>5574</v>
      </c>
      <c r="G1236">
        <v>860</v>
      </c>
      <c r="H1236" t="s">
        <v>5585</v>
      </c>
      <c r="I1236" t="s">
        <v>5634</v>
      </c>
      <c r="J1236" t="s">
        <v>5661</v>
      </c>
      <c r="K1236" t="s">
        <v>5688</v>
      </c>
      <c r="L1236" t="s">
        <v>6192</v>
      </c>
      <c r="M1236" t="s">
        <v>7148</v>
      </c>
      <c r="N1236" t="s">
        <v>7515</v>
      </c>
      <c r="O1236">
        <v>2977</v>
      </c>
      <c r="P1236" t="s">
        <v>5574</v>
      </c>
      <c r="Q1236" t="s">
        <v>7896</v>
      </c>
      <c r="R1236" t="s">
        <v>5688</v>
      </c>
      <c r="S1236" s="12">
        <v>0</v>
      </c>
      <c r="T1236" t="s">
        <v>8117</v>
      </c>
      <c r="U1236" t="s">
        <v>8628</v>
      </c>
      <c r="V1236" t="s">
        <v>9221</v>
      </c>
      <c r="W1236" t="s">
        <v>10448</v>
      </c>
      <c r="X1236" t="s">
        <v>11385</v>
      </c>
      <c r="Y1236" t="s">
        <v>11825</v>
      </c>
      <c r="Z1236" t="s">
        <v>12235</v>
      </c>
      <c r="AA1236" t="s">
        <v>12405</v>
      </c>
      <c r="AB1236" t="s">
        <v>5454</v>
      </c>
      <c r="AF1236" t="s">
        <v>17224</v>
      </c>
      <c r="AG1236">
        <v>2977</v>
      </c>
      <c r="AH1236" t="s">
        <v>7148</v>
      </c>
      <c r="AI1236" t="s">
        <v>14362</v>
      </c>
      <c r="AJ1236" t="s">
        <v>12491</v>
      </c>
      <c r="AL1236" s="8" t="str">
        <f>_xlfn.XLOOKUP(A1236,Aprovadas!$A:$A,Aprovadas!$F:$F,"")</f>
        <v>30/09/2011 00:00</v>
      </c>
      <c r="AM1236" s="8">
        <f>_xlfn.XLOOKUP($F1236,CD_IBGE!$A:$A,CD_IBGE!$B:$B,"")</f>
        <v>22</v>
      </c>
      <c r="AN1236" s="10" cm="1">
        <f t="array" ref="AN1236">IFERROR(SUM(_xlfn._xlws.FILTER(Contratos!$C:$C,(Contratos!$A:$A=Base!$A1236)*(Contratos!$B:$B=Base!$D1236),"")),"")</f>
        <v>350000000</v>
      </c>
      <c r="AO1236" s="10" cm="1">
        <f t="array" ref="AO1236">IFERROR(SUM(_xlfn._xlws.FILTER(Contratos!$D:$D,(Contratos!$A:$A=Base!$A1236)*(Contratos!$B:$B=Base!$D1236),"")),"")</f>
        <v>350000000</v>
      </c>
    </row>
    <row r="1237" spans="1:41" x14ac:dyDescent="0.2">
      <c r="A1237">
        <v>60022</v>
      </c>
      <c r="B1237" t="s">
        <v>1170</v>
      </c>
      <c r="C1237" t="s">
        <v>3875</v>
      </c>
      <c r="D1237" t="s">
        <v>5454</v>
      </c>
      <c r="E1237" s="12">
        <v>120000000</v>
      </c>
      <c r="F1237" t="s">
        <v>5574</v>
      </c>
      <c r="G1237">
        <v>860</v>
      </c>
      <c r="H1237" t="s">
        <v>5618</v>
      </c>
      <c r="I1237" t="s">
        <v>5639</v>
      </c>
      <c r="K1237" t="s">
        <v>5688</v>
      </c>
      <c r="L1237" t="s">
        <v>6193</v>
      </c>
      <c r="M1237" t="s">
        <v>6452</v>
      </c>
      <c r="N1237" t="s">
        <v>7515</v>
      </c>
      <c r="O1237">
        <v>2977</v>
      </c>
      <c r="P1237" t="s">
        <v>5574</v>
      </c>
      <c r="Q1237" t="s">
        <v>7896</v>
      </c>
      <c r="R1237" t="s">
        <v>5688</v>
      </c>
      <c r="S1237" s="12">
        <v>1118685570</v>
      </c>
      <c r="T1237" t="s">
        <v>8265</v>
      </c>
      <c r="U1237" t="s">
        <v>8628</v>
      </c>
      <c r="V1237" t="s">
        <v>8169</v>
      </c>
      <c r="W1237" t="s">
        <v>10449</v>
      </c>
      <c r="X1237" t="s">
        <v>11386</v>
      </c>
      <c r="Y1237" t="s">
        <v>11697</v>
      </c>
      <c r="Z1237" t="s">
        <v>12151</v>
      </c>
      <c r="AA1237" t="s">
        <v>12405</v>
      </c>
      <c r="AB1237" t="s">
        <v>5454</v>
      </c>
      <c r="AC1237" t="s">
        <v>12507</v>
      </c>
      <c r="AD1237" t="s">
        <v>12937</v>
      </c>
      <c r="AE1237" t="s">
        <v>13659</v>
      </c>
      <c r="AF1237" t="s">
        <v>17224</v>
      </c>
      <c r="AG1237">
        <v>2977</v>
      </c>
      <c r="AH1237" t="s">
        <v>6927</v>
      </c>
      <c r="AI1237" t="s">
        <v>14361</v>
      </c>
      <c r="AJ1237" t="s">
        <v>14399</v>
      </c>
      <c r="AK1237" t="s">
        <v>14854</v>
      </c>
      <c r="AL1237" s="8" t="str">
        <f>_xlfn.XLOOKUP(A1237,Aprovadas!$A:$A,Aprovadas!$F:$F,"")</f>
        <v>25/04/2014 00:00</v>
      </c>
      <c r="AM1237" s="8">
        <f>_xlfn.XLOOKUP($F1237,CD_IBGE!$A:$A,CD_IBGE!$B:$B,"")</f>
        <v>22</v>
      </c>
      <c r="AN1237" s="10" cm="1">
        <f t="array" ref="AN1237">IFERROR(SUM(_xlfn._xlws.FILTER(Contratos!$C:$C,(Contratos!$A:$A=Base!$A1237)*(Contratos!$B:$B=Base!$D1237),"")),"")</f>
        <v>120000000</v>
      </c>
      <c r="AO1237" s="10" cm="1">
        <f t="array" ref="AO1237">IFERROR(SUM(_xlfn._xlws.FILTER(Contratos!$D:$D,(Contratos!$A:$A=Base!$A1237)*(Contratos!$B:$B=Base!$D1237),"")),"")</f>
        <v>116144067.51000001</v>
      </c>
    </row>
    <row r="1238" spans="1:41" x14ac:dyDescent="0.2">
      <c r="A1238">
        <v>60023</v>
      </c>
      <c r="B1238" t="s">
        <v>1171</v>
      </c>
      <c r="C1238" t="s">
        <v>3876</v>
      </c>
      <c r="D1238" t="s">
        <v>5454</v>
      </c>
      <c r="E1238" s="12">
        <v>200000000</v>
      </c>
      <c r="F1238" t="s">
        <v>5574</v>
      </c>
      <c r="G1238">
        <v>860</v>
      </c>
      <c r="H1238" t="s">
        <v>5584</v>
      </c>
      <c r="I1238" t="s">
        <v>5634</v>
      </c>
      <c r="J1238" t="s">
        <v>5660</v>
      </c>
      <c r="K1238" t="s">
        <v>5688</v>
      </c>
      <c r="L1238" t="s">
        <v>6193</v>
      </c>
      <c r="M1238" t="s">
        <v>7149</v>
      </c>
      <c r="N1238" t="s">
        <v>7515</v>
      </c>
      <c r="O1238">
        <v>2977</v>
      </c>
      <c r="P1238" t="s">
        <v>5574</v>
      </c>
      <c r="Q1238" t="s">
        <v>7896</v>
      </c>
      <c r="R1238" t="s">
        <v>5688</v>
      </c>
      <c r="S1238" s="12">
        <v>0</v>
      </c>
      <c r="T1238" t="s">
        <v>8265</v>
      </c>
      <c r="U1238" t="s">
        <v>8628</v>
      </c>
      <c r="V1238" t="s">
        <v>8169</v>
      </c>
      <c r="W1238" t="s">
        <v>10450</v>
      </c>
      <c r="X1238" t="s">
        <v>11387</v>
      </c>
      <c r="Y1238" t="s">
        <v>11707</v>
      </c>
      <c r="Z1238" t="s">
        <v>12236</v>
      </c>
      <c r="AA1238" t="s">
        <v>12405</v>
      </c>
      <c r="AB1238" t="s">
        <v>5454</v>
      </c>
      <c r="AC1238" t="s">
        <v>12507</v>
      </c>
      <c r="AD1238" t="s">
        <v>12938</v>
      </c>
      <c r="AE1238" t="s">
        <v>13660</v>
      </c>
      <c r="AF1238" t="s">
        <v>17224</v>
      </c>
      <c r="AG1238">
        <v>2977</v>
      </c>
      <c r="AH1238" t="s">
        <v>7149</v>
      </c>
      <c r="AI1238" t="s">
        <v>14362</v>
      </c>
      <c r="AJ1238" t="s">
        <v>14410</v>
      </c>
      <c r="AK1238" t="s">
        <v>14855</v>
      </c>
      <c r="AL1238" s="8" t="str">
        <f>_xlfn.XLOOKUP(A1238,Aprovadas!$A:$A,Aprovadas!$F:$F,"")</f>
        <v>19/12/2013 00:00</v>
      </c>
      <c r="AM1238" s="8">
        <f>_xlfn.XLOOKUP($F1238,CD_IBGE!$A:$A,CD_IBGE!$B:$B,"")</f>
        <v>22</v>
      </c>
      <c r="AN1238" s="10" cm="1">
        <f t="array" ref="AN1238">IFERROR(SUM(_xlfn._xlws.FILTER(Contratos!$C:$C,(Contratos!$A:$A=Base!$A1238)*(Contratos!$B:$B=Base!$D1238),"")),"")</f>
        <v>200000000</v>
      </c>
      <c r="AO1238" s="10" cm="1">
        <f t="array" ref="AO1238">IFERROR(SUM(_xlfn._xlws.FILTER(Contratos!$D:$D,(Contratos!$A:$A=Base!$A1238)*(Contratos!$B:$B=Base!$D1238),"")),"")</f>
        <v>200000000</v>
      </c>
    </row>
    <row r="1239" spans="1:41" x14ac:dyDescent="0.2">
      <c r="A1239">
        <v>60322</v>
      </c>
      <c r="B1239" t="s">
        <v>1172</v>
      </c>
      <c r="C1239" t="s">
        <v>3877</v>
      </c>
      <c r="D1239" t="s">
        <v>5441</v>
      </c>
      <c r="E1239" s="12">
        <v>44935000</v>
      </c>
      <c r="F1239" t="s">
        <v>5574</v>
      </c>
      <c r="G1239">
        <v>860</v>
      </c>
      <c r="H1239" t="s">
        <v>5587</v>
      </c>
      <c r="I1239" t="s">
        <v>5631</v>
      </c>
      <c r="K1239" t="s">
        <v>5687</v>
      </c>
      <c r="L1239" t="s">
        <v>6194</v>
      </c>
      <c r="M1239" t="s">
        <v>7150</v>
      </c>
      <c r="N1239" t="s">
        <v>7515</v>
      </c>
      <c r="O1239">
        <v>2977</v>
      </c>
      <c r="P1239" t="s">
        <v>5574</v>
      </c>
      <c r="Q1239" t="s">
        <v>7896</v>
      </c>
      <c r="R1239" t="s">
        <v>7903</v>
      </c>
      <c r="S1239" s="12">
        <v>5065000</v>
      </c>
      <c r="T1239" t="s">
        <v>8241</v>
      </c>
      <c r="U1239" t="s">
        <v>8628</v>
      </c>
      <c r="V1239" t="s">
        <v>7170</v>
      </c>
      <c r="W1239" t="s">
        <v>10451</v>
      </c>
      <c r="X1239" t="s">
        <v>11388</v>
      </c>
      <c r="Y1239" t="s">
        <v>11640</v>
      </c>
      <c r="Z1239" t="s">
        <v>12069</v>
      </c>
      <c r="AA1239" t="s">
        <v>12405</v>
      </c>
      <c r="AB1239" t="s">
        <v>5441</v>
      </c>
      <c r="AC1239" t="s">
        <v>11443</v>
      </c>
      <c r="AD1239" t="s">
        <v>12939</v>
      </c>
      <c r="AE1239" t="s">
        <v>13661</v>
      </c>
      <c r="AF1239" t="s">
        <v>17224</v>
      </c>
      <c r="AG1239">
        <v>2977</v>
      </c>
      <c r="AH1239" t="s">
        <v>14234</v>
      </c>
      <c r="AI1239" t="s">
        <v>14362</v>
      </c>
      <c r="AJ1239" t="s">
        <v>14385</v>
      </c>
      <c r="AK1239" t="s">
        <v>14856</v>
      </c>
      <c r="AL1239" s="8" t="str">
        <f>_xlfn.XLOOKUP(A1239,Aprovadas!$A:$A,Aprovadas!$F:$F,"")</f>
        <v>28/04/2017 00:00</v>
      </c>
      <c r="AM1239" s="8">
        <f>_xlfn.XLOOKUP($F1239,CD_IBGE!$A:$A,CD_IBGE!$B:$B,"")</f>
        <v>22</v>
      </c>
      <c r="AN1239" s="10" cm="1">
        <f t="array" ref="AN1239">IFERROR(SUM(_xlfn._xlws.FILTER(Contratos!$C:$C,(Contratos!$A:$A=Base!$A1239)*(Contratos!$B:$B=Base!$D1239),"")),"")</f>
        <v>44935000</v>
      </c>
      <c r="AO1239" s="10" cm="1">
        <f t="array" ref="AO1239">IFERROR(SUM(_xlfn._xlws.FILTER(Contratos!$D:$D,(Contratos!$A:$A=Base!$A1239)*(Contratos!$B:$B=Base!$D1239),"")),"")</f>
        <v>44935000</v>
      </c>
    </row>
    <row r="1240" spans="1:41" x14ac:dyDescent="0.2">
      <c r="A1240">
        <v>60427</v>
      </c>
      <c r="B1240" t="s">
        <v>1173</v>
      </c>
      <c r="C1240" t="s">
        <v>3878</v>
      </c>
      <c r="D1240" t="s">
        <v>5461</v>
      </c>
      <c r="E1240" s="12">
        <v>20000000</v>
      </c>
      <c r="F1240" t="s">
        <v>5574</v>
      </c>
      <c r="G1240">
        <v>860</v>
      </c>
      <c r="H1240" t="s">
        <v>5603</v>
      </c>
      <c r="I1240" t="s">
        <v>5637</v>
      </c>
      <c r="J1240" t="s">
        <v>5671</v>
      </c>
      <c r="K1240" t="s">
        <v>5682</v>
      </c>
      <c r="N1240" t="s">
        <v>7515</v>
      </c>
      <c r="O1240">
        <v>2977</v>
      </c>
      <c r="P1240" t="s">
        <v>5574</v>
      </c>
      <c r="Q1240" t="s">
        <v>7896</v>
      </c>
      <c r="R1240" t="s">
        <v>5682</v>
      </c>
      <c r="S1240" s="12">
        <v>5000000</v>
      </c>
      <c r="U1240" t="s">
        <v>8628</v>
      </c>
      <c r="V1240" t="s">
        <v>9222</v>
      </c>
      <c r="AA1240" t="s">
        <v>12405</v>
      </c>
      <c r="AB1240" t="s">
        <v>12411</v>
      </c>
      <c r="AE1240" t="s">
        <v>13662</v>
      </c>
      <c r="AF1240" t="s">
        <v>17224</v>
      </c>
      <c r="AG1240">
        <v>2977</v>
      </c>
      <c r="AI1240" t="s">
        <v>14361</v>
      </c>
      <c r="AJ1240" t="s">
        <v>12491</v>
      </c>
      <c r="AK1240" t="s">
        <v>14857</v>
      </c>
      <c r="AL1240" s="8" t="str">
        <f>_xlfn.XLOOKUP(A1240,Aprovadas!$A:$A,Aprovadas!$F:$F,"")</f>
        <v/>
      </c>
      <c r="AM1240" s="8">
        <f>_xlfn.XLOOKUP($F1240,CD_IBGE!$A:$A,CD_IBGE!$B:$B,"")</f>
        <v>22</v>
      </c>
      <c r="AN1240" s="10" t="str" cm="1">
        <f t="array" ref="AN1240">IFERROR(SUM(_xlfn._xlws.FILTER(Contratos!$C:$C,(Contratos!$A:$A=Base!$A1240)*(Contratos!$B:$B=Base!$D1240),"")),"")</f>
        <v/>
      </c>
      <c r="AO1240" s="10" t="str" cm="1">
        <f t="array" ref="AO1240">IFERROR(SUM(_xlfn._xlws.FILTER(Contratos!$D:$D,(Contratos!$A:$A=Base!$A1240)*(Contratos!$B:$B=Base!$D1240),"")),"")</f>
        <v/>
      </c>
    </row>
    <row r="1241" spans="1:41" x14ac:dyDescent="0.2">
      <c r="A1241">
        <v>60664</v>
      </c>
      <c r="B1241" t="s">
        <v>1174</v>
      </c>
      <c r="C1241" t="s">
        <v>3879</v>
      </c>
      <c r="D1241" t="s">
        <v>5441</v>
      </c>
      <c r="E1241" s="12">
        <v>100000000</v>
      </c>
      <c r="F1241" t="s">
        <v>5574</v>
      </c>
      <c r="G1241">
        <v>860</v>
      </c>
      <c r="H1241" t="s">
        <v>5605</v>
      </c>
      <c r="I1241" t="s">
        <v>5638</v>
      </c>
      <c r="J1241" t="s">
        <v>5673</v>
      </c>
      <c r="K1241" t="s">
        <v>5682</v>
      </c>
      <c r="N1241" t="s">
        <v>7515</v>
      </c>
      <c r="O1241">
        <v>2977</v>
      </c>
      <c r="P1241" t="s">
        <v>5574</v>
      </c>
      <c r="Q1241" t="s">
        <v>7896</v>
      </c>
      <c r="R1241" t="s">
        <v>5682</v>
      </c>
      <c r="S1241" s="12">
        <v>29500000</v>
      </c>
      <c r="U1241" t="s">
        <v>8628</v>
      </c>
      <c r="V1241" t="s">
        <v>8763</v>
      </c>
      <c r="AA1241" t="s">
        <v>12405</v>
      </c>
      <c r="AB1241" t="s">
        <v>5441</v>
      </c>
      <c r="AE1241" t="s">
        <v>13663</v>
      </c>
      <c r="AF1241" t="s">
        <v>17224</v>
      </c>
      <c r="AG1241">
        <v>2977</v>
      </c>
      <c r="AI1241" t="s">
        <v>14360</v>
      </c>
      <c r="AJ1241" t="s">
        <v>12491</v>
      </c>
      <c r="AK1241" t="s">
        <v>14858</v>
      </c>
      <c r="AL1241" s="8" t="str">
        <f>_xlfn.XLOOKUP(A1241,Aprovadas!$A:$A,Aprovadas!$F:$F,"")</f>
        <v/>
      </c>
      <c r="AM1241" s="8">
        <f>_xlfn.XLOOKUP($F1241,CD_IBGE!$A:$A,CD_IBGE!$B:$B,"")</f>
        <v>22</v>
      </c>
      <c r="AN1241" s="10" t="str" cm="1">
        <f t="array" ref="AN1241">IFERROR(SUM(_xlfn._xlws.FILTER(Contratos!$C:$C,(Contratos!$A:$A=Base!$A1241)*(Contratos!$B:$B=Base!$D1241),"")),"")</f>
        <v/>
      </c>
      <c r="AO1241" s="10" t="str" cm="1">
        <f t="array" ref="AO1241">IFERROR(SUM(_xlfn._xlws.FILTER(Contratos!$D:$D,(Contratos!$A:$A=Base!$A1241)*(Contratos!$B:$B=Base!$D1241),"")),"")</f>
        <v/>
      </c>
    </row>
    <row r="1242" spans="1:41" x14ac:dyDescent="0.2">
      <c r="A1242">
        <v>60664</v>
      </c>
      <c r="B1242" t="s">
        <v>1174</v>
      </c>
      <c r="C1242" t="s">
        <v>3879</v>
      </c>
      <c r="D1242" t="s">
        <v>5461</v>
      </c>
      <c r="E1242" s="12">
        <v>18000000</v>
      </c>
      <c r="F1242" t="s">
        <v>5574</v>
      </c>
      <c r="G1242">
        <v>860</v>
      </c>
      <c r="H1242" t="s">
        <v>5605</v>
      </c>
      <c r="I1242" t="s">
        <v>5638</v>
      </c>
      <c r="J1242" t="s">
        <v>5673</v>
      </c>
      <c r="K1242" t="s">
        <v>5682</v>
      </c>
      <c r="N1242" t="s">
        <v>7515</v>
      </c>
      <c r="O1242">
        <v>2977</v>
      </c>
      <c r="P1242" t="s">
        <v>5574</v>
      </c>
      <c r="Q1242" t="s">
        <v>7896</v>
      </c>
      <c r="R1242" t="s">
        <v>5682</v>
      </c>
      <c r="S1242" s="12">
        <v>29500000</v>
      </c>
      <c r="U1242" t="s">
        <v>8628</v>
      </c>
      <c r="V1242" t="s">
        <v>8763</v>
      </c>
      <c r="AA1242" t="s">
        <v>12405</v>
      </c>
      <c r="AB1242" t="s">
        <v>12411</v>
      </c>
      <c r="AE1242" t="s">
        <v>13663</v>
      </c>
      <c r="AF1242" t="s">
        <v>17224</v>
      </c>
      <c r="AG1242">
        <v>2977</v>
      </c>
      <c r="AI1242" t="s">
        <v>14360</v>
      </c>
      <c r="AJ1242" t="s">
        <v>12491</v>
      </c>
      <c r="AK1242" t="s">
        <v>14858</v>
      </c>
      <c r="AL1242" s="8" t="str">
        <f>_xlfn.XLOOKUP(A1242,Aprovadas!$A:$A,Aprovadas!$F:$F,"")</f>
        <v/>
      </c>
      <c r="AM1242" s="8">
        <f>_xlfn.XLOOKUP($F1242,CD_IBGE!$A:$A,CD_IBGE!$B:$B,"")</f>
        <v>22</v>
      </c>
      <c r="AN1242" s="10" t="str" cm="1">
        <f t="array" ref="AN1242">IFERROR(SUM(_xlfn._xlws.FILTER(Contratos!$C:$C,(Contratos!$A:$A=Base!$A1242)*(Contratos!$B:$B=Base!$D1242),"")),"")</f>
        <v/>
      </c>
      <c r="AO1242" s="10" t="str" cm="1">
        <f t="array" ref="AO1242">IFERROR(SUM(_xlfn._xlws.FILTER(Contratos!$D:$D,(Contratos!$A:$A=Base!$A1242)*(Contratos!$B:$B=Base!$D1242),"")),"")</f>
        <v/>
      </c>
    </row>
    <row r="1243" spans="1:41" x14ac:dyDescent="0.2">
      <c r="A1243">
        <v>60786</v>
      </c>
      <c r="B1243" t="s">
        <v>1175</v>
      </c>
      <c r="C1243" t="s">
        <v>3879</v>
      </c>
      <c r="D1243" t="s">
        <v>5441</v>
      </c>
      <c r="E1243" s="12">
        <v>100000000</v>
      </c>
      <c r="F1243" t="s">
        <v>5574</v>
      </c>
      <c r="G1243">
        <v>860</v>
      </c>
      <c r="H1243" t="s">
        <v>5600</v>
      </c>
      <c r="I1243" t="s">
        <v>5639</v>
      </c>
      <c r="K1243" t="s">
        <v>5687</v>
      </c>
      <c r="L1243" t="s">
        <v>6195</v>
      </c>
      <c r="M1243" t="s">
        <v>7151</v>
      </c>
      <c r="N1243" t="s">
        <v>7515</v>
      </c>
      <c r="O1243">
        <v>2977</v>
      </c>
      <c r="P1243" t="s">
        <v>5574</v>
      </c>
      <c r="Q1243" t="s">
        <v>7896</v>
      </c>
      <c r="R1243" t="s">
        <v>7903</v>
      </c>
      <c r="S1243" s="12">
        <v>25000000</v>
      </c>
      <c r="T1243" t="s">
        <v>8266</v>
      </c>
      <c r="U1243" t="s">
        <v>8628</v>
      </c>
      <c r="V1243" t="s">
        <v>9223</v>
      </c>
      <c r="W1243" t="s">
        <v>10452</v>
      </c>
      <c r="X1243" t="s">
        <v>8632</v>
      </c>
      <c r="Y1243" t="s">
        <v>11826</v>
      </c>
      <c r="Z1243" t="s">
        <v>12237</v>
      </c>
      <c r="AA1243" t="s">
        <v>12405</v>
      </c>
      <c r="AB1243" t="s">
        <v>5441</v>
      </c>
      <c r="AE1243" t="s">
        <v>13664</v>
      </c>
      <c r="AF1243" t="s">
        <v>17224</v>
      </c>
      <c r="AG1243">
        <v>2977</v>
      </c>
      <c r="AH1243" t="s">
        <v>7151</v>
      </c>
      <c r="AI1243" t="s">
        <v>14360</v>
      </c>
      <c r="AJ1243" t="s">
        <v>9870</v>
      </c>
      <c r="AK1243" t="s">
        <v>14859</v>
      </c>
      <c r="AL1243" s="8" t="str">
        <f>_xlfn.XLOOKUP(A1243,Aprovadas!$A:$A,Aprovadas!$F:$F,"")</f>
        <v>25/10/2021 00:00</v>
      </c>
      <c r="AM1243" s="8">
        <f>_xlfn.XLOOKUP($F1243,CD_IBGE!$A:$A,CD_IBGE!$B:$B,"")</f>
        <v>22</v>
      </c>
      <c r="AN1243" s="10" cm="1">
        <f t="array" ref="AN1243">IFERROR(SUM(_xlfn._xlws.FILTER(Contratos!$C:$C,(Contratos!$A:$A=Base!$A1243)*(Contratos!$B:$B=Base!$D1243),"")),"")</f>
        <v>100000000</v>
      </c>
      <c r="AO1243" s="10" cm="1">
        <f t="array" ref="AO1243">IFERROR(SUM(_xlfn._xlws.FILTER(Contratos!$D:$D,(Contratos!$A:$A=Base!$A1243)*(Contratos!$B:$B=Base!$D1243),"")),"")</f>
        <v>3813750</v>
      </c>
    </row>
    <row r="1244" spans="1:41" x14ac:dyDescent="0.2">
      <c r="A1244">
        <v>60786</v>
      </c>
      <c r="B1244" t="s">
        <v>1175</v>
      </c>
      <c r="C1244" t="s">
        <v>3879</v>
      </c>
      <c r="D1244" t="s">
        <v>5461</v>
      </c>
      <c r="E1244" s="12">
        <v>18000000</v>
      </c>
      <c r="F1244" t="s">
        <v>5574</v>
      </c>
      <c r="G1244">
        <v>860</v>
      </c>
      <c r="H1244" t="s">
        <v>5600</v>
      </c>
      <c r="I1244" t="s">
        <v>5639</v>
      </c>
      <c r="K1244" t="s">
        <v>5687</v>
      </c>
      <c r="L1244" t="s">
        <v>6196</v>
      </c>
      <c r="N1244" t="s">
        <v>7515</v>
      </c>
      <c r="O1244">
        <v>2977</v>
      </c>
      <c r="P1244" t="s">
        <v>5574</v>
      </c>
      <c r="Q1244" t="s">
        <v>7896</v>
      </c>
      <c r="R1244" t="s">
        <v>7903</v>
      </c>
      <c r="S1244" s="12">
        <v>4500000</v>
      </c>
      <c r="T1244" t="s">
        <v>6195</v>
      </c>
      <c r="U1244" t="s">
        <v>8628</v>
      </c>
      <c r="V1244" t="s">
        <v>9223</v>
      </c>
      <c r="W1244" t="s">
        <v>10453</v>
      </c>
      <c r="X1244" t="s">
        <v>8779</v>
      </c>
      <c r="AA1244" t="s">
        <v>12405</v>
      </c>
      <c r="AB1244" t="s">
        <v>12411</v>
      </c>
      <c r="AE1244" t="s">
        <v>13664</v>
      </c>
      <c r="AF1244" t="s">
        <v>17224</v>
      </c>
      <c r="AG1244">
        <v>2977</v>
      </c>
      <c r="AI1244" t="s">
        <v>14360</v>
      </c>
      <c r="AJ1244" t="s">
        <v>9870</v>
      </c>
      <c r="AK1244" t="s">
        <v>14859</v>
      </c>
      <c r="AL1244" s="8" t="str">
        <f>_xlfn.XLOOKUP(A1244,Aprovadas!$A:$A,Aprovadas!$F:$F,"")</f>
        <v>25/10/2021 00:00</v>
      </c>
      <c r="AM1244" s="8">
        <f>_xlfn.XLOOKUP($F1244,CD_IBGE!$A:$A,CD_IBGE!$B:$B,"")</f>
        <v>22</v>
      </c>
      <c r="AN1244" s="10" cm="1">
        <f t="array" ref="AN1244">IFERROR(SUM(_xlfn._xlws.FILTER(Contratos!$C:$C,(Contratos!$A:$A=Base!$A1244)*(Contratos!$B:$B=Base!$D1244),"")),"")</f>
        <v>18000000</v>
      </c>
      <c r="AO1244" s="10" cm="1">
        <f t="array" ref="AO1244">IFERROR(SUM(_xlfn._xlws.FILTER(Contratos!$D:$D,(Contratos!$A:$A=Base!$A1244)*(Contratos!$B:$B=Base!$D1244),"")),"")</f>
        <v>0</v>
      </c>
    </row>
    <row r="1245" spans="1:41" x14ac:dyDescent="0.2">
      <c r="A1245">
        <v>60804</v>
      </c>
      <c r="B1245" t="s">
        <v>1176</v>
      </c>
      <c r="C1245" t="s">
        <v>3880</v>
      </c>
      <c r="D1245" t="s">
        <v>5454</v>
      </c>
      <c r="E1245" s="12">
        <v>50000000</v>
      </c>
      <c r="F1245" t="s">
        <v>5574</v>
      </c>
      <c r="G1245">
        <v>860</v>
      </c>
      <c r="H1245" t="s">
        <v>5587</v>
      </c>
      <c r="I1245" t="s">
        <v>5631</v>
      </c>
      <c r="K1245" t="s">
        <v>5687</v>
      </c>
      <c r="L1245" t="s">
        <v>6197</v>
      </c>
      <c r="M1245" t="s">
        <v>7152</v>
      </c>
      <c r="N1245" t="s">
        <v>7515</v>
      </c>
      <c r="O1245">
        <v>2977</v>
      </c>
      <c r="P1245" t="s">
        <v>5574</v>
      </c>
      <c r="Q1245" t="s">
        <v>7896</v>
      </c>
      <c r="R1245" t="s">
        <v>7903</v>
      </c>
      <c r="S1245" s="12">
        <v>5000000</v>
      </c>
      <c r="T1245" t="s">
        <v>8267</v>
      </c>
      <c r="U1245" t="s">
        <v>8628</v>
      </c>
      <c r="V1245" t="s">
        <v>9224</v>
      </c>
      <c r="W1245" t="s">
        <v>10454</v>
      </c>
      <c r="X1245" t="s">
        <v>11389</v>
      </c>
      <c r="AA1245" t="s">
        <v>12405</v>
      </c>
      <c r="AB1245" t="s">
        <v>5454</v>
      </c>
      <c r="AC1245" t="s">
        <v>6018</v>
      </c>
      <c r="AD1245" t="s">
        <v>12940</v>
      </c>
      <c r="AE1245" t="s">
        <v>13665</v>
      </c>
      <c r="AF1245" t="s">
        <v>17224</v>
      </c>
      <c r="AG1245">
        <v>2977</v>
      </c>
      <c r="AH1245" t="s">
        <v>7152</v>
      </c>
      <c r="AI1245" t="s">
        <v>14362</v>
      </c>
      <c r="AJ1245" t="s">
        <v>8948</v>
      </c>
      <c r="AK1245" t="s">
        <v>14860</v>
      </c>
      <c r="AL1245" s="8" t="str">
        <f>_xlfn.XLOOKUP(A1245,Aprovadas!$A:$A,Aprovadas!$F:$F,"")</f>
        <v>13/12/2021 00:00</v>
      </c>
      <c r="AM1245" s="8">
        <f>_xlfn.XLOOKUP($F1245,CD_IBGE!$A:$A,CD_IBGE!$B:$B,"")</f>
        <v>22</v>
      </c>
      <c r="AN1245" s="10" cm="1">
        <f t="array" ref="AN1245">IFERROR(SUM(_xlfn._xlws.FILTER(Contratos!$C:$C,(Contratos!$A:$A=Base!$A1245)*(Contratos!$B:$B=Base!$D1245),"")),"")</f>
        <v>50000000</v>
      </c>
      <c r="AO1245" s="10" cm="1">
        <f t="array" ref="AO1245">IFERROR(SUM(_xlfn._xlws.FILTER(Contratos!$D:$D,(Contratos!$A:$A=Base!$A1245)*(Contratos!$B:$B=Base!$D1245),"")),"")</f>
        <v>100000</v>
      </c>
    </row>
    <row r="1246" spans="1:41" x14ac:dyDescent="0.2">
      <c r="A1246">
        <v>60832</v>
      </c>
      <c r="B1246" t="s">
        <v>1177</v>
      </c>
      <c r="C1246" t="s">
        <v>3881</v>
      </c>
      <c r="D1246" t="s">
        <v>5454</v>
      </c>
      <c r="E1246" s="12">
        <v>50000000</v>
      </c>
      <c r="F1246" t="s">
        <v>5574</v>
      </c>
      <c r="G1246">
        <v>860</v>
      </c>
      <c r="H1246" t="s">
        <v>5607</v>
      </c>
      <c r="I1246" t="s">
        <v>5639</v>
      </c>
      <c r="J1246" t="s">
        <v>5674</v>
      </c>
      <c r="K1246" t="s">
        <v>5687</v>
      </c>
      <c r="L1246" t="s">
        <v>6198</v>
      </c>
      <c r="M1246" t="s">
        <v>7153</v>
      </c>
      <c r="N1246" t="s">
        <v>7515</v>
      </c>
      <c r="O1246">
        <v>2977</v>
      </c>
      <c r="P1246" t="s">
        <v>5574</v>
      </c>
      <c r="Q1246" t="s">
        <v>7896</v>
      </c>
      <c r="R1246" t="s">
        <v>7903</v>
      </c>
      <c r="S1246" s="12">
        <v>12500000</v>
      </c>
      <c r="T1246" t="s">
        <v>7313</v>
      </c>
      <c r="U1246" t="s">
        <v>8628</v>
      </c>
      <c r="V1246" t="s">
        <v>8780</v>
      </c>
      <c r="W1246" t="s">
        <v>10455</v>
      </c>
      <c r="X1246" t="s">
        <v>11390</v>
      </c>
      <c r="Y1246" t="s">
        <v>11827</v>
      </c>
      <c r="Z1246" t="s">
        <v>12238</v>
      </c>
      <c r="AA1246" t="s">
        <v>12405</v>
      </c>
      <c r="AB1246" t="s">
        <v>5454</v>
      </c>
      <c r="AC1246" t="s">
        <v>12528</v>
      </c>
      <c r="AD1246" t="s">
        <v>12941</v>
      </c>
      <c r="AE1246" t="s">
        <v>13666</v>
      </c>
      <c r="AF1246" t="s">
        <v>17224</v>
      </c>
      <c r="AG1246">
        <v>2977</v>
      </c>
      <c r="AH1246" t="s">
        <v>7153</v>
      </c>
      <c r="AI1246" t="s">
        <v>14361</v>
      </c>
      <c r="AJ1246" t="s">
        <v>8948</v>
      </c>
      <c r="AK1246" t="s">
        <v>14861</v>
      </c>
      <c r="AL1246" s="8" t="str">
        <f>_xlfn.XLOOKUP(A1246,Aprovadas!$A:$A,Aprovadas!$F:$F,"")</f>
        <v>13/12/2021 00:00</v>
      </c>
      <c r="AM1246" s="8">
        <f>_xlfn.XLOOKUP($F1246,CD_IBGE!$A:$A,CD_IBGE!$B:$B,"")</f>
        <v>22</v>
      </c>
      <c r="AN1246" s="10" cm="1">
        <f t="array" ref="AN1246">IFERROR(SUM(_xlfn._xlws.FILTER(Contratos!$C:$C,(Contratos!$A:$A=Base!$A1246)*(Contratos!$B:$B=Base!$D1246),"")),"")</f>
        <v>50000000</v>
      </c>
      <c r="AO1246" s="10" cm="1">
        <f t="array" ref="AO1246">IFERROR(SUM(_xlfn._xlws.FILTER(Contratos!$D:$D,(Contratos!$A:$A=Base!$A1246)*(Contratos!$B:$B=Base!$D1246),"")),"")</f>
        <v>0</v>
      </c>
    </row>
    <row r="1247" spans="1:41" x14ac:dyDescent="0.2">
      <c r="A1247">
        <v>60835</v>
      </c>
      <c r="B1247" t="s">
        <v>1178</v>
      </c>
      <c r="D1247" t="s">
        <v>5454</v>
      </c>
      <c r="E1247" s="12">
        <v>50000000</v>
      </c>
      <c r="F1247" t="s">
        <v>5574</v>
      </c>
      <c r="G1247">
        <v>860</v>
      </c>
      <c r="H1247" t="s">
        <v>5617</v>
      </c>
      <c r="I1247" t="s">
        <v>5637</v>
      </c>
      <c r="J1247" t="s">
        <v>5674</v>
      </c>
      <c r="K1247" t="s">
        <v>5683</v>
      </c>
      <c r="N1247" t="s">
        <v>7515</v>
      </c>
      <c r="O1247">
        <v>2977</v>
      </c>
      <c r="P1247" t="s">
        <v>5574</v>
      </c>
      <c r="Q1247" t="s">
        <v>7896</v>
      </c>
      <c r="R1247" t="s">
        <v>5683</v>
      </c>
      <c r="S1247" s="12">
        <v>12500000</v>
      </c>
      <c r="U1247" t="s">
        <v>8628</v>
      </c>
      <c r="V1247" t="s">
        <v>8751</v>
      </c>
      <c r="X1247" t="s">
        <v>9185</v>
      </c>
      <c r="AA1247" t="s">
        <v>12405</v>
      </c>
      <c r="AB1247" t="s">
        <v>5454</v>
      </c>
      <c r="AE1247" t="s">
        <v>13667</v>
      </c>
      <c r="AF1247" t="s">
        <v>17224</v>
      </c>
      <c r="AG1247">
        <v>2977</v>
      </c>
      <c r="AI1247" t="s">
        <v>14361</v>
      </c>
      <c r="AJ1247" t="s">
        <v>8919</v>
      </c>
      <c r="AK1247" t="s">
        <v>14862</v>
      </c>
      <c r="AL1247" s="8" t="str">
        <f>_xlfn.XLOOKUP(A1247,Aprovadas!$A:$A,Aprovadas!$F:$F,"")</f>
        <v>07/04/2022 00:00</v>
      </c>
      <c r="AM1247" s="8">
        <f>_xlfn.XLOOKUP($F1247,CD_IBGE!$A:$A,CD_IBGE!$B:$B,"")</f>
        <v>22</v>
      </c>
      <c r="AN1247" s="10" t="str" cm="1">
        <f t="array" ref="AN1247">IFERROR(SUM(_xlfn._xlws.FILTER(Contratos!$C:$C,(Contratos!$A:$A=Base!$A1247)*(Contratos!$B:$B=Base!$D1247),"")),"")</f>
        <v/>
      </c>
      <c r="AO1247" s="10" t="str" cm="1">
        <f t="array" ref="AO1247">IFERROR(SUM(_xlfn._xlws.FILTER(Contratos!$D:$D,(Contratos!$A:$A=Base!$A1247)*(Contratos!$B:$B=Base!$D1247),"")),"")</f>
        <v/>
      </c>
    </row>
    <row r="1248" spans="1:41" x14ac:dyDescent="0.2">
      <c r="A1248">
        <v>60836</v>
      </c>
      <c r="B1248" t="s">
        <v>1179</v>
      </c>
      <c r="C1248" t="s">
        <v>1179</v>
      </c>
      <c r="D1248" t="s">
        <v>5455</v>
      </c>
      <c r="E1248" s="12">
        <v>42018600</v>
      </c>
      <c r="F1248" t="s">
        <v>5574</v>
      </c>
      <c r="G1248">
        <v>860</v>
      </c>
      <c r="H1248" t="s">
        <v>5599</v>
      </c>
      <c r="I1248" t="s">
        <v>5633</v>
      </c>
      <c r="K1248" t="s">
        <v>5685</v>
      </c>
      <c r="N1248" t="s">
        <v>7515</v>
      </c>
      <c r="O1248">
        <v>2977</v>
      </c>
      <c r="P1248" t="s">
        <v>5574</v>
      </c>
      <c r="Q1248" t="s">
        <v>7896</v>
      </c>
      <c r="R1248" t="s">
        <v>7901</v>
      </c>
      <c r="S1248" s="12">
        <v>10504650</v>
      </c>
      <c r="U1248" t="s">
        <v>8628</v>
      </c>
      <c r="V1248" t="s">
        <v>9225</v>
      </c>
      <c r="AA1248" t="s">
        <v>12407</v>
      </c>
      <c r="AB1248" t="s">
        <v>12411</v>
      </c>
      <c r="AE1248" t="s">
        <v>13668</v>
      </c>
      <c r="AF1248" t="s">
        <v>17224</v>
      </c>
      <c r="AG1248">
        <v>2977</v>
      </c>
      <c r="AI1248" t="s">
        <v>14361</v>
      </c>
      <c r="AJ1248" t="s">
        <v>14411</v>
      </c>
      <c r="AK1248" t="s">
        <v>14863</v>
      </c>
      <c r="AL1248" s="8" t="str">
        <f>_xlfn.XLOOKUP(A1248,Aprovadas!$A:$A,Aprovadas!$F:$F,"")</f>
        <v>27/04/2023 00:00</v>
      </c>
      <c r="AM1248" s="8">
        <f>_xlfn.XLOOKUP($F1248,CD_IBGE!$A:$A,CD_IBGE!$B:$B,"")</f>
        <v>22</v>
      </c>
      <c r="AN1248" s="10" t="str" cm="1">
        <f t="array" ref="AN1248">IFERROR(SUM(_xlfn._xlws.FILTER(Contratos!$C:$C,(Contratos!$A:$A=Base!$A1248)*(Contratos!$B:$B=Base!$D1248),"")),"")</f>
        <v/>
      </c>
      <c r="AO1248" s="10" t="str" cm="1">
        <f t="array" ref="AO1248">IFERROR(SUM(_xlfn._xlws.FILTER(Contratos!$D:$D,(Contratos!$A:$A=Base!$A1248)*(Contratos!$B:$B=Base!$D1248),"")),"")</f>
        <v/>
      </c>
    </row>
    <row r="1249" spans="1:41" x14ac:dyDescent="0.2">
      <c r="A1249">
        <v>61058</v>
      </c>
      <c r="B1249" t="s">
        <v>1180</v>
      </c>
      <c r="C1249" t="s">
        <v>3882</v>
      </c>
      <c r="D1249" t="s">
        <v>5454</v>
      </c>
      <c r="E1249" s="12">
        <v>150000000</v>
      </c>
      <c r="F1249" t="s">
        <v>5574</v>
      </c>
      <c r="G1249">
        <v>860</v>
      </c>
      <c r="H1249" t="s">
        <v>5610</v>
      </c>
      <c r="I1249" t="s">
        <v>5641</v>
      </c>
      <c r="K1249" t="s">
        <v>5682</v>
      </c>
      <c r="N1249" t="s">
        <v>7515</v>
      </c>
      <c r="O1249">
        <v>2977</v>
      </c>
      <c r="P1249" t="s">
        <v>5574</v>
      </c>
      <c r="Q1249" t="s">
        <v>7896</v>
      </c>
      <c r="R1249" t="s">
        <v>5682</v>
      </c>
      <c r="S1249" s="12">
        <v>37500000</v>
      </c>
      <c r="U1249" t="s">
        <v>8628</v>
      </c>
      <c r="V1249" t="s">
        <v>8650</v>
      </c>
      <c r="AA1249" t="s">
        <v>12405</v>
      </c>
      <c r="AB1249" t="s">
        <v>5454</v>
      </c>
      <c r="AE1249" t="s">
        <v>13669</v>
      </c>
      <c r="AF1249" t="s">
        <v>17224</v>
      </c>
      <c r="AG1249">
        <v>2977</v>
      </c>
      <c r="AI1249" t="s">
        <v>14360</v>
      </c>
      <c r="AJ1249" t="s">
        <v>12491</v>
      </c>
      <c r="AK1249" t="s">
        <v>14864</v>
      </c>
      <c r="AL1249" s="8" t="str">
        <f>_xlfn.XLOOKUP(A1249,Aprovadas!$A:$A,Aprovadas!$F:$F,"")</f>
        <v/>
      </c>
      <c r="AM1249" s="8">
        <f>_xlfn.XLOOKUP($F1249,CD_IBGE!$A:$A,CD_IBGE!$B:$B,"")</f>
        <v>22</v>
      </c>
      <c r="AN1249" s="10" t="str" cm="1">
        <f t="array" ref="AN1249">IFERROR(SUM(_xlfn._xlws.FILTER(Contratos!$C:$C,(Contratos!$A:$A=Base!$A1249)*(Contratos!$B:$B=Base!$D1249),"")),"")</f>
        <v/>
      </c>
      <c r="AO1249" s="10" t="str" cm="1">
        <f t="array" ref="AO1249">IFERROR(SUM(_xlfn._xlws.FILTER(Contratos!$D:$D,(Contratos!$A:$A=Base!$A1249)*(Contratos!$B:$B=Base!$D1249),"")),"")</f>
        <v/>
      </c>
    </row>
    <row r="1250" spans="1:41" x14ac:dyDescent="0.2">
      <c r="A1250">
        <v>61188</v>
      </c>
      <c r="B1250" t="s">
        <v>1181</v>
      </c>
      <c r="C1250" t="s">
        <v>3883</v>
      </c>
      <c r="D1250" t="s">
        <v>5441</v>
      </c>
      <c r="E1250" s="12">
        <v>53000000</v>
      </c>
      <c r="F1250" t="s">
        <v>5574</v>
      </c>
      <c r="G1250">
        <v>860</v>
      </c>
      <c r="H1250" t="s">
        <v>5617</v>
      </c>
      <c r="I1250" t="s">
        <v>5631</v>
      </c>
      <c r="J1250" t="s">
        <v>5674</v>
      </c>
      <c r="K1250" t="s">
        <v>5686</v>
      </c>
      <c r="N1250" t="s">
        <v>7515</v>
      </c>
      <c r="O1250">
        <v>2977</v>
      </c>
      <c r="P1250" t="s">
        <v>5574</v>
      </c>
      <c r="Q1250" t="s">
        <v>7896</v>
      </c>
      <c r="R1250" t="s">
        <v>7902</v>
      </c>
      <c r="S1250" s="12">
        <v>5300000</v>
      </c>
      <c r="U1250" t="s">
        <v>8628</v>
      </c>
      <c r="V1250" t="s">
        <v>7105</v>
      </c>
      <c r="AA1250" t="s">
        <v>12405</v>
      </c>
      <c r="AB1250" t="s">
        <v>5441</v>
      </c>
      <c r="AE1250" t="s">
        <v>13670</v>
      </c>
      <c r="AF1250" t="s">
        <v>17224</v>
      </c>
      <c r="AG1250">
        <v>2977</v>
      </c>
      <c r="AI1250" t="s">
        <v>14361</v>
      </c>
      <c r="AJ1250" t="s">
        <v>12491</v>
      </c>
      <c r="AK1250" t="s">
        <v>14865</v>
      </c>
      <c r="AL1250" s="8" t="str">
        <f>_xlfn.XLOOKUP(A1250,Aprovadas!$A:$A,Aprovadas!$F:$F,"")</f>
        <v/>
      </c>
      <c r="AM1250" s="8">
        <f>_xlfn.XLOOKUP($F1250,CD_IBGE!$A:$A,CD_IBGE!$B:$B,"")</f>
        <v>22</v>
      </c>
      <c r="AN1250" s="10" t="str" cm="1">
        <f t="array" ref="AN1250">IFERROR(SUM(_xlfn._xlws.FILTER(Contratos!$C:$C,(Contratos!$A:$A=Base!$A1250)*(Contratos!$B:$B=Base!$D1250),"")),"")</f>
        <v/>
      </c>
      <c r="AO1250" s="10" t="str" cm="1">
        <f t="array" ref="AO1250">IFERROR(SUM(_xlfn._xlws.FILTER(Contratos!$D:$D,(Contratos!$A:$A=Base!$A1250)*(Contratos!$B:$B=Base!$D1250),"")),"")</f>
        <v/>
      </c>
    </row>
    <row r="1251" spans="1:41" x14ac:dyDescent="0.2">
      <c r="A1251">
        <v>61201</v>
      </c>
      <c r="B1251" t="s">
        <v>1182</v>
      </c>
      <c r="C1251" t="s">
        <v>3884</v>
      </c>
      <c r="D1251" t="s">
        <v>5441</v>
      </c>
      <c r="E1251" s="12">
        <v>50000000</v>
      </c>
      <c r="F1251" t="s">
        <v>5574</v>
      </c>
      <c r="G1251">
        <v>860</v>
      </c>
      <c r="H1251" t="s">
        <v>5610</v>
      </c>
      <c r="I1251" t="s">
        <v>5631</v>
      </c>
      <c r="K1251" t="s">
        <v>5685</v>
      </c>
      <c r="N1251" t="s">
        <v>7515</v>
      </c>
      <c r="O1251">
        <v>2977</v>
      </c>
      <c r="P1251" t="s">
        <v>5574</v>
      </c>
      <c r="Q1251" t="s">
        <v>7896</v>
      </c>
      <c r="R1251" t="s">
        <v>7901</v>
      </c>
      <c r="S1251" s="12">
        <v>12500000</v>
      </c>
      <c r="U1251" t="s">
        <v>8628</v>
      </c>
      <c r="V1251" t="s">
        <v>16867</v>
      </c>
      <c r="AA1251" t="s">
        <v>12405</v>
      </c>
      <c r="AB1251" t="s">
        <v>5441</v>
      </c>
      <c r="AE1251" t="s">
        <v>13671</v>
      </c>
      <c r="AF1251" t="s">
        <v>17224</v>
      </c>
      <c r="AG1251">
        <v>2977</v>
      </c>
      <c r="AI1251" t="s">
        <v>14360</v>
      </c>
      <c r="AJ1251" t="s">
        <v>17234</v>
      </c>
      <c r="AK1251" t="s">
        <v>14866</v>
      </c>
      <c r="AL1251" s="8" t="str">
        <f>_xlfn.XLOOKUP(A1251,Aprovadas!$A:$A,Aprovadas!$F:$F,"")</f>
        <v>12/12/2024 00:00</v>
      </c>
      <c r="AM1251" s="8">
        <f>_xlfn.XLOOKUP($F1251,CD_IBGE!$A:$A,CD_IBGE!$B:$B,"")</f>
        <v>22</v>
      </c>
      <c r="AN1251" s="10" t="str" cm="1">
        <f t="array" ref="AN1251">IFERROR(SUM(_xlfn._xlws.FILTER(Contratos!$C:$C,(Contratos!$A:$A=Base!$A1251)*(Contratos!$B:$B=Base!$D1251),"")),"")</f>
        <v/>
      </c>
      <c r="AO1251" s="10" t="str" cm="1">
        <f t="array" ref="AO1251">IFERROR(SUM(_xlfn._xlws.FILTER(Contratos!$D:$D,(Contratos!$A:$A=Base!$A1251)*(Contratos!$B:$B=Base!$D1251),"")),"")</f>
        <v/>
      </c>
    </row>
    <row r="1252" spans="1:41" x14ac:dyDescent="0.2">
      <c r="A1252">
        <v>61250</v>
      </c>
      <c r="B1252" t="s">
        <v>16892</v>
      </c>
      <c r="C1252" t="s">
        <v>16893</v>
      </c>
      <c r="D1252" t="s">
        <v>5454</v>
      </c>
      <c r="E1252" s="12">
        <v>600000000</v>
      </c>
      <c r="F1252" t="s">
        <v>5574</v>
      </c>
      <c r="G1252">
        <v>860</v>
      </c>
      <c r="H1252" t="s">
        <v>5587</v>
      </c>
      <c r="I1252" t="s">
        <v>5648</v>
      </c>
      <c r="K1252" t="s">
        <v>5685</v>
      </c>
      <c r="N1252" t="s">
        <v>7515</v>
      </c>
      <c r="O1252">
        <v>2977</v>
      </c>
      <c r="P1252" t="s">
        <v>5574</v>
      </c>
      <c r="Q1252" t="s">
        <v>7896</v>
      </c>
      <c r="R1252" t="s">
        <v>7901</v>
      </c>
      <c r="S1252" s="12">
        <v>0</v>
      </c>
      <c r="U1252" t="s">
        <v>8628</v>
      </c>
      <c r="V1252" t="s">
        <v>16867</v>
      </c>
      <c r="AA1252" t="s">
        <v>12405</v>
      </c>
      <c r="AB1252" t="s">
        <v>5454</v>
      </c>
      <c r="AE1252" t="s">
        <v>16894</v>
      </c>
      <c r="AF1252" t="s">
        <v>17224</v>
      </c>
      <c r="AG1252">
        <v>2977</v>
      </c>
      <c r="AJ1252" t="s">
        <v>17234</v>
      </c>
      <c r="AK1252" t="s">
        <v>16895</v>
      </c>
      <c r="AL1252" s="8" t="str">
        <f>_xlfn.XLOOKUP(A1252,Aprovadas!$A:$A,Aprovadas!$F:$F,"")</f>
        <v>12/12/2024 00:00</v>
      </c>
      <c r="AM1252" s="8">
        <f>_xlfn.XLOOKUP($F1252,CD_IBGE!$A:$A,CD_IBGE!$B:$B,"")</f>
        <v>22</v>
      </c>
      <c r="AN1252" s="10" t="str" cm="1">
        <f t="array" ref="AN1252">IFERROR(SUM(_xlfn._xlws.FILTER(Contratos!$C:$C,(Contratos!$A:$A=Base!$A1252)*(Contratos!$B:$B=Base!$D1252),"")),"")</f>
        <v/>
      </c>
      <c r="AO1252" s="10" t="str" cm="1">
        <f t="array" ref="AO1252">IFERROR(SUM(_xlfn._xlws.FILTER(Contratos!$D:$D,(Contratos!$A:$A=Base!$A1252)*(Contratos!$B:$B=Base!$D1252),"")),"")</f>
        <v/>
      </c>
    </row>
    <row r="1253" spans="1:41" x14ac:dyDescent="0.2">
      <c r="A1253">
        <v>61251</v>
      </c>
      <c r="B1253" t="s">
        <v>1180</v>
      </c>
      <c r="C1253" t="s">
        <v>16896</v>
      </c>
      <c r="D1253" t="s">
        <v>5454</v>
      </c>
      <c r="E1253" s="12">
        <v>150000000</v>
      </c>
      <c r="F1253" t="s">
        <v>5574</v>
      </c>
      <c r="G1253">
        <v>860</v>
      </c>
      <c r="H1253" t="s">
        <v>5610</v>
      </c>
      <c r="I1253" t="s">
        <v>5641</v>
      </c>
      <c r="K1253" t="s">
        <v>5686</v>
      </c>
      <c r="N1253" t="s">
        <v>7515</v>
      </c>
      <c r="O1253">
        <v>2977</v>
      </c>
      <c r="P1253" t="s">
        <v>5574</v>
      </c>
      <c r="Q1253" t="s">
        <v>7896</v>
      </c>
      <c r="R1253" t="s">
        <v>7902</v>
      </c>
      <c r="S1253" s="12">
        <v>37500000</v>
      </c>
      <c r="U1253" t="s">
        <v>8628</v>
      </c>
      <c r="V1253" t="s">
        <v>17050</v>
      </c>
      <c r="AA1253" t="s">
        <v>12405</v>
      </c>
      <c r="AB1253" t="s">
        <v>5454</v>
      </c>
      <c r="AE1253" t="s">
        <v>16897</v>
      </c>
      <c r="AF1253" t="s">
        <v>17224</v>
      </c>
      <c r="AG1253">
        <v>2977</v>
      </c>
      <c r="AI1253" t="s">
        <v>14360</v>
      </c>
      <c r="AJ1253" t="s">
        <v>12491</v>
      </c>
      <c r="AK1253" t="s">
        <v>16898</v>
      </c>
      <c r="AL1253" s="8" t="str">
        <f>_xlfn.XLOOKUP(A1253,Aprovadas!$A:$A,Aprovadas!$F:$F,"")</f>
        <v/>
      </c>
      <c r="AM1253" s="8">
        <f>_xlfn.XLOOKUP($F1253,CD_IBGE!$A:$A,CD_IBGE!$B:$B,"")</f>
        <v>22</v>
      </c>
      <c r="AN1253" s="10" t="str" cm="1">
        <f t="array" ref="AN1253">IFERROR(SUM(_xlfn._xlws.FILTER(Contratos!$C:$C,(Contratos!$A:$A=Base!$A1253)*(Contratos!$B:$B=Base!$D1253),"")),"")</f>
        <v/>
      </c>
      <c r="AO1253" s="10" t="str" cm="1">
        <f t="array" ref="AO1253">IFERROR(SUM(_xlfn._xlws.FILTER(Contratos!$D:$D,(Contratos!$A:$A=Base!$A1253)*(Contratos!$B:$B=Base!$D1253),"")),"")</f>
        <v/>
      </c>
    </row>
    <row r="1254" spans="1:41" x14ac:dyDescent="0.2">
      <c r="A1254">
        <v>61257</v>
      </c>
      <c r="B1254" t="s">
        <v>16899</v>
      </c>
      <c r="C1254" t="s">
        <v>3876</v>
      </c>
      <c r="D1254" t="s">
        <v>5441</v>
      </c>
      <c r="E1254" s="12">
        <v>380000000</v>
      </c>
      <c r="F1254" t="s">
        <v>5574</v>
      </c>
      <c r="G1254">
        <v>860</v>
      </c>
      <c r="H1254" t="s">
        <v>5587</v>
      </c>
      <c r="I1254" t="s">
        <v>5648</v>
      </c>
      <c r="K1254" t="s">
        <v>5685</v>
      </c>
      <c r="N1254" t="s">
        <v>7515</v>
      </c>
      <c r="O1254">
        <v>2977</v>
      </c>
      <c r="P1254" t="s">
        <v>5574</v>
      </c>
      <c r="Q1254" t="s">
        <v>7896</v>
      </c>
      <c r="R1254" t="s">
        <v>7901</v>
      </c>
      <c r="S1254" s="12">
        <v>0</v>
      </c>
      <c r="U1254" t="s">
        <v>8628</v>
      </c>
      <c r="V1254" t="s">
        <v>17050</v>
      </c>
      <c r="AA1254" t="s">
        <v>12405</v>
      </c>
      <c r="AB1254" t="s">
        <v>5441</v>
      </c>
      <c r="AE1254" t="s">
        <v>16900</v>
      </c>
      <c r="AF1254" t="s">
        <v>17224</v>
      </c>
      <c r="AG1254">
        <v>2977</v>
      </c>
      <c r="AJ1254" t="s">
        <v>17234</v>
      </c>
      <c r="AK1254" t="s">
        <v>16901</v>
      </c>
      <c r="AL1254" s="8" t="str">
        <f>_xlfn.XLOOKUP(A1254,Aprovadas!$A:$A,Aprovadas!$F:$F,"")</f>
        <v>12/12/2024 00:00</v>
      </c>
      <c r="AM1254" s="8">
        <f>_xlfn.XLOOKUP($F1254,CD_IBGE!$A:$A,CD_IBGE!$B:$B,"")</f>
        <v>22</v>
      </c>
      <c r="AN1254" s="10" t="str" cm="1">
        <f t="array" ref="AN1254">IFERROR(SUM(_xlfn._xlws.FILTER(Contratos!$C:$C,(Contratos!$A:$A=Base!$A1254)*(Contratos!$B:$B=Base!$D1254),"")),"")</f>
        <v/>
      </c>
      <c r="AO1254" s="10" t="str" cm="1">
        <f t="array" ref="AO1254">IFERROR(SUM(_xlfn._xlws.FILTER(Contratos!$D:$D,(Contratos!$A:$A=Base!$A1254)*(Contratos!$B:$B=Base!$D1254),"")),"")</f>
        <v/>
      </c>
    </row>
    <row r="1255" spans="1:41" x14ac:dyDescent="0.2">
      <c r="A1255">
        <v>61258</v>
      </c>
      <c r="B1255" t="s">
        <v>16902</v>
      </c>
      <c r="C1255" t="s">
        <v>16903</v>
      </c>
      <c r="D1255" t="s">
        <v>5441</v>
      </c>
      <c r="E1255" s="12">
        <v>128000000</v>
      </c>
      <c r="F1255" t="s">
        <v>5574</v>
      </c>
      <c r="G1255">
        <v>860</v>
      </c>
      <c r="H1255" t="s">
        <v>5617</v>
      </c>
      <c r="I1255" t="s">
        <v>5639</v>
      </c>
      <c r="J1255" t="s">
        <v>5674</v>
      </c>
      <c r="K1255" t="s">
        <v>5686</v>
      </c>
      <c r="N1255" t="s">
        <v>7515</v>
      </c>
      <c r="O1255">
        <v>2977</v>
      </c>
      <c r="P1255" t="s">
        <v>5574</v>
      </c>
      <c r="Q1255" t="s">
        <v>7896</v>
      </c>
      <c r="R1255" t="s">
        <v>7902</v>
      </c>
      <c r="S1255" s="12">
        <v>32000000</v>
      </c>
      <c r="U1255" t="s">
        <v>8628</v>
      </c>
      <c r="V1255" t="s">
        <v>16934</v>
      </c>
      <c r="AA1255" t="s">
        <v>12405</v>
      </c>
      <c r="AB1255" t="s">
        <v>5441</v>
      </c>
      <c r="AE1255" t="s">
        <v>16904</v>
      </c>
      <c r="AF1255" t="s">
        <v>17224</v>
      </c>
      <c r="AG1255">
        <v>2977</v>
      </c>
      <c r="AI1255" t="s">
        <v>14361</v>
      </c>
      <c r="AJ1255" t="s">
        <v>12491</v>
      </c>
      <c r="AK1255" t="s">
        <v>16905</v>
      </c>
      <c r="AL1255" s="8" t="str">
        <f>_xlfn.XLOOKUP(A1255,Aprovadas!$A:$A,Aprovadas!$F:$F,"")</f>
        <v/>
      </c>
      <c r="AM1255" s="8">
        <f>_xlfn.XLOOKUP($F1255,CD_IBGE!$A:$A,CD_IBGE!$B:$B,"")</f>
        <v>22</v>
      </c>
      <c r="AN1255" s="10" t="str" cm="1">
        <f t="array" ref="AN1255">IFERROR(SUM(_xlfn._xlws.FILTER(Contratos!$C:$C,(Contratos!$A:$A=Base!$A1255)*(Contratos!$B:$B=Base!$D1255),"")),"")</f>
        <v/>
      </c>
      <c r="AO1255" s="10" t="str" cm="1">
        <f t="array" ref="AO1255">IFERROR(SUM(_xlfn._xlws.FILTER(Contratos!$D:$D,(Contratos!$A:$A=Base!$A1255)*(Contratos!$B:$B=Base!$D1255),"")),"")</f>
        <v/>
      </c>
    </row>
    <row r="1256" spans="1:41" x14ac:dyDescent="0.2">
      <c r="A1256">
        <v>57862</v>
      </c>
      <c r="B1256" t="s">
        <v>1183</v>
      </c>
      <c r="C1256" t="s">
        <v>3885</v>
      </c>
      <c r="D1256" t="s">
        <v>5469</v>
      </c>
      <c r="E1256" s="12">
        <v>237000000</v>
      </c>
      <c r="F1256" t="s">
        <v>5550</v>
      </c>
      <c r="G1256">
        <v>861</v>
      </c>
      <c r="H1256" t="s">
        <v>5588</v>
      </c>
      <c r="I1256" t="s">
        <v>5638</v>
      </c>
      <c r="J1256" t="s">
        <v>5663</v>
      </c>
      <c r="K1256" t="s">
        <v>5684</v>
      </c>
      <c r="L1256" t="s">
        <v>6199</v>
      </c>
      <c r="M1256" t="s">
        <v>7154</v>
      </c>
      <c r="N1256" t="s">
        <v>7515</v>
      </c>
      <c r="O1256">
        <v>2977</v>
      </c>
      <c r="P1256" t="s">
        <v>5550</v>
      </c>
      <c r="Q1256" t="s">
        <v>7896</v>
      </c>
      <c r="R1256" t="s">
        <v>5684</v>
      </c>
      <c r="S1256" s="12">
        <v>206000000</v>
      </c>
      <c r="U1256" t="s">
        <v>8623</v>
      </c>
      <c r="V1256" t="s">
        <v>9226</v>
      </c>
      <c r="W1256" t="s">
        <v>10456</v>
      </c>
      <c r="Y1256" t="s">
        <v>11828</v>
      </c>
      <c r="Z1256" t="s">
        <v>12239</v>
      </c>
      <c r="AA1256" t="s">
        <v>12405</v>
      </c>
      <c r="AB1256" t="s">
        <v>12411</v>
      </c>
      <c r="AC1256" t="s">
        <v>6519</v>
      </c>
      <c r="AD1256" t="s">
        <v>12942</v>
      </c>
      <c r="AF1256" t="s">
        <v>17224</v>
      </c>
      <c r="AG1256">
        <v>2977</v>
      </c>
      <c r="AH1256" t="s">
        <v>9598</v>
      </c>
      <c r="AJ1256" t="s">
        <v>12491</v>
      </c>
      <c r="AL1256" s="8" t="str">
        <f>_xlfn.XLOOKUP(A1256,Aprovadas!$A:$A,Aprovadas!$F:$F,"")</f>
        <v>09/09/1993 00:00</v>
      </c>
      <c r="AM1256" s="8">
        <f>_xlfn.XLOOKUP($F1256,CD_IBGE!$A:$A,CD_IBGE!$B:$B,"")</f>
        <v>33</v>
      </c>
      <c r="AN1256" s="10" t="str" cm="1">
        <f t="array" ref="AN1256">IFERROR(SUM(_xlfn._xlws.FILTER(Contratos!$C:$C,(Contratos!$A:$A=Base!$A1256)*(Contratos!$B:$B=Base!$D1256),"")),"")</f>
        <v/>
      </c>
      <c r="AO1256" s="10" t="str" cm="1">
        <f t="array" ref="AO1256">IFERROR(SUM(_xlfn._xlws.FILTER(Contratos!$D:$D,(Contratos!$A:$A=Base!$A1256)*(Contratos!$B:$B=Base!$D1256),"")),"")</f>
        <v/>
      </c>
    </row>
    <row r="1257" spans="1:41" x14ac:dyDescent="0.2">
      <c r="A1257">
        <v>57862</v>
      </c>
      <c r="B1257" t="s">
        <v>1183</v>
      </c>
      <c r="C1257" t="s">
        <v>3885</v>
      </c>
      <c r="D1257" t="s">
        <v>5441</v>
      </c>
      <c r="E1257" s="12">
        <v>300000000</v>
      </c>
      <c r="F1257" t="s">
        <v>5550</v>
      </c>
      <c r="G1257">
        <v>861</v>
      </c>
      <c r="H1257" t="s">
        <v>5588</v>
      </c>
      <c r="I1257" t="s">
        <v>5638</v>
      </c>
      <c r="J1257" t="s">
        <v>5663</v>
      </c>
      <c r="K1257" t="s">
        <v>5688</v>
      </c>
      <c r="L1257" t="s">
        <v>6200</v>
      </c>
      <c r="M1257" t="s">
        <v>7155</v>
      </c>
      <c r="N1257" t="s">
        <v>7515</v>
      </c>
      <c r="O1257">
        <v>2977</v>
      </c>
      <c r="P1257" t="s">
        <v>5550</v>
      </c>
      <c r="Q1257" t="s">
        <v>7896</v>
      </c>
      <c r="R1257" t="s">
        <v>5688</v>
      </c>
      <c r="S1257" s="12">
        <v>206000000</v>
      </c>
      <c r="T1257" t="s">
        <v>8268</v>
      </c>
      <c r="U1257" t="s">
        <v>8623</v>
      </c>
      <c r="V1257" t="s">
        <v>9226</v>
      </c>
      <c r="W1257" t="s">
        <v>10457</v>
      </c>
      <c r="X1257" t="s">
        <v>11391</v>
      </c>
      <c r="Y1257" t="s">
        <v>9320</v>
      </c>
      <c r="Z1257" t="s">
        <v>12240</v>
      </c>
      <c r="AA1257" t="s">
        <v>12405</v>
      </c>
      <c r="AB1257" t="s">
        <v>5441</v>
      </c>
      <c r="AC1257" t="s">
        <v>6519</v>
      </c>
      <c r="AD1257" t="s">
        <v>12943</v>
      </c>
      <c r="AF1257" t="s">
        <v>17224</v>
      </c>
      <c r="AG1257">
        <v>2977</v>
      </c>
      <c r="AH1257" t="s">
        <v>6654</v>
      </c>
      <c r="AJ1257" t="s">
        <v>12491</v>
      </c>
      <c r="AL1257" s="8" t="str">
        <f>_xlfn.XLOOKUP(A1257,Aprovadas!$A:$A,Aprovadas!$F:$F,"")</f>
        <v>09/09/1993 00:00</v>
      </c>
      <c r="AM1257" s="8">
        <f>_xlfn.XLOOKUP($F1257,CD_IBGE!$A:$A,CD_IBGE!$B:$B,"")</f>
        <v>33</v>
      </c>
      <c r="AN1257" s="10" t="str" cm="1">
        <f t="array" ref="AN1257">IFERROR(SUM(_xlfn._xlws.FILTER(Contratos!$C:$C,(Contratos!$A:$A=Base!$A1257)*(Contratos!$B:$B=Base!$D1257),"")),"")</f>
        <v/>
      </c>
      <c r="AO1257" s="10" t="str" cm="1">
        <f t="array" ref="AO1257">IFERROR(SUM(_xlfn._xlws.FILTER(Contratos!$D:$D,(Contratos!$A:$A=Base!$A1257)*(Contratos!$B:$B=Base!$D1257),"")),"")</f>
        <v/>
      </c>
    </row>
    <row r="1258" spans="1:41" x14ac:dyDescent="0.2">
      <c r="A1258">
        <v>57862</v>
      </c>
      <c r="B1258" t="s">
        <v>1183</v>
      </c>
      <c r="C1258" t="s">
        <v>3885</v>
      </c>
      <c r="D1258" t="s">
        <v>5441</v>
      </c>
      <c r="E1258" s="12">
        <v>50000000</v>
      </c>
      <c r="F1258" t="s">
        <v>5550</v>
      </c>
      <c r="G1258">
        <v>861</v>
      </c>
      <c r="H1258" t="s">
        <v>5588</v>
      </c>
      <c r="I1258" t="s">
        <v>5638</v>
      </c>
      <c r="J1258" t="s">
        <v>5663</v>
      </c>
      <c r="K1258" t="s">
        <v>5684</v>
      </c>
      <c r="L1258" t="s">
        <v>6200</v>
      </c>
      <c r="M1258" t="s">
        <v>7156</v>
      </c>
      <c r="N1258" t="s">
        <v>7515</v>
      </c>
      <c r="O1258">
        <v>2977</v>
      </c>
      <c r="P1258" t="s">
        <v>5550</v>
      </c>
      <c r="Q1258" t="s">
        <v>7896</v>
      </c>
      <c r="R1258" t="s">
        <v>5684</v>
      </c>
      <c r="S1258" s="12">
        <v>206000000</v>
      </c>
      <c r="T1258" t="s">
        <v>8268</v>
      </c>
      <c r="U1258" t="s">
        <v>8623</v>
      </c>
      <c r="V1258" t="s">
        <v>9226</v>
      </c>
      <c r="W1258" t="s">
        <v>10458</v>
      </c>
      <c r="X1258" t="s">
        <v>11391</v>
      </c>
      <c r="Y1258" t="s">
        <v>9320</v>
      </c>
      <c r="Z1258" t="s">
        <v>12241</v>
      </c>
      <c r="AA1258" t="s">
        <v>12405</v>
      </c>
      <c r="AB1258" t="s">
        <v>5441</v>
      </c>
      <c r="AC1258" t="s">
        <v>6519</v>
      </c>
      <c r="AD1258" t="s">
        <v>12943</v>
      </c>
      <c r="AF1258" t="s">
        <v>17224</v>
      </c>
      <c r="AG1258">
        <v>2977</v>
      </c>
      <c r="AH1258" t="s">
        <v>6654</v>
      </c>
      <c r="AJ1258" t="s">
        <v>12491</v>
      </c>
      <c r="AL1258" s="8" t="str">
        <f>_xlfn.XLOOKUP(A1258,Aprovadas!$A:$A,Aprovadas!$F:$F,"")</f>
        <v>09/09/1993 00:00</v>
      </c>
      <c r="AM1258" s="8">
        <f>_xlfn.XLOOKUP($F1258,CD_IBGE!$A:$A,CD_IBGE!$B:$B,"")</f>
        <v>33</v>
      </c>
      <c r="AN1258" s="10" t="str" cm="1">
        <f t="array" ref="AN1258">IFERROR(SUM(_xlfn._xlws.FILTER(Contratos!$C:$C,(Contratos!$A:$A=Base!$A1258)*(Contratos!$B:$B=Base!$D1258),"")),"")</f>
        <v/>
      </c>
      <c r="AO1258" s="10" t="str" cm="1">
        <f t="array" ref="AO1258">IFERROR(SUM(_xlfn._xlws.FILTER(Contratos!$D:$D,(Contratos!$A:$A=Base!$A1258)*(Contratos!$B:$B=Base!$D1258),"")),"")</f>
        <v/>
      </c>
    </row>
    <row r="1259" spans="1:41" x14ac:dyDescent="0.2">
      <c r="A1259">
        <v>57962</v>
      </c>
      <c r="B1259" t="s">
        <v>1184</v>
      </c>
      <c r="C1259" t="s">
        <v>3886</v>
      </c>
      <c r="D1259" t="s">
        <v>5441</v>
      </c>
      <c r="E1259" s="12">
        <v>441000000</v>
      </c>
      <c r="F1259" t="s">
        <v>5550</v>
      </c>
      <c r="G1259">
        <v>861</v>
      </c>
      <c r="H1259" t="s">
        <v>5592</v>
      </c>
      <c r="I1259" t="s">
        <v>5633</v>
      </c>
      <c r="K1259" t="s">
        <v>5682</v>
      </c>
      <c r="N1259" t="s">
        <v>7515</v>
      </c>
      <c r="O1259">
        <v>2977</v>
      </c>
      <c r="P1259" t="s">
        <v>5550</v>
      </c>
      <c r="Q1259" t="s">
        <v>7896</v>
      </c>
      <c r="R1259" t="s">
        <v>5682</v>
      </c>
      <c r="S1259" s="12">
        <v>176000000</v>
      </c>
      <c r="U1259" t="s">
        <v>8623</v>
      </c>
      <c r="V1259" t="s">
        <v>9227</v>
      </c>
      <c r="AA1259" t="s">
        <v>12405</v>
      </c>
      <c r="AB1259" t="s">
        <v>5441</v>
      </c>
      <c r="AF1259" t="s">
        <v>17224</v>
      </c>
      <c r="AG1259">
        <v>2977</v>
      </c>
      <c r="AJ1259" t="s">
        <v>12491</v>
      </c>
      <c r="AL1259" s="8" t="str">
        <f>_xlfn.XLOOKUP(A1259,Aprovadas!$A:$A,Aprovadas!$F:$F,"")</f>
        <v/>
      </c>
      <c r="AM1259" s="8">
        <f>_xlfn.XLOOKUP($F1259,CD_IBGE!$A:$A,CD_IBGE!$B:$B,"")</f>
        <v>33</v>
      </c>
      <c r="AN1259" s="10" t="str" cm="1">
        <f t="array" ref="AN1259">IFERROR(SUM(_xlfn._xlws.FILTER(Contratos!$C:$C,(Contratos!$A:$A=Base!$A1259)*(Contratos!$B:$B=Base!$D1259),"")),"")</f>
        <v/>
      </c>
      <c r="AO1259" s="10" t="str" cm="1">
        <f t="array" ref="AO1259">IFERROR(SUM(_xlfn._xlws.FILTER(Contratos!$D:$D,(Contratos!$A:$A=Base!$A1259)*(Contratos!$B:$B=Base!$D1259),"")),"")</f>
        <v/>
      </c>
    </row>
    <row r="1260" spans="1:41" x14ac:dyDescent="0.2">
      <c r="A1260">
        <v>57966</v>
      </c>
      <c r="B1260" t="s">
        <v>1185</v>
      </c>
      <c r="C1260" t="s">
        <v>3887</v>
      </c>
      <c r="D1260" t="s">
        <v>5454</v>
      </c>
      <c r="E1260" s="12">
        <v>186000000</v>
      </c>
      <c r="F1260" t="s">
        <v>5550</v>
      </c>
      <c r="G1260">
        <v>861</v>
      </c>
      <c r="H1260" t="s">
        <v>5605</v>
      </c>
      <c r="I1260" t="s">
        <v>5635</v>
      </c>
      <c r="J1260" t="s">
        <v>5673</v>
      </c>
      <c r="K1260" t="s">
        <v>5684</v>
      </c>
      <c r="L1260" t="s">
        <v>6201</v>
      </c>
      <c r="M1260" t="s">
        <v>6210</v>
      </c>
      <c r="N1260" t="s">
        <v>7515</v>
      </c>
      <c r="O1260">
        <v>2977</v>
      </c>
      <c r="P1260" t="s">
        <v>5550</v>
      </c>
      <c r="Q1260" t="s">
        <v>7896</v>
      </c>
      <c r="R1260" t="s">
        <v>5684</v>
      </c>
      <c r="S1260" s="12">
        <v>85635000</v>
      </c>
      <c r="T1260" t="s">
        <v>8269</v>
      </c>
      <c r="U1260" t="s">
        <v>8623</v>
      </c>
      <c r="V1260" t="s">
        <v>9228</v>
      </c>
      <c r="W1260" t="s">
        <v>10459</v>
      </c>
      <c r="X1260" t="s">
        <v>6104</v>
      </c>
      <c r="Y1260" t="s">
        <v>9784</v>
      </c>
      <c r="Z1260" t="s">
        <v>11744</v>
      </c>
      <c r="AA1260" t="s">
        <v>12405</v>
      </c>
      <c r="AB1260" t="s">
        <v>5454</v>
      </c>
      <c r="AC1260" t="s">
        <v>6654</v>
      </c>
      <c r="AD1260" t="s">
        <v>12944</v>
      </c>
      <c r="AF1260" t="s">
        <v>17224</v>
      </c>
      <c r="AG1260">
        <v>2977</v>
      </c>
      <c r="AH1260" t="s">
        <v>7082</v>
      </c>
      <c r="AJ1260" t="s">
        <v>12491</v>
      </c>
      <c r="AL1260" s="8" t="str">
        <f>_xlfn.XLOOKUP(A1260,Aprovadas!$A:$A,Aprovadas!$F:$F,"")</f>
        <v>19/12/1995 00:00</v>
      </c>
      <c r="AM1260" s="8">
        <f>_xlfn.XLOOKUP($F1260,CD_IBGE!$A:$A,CD_IBGE!$B:$B,"")</f>
        <v>33</v>
      </c>
      <c r="AN1260" s="10" t="str" cm="1">
        <f t="array" ref="AN1260">IFERROR(SUM(_xlfn._xlws.FILTER(Contratos!$C:$C,(Contratos!$A:$A=Base!$A1260)*(Contratos!$B:$B=Base!$D1260),"")),"")</f>
        <v/>
      </c>
      <c r="AO1260" s="10" t="str" cm="1">
        <f t="array" ref="AO1260">IFERROR(SUM(_xlfn._xlws.FILTER(Contratos!$D:$D,(Contratos!$A:$A=Base!$A1260)*(Contratos!$B:$B=Base!$D1260),"")),"")</f>
        <v/>
      </c>
    </row>
    <row r="1261" spans="1:41" x14ac:dyDescent="0.2">
      <c r="A1261">
        <v>57967</v>
      </c>
      <c r="B1261" t="s">
        <v>1186</v>
      </c>
      <c r="C1261" t="s">
        <v>3888</v>
      </c>
      <c r="D1261" t="s">
        <v>5454</v>
      </c>
      <c r="E1261" s="12">
        <v>0</v>
      </c>
      <c r="F1261" t="s">
        <v>5550</v>
      </c>
      <c r="G1261">
        <v>861</v>
      </c>
      <c r="H1261" t="s">
        <v>5592</v>
      </c>
      <c r="I1261" t="s">
        <v>5635</v>
      </c>
      <c r="K1261" t="s">
        <v>5682</v>
      </c>
      <c r="N1261" t="s">
        <v>7515</v>
      </c>
      <c r="O1261">
        <v>2977</v>
      </c>
      <c r="P1261" t="s">
        <v>5550</v>
      </c>
      <c r="Q1261" t="s">
        <v>7896</v>
      </c>
      <c r="R1261" t="s">
        <v>5682</v>
      </c>
      <c r="S1261" s="12">
        <v>0</v>
      </c>
      <c r="U1261" t="s">
        <v>8623</v>
      </c>
      <c r="V1261" t="s">
        <v>9228</v>
      </c>
      <c r="AA1261" t="s">
        <v>12405</v>
      </c>
      <c r="AB1261" t="s">
        <v>5454</v>
      </c>
      <c r="AF1261" t="s">
        <v>17224</v>
      </c>
      <c r="AG1261">
        <v>2977</v>
      </c>
      <c r="AJ1261" t="s">
        <v>12491</v>
      </c>
      <c r="AL1261" s="8" t="str">
        <f>_xlfn.XLOOKUP(A1261,Aprovadas!$A:$A,Aprovadas!$F:$F,"")</f>
        <v/>
      </c>
      <c r="AM1261" s="8">
        <f>_xlfn.XLOOKUP($F1261,CD_IBGE!$A:$A,CD_IBGE!$B:$B,"")</f>
        <v>33</v>
      </c>
      <c r="AN1261" s="10" t="str" cm="1">
        <f t="array" ref="AN1261">IFERROR(SUM(_xlfn._xlws.FILTER(Contratos!$C:$C,(Contratos!$A:$A=Base!$A1261)*(Contratos!$B:$B=Base!$D1261),"")),"")</f>
        <v/>
      </c>
      <c r="AO1261" s="10" t="str" cm="1">
        <f t="array" ref="AO1261">IFERROR(SUM(_xlfn._xlws.FILTER(Contratos!$D:$D,(Contratos!$A:$A=Base!$A1261)*(Contratos!$B:$B=Base!$D1261),"")),"")</f>
        <v/>
      </c>
    </row>
    <row r="1262" spans="1:41" x14ac:dyDescent="0.2">
      <c r="A1262">
        <v>57968</v>
      </c>
      <c r="B1262" t="s">
        <v>1187</v>
      </c>
      <c r="C1262" t="s">
        <v>3889</v>
      </c>
      <c r="D1262" t="s">
        <v>5441</v>
      </c>
      <c r="E1262" s="12">
        <v>180000000</v>
      </c>
      <c r="F1262" t="s">
        <v>5550</v>
      </c>
      <c r="G1262">
        <v>861</v>
      </c>
      <c r="H1262" t="s">
        <v>5589</v>
      </c>
      <c r="I1262" t="s">
        <v>5638</v>
      </c>
      <c r="J1262" t="s">
        <v>5664</v>
      </c>
      <c r="K1262" t="s">
        <v>5684</v>
      </c>
      <c r="L1262" t="s">
        <v>5731</v>
      </c>
      <c r="M1262" t="s">
        <v>6350</v>
      </c>
      <c r="N1262" t="s">
        <v>7515</v>
      </c>
      <c r="O1262">
        <v>2977</v>
      </c>
      <c r="P1262" t="s">
        <v>5550</v>
      </c>
      <c r="Q1262" t="s">
        <v>7896</v>
      </c>
      <c r="R1262" t="s">
        <v>5684</v>
      </c>
      <c r="S1262" s="12">
        <v>120000000</v>
      </c>
      <c r="T1262" t="s">
        <v>8270</v>
      </c>
      <c r="U1262" t="s">
        <v>8623</v>
      </c>
      <c r="V1262" t="s">
        <v>7354</v>
      </c>
      <c r="W1262" t="s">
        <v>10460</v>
      </c>
      <c r="X1262" t="s">
        <v>11392</v>
      </c>
      <c r="Y1262" t="s">
        <v>11829</v>
      </c>
      <c r="Z1262" t="s">
        <v>12242</v>
      </c>
      <c r="AA1262" t="s">
        <v>12405</v>
      </c>
      <c r="AB1262" t="s">
        <v>5441</v>
      </c>
      <c r="AC1262" t="s">
        <v>12529</v>
      </c>
      <c r="AD1262" t="s">
        <v>12945</v>
      </c>
      <c r="AF1262" t="s">
        <v>17224</v>
      </c>
      <c r="AG1262">
        <v>2977</v>
      </c>
      <c r="AH1262" t="s">
        <v>14235</v>
      </c>
      <c r="AJ1262" t="s">
        <v>12491</v>
      </c>
      <c r="AL1262" s="8" t="str">
        <f>_xlfn.XLOOKUP(A1262,Aprovadas!$A:$A,Aprovadas!$F:$F,"")</f>
        <v>30/06/1997 00:00</v>
      </c>
      <c r="AM1262" s="8">
        <f>_xlfn.XLOOKUP($F1262,CD_IBGE!$A:$A,CD_IBGE!$B:$B,"")</f>
        <v>33</v>
      </c>
      <c r="AN1262" s="10" t="str" cm="1">
        <f t="array" ref="AN1262">IFERROR(SUM(_xlfn._xlws.FILTER(Contratos!$C:$C,(Contratos!$A:$A=Base!$A1262)*(Contratos!$B:$B=Base!$D1262),"")),"")</f>
        <v/>
      </c>
      <c r="AO1262" s="10" t="str" cm="1">
        <f t="array" ref="AO1262">IFERROR(SUM(_xlfn._xlws.FILTER(Contratos!$D:$D,(Contratos!$A:$A=Base!$A1262)*(Contratos!$B:$B=Base!$D1262),"")),"")</f>
        <v/>
      </c>
    </row>
    <row r="1263" spans="1:41" x14ac:dyDescent="0.2">
      <c r="A1263">
        <v>57975</v>
      </c>
      <c r="B1263" t="s">
        <v>1188</v>
      </c>
      <c r="C1263" t="s">
        <v>3890</v>
      </c>
      <c r="D1263" t="s">
        <v>5441</v>
      </c>
      <c r="E1263" s="12">
        <v>144400000</v>
      </c>
      <c r="F1263" t="s">
        <v>5550</v>
      </c>
      <c r="G1263">
        <v>861</v>
      </c>
      <c r="H1263" t="s">
        <v>5592</v>
      </c>
      <c r="I1263" t="s">
        <v>5638</v>
      </c>
      <c r="K1263" t="s">
        <v>5682</v>
      </c>
      <c r="N1263" t="s">
        <v>7515</v>
      </c>
      <c r="O1263">
        <v>2977</v>
      </c>
      <c r="P1263" t="s">
        <v>5550</v>
      </c>
      <c r="Q1263" t="s">
        <v>7896</v>
      </c>
      <c r="R1263" t="s">
        <v>5682</v>
      </c>
      <c r="S1263" s="12">
        <v>0</v>
      </c>
      <c r="U1263" t="s">
        <v>8623</v>
      </c>
      <c r="V1263" t="s">
        <v>8652</v>
      </c>
      <c r="AA1263" t="s">
        <v>12405</v>
      </c>
      <c r="AB1263" t="s">
        <v>5441</v>
      </c>
      <c r="AF1263" t="s">
        <v>17224</v>
      </c>
      <c r="AG1263">
        <v>2977</v>
      </c>
      <c r="AJ1263" t="s">
        <v>12491</v>
      </c>
      <c r="AL1263" s="8" t="str">
        <f>_xlfn.XLOOKUP(A1263,Aprovadas!$A:$A,Aprovadas!$F:$F,"")</f>
        <v>18/09/1995 00:00</v>
      </c>
      <c r="AM1263" s="8">
        <f>_xlfn.XLOOKUP($F1263,CD_IBGE!$A:$A,CD_IBGE!$B:$B,"")</f>
        <v>33</v>
      </c>
      <c r="AN1263" s="10" t="str" cm="1">
        <f t="array" ref="AN1263">IFERROR(SUM(_xlfn._xlws.FILTER(Contratos!$C:$C,(Contratos!$A:$A=Base!$A1263)*(Contratos!$B:$B=Base!$D1263),"")),"")</f>
        <v/>
      </c>
      <c r="AO1263" s="10" t="str" cm="1">
        <f t="array" ref="AO1263">IFERROR(SUM(_xlfn._xlws.FILTER(Contratos!$D:$D,(Contratos!$A:$A=Base!$A1263)*(Contratos!$B:$B=Base!$D1263),"")),"")</f>
        <v/>
      </c>
    </row>
    <row r="1264" spans="1:41" x14ac:dyDescent="0.2">
      <c r="A1264">
        <v>58105</v>
      </c>
      <c r="B1264" t="s">
        <v>1189</v>
      </c>
      <c r="C1264" t="s">
        <v>3891</v>
      </c>
      <c r="D1264" t="s">
        <v>5454</v>
      </c>
      <c r="E1264" s="12">
        <v>0</v>
      </c>
      <c r="F1264" t="s">
        <v>5550</v>
      </c>
      <c r="G1264">
        <v>861</v>
      </c>
      <c r="H1264" t="s">
        <v>5592</v>
      </c>
      <c r="I1264" t="s">
        <v>5641</v>
      </c>
      <c r="K1264" t="s">
        <v>5682</v>
      </c>
      <c r="M1264" t="s">
        <v>6923</v>
      </c>
      <c r="N1264" t="s">
        <v>7515</v>
      </c>
      <c r="O1264">
        <v>2977</v>
      </c>
      <c r="P1264" t="s">
        <v>5550</v>
      </c>
      <c r="Q1264" t="s">
        <v>7896</v>
      </c>
      <c r="R1264" t="s">
        <v>5682</v>
      </c>
      <c r="S1264" s="12">
        <v>0</v>
      </c>
      <c r="U1264" t="s">
        <v>8623</v>
      </c>
      <c r="V1264" t="s">
        <v>8652</v>
      </c>
      <c r="AA1264" t="s">
        <v>12405</v>
      </c>
      <c r="AB1264" t="s">
        <v>5454</v>
      </c>
      <c r="AF1264" t="s">
        <v>17224</v>
      </c>
      <c r="AG1264">
        <v>2977</v>
      </c>
      <c r="AJ1264" t="s">
        <v>12491</v>
      </c>
      <c r="AL1264" s="8" t="str">
        <f>_xlfn.XLOOKUP(A1264,Aprovadas!$A:$A,Aprovadas!$F:$F,"")</f>
        <v/>
      </c>
      <c r="AM1264" s="8">
        <f>_xlfn.XLOOKUP($F1264,CD_IBGE!$A:$A,CD_IBGE!$B:$B,"")</f>
        <v>33</v>
      </c>
      <c r="AN1264" s="10" t="str" cm="1">
        <f t="array" ref="AN1264">IFERROR(SUM(_xlfn._xlws.FILTER(Contratos!$C:$C,(Contratos!$A:$A=Base!$A1264)*(Contratos!$B:$B=Base!$D1264),"")),"")</f>
        <v/>
      </c>
      <c r="AO1264" s="10" t="str" cm="1">
        <f t="array" ref="AO1264">IFERROR(SUM(_xlfn._xlws.FILTER(Contratos!$D:$D,(Contratos!$A:$A=Base!$A1264)*(Contratos!$B:$B=Base!$D1264),"")),"")</f>
        <v/>
      </c>
    </row>
    <row r="1265" spans="1:41" x14ac:dyDescent="0.2">
      <c r="A1265">
        <v>58112</v>
      </c>
      <c r="B1265" t="s">
        <v>1190</v>
      </c>
      <c r="C1265" t="s">
        <v>3892</v>
      </c>
      <c r="D1265" t="s">
        <v>5454</v>
      </c>
      <c r="E1265" s="12">
        <v>250000000</v>
      </c>
      <c r="F1265" t="s">
        <v>5550</v>
      </c>
      <c r="G1265">
        <v>861</v>
      </c>
      <c r="H1265" t="s">
        <v>5592</v>
      </c>
      <c r="I1265" t="s">
        <v>5631</v>
      </c>
      <c r="K1265" t="s">
        <v>5688</v>
      </c>
      <c r="L1265" t="s">
        <v>6202</v>
      </c>
      <c r="M1265" t="s">
        <v>6847</v>
      </c>
      <c r="N1265" t="s">
        <v>7515</v>
      </c>
      <c r="O1265">
        <v>2977</v>
      </c>
      <c r="P1265" t="s">
        <v>5550</v>
      </c>
      <c r="Q1265" t="s">
        <v>7896</v>
      </c>
      <c r="R1265" t="s">
        <v>5688</v>
      </c>
      <c r="S1265" s="12">
        <v>0</v>
      </c>
      <c r="T1265" t="s">
        <v>8271</v>
      </c>
      <c r="U1265" t="s">
        <v>8623</v>
      </c>
      <c r="V1265" t="s">
        <v>9229</v>
      </c>
      <c r="W1265" t="s">
        <v>10461</v>
      </c>
      <c r="X1265" t="s">
        <v>7444</v>
      </c>
      <c r="Y1265" t="s">
        <v>11830</v>
      </c>
      <c r="AA1265" t="s">
        <v>12405</v>
      </c>
      <c r="AB1265" t="s">
        <v>5454</v>
      </c>
      <c r="AF1265" t="s">
        <v>17224</v>
      </c>
      <c r="AG1265">
        <v>2977</v>
      </c>
      <c r="AH1265" t="s">
        <v>6840</v>
      </c>
      <c r="AJ1265" t="s">
        <v>12491</v>
      </c>
      <c r="AL1265" s="8" t="str">
        <f>_xlfn.XLOOKUP(A1265,Aprovadas!$A:$A,Aprovadas!$F:$F,"")</f>
        <v>19/12/1995 00:00</v>
      </c>
      <c r="AM1265" s="8">
        <f>_xlfn.XLOOKUP($F1265,CD_IBGE!$A:$A,CD_IBGE!$B:$B,"")</f>
        <v>33</v>
      </c>
      <c r="AN1265" s="10" t="str" cm="1">
        <f t="array" ref="AN1265">IFERROR(SUM(_xlfn._xlws.FILTER(Contratos!$C:$C,(Contratos!$A:$A=Base!$A1265)*(Contratos!$B:$B=Base!$D1265),"")),"")</f>
        <v/>
      </c>
      <c r="AO1265" s="10" t="str" cm="1">
        <f t="array" ref="AO1265">IFERROR(SUM(_xlfn._xlws.FILTER(Contratos!$D:$D,(Contratos!$A:$A=Base!$A1265)*(Contratos!$B:$B=Base!$D1265),"")),"")</f>
        <v/>
      </c>
    </row>
    <row r="1266" spans="1:41" x14ac:dyDescent="0.2">
      <c r="A1266">
        <v>58114</v>
      </c>
      <c r="B1266" t="s">
        <v>1191</v>
      </c>
      <c r="C1266" t="s">
        <v>3893</v>
      </c>
      <c r="D1266" t="s">
        <v>5441</v>
      </c>
      <c r="E1266" s="12">
        <v>20200000</v>
      </c>
      <c r="F1266" t="s">
        <v>5550</v>
      </c>
      <c r="G1266">
        <v>861</v>
      </c>
      <c r="H1266" t="s">
        <v>5592</v>
      </c>
      <c r="I1266" t="s">
        <v>5631</v>
      </c>
      <c r="K1266" t="s">
        <v>5682</v>
      </c>
      <c r="N1266" t="s">
        <v>7515</v>
      </c>
      <c r="O1266">
        <v>2977</v>
      </c>
      <c r="P1266" t="s">
        <v>5550</v>
      </c>
      <c r="Q1266" t="s">
        <v>7896</v>
      </c>
      <c r="R1266" t="s">
        <v>5682</v>
      </c>
      <c r="S1266" s="12">
        <v>0</v>
      </c>
      <c r="U1266" t="s">
        <v>8623</v>
      </c>
      <c r="V1266" t="s">
        <v>9230</v>
      </c>
      <c r="AA1266" t="s">
        <v>12405</v>
      </c>
      <c r="AB1266" t="s">
        <v>5441</v>
      </c>
      <c r="AF1266" t="s">
        <v>17224</v>
      </c>
      <c r="AG1266">
        <v>2977</v>
      </c>
      <c r="AJ1266" t="s">
        <v>12491</v>
      </c>
      <c r="AL1266" s="8" t="str">
        <f>_xlfn.XLOOKUP(A1266,Aprovadas!$A:$A,Aprovadas!$F:$F,"")</f>
        <v>13/05/1996 00:00</v>
      </c>
      <c r="AM1266" s="8">
        <f>_xlfn.XLOOKUP($F1266,CD_IBGE!$A:$A,CD_IBGE!$B:$B,"")</f>
        <v>33</v>
      </c>
      <c r="AN1266" s="10" t="str" cm="1">
        <f t="array" ref="AN1266">IFERROR(SUM(_xlfn._xlws.FILTER(Contratos!$C:$C,(Contratos!$A:$A=Base!$A1266)*(Contratos!$B:$B=Base!$D1266),"")),"")</f>
        <v/>
      </c>
      <c r="AO1266" s="10" t="str" cm="1">
        <f t="array" ref="AO1266">IFERROR(SUM(_xlfn._xlws.FILTER(Contratos!$D:$D,(Contratos!$A:$A=Base!$A1266)*(Contratos!$B:$B=Base!$D1266),"")),"")</f>
        <v/>
      </c>
    </row>
    <row r="1267" spans="1:41" x14ac:dyDescent="0.2">
      <c r="A1267">
        <v>58140</v>
      </c>
      <c r="B1267" t="s">
        <v>1192</v>
      </c>
      <c r="C1267" t="s">
        <v>3894</v>
      </c>
      <c r="D1267" t="s">
        <v>5459</v>
      </c>
      <c r="E1267" s="12">
        <v>684000</v>
      </c>
      <c r="F1267" t="s">
        <v>5550</v>
      </c>
      <c r="G1267">
        <v>861</v>
      </c>
      <c r="H1267" t="s">
        <v>5592</v>
      </c>
      <c r="I1267" t="s">
        <v>5641</v>
      </c>
      <c r="K1267" t="s">
        <v>5688</v>
      </c>
      <c r="L1267" t="s">
        <v>6203</v>
      </c>
      <c r="M1267" t="s">
        <v>6974</v>
      </c>
      <c r="N1267" t="s">
        <v>7515</v>
      </c>
      <c r="O1267">
        <v>2977</v>
      </c>
      <c r="P1267" t="s">
        <v>5550</v>
      </c>
      <c r="Q1267" t="s">
        <v>7897</v>
      </c>
      <c r="R1267" t="s">
        <v>5688</v>
      </c>
      <c r="S1267" s="12">
        <v>0</v>
      </c>
      <c r="T1267" t="s">
        <v>6203</v>
      </c>
      <c r="U1267" t="s">
        <v>8623</v>
      </c>
      <c r="V1267" t="s">
        <v>8663</v>
      </c>
      <c r="W1267" t="s">
        <v>10462</v>
      </c>
      <c r="AA1267" t="s">
        <v>12405</v>
      </c>
      <c r="AB1267" t="s">
        <v>12411</v>
      </c>
      <c r="AF1267" t="s">
        <v>17224</v>
      </c>
      <c r="AG1267">
        <v>2977</v>
      </c>
      <c r="AH1267" t="s">
        <v>6829</v>
      </c>
      <c r="AJ1267" t="s">
        <v>12491</v>
      </c>
      <c r="AL1267" s="8" t="str">
        <f>_xlfn.XLOOKUP(A1267,Aprovadas!$A:$A,Aprovadas!$F:$F,"")</f>
        <v>07/03/1996 00:00</v>
      </c>
      <c r="AM1267" s="8">
        <f>_xlfn.XLOOKUP($F1267,CD_IBGE!$A:$A,CD_IBGE!$B:$B,"")</f>
        <v>33</v>
      </c>
      <c r="AN1267" s="10" t="str" cm="1">
        <f t="array" ref="AN1267">IFERROR(SUM(_xlfn._xlws.FILTER(Contratos!$C:$C,(Contratos!$A:$A=Base!$A1267)*(Contratos!$B:$B=Base!$D1267),"")),"")</f>
        <v/>
      </c>
      <c r="AO1267" s="10" t="str" cm="1">
        <f t="array" ref="AO1267">IFERROR(SUM(_xlfn._xlws.FILTER(Contratos!$D:$D,(Contratos!$A:$A=Base!$A1267)*(Contratos!$B:$B=Base!$D1267),"")),"")</f>
        <v/>
      </c>
    </row>
    <row r="1268" spans="1:41" x14ac:dyDescent="0.2">
      <c r="A1268">
        <v>58263</v>
      </c>
      <c r="B1268" t="s">
        <v>1193</v>
      </c>
      <c r="C1268" t="s">
        <v>3895</v>
      </c>
      <c r="D1268" t="s">
        <v>5454</v>
      </c>
      <c r="E1268" s="12">
        <v>20000000</v>
      </c>
      <c r="F1268" t="s">
        <v>5550</v>
      </c>
      <c r="G1268">
        <v>861</v>
      </c>
      <c r="H1268" t="s">
        <v>5592</v>
      </c>
      <c r="I1268" t="s">
        <v>5636</v>
      </c>
      <c r="K1268" t="s">
        <v>5688</v>
      </c>
      <c r="L1268" t="s">
        <v>6204</v>
      </c>
      <c r="M1268" t="s">
        <v>7157</v>
      </c>
      <c r="N1268" t="s">
        <v>7513</v>
      </c>
      <c r="O1268">
        <v>2977</v>
      </c>
      <c r="P1268" t="s">
        <v>5550</v>
      </c>
      <c r="Q1268" t="s">
        <v>7896</v>
      </c>
      <c r="R1268" t="s">
        <v>5688</v>
      </c>
      <c r="S1268" s="12">
        <v>0</v>
      </c>
      <c r="T1268" t="s">
        <v>8272</v>
      </c>
      <c r="U1268" t="s">
        <v>8623</v>
      </c>
      <c r="V1268" t="s">
        <v>8652</v>
      </c>
      <c r="W1268" t="s">
        <v>10463</v>
      </c>
      <c r="Y1268" t="s">
        <v>11831</v>
      </c>
      <c r="AA1268" t="s">
        <v>12405</v>
      </c>
      <c r="AB1268" t="s">
        <v>5454</v>
      </c>
      <c r="AF1268" t="s">
        <v>17224</v>
      </c>
      <c r="AG1268">
        <v>2977</v>
      </c>
      <c r="AJ1268" t="s">
        <v>12491</v>
      </c>
      <c r="AL1268" s="8" t="str">
        <f>_xlfn.XLOOKUP(A1268,Aprovadas!$A:$A,Aprovadas!$F:$F,"")</f>
        <v/>
      </c>
      <c r="AM1268" s="8">
        <f>_xlfn.XLOOKUP($F1268,CD_IBGE!$A:$A,CD_IBGE!$B:$B,"")</f>
        <v>33</v>
      </c>
      <c r="AN1268" s="10" t="str" cm="1">
        <f t="array" ref="AN1268">IFERROR(SUM(_xlfn._xlws.FILTER(Contratos!$C:$C,(Contratos!$A:$A=Base!$A1268)*(Contratos!$B:$B=Base!$D1268),"")),"")</f>
        <v/>
      </c>
      <c r="AO1268" s="10" t="str" cm="1">
        <f t="array" ref="AO1268">IFERROR(SUM(_xlfn._xlws.FILTER(Contratos!$D:$D,(Contratos!$A:$A=Base!$A1268)*(Contratos!$B:$B=Base!$D1268),"")),"")</f>
        <v/>
      </c>
    </row>
    <row r="1269" spans="1:41" x14ac:dyDescent="0.2">
      <c r="A1269">
        <v>58480</v>
      </c>
      <c r="B1269" t="s">
        <v>1194</v>
      </c>
      <c r="C1269" t="s">
        <v>3896</v>
      </c>
      <c r="D1269" t="s">
        <v>5452</v>
      </c>
      <c r="E1269" s="12">
        <v>452427000</v>
      </c>
      <c r="F1269" t="s">
        <v>5550</v>
      </c>
      <c r="G1269">
        <v>861</v>
      </c>
      <c r="H1269" t="s">
        <v>5588</v>
      </c>
      <c r="I1269" t="s">
        <v>5638</v>
      </c>
      <c r="J1269" t="s">
        <v>5663</v>
      </c>
      <c r="K1269" t="s">
        <v>5682</v>
      </c>
      <c r="N1269" t="s">
        <v>7515</v>
      </c>
      <c r="O1269">
        <v>2977</v>
      </c>
      <c r="P1269" t="s">
        <v>5550</v>
      </c>
      <c r="Q1269" t="s">
        <v>7896</v>
      </c>
      <c r="R1269" t="s">
        <v>5682</v>
      </c>
      <c r="S1269" s="12">
        <v>49666000</v>
      </c>
      <c r="U1269" t="s">
        <v>8623</v>
      </c>
      <c r="V1269" t="s">
        <v>6334</v>
      </c>
      <c r="AA1269" t="s">
        <v>12405</v>
      </c>
      <c r="AB1269" t="s">
        <v>12411</v>
      </c>
      <c r="AF1269" t="s">
        <v>17224</v>
      </c>
      <c r="AG1269">
        <v>2977</v>
      </c>
      <c r="AJ1269" t="s">
        <v>12491</v>
      </c>
      <c r="AL1269" s="8" t="str">
        <f>_xlfn.XLOOKUP(A1269,Aprovadas!$A:$A,Aprovadas!$F:$F,"")</f>
        <v>14/06/1993 00:00</v>
      </c>
      <c r="AM1269" s="8">
        <f>_xlfn.XLOOKUP($F1269,CD_IBGE!$A:$A,CD_IBGE!$B:$B,"")</f>
        <v>33</v>
      </c>
      <c r="AN1269" s="10" t="str" cm="1">
        <f t="array" ref="AN1269">IFERROR(SUM(_xlfn._xlws.FILTER(Contratos!$C:$C,(Contratos!$A:$A=Base!$A1269)*(Contratos!$B:$B=Base!$D1269),"")),"")</f>
        <v/>
      </c>
      <c r="AO1269" s="10" t="str" cm="1">
        <f t="array" ref="AO1269">IFERROR(SUM(_xlfn._xlws.FILTER(Contratos!$D:$D,(Contratos!$A:$A=Base!$A1269)*(Contratos!$B:$B=Base!$D1269),"")),"")</f>
        <v/>
      </c>
    </row>
    <row r="1270" spans="1:41" x14ac:dyDescent="0.2">
      <c r="A1270">
        <v>58480</v>
      </c>
      <c r="B1270" t="s">
        <v>1194</v>
      </c>
      <c r="C1270" t="s">
        <v>3896</v>
      </c>
      <c r="D1270" t="s">
        <v>5441</v>
      </c>
      <c r="E1270" s="12">
        <v>258433000</v>
      </c>
      <c r="F1270" t="s">
        <v>5550</v>
      </c>
      <c r="G1270">
        <v>861</v>
      </c>
      <c r="H1270" t="s">
        <v>5588</v>
      </c>
      <c r="I1270" t="s">
        <v>5638</v>
      </c>
      <c r="J1270" t="s">
        <v>5663</v>
      </c>
      <c r="K1270" t="s">
        <v>5682</v>
      </c>
      <c r="N1270" t="s">
        <v>7515</v>
      </c>
      <c r="O1270">
        <v>2977</v>
      </c>
      <c r="P1270" t="s">
        <v>5550</v>
      </c>
      <c r="Q1270" t="s">
        <v>7896</v>
      </c>
      <c r="R1270" t="s">
        <v>5682</v>
      </c>
      <c r="S1270" s="12">
        <v>49666000</v>
      </c>
      <c r="U1270" t="s">
        <v>8623</v>
      </c>
      <c r="V1270" t="s">
        <v>6334</v>
      </c>
      <c r="AA1270" t="s">
        <v>12405</v>
      </c>
      <c r="AB1270" t="s">
        <v>5441</v>
      </c>
      <c r="AF1270" t="s">
        <v>17224</v>
      </c>
      <c r="AG1270">
        <v>2977</v>
      </c>
      <c r="AJ1270" t="s">
        <v>12491</v>
      </c>
      <c r="AL1270" s="8" t="str">
        <f>_xlfn.XLOOKUP(A1270,Aprovadas!$A:$A,Aprovadas!$F:$F,"")</f>
        <v>14/06/1993 00:00</v>
      </c>
      <c r="AM1270" s="8">
        <f>_xlfn.XLOOKUP($F1270,CD_IBGE!$A:$A,CD_IBGE!$B:$B,"")</f>
        <v>33</v>
      </c>
      <c r="AN1270" s="10" t="str" cm="1">
        <f t="array" ref="AN1270">IFERROR(SUM(_xlfn._xlws.FILTER(Contratos!$C:$C,(Contratos!$A:$A=Base!$A1270)*(Contratos!$B:$B=Base!$D1270),"")),"")</f>
        <v/>
      </c>
      <c r="AO1270" s="10" t="str" cm="1">
        <f t="array" ref="AO1270">IFERROR(SUM(_xlfn._xlws.FILTER(Contratos!$D:$D,(Contratos!$A:$A=Base!$A1270)*(Contratos!$B:$B=Base!$D1270),"")),"")</f>
        <v/>
      </c>
    </row>
    <row r="1271" spans="1:41" x14ac:dyDescent="0.2">
      <c r="A1271">
        <v>58480</v>
      </c>
      <c r="B1271" t="s">
        <v>1194</v>
      </c>
      <c r="C1271" t="s">
        <v>3896</v>
      </c>
      <c r="D1271" t="s">
        <v>5504</v>
      </c>
      <c r="E1271" s="12">
        <v>61600000</v>
      </c>
      <c r="F1271" t="s">
        <v>5550</v>
      </c>
      <c r="G1271">
        <v>861</v>
      </c>
      <c r="H1271" t="s">
        <v>5588</v>
      </c>
      <c r="I1271" t="s">
        <v>5638</v>
      </c>
      <c r="J1271" t="s">
        <v>5663</v>
      </c>
      <c r="K1271" t="s">
        <v>5682</v>
      </c>
      <c r="N1271" t="s">
        <v>7515</v>
      </c>
      <c r="O1271">
        <v>2977</v>
      </c>
      <c r="P1271" t="s">
        <v>5550</v>
      </c>
      <c r="Q1271" t="s">
        <v>7896</v>
      </c>
      <c r="R1271" t="s">
        <v>5682</v>
      </c>
      <c r="S1271" s="12">
        <v>49666000</v>
      </c>
      <c r="U1271" t="s">
        <v>8623</v>
      </c>
      <c r="V1271" t="s">
        <v>6334</v>
      </c>
      <c r="AA1271" t="s">
        <v>12405</v>
      </c>
      <c r="AB1271" t="s">
        <v>12411</v>
      </c>
      <c r="AF1271" t="s">
        <v>17224</v>
      </c>
      <c r="AG1271">
        <v>2977</v>
      </c>
      <c r="AJ1271" t="s">
        <v>12491</v>
      </c>
      <c r="AL1271" s="8" t="str">
        <f>_xlfn.XLOOKUP(A1271,Aprovadas!$A:$A,Aprovadas!$F:$F,"")</f>
        <v>14/06/1993 00:00</v>
      </c>
      <c r="AM1271" s="8">
        <f>_xlfn.XLOOKUP($F1271,CD_IBGE!$A:$A,CD_IBGE!$B:$B,"")</f>
        <v>33</v>
      </c>
      <c r="AN1271" s="10" t="str" cm="1">
        <f t="array" ref="AN1271">IFERROR(SUM(_xlfn._xlws.FILTER(Contratos!$C:$C,(Contratos!$A:$A=Base!$A1271)*(Contratos!$B:$B=Base!$D1271),"")),"")</f>
        <v/>
      </c>
      <c r="AO1271" s="10" t="str" cm="1">
        <f t="array" ref="AO1271">IFERROR(SUM(_xlfn._xlws.FILTER(Contratos!$D:$D,(Contratos!$A:$A=Base!$A1271)*(Contratos!$B:$B=Base!$D1271),"")),"")</f>
        <v/>
      </c>
    </row>
    <row r="1272" spans="1:41" x14ac:dyDescent="0.2">
      <c r="A1272">
        <v>58622</v>
      </c>
      <c r="B1272" t="s">
        <v>1195</v>
      </c>
      <c r="C1272" t="s">
        <v>3897</v>
      </c>
      <c r="D1272" t="s">
        <v>5454</v>
      </c>
      <c r="E1272" s="12">
        <v>39500000</v>
      </c>
      <c r="F1272" t="s">
        <v>5550</v>
      </c>
      <c r="G1272">
        <v>861</v>
      </c>
      <c r="H1272" t="s">
        <v>5603</v>
      </c>
      <c r="I1272" t="s">
        <v>5637</v>
      </c>
      <c r="J1272" t="s">
        <v>5671</v>
      </c>
      <c r="K1272" t="s">
        <v>5688</v>
      </c>
      <c r="L1272" t="s">
        <v>5896</v>
      </c>
      <c r="M1272" t="s">
        <v>6406</v>
      </c>
      <c r="N1272" t="s">
        <v>7515</v>
      </c>
      <c r="O1272">
        <v>2977</v>
      </c>
      <c r="P1272" t="s">
        <v>5550</v>
      </c>
      <c r="Q1272" t="s">
        <v>7896</v>
      </c>
      <c r="R1272" t="s">
        <v>5688</v>
      </c>
      <c r="S1272" s="12">
        <v>39500000</v>
      </c>
      <c r="T1272" t="s">
        <v>5849</v>
      </c>
      <c r="U1272" t="s">
        <v>8623</v>
      </c>
      <c r="V1272" t="s">
        <v>9231</v>
      </c>
      <c r="W1272" t="s">
        <v>10464</v>
      </c>
      <c r="X1272" t="s">
        <v>11393</v>
      </c>
      <c r="Y1272" t="s">
        <v>11733</v>
      </c>
      <c r="Z1272" t="s">
        <v>12172</v>
      </c>
      <c r="AA1272" t="s">
        <v>12405</v>
      </c>
      <c r="AB1272" t="s">
        <v>5454</v>
      </c>
      <c r="AC1272" t="s">
        <v>11605</v>
      </c>
      <c r="AD1272" t="s">
        <v>12946</v>
      </c>
      <c r="AE1272" t="s">
        <v>13672</v>
      </c>
      <c r="AF1272" t="s">
        <v>17224</v>
      </c>
      <c r="AG1272">
        <v>2977</v>
      </c>
      <c r="AH1272" t="s">
        <v>6981</v>
      </c>
      <c r="AI1272" t="s">
        <v>14361</v>
      </c>
      <c r="AJ1272" t="s">
        <v>14426</v>
      </c>
      <c r="AL1272" s="8" t="str">
        <f>_xlfn.XLOOKUP(A1272,Aprovadas!$A:$A,Aprovadas!$F:$F,"")</f>
        <v>05/05/2006 00:00</v>
      </c>
      <c r="AM1272" s="8">
        <f>_xlfn.XLOOKUP($F1272,CD_IBGE!$A:$A,CD_IBGE!$B:$B,"")</f>
        <v>33</v>
      </c>
      <c r="AN1272" s="10" t="str" cm="1">
        <f t="array" ref="AN1272">IFERROR(SUM(_xlfn._xlws.FILTER(Contratos!$C:$C,(Contratos!$A:$A=Base!$A1272)*(Contratos!$B:$B=Base!$D1272),"")),"")</f>
        <v/>
      </c>
      <c r="AO1272" s="10" t="str" cm="1">
        <f t="array" ref="AO1272">IFERROR(SUM(_xlfn._xlws.FILTER(Contratos!$D:$D,(Contratos!$A:$A=Base!$A1272)*(Contratos!$B:$B=Base!$D1272),"")),"")</f>
        <v/>
      </c>
    </row>
    <row r="1273" spans="1:41" x14ac:dyDescent="0.2">
      <c r="A1273">
        <v>58642</v>
      </c>
      <c r="B1273" t="s">
        <v>1196</v>
      </c>
      <c r="C1273" t="s">
        <v>3898</v>
      </c>
      <c r="D1273" t="s">
        <v>5443</v>
      </c>
      <c r="E1273" s="12">
        <v>2385000</v>
      </c>
      <c r="F1273" t="s">
        <v>5550</v>
      </c>
      <c r="G1273">
        <v>861</v>
      </c>
      <c r="H1273" t="s">
        <v>5614</v>
      </c>
      <c r="I1273" t="s">
        <v>5642</v>
      </c>
      <c r="J1273" t="s">
        <v>5677</v>
      </c>
      <c r="K1273" t="s">
        <v>5682</v>
      </c>
      <c r="N1273" t="s">
        <v>7515</v>
      </c>
      <c r="O1273">
        <v>2977</v>
      </c>
      <c r="P1273" t="s">
        <v>5550</v>
      </c>
      <c r="Q1273" t="s">
        <v>7897</v>
      </c>
      <c r="R1273" t="s">
        <v>5682</v>
      </c>
      <c r="S1273" s="12">
        <v>924000</v>
      </c>
      <c r="U1273" t="s">
        <v>8623</v>
      </c>
      <c r="V1273" t="s">
        <v>9232</v>
      </c>
      <c r="AA1273" t="s">
        <v>12405</v>
      </c>
      <c r="AB1273" t="s">
        <v>5441</v>
      </c>
      <c r="AF1273" t="s">
        <v>17224</v>
      </c>
      <c r="AG1273">
        <v>2977</v>
      </c>
      <c r="AI1273" t="s">
        <v>14361</v>
      </c>
      <c r="AJ1273" t="s">
        <v>12491</v>
      </c>
      <c r="AL1273" s="8" t="str">
        <f>_xlfn.XLOOKUP(A1273,Aprovadas!$A:$A,Aprovadas!$F:$F,"")</f>
        <v/>
      </c>
      <c r="AM1273" s="8">
        <f>_xlfn.XLOOKUP($F1273,CD_IBGE!$A:$A,CD_IBGE!$B:$B,"")</f>
        <v>33</v>
      </c>
      <c r="AN1273" s="10" t="str" cm="1">
        <f t="array" ref="AN1273">IFERROR(SUM(_xlfn._xlws.FILTER(Contratos!$C:$C,(Contratos!$A:$A=Base!$A1273)*(Contratos!$B:$B=Base!$D1273),"")),"")</f>
        <v/>
      </c>
      <c r="AO1273" s="10" t="str" cm="1">
        <f t="array" ref="AO1273">IFERROR(SUM(_xlfn._xlws.FILTER(Contratos!$D:$D,(Contratos!$A:$A=Base!$A1273)*(Contratos!$B:$B=Base!$D1273),"")),"")</f>
        <v/>
      </c>
    </row>
    <row r="1274" spans="1:41" x14ac:dyDescent="0.2">
      <c r="A1274">
        <v>58654</v>
      </c>
      <c r="B1274" t="s">
        <v>1197</v>
      </c>
      <c r="C1274" t="s">
        <v>3899</v>
      </c>
      <c r="D1274" t="s">
        <v>5452</v>
      </c>
      <c r="E1274" s="12">
        <v>3888000</v>
      </c>
      <c r="F1274" t="s">
        <v>5550</v>
      </c>
      <c r="G1274">
        <v>861</v>
      </c>
      <c r="H1274" t="s">
        <v>5592</v>
      </c>
      <c r="I1274" t="s">
        <v>5638</v>
      </c>
      <c r="K1274" t="s">
        <v>5682</v>
      </c>
      <c r="N1274" t="s">
        <v>7513</v>
      </c>
      <c r="O1274">
        <v>2977</v>
      </c>
      <c r="P1274" t="s">
        <v>5550</v>
      </c>
      <c r="Q1274" t="s">
        <v>7896</v>
      </c>
      <c r="R1274" t="s">
        <v>5682</v>
      </c>
      <c r="S1274" s="12">
        <v>3888000</v>
      </c>
      <c r="U1274" t="s">
        <v>8623</v>
      </c>
      <c r="V1274" t="s">
        <v>9233</v>
      </c>
      <c r="AA1274" t="s">
        <v>12405</v>
      </c>
      <c r="AB1274" t="s">
        <v>12411</v>
      </c>
      <c r="AF1274" t="s">
        <v>17224</v>
      </c>
      <c r="AG1274">
        <v>2977</v>
      </c>
      <c r="AJ1274" t="s">
        <v>12491</v>
      </c>
      <c r="AL1274" s="8" t="str">
        <f>_xlfn.XLOOKUP(A1274,Aprovadas!$A:$A,Aprovadas!$F:$F,"")</f>
        <v/>
      </c>
      <c r="AM1274" s="8">
        <f>_xlfn.XLOOKUP($F1274,CD_IBGE!$A:$A,CD_IBGE!$B:$B,"")</f>
        <v>33</v>
      </c>
      <c r="AN1274" s="10" t="str" cm="1">
        <f t="array" ref="AN1274">IFERROR(SUM(_xlfn._xlws.FILTER(Contratos!$C:$C,(Contratos!$A:$A=Base!$A1274)*(Contratos!$B:$B=Base!$D1274),"")),"")</f>
        <v/>
      </c>
      <c r="AO1274" s="10" t="str" cm="1">
        <f t="array" ref="AO1274">IFERROR(SUM(_xlfn._xlws.FILTER(Contratos!$D:$D,(Contratos!$A:$A=Base!$A1274)*(Contratos!$B:$B=Base!$D1274),"")),"")</f>
        <v/>
      </c>
    </row>
    <row r="1275" spans="1:41" x14ac:dyDescent="0.2">
      <c r="A1275">
        <v>58655</v>
      </c>
      <c r="B1275" t="s">
        <v>1198</v>
      </c>
      <c r="C1275" t="s">
        <v>3900</v>
      </c>
      <c r="D1275" t="s">
        <v>5454</v>
      </c>
      <c r="E1275" s="12">
        <v>80000000</v>
      </c>
      <c r="F1275" t="s">
        <v>5550</v>
      </c>
      <c r="G1275">
        <v>861</v>
      </c>
      <c r="H1275" t="s">
        <v>5614</v>
      </c>
      <c r="I1275" t="s">
        <v>5642</v>
      </c>
      <c r="J1275" t="s">
        <v>5677</v>
      </c>
      <c r="K1275" t="s">
        <v>5682</v>
      </c>
      <c r="N1275" t="s">
        <v>7515</v>
      </c>
      <c r="O1275">
        <v>2977</v>
      </c>
      <c r="P1275" t="s">
        <v>5550</v>
      </c>
      <c r="Q1275" t="s">
        <v>7896</v>
      </c>
      <c r="R1275" t="s">
        <v>5682</v>
      </c>
      <c r="S1275" s="12">
        <v>80000000</v>
      </c>
      <c r="U1275" t="s">
        <v>8623</v>
      </c>
      <c r="V1275" t="s">
        <v>9233</v>
      </c>
      <c r="AA1275" t="s">
        <v>12405</v>
      </c>
      <c r="AB1275" t="s">
        <v>5454</v>
      </c>
      <c r="AF1275" t="s">
        <v>17224</v>
      </c>
      <c r="AG1275">
        <v>2977</v>
      </c>
      <c r="AI1275" t="s">
        <v>14361</v>
      </c>
      <c r="AJ1275" t="s">
        <v>12491</v>
      </c>
      <c r="AL1275" s="8" t="str">
        <f>_xlfn.XLOOKUP(A1275,Aprovadas!$A:$A,Aprovadas!$F:$F,"")</f>
        <v/>
      </c>
      <c r="AM1275" s="8">
        <f>_xlfn.XLOOKUP($F1275,CD_IBGE!$A:$A,CD_IBGE!$B:$B,"")</f>
        <v>33</v>
      </c>
      <c r="AN1275" s="10" t="str" cm="1">
        <f t="array" ref="AN1275">IFERROR(SUM(_xlfn._xlws.FILTER(Contratos!$C:$C,(Contratos!$A:$A=Base!$A1275)*(Contratos!$B:$B=Base!$D1275),"")),"")</f>
        <v/>
      </c>
      <c r="AO1275" s="10" t="str" cm="1">
        <f t="array" ref="AO1275">IFERROR(SUM(_xlfn._xlws.FILTER(Contratos!$D:$D,(Contratos!$A:$A=Base!$A1275)*(Contratos!$B:$B=Base!$D1275),"")),"")</f>
        <v/>
      </c>
    </row>
    <row r="1276" spans="1:41" x14ac:dyDescent="0.2">
      <c r="A1276">
        <v>58680</v>
      </c>
      <c r="B1276" t="s">
        <v>1199</v>
      </c>
      <c r="C1276" t="s">
        <v>3901</v>
      </c>
      <c r="D1276" t="s">
        <v>5458</v>
      </c>
      <c r="E1276" s="12">
        <v>7669378.2285447801</v>
      </c>
      <c r="F1276" t="s">
        <v>5550</v>
      </c>
      <c r="G1276">
        <v>861</v>
      </c>
      <c r="H1276" t="s">
        <v>5584</v>
      </c>
      <c r="I1276" t="s">
        <v>5633</v>
      </c>
      <c r="J1276" t="s">
        <v>5660</v>
      </c>
      <c r="K1276" t="s">
        <v>5688</v>
      </c>
      <c r="L1276" t="s">
        <v>6205</v>
      </c>
      <c r="M1276" t="s">
        <v>6739</v>
      </c>
      <c r="N1276" t="s">
        <v>7515</v>
      </c>
      <c r="O1276">
        <v>2977</v>
      </c>
      <c r="P1276" t="s">
        <v>5550</v>
      </c>
      <c r="Q1276" t="s">
        <v>7897</v>
      </c>
      <c r="R1276" t="s">
        <v>5688</v>
      </c>
      <c r="S1276" s="12">
        <v>5135564.5999999996</v>
      </c>
      <c r="U1276" t="s">
        <v>8623</v>
      </c>
      <c r="V1276" t="s">
        <v>9234</v>
      </c>
      <c r="W1276" t="s">
        <v>10465</v>
      </c>
      <c r="AA1276" t="s">
        <v>12407</v>
      </c>
      <c r="AB1276" t="s">
        <v>12411</v>
      </c>
      <c r="AF1276" t="s">
        <v>17224</v>
      </c>
      <c r="AG1276">
        <v>2977</v>
      </c>
      <c r="AH1276" t="s">
        <v>7017</v>
      </c>
      <c r="AI1276" t="s">
        <v>14362</v>
      </c>
      <c r="AJ1276" t="s">
        <v>12491</v>
      </c>
      <c r="AL1276" s="8" t="str">
        <f>_xlfn.XLOOKUP(A1276,Aprovadas!$A:$A,Aprovadas!$F:$F,"")</f>
        <v>04/12/2000 00:00</v>
      </c>
      <c r="AM1276" s="8">
        <f>_xlfn.XLOOKUP($F1276,CD_IBGE!$A:$A,CD_IBGE!$B:$B,"")</f>
        <v>33</v>
      </c>
      <c r="AN1276" s="10" t="str" cm="1">
        <f t="array" ref="AN1276">IFERROR(SUM(_xlfn._xlws.FILTER(Contratos!$C:$C,(Contratos!$A:$A=Base!$A1276)*(Contratos!$B:$B=Base!$D1276),"")),"")</f>
        <v/>
      </c>
      <c r="AO1276" s="10" t="str" cm="1">
        <f t="array" ref="AO1276">IFERROR(SUM(_xlfn._xlws.FILTER(Contratos!$D:$D,(Contratos!$A:$A=Base!$A1276)*(Contratos!$B:$B=Base!$D1276),"")),"")</f>
        <v/>
      </c>
    </row>
    <row r="1277" spans="1:41" x14ac:dyDescent="0.2">
      <c r="A1277">
        <v>58688</v>
      </c>
      <c r="B1277" t="s">
        <v>1200</v>
      </c>
      <c r="C1277" t="s">
        <v>3902</v>
      </c>
      <c r="D1277" t="s">
        <v>5449</v>
      </c>
      <c r="E1277" s="12">
        <v>0</v>
      </c>
      <c r="F1277" t="s">
        <v>5550</v>
      </c>
      <c r="G1277">
        <v>861</v>
      </c>
      <c r="H1277" t="s">
        <v>5585</v>
      </c>
      <c r="I1277" t="s">
        <v>5633</v>
      </c>
      <c r="J1277" t="s">
        <v>5661</v>
      </c>
      <c r="K1277" t="s">
        <v>5682</v>
      </c>
      <c r="N1277" t="s">
        <v>7515</v>
      </c>
      <c r="O1277">
        <v>2977</v>
      </c>
      <c r="P1277" t="s">
        <v>5550</v>
      </c>
      <c r="Q1277" t="s">
        <v>7898</v>
      </c>
      <c r="R1277" t="s">
        <v>5682</v>
      </c>
      <c r="S1277" s="12">
        <v>0</v>
      </c>
      <c r="U1277" t="s">
        <v>8623</v>
      </c>
      <c r="V1277" t="s">
        <v>9235</v>
      </c>
      <c r="AA1277" t="s">
        <v>12405</v>
      </c>
      <c r="AB1277" t="s">
        <v>12411</v>
      </c>
      <c r="AF1277" t="s">
        <v>17224</v>
      </c>
      <c r="AG1277">
        <v>2977</v>
      </c>
      <c r="AJ1277" t="s">
        <v>12491</v>
      </c>
      <c r="AL1277" s="8" t="str">
        <f>_xlfn.XLOOKUP(A1277,Aprovadas!$A:$A,Aprovadas!$F:$F,"")</f>
        <v/>
      </c>
      <c r="AM1277" s="8">
        <f>_xlfn.XLOOKUP($F1277,CD_IBGE!$A:$A,CD_IBGE!$B:$B,"")</f>
        <v>33</v>
      </c>
      <c r="AN1277" s="10" t="str" cm="1">
        <f t="array" ref="AN1277">IFERROR(SUM(_xlfn._xlws.FILTER(Contratos!$C:$C,(Contratos!$A:$A=Base!$A1277)*(Contratos!$B:$B=Base!$D1277),"")),"")</f>
        <v/>
      </c>
      <c r="AO1277" s="10" t="str" cm="1">
        <f t="array" ref="AO1277">IFERROR(SUM(_xlfn._xlws.FILTER(Contratos!$D:$D,(Contratos!$A:$A=Base!$A1277)*(Contratos!$B:$B=Base!$D1277),"")),"")</f>
        <v/>
      </c>
    </row>
    <row r="1278" spans="1:41" x14ac:dyDescent="0.2">
      <c r="A1278">
        <v>58717</v>
      </c>
      <c r="B1278" t="s">
        <v>1201</v>
      </c>
      <c r="C1278" t="s">
        <v>3903</v>
      </c>
      <c r="D1278" t="s">
        <v>5459</v>
      </c>
      <c r="E1278" s="12">
        <v>428000</v>
      </c>
      <c r="F1278" t="s">
        <v>5550</v>
      </c>
      <c r="G1278">
        <v>861</v>
      </c>
      <c r="H1278" t="s">
        <v>5614</v>
      </c>
      <c r="I1278" t="s">
        <v>5642</v>
      </c>
      <c r="J1278" t="s">
        <v>5677</v>
      </c>
      <c r="K1278" t="s">
        <v>5688</v>
      </c>
      <c r="L1278" t="s">
        <v>6206</v>
      </c>
      <c r="M1278" t="s">
        <v>7158</v>
      </c>
      <c r="N1278" t="s">
        <v>7515</v>
      </c>
      <c r="O1278">
        <v>2977</v>
      </c>
      <c r="P1278" t="s">
        <v>5550</v>
      </c>
      <c r="Q1278" t="s">
        <v>7897</v>
      </c>
      <c r="R1278" t="s">
        <v>5688</v>
      </c>
      <c r="S1278" s="12">
        <v>0</v>
      </c>
      <c r="U1278" t="s">
        <v>8623</v>
      </c>
      <c r="V1278" t="s">
        <v>9197</v>
      </c>
      <c r="W1278" t="s">
        <v>10466</v>
      </c>
      <c r="AA1278" t="s">
        <v>12405</v>
      </c>
      <c r="AB1278" t="s">
        <v>12411</v>
      </c>
      <c r="AF1278" t="s">
        <v>17224</v>
      </c>
      <c r="AG1278">
        <v>2977</v>
      </c>
      <c r="AH1278" t="s">
        <v>7158</v>
      </c>
      <c r="AI1278" t="s">
        <v>14361</v>
      </c>
      <c r="AJ1278" t="s">
        <v>12491</v>
      </c>
      <c r="AL1278" s="8" t="str">
        <f>_xlfn.XLOOKUP(A1278,Aprovadas!$A:$A,Aprovadas!$F:$F,"")</f>
        <v>05/09/2000 00:00</v>
      </c>
      <c r="AM1278" s="8">
        <f>_xlfn.XLOOKUP($F1278,CD_IBGE!$A:$A,CD_IBGE!$B:$B,"")</f>
        <v>33</v>
      </c>
      <c r="AN1278" s="10" t="str" cm="1">
        <f t="array" ref="AN1278">IFERROR(SUM(_xlfn._xlws.FILTER(Contratos!$C:$C,(Contratos!$A:$A=Base!$A1278)*(Contratos!$B:$B=Base!$D1278),"")),"")</f>
        <v/>
      </c>
      <c r="AO1278" s="10" t="str" cm="1">
        <f t="array" ref="AO1278">IFERROR(SUM(_xlfn._xlws.FILTER(Contratos!$D:$D,(Contratos!$A:$A=Base!$A1278)*(Contratos!$B:$B=Base!$D1278),"")),"")</f>
        <v/>
      </c>
    </row>
    <row r="1279" spans="1:41" x14ac:dyDescent="0.2">
      <c r="A1279">
        <v>58790</v>
      </c>
      <c r="B1279" t="s">
        <v>1202</v>
      </c>
      <c r="C1279" t="s">
        <v>3904</v>
      </c>
      <c r="D1279" t="s">
        <v>5448</v>
      </c>
      <c r="E1279" s="12">
        <v>200000</v>
      </c>
      <c r="F1279" t="s">
        <v>5550</v>
      </c>
      <c r="G1279">
        <v>861</v>
      </c>
      <c r="H1279" t="s">
        <v>5584</v>
      </c>
      <c r="I1279" t="s">
        <v>5633</v>
      </c>
      <c r="J1279" t="s">
        <v>5660</v>
      </c>
      <c r="K1279" t="s">
        <v>5688</v>
      </c>
      <c r="L1279" t="s">
        <v>6207</v>
      </c>
      <c r="M1279" t="s">
        <v>6795</v>
      </c>
      <c r="N1279" t="s">
        <v>7515</v>
      </c>
      <c r="O1279">
        <v>2977</v>
      </c>
      <c r="P1279" t="s">
        <v>5550</v>
      </c>
      <c r="Q1279" t="s">
        <v>7898</v>
      </c>
      <c r="R1279" t="s">
        <v>5688</v>
      </c>
      <c r="S1279" s="12">
        <v>24000</v>
      </c>
      <c r="T1279" t="s">
        <v>6207</v>
      </c>
      <c r="U1279" t="s">
        <v>8623</v>
      </c>
      <c r="V1279" t="s">
        <v>9236</v>
      </c>
      <c r="W1279" t="s">
        <v>9886</v>
      </c>
      <c r="AA1279" t="s">
        <v>12405</v>
      </c>
      <c r="AB1279" t="s">
        <v>12411</v>
      </c>
      <c r="AF1279" t="s">
        <v>17224</v>
      </c>
      <c r="AG1279">
        <v>2977</v>
      </c>
      <c r="AH1279" t="s">
        <v>6795</v>
      </c>
      <c r="AI1279" t="s">
        <v>14362</v>
      </c>
      <c r="AJ1279" t="s">
        <v>12491</v>
      </c>
      <c r="AL1279" s="8" t="str">
        <f>_xlfn.XLOOKUP(A1279,Aprovadas!$A:$A,Aprovadas!$F:$F,"")</f>
        <v/>
      </c>
      <c r="AM1279" s="8">
        <f>_xlfn.XLOOKUP($F1279,CD_IBGE!$A:$A,CD_IBGE!$B:$B,"")</f>
        <v>33</v>
      </c>
      <c r="AN1279" s="10" t="str" cm="1">
        <f t="array" ref="AN1279">IFERROR(SUM(_xlfn._xlws.FILTER(Contratos!$C:$C,(Contratos!$A:$A=Base!$A1279)*(Contratos!$B:$B=Base!$D1279),"")),"")</f>
        <v/>
      </c>
      <c r="AO1279" s="10" t="str" cm="1">
        <f t="array" ref="AO1279">IFERROR(SUM(_xlfn._xlws.FILTER(Contratos!$D:$D,(Contratos!$A:$A=Base!$A1279)*(Contratos!$B:$B=Base!$D1279),"")),"")</f>
        <v/>
      </c>
    </row>
    <row r="1280" spans="1:41" x14ac:dyDescent="0.2">
      <c r="A1280">
        <v>58839</v>
      </c>
      <c r="B1280" t="s">
        <v>1203</v>
      </c>
      <c r="C1280" t="s">
        <v>3905</v>
      </c>
      <c r="D1280" t="s">
        <v>5479</v>
      </c>
      <c r="E1280" s="12">
        <v>17000000</v>
      </c>
      <c r="F1280" t="s">
        <v>5550</v>
      </c>
      <c r="G1280">
        <v>861</v>
      </c>
      <c r="H1280" t="s">
        <v>5592</v>
      </c>
      <c r="I1280" t="s">
        <v>5640</v>
      </c>
      <c r="K1280" t="s">
        <v>5682</v>
      </c>
      <c r="N1280" t="s">
        <v>7515</v>
      </c>
      <c r="O1280">
        <v>2977</v>
      </c>
      <c r="P1280" t="s">
        <v>5550</v>
      </c>
      <c r="Q1280" t="s">
        <v>7896</v>
      </c>
      <c r="R1280" t="s">
        <v>5682</v>
      </c>
      <c r="S1280" s="12">
        <v>0</v>
      </c>
      <c r="U1280" t="s">
        <v>8623</v>
      </c>
      <c r="V1280" t="s">
        <v>8652</v>
      </c>
      <c r="AA1280" t="s">
        <v>12405</v>
      </c>
      <c r="AB1280" t="s">
        <v>12411</v>
      </c>
      <c r="AF1280" t="s">
        <v>17224</v>
      </c>
      <c r="AG1280">
        <v>2977</v>
      </c>
      <c r="AJ1280" t="s">
        <v>12491</v>
      </c>
      <c r="AL1280" s="8" t="str">
        <f>_xlfn.XLOOKUP(A1280,Aprovadas!$A:$A,Aprovadas!$F:$F,"")</f>
        <v>19/12/1990 00:00</v>
      </c>
      <c r="AM1280" s="8">
        <f>_xlfn.XLOOKUP($F1280,CD_IBGE!$A:$A,CD_IBGE!$B:$B,"")</f>
        <v>33</v>
      </c>
      <c r="AN1280" s="10" t="str" cm="1">
        <f t="array" ref="AN1280">IFERROR(SUM(_xlfn._xlws.FILTER(Contratos!$C:$C,(Contratos!$A:$A=Base!$A1280)*(Contratos!$B:$B=Base!$D1280),"")),"")</f>
        <v/>
      </c>
      <c r="AO1280" s="10" t="str" cm="1">
        <f t="array" ref="AO1280">IFERROR(SUM(_xlfn._xlws.FILTER(Contratos!$D:$D,(Contratos!$A:$A=Base!$A1280)*(Contratos!$B:$B=Base!$D1280),"")),"")</f>
        <v/>
      </c>
    </row>
    <row r="1281" spans="1:41" x14ac:dyDescent="0.2">
      <c r="A1281">
        <v>58843</v>
      </c>
      <c r="B1281" t="s">
        <v>1204</v>
      </c>
      <c r="C1281" t="s">
        <v>3906</v>
      </c>
      <c r="D1281" t="s">
        <v>5485</v>
      </c>
      <c r="E1281" s="12">
        <v>1400000</v>
      </c>
      <c r="F1281" t="s">
        <v>5550</v>
      </c>
      <c r="G1281">
        <v>861</v>
      </c>
      <c r="H1281" t="s">
        <v>5592</v>
      </c>
      <c r="I1281" t="s">
        <v>5635</v>
      </c>
      <c r="K1281" t="s">
        <v>5682</v>
      </c>
      <c r="N1281" t="s">
        <v>7515</v>
      </c>
      <c r="O1281">
        <v>2977</v>
      </c>
      <c r="P1281" t="s">
        <v>5550</v>
      </c>
      <c r="Q1281" t="s">
        <v>7896</v>
      </c>
      <c r="R1281" t="s">
        <v>5682</v>
      </c>
      <c r="S1281" s="12">
        <v>0</v>
      </c>
      <c r="U1281" t="s">
        <v>8623</v>
      </c>
      <c r="V1281" t="s">
        <v>8652</v>
      </c>
      <c r="AA1281" t="s">
        <v>12405</v>
      </c>
      <c r="AB1281" t="s">
        <v>12411</v>
      </c>
      <c r="AF1281" t="s">
        <v>17224</v>
      </c>
      <c r="AG1281">
        <v>2977</v>
      </c>
      <c r="AJ1281" t="s">
        <v>12491</v>
      </c>
      <c r="AL1281" s="8" t="str">
        <f>_xlfn.XLOOKUP(A1281,Aprovadas!$A:$A,Aprovadas!$F:$F,"")</f>
        <v>20/03/1991 00:00</v>
      </c>
      <c r="AM1281" s="8">
        <f>_xlfn.XLOOKUP($F1281,CD_IBGE!$A:$A,CD_IBGE!$B:$B,"")</f>
        <v>33</v>
      </c>
      <c r="AN1281" s="10" t="str" cm="1">
        <f t="array" ref="AN1281">IFERROR(SUM(_xlfn._xlws.FILTER(Contratos!$C:$C,(Contratos!$A:$A=Base!$A1281)*(Contratos!$B:$B=Base!$D1281),"")),"")</f>
        <v/>
      </c>
      <c r="AO1281" s="10" t="str" cm="1">
        <f t="array" ref="AO1281">IFERROR(SUM(_xlfn._xlws.FILTER(Contratos!$D:$D,(Contratos!$A:$A=Base!$A1281)*(Contratos!$B:$B=Base!$D1281),"")),"")</f>
        <v/>
      </c>
    </row>
    <row r="1282" spans="1:41" x14ac:dyDescent="0.2">
      <c r="A1282">
        <v>58861</v>
      </c>
      <c r="B1282" t="s">
        <v>1205</v>
      </c>
      <c r="C1282" t="s">
        <v>3907</v>
      </c>
      <c r="D1282" t="s">
        <v>5452</v>
      </c>
      <c r="E1282" s="12">
        <v>248000000</v>
      </c>
      <c r="F1282" t="s">
        <v>5550</v>
      </c>
      <c r="G1282">
        <v>861</v>
      </c>
      <c r="H1282" t="s">
        <v>5592</v>
      </c>
      <c r="I1282" t="s">
        <v>5633</v>
      </c>
      <c r="K1282" t="s">
        <v>5682</v>
      </c>
      <c r="N1282" t="s">
        <v>7515</v>
      </c>
      <c r="O1282">
        <v>2977</v>
      </c>
      <c r="P1282" t="s">
        <v>5550</v>
      </c>
      <c r="Q1282" t="s">
        <v>7896</v>
      </c>
      <c r="R1282" t="s">
        <v>5682</v>
      </c>
      <c r="S1282" s="12">
        <v>0</v>
      </c>
      <c r="U1282" t="s">
        <v>8623</v>
      </c>
      <c r="V1282" t="s">
        <v>8652</v>
      </c>
      <c r="AA1282" t="s">
        <v>12405</v>
      </c>
      <c r="AB1282" t="s">
        <v>12411</v>
      </c>
      <c r="AF1282" t="s">
        <v>17224</v>
      </c>
      <c r="AG1282">
        <v>2977</v>
      </c>
      <c r="AJ1282" t="s">
        <v>12491</v>
      </c>
      <c r="AL1282" s="8" t="str">
        <f>_xlfn.XLOOKUP(A1282,Aprovadas!$A:$A,Aprovadas!$F:$F,"")</f>
        <v>27/05/1992 00:00</v>
      </c>
      <c r="AM1282" s="8">
        <f>_xlfn.XLOOKUP($F1282,CD_IBGE!$A:$A,CD_IBGE!$B:$B,"")</f>
        <v>33</v>
      </c>
      <c r="AN1282" s="10" t="str" cm="1">
        <f t="array" ref="AN1282">IFERROR(SUM(_xlfn._xlws.FILTER(Contratos!$C:$C,(Contratos!$A:$A=Base!$A1282)*(Contratos!$B:$B=Base!$D1282),"")),"")</f>
        <v/>
      </c>
      <c r="AO1282" s="10" t="str" cm="1">
        <f t="array" ref="AO1282">IFERROR(SUM(_xlfn._xlws.FILTER(Contratos!$D:$D,(Contratos!$A:$A=Base!$A1282)*(Contratos!$B:$B=Base!$D1282),"")),"")</f>
        <v/>
      </c>
    </row>
    <row r="1283" spans="1:41" x14ac:dyDescent="0.2">
      <c r="A1283">
        <v>58902</v>
      </c>
      <c r="B1283" t="s">
        <v>1206</v>
      </c>
      <c r="C1283" t="s">
        <v>3908</v>
      </c>
      <c r="D1283" t="s">
        <v>5471</v>
      </c>
      <c r="E1283" s="12">
        <v>6750000</v>
      </c>
      <c r="F1283" t="s">
        <v>5550</v>
      </c>
      <c r="G1283">
        <v>861</v>
      </c>
      <c r="H1283" t="s">
        <v>5584</v>
      </c>
      <c r="I1283" t="s">
        <v>5633</v>
      </c>
      <c r="J1283" t="s">
        <v>5660</v>
      </c>
      <c r="K1283" t="s">
        <v>5688</v>
      </c>
      <c r="L1283" t="s">
        <v>6208</v>
      </c>
      <c r="M1283" t="s">
        <v>6795</v>
      </c>
      <c r="N1283" t="s">
        <v>7515</v>
      </c>
      <c r="O1283">
        <v>2977</v>
      </c>
      <c r="P1283" t="s">
        <v>5550</v>
      </c>
      <c r="Q1283" t="s">
        <v>7898</v>
      </c>
      <c r="R1283" t="s">
        <v>5688</v>
      </c>
      <c r="S1283" s="12">
        <v>8200000</v>
      </c>
      <c r="T1283" t="s">
        <v>6208</v>
      </c>
      <c r="U1283" t="s">
        <v>8623</v>
      </c>
      <c r="V1283" t="s">
        <v>9237</v>
      </c>
      <c r="W1283" t="s">
        <v>10467</v>
      </c>
      <c r="AA1283" t="s">
        <v>12405</v>
      </c>
      <c r="AB1283" t="s">
        <v>5454</v>
      </c>
      <c r="AF1283" t="s">
        <v>17224</v>
      </c>
      <c r="AG1283">
        <v>2977</v>
      </c>
      <c r="AH1283" t="s">
        <v>6088</v>
      </c>
      <c r="AJ1283" t="s">
        <v>12491</v>
      </c>
      <c r="AL1283" s="8" t="str">
        <f>_xlfn.XLOOKUP(A1283,Aprovadas!$A:$A,Aprovadas!$F:$F,"")</f>
        <v/>
      </c>
      <c r="AM1283" s="8">
        <f>_xlfn.XLOOKUP($F1283,CD_IBGE!$A:$A,CD_IBGE!$B:$B,"")</f>
        <v>33</v>
      </c>
      <c r="AN1283" s="10" t="str" cm="1">
        <f t="array" ref="AN1283">IFERROR(SUM(_xlfn._xlws.FILTER(Contratos!$C:$C,(Contratos!$A:$A=Base!$A1283)*(Contratos!$B:$B=Base!$D1283),"")),"")</f>
        <v/>
      </c>
      <c r="AO1283" s="10" t="str" cm="1">
        <f t="array" ref="AO1283">IFERROR(SUM(_xlfn._xlws.FILTER(Contratos!$D:$D,(Contratos!$A:$A=Base!$A1283)*(Contratos!$B:$B=Base!$D1283),"")),"")</f>
        <v/>
      </c>
    </row>
    <row r="1284" spans="1:41" x14ac:dyDescent="0.2">
      <c r="A1284">
        <v>59065</v>
      </c>
      <c r="B1284" t="s">
        <v>1207</v>
      </c>
      <c r="C1284" t="s">
        <v>3909</v>
      </c>
      <c r="D1284" t="s">
        <v>5441</v>
      </c>
      <c r="E1284" s="12">
        <v>210000000</v>
      </c>
      <c r="F1284" t="s">
        <v>5550</v>
      </c>
      <c r="G1284">
        <v>861</v>
      </c>
      <c r="H1284" t="s">
        <v>5589</v>
      </c>
      <c r="I1284" t="s">
        <v>5638</v>
      </c>
      <c r="J1284" t="s">
        <v>5664</v>
      </c>
      <c r="K1284" t="s">
        <v>5682</v>
      </c>
      <c r="N1284" t="s">
        <v>7515</v>
      </c>
      <c r="O1284">
        <v>2977</v>
      </c>
      <c r="P1284" t="s">
        <v>5550</v>
      </c>
      <c r="Q1284" t="s">
        <v>7896</v>
      </c>
      <c r="R1284" t="s">
        <v>5682</v>
      </c>
      <c r="S1284" s="12">
        <v>90000000</v>
      </c>
      <c r="U1284" t="s">
        <v>8623</v>
      </c>
      <c r="V1284" t="s">
        <v>9238</v>
      </c>
      <c r="AA1284" t="s">
        <v>12405</v>
      </c>
      <c r="AB1284" t="s">
        <v>5441</v>
      </c>
      <c r="AF1284" t="s">
        <v>17224</v>
      </c>
      <c r="AG1284">
        <v>2977</v>
      </c>
      <c r="AJ1284" t="s">
        <v>12491</v>
      </c>
      <c r="AL1284" s="8" t="str">
        <f>_xlfn.XLOOKUP(A1284,Aprovadas!$A:$A,Aprovadas!$F:$F,"")</f>
        <v/>
      </c>
      <c r="AM1284" s="8">
        <f>_xlfn.XLOOKUP($F1284,CD_IBGE!$A:$A,CD_IBGE!$B:$B,"")</f>
        <v>33</v>
      </c>
      <c r="AN1284" s="10" t="str" cm="1">
        <f t="array" ref="AN1284">IFERROR(SUM(_xlfn._xlws.FILTER(Contratos!$C:$C,(Contratos!$A:$A=Base!$A1284)*(Contratos!$B:$B=Base!$D1284),"")),"")</f>
        <v/>
      </c>
      <c r="AO1284" s="10" t="str" cm="1">
        <f t="array" ref="AO1284">IFERROR(SUM(_xlfn._xlws.FILTER(Contratos!$D:$D,(Contratos!$A:$A=Base!$A1284)*(Contratos!$B:$B=Base!$D1284),"")),"")</f>
        <v/>
      </c>
    </row>
    <row r="1285" spans="1:41" x14ac:dyDescent="0.2">
      <c r="A1285">
        <v>59073</v>
      </c>
      <c r="B1285" t="s">
        <v>1208</v>
      </c>
      <c r="C1285" t="s">
        <v>3910</v>
      </c>
      <c r="D1285" t="s">
        <v>5448</v>
      </c>
      <c r="E1285" s="12">
        <v>25000</v>
      </c>
      <c r="F1285" t="s">
        <v>5550</v>
      </c>
      <c r="G1285">
        <v>861</v>
      </c>
      <c r="H1285" t="s">
        <v>5585</v>
      </c>
      <c r="I1285" t="s">
        <v>5633</v>
      </c>
      <c r="J1285" t="s">
        <v>5661</v>
      </c>
      <c r="K1285" t="s">
        <v>5682</v>
      </c>
      <c r="N1285" t="s">
        <v>7515</v>
      </c>
      <c r="O1285">
        <v>2977</v>
      </c>
      <c r="P1285" t="s">
        <v>5550</v>
      </c>
      <c r="Q1285" t="s">
        <v>7898</v>
      </c>
      <c r="R1285" t="s">
        <v>5682</v>
      </c>
      <c r="S1285" s="12">
        <v>0</v>
      </c>
      <c r="U1285" t="s">
        <v>8623</v>
      </c>
      <c r="V1285" t="s">
        <v>8663</v>
      </c>
      <c r="AA1285" t="s">
        <v>12405</v>
      </c>
      <c r="AB1285" t="s">
        <v>12411</v>
      </c>
      <c r="AF1285" t="s">
        <v>17224</v>
      </c>
      <c r="AG1285">
        <v>2977</v>
      </c>
      <c r="AJ1285" t="s">
        <v>12491</v>
      </c>
      <c r="AL1285" s="8" t="str">
        <f>_xlfn.XLOOKUP(A1285,Aprovadas!$A:$A,Aprovadas!$F:$F,"")</f>
        <v/>
      </c>
      <c r="AM1285" s="8">
        <f>_xlfn.XLOOKUP($F1285,CD_IBGE!$A:$A,CD_IBGE!$B:$B,"")</f>
        <v>33</v>
      </c>
      <c r="AN1285" s="10" t="str" cm="1">
        <f t="array" ref="AN1285">IFERROR(SUM(_xlfn._xlws.FILTER(Contratos!$C:$C,(Contratos!$A:$A=Base!$A1285)*(Contratos!$B:$B=Base!$D1285),"")),"")</f>
        <v/>
      </c>
      <c r="AO1285" s="10" t="str" cm="1">
        <f t="array" ref="AO1285">IFERROR(SUM(_xlfn._xlws.FILTER(Contratos!$D:$D,(Contratos!$A:$A=Base!$A1285)*(Contratos!$B:$B=Base!$D1285),"")),"")</f>
        <v/>
      </c>
    </row>
    <row r="1286" spans="1:41" x14ac:dyDescent="0.2">
      <c r="A1286">
        <v>59088</v>
      </c>
      <c r="B1286" t="s">
        <v>1209</v>
      </c>
      <c r="C1286" t="s">
        <v>3911</v>
      </c>
      <c r="D1286" t="s">
        <v>5441</v>
      </c>
      <c r="E1286" s="12">
        <v>10000000</v>
      </c>
      <c r="F1286" t="s">
        <v>5550</v>
      </c>
      <c r="G1286">
        <v>861</v>
      </c>
      <c r="H1286" t="s">
        <v>5580</v>
      </c>
      <c r="I1286" t="s">
        <v>5652</v>
      </c>
      <c r="K1286" t="s">
        <v>5682</v>
      </c>
      <c r="N1286" t="s">
        <v>7515</v>
      </c>
      <c r="O1286">
        <v>2977</v>
      </c>
      <c r="P1286" t="s">
        <v>5550</v>
      </c>
      <c r="Q1286" t="s">
        <v>7896</v>
      </c>
      <c r="R1286" t="s">
        <v>5682</v>
      </c>
      <c r="S1286" s="12">
        <v>10000000</v>
      </c>
      <c r="U1286" t="s">
        <v>8623</v>
      </c>
      <c r="V1286" t="s">
        <v>8150</v>
      </c>
      <c r="AA1286" t="s">
        <v>12405</v>
      </c>
      <c r="AB1286" t="s">
        <v>5441</v>
      </c>
      <c r="AF1286" t="s">
        <v>17224</v>
      </c>
      <c r="AG1286">
        <v>2977</v>
      </c>
      <c r="AJ1286" t="s">
        <v>12491</v>
      </c>
      <c r="AL1286" s="8" t="str">
        <f>_xlfn.XLOOKUP(A1286,Aprovadas!$A:$A,Aprovadas!$F:$F,"")</f>
        <v/>
      </c>
      <c r="AM1286" s="8">
        <f>_xlfn.XLOOKUP($F1286,CD_IBGE!$A:$A,CD_IBGE!$B:$B,"")</f>
        <v>33</v>
      </c>
      <c r="AN1286" s="10" t="str" cm="1">
        <f t="array" ref="AN1286">IFERROR(SUM(_xlfn._xlws.FILTER(Contratos!$C:$C,(Contratos!$A:$A=Base!$A1286)*(Contratos!$B:$B=Base!$D1286),"")),"")</f>
        <v/>
      </c>
      <c r="AO1286" s="10" t="str" cm="1">
        <f t="array" ref="AO1286">IFERROR(SUM(_xlfn._xlws.FILTER(Contratos!$D:$D,(Contratos!$A:$A=Base!$A1286)*(Contratos!$B:$B=Base!$D1286),"")),"")</f>
        <v/>
      </c>
    </row>
    <row r="1287" spans="1:41" x14ac:dyDescent="0.2">
      <c r="A1287">
        <v>59340</v>
      </c>
      <c r="B1287" t="s">
        <v>1210</v>
      </c>
      <c r="C1287" t="s">
        <v>3912</v>
      </c>
      <c r="D1287" t="s">
        <v>5454</v>
      </c>
      <c r="E1287" s="12">
        <v>108500000</v>
      </c>
      <c r="F1287" t="s">
        <v>5550</v>
      </c>
      <c r="G1287">
        <v>861</v>
      </c>
      <c r="H1287" t="s">
        <v>5614</v>
      </c>
      <c r="I1287" t="s">
        <v>5642</v>
      </c>
      <c r="J1287" t="s">
        <v>5677</v>
      </c>
      <c r="K1287" t="s">
        <v>5682</v>
      </c>
      <c r="N1287" t="s">
        <v>7515</v>
      </c>
      <c r="O1287">
        <v>2977</v>
      </c>
      <c r="P1287" t="s">
        <v>5550</v>
      </c>
      <c r="Q1287" t="s">
        <v>7896</v>
      </c>
      <c r="R1287" t="s">
        <v>5682</v>
      </c>
      <c r="S1287" s="12">
        <v>46500000</v>
      </c>
      <c r="U1287" t="s">
        <v>8623</v>
      </c>
      <c r="V1287" t="s">
        <v>5943</v>
      </c>
      <c r="AA1287" t="s">
        <v>12405</v>
      </c>
      <c r="AB1287" t="s">
        <v>5454</v>
      </c>
      <c r="AF1287" t="s">
        <v>17224</v>
      </c>
      <c r="AG1287">
        <v>2977</v>
      </c>
      <c r="AJ1287" t="s">
        <v>12491</v>
      </c>
      <c r="AL1287" s="8" t="str">
        <f>_xlfn.XLOOKUP(A1287,Aprovadas!$A:$A,Aprovadas!$F:$F,"")</f>
        <v/>
      </c>
      <c r="AM1287" s="8">
        <f>_xlfn.XLOOKUP($F1287,CD_IBGE!$A:$A,CD_IBGE!$B:$B,"")</f>
        <v>33</v>
      </c>
      <c r="AN1287" s="10" t="str" cm="1">
        <f t="array" ref="AN1287">IFERROR(SUM(_xlfn._xlws.FILTER(Contratos!$C:$C,(Contratos!$A:$A=Base!$A1287)*(Contratos!$B:$B=Base!$D1287),"")),"")</f>
        <v/>
      </c>
      <c r="AO1287" s="10" t="str" cm="1">
        <f t="array" ref="AO1287">IFERROR(SUM(_xlfn._xlws.FILTER(Contratos!$D:$D,(Contratos!$A:$A=Base!$A1287)*(Contratos!$B:$B=Base!$D1287),"")),"")</f>
        <v/>
      </c>
    </row>
    <row r="1288" spans="1:41" x14ac:dyDescent="0.2">
      <c r="A1288">
        <v>59443</v>
      </c>
      <c r="B1288" t="s">
        <v>1211</v>
      </c>
      <c r="C1288" t="s">
        <v>3913</v>
      </c>
      <c r="D1288" t="s">
        <v>5445</v>
      </c>
      <c r="E1288" s="12">
        <v>960</v>
      </c>
      <c r="F1288" t="s">
        <v>5550</v>
      </c>
      <c r="G1288">
        <v>861</v>
      </c>
      <c r="H1288" t="s">
        <v>5605</v>
      </c>
      <c r="I1288" t="s">
        <v>5635</v>
      </c>
      <c r="J1288" t="s">
        <v>5673</v>
      </c>
      <c r="K1288" t="s">
        <v>5682</v>
      </c>
      <c r="N1288" t="s">
        <v>7515</v>
      </c>
      <c r="O1288">
        <v>2977</v>
      </c>
      <c r="P1288" t="s">
        <v>5550</v>
      </c>
      <c r="Q1288" t="s">
        <v>7897</v>
      </c>
      <c r="R1288" t="s">
        <v>5682</v>
      </c>
      <c r="S1288" s="12">
        <v>240000</v>
      </c>
      <c r="U1288" t="s">
        <v>8623</v>
      </c>
      <c r="V1288" t="s">
        <v>6727</v>
      </c>
      <c r="AA1288" t="s">
        <v>12405</v>
      </c>
      <c r="AB1288" t="s">
        <v>5441</v>
      </c>
      <c r="AF1288" t="s">
        <v>17224</v>
      </c>
      <c r="AG1288">
        <v>2977</v>
      </c>
      <c r="AI1288" t="s">
        <v>14360</v>
      </c>
      <c r="AJ1288" t="s">
        <v>8378</v>
      </c>
      <c r="AL1288" s="8" t="str">
        <f>_xlfn.XLOOKUP(A1288,Aprovadas!$A:$A,Aprovadas!$F:$F,"")</f>
        <v>15/02/2007 00:00</v>
      </c>
      <c r="AM1288" s="8">
        <f>_xlfn.XLOOKUP($F1288,CD_IBGE!$A:$A,CD_IBGE!$B:$B,"")</f>
        <v>33</v>
      </c>
      <c r="AN1288" s="10" t="str" cm="1">
        <f t="array" ref="AN1288">IFERROR(SUM(_xlfn._xlws.FILTER(Contratos!$C:$C,(Contratos!$A:$A=Base!$A1288)*(Contratos!$B:$B=Base!$D1288),"")),"")</f>
        <v/>
      </c>
      <c r="AO1288" s="10" t="str" cm="1">
        <f t="array" ref="AO1288">IFERROR(SUM(_xlfn._xlws.FILTER(Contratos!$D:$D,(Contratos!$A:$A=Base!$A1288)*(Contratos!$B:$B=Base!$D1288),"")),"")</f>
        <v/>
      </c>
    </row>
    <row r="1289" spans="1:41" x14ac:dyDescent="0.2">
      <c r="A1289">
        <v>59444</v>
      </c>
      <c r="B1289" t="s">
        <v>1212</v>
      </c>
      <c r="C1289" t="s">
        <v>3914</v>
      </c>
      <c r="D1289" t="s">
        <v>5445</v>
      </c>
      <c r="E1289" s="12">
        <v>1170000</v>
      </c>
      <c r="F1289" t="s">
        <v>5550</v>
      </c>
      <c r="G1289">
        <v>861</v>
      </c>
      <c r="H1289" t="s">
        <v>5605</v>
      </c>
      <c r="I1289" t="s">
        <v>5635</v>
      </c>
      <c r="J1289" t="s">
        <v>5673</v>
      </c>
      <c r="K1289" t="s">
        <v>5682</v>
      </c>
      <c r="N1289" t="s">
        <v>7515</v>
      </c>
      <c r="O1289">
        <v>2977</v>
      </c>
      <c r="P1289" t="s">
        <v>5550</v>
      </c>
      <c r="Q1289" t="s">
        <v>7897</v>
      </c>
      <c r="R1289" t="s">
        <v>5682</v>
      </c>
      <c r="S1289" s="12">
        <v>234000</v>
      </c>
      <c r="U1289" t="s">
        <v>8623</v>
      </c>
      <c r="V1289" t="s">
        <v>6727</v>
      </c>
      <c r="AA1289" t="s">
        <v>12405</v>
      </c>
      <c r="AB1289" t="s">
        <v>5441</v>
      </c>
      <c r="AF1289" t="s">
        <v>17224</v>
      </c>
      <c r="AG1289">
        <v>2977</v>
      </c>
      <c r="AI1289" t="s">
        <v>14360</v>
      </c>
      <c r="AJ1289" t="s">
        <v>8378</v>
      </c>
      <c r="AL1289" s="8" t="str">
        <f>_xlfn.XLOOKUP(A1289,Aprovadas!$A:$A,Aprovadas!$F:$F,"")</f>
        <v>15/02/2007 00:00</v>
      </c>
      <c r="AM1289" s="8">
        <f>_xlfn.XLOOKUP($F1289,CD_IBGE!$A:$A,CD_IBGE!$B:$B,"")</f>
        <v>33</v>
      </c>
      <c r="AN1289" s="10" t="str" cm="1">
        <f t="array" ref="AN1289">IFERROR(SUM(_xlfn._xlws.FILTER(Contratos!$C:$C,(Contratos!$A:$A=Base!$A1289)*(Contratos!$B:$B=Base!$D1289),"")),"")</f>
        <v/>
      </c>
      <c r="AO1289" s="10" t="str" cm="1">
        <f t="array" ref="AO1289">IFERROR(SUM(_xlfn._xlws.FILTER(Contratos!$D:$D,(Contratos!$A:$A=Base!$A1289)*(Contratos!$B:$B=Base!$D1289),"")),"")</f>
        <v/>
      </c>
    </row>
    <row r="1290" spans="1:41" x14ac:dyDescent="0.2">
      <c r="A1290">
        <v>59445</v>
      </c>
      <c r="B1290" t="s">
        <v>1213</v>
      </c>
      <c r="C1290" t="s">
        <v>3915</v>
      </c>
      <c r="D1290" t="s">
        <v>5441</v>
      </c>
      <c r="E1290" s="12">
        <v>640000</v>
      </c>
      <c r="F1290" t="s">
        <v>5550</v>
      </c>
      <c r="G1290">
        <v>861</v>
      </c>
      <c r="H1290" t="s">
        <v>5597</v>
      </c>
      <c r="I1290" t="s">
        <v>5633</v>
      </c>
      <c r="J1290" t="s">
        <v>5668</v>
      </c>
      <c r="K1290" t="s">
        <v>5682</v>
      </c>
      <c r="N1290" t="s">
        <v>7515</v>
      </c>
      <c r="O1290">
        <v>2977</v>
      </c>
      <c r="P1290" t="s">
        <v>5550</v>
      </c>
      <c r="Q1290" t="s">
        <v>7897</v>
      </c>
      <c r="R1290" t="s">
        <v>5682</v>
      </c>
      <c r="S1290" s="12">
        <v>160000</v>
      </c>
      <c r="U1290" t="s">
        <v>8623</v>
      </c>
      <c r="V1290" t="s">
        <v>6727</v>
      </c>
      <c r="W1290" t="s">
        <v>10468</v>
      </c>
      <c r="AA1290" t="s">
        <v>12405</v>
      </c>
      <c r="AB1290" t="s">
        <v>5441</v>
      </c>
      <c r="AF1290" t="s">
        <v>17224</v>
      </c>
      <c r="AG1290">
        <v>2977</v>
      </c>
      <c r="AI1290" t="s">
        <v>14362</v>
      </c>
      <c r="AJ1290" t="s">
        <v>8378</v>
      </c>
      <c r="AL1290" s="8" t="str">
        <f>_xlfn.XLOOKUP(A1290,Aprovadas!$A:$A,Aprovadas!$F:$F,"")</f>
        <v>15/12/2007 00:00</v>
      </c>
      <c r="AM1290" s="8">
        <f>_xlfn.XLOOKUP($F1290,CD_IBGE!$A:$A,CD_IBGE!$B:$B,"")</f>
        <v>33</v>
      </c>
      <c r="AN1290" s="10" t="str" cm="1">
        <f t="array" ref="AN1290">IFERROR(SUM(_xlfn._xlws.FILTER(Contratos!$C:$C,(Contratos!$A:$A=Base!$A1290)*(Contratos!$B:$B=Base!$D1290),"")),"")</f>
        <v/>
      </c>
      <c r="AO1290" s="10" t="str" cm="1">
        <f t="array" ref="AO1290">IFERROR(SUM(_xlfn._xlws.FILTER(Contratos!$D:$D,(Contratos!$A:$A=Base!$A1290)*(Contratos!$B:$B=Base!$D1290),"")),"")</f>
        <v/>
      </c>
    </row>
    <row r="1291" spans="1:41" x14ac:dyDescent="0.2">
      <c r="A1291">
        <v>59452</v>
      </c>
      <c r="B1291" t="s">
        <v>1214</v>
      </c>
      <c r="C1291" t="s">
        <v>3916</v>
      </c>
      <c r="D1291" t="s">
        <v>5441</v>
      </c>
      <c r="E1291" s="12">
        <v>480000</v>
      </c>
      <c r="F1291" t="s">
        <v>5550</v>
      </c>
      <c r="G1291">
        <v>861</v>
      </c>
      <c r="H1291" t="s">
        <v>5588</v>
      </c>
      <c r="I1291" t="s">
        <v>5635</v>
      </c>
      <c r="J1291" t="s">
        <v>5663</v>
      </c>
      <c r="K1291" t="s">
        <v>5682</v>
      </c>
      <c r="N1291" t="s">
        <v>7515</v>
      </c>
      <c r="O1291">
        <v>2977</v>
      </c>
      <c r="P1291" t="s">
        <v>5550</v>
      </c>
      <c r="Q1291" t="s">
        <v>7897</v>
      </c>
      <c r="R1291" t="s">
        <v>5682</v>
      </c>
      <c r="S1291" s="12">
        <v>120000</v>
      </c>
      <c r="U1291" t="s">
        <v>8623</v>
      </c>
      <c r="V1291" t="s">
        <v>6727</v>
      </c>
      <c r="AA1291" t="s">
        <v>12405</v>
      </c>
      <c r="AB1291" t="s">
        <v>5441</v>
      </c>
      <c r="AF1291" t="s">
        <v>17224</v>
      </c>
      <c r="AG1291">
        <v>2977</v>
      </c>
      <c r="AI1291" t="s">
        <v>14360</v>
      </c>
      <c r="AJ1291" t="s">
        <v>14419</v>
      </c>
      <c r="AL1291" s="8" t="str">
        <f>_xlfn.XLOOKUP(A1291,Aprovadas!$A:$A,Aprovadas!$F:$F,"")</f>
        <v>04/06/2007 00:00</v>
      </c>
      <c r="AM1291" s="8">
        <f>_xlfn.XLOOKUP($F1291,CD_IBGE!$A:$A,CD_IBGE!$B:$B,"")</f>
        <v>33</v>
      </c>
      <c r="AN1291" s="10" t="str" cm="1">
        <f t="array" ref="AN1291">IFERROR(SUM(_xlfn._xlws.FILTER(Contratos!$C:$C,(Contratos!$A:$A=Base!$A1291)*(Contratos!$B:$B=Base!$D1291),"")),"")</f>
        <v/>
      </c>
      <c r="AO1291" s="10" t="str" cm="1">
        <f t="array" ref="AO1291">IFERROR(SUM(_xlfn._xlws.FILTER(Contratos!$D:$D,(Contratos!$A:$A=Base!$A1291)*(Contratos!$B:$B=Base!$D1291),"")),"")</f>
        <v/>
      </c>
    </row>
    <row r="1292" spans="1:41" x14ac:dyDescent="0.2">
      <c r="A1292">
        <v>59475</v>
      </c>
      <c r="B1292" t="s">
        <v>1215</v>
      </c>
      <c r="C1292" t="s">
        <v>3917</v>
      </c>
      <c r="D1292" t="s">
        <v>5459</v>
      </c>
      <c r="E1292" s="12">
        <v>385000</v>
      </c>
      <c r="F1292" t="s">
        <v>5550</v>
      </c>
      <c r="G1292">
        <v>861</v>
      </c>
      <c r="H1292" t="s">
        <v>5595</v>
      </c>
      <c r="I1292" t="s">
        <v>5637</v>
      </c>
      <c r="J1292" t="s">
        <v>5666</v>
      </c>
      <c r="K1292" t="s">
        <v>5688</v>
      </c>
      <c r="L1292" t="s">
        <v>6209</v>
      </c>
      <c r="M1292" t="s">
        <v>7019</v>
      </c>
      <c r="N1292" t="s">
        <v>7515</v>
      </c>
      <c r="O1292">
        <v>2977</v>
      </c>
      <c r="P1292" t="s">
        <v>5550</v>
      </c>
      <c r="Q1292" t="s">
        <v>7897</v>
      </c>
      <c r="R1292" t="s">
        <v>5688</v>
      </c>
      <c r="S1292" s="12">
        <v>0</v>
      </c>
      <c r="T1292" t="s">
        <v>6209</v>
      </c>
      <c r="U1292" t="s">
        <v>8623</v>
      </c>
      <c r="V1292" t="s">
        <v>8337</v>
      </c>
      <c r="W1292" t="s">
        <v>10469</v>
      </c>
      <c r="AA1292" t="s">
        <v>12405</v>
      </c>
      <c r="AB1292" t="s">
        <v>12411</v>
      </c>
      <c r="AF1292" t="s">
        <v>17224</v>
      </c>
      <c r="AG1292">
        <v>2977</v>
      </c>
      <c r="AH1292" t="s">
        <v>14236</v>
      </c>
      <c r="AJ1292" t="s">
        <v>12491</v>
      </c>
      <c r="AL1292" s="8" t="str">
        <f>_xlfn.XLOOKUP(A1292,Aprovadas!$A:$A,Aprovadas!$F:$F,"")</f>
        <v>29/06/2007 00:00</v>
      </c>
      <c r="AM1292" s="8">
        <f>_xlfn.XLOOKUP($F1292,CD_IBGE!$A:$A,CD_IBGE!$B:$B,"")</f>
        <v>33</v>
      </c>
      <c r="AN1292" s="10" t="str" cm="1">
        <f t="array" ref="AN1292">IFERROR(SUM(_xlfn._xlws.FILTER(Contratos!$C:$C,(Contratos!$A:$A=Base!$A1292)*(Contratos!$B:$B=Base!$D1292),"")),"")</f>
        <v/>
      </c>
      <c r="AO1292" s="10" t="str" cm="1">
        <f t="array" ref="AO1292">IFERROR(SUM(_xlfn._xlws.FILTER(Contratos!$D:$D,(Contratos!$A:$A=Base!$A1292)*(Contratos!$B:$B=Base!$D1292),"")),"")</f>
        <v/>
      </c>
    </row>
    <row r="1293" spans="1:41" x14ac:dyDescent="0.2">
      <c r="A1293">
        <v>59494</v>
      </c>
      <c r="B1293" t="s">
        <v>1216</v>
      </c>
      <c r="C1293" t="s">
        <v>3918</v>
      </c>
      <c r="D1293" t="s">
        <v>5441</v>
      </c>
      <c r="E1293" s="12">
        <v>1500000</v>
      </c>
      <c r="F1293" t="s">
        <v>5550</v>
      </c>
      <c r="G1293">
        <v>861</v>
      </c>
      <c r="H1293" t="s">
        <v>5588</v>
      </c>
      <c r="I1293" t="s">
        <v>5635</v>
      </c>
      <c r="J1293" t="s">
        <v>5663</v>
      </c>
      <c r="K1293" t="s">
        <v>5688</v>
      </c>
      <c r="L1293" t="s">
        <v>6210</v>
      </c>
      <c r="M1293" t="s">
        <v>7026</v>
      </c>
      <c r="N1293" t="s">
        <v>7515</v>
      </c>
      <c r="O1293">
        <v>2977</v>
      </c>
      <c r="P1293" t="s">
        <v>5550</v>
      </c>
      <c r="Q1293" t="s">
        <v>7897</v>
      </c>
      <c r="R1293" t="s">
        <v>5688</v>
      </c>
      <c r="S1293" s="12">
        <v>375000</v>
      </c>
      <c r="T1293" t="s">
        <v>8273</v>
      </c>
      <c r="U1293" t="s">
        <v>8623</v>
      </c>
      <c r="V1293" t="s">
        <v>9239</v>
      </c>
      <c r="W1293" t="s">
        <v>10470</v>
      </c>
      <c r="AA1293" t="s">
        <v>12405</v>
      </c>
      <c r="AB1293" t="s">
        <v>5441</v>
      </c>
      <c r="AF1293" t="s">
        <v>17224</v>
      </c>
      <c r="AG1293">
        <v>2977</v>
      </c>
      <c r="AH1293" t="s">
        <v>7430</v>
      </c>
      <c r="AJ1293" t="s">
        <v>12491</v>
      </c>
      <c r="AL1293" s="8" t="str">
        <f>_xlfn.XLOOKUP(A1293,Aprovadas!$A:$A,Aprovadas!$F:$F,"")</f>
        <v>01/10/2007 00:00</v>
      </c>
      <c r="AM1293" s="8">
        <f>_xlfn.XLOOKUP($F1293,CD_IBGE!$A:$A,CD_IBGE!$B:$B,"")</f>
        <v>33</v>
      </c>
      <c r="AN1293" s="10" t="str" cm="1">
        <f t="array" ref="AN1293">IFERROR(SUM(_xlfn._xlws.FILTER(Contratos!$C:$C,(Contratos!$A:$A=Base!$A1293)*(Contratos!$B:$B=Base!$D1293),"")),"")</f>
        <v/>
      </c>
      <c r="AO1293" s="10" t="str" cm="1">
        <f t="array" ref="AO1293">IFERROR(SUM(_xlfn._xlws.FILTER(Contratos!$D:$D,(Contratos!$A:$A=Base!$A1293)*(Contratos!$B:$B=Base!$D1293),"")),"")</f>
        <v/>
      </c>
    </row>
    <row r="1294" spans="1:41" x14ac:dyDescent="0.2">
      <c r="A1294">
        <v>59495</v>
      </c>
      <c r="B1294" t="s">
        <v>1217</v>
      </c>
      <c r="C1294" t="s">
        <v>3919</v>
      </c>
      <c r="D1294" t="s">
        <v>5454</v>
      </c>
      <c r="E1294" s="12">
        <v>44000000</v>
      </c>
      <c r="F1294" t="s">
        <v>5550</v>
      </c>
      <c r="G1294">
        <v>861</v>
      </c>
      <c r="H1294" t="s">
        <v>5605</v>
      </c>
      <c r="I1294" t="s">
        <v>5641</v>
      </c>
      <c r="J1294" t="s">
        <v>5673</v>
      </c>
      <c r="K1294" t="s">
        <v>5688</v>
      </c>
      <c r="L1294" t="s">
        <v>6211</v>
      </c>
      <c r="M1294" t="s">
        <v>7019</v>
      </c>
      <c r="N1294" t="s">
        <v>7515</v>
      </c>
      <c r="O1294">
        <v>2977</v>
      </c>
      <c r="P1294" t="s">
        <v>5550</v>
      </c>
      <c r="Q1294" t="s">
        <v>7896</v>
      </c>
      <c r="R1294" t="s">
        <v>5688</v>
      </c>
      <c r="S1294" s="12">
        <v>0</v>
      </c>
      <c r="T1294" t="s">
        <v>8274</v>
      </c>
      <c r="U1294" t="s">
        <v>8623</v>
      </c>
      <c r="V1294" t="s">
        <v>9240</v>
      </c>
      <c r="W1294" t="s">
        <v>10471</v>
      </c>
      <c r="AA1294" t="s">
        <v>12405</v>
      </c>
      <c r="AB1294" t="s">
        <v>5454</v>
      </c>
      <c r="AC1294" t="s">
        <v>12530</v>
      </c>
      <c r="AD1294" t="s">
        <v>12947</v>
      </c>
      <c r="AF1294" t="s">
        <v>17224</v>
      </c>
      <c r="AG1294">
        <v>2977</v>
      </c>
      <c r="AH1294" t="s">
        <v>7019</v>
      </c>
      <c r="AJ1294" t="s">
        <v>12491</v>
      </c>
      <c r="AL1294" s="8" t="str">
        <f>_xlfn.XLOOKUP(A1294,Aprovadas!$A:$A,Aprovadas!$F:$F,"")</f>
        <v>08/01/2008 00:00</v>
      </c>
      <c r="AM1294" s="8">
        <f>_xlfn.XLOOKUP($F1294,CD_IBGE!$A:$A,CD_IBGE!$B:$B,"")</f>
        <v>33</v>
      </c>
      <c r="AN1294" s="10" t="str" cm="1">
        <f t="array" ref="AN1294">IFERROR(SUM(_xlfn._xlws.FILTER(Contratos!$C:$C,(Contratos!$A:$A=Base!$A1294)*(Contratos!$B:$B=Base!$D1294),"")),"")</f>
        <v/>
      </c>
      <c r="AO1294" s="10" t="str" cm="1">
        <f t="array" ref="AO1294">IFERROR(SUM(_xlfn._xlws.FILTER(Contratos!$D:$D,(Contratos!$A:$A=Base!$A1294)*(Contratos!$B:$B=Base!$D1294),"")),"")</f>
        <v/>
      </c>
    </row>
    <row r="1295" spans="1:41" x14ac:dyDescent="0.2">
      <c r="A1295">
        <v>59516</v>
      </c>
      <c r="B1295" t="s">
        <v>1218</v>
      </c>
      <c r="C1295" t="s">
        <v>3920</v>
      </c>
      <c r="D1295" t="s">
        <v>5441</v>
      </c>
      <c r="E1295" s="12">
        <v>840000</v>
      </c>
      <c r="F1295" t="s">
        <v>5550</v>
      </c>
      <c r="G1295">
        <v>861</v>
      </c>
      <c r="H1295" t="s">
        <v>5588</v>
      </c>
      <c r="I1295" t="s">
        <v>5635</v>
      </c>
      <c r="J1295" t="s">
        <v>5663</v>
      </c>
      <c r="K1295" t="s">
        <v>5682</v>
      </c>
      <c r="L1295" t="s">
        <v>6212</v>
      </c>
      <c r="M1295" t="s">
        <v>7159</v>
      </c>
      <c r="N1295" t="s">
        <v>7515</v>
      </c>
      <c r="O1295">
        <v>2977</v>
      </c>
      <c r="P1295" t="s">
        <v>5550</v>
      </c>
      <c r="Q1295" t="s">
        <v>7897</v>
      </c>
      <c r="R1295" t="s">
        <v>5682</v>
      </c>
      <c r="S1295" s="12">
        <v>210000</v>
      </c>
      <c r="T1295" t="s">
        <v>7136</v>
      </c>
      <c r="U1295" t="s">
        <v>8623</v>
      </c>
      <c r="V1295" t="s">
        <v>9241</v>
      </c>
      <c r="W1295" t="s">
        <v>10472</v>
      </c>
      <c r="AA1295" t="s">
        <v>12405</v>
      </c>
      <c r="AB1295" t="s">
        <v>5441</v>
      </c>
      <c r="AF1295" t="s">
        <v>17224</v>
      </c>
      <c r="AG1295">
        <v>2977</v>
      </c>
      <c r="AH1295" t="s">
        <v>7159</v>
      </c>
      <c r="AJ1295" t="s">
        <v>12491</v>
      </c>
      <c r="AL1295" s="8" t="str">
        <f>_xlfn.XLOOKUP(A1295,Aprovadas!$A:$A,Aprovadas!$F:$F,"")</f>
        <v>24/01/2008 00:00</v>
      </c>
      <c r="AM1295" s="8">
        <f>_xlfn.XLOOKUP($F1295,CD_IBGE!$A:$A,CD_IBGE!$B:$B,"")</f>
        <v>33</v>
      </c>
      <c r="AN1295" s="10" t="str" cm="1">
        <f t="array" ref="AN1295">IFERROR(SUM(_xlfn._xlws.FILTER(Contratos!$C:$C,(Contratos!$A:$A=Base!$A1295)*(Contratos!$B:$B=Base!$D1295),"")),"")</f>
        <v/>
      </c>
      <c r="AO1295" s="10" t="str" cm="1">
        <f t="array" ref="AO1295">IFERROR(SUM(_xlfn._xlws.FILTER(Contratos!$D:$D,(Contratos!$A:$A=Base!$A1295)*(Contratos!$B:$B=Base!$D1295),"")),"")</f>
        <v/>
      </c>
    </row>
    <row r="1296" spans="1:41" x14ac:dyDescent="0.2">
      <c r="A1296">
        <v>59536</v>
      </c>
      <c r="B1296" t="s">
        <v>1219</v>
      </c>
      <c r="C1296" t="s">
        <v>3921</v>
      </c>
      <c r="D1296" t="s">
        <v>5441</v>
      </c>
      <c r="E1296" s="12">
        <v>480000</v>
      </c>
      <c r="F1296" t="s">
        <v>5550</v>
      </c>
      <c r="G1296">
        <v>861</v>
      </c>
      <c r="H1296" t="s">
        <v>5601</v>
      </c>
      <c r="I1296" t="s">
        <v>5635</v>
      </c>
      <c r="J1296" t="s">
        <v>5670</v>
      </c>
      <c r="K1296" t="s">
        <v>5688</v>
      </c>
      <c r="L1296" t="s">
        <v>6213</v>
      </c>
      <c r="M1296" t="s">
        <v>7160</v>
      </c>
      <c r="N1296" t="s">
        <v>7515</v>
      </c>
      <c r="O1296">
        <v>2977</v>
      </c>
      <c r="P1296" t="s">
        <v>5550</v>
      </c>
      <c r="Q1296" t="s">
        <v>7897</v>
      </c>
      <c r="R1296" t="s">
        <v>5688</v>
      </c>
      <c r="S1296" s="12">
        <v>120000</v>
      </c>
      <c r="T1296" t="s">
        <v>8275</v>
      </c>
      <c r="U1296" t="s">
        <v>8623</v>
      </c>
      <c r="V1296" t="s">
        <v>9242</v>
      </c>
      <c r="W1296" t="s">
        <v>10473</v>
      </c>
      <c r="AA1296" t="s">
        <v>12405</v>
      </c>
      <c r="AB1296" t="s">
        <v>5441</v>
      </c>
      <c r="AF1296" t="s">
        <v>17224</v>
      </c>
      <c r="AG1296">
        <v>2977</v>
      </c>
      <c r="AH1296" t="s">
        <v>12514</v>
      </c>
      <c r="AI1296" t="s">
        <v>14360</v>
      </c>
      <c r="AJ1296" t="s">
        <v>12491</v>
      </c>
      <c r="AL1296" s="8" t="str">
        <f>_xlfn.XLOOKUP(A1296,Aprovadas!$A:$A,Aprovadas!$F:$F,"")</f>
        <v>06/02/2008 00:00</v>
      </c>
      <c r="AM1296" s="8">
        <f>_xlfn.XLOOKUP($F1296,CD_IBGE!$A:$A,CD_IBGE!$B:$B,"")</f>
        <v>33</v>
      </c>
      <c r="AN1296" s="10" t="str" cm="1">
        <f t="array" ref="AN1296">IFERROR(SUM(_xlfn._xlws.FILTER(Contratos!$C:$C,(Contratos!$A:$A=Base!$A1296)*(Contratos!$B:$B=Base!$D1296),"")),"")</f>
        <v/>
      </c>
      <c r="AO1296" s="10" t="str" cm="1">
        <f t="array" ref="AO1296">IFERROR(SUM(_xlfn._xlws.FILTER(Contratos!$D:$D,(Contratos!$A:$A=Base!$A1296)*(Contratos!$B:$B=Base!$D1296),"")),"")</f>
        <v/>
      </c>
    </row>
    <row r="1297" spans="1:41" x14ac:dyDescent="0.2">
      <c r="A1297">
        <v>59540</v>
      </c>
      <c r="B1297" t="s">
        <v>1220</v>
      </c>
      <c r="C1297" t="s">
        <v>3922</v>
      </c>
      <c r="D1297" t="s">
        <v>5454</v>
      </c>
      <c r="E1297" s="12">
        <v>878000</v>
      </c>
      <c r="F1297" t="s">
        <v>5550</v>
      </c>
      <c r="G1297">
        <v>861</v>
      </c>
      <c r="H1297" t="s">
        <v>5585</v>
      </c>
      <c r="I1297" t="s">
        <v>5631</v>
      </c>
      <c r="J1297" t="s">
        <v>5661</v>
      </c>
      <c r="K1297" t="s">
        <v>5682</v>
      </c>
      <c r="N1297" t="s">
        <v>7515</v>
      </c>
      <c r="O1297">
        <v>2977</v>
      </c>
      <c r="P1297" t="s">
        <v>5550</v>
      </c>
      <c r="Q1297" t="s">
        <v>7897</v>
      </c>
      <c r="R1297" t="s">
        <v>5682</v>
      </c>
      <c r="S1297" s="12">
        <v>175000</v>
      </c>
      <c r="U1297" t="s">
        <v>8623</v>
      </c>
      <c r="V1297" t="s">
        <v>9085</v>
      </c>
      <c r="AA1297" t="s">
        <v>12405</v>
      </c>
      <c r="AB1297" t="s">
        <v>5454</v>
      </c>
      <c r="AF1297" t="s">
        <v>17224</v>
      </c>
      <c r="AG1297">
        <v>2977</v>
      </c>
      <c r="AJ1297" t="s">
        <v>12491</v>
      </c>
      <c r="AL1297" s="8" t="str">
        <f>_xlfn.XLOOKUP(A1297,Aprovadas!$A:$A,Aprovadas!$F:$F,"")</f>
        <v/>
      </c>
      <c r="AM1297" s="8">
        <f>_xlfn.XLOOKUP($F1297,CD_IBGE!$A:$A,CD_IBGE!$B:$B,"")</f>
        <v>33</v>
      </c>
      <c r="AN1297" s="10" t="str" cm="1">
        <f t="array" ref="AN1297">IFERROR(SUM(_xlfn._xlws.FILTER(Contratos!$C:$C,(Contratos!$A:$A=Base!$A1297)*(Contratos!$B:$B=Base!$D1297),"")),"")</f>
        <v/>
      </c>
      <c r="AO1297" s="10" t="str" cm="1">
        <f t="array" ref="AO1297">IFERROR(SUM(_xlfn._xlws.FILTER(Contratos!$D:$D,(Contratos!$A:$A=Base!$A1297)*(Contratos!$B:$B=Base!$D1297),"")),"")</f>
        <v/>
      </c>
    </row>
    <row r="1298" spans="1:41" x14ac:dyDescent="0.2">
      <c r="A1298">
        <v>59553</v>
      </c>
      <c r="B1298" t="s">
        <v>1221</v>
      </c>
      <c r="C1298" t="s">
        <v>3923</v>
      </c>
      <c r="D1298" t="s">
        <v>5441</v>
      </c>
      <c r="E1298" s="12">
        <v>112000000</v>
      </c>
      <c r="F1298" t="s">
        <v>5550</v>
      </c>
      <c r="G1298">
        <v>861</v>
      </c>
      <c r="H1298" t="s">
        <v>5590</v>
      </c>
      <c r="I1298" t="s">
        <v>5635</v>
      </c>
      <c r="J1298" t="s">
        <v>5665</v>
      </c>
      <c r="K1298" t="s">
        <v>5688</v>
      </c>
      <c r="L1298" t="s">
        <v>6214</v>
      </c>
      <c r="M1298" t="s">
        <v>6984</v>
      </c>
      <c r="N1298" t="s">
        <v>7515</v>
      </c>
      <c r="O1298">
        <v>2977</v>
      </c>
      <c r="P1298" t="s">
        <v>5550</v>
      </c>
      <c r="Q1298" t="s">
        <v>7896</v>
      </c>
      <c r="R1298" t="s">
        <v>5688</v>
      </c>
      <c r="S1298" s="12">
        <v>75000000</v>
      </c>
      <c r="T1298" t="s">
        <v>8116</v>
      </c>
      <c r="U1298" t="s">
        <v>8623</v>
      </c>
      <c r="V1298" t="s">
        <v>9243</v>
      </c>
      <c r="W1298" t="s">
        <v>10474</v>
      </c>
      <c r="X1298" t="s">
        <v>11394</v>
      </c>
      <c r="Y1298" t="s">
        <v>11521</v>
      </c>
      <c r="Z1298" t="s">
        <v>12243</v>
      </c>
      <c r="AA1298" t="s">
        <v>12405</v>
      </c>
      <c r="AB1298" t="s">
        <v>5441</v>
      </c>
      <c r="AC1298" t="s">
        <v>11791</v>
      </c>
      <c r="AD1298" t="s">
        <v>12948</v>
      </c>
      <c r="AE1298" t="s">
        <v>13673</v>
      </c>
      <c r="AF1298" t="s">
        <v>17224</v>
      </c>
      <c r="AG1298">
        <v>2977</v>
      </c>
      <c r="AH1298" t="s">
        <v>14237</v>
      </c>
      <c r="AI1298" t="s">
        <v>14361</v>
      </c>
      <c r="AJ1298" t="s">
        <v>12561</v>
      </c>
      <c r="AL1298" s="8" t="str">
        <f>_xlfn.XLOOKUP(A1298,Aprovadas!$A:$A,Aprovadas!$F:$F,"")</f>
        <v>13/06/2008 00:00</v>
      </c>
      <c r="AM1298" s="8">
        <f>_xlfn.XLOOKUP($F1298,CD_IBGE!$A:$A,CD_IBGE!$B:$B,"")</f>
        <v>33</v>
      </c>
      <c r="AN1298" s="10" cm="1">
        <f t="array" ref="AN1298">IFERROR(SUM(_xlfn._xlws.FILTER(Contratos!$C:$C,(Contratos!$A:$A=Base!$A1298)*(Contratos!$B:$B=Base!$D1298),"")),"")</f>
        <v>112000000</v>
      </c>
      <c r="AO1298" s="10" cm="1">
        <f t="array" ref="AO1298">IFERROR(SUM(_xlfn._xlws.FILTER(Contratos!$D:$D,(Contratos!$A:$A=Base!$A1298)*(Contratos!$B:$B=Base!$D1298),"")),"")</f>
        <v>41486692.469999999</v>
      </c>
    </row>
    <row r="1299" spans="1:41" x14ac:dyDescent="0.2">
      <c r="A1299">
        <v>59556</v>
      </c>
      <c r="B1299" t="s">
        <v>1222</v>
      </c>
      <c r="C1299" t="s">
        <v>3924</v>
      </c>
      <c r="D1299" t="s">
        <v>5448</v>
      </c>
      <c r="E1299" s="12">
        <v>2300000</v>
      </c>
      <c r="F1299" t="s">
        <v>5550</v>
      </c>
      <c r="G1299">
        <v>861</v>
      </c>
      <c r="H1299" t="s">
        <v>5584</v>
      </c>
      <c r="I1299" t="s">
        <v>5633</v>
      </c>
      <c r="J1299" t="s">
        <v>5660</v>
      </c>
      <c r="K1299" t="s">
        <v>5688</v>
      </c>
      <c r="L1299" t="s">
        <v>6215</v>
      </c>
      <c r="M1299" t="s">
        <v>7161</v>
      </c>
      <c r="N1299" t="s">
        <v>7515</v>
      </c>
      <c r="O1299">
        <v>2977</v>
      </c>
      <c r="P1299" t="s">
        <v>5550</v>
      </c>
      <c r="Q1299" t="s">
        <v>7898</v>
      </c>
      <c r="R1299" t="s">
        <v>5688</v>
      </c>
      <c r="S1299" s="12">
        <v>0</v>
      </c>
      <c r="T1299" t="s">
        <v>8276</v>
      </c>
      <c r="U1299" t="s">
        <v>8623</v>
      </c>
      <c r="V1299" t="s">
        <v>9244</v>
      </c>
      <c r="W1299" t="s">
        <v>10475</v>
      </c>
      <c r="AA1299" t="s">
        <v>12405</v>
      </c>
      <c r="AB1299" t="s">
        <v>12411</v>
      </c>
      <c r="AF1299" t="s">
        <v>17224</v>
      </c>
      <c r="AG1299">
        <v>2977</v>
      </c>
      <c r="AH1299" t="s">
        <v>7161</v>
      </c>
      <c r="AI1299" t="s">
        <v>14362</v>
      </c>
      <c r="AJ1299" t="s">
        <v>12491</v>
      </c>
      <c r="AL1299" s="8" t="str">
        <f>_xlfn.XLOOKUP(A1299,Aprovadas!$A:$A,Aprovadas!$F:$F,"")</f>
        <v/>
      </c>
      <c r="AM1299" s="8">
        <f>_xlfn.XLOOKUP($F1299,CD_IBGE!$A:$A,CD_IBGE!$B:$B,"")</f>
        <v>33</v>
      </c>
      <c r="AN1299" s="10" t="str" cm="1">
        <f t="array" ref="AN1299">IFERROR(SUM(_xlfn._xlws.FILTER(Contratos!$C:$C,(Contratos!$A:$A=Base!$A1299)*(Contratos!$B:$B=Base!$D1299),"")),"")</f>
        <v/>
      </c>
      <c r="AO1299" s="10" t="str" cm="1">
        <f t="array" ref="AO1299">IFERROR(SUM(_xlfn._xlws.FILTER(Contratos!$D:$D,(Contratos!$A:$A=Base!$A1299)*(Contratos!$B:$B=Base!$D1299),"")),"")</f>
        <v/>
      </c>
    </row>
    <row r="1300" spans="1:41" x14ac:dyDescent="0.2">
      <c r="A1300">
        <v>59579</v>
      </c>
      <c r="B1300" t="s">
        <v>1223</v>
      </c>
      <c r="C1300" t="s">
        <v>3925</v>
      </c>
      <c r="D1300" t="s">
        <v>5454</v>
      </c>
      <c r="E1300" s="12">
        <v>211700000</v>
      </c>
      <c r="F1300" t="s">
        <v>5550</v>
      </c>
      <c r="G1300">
        <v>861</v>
      </c>
      <c r="H1300" t="s">
        <v>5605</v>
      </c>
      <c r="I1300" t="s">
        <v>5641</v>
      </c>
      <c r="J1300" t="s">
        <v>5673</v>
      </c>
      <c r="K1300" t="s">
        <v>5688</v>
      </c>
      <c r="L1300" t="s">
        <v>6216</v>
      </c>
      <c r="M1300" t="s">
        <v>7162</v>
      </c>
      <c r="N1300" t="s">
        <v>7515</v>
      </c>
      <c r="O1300">
        <v>2977</v>
      </c>
      <c r="P1300" t="s">
        <v>5550</v>
      </c>
      <c r="Q1300" t="s">
        <v>7896</v>
      </c>
      <c r="R1300" t="s">
        <v>5688</v>
      </c>
      <c r="S1300" s="12">
        <v>9291000</v>
      </c>
      <c r="T1300" t="s">
        <v>7999</v>
      </c>
      <c r="U1300" t="s">
        <v>8623</v>
      </c>
      <c r="V1300" t="s">
        <v>8791</v>
      </c>
      <c r="W1300" t="s">
        <v>10476</v>
      </c>
      <c r="X1300" t="s">
        <v>11395</v>
      </c>
      <c r="Y1300" t="s">
        <v>11832</v>
      </c>
      <c r="Z1300" t="s">
        <v>12172</v>
      </c>
      <c r="AA1300" t="s">
        <v>12405</v>
      </c>
      <c r="AB1300" t="s">
        <v>5454</v>
      </c>
      <c r="AC1300" t="s">
        <v>12497</v>
      </c>
      <c r="AD1300" t="s">
        <v>12949</v>
      </c>
      <c r="AE1300" t="s">
        <v>13674</v>
      </c>
      <c r="AF1300" t="s">
        <v>17224</v>
      </c>
      <c r="AG1300">
        <v>2977</v>
      </c>
      <c r="AH1300" t="s">
        <v>6888</v>
      </c>
      <c r="AI1300" t="s">
        <v>14360</v>
      </c>
      <c r="AJ1300" t="s">
        <v>5739</v>
      </c>
      <c r="AL1300" s="8" t="str">
        <f>_xlfn.XLOOKUP(A1300,Aprovadas!$A:$A,Aprovadas!$F:$F,"")</f>
        <v>26/09/2008 00:00</v>
      </c>
      <c r="AM1300" s="8">
        <f>_xlfn.XLOOKUP($F1300,CD_IBGE!$A:$A,CD_IBGE!$B:$B,"")</f>
        <v>33</v>
      </c>
      <c r="AN1300" s="10" t="str" cm="1">
        <f t="array" ref="AN1300">IFERROR(SUM(_xlfn._xlws.FILTER(Contratos!$C:$C,(Contratos!$A:$A=Base!$A1300)*(Contratos!$B:$B=Base!$D1300),"")),"")</f>
        <v/>
      </c>
      <c r="AO1300" s="10" t="str" cm="1">
        <f t="array" ref="AO1300">IFERROR(SUM(_xlfn._xlws.FILTER(Contratos!$D:$D,(Contratos!$A:$A=Base!$A1300)*(Contratos!$B:$B=Base!$D1300),"")),"")</f>
        <v/>
      </c>
    </row>
    <row r="1301" spans="1:41" x14ac:dyDescent="0.2">
      <c r="A1301">
        <v>59598</v>
      </c>
      <c r="B1301" t="s">
        <v>1224</v>
      </c>
      <c r="C1301" t="s">
        <v>3926</v>
      </c>
      <c r="D1301" t="s">
        <v>5441</v>
      </c>
      <c r="E1301" s="12">
        <v>19759050</v>
      </c>
      <c r="F1301" t="s">
        <v>5550</v>
      </c>
      <c r="G1301">
        <v>861</v>
      </c>
      <c r="H1301" t="s">
        <v>5585</v>
      </c>
      <c r="I1301" t="s">
        <v>5631</v>
      </c>
      <c r="J1301" t="s">
        <v>5661</v>
      </c>
      <c r="K1301" t="s">
        <v>5688</v>
      </c>
      <c r="L1301" t="s">
        <v>6217</v>
      </c>
      <c r="M1301" t="s">
        <v>7163</v>
      </c>
      <c r="N1301" t="s">
        <v>7515</v>
      </c>
      <c r="O1301">
        <v>2977</v>
      </c>
      <c r="P1301" t="s">
        <v>5550</v>
      </c>
      <c r="Q1301" t="s">
        <v>7896</v>
      </c>
      <c r="R1301" t="s">
        <v>5688</v>
      </c>
      <c r="S1301" s="12">
        <v>2540950</v>
      </c>
      <c r="T1301" t="s">
        <v>8099</v>
      </c>
      <c r="U1301" t="s">
        <v>8623</v>
      </c>
      <c r="V1301" t="s">
        <v>6274</v>
      </c>
      <c r="W1301" t="s">
        <v>10477</v>
      </c>
      <c r="X1301" t="s">
        <v>11396</v>
      </c>
      <c r="Y1301" t="s">
        <v>11639</v>
      </c>
      <c r="Z1301" t="s">
        <v>12141</v>
      </c>
      <c r="AA1301" t="s">
        <v>12405</v>
      </c>
      <c r="AB1301" t="s">
        <v>5441</v>
      </c>
      <c r="AC1301" t="s">
        <v>12464</v>
      </c>
      <c r="AD1301" t="s">
        <v>12950</v>
      </c>
      <c r="AF1301" t="s">
        <v>17224</v>
      </c>
      <c r="AG1301">
        <v>2977</v>
      </c>
      <c r="AH1301" t="s">
        <v>11785</v>
      </c>
      <c r="AI1301" t="s">
        <v>14362</v>
      </c>
      <c r="AJ1301" t="s">
        <v>5739</v>
      </c>
      <c r="AL1301" s="8" t="str">
        <f>_xlfn.XLOOKUP(A1301,Aprovadas!$A:$A,Aprovadas!$F:$F,"")</f>
        <v>29/09/2008 00:00</v>
      </c>
      <c r="AM1301" s="8">
        <f>_xlfn.XLOOKUP($F1301,CD_IBGE!$A:$A,CD_IBGE!$B:$B,"")</f>
        <v>33</v>
      </c>
      <c r="AN1301" s="10" cm="1">
        <f t="array" ref="AN1301">IFERROR(SUM(_xlfn._xlws.FILTER(Contratos!$C:$C,(Contratos!$A:$A=Base!$A1301)*(Contratos!$B:$B=Base!$D1301),"")),"")</f>
        <v>19759050</v>
      </c>
      <c r="AO1301" s="10" cm="1">
        <f t="array" ref="AO1301">IFERROR(SUM(_xlfn._xlws.FILTER(Contratos!$D:$D,(Contratos!$A:$A=Base!$A1301)*(Contratos!$B:$B=Base!$D1301),"")),"")</f>
        <v>19721014.41</v>
      </c>
    </row>
    <row r="1302" spans="1:41" x14ac:dyDescent="0.2">
      <c r="A1302">
        <v>59609</v>
      </c>
      <c r="B1302" t="s">
        <v>1225</v>
      </c>
      <c r="C1302" t="s">
        <v>3927</v>
      </c>
      <c r="D1302" t="s">
        <v>5503</v>
      </c>
      <c r="E1302" s="12">
        <v>410000</v>
      </c>
      <c r="F1302" t="s">
        <v>5550</v>
      </c>
      <c r="G1302">
        <v>861</v>
      </c>
      <c r="H1302" t="s">
        <v>5614</v>
      </c>
      <c r="I1302" t="s">
        <v>5654</v>
      </c>
      <c r="J1302" t="s">
        <v>5677</v>
      </c>
      <c r="K1302" t="s">
        <v>5688</v>
      </c>
      <c r="L1302" t="s">
        <v>6218</v>
      </c>
      <c r="M1302" t="s">
        <v>7164</v>
      </c>
      <c r="N1302" t="s">
        <v>7515</v>
      </c>
      <c r="O1302">
        <v>2977</v>
      </c>
      <c r="P1302" t="s">
        <v>5550</v>
      </c>
      <c r="Q1302" t="s">
        <v>7897</v>
      </c>
      <c r="R1302" t="s">
        <v>5688</v>
      </c>
      <c r="S1302" s="12">
        <v>102000</v>
      </c>
      <c r="T1302" t="s">
        <v>6218</v>
      </c>
      <c r="U1302" t="s">
        <v>8623</v>
      </c>
      <c r="V1302" t="s">
        <v>9245</v>
      </c>
      <c r="W1302" t="s">
        <v>10478</v>
      </c>
      <c r="AA1302" t="s">
        <v>12405</v>
      </c>
      <c r="AB1302" t="s">
        <v>5441</v>
      </c>
      <c r="AF1302" t="s">
        <v>17224</v>
      </c>
      <c r="AG1302">
        <v>2977</v>
      </c>
      <c r="AH1302" t="s">
        <v>14238</v>
      </c>
      <c r="AI1302" t="s">
        <v>14361</v>
      </c>
      <c r="AJ1302" t="s">
        <v>12491</v>
      </c>
      <c r="AL1302" s="8" t="str">
        <f>_xlfn.XLOOKUP(A1302,Aprovadas!$A:$A,Aprovadas!$F:$F,"")</f>
        <v>07/10/2008 00:00</v>
      </c>
      <c r="AM1302" s="8">
        <f>_xlfn.XLOOKUP($F1302,CD_IBGE!$A:$A,CD_IBGE!$B:$B,"")</f>
        <v>33</v>
      </c>
      <c r="AN1302" s="10" t="str" cm="1">
        <f t="array" ref="AN1302">IFERROR(SUM(_xlfn._xlws.FILTER(Contratos!$C:$C,(Contratos!$A:$A=Base!$A1302)*(Contratos!$B:$B=Base!$D1302),"")),"")</f>
        <v/>
      </c>
      <c r="AO1302" s="10" t="str" cm="1">
        <f t="array" ref="AO1302">IFERROR(SUM(_xlfn._xlws.FILTER(Contratos!$D:$D,(Contratos!$A:$A=Base!$A1302)*(Contratos!$B:$B=Base!$D1302),"")),"")</f>
        <v/>
      </c>
    </row>
    <row r="1303" spans="1:41" x14ac:dyDescent="0.2">
      <c r="A1303">
        <v>59625</v>
      </c>
      <c r="B1303" t="s">
        <v>1226</v>
      </c>
      <c r="C1303" t="s">
        <v>3928</v>
      </c>
      <c r="D1303" t="s">
        <v>5454</v>
      </c>
      <c r="E1303" s="12">
        <v>18673000</v>
      </c>
      <c r="F1303" t="s">
        <v>5550</v>
      </c>
      <c r="G1303">
        <v>861</v>
      </c>
      <c r="H1303" t="s">
        <v>5585</v>
      </c>
      <c r="I1303" t="s">
        <v>5647</v>
      </c>
      <c r="J1303" t="s">
        <v>5661</v>
      </c>
      <c r="K1303" t="s">
        <v>5688</v>
      </c>
      <c r="L1303" t="s">
        <v>6219</v>
      </c>
      <c r="M1303" t="s">
        <v>7063</v>
      </c>
      <c r="N1303" t="s">
        <v>7515</v>
      </c>
      <c r="O1303">
        <v>2977</v>
      </c>
      <c r="P1303" t="s">
        <v>5550</v>
      </c>
      <c r="Q1303" t="s">
        <v>7896</v>
      </c>
      <c r="R1303" t="s">
        <v>5688</v>
      </c>
      <c r="S1303" s="12">
        <v>9160000</v>
      </c>
      <c r="T1303" t="s">
        <v>8277</v>
      </c>
      <c r="U1303" t="s">
        <v>8623</v>
      </c>
      <c r="V1303" t="s">
        <v>9246</v>
      </c>
      <c r="W1303" t="s">
        <v>10479</v>
      </c>
      <c r="X1303" t="s">
        <v>11397</v>
      </c>
      <c r="AA1303" t="s">
        <v>12405</v>
      </c>
      <c r="AB1303" t="s">
        <v>5454</v>
      </c>
      <c r="AC1303" t="s">
        <v>6014</v>
      </c>
      <c r="AD1303" t="s">
        <v>12951</v>
      </c>
      <c r="AE1303" t="s">
        <v>13675</v>
      </c>
      <c r="AF1303" t="s">
        <v>17224</v>
      </c>
      <c r="AG1303">
        <v>2977</v>
      </c>
      <c r="AH1303" t="s">
        <v>6827</v>
      </c>
      <c r="AI1303" t="s">
        <v>14362</v>
      </c>
      <c r="AJ1303" t="s">
        <v>14395</v>
      </c>
      <c r="AL1303" s="8" t="str">
        <f>_xlfn.XLOOKUP(A1303,Aprovadas!$A:$A,Aprovadas!$F:$F,"")</f>
        <v>24/04/2009 00:00</v>
      </c>
      <c r="AM1303" s="8">
        <f>_xlfn.XLOOKUP($F1303,CD_IBGE!$A:$A,CD_IBGE!$B:$B,"")</f>
        <v>33</v>
      </c>
      <c r="AN1303" s="10" cm="1">
        <f t="array" ref="AN1303">IFERROR(SUM(_xlfn._xlws.FILTER(Contratos!$C:$C,(Contratos!$A:$A=Base!$A1303)*(Contratos!$B:$B=Base!$D1303),"")),"")</f>
        <v>18673000</v>
      </c>
      <c r="AO1303" s="10" cm="1">
        <f t="array" ref="AO1303">IFERROR(SUM(_xlfn._xlws.FILTER(Contratos!$D:$D,(Contratos!$A:$A=Base!$A1303)*(Contratos!$B:$B=Base!$D1303),"")),"")</f>
        <v>11945947.880000001</v>
      </c>
    </row>
    <row r="1304" spans="1:41" x14ac:dyDescent="0.2">
      <c r="A1304">
        <v>59666</v>
      </c>
      <c r="B1304" t="s">
        <v>1227</v>
      </c>
      <c r="C1304" t="s">
        <v>3929</v>
      </c>
      <c r="D1304" t="s">
        <v>5443</v>
      </c>
      <c r="E1304" s="12">
        <v>1390000</v>
      </c>
      <c r="F1304" t="s">
        <v>5550</v>
      </c>
      <c r="G1304">
        <v>861</v>
      </c>
      <c r="H1304" t="s">
        <v>5579</v>
      </c>
      <c r="I1304" t="s">
        <v>5631</v>
      </c>
      <c r="K1304" t="s">
        <v>5682</v>
      </c>
      <c r="N1304" t="s">
        <v>7515</v>
      </c>
      <c r="O1304">
        <v>2977</v>
      </c>
      <c r="P1304" t="s">
        <v>5550</v>
      </c>
      <c r="Q1304" t="s">
        <v>7897</v>
      </c>
      <c r="R1304" t="s">
        <v>5682</v>
      </c>
      <c r="S1304" s="12">
        <v>1390000</v>
      </c>
      <c r="U1304" t="s">
        <v>8623</v>
      </c>
      <c r="V1304" t="s">
        <v>9203</v>
      </c>
      <c r="AA1304" t="s">
        <v>12405</v>
      </c>
      <c r="AB1304" t="s">
        <v>5441</v>
      </c>
      <c r="AF1304" t="s">
        <v>17224</v>
      </c>
      <c r="AG1304">
        <v>2977</v>
      </c>
      <c r="AJ1304" t="s">
        <v>12491</v>
      </c>
      <c r="AL1304" s="8" t="str">
        <f>_xlfn.XLOOKUP(A1304,Aprovadas!$A:$A,Aprovadas!$F:$F,"")</f>
        <v/>
      </c>
      <c r="AM1304" s="8">
        <f>_xlfn.XLOOKUP($F1304,CD_IBGE!$A:$A,CD_IBGE!$B:$B,"")</f>
        <v>33</v>
      </c>
      <c r="AN1304" s="10" t="str" cm="1">
        <f t="array" ref="AN1304">IFERROR(SUM(_xlfn._xlws.FILTER(Contratos!$C:$C,(Contratos!$A:$A=Base!$A1304)*(Contratos!$B:$B=Base!$D1304),"")),"")</f>
        <v/>
      </c>
      <c r="AO1304" s="10" t="str" cm="1">
        <f t="array" ref="AO1304">IFERROR(SUM(_xlfn._xlws.FILTER(Contratos!$D:$D,(Contratos!$A:$A=Base!$A1304)*(Contratos!$B:$B=Base!$D1304),"")),"")</f>
        <v/>
      </c>
    </row>
    <row r="1305" spans="1:41" x14ac:dyDescent="0.2">
      <c r="A1305">
        <v>59671</v>
      </c>
      <c r="B1305" t="s">
        <v>1228</v>
      </c>
      <c r="C1305" t="s">
        <v>3930</v>
      </c>
      <c r="D1305" t="s">
        <v>5441</v>
      </c>
      <c r="E1305" s="12">
        <v>251980000</v>
      </c>
      <c r="F1305" t="s">
        <v>5550</v>
      </c>
      <c r="G1305">
        <v>861</v>
      </c>
      <c r="H1305" t="s">
        <v>5589</v>
      </c>
      <c r="I1305" t="s">
        <v>5638</v>
      </c>
      <c r="J1305" t="s">
        <v>5664</v>
      </c>
      <c r="K1305" t="s">
        <v>5682</v>
      </c>
      <c r="N1305" t="s">
        <v>7515</v>
      </c>
      <c r="O1305">
        <v>2977</v>
      </c>
      <c r="P1305" t="s">
        <v>5550</v>
      </c>
      <c r="Q1305" t="s">
        <v>7896</v>
      </c>
      <c r="R1305" t="s">
        <v>5682</v>
      </c>
      <c r="S1305" s="12">
        <v>104570752</v>
      </c>
      <c r="U1305" t="s">
        <v>8623</v>
      </c>
      <c r="V1305" t="s">
        <v>9247</v>
      </c>
      <c r="AA1305" t="s">
        <v>12405</v>
      </c>
      <c r="AB1305" t="s">
        <v>5441</v>
      </c>
      <c r="AF1305" t="s">
        <v>17224</v>
      </c>
      <c r="AG1305">
        <v>2977</v>
      </c>
      <c r="AJ1305" t="s">
        <v>12491</v>
      </c>
      <c r="AL1305" s="8" t="str">
        <f>_xlfn.XLOOKUP(A1305,Aprovadas!$A:$A,Aprovadas!$F:$F,"")</f>
        <v/>
      </c>
      <c r="AM1305" s="8">
        <f>_xlfn.XLOOKUP($F1305,CD_IBGE!$A:$A,CD_IBGE!$B:$B,"")</f>
        <v>33</v>
      </c>
      <c r="AN1305" s="10" t="str" cm="1">
        <f t="array" ref="AN1305">IFERROR(SUM(_xlfn._xlws.FILTER(Contratos!$C:$C,(Contratos!$A:$A=Base!$A1305)*(Contratos!$B:$B=Base!$D1305),"")),"")</f>
        <v/>
      </c>
      <c r="AO1305" s="10" t="str" cm="1">
        <f t="array" ref="AO1305">IFERROR(SUM(_xlfn._xlws.FILTER(Contratos!$D:$D,(Contratos!$A:$A=Base!$A1305)*(Contratos!$B:$B=Base!$D1305),"")),"")</f>
        <v/>
      </c>
    </row>
    <row r="1306" spans="1:41" x14ac:dyDescent="0.2">
      <c r="A1306">
        <v>59707</v>
      </c>
      <c r="B1306" t="s">
        <v>1229</v>
      </c>
      <c r="C1306" t="s">
        <v>3931</v>
      </c>
      <c r="D1306" t="s">
        <v>5441</v>
      </c>
      <c r="E1306" s="12">
        <v>296884210.39999998</v>
      </c>
      <c r="F1306" t="s">
        <v>5550</v>
      </c>
      <c r="G1306">
        <v>861</v>
      </c>
      <c r="H1306" t="s">
        <v>5589</v>
      </c>
      <c r="I1306" t="s">
        <v>5638</v>
      </c>
      <c r="J1306" t="s">
        <v>5664</v>
      </c>
      <c r="K1306" t="s">
        <v>5682</v>
      </c>
      <c r="N1306" t="s">
        <v>7515</v>
      </c>
      <c r="O1306">
        <v>2977</v>
      </c>
      <c r="P1306" t="s">
        <v>5550</v>
      </c>
      <c r="Q1306" t="s">
        <v>7896</v>
      </c>
      <c r="R1306" t="s">
        <v>5682</v>
      </c>
      <c r="S1306" s="12">
        <v>74221052.599999994</v>
      </c>
      <c r="U1306" t="s">
        <v>8623</v>
      </c>
      <c r="V1306" t="s">
        <v>8939</v>
      </c>
      <c r="AA1306" t="s">
        <v>12405</v>
      </c>
      <c r="AB1306" t="s">
        <v>5441</v>
      </c>
      <c r="AF1306" t="s">
        <v>17224</v>
      </c>
      <c r="AG1306">
        <v>2977</v>
      </c>
      <c r="AJ1306" t="s">
        <v>12491</v>
      </c>
      <c r="AL1306" s="8" t="str">
        <f>_xlfn.XLOOKUP(A1306,Aprovadas!$A:$A,Aprovadas!$F:$F,"")</f>
        <v/>
      </c>
      <c r="AM1306" s="8">
        <f>_xlfn.XLOOKUP($F1306,CD_IBGE!$A:$A,CD_IBGE!$B:$B,"")</f>
        <v>33</v>
      </c>
      <c r="AN1306" s="10" t="str" cm="1">
        <f t="array" ref="AN1306">IFERROR(SUM(_xlfn._xlws.FILTER(Contratos!$C:$C,(Contratos!$A:$A=Base!$A1306)*(Contratos!$B:$B=Base!$D1306),"")),"")</f>
        <v/>
      </c>
      <c r="AO1306" s="10" t="str" cm="1">
        <f t="array" ref="AO1306">IFERROR(SUM(_xlfn._xlws.FILTER(Contratos!$D:$D,(Contratos!$A:$A=Base!$A1306)*(Contratos!$B:$B=Base!$D1306),"")),"")</f>
        <v/>
      </c>
    </row>
    <row r="1307" spans="1:41" x14ac:dyDescent="0.2">
      <c r="A1307">
        <v>59716</v>
      </c>
      <c r="B1307" t="s">
        <v>1230</v>
      </c>
      <c r="C1307" t="s">
        <v>3932</v>
      </c>
      <c r="D1307" t="s">
        <v>5454</v>
      </c>
      <c r="E1307" s="12">
        <v>485000000</v>
      </c>
      <c r="F1307" t="s">
        <v>5550</v>
      </c>
      <c r="G1307">
        <v>861</v>
      </c>
      <c r="H1307" t="s">
        <v>5586</v>
      </c>
      <c r="I1307" t="s">
        <v>5634</v>
      </c>
      <c r="J1307" t="s">
        <v>5662</v>
      </c>
      <c r="K1307" t="s">
        <v>5684</v>
      </c>
      <c r="L1307" t="s">
        <v>6220</v>
      </c>
      <c r="M1307" t="s">
        <v>6798</v>
      </c>
      <c r="N1307" t="s">
        <v>7515</v>
      </c>
      <c r="O1307">
        <v>2977</v>
      </c>
      <c r="P1307" t="s">
        <v>5550</v>
      </c>
      <c r="Q1307" t="s">
        <v>7896</v>
      </c>
      <c r="R1307" t="s">
        <v>5684</v>
      </c>
      <c r="S1307" s="12">
        <v>0</v>
      </c>
      <c r="T1307" t="s">
        <v>8278</v>
      </c>
      <c r="U1307" t="s">
        <v>8623</v>
      </c>
      <c r="V1307" t="s">
        <v>6419</v>
      </c>
      <c r="W1307" t="s">
        <v>10480</v>
      </c>
      <c r="X1307" t="s">
        <v>8342</v>
      </c>
      <c r="Y1307" t="s">
        <v>11781</v>
      </c>
      <c r="Z1307" t="s">
        <v>11781</v>
      </c>
      <c r="AA1307" t="s">
        <v>12405</v>
      </c>
      <c r="AB1307" t="s">
        <v>5454</v>
      </c>
      <c r="AC1307" t="s">
        <v>12531</v>
      </c>
      <c r="AD1307" t="s">
        <v>12952</v>
      </c>
      <c r="AF1307" t="s">
        <v>17224</v>
      </c>
      <c r="AG1307">
        <v>2977</v>
      </c>
      <c r="AH1307" t="s">
        <v>6798</v>
      </c>
      <c r="AJ1307" t="s">
        <v>11781</v>
      </c>
      <c r="AL1307" s="8" t="str">
        <f>_xlfn.XLOOKUP(A1307,Aprovadas!$A:$A,Aprovadas!$F:$F,"")</f>
        <v>02/10/2009 00:00</v>
      </c>
      <c r="AM1307" s="8">
        <f>_xlfn.XLOOKUP($F1307,CD_IBGE!$A:$A,CD_IBGE!$B:$B,"")</f>
        <v>33</v>
      </c>
      <c r="AN1307" s="10" cm="1">
        <f t="array" ref="AN1307">IFERROR(SUM(_xlfn._xlws.FILTER(Contratos!$C:$C,(Contratos!$A:$A=Base!$A1307)*(Contratos!$B:$B=Base!$D1307),"")),"")</f>
        <v>485000000</v>
      </c>
      <c r="AO1307" s="10" cm="1">
        <f t="array" ref="AO1307">IFERROR(SUM(_xlfn._xlws.FILTER(Contratos!$D:$D,(Contratos!$A:$A=Base!$A1307)*(Contratos!$B:$B=Base!$D1307),"")),"")</f>
        <v>485000000</v>
      </c>
    </row>
    <row r="1308" spans="1:41" x14ac:dyDescent="0.2">
      <c r="A1308">
        <v>59756</v>
      </c>
      <c r="B1308" t="s">
        <v>1231</v>
      </c>
      <c r="C1308" t="s">
        <v>3933</v>
      </c>
      <c r="D1308" t="s">
        <v>5442</v>
      </c>
      <c r="E1308" s="12">
        <v>700000</v>
      </c>
      <c r="F1308" t="s">
        <v>5550</v>
      </c>
      <c r="G1308">
        <v>861</v>
      </c>
      <c r="H1308" t="s">
        <v>5598</v>
      </c>
      <c r="I1308" t="s">
        <v>5630</v>
      </c>
      <c r="J1308" t="s">
        <v>5669</v>
      </c>
      <c r="K1308" t="s">
        <v>5688</v>
      </c>
      <c r="L1308" t="s">
        <v>6143</v>
      </c>
      <c r="M1308" t="s">
        <v>6843</v>
      </c>
      <c r="N1308" t="s">
        <v>7515</v>
      </c>
      <c r="O1308">
        <v>2977</v>
      </c>
      <c r="P1308" t="s">
        <v>5550</v>
      </c>
      <c r="Q1308" t="s">
        <v>7897</v>
      </c>
      <c r="R1308" t="s">
        <v>5688</v>
      </c>
      <c r="S1308" s="12">
        <v>300000</v>
      </c>
      <c r="T1308" t="s">
        <v>6143</v>
      </c>
      <c r="U1308" t="s">
        <v>8623</v>
      </c>
      <c r="V1308" t="s">
        <v>6220</v>
      </c>
      <c r="W1308" t="s">
        <v>10481</v>
      </c>
      <c r="AA1308" t="s">
        <v>12405</v>
      </c>
      <c r="AB1308" t="s">
        <v>5441</v>
      </c>
      <c r="AF1308" t="s">
        <v>17224</v>
      </c>
      <c r="AG1308">
        <v>2977</v>
      </c>
      <c r="AH1308" t="s">
        <v>14239</v>
      </c>
      <c r="AI1308" t="s">
        <v>14361</v>
      </c>
      <c r="AJ1308" t="s">
        <v>11228</v>
      </c>
      <c r="AL1308" s="8" t="str">
        <f>_xlfn.XLOOKUP(A1308,Aprovadas!$A:$A,Aprovadas!$F:$F,"")</f>
        <v>20/05/2010 00:00</v>
      </c>
      <c r="AM1308" s="8">
        <f>_xlfn.XLOOKUP($F1308,CD_IBGE!$A:$A,CD_IBGE!$B:$B,"")</f>
        <v>33</v>
      </c>
      <c r="AN1308" s="10" cm="1">
        <f t="array" ref="AN1308">IFERROR(SUM(_xlfn._xlws.FILTER(Contratos!$C:$C,(Contratos!$A:$A=Base!$A1308)*(Contratos!$B:$B=Base!$D1308),"")),"")</f>
        <v>700000</v>
      </c>
      <c r="AO1308" s="10" cm="1">
        <f t="array" ref="AO1308">IFERROR(SUM(_xlfn._xlws.FILTER(Contratos!$D:$D,(Contratos!$A:$A=Base!$A1308)*(Contratos!$B:$B=Base!$D1308),"")),"")</f>
        <v>671657</v>
      </c>
    </row>
    <row r="1309" spans="1:41" x14ac:dyDescent="0.2">
      <c r="A1309">
        <v>59773</v>
      </c>
      <c r="B1309" t="s">
        <v>1232</v>
      </c>
      <c r="C1309" t="s">
        <v>3934</v>
      </c>
      <c r="D1309" t="s">
        <v>5441</v>
      </c>
      <c r="E1309" s="12">
        <v>451980000</v>
      </c>
      <c r="F1309" t="s">
        <v>5550</v>
      </c>
      <c r="G1309">
        <v>861</v>
      </c>
      <c r="H1309" t="s">
        <v>5589</v>
      </c>
      <c r="I1309" t="s">
        <v>5638</v>
      </c>
      <c r="J1309" t="s">
        <v>5664</v>
      </c>
      <c r="K1309" t="s">
        <v>5688</v>
      </c>
      <c r="L1309" t="s">
        <v>6221</v>
      </c>
      <c r="M1309" t="s">
        <v>7165</v>
      </c>
      <c r="N1309" t="s">
        <v>7515</v>
      </c>
      <c r="O1309">
        <v>2977</v>
      </c>
      <c r="P1309" t="s">
        <v>5550</v>
      </c>
      <c r="Q1309" t="s">
        <v>7896</v>
      </c>
      <c r="R1309" t="s">
        <v>5688</v>
      </c>
      <c r="S1309" s="12">
        <v>187570000</v>
      </c>
      <c r="T1309" t="s">
        <v>8279</v>
      </c>
      <c r="U1309" t="s">
        <v>8623</v>
      </c>
      <c r="V1309" t="s">
        <v>9247</v>
      </c>
      <c r="W1309" t="s">
        <v>10482</v>
      </c>
      <c r="X1309" t="s">
        <v>8942</v>
      </c>
      <c r="Y1309" t="s">
        <v>11669</v>
      </c>
      <c r="Z1309" t="s">
        <v>12203</v>
      </c>
      <c r="AA1309" t="s">
        <v>12405</v>
      </c>
      <c r="AB1309" t="s">
        <v>5441</v>
      </c>
      <c r="AC1309" t="s">
        <v>6288</v>
      </c>
      <c r="AD1309" t="s">
        <v>12953</v>
      </c>
      <c r="AE1309" t="s">
        <v>13676</v>
      </c>
      <c r="AF1309" t="s">
        <v>17224</v>
      </c>
      <c r="AG1309">
        <v>2977</v>
      </c>
      <c r="AH1309" t="s">
        <v>8774</v>
      </c>
      <c r="AI1309" t="s">
        <v>14360</v>
      </c>
      <c r="AJ1309" t="s">
        <v>14432</v>
      </c>
      <c r="AL1309" s="8" t="str">
        <f>_xlfn.XLOOKUP(A1309,Aprovadas!$A:$A,Aprovadas!$F:$F,"")</f>
        <v>30/09/2011 00:00</v>
      </c>
      <c r="AM1309" s="8">
        <f>_xlfn.XLOOKUP($F1309,CD_IBGE!$A:$A,CD_IBGE!$B:$B,"")</f>
        <v>33</v>
      </c>
      <c r="AN1309" s="10" cm="1">
        <f t="array" ref="AN1309">IFERROR(SUM(_xlfn._xlws.FILTER(Contratos!$C:$C,(Contratos!$A:$A=Base!$A1309)*(Contratos!$B:$B=Base!$D1309),"")),"")</f>
        <v>451980000</v>
      </c>
      <c r="AO1309" s="10" cm="1">
        <f t="array" ref="AO1309">IFERROR(SUM(_xlfn._xlws.FILTER(Contratos!$D:$D,(Contratos!$A:$A=Base!$A1309)*(Contratos!$B:$B=Base!$D1309),"")),"")</f>
        <v>101673000</v>
      </c>
    </row>
    <row r="1310" spans="1:41" x14ac:dyDescent="0.2">
      <c r="A1310">
        <v>59776</v>
      </c>
      <c r="B1310" t="s">
        <v>1233</v>
      </c>
      <c r="C1310" t="s">
        <v>3935</v>
      </c>
      <c r="D1310" t="s">
        <v>5454</v>
      </c>
      <c r="E1310" s="12">
        <v>485000000</v>
      </c>
      <c r="F1310" t="s">
        <v>5550</v>
      </c>
      <c r="G1310">
        <v>861</v>
      </c>
      <c r="H1310" t="s">
        <v>5585</v>
      </c>
      <c r="I1310" t="s">
        <v>5631</v>
      </c>
      <c r="J1310" t="s">
        <v>5661</v>
      </c>
      <c r="K1310" t="s">
        <v>5688</v>
      </c>
      <c r="L1310" t="s">
        <v>6222</v>
      </c>
      <c r="M1310" t="s">
        <v>6773</v>
      </c>
      <c r="N1310" t="s">
        <v>7515</v>
      </c>
      <c r="O1310">
        <v>2977</v>
      </c>
      <c r="P1310" t="s">
        <v>5550</v>
      </c>
      <c r="Q1310" t="s">
        <v>7896</v>
      </c>
      <c r="R1310" t="s">
        <v>5688</v>
      </c>
      <c r="S1310" s="12">
        <v>0</v>
      </c>
      <c r="T1310" t="s">
        <v>8280</v>
      </c>
      <c r="U1310" t="s">
        <v>8623</v>
      </c>
      <c r="V1310" t="s">
        <v>8731</v>
      </c>
      <c r="W1310" t="s">
        <v>10483</v>
      </c>
      <c r="X1310" t="s">
        <v>11398</v>
      </c>
      <c r="Y1310" t="s">
        <v>11734</v>
      </c>
      <c r="Z1310" t="s">
        <v>12113</v>
      </c>
      <c r="AA1310" t="s">
        <v>12405</v>
      </c>
      <c r="AB1310" t="s">
        <v>5454</v>
      </c>
      <c r="AC1310" t="s">
        <v>12531</v>
      </c>
      <c r="AD1310" t="s">
        <v>12954</v>
      </c>
      <c r="AF1310" t="s">
        <v>17224</v>
      </c>
      <c r="AG1310">
        <v>2977</v>
      </c>
      <c r="AH1310" t="s">
        <v>6773</v>
      </c>
      <c r="AJ1310" t="s">
        <v>12491</v>
      </c>
      <c r="AL1310" s="8" t="str">
        <f>_xlfn.XLOOKUP(A1310,Aprovadas!$A:$A,Aprovadas!$F:$F,"")</f>
        <v>10/12/2010 00:00</v>
      </c>
      <c r="AM1310" s="8">
        <f>_xlfn.XLOOKUP($F1310,CD_IBGE!$A:$A,CD_IBGE!$B:$B,"")</f>
        <v>33</v>
      </c>
      <c r="AN1310" s="10" cm="1">
        <f t="array" ref="AN1310">IFERROR(SUM(_xlfn._xlws.FILTER(Contratos!$C:$C,(Contratos!$A:$A=Base!$A1310)*(Contratos!$B:$B=Base!$D1310),"")),"")</f>
        <v>485000000</v>
      </c>
      <c r="AO1310" s="10" cm="1">
        <f t="array" ref="AO1310">IFERROR(SUM(_xlfn._xlws.FILTER(Contratos!$D:$D,(Contratos!$A:$A=Base!$A1310)*(Contratos!$B:$B=Base!$D1310),"")),"")</f>
        <v>485000000</v>
      </c>
    </row>
    <row r="1311" spans="1:41" x14ac:dyDescent="0.2">
      <c r="A1311">
        <v>59801</v>
      </c>
      <c r="B1311" t="s">
        <v>1234</v>
      </c>
      <c r="C1311" t="s">
        <v>3936</v>
      </c>
      <c r="D1311" t="s">
        <v>5454</v>
      </c>
      <c r="E1311" s="12">
        <v>600000000</v>
      </c>
      <c r="F1311" t="s">
        <v>5550</v>
      </c>
      <c r="G1311">
        <v>861</v>
      </c>
      <c r="H1311" t="s">
        <v>5605</v>
      </c>
      <c r="I1311" t="s">
        <v>5635</v>
      </c>
      <c r="J1311" t="s">
        <v>5673</v>
      </c>
      <c r="K1311" t="s">
        <v>5688</v>
      </c>
      <c r="L1311" t="s">
        <v>6223</v>
      </c>
      <c r="M1311" t="s">
        <v>5756</v>
      </c>
      <c r="N1311" t="s">
        <v>7515</v>
      </c>
      <c r="O1311">
        <v>2977</v>
      </c>
      <c r="P1311" t="s">
        <v>5550</v>
      </c>
      <c r="Q1311" t="s">
        <v>7896</v>
      </c>
      <c r="R1311" t="s">
        <v>5688</v>
      </c>
      <c r="S1311" s="12">
        <v>0</v>
      </c>
      <c r="T1311" t="s">
        <v>8180</v>
      </c>
      <c r="U1311" t="s">
        <v>8623</v>
      </c>
      <c r="V1311" t="s">
        <v>9248</v>
      </c>
      <c r="W1311" t="s">
        <v>10484</v>
      </c>
      <c r="X1311" t="s">
        <v>6795</v>
      </c>
      <c r="Y1311" t="s">
        <v>11740</v>
      </c>
      <c r="Z1311" t="s">
        <v>12144</v>
      </c>
      <c r="AA1311" t="s">
        <v>12405</v>
      </c>
      <c r="AB1311" t="s">
        <v>5454</v>
      </c>
      <c r="AC1311" t="s">
        <v>5894</v>
      </c>
      <c r="AD1311" t="s">
        <v>12955</v>
      </c>
      <c r="AE1311" t="s">
        <v>13677</v>
      </c>
      <c r="AF1311" t="s">
        <v>17224</v>
      </c>
      <c r="AG1311">
        <v>2977</v>
      </c>
      <c r="AH1311" t="s">
        <v>7063</v>
      </c>
      <c r="AI1311" t="s">
        <v>14360</v>
      </c>
      <c r="AJ1311" t="s">
        <v>14376</v>
      </c>
      <c r="AL1311" s="8" t="str">
        <f>_xlfn.XLOOKUP(A1311,Aprovadas!$A:$A,Aprovadas!$F:$F,"")</f>
        <v>17/06/2011 00:00</v>
      </c>
      <c r="AM1311" s="8">
        <f>_xlfn.XLOOKUP($F1311,CD_IBGE!$A:$A,CD_IBGE!$B:$B,"")</f>
        <v>33</v>
      </c>
      <c r="AN1311" s="10" cm="1">
        <f t="array" ref="AN1311">IFERROR(SUM(_xlfn._xlws.FILTER(Contratos!$C:$C,(Contratos!$A:$A=Base!$A1311)*(Contratos!$B:$B=Base!$D1311),"")),"")</f>
        <v>600000000</v>
      </c>
      <c r="AO1311" s="10" cm="1">
        <f t="array" ref="AO1311">IFERROR(SUM(_xlfn._xlws.FILTER(Contratos!$D:$D,(Contratos!$A:$A=Base!$A1311)*(Contratos!$B:$B=Base!$D1311),"")),"")</f>
        <v>447181470.75</v>
      </c>
    </row>
    <row r="1312" spans="1:41" x14ac:dyDescent="0.2">
      <c r="A1312">
        <v>59809</v>
      </c>
      <c r="B1312" t="s">
        <v>1235</v>
      </c>
      <c r="C1312" t="s">
        <v>3937</v>
      </c>
      <c r="D1312" t="s">
        <v>5465</v>
      </c>
      <c r="E1312" s="12">
        <v>319675000</v>
      </c>
      <c r="F1312" t="s">
        <v>5550</v>
      </c>
      <c r="G1312">
        <v>861</v>
      </c>
      <c r="H1312" t="s">
        <v>5589</v>
      </c>
      <c r="I1312" t="s">
        <v>5641</v>
      </c>
      <c r="J1312" t="s">
        <v>5664</v>
      </c>
      <c r="K1312" t="s">
        <v>5688</v>
      </c>
      <c r="L1312" t="s">
        <v>6068</v>
      </c>
      <c r="M1312" t="s">
        <v>7166</v>
      </c>
      <c r="N1312" t="s">
        <v>7515</v>
      </c>
      <c r="O1312">
        <v>2977</v>
      </c>
      <c r="P1312" t="s">
        <v>5550</v>
      </c>
      <c r="Q1312" t="s">
        <v>7896</v>
      </c>
      <c r="R1312" t="s">
        <v>5688</v>
      </c>
      <c r="S1312" s="12">
        <v>213117000</v>
      </c>
      <c r="T1312" t="s">
        <v>6795</v>
      </c>
      <c r="U1312" t="s">
        <v>8623</v>
      </c>
      <c r="V1312" t="s">
        <v>8181</v>
      </c>
      <c r="W1312" t="s">
        <v>10485</v>
      </c>
      <c r="X1312" t="s">
        <v>11399</v>
      </c>
      <c r="Y1312" t="s">
        <v>11833</v>
      </c>
      <c r="Z1312" t="s">
        <v>12244</v>
      </c>
      <c r="AA1312" t="s">
        <v>12405</v>
      </c>
      <c r="AB1312" t="s">
        <v>5465</v>
      </c>
      <c r="AC1312" t="s">
        <v>5894</v>
      </c>
      <c r="AD1312" t="s">
        <v>12956</v>
      </c>
      <c r="AE1312" t="s">
        <v>13678</v>
      </c>
      <c r="AF1312" t="s">
        <v>17224</v>
      </c>
      <c r="AG1312">
        <v>2977</v>
      </c>
      <c r="AH1312" t="s">
        <v>7166</v>
      </c>
      <c r="AI1312" t="s">
        <v>14360</v>
      </c>
      <c r="AJ1312" t="s">
        <v>14451</v>
      </c>
      <c r="AL1312" s="8" t="str">
        <f>_xlfn.XLOOKUP(A1312,Aprovadas!$A:$A,Aprovadas!$F:$F,"")</f>
        <v>26/08/2011 00:00</v>
      </c>
      <c r="AM1312" s="8">
        <f>_xlfn.XLOOKUP($F1312,CD_IBGE!$A:$A,CD_IBGE!$B:$B,"")</f>
        <v>33</v>
      </c>
      <c r="AN1312" s="10" cm="1">
        <f t="array" ref="AN1312">IFERROR(SUM(_xlfn._xlws.FILTER(Contratos!$C:$C,(Contratos!$A:$A=Base!$A1312)*(Contratos!$B:$B=Base!$D1312),"")),"")</f>
        <v>319675000</v>
      </c>
      <c r="AO1312" s="10" cm="1">
        <f t="array" ref="AO1312">IFERROR(SUM(_xlfn._xlws.FILTER(Contratos!$D:$D,(Contratos!$A:$A=Base!$A1312)*(Contratos!$B:$B=Base!$D1312),"")),"")</f>
        <v>265114581.62</v>
      </c>
    </row>
    <row r="1313" spans="1:41" x14ac:dyDescent="0.2">
      <c r="A1313">
        <v>59810</v>
      </c>
      <c r="B1313" t="s">
        <v>1236</v>
      </c>
      <c r="C1313" t="s">
        <v>3938</v>
      </c>
      <c r="D1313" t="s">
        <v>5465</v>
      </c>
      <c r="E1313" s="12">
        <v>200000000</v>
      </c>
      <c r="F1313" t="s">
        <v>5550</v>
      </c>
      <c r="G1313">
        <v>861</v>
      </c>
      <c r="H1313" t="s">
        <v>5589</v>
      </c>
      <c r="I1313" t="s">
        <v>5641</v>
      </c>
      <c r="J1313" t="s">
        <v>5664</v>
      </c>
      <c r="K1313" t="s">
        <v>5688</v>
      </c>
      <c r="L1313" t="s">
        <v>6224</v>
      </c>
      <c r="M1313" t="s">
        <v>7167</v>
      </c>
      <c r="N1313" t="s">
        <v>7515</v>
      </c>
      <c r="O1313">
        <v>2977</v>
      </c>
      <c r="P1313" t="s">
        <v>5550</v>
      </c>
      <c r="Q1313" t="s">
        <v>7896</v>
      </c>
      <c r="R1313" t="s">
        <v>5688</v>
      </c>
      <c r="S1313" s="12">
        <v>134000000</v>
      </c>
      <c r="T1313" t="s">
        <v>5827</v>
      </c>
      <c r="U1313" t="s">
        <v>8623</v>
      </c>
      <c r="V1313" t="s">
        <v>8181</v>
      </c>
      <c r="W1313" t="s">
        <v>10486</v>
      </c>
      <c r="X1313" t="s">
        <v>11400</v>
      </c>
      <c r="Y1313" t="s">
        <v>11834</v>
      </c>
      <c r="Z1313" t="s">
        <v>12245</v>
      </c>
      <c r="AA1313" t="s">
        <v>12405</v>
      </c>
      <c r="AB1313" t="s">
        <v>5465</v>
      </c>
      <c r="AC1313" t="s">
        <v>12458</v>
      </c>
      <c r="AD1313" t="s">
        <v>12957</v>
      </c>
      <c r="AF1313" t="s">
        <v>17224</v>
      </c>
      <c r="AG1313">
        <v>2977</v>
      </c>
      <c r="AH1313" t="s">
        <v>7167</v>
      </c>
      <c r="AI1313" t="s">
        <v>14360</v>
      </c>
      <c r="AJ1313" t="s">
        <v>14451</v>
      </c>
      <c r="AL1313" s="8" t="str">
        <f>_xlfn.XLOOKUP(A1313,Aprovadas!$A:$A,Aprovadas!$F:$F,"")</f>
        <v>26/08/2011 00:00</v>
      </c>
      <c r="AM1313" s="8">
        <f>_xlfn.XLOOKUP($F1313,CD_IBGE!$A:$A,CD_IBGE!$B:$B,"")</f>
        <v>33</v>
      </c>
      <c r="AN1313" s="10" cm="1">
        <f t="array" ref="AN1313">IFERROR(SUM(_xlfn._xlws.FILTER(Contratos!$C:$C,(Contratos!$A:$A=Base!$A1313)*(Contratos!$B:$B=Base!$D1313),"")),"")</f>
        <v>200000000</v>
      </c>
      <c r="AO1313" s="10" cm="1">
        <f t="array" ref="AO1313">IFERROR(SUM(_xlfn._xlws.FILTER(Contratos!$D:$D,(Contratos!$A:$A=Base!$A1313)*(Contratos!$B:$B=Base!$D1313),"")),"")</f>
        <v>180371777.63</v>
      </c>
    </row>
    <row r="1314" spans="1:41" x14ac:dyDescent="0.2">
      <c r="A1314">
        <v>59811</v>
      </c>
      <c r="B1314" t="s">
        <v>1237</v>
      </c>
      <c r="C1314" t="s">
        <v>3939</v>
      </c>
      <c r="D1314" t="s">
        <v>5465</v>
      </c>
      <c r="E1314" s="12">
        <v>100000000</v>
      </c>
      <c r="F1314" t="s">
        <v>5550</v>
      </c>
      <c r="G1314">
        <v>861</v>
      </c>
      <c r="H1314" t="s">
        <v>5589</v>
      </c>
      <c r="I1314" t="s">
        <v>5635</v>
      </c>
      <c r="J1314" t="s">
        <v>5664</v>
      </c>
      <c r="K1314" t="s">
        <v>5684</v>
      </c>
      <c r="L1314" t="s">
        <v>6225</v>
      </c>
      <c r="M1314" t="s">
        <v>7168</v>
      </c>
      <c r="N1314" t="s">
        <v>7515</v>
      </c>
      <c r="O1314">
        <v>2977</v>
      </c>
      <c r="P1314" t="s">
        <v>5550</v>
      </c>
      <c r="Q1314" t="s">
        <v>7896</v>
      </c>
      <c r="R1314" t="s">
        <v>5684</v>
      </c>
      <c r="S1314" s="12">
        <v>67000000</v>
      </c>
      <c r="T1314" t="s">
        <v>8281</v>
      </c>
      <c r="U1314" t="s">
        <v>8623</v>
      </c>
      <c r="V1314" t="s">
        <v>8181</v>
      </c>
      <c r="W1314" t="s">
        <v>10487</v>
      </c>
      <c r="X1314" t="s">
        <v>5757</v>
      </c>
      <c r="Y1314" t="s">
        <v>11835</v>
      </c>
      <c r="Z1314" t="s">
        <v>12246</v>
      </c>
      <c r="AA1314" t="s">
        <v>12405</v>
      </c>
      <c r="AB1314" t="s">
        <v>5465</v>
      </c>
      <c r="AC1314" t="s">
        <v>5894</v>
      </c>
      <c r="AD1314" t="s">
        <v>12958</v>
      </c>
      <c r="AF1314" t="s">
        <v>17224</v>
      </c>
      <c r="AG1314">
        <v>2977</v>
      </c>
      <c r="AH1314" t="s">
        <v>7168</v>
      </c>
      <c r="AI1314" t="s">
        <v>14360</v>
      </c>
      <c r="AJ1314" t="s">
        <v>12491</v>
      </c>
      <c r="AL1314" s="8" t="str">
        <f>_xlfn.XLOOKUP(A1314,Aprovadas!$A:$A,Aprovadas!$F:$F,"")</f>
        <v>17/06/2011 00:00</v>
      </c>
      <c r="AM1314" s="8">
        <f>_xlfn.XLOOKUP($F1314,CD_IBGE!$A:$A,CD_IBGE!$B:$B,"")</f>
        <v>33</v>
      </c>
      <c r="AN1314" s="10" cm="1">
        <f t="array" ref="AN1314">IFERROR(SUM(_xlfn._xlws.FILTER(Contratos!$C:$C,(Contratos!$A:$A=Base!$A1314)*(Contratos!$B:$B=Base!$D1314),"")),"")</f>
        <v>100000000</v>
      </c>
      <c r="AO1314" s="10" cm="1">
        <f t="array" ref="AO1314">IFERROR(SUM(_xlfn._xlws.FILTER(Contratos!$D:$D,(Contratos!$A:$A=Base!$A1314)*(Contratos!$B:$B=Base!$D1314),"")),"")</f>
        <v>100000000</v>
      </c>
    </row>
    <row r="1315" spans="1:41" x14ac:dyDescent="0.2">
      <c r="A1315">
        <v>59816</v>
      </c>
      <c r="B1315" t="s">
        <v>1238</v>
      </c>
      <c r="C1315" t="s">
        <v>3940</v>
      </c>
      <c r="D1315" t="s">
        <v>5441</v>
      </c>
      <c r="E1315" s="12">
        <v>750000</v>
      </c>
      <c r="F1315" t="s">
        <v>5550</v>
      </c>
      <c r="G1315">
        <v>861</v>
      </c>
      <c r="H1315" t="s">
        <v>5589</v>
      </c>
      <c r="I1315" t="s">
        <v>5638</v>
      </c>
      <c r="J1315" t="s">
        <v>5664</v>
      </c>
      <c r="K1315" t="s">
        <v>5688</v>
      </c>
      <c r="L1315" t="s">
        <v>6226</v>
      </c>
      <c r="N1315" t="s">
        <v>7515</v>
      </c>
      <c r="O1315">
        <v>2977</v>
      </c>
      <c r="P1315" t="s">
        <v>5550</v>
      </c>
      <c r="Q1315" t="s">
        <v>7897</v>
      </c>
      <c r="R1315" t="s">
        <v>5688</v>
      </c>
      <c r="S1315" s="12">
        <v>0</v>
      </c>
      <c r="T1315" t="s">
        <v>6226</v>
      </c>
      <c r="U1315" t="s">
        <v>8623</v>
      </c>
      <c r="V1315" t="s">
        <v>9249</v>
      </c>
      <c r="W1315" t="s">
        <v>10488</v>
      </c>
      <c r="AA1315" t="s">
        <v>12405</v>
      </c>
      <c r="AB1315" t="s">
        <v>5441</v>
      </c>
      <c r="AF1315" t="s">
        <v>17224</v>
      </c>
      <c r="AG1315">
        <v>2977</v>
      </c>
      <c r="AH1315" t="s">
        <v>14240</v>
      </c>
      <c r="AI1315" t="s">
        <v>14360</v>
      </c>
      <c r="AJ1315" t="s">
        <v>12491</v>
      </c>
      <c r="AL1315" s="8" t="str">
        <f>_xlfn.XLOOKUP(A1315,Aprovadas!$A:$A,Aprovadas!$F:$F,"")</f>
        <v>17/06/2011 00:00</v>
      </c>
      <c r="AM1315" s="8">
        <f>_xlfn.XLOOKUP($F1315,CD_IBGE!$A:$A,CD_IBGE!$B:$B,"")</f>
        <v>33</v>
      </c>
      <c r="AN1315" s="10" cm="1">
        <f t="array" ref="AN1315">IFERROR(SUM(_xlfn._xlws.FILTER(Contratos!$C:$C,(Contratos!$A:$A=Base!$A1315)*(Contratos!$B:$B=Base!$D1315),"")),"")</f>
        <v>750000</v>
      </c>
      <c r="AO1315" s="10" cm="1">
        <f t="array" ref="AO1315">IFERROR(SUM(_xlfn._xlws.FILTER(Contratos!$D:$D,(Contratos!$A:$A=Base!$A1315)*(Contratos!$B:$B=Base!$D1315),"")),"")</f>
        <v>0</v>
      </c>
    </row>
    <row r="1316" spans="1:41" x14ac:dyDescent="0.2">
      <c r="A1316">
        <v>59828</v>
      </c>
      <c r="B1316" t="s">
        <v>1239</v>
      </c>
      <c r="C1316" t="s">
        <v>3941</v>
      </c>
      <c r="D1316" t="s">
        <v>5465</v>
      </c>
      <c r="E1316" s="12">
        <v>120666000</v>
      </c>
      <c r="F1316" t="s">
        <v>5550</v>
      </c>
      <c r="G1316">
        <v>861</v>
      </c>
      <c r="H1316" t="s">
        <v>5589</v>
      </c>
      <c r="I1316" t="s">
        <v>5635</v>
      </c>
      <c r="J1316" t="s">
        <v>5664</v>
      </c>
      <c r="K1316" t="s">
        <v>5688</v>
      </c>
      <c r="L1316" t="s">
        <v>5794</v>
      </c>
      <c r="M1316" t="s">
        <v>7169</v>
      </c>
      <c r="N1316" t="s">
        <v>7515</v>
      </c>
      <c r="O1316">
        <v>2977</v>
      </c>
      <c r="P1316" t="s">
        <v>5550</v>
      </c>
      <c r="Q1316" t="s">
        <v>7896</v>
      </c>
      <c r="R1316" t="s">
        <v>5688</v>
      </c>
      <c r="S1316" s="12">
        <v>516666000</v>
      </c>
      <c r="T1316" t="s">
        <v>8117</v>
      </c>
      <c r="U1316" t="s">
        <v>8623</v>
      </c>
      <c r="V1316" t="s">
        <v>9250</v>
      </c>
      <c r="W1316" t="s">
        <v>10489</v>
      </c>
      <c r="X1316" t="s">
        <v>11401</v>
      </c>
      <c r="Y1316" t="s">
        <v>11836</v>
      </c>
      <c r="Z1316" t="s">
        <v>12247</v>
      </c>
      <c r="AA1316" t="s">
        <v>12405</v>
      </c>
      <c r="AB1316" t="s">
        <v>5465</v>
      </c>
      <c r="AC1316" t="s">
        <v>6739</v>
      </c>
      <c r="AD1316" t="s">
        <v>12958</v>
      </c>
      <c r="AF1316" t="s">
        <v>17224</v>
      </c>
      <c r="AG1316">
        <v>2977</v>
      </c>
      <c r="AH1316" t="s">
        <v>7169</v>
      </c>
      <c r="AI1316" t="s">
        <v>14360</v>
      </c>
      <c r="AJ1316" t="s">
        <v>14460</v>
      </c>
      <c r="AL1316" s="8" t="str">
        <f>_xlfn.XLOOKUP(A1316,Aprovadas!$A:$A,Aprovadas!$F:$F,"")</f>
        <v>26/08/2011 00:00</v>
      </c>
      <c r="AM1316" s="8">
        <f>_xlfn.XLOOKUP($F1316,CD_IBGE!$A:$A,CD_IBGE!$B:$B,"")</f>
        <v>33</v>
      </c>
      <c r="AN1316" s="10" cm="1">
        <f t="array" ref="AN1316">IFERROR(SUM(_xlfn._xlws.FILTER(Contratos!$C:$C,(Contratos!$A:$A=Base!$A1316)*(Contratos!$B:$B=Base!$D1316),"")),"")</f>
        <v>120666053</v>
      </c>
      <c r="AO1316" s="10" cm="1">
        <f t="array" ref="AO1316">IFERROR(SUM(_xlfn._xlws.FILTER(Contratos!$D:$D,(Contratos!$A:$A=Base!$A1316)*(Contratos!$B:$B=Base!$D1316),"")),"")</f>
        <v>120666000</v>
      </c>
    </row>
    <row r="1317" spans="1:41" x14ac:dyDescent="0.2">
      <c r="A1317">
        <v>59830</v>
      </c>
      <c r="B1317" t="s">
        <v>1240</v>
      </c>
      <c r="C1317" t="s">
        <v>3942</v>
      </c>
      <c r="D1317" t="s">
        <v>5441</v>
      </c>
      <c r="E1317" s="12">
        <v>612000000</v>
      </c>
      <c r="F1317" t="s">
        <v>5550</v>
      </c>
      <c r="G1317">
        <v>861</v>
      </c>
      <c r="H1317" t="s">
        <v>5605</v>
      </c>
      <c r="I1317" t="s">
        <v>5641</v>
      </c>
      <c r="J1317" t="s">
        <v>5673</v>
      </c>
      <c r="K1317" t="s">
        <v>5682</v>
      </c>
      <c r="N1317" t="s">
        <v>7515</v>
      </c>
      <c r="O1317">
        <v>2977</v>
      </c>
      <c r="P1317" t="s">
        <v>5550</v>
      </c>
      <c r="Q1317" t="s">
        <v>7896</v>
      </c>
      <c r="R1317" t="s">
        <v>5682</v>
      </c>
      <c r="S1317" s="12">
        <v>262280000</v>
      </c>
      <c r="U1317" t="s">
        <v>8623</v>
      </c>
      <c r="V1317" t="s">
        <v>8276</v>
      </c>
      <c r="AA1317" t="s">
        <v>12405</v>
      </c>
      <c r="AB1317" t="s">
        <v>5441</v>
      </c>
      <c r="AF1317" t="s">
        <v>17224</v>
      </c>
      <c r="AG1317">
        <v>2977</v>
      </c>
      <c r="AI1317" t="s">
        <v>14360</v>
      </c>
      <c r="AJ1317" t="s">
        <v>14451</v>
      </c>
      <c r="AL1317" s="8" t="str">
        <f>_xlfn.XLOOKUP(A1317,Aprovadas!$A:$A,Aprovadas!$F:$F,"")</f>
        <v>26/08/2011 00:00</v>
      </c>
      <c r="AM1317" s="8">
        <f>_xlfn.XLOOKUP($F1317,CD_IBGE!$A:$A,CD_IBGE!$B:$B,"")</f>
        <v>33</v>
      </c>
      <c r="AN1317" s="10" t="str" cm="1">
        <f t="array" ref="AN1317">IFERROR(SUM(_xlfn._xlws.FILTER(Contratos!$C:$C,(Contratos!$A:$A=Base!$A1317)*(Contratos!$B:$B=Base!$D1317),"")),"")</f>
        <v/>
      </c>
      <c r="AO1317" s="10" t="str" cm="1">
        <f t="array" ref="AO1317">IFERROR(SUM(_xlfn._xlws.FILTER(Contratos!$D:$D,(Contratos!$A:$A=Base!$A1317)*(Contratos!$B:$B=Base!$D1317),"")),"")</f>
        <v/>
      </c>
    </row>
    <row r="1318" spans="1:41" x14ac:dyDescent="0.2">
      <c r="A1318">
        <v>59833</v>
      </c>
      <c r="B1318" t="s">
        <v>1241</v>
      </c>
      <c r="C1318" t="s">
        <v>3943</v>
      </c>
      <c r="D1318" t="s">
        <v>5441</v>
      </c>
      <c r="E1318" s="12">
        <v>60000000</v>
      </c>
      <c r="F1318" t="s">
        <v>5550</v>
      </c>
      <c r="G1318">
        <v>861</v>
      </c>
      <c r="H1318" t="s">
        <v>5613</v>
      </c>
      <c r="I1318" t="s">
        <v>5639</v>
      </c>
      <c r="K1318" t="s">
        <v>5688</v>
      </c>
      <c r="L1318" t="s">
        <v>6227</v>
      </c>
      <c r="M1318" t="s">
        <v>7170</v>
      </c>
      <c r="N1318" t="s">
        <v>7515</v>
      </c>
      <c r="O1318">
        <v>2977</v>
      </c>
      <c r="P1318" t="s">
        <v>5550</v>
      </c>
      <c r="Q1318" t="s">
        <v>7896</v>
      </c>
      <c r="R1318" t="s">
        <v>5688</v>
      </c>
      <c r="S1318" s="12">
        <v>24550000</v>
      </c>
      <c r="T1318" t="s">
        <v>8282</v>
      </c>
      <c r="U1318" t="s">
        <v>8623</v>
      </c>
      <c r="V1318" t="s">
        <v>9251</v>
      </c>
      <c r="W1318" t="s">
        <v>10490</v>
      </c>
      <c r="X1318" t="s">
        <v>11402</v>
      </c>
      <c r="Y1318" t="s">
        <v>11736</v>
      </c>
      <c r="Z1318" t="s">
        <v>12103</v>
      </c>
      <c r="AA1318" t="s">
        <v>12405</v>
      </c>
      <c r="AB1318" t="s">
        <v>5441</v>
      </c>
      <c r="AC1318" t="s">
        <v>6269</v>
      </c>
      <c r="AD1318" t="s">
        <v>12959</v>
      </c>
      <c r="AE1318" t="s">
        <v>13679</v>
      </c>
      <c r="AF1318" t="s">
        <v>17224</v>
      </c>
      <c r="AG1318">
        <v>2977</v>
      </c>
      <c r="AH1318" t="s">
        <v>7170</v>
      </c>
      <c r="AI1318" t="s">
        <v>14361</v>
      </c>
      <c r="AJ1318" t="s">
        <v>14451</v>
      </c>
      <c r="AL1318" s="8" t="str">
        <f>_xlfn.XLOOKUP(A1318,Aprovadas!$A:$A,Aprovadas!$F:$F,"")</f>
        <v>26/08/2011 00:00</v>
      </c>
      <c r="AM1318" s="8">
        <f>_xlfn.XLOOKUP($F1318,CD_IBGE!$A:$A,CD_IBGE!$B:$B,"")</f>
        <v>33</v>
      </c>
      <c r="AN1318" s="10" cm="1">
        <f t="array" ref="AN1318">IFERROR(SUM(_xlfn._xlws.FILTER(Contratos!$C:$C,(Contratos!$A:$A=Base!$A1318)*(Contratos!$B:$B=Base!$D1318),"")),"")</f>
        <v>60000000</v>
      </c>
      <c r="AO1318" s="10" cm="1">
        <f t="array" ref="AO1318">IFERROR(SUM(_xlfn._xlws.FILTER(Contratos!$D:$D,(Contratos!$A:$A=Base!$A1318)*(Contratos!$B:$B=Base!$D1318),"")),"")</f>
        <v>20102483.239999998</v>
      </c>
    </row>
    <row r="1319" spans="1:41" x14ac:dyDescent="0.2">
      <c r="A1319">
        <v>59842</v>
      </c>
      <c r="B1319" t="s">
        <v>1242</v>
      </c>
      <c r="C1319" t="s">
        <v>3944</v>
      </c>
      <c r="D1319" t="s">
        <v>5454</v>
      </c>
      <c r="E1319" s="12">
        <v>300000000</v>
      </c>
      <c r="F1319" t="s">
        <v>5550</v>
      </c>
      <c r="G1319">
        <v>861</v>
      </c>
      <c r="H1319" t="s">
        <v>5585</v>
      </c>
      <c r="I1319" t="s">
        <v>5634</v>
      </c>
      <c r="J1319" t="s">
        <v>5661</v>
      </c>
      <c r="K1319" t="s">
        <v>5688</v>
      </c>
      <c r="L1319" t="s">
        <v>6228</v>
      </c>
      <c r="M1319" t="s">
        <v>6909</v>
      </c>
      <c r="N1319" t="s">
        <v>7515</v>
      </c>
      <c r="O1319">
        <v>2977</v>
      </c>
      <c r="P1319" t="s">
        <v>5550</v>
      </c>
      <c r="Q1319" t="s">
        <v>7896</v>
      </c>
      <c r="R1319" t="s">
        <v>5688</v>
      </c>
      <c r="S1319" s="12">
        <v>0</v>
      </c>
      <c r="T1319" t="s">
        <v>6123</v>
      </c>
      <c r="U1319" t="s">
        <v>8623</v>
      </c>
      <c r="V1319" t="s">
        <v>6214</v>
      </c>
      <c r="W1319" t="s">
        <v>10491</v>
      </c>
      <c r="X1319" t="s">
        <v>11403</v>
      </c>
      <c r="Y1319" t="s">
        <v>11837</v>
      </c>
      <c r="Z1319" t="s">
        <v>12248</v>
      </c>
      <c r="AA1319" t="s">
        <v>12405</v>
      </c>
      <c r="AB1319" t="s">
        <v>5454</v>
      </c>
      <c r="AF1319" t="s">
        <v>17224</v>
      </c>
      <c r="AG1319">
        <v>2977</v>
      </c>
      <c r="AH1319" t="s">
        <v>6909</v>
      </c>
      <c r="AI1319" t="s">
        <v>14362</v>
      </c>
      <c r="AJ1319" t="s">
        <v>12491</v>
      </c>
      <c r="AL1319" s="8" t="str">
        <f>_xlfn.XLOOKUP(A1319,Aprovadas!$A:$A,Aprovadas!$F:$F,"")</f>
        <v>11/11/2011 00:00</v>
      </c>
      <c r="AM1319" s="8">
        <f>_xlfn.XLOOKUP($F1319,CD_IBGE!$A:$A,CD_IBGE!$B:$B,"")</f>
        <v>33</v>
      </c>
      <c r="AN1319" s="10" cm="1">
        <f t="array" ref="AN1319">IFERROR(SUM(_xlfn._xlws.FILTER(Contratos!$C:$C,(Contratos!$A:$A=Base!$A1319)*(Contratos!$B:$B=Base!$D1319),"")),"")</f>
        <v>300000000</v>
      </c>
      <c r="AO1319" s="10" cm="1">
        <f t="array" ref="AO1319">IFERROR(SUM(_xlfn._xlws.FILTER(Contratos!$D:$D,(Contratos!$A:$A=Base!$A1319)*(Contratos!$B:$B=Base!$D1319),"")),"")</f>
        <v>300000000</v>
      </c>
    </row>
    <row r="1320" spans="1:41" x14ac:dyDescent="0.2">
      <c r="A1320">
        <v>59849</v>
      </c>
      <c r="B1320" t="s">
        <v>1243</v>
      </c>
      <c r="C1320" t="s">
        <v>3945</v>
      </c>
      <c r="D1320" t="s">
        <v>5455</v>
      </c>
      <c r="E1320" s="12">
        <v>394500000</v>
      </c>
      <c r="F1320" t="s">
        <v>5550</v>
      </c>
      <c r="G1320">
        <v>861</v>
      </c>
      <c r="H1320" t="s">
        <v>5588</v>
      </c>
      <c r="I1320" t="s">
        <v>5641</v>
      </c>
      <c r="J1320" t="s">
        <v>5663</v>
      </c>
      <c r="K1320" t="s">
        <v>5688</v>
      </c>
      <c r="L1320" t="s">
        <v>6229</v>
      </c>
      <c r="M1320" t="s">
        <v>7171</v>
      </c>
      <c r="N1320" t="s">
        <v>7515</v>
      </c>
      <c r="O1320">
        <v>2977</v>
      </c>
      <c r="P1320" t="s">
        <v>5550</v>
      </c>
      <c r="Q1320" t="s">
        <v>7896</v>
      </c>
      <c r="R1320" t="s">
        <v>5688</v>
      </c>
      <c r="S1320" s="12">
        <v>0</v>
      </c>
      <c r="T1320" t="s">
        <v>6229</v>
      </c>
      <c r="U1320" t="s">
        <v>8623</v>
      </c>
      <c r="V1320" t="s">
        <v>9252</v>
      </c>
      <c r="W1320" t="s">
        <v>10492</v>
      </c>
      <c r="X1320" t="s">
        <v>7497</v>
      </c>
      <c r="Y1320" t="s">
        <v>11838</v>
      </c>
      <c r="Z1320" t="s">
        <v>12249</v>
      </c>
      <c r="AA1320" t="s">
        <v>12405</v>
      </c>
      <c r="AB1320" t="s">
        <v>12411</v>
      </c>
      <c r="AC1320" t="s">
        <v>8282</v>
      </c>
      <c r="AD1320" t="s">
        <v>12742</v>
      </c>
      <c r="AF1320" t="s">
        <v>17224</v>
      </c>
      <c r="AG1320">
        <v>2977</v>
      </c>
      <c r="AH1320" t="s">
        <v>7171</v>
      </c>
      <c r="AI1320" t="s">
        <v>14360</v>
      </c>
      <c r="AJ1320" t="s">
        <v>14461</v>
      </c>
      <c r="AL1320" s="8" t="str">
        <f>_xlfn.XLOOKUP(A1320,Aprovadas!$A:$A,Aprovadas!$F:$F,"")</f>
        <v>11/11/2011 00:00</v>
      </c>
      <c r="AM1320" s="8">
        <f>_xlfn.XLOOKUP($F1320,CD_IBGE!$A:$A,CD_IBGE!$B:$B,"")</f>
        <v>33</v>
      </c>
      <c r="AN1320" s="10" cm="1">
        <f t="array" ref="AN1320">IFERROR(SUM(_xlfn._xlws.FILTER(Contratos!$C:$C,(Contratos!$A:$A=Base!$A1320)*(Contratos!$B:$B=Base!$D1320),"")),"")</f>
        <v>394500000</v>
      </c>
      <c r="AO1320" s="10" cm="1">
        <f t="array" ref="AO1320">IFERROR(SUM(_xlfn._xlws.FILTER(Contratos!$D:$D,(Contratos!$A:$A=Base!$A1320)*(Contratos!$B:$B=Base!$D1320),"")),"")</f>
        <v>394500000</v>
      </c>
    </row>
    <row r="1321" spans="1:41" x14ac:dyDescent="0.2">
      <c r="A1321">
        <v>59851</v>
      </c>
      <c r="B1321" t="s">
        <v>1244</v>
      </c>
      <c r="C1321" t="s">
        <v>3946</v>
      </c>
      <c r="D1321" t="s">
        <v>5454</v>
      </c>
      <c r="E1321" s="12">
        <v>48000000</v>
      </c>
      <c r="F1321" t="s">
        <v>5550</v>
      </c>
      <c r="G1321">
        <v>861</v>
      </c>
      <c r="H1321" t="s">
        <v>5585</v>
      </c>
      <c r="I1321" t="s">
        <v>5647</v>
      </c>
      <c r="J1321" t="s">
        <v>5661</v>
      </c>
      <c r="K1321" t="s">
        <v>5688</v>
      </c>
      <c r="L1321" t="s">
        <v>6230</v>
      </c>
      <c r="M1321" t="s">
        <v>7172</v>
      </c>
      <c r="N1321" t="s">
        <v>7515</v>
      </c>
      <c r="O1321">
        <v>2977</v>
      </c>
      <c r="P1321" t="s">
        <v>5550</v>
      </c>
      <c r="Q1321" t="s">
        <v>7896</v>
      </c>
      <c r="R1321" t="s">
        <v>5688</v>
      </c>
      <c r="S1321" s="12">
        <v>0</v>
      </c>
      <c r="T1321" t="s">
        <v>8283</v>
      </c>
      <c r="U1321" t="s">
        <v>8623</v>
      </c>
      <c r="V1321" t="s">
        <v>9253</v>
      </c>
      <c r="W1321" t="s">
        <v>10493</v>
      </c>
      <c r="X1321" t="s">
        <v>9049</v>
      </c>
      <c r="Y1321" t="s">
        <v>11738</v>
      </c>
      <c r="Z1321" t="s">
        <v>12117</v>
      </c>
      <c r="AA1321" t="s">
        <v>12405</v>
      </c>
      <c r="AB1321" t="s">
        <v>5454</v>
      </c>
      <c r="AC1321" t="s">
        <v>5854</v>
      </c>
      <c r="AD1321" t="s">
        <v>12671</v>
      </c>
      <c r="AE1321" t="s">
        <v>13680</v>
      </c>
      <c r="AF1321" t="s">
        <v>17224</v>
      </c>
      <c r="AG1321">
        <v>2977</v>
      </c>
      <c r="AH1321" t="s">
        <v>7063</v>
      </c>
      <c r="AI1321" t="s">
        <v>14362</v>
      </c>
      <c r="AJ1321" t="s">
        <v>14451</v>
      </c>
      <c r="AL1321" s="8" t="str">
        <f>_xlfn.XLOOKUP(A1321,Aprovadas!$A:$A,Aprovadas!$F:$F,"")</f>
        <v>11/11/2011 00:00</v>
      </c>
      <c r="AM1321" s="8">
        <f>_xlfn.XLOOKUP($F1321,CD_IBGE!$A:$A,CD_IBGE!$B:$B,"")</f>
        <v>33</v>
      </c>
      <c r="AN1321" s="10" cm="1">
        <f t="array" ref="AN1321">IFERROR(SUM(_xlfn._xlws.FILTER(Contratos!$C:$C,(Contratos!$A:$A=Base!$A1321)*(Contratos!$B:$B=Base!$D1321),"")),"")</f>
        <v>48000000</v>
      </c>
      <c r="AO1321" s="10" cm="1">
        <f t="array" ref="AO1321">IFERROR(SUM(_xlfn._xlws.FILTER(Contratos!$D:$D,(Contratos!$A:$A=Base!$A1321)*(Contratos!$B:$B=Base!$D1321),"")),"")</f>
        <v>8058886.0199999996</v>
      </c>
    </row>
    <row r="1322" spans="1:41" x14ac:dyDescent="0.2">
      <c r="A1322">
        <v>59868</v>
      </c>
      <c r="B1322" t="s">
        <v>1245</v>
      </c>
      <c r="C1322" t="s">
        <v>3947</v>
      </c>
      <c r="D1322" t="s">
        <v>5454</v>
      </c>
      <c r="E1322" s="12">
        <v>100000000</v>
      </c>
      <c r="F1322" t="s">
        <v>5550</v>
      </c>
      <c r="G1322">
        <v>861</v>
      </c>
      <c r="H1322" t="s">
        <v>5603</v>
      </c>
      <c r="I1322" t="s">
        <v>5637</v>
      </c>
      <c r="J1322" t="s">
        <v>5671</v>
      </c>
      <c r="K1322" t="s">
        <v>5688</v>
      </c>
      <c r="L1322" t="s">
        <v>6231</v>
      </c>
      <c r="M1322" t="s">
        <v>7173</v>
      </c>
      <c r="N1322" t="s">
        <v>7515</v>
      </c>
      <c r="O1322">
        <v>2977</v>
      </c>
      <c r="P1322" t="s">
        <v>5550</v>
      </c>
      <c r="Q1322" t="s">
        <v>7896</v>
      </c>
      <c r="R1322" t="s">
        <v>5688</v>
      </c>
      <c r="S1322" s="12">
        <v>40000000</v>
      </c>
      <c r="T1322" t="s">
        <v>8259</v>
      </c>
      <c r="U1322" t="s">
        <v>8623</v>
      </c>
      <c r="V1322" t="s">
        <v>9254</v>
      </c>
      <c r="W1322" t="s">
        <v>10494</v>
      </c>
      <c r="X1322" t="s">
        <v>11404</v>
      </c>
      <c r="Y1322" t="s">
        <v>11706</v>
      </c>
      <c r="Z1322" t="s">
        <v>12250</v>
      </c>
      <c r="AA1322" t="s">
        <v>12405</v>
      </c>
      <c r="AB1322" t="s">
        <v>5454</v>
      </c>
      <c r="AC1322" t="s">
        <v>7023</v>
      </c>
      <c r="AD1322" t="s">
        <v>12960</v>
      </c>
      <c r="AE1322" t="s">
        <v>13681</v>
      </c>
      <c r="AF1322" t="s">
        <v>17224</v>
      </c>
      <c r="AG1322">
        <v>2977</v>
      </c>
      <c r="AH1322" t="s">
        <v>7173</v>
      </c>
      <c r="AI1322" t="s">
        <v>14361</v>
      </c>
      <c r="AJ1322" t="s">
        <v>14267</v>
      </c>
      <c r="AL1322" s="8" t="str">
        <f>_xlfn.XLOOKUP(A1322,Aprovadas!$A:$A,Aprovadas!$F:$F,"")</f>
        <v>20/12/2011 00:00</v>
      </c>
      <c r="AM1322" s="8">
        <f>_xlfn.XLOOKUP($F1322,CD_IBGE!$A:$A,CD_IBGE!$B:$B,"")</f>
        <v>33</v>
      </c>
      <c r="AN1322" s="10" cm="1">
        <f t="array" ref="AN1322">IFERROR(SUM(_xlfn._xlws.FILTER(Contratos!$C:$C,(Contratos!$A:$A=Base!$A1322)*(Contratos!$B:$B=Base!$D1322),"")),"")</f>
        <v>100000000</v>
      </c>
      <c r="AO1322" s="10" cm="1">
        <f t="array" ref="AO1322">IFERROR(SUM(_xlfn._xlws.FILTER(Contratos!$D:$D,(Contratos!$A:$A=Base!$A1322)*(Contratos!$B:$B=Base!$D1322),"")),"")</f>
        <v>50518222.140000001</v>
      </c>
    </row>
    <row r="1323" spans="1:41" x14ac:dyDescent="0.2">
      <c r="A1323">
        <v>59945</v>
      </c>
      <c r="B1323" t="s">
        <v>1246</v>
      </c>
      <c r="C1323" t="s">
        <v>3948</v>
      </c>
      <c r="D1323" t="s">
        <v>5488</v>
      </c>
      <c r="E1323" s="12">
        <v>716417910</v>
      </c>
      <c r="F1323" t="s">
        <v>5550</v>
      </c>
      <c r="G1323">
        <v>861</v>
      </c>
      <c r="H1323" t="s">
        <v>5605</v>
      </c>
      <c r="I1323" t="s">
        <v>5635</v>
      </c>
      <c r="J1323" t="s">
        <v>5673</v>
      </c>
      <c r="K1323" t="s">
        <v>5682</v>
      </c>
      <c r="M1323" t="s">
        <v>7046</v>
      </c>
      <c r="N1323" t="s">
        <v>7515</v>
      </c>
      <c r="O1323">
        <v>2977</v>
      </c>
      <c r="P1323" t="s">
        <v>5550</v>
      </c>
      <c r="Q1323" t="s">
        <v>7896</v>
      </c>
      <c r="R1323" t="s">
        <v>5682</v>
      </c>
      <c r="S1323" s="12">
        <v>0</v>
      </c>
      <c r="U1323" t="s">
        <v>8623</v>
      </c>
      <c r="V1323" t="s">
        <v>8198</v>
      </c>
      <c r="AA1323" t="s">
        <v>12405</v>
      </c>
      <c r="AB1323" t="s">
        <v>12411</v>
      </c>
      <c r="AF1323" t="s">
        <v>17224</v>
      </c>
      <c r="AG1323">
        <v>2977</v>
      </c>
      <c r="AH1323" t="s">
        <v>14241</v>
      </c>
      <c r="AI1323" t="s">
        <v>14360</v>
      </c>
      <c r="AJ1323" t="s">
        <v>14373</v>
      </c>
      <c r="AK1323" t="s">
        <v>14867</v>
      </c>
      <c r="AL1323" s="8" t="str">
        <f>_xlfn.XLOOKUP(A1323,Aprovadas!$A:$A,Aprovadas!$F:$F,"")</f>
        <v>08/03/2013 00:00</v>
      </c>
      <c r="AM1323" s="8">
        <f>_xlfn.XLOOKUP($F1323,CD_IBGE!$A:$A,CD_IBGE!$B:$B,"")</f>
        <v>33</v>
      </c>
      <c r="AN1323" s="10" t="str" cm="1">
        <f t="array" ref="AN1323">IFERROR(SUM(_xlfn._xlws.FILTER(Contratos!$C:$C,(Contratos!$A:$A=Base!$A1323)*(Contratos!$B:$B=Base!$D1323),"")),"")</f>
        <v/>
      </c>
      <c r="AO1323" s="10" t="str" cm="1">
        <f t="array" ref="AO1323">IFERROR(SUM(_xlfn._xlws.FILTER(Contratos!$D:$D,(Contratos!$A:$A=Base!$A1323)*(Contratos!$B:$B=Base!$D1323),"")),"")</f>
        <v/>
      </c>
    </row>
    <row r="1324" spans="1:41" x14ac:dyDescent="0.2">
      <c r="A1324">
        <v>59945</v>
      </c>
      <c r="B1324" t="s">
        <v>1246</v>
      </c>
      <c r="C1324" t="s">
        <v>3948</v>
      </c>
      <c r="D1324" t="s">
        <v>5488</v>
      </c>
      <c r="E1324" s="12">
        <v>716417910</v>
      </c>
      <c r="F1324" t="s">
        <v>5550</v>
      </c>
      <c r="G1324">
        <v>861</v>
      </c>
      <c r="H1324" t="s">
        <v>5605</v>
      </c>
      <c r="I1324" t="s">
        <v>5635</v>
      </c>
      <c r="J1324" t="s">
        <v>5673</v>
      </c>
      <c r="K1324" t="s">
        <v>5682</v>
      </c>
      <c r="M1324" t="s">
        <v>7046</v>
      </c>
      <c r="N1324" t="s">
        <v>7515</v>
      </c>
      <c r="O1324">
        <v>2977</v>
      </c>
      <c r="P1324" t="s">
        <v>5550</v>
      </c>
      <c r="Q1324" t="s">
        <v>7896</v>
      </c>
      <c r="R1324" t="s">
        <v>5682</v>
      </c>
      <c r="S1324" s="12">
        <v>0</v>
      </c>
      <c r="U1324" t="s">
        <v>8623</v>
      </c>
      <c r="V1324" t="s">
        <v>8198</v>
      </c>
      <c r="AA1324" t="s">
        <v>12405</v>
      </c>
      <c r="AB1324" t="s">
        <v>12411</v>
      </c>
      <c r="AF1324" t="s">
        <v>17224</v>
      </c>
      <c r="AG1324">
        <v>2977</v>
      </c>
      <c r="AH1324" t="s">
        <v>14241</v>
      </c>
      <c r="AI1324" t="s">
        <v>14360</v>
      </c>
      <c r="AJ1324" t="s">
        <v>14373</v>
      </c>
      <c r="AK1324" t="s">
        <v>14867</v>
      </c>
      <c r="AL1324" s="8" t="str">
        <f>_xlfn.XLOOKUP(A1324,Aprovadas!$A:$A,Aprovadas!$F:$F,"")</f>
        <v>08/03/2013 00:00</v>
      </c>
      <c r="AM1324" s="8">
        <f>_xlfn.XLOOKUP($F1324,CD_IBGE!$A:$A,CD_IBGE!$B:$B,"")</f>
        <v>33</v>
      </c>
      <c r="AN1324" s="10" t="str" cm="1">
        <f t="array" ref="AN1324">IFERROR(SUM(_xlfn._xlws.FILTER(Contratos!$C:$C,(Contratos!$A:$A=Base!$A1324)*(Contratos!$B:$B=Base!$D1324),"")),"")</f>
        <v/>
      </c>
      <c r="AO1324" s="10" t="str" cm="1">
        <f t="array" ref="AO1324">IFERROR(SUM(_xlfn._xlws.FILTER(Contratos!$D:$D,(Contratos!$A:$A=Base!$A1324)*(Contratos!$B:$B=Base!$D1324),"")),"")</f>
        <v/>
      </c>
    </row>
    <row r="1325" spans="1:41" x14ac:dyDescent="0.2">
      <c r="A1325">
        <v>59997</v>
      </c>
      <c r="B1325" t="s">
        <v>1247</v>
      </c>
      <c r="C1325" t="s">
        <v>3949</v>
      </c>
      <c r="D1325" t="s">
        <v>5454</v>
      </c>
      <c r="E1325" s="12">
        <v>500000000</v>
      </c>
      <c r="F1325" t="s">
        <v>5550</v>
      </c>
      <c r="G1325">
        <v>861</v>
      </c>
      <c r="H1325" t="s">
        <v>5590</v>
      </c>
      <c r="I1325" t="s">
        <v>5634</v>
      </c>
      <c r="J1325" t="s">
        <v>5665</v>
      </c>
      <c r="K1325" t="s">
        <v>5688</v>
      </c>
      <c r="L1325" t="s">
        <v>6232</v>
      </c>
      <c r="M1325" t="s">
        <v>6921</v>
      </c>
      <c r="N1325" t="s">
        <v>7515</v>
      </c>
      <c r="O1325">
        <v>2977</v>
      </c>
      <c r="P1325" t="s">
        <v>5550</v>
      </c>
      <c r="Q1325" t="s">
        <v>7896</v>
      </c>
      <c r="R1325" t="s">
        <v>5688</v>
      </c>
      <c r="S1325" s="12">
        <v>0</v>
      </c>
      <c r="T1325" t="s">
        <v>7070</v>
      </c>
      <c r="U1325" t="s">
        <v>8623</v>
      </c>
      <c r="V1325" t="s">
        <v>9255</v>
      </c>
      <c r="W1325" t="s">
        <v>10495</v>
      </c>
      <c r="X1325" t="s">
        <v>11405</v>
      </c>
      <c r="AA1325" t="s">
        <v>12405</v>
      </c>
      <c r="AB1325" t="s">
        <v>5454</v>
      </c>
      <c r="AC1325" t="s">
        <v>12532</v>
      </c>
      <c r="AD1325" t="s">
        <v>12846</v>
      </c>
      <c r="AF1325" t="s">
        <v>17224</v>
      </c>
      <c r="AG1325">
        <v>2977</v>
      </c>
      <c r="AH1325" t="s">
        <v>14207</v>
      </c>
      <c r="AI1325" t="s">
        <v>14362</v>
      </c>
      <c r="AJ1325" t="s">
        <v>14405</v>
      </c>
      <c r="AK1325" t="s">
        <v>14868</v>
      </c>
      <c r="AL1325" s="8" t="str">
        <f>_xlfn.XLOOKUP(A1325,Aprovadas!$A:$A,Aprovadas!$F:$F,"")</f>
        <v>04/10/2013 00:00</v>
      </c>
      <c r="AM1325" s="8">
        <f>_xlfn.XLOOKUP($F1325,CD_IBGE!$A:$A,CD_IBGE!$B:$B,"")</f>
        <v>33</v>
      </c>
      <c r="AN1325" s="10" cm="1">
        <f t="array" ref="AN1325">IFERROR(SUM(_xlfn._xlws.FILTER(Contratos!$C:$C,(Contratos!$A:$A=Base!$A1325)*(Contratos!$B:$B=Base!$D1325),"")),"")</f>
        <v>500000000</v>
      </c>
      <c r="AO1325" s="10" cm="1">
        <f t="array" ref="AO1325">IFERROR(SUM(_xlfn._xlws.FILTER(Contratos!$D:$D,(Contratos!$A:$A=Base!$A1325)*(Contratos!$B:$B=Base!$D1325),"")),"")</f>
        <v>500000000</v>
      </c>
    </row>
    <row r="1326" spans="1:41" x14ac:dyDescent="0.2">
      <c r="A1326">
        <v>59998</v>
      </c>
      <c r="B1326" t="s">
        <v>1248</v>
      </c>
      <c r="C1326" t="s">
        <v>3950</v>
      </c>
      <c r="D1326" t="s">
        <v>5484</v>
      </c>
      <c r="E1326" s="12">
        <v>1000000</v>
      </c>
      <c r="F1326" t="s">
        <v>5550</v>
      </c>
      <c r="G1326">
        <v>861</v>
      </c>
      <c r="H1326" t="s">
        <v>5589</v>
      </c>
      <c r="I1326" t="s">
        <v>5638</v>
      </c>
      <c r="J1326" t="s">
        <v>5664</v>
      </c>
      <c r="K1326" t="s">
        <v>5688</v>
      </c>
      <c r="L1326" t="s">
        <v>6233</v>
      </c>
      <c r="M1326" t="s">
        <v>7174</v>
      </c>
      <c r="N1326" t="s">
        <v>7515</v>
      </c>
      <c r="O1326">
        <v>2977</v>
      </c>
      <c r="P1326" t="s">
        <v>5550</v>
      </c>
      <c r="Q1326" t="s">
        <v>7897</v>
      </c>
      <c r="R1326" t="s">
        <v>5688</v>
      </c>
      <c r="S1326" s="12">
        <v>0</v>
      </c>
      <c r="T1326" t="s">
        <v>6181</v>
      </c>
      <c r="U1326" t="s">
        <v>8623</v>
      </c>
      <c r="V1326" t="s">
        <v>6378</v>
      </c>
      <c r="W1326" t="s">
        <v>10496</v>
      </c>
      <c r="AA1326" t="s">
        <v>12405</v>
      </c>
      <c r="AB1326" t="s">
        <v>5441</v>
      </c>
      <c r="AE1326" t="s">
        <v>13682</v>
      </c>
      <c r="AF1326" t="s">
        <v>17224</v>
      </c>
      <c r="AG1326">
        <v>2977</v>
      </c>
      <c r="AH1326" t="s">
        <v>7174</v>
      </c>
      <c r="AI1326" t="s">
        <v>14360</v>
      </c>
      <c r="AJ1326" t="s">
        <v>14405</v>
      </c>
      <c r="AK1326" t="s">
        <v>14869</v>
      </c>
      <c r="AL1326" s="8" t="str">
        <f>_xlfn.XLOOKUP(A1326,Aprovadas!$A:$A,Aprovadas!$F:$F,"")</f>
        <v>04/10/2013 00:00</v>
      </c>
      <c r="AM1326" s="8">
        <f>_xlfn.XLOOKUP($F1326,CD_IBGE!$A:$A,CD_IBGE!$B:$B,"")</f>
        <v>33</v>
      </c>
      <c r="AN1326" s="10" cm="1">
        <f t="array" ref="AN1326">IFERROR(SUM(_xlfn._xlws.FILTER(Contratos!$C:$C,(Contratos!$A:$A=Base!$A1326)*(Contratos!$B:$B=Base!$D1326),"")),"")</f>
        <v>1000000</v>
      </c>
      <c r="AO1326" s="10" cm="1">
        <f t="array" ref="AO1326">IFERROR(SUM(_xlfn._xlws.FILTER(Contratos!$D:$D,(Contratos!$A:$A=Base!$A1326)*(Contratos!$B:$B=Base!$D1326),"")),"")</f>
        <v>305509</v>
      </c>
    </row>
    <row r="1327" spans="1:41" x14ac:dyDescent="0.2">
      <c r="A1327">
        <v>60700</v>
      </c>
      <c r="B1327" t="s">
        <v>1249</v>
      </c>
      <c r="C1327" t="s">
        <v>3951</v>
      </c>
      <c r="D1327" t="s">
        <v>5441</v>
      </c>
      <c r="E1327" s="12">
        <v>55000000</v>
      </c>
      <c r="F1327" t="s">
        <v>5550</v>
      </c>
      <c r="G1327">
        <v>861</v>
      </c>
      <c r="H1327" t="s">
        <v>5585</v>
      </c>
      <c r="I1327" t="s">
        <v>5631</v>
      </c>
      <c r="J1327" t="s">
        <v>5661</v>
      </c>
      <c r="K1327" t="s">
        <v>5682</v>
      </c>
      <c r="N1327" t="s">
        <v>7515</v>
      </c>
      <c r="O1327">
        <v>2977</v>
      </c>
      <c r="P1327" t="s">
        <v>5550</v>
      </c>
      <c r="Q1327" t="s">
        <v>7896</v>
      </c>
      <c r="R1327" t="s">
        <v>5682</v>
      </c>
      <c r="S1327" s="12">
        <v>5500000</v>
      </c>
      <c r="U1327" t="s">
        <v>8623</v>
      </c>
      <c r="V1327" t="s">
        <v>8227</v>
      </c>
      <c r="AA1327" t="s">
        <v>12405</v>
      </c>
      <c r="AB1327" t="s">
        <v>5441</v>
      </c>
      <c r="AE1327" t="s">
        <v>13683</v>
      </c>
      <c r="AF1327" t="s">
        <v>17224</v>
      </c>
      <c r="AG1327">
        <v>2977</v>
      </c>
      <c r="AI1327" t="s">
        <v>14361</v>
      </c>
      <c r="AJ1327" t="s">
        <v>12491</v>
      </c>
      <c r="AK1327" t="s">
        <v>14870</v>
      </c>
      <c r="AL1327" s="8" t="str">
        <f>_xlfn.XLOOKUP(A1327,Aprovadas!$A:$A,Aprovadas!$F:$F,"")</f>
        <v/>
      </c>
      <c r="AM1327" s="8">
        <f>_xlfn.XLOOKUP($F1327,CD_IBGE!$A:$A,CD_IBGE!$B:$B,"")</f>
        <v>33</v>
      </c>
      <c r="AN1327" s="10" t="str" cm="1">
        <f t="array" ref="AN1327">IFERROR(SUM(_xlfn._xlws.FILTER(Contratos!$C:$C,(Contratos!$A:$A=Base!$A1327)*(Contratos!$B:$B=Base!$D1327),"")),"")</f>
        <v/>
      </c>
      <c r="AO1327" s="10" t="str" cm="1">
        <f t="array" ref="AO1327">IFERROR(SUM(_xlfn._xlws.FILTER(Contratos!$D:$D,(Contratos!$A:$A=Base!$A1327)*(Contratos!$B:$B=Base!$D1327),"")),"")</f>
        <v/>
      </c>
    </row>
    <row r="1328" spans="1:41" x14ac:dyDescent="0.2">
      <c r="A1328">
        <v>27826</v>
      </c>
      <c r="B1328" t="s">
        <v>1250</v>
      </c>
      <c r="C1328" t="s">
        <v>3952</v>
      </c>
      <c r="D1328" t="s">
        <v>5441</v>
      </c>
      <c r="E1328" s="12">
        <v>45000000</v>
      </c>
      <c r="F1328" t="s">
        <v>5575</v>
      </c>
      <c r="G1328">
        <v>862</v>
      </c>
      <c r="H1328" t="s">
        <v>5578</v>
      </c>
      <c r="I1328" t="s">
        <v>5630</v>
      </c>
      <c r="J1328" t="s">
        <v>5659</v>
      </c>
      <c r="K1328" t="s">
        <v>5682</v>
      </c>
      <c r="N1328" t="s">
        <v>7515</v>
      </c>
      <c r="O1328">
        <v>2977</v>
      </c>
      <c r="P1328" t="s">
        <v>5575</v>
      </c>
      <c r="Q1328" t="s">
        <v>7896</v>
      </c>
      <c r="R1328" t="s">
        <v>5682</v>
      </c>
      <c r="S1328" s="12">
        <v>5000000</v>
      </c>
      <c r="T1328" t="s">
        <v>8284</v>
      </c>
      <c r="U1328" t="s">
        <v>8628</v>
      </c>
      <c r="V1328" t="s">
        <v>9256</v>
      </c>
      <c r="AA1328" t="s">
        <v>12405</v>
      </c>
      <c r="AB1328" t="s">
        <v>5441</v>
      </c>
      <c r="AF1328" t="s">
        <v>17224</v>
      </c>
      <c r="AG1328">
        <v>2977</v>
      </c>
      <c r="AI1328" t="s">
        <v>14362</v>
      </c>
      <c r="AJ1328" t="s">
        <v>9525</v>
      </c>
      <c r="AL1328" s="8" t="str">
        <f>_xlfn.XLOOKUP(A1328,Aprovadas!$A:$A,Aprovadas!$F:$F,"")</f>
        <v/>
      </c>
      <c r="AM1328" s="8">
        <f>_xlfn.XLOOKUP($F1328,CD_IBGE!$A:$A,CD_IBGE!$B:$B,"")</f>
        <v>24</v>
      </c>
      <c r="AN1328" s="10" t="str" cm="1">
        <f t="array" ref="AN1328">IFERROR(SUM(_xlfn._xlws.FILTER(Contratos!$C:$C,(Contratos!$A:$A=Base!$A1328)*(Contratos!$B:$B=Base!$D1328),"")),"")</f>
        <v/>
      </c>
      <c r="AO1328" s="10" t="str" cm="1">
        <f t="array" ref="AO1328">IFERROR(SUM(_xlfn._xlws.FILTER(Contratos!$D:$D,(Contratos!$A:$A=Base!$A1328)*(Contratos!$B:$B=Base!$D1328),"")),"")</f>
        <v/>
      </c>
    </row>
    <row r="1329" spans="1:41" x14ac:dyDescent="0.2">
      <c r="A1329">
        <v>57908</v>
      </c>
      <c r="B1329" t="s">
        <v>1251</v>
      </c>
      <c r="C1329" t="s">
        <v>3953</v>
      </c>
      <c r="D1329" t="s">
        <v>5454</v>
      </c>
      <c r="E1329" s="12">
        <v>0</v>
      </c>
      <c r="F1329" t="s">
        <v>5575</v>
      </c>
      <c r="G1329">
        <v>862</v>
      </c>
      <c r="H1329" t="s">
        <v>5592</v>
      </c>
      <c r="I1329" t="s">
        <v>5633</v>
      </c>
      <c r="K1329" t="s">
        <v>5682</v>
      </c>
      <c r="N1329" t="s">
        <v>7515</v>
      </c>
      <c r="O1329">
        <v>2977</v>
      </c>
      <c r="P1329" t="s">
        <v>5575</v>
      </c>
      <c r="Q1329" t="s">
        <v>7896</v>
      </c>
      <c r="R1329" t="s">
        <v>5682</v>
      </c>
      <c r="S1329" s="12">
        <v>0</v>
      </c>
      <c r="U1329" t="s">
        <v>8628</v>
      </c>
      <c r="V1329" t="s">
        <v>8652</v>
      </c>
      <c r="AA1329" t="s">
        <v>12405</v>
      </c>
      <c r="AB1329" t="s">
        <v>5454</v>
      </c>
      <c r="AF1329" t="s">
        <v>17224</v>
      </c>
      <c r="AG1329">
        <v>2977</v>
      </c>
      <c r="AJ1329" t="s">
        <v>12491</v>
      </c>
      <c r="AL1329" s="8" t="str">
        <f>_xlfn.XLOOKUP(A1329,Aprovadas!$A:$A,Aprovadas!$F:$F,"")</f>
        <v/>
      </c>
      <c r="AM1329" s="8">
        <f>_xlfn.XLOOKUP($F1329,CD_IBGE!$A:$A,CD_IBGE!$B:$B,"")</f>
        <v>24</v>
      </c>
      <c r="AN1329" s="10" t="str" cm="1">
        <f t="array" ref="AN1329">IFERROR(SUM(_xlfn._xlws.FILTER(Contratos!$C:$C,(Contratos!$A:$A=Base!$A1329)*(Contratos!$B:$B=Base!$D1329),"")),"")</f>
        <v/>
      </c>
      <c r="AO1329" s="10" t="str" cm="1">
        <f t="array" ref="AO1329">IFERROR(SUM(_xlfn._xlws.FILTER(Contratos!$D:$D,(Contratos!$A:$A=Base!$A1329)*(Contratos!$B:$B=Base!$D1329),"")),"")</f>
        <v/>
      </c>
    </row>
    <row r="1330" spans="1:41" x14ac:dyDescent="0.2">
      <c r="A1330">
        <v>57998</v>
      </c>
      <c r="B1330" t="s">
        <v>1252</v>
      </c>
      <c r="C1330" t="s">
        <v>3954</v>
      </c>
      <c r="D1330" t="s">
        <v>5454</v>
      </c>
      <c r="E1330" s="12">
        <v>24000000</v>
      </c>
      <c r="F1330" t="s">
        <v>5575</v>
      </c>
      <c r="G1330">
        <v>862</v>
      </c>
      <c r="H1330" t="s">
        <v>5595</v>
      </c>
      <c r="I1330" t="s">
        <v>5637</v>
      </c>
      <c r="J1330" t="s">
        <v>5666</v>
      </c>
      <c r="K1330" t="s">
        <v>5684</v>
      </c>
      <c r="L1330" t="s">
        <v>6187</v>
      </c>
      <c r="M1330" t="s">
        <v>7082</v>
      </c>
      <c r="N1330" t="s">
        <v>7515</v>
      </c>
      <c r="O1330">
        <v>2977</v>
      </c>
      <c r="P1330" t="s">
        <v>5575</v>
      </c>
      <c r="Q1330" t="s">
        <v>7896</v>
      </c>
      <c r="R1330" t="s">
        <v>5684</v>
      </c>
      <c r="S1330" s="12">
        <v>8000000</v>
      </c>
      <c r="T1330" t="s">
        <v>8106</v>
      </c>
      <c r="U1330" t="s">
        <v>8628</v>
      </c>
      <c r="V1330" t="s">
        <v>5730</v>
      </c>
      <c r="W1330" t="s">
        <v>10497</v>
      </c>
      <c r="X1330" t="s">
        <v>6101</v>
      </c>
      <c r="Y1330" t="s">
        <v>9756</v>
      </c>
      <c r="Z1330" t="s">
        <v>12037</v>
      </c>
      <c r="AA1330" t="s">
        <v>12405</v>
      </c>
      <c r="AB1330" t="s">
        <v>5454</v>
      </c>
      <c r="AC1330" t="s">
        <v>12525</v>
      </c>
      <c r="AD1330" t="s">
        <v>12961</v>
      </c>
      <c r="AF1330" t="s">
        <v>17224</v>
      </c>
      <c r="AG1330">
        <v>2977</v>
      </c>
      <c r="AH1330" t="s">
        <v>6672</v>
      </c>
      <c r="AJ1330" t="s">
        <v>12491</v>
      </c>
      <c r="AL1330" s="8" t="str">
        <f>_xlfn.XLOOKUP(A1330,Aprovadas!$A:$A,Aprovadas!$F:$F,"")</f>
        <v>26/04/1996 00:00</v>
      </c>
      <c r="AM1330" s="8">
        <f>_xlfn.XLOOKUP($F1330,CD_IBGE!$A:$A,CD_IBGE!$B:$B,"")</f>
        <v>24</v>
      </c>
      <c r="AN1330" s="10" t="str" cm="1">
        <f t="array" ref="AN1330">IFERROR(SUM(_xlfn._xlws.FILTER(Contratos!$C:$C,(Contratos!$A:$A=Base!$A1330)*(Contratos!$B:$B=Base!$D1330),"")),"")</f>
        <v/>
      </c>
      <c r="AO1330" s="10" t="str" cm="1">
        <f t="array" ref="AO1330">IFERROR(SUM(_xlfn._xlws.FILTER(Contratos!$D:$D,(Contratos!$A:$A=Base!$A1330)*(Contratos!$B:$B=Base!$D1330),"")),"")</f>
        <v/>
      </c>
    </row>
    <row r="1331" spans="1:41" x14ac:dyDescent="0.2">
      <c r="A1331">
        <v>58124</v>
      </c>
      <c r="B1331" t="s">
        <v>1253</v>
      </c>
      <c r="C1331" t="s">
        <v>3955</v>
      </c>
      <c r="D1331" t="s">
        <v>5441</v>
      </c>
      <c r="E1331" s="12">
        <v>18800000</v>
      </c>
      <c r="F1331" t="s">
        <v>5575</v>
      </c>
      <c r="G1331">
        <v>862</v>
      </c>
      <c r="H1331" t="s">
        <v>5589</v>
      </c>
      <c r="I1331" t="s">
        <v>5631</v>
      </c>
      <c r="J1331" t="s">
        <v>5664</v>
      </c>
      <c r="K1331" t="s">
        <v>5682</v>
      </c>
      <c r="N1331" t="s">
        <v>7515</v>
      </c>
      <c r="O1331">
        <v>2977</v>
      </c>
      <c r="P1331" t="s">
        <v>5575</v>
      </c>
      <c r="Q1331" t="s">
        <v>7896</v>
      </c>
      <c r="R1331" t="s">
        <v>5682</v>
      </c>
      <c r="S1331" s="12">
        <v>0</v>
      </c>
      <c r="U1331" t="s">
        <v>8628</v>
      </c>
      <c r="V1331" t="s">
        <v>8876</v>
      </c>
      <c r="AA1331" t="s">
        <v>12405</v>
      </c>
      <c r="AB1331" t="s">
        <v>5441</v>
      </c>
      <c r="AF1331" t="s">
        <v>17224</v>
      </c>
      <c r="AG1331">
        <v>2977</v>
      </c>
      <c r="AJ1331" t="s">
        <v>12491</v>
      </c>
      <c r="AL1331" s="8" t="str">
        <f>_xlfn.XLOOKUP(A1331,Aprovadas!$A:$A,Aprovadas!$F:$F,"")</f>
        <v>07/03/1996 00:00</v>
      </c>
      <c r="AM1331" s="8">
        <f>_xlfn.XLOOKUP($F1331,CD_IBGE!$A:$A,CD_IBGE!$B:$B,"")</f>
        <v>24</v>
      </c>
      <c r="AN1331" s="10" t="str" cm="1">
        <f t="array" ref="AN1331">IFERROR(SUM(_xlfn._xlws.FILTER(Contratos!$C:$C,(Contratos!$A:$A=Base!$A1331)*(Contratos!$B:$B=Base!$D1331),"")),"")</f>
        <v/>
      </c>
      <c r="AO1331" s="10" t="str" cm="1">
        <f t="array" ref="AO1331">IFERROR(SUM(_xlfn._xlws.FILTER(Contratos!$D:$D,(Contratos!$A:$A=Base!$A1331)*(Contratos!$B:$B=Base!$D1331),"")),"")</f>
        <v/>
      </c>
    </row>
    <row r="1332" spans="1:41" x14ac:dyDescent="0.2">
      <c r="A1332">
        <v>58150</v>
      </c>
      <c r="B1332" t="s">
        <v>1254</v>
      </c>
      <c r="C1332" t="s">
        <v>3956</v>
      </c>
      <c r="D1332" t="s">
        <v>5441</v>
      </c>
      <c r="E1332" s="12">
        <v>15000000</v>
      </c>
      <c r="F1332" t="s">
        <v>5575</v>
      </c>
      <c r="G1332">
        <v>862</v>
      </c>
      <c r="H1332" t="s">
        <v>5592</v>
      </c>
      <c r="I1332" t="s">
        <v>5641</v>
      </c>
      <c r="K1332" t="s">
        <v>5682</v>
      </c>
      <c r="N1332" t="s">
        <v>7515</v>
      </c>
      <c r="O1332">
        <v>2977</v>
      </c>
      <c r="P1332" t="s">
        <v>5575</v>
      </c>
      <c r="Q1332" t="s">
        <v>7896</v>
      </c>
      <c r="R1332" t="s">
        <v>5682</v>
      </c>
      <c r="S1332" s="12">
        <v>15000000</v>
      </c>
      <c r="U1332" t="s">
        <v>8628</v>
      </c>
      <c r="V1332" t="s">
        <v>9257</v>
      </c>
      <c r="AA1332" t="s">
        <v>12405</v>
      </c>
      <c r="AB1332" t="s">
        <v>5441</v>
      </c>
      <c r="AF1332" t="s">
        <v>17224</v>
      </c>
      <c r="AG1332">
        <v>2977</v>
      </c>
      <c r="AJ1332" t="s">
        <v>12491</v>
      </c>
      <c r="AL1332" s="8" t="str">
        <f>_xlfn.XLOOKUP(A1332,Aprovadas!$A:$A,Aprovadas!$F:$F,"")</f>
        <v/>
      </c>
      <c r="AM1332" s="8">
        <f>_xlfn.XLOOKUP($F1332,CD_IBGE!$A:$A,CD_IBGE!$B:$B,"")</f>
        <v>24</v>
      </c>
      <c r="AN1332" s="10" t="str" cm="1">
        <f t="array" ref="AN1332">IFERROR(SUM(_xlfn._xlws.FILTER(Contratos!$C:$C,(Contratos!$A:$A=Base!$A1332)*(Contratos!$B:$B=Base!$D1332),"")),"")</f>
        <v/>
      </c>
      <c r="AO1332" s="10" t="str" cm="1">
        <f t="array" ref="AO1332">IFERROR(SUM(_xlfn._xlws.FILTER(Contratos!$D:$D,(Contratos!$A:$A=Base!$A1332)*(Contratos!$B:$B=Base!$D1332),"")),"")</f>
        <v/>
      </c>
    </row>
    <row r="1333" spans="1:41" x14ac:dyDescent="0.2">
      <c r="A1333">
        <v>58172</v>
      </c>
      <c r="B1333" t="s">
        <v>1255</v>
      </c>
      <c r="C1333" t="s">
        <v>3957</v>
      </c>
      <c r="D1333" t="s">
        <v>5459</v>
      </c>
      <c r="E1333" s="12">
        <v>985000</v>
      </c>
      <c r="F1333" t="s">
        <v>5575</v>
      </c>
      <c r="G1333">
        <v>862</v>
      </c>
      <c r="H1333" t="s">
        <v>5580</v>
      </c>
      <c r="I1333" t="s">
        <v>5633</v>
      </c>
      <c r="K1333" t="s">
        <v>5688</v>
      </c>
      <c r="L1333" t="s">
        <v>6234</v>
      </c>
      <c r="M1333" t="s">
        <v>6672</v>
      </c>
      <c r="N1333" t="s">
        <v>7515</v>
      </c>
      <c r="O1333">
        <v>2977</v>
      </c>
      <c r="P1333" t="s">
        <v>5575</v>
      </c>
      <c r="Q1333" t="s">
        <v>7897</v>
      </c>
      <c r="R1333" t="s">
        <v>5688</v>
      </c>
      <c r="S1333" s="12">
        <v>0</v>
      </c>
      <c r="U1333" t="s">
        <v>8628</v>
      </c>
      <c r="V1333" t="s">
        <v>8663</v>
      </c>
      <c r="AA1333" t="s">
        <v>12405</v>
      </c>
      <c r="AB1333" t="s">
        <v>12411</v>
      </c>
      <c r="AF1333" t="s">
        <v>17224</v>
      </c>
      <c r="AG1333">
        <v>2977</v>
      </c>
      <c r="AH1333" t="s">
        <v>6993</v>
      </c>
      <c r="AJ1333" t="s">
        <v>12491</v>
      </c>
      <c r="AL1333" s="8" t="str">
        <f>_xlfn.XLOOKUP(A1333,Aprovadas!$A:$A,Aprovadas!$F:$F,"")</f>
        <v>22/10/1996 00:00</v>
      </c>
      <c r="AM1333" s="8">
        <f>_xlfn.XLOOKUP($F1333,CD_IBGE!$A:$A,CD_IBGE!$B:$B,"")</f>
        <v>24</v>
      </c>
      <c r="AN1333" s="10" t="str" cm="1">
        <f t="array" ref="AN1333">IFERROR(SUM(_xlfn._xlws.FILTER(Contratos!$C:$C,(Contratos!$A:$A=Base!$A1333)*(Contratos!$B:$B=Base!$D1333),"")),"")</f>
        <v/>
      </c>
      <c r="AO1333" s="10" t="str" cm="1">
        <f t="array" ref="AO1333">IFERROR(SUM(_xlfn._xlws.FILTER(Contratos!$D:$D,(Contratos!$A:$A=Base!$A1333)*(Contratos!$B:$B=Base!$D1333),"")),"")</f>
        <v/>
      </c>
    </row>
    <row r="1334" spans="1:41" x14ac:dyDescent="0.2">
      <c r="A1334">
        <v>58392</v>
      </c>
      <c r="B1334" t="s">
        <v>1256</v>
      </c>
      <c r="C1334" t="s">
        <v>3958</v>
      </c>
      <c r="D1334" t="s">
        <v>5460</v>
      </c>
      <c r="E1334" s="12">
        <v>14699880</v>
      </c>
      <c r="F1334" t="s">
        <v>5575</v>
      </c>
      <c r="G1334">
        <v>862</v>
      </c>
      <c r="H1334" t="s">
        <v>5588</v>
      </c>
      <c r="I1334" t="s">
        <v>5638</v>
      </c>
      <c r="J1334" t="s">
        <v>5663</v>
      </c>
      <c r="K1334" t="s">
        <v>5682</v>
      </c>
      <c r="N1334" t="s">
        <v>7515</v>
      </c>
      <c r="O1334">
        <v>2977</v>
      </c>
      <c r="P1334" t="s">
        <v>5575</v>
      </c>
      <c r="Q1334" t="s">
        <v>7896</v>
      </c>
      <c r="R1334" t="s">
        <v>5682</v>
      </c>
      <c r="S1334" s="12">
        <v>7354800</v>
      </c>
      <c r="U1334" t="s">
        <v>8628</v>
      </c>
      <c r="V1334" t="s">
        <v>9258</v>
      </c>
      <c r="X1334" t="s">
        <v>9806</v>
      </c>
      <c r="AA1334" t="s">
        <v>12405</v>
      </c>
      <c r="AB1334" t="s">
        <v>12411</v>
      </c>
      <c r="AF1334" t="s">
        <v>17224</v>
      </c>
      <c r="AG1334">
        <v>2977</v>
      </c>
      <c r="AJ1334" t="s">
        <v>12491</v>
      </c>
      <c r="AL1334" s="8" t="str">
        <f>_xlfn.XLOOKUP(A1334,Aprovadas!$A:$A,Aprovadas!$F:$F,"")</f>
        <v>09/07/1998 00:00</v>
      </c>
      <c r="AM1334" s="8">
        <f>_xlfn.XLOOKUP($F1334,CD_IBGE!$A:$A,CD_IBGE!$B:$B,"")</f>
        <v>24</v>
      </c>
      <c r="AN1334" s="10" t="str" cm="1">
        <f t="array" ref="AN1334">IFERROR(SUM(_xlfn._xlws.FILTER(Contratos!$C:$C,(Contratos!$A:$A=Base!$A1334)*(Contratos!$B:$B=Base!$D1334),"")),"")</f>
        <v/>
      </c>
      <c r="AO1334" s="10" t="str" cm="1">
        <f t="array" ref="AO1334">IFERROR(SUM(_xlfn._xlws.FILTER(Contratos!$D:$D,(Contratos!$A:$A=Base!$A1334)*(Contratos!$B:$B=Base!$D1334),"")),"")</f>
        <v/>
      </c>
    </row>
    <row r="1335" spans="1:41" x14ac:dyDescent="0.2">
      <c r="A1335">
        <v>58737</v>
      </c>
      <c r="B1335" t="s">
        <v>1257</v>
      </c>
      <c r="C1335" t="s">
        <v>3959</v>
      </c>
      <c r="D1335" t="s">
        <v>5454</v>
      </c>
      <c r="E1335" s="12">
        <v>22500000</v>
      </c>
      <c r="F1335" t="s">
        <v>5575</v>
      </c>
      <c r="G1335">
        <v>862</v>
      </c>
      <c r="H1335" t="s">
        <v>5595</v>
      </c>
      <c r="I1335" t="s">
        <v>5637</v>
      </c>
      <c r="J1335" t="s">
        <v>5666</v>
      </c>
      <c r="K1335" t="s">
        <v>5684</v>
      </c>
      <c r="L1335" t="s">
        <v>6235</v>
      </c>
      <c r="M1335" t="s">
        <v>6798</v>
      </c>
      <c r="N1335" t="s">
        <v>7515</v>
      </c>
      <c r="O1335">
        <v>2977</v>
      </c>
      <c r="P1335" t="s">
        <v>5575</v>
      </c>
      <c r="Q1335" t="s">
        <v>7896</v>
      </c>
      <c r="R1335" t="s">
        <v>5684</v>
      </c>
      <c r="S1335" s="12">
        <v>7500000</v>
      </c>
      <c r="T1335" t="s">
        <v>8285</v>
      </c>
      <c r="U1335" t="s">
        <v>8628</v>
      </c>
      <c r="V1335" t="s">
        <v>9259</v>
      </c>
      <c r="W1335" t="s">
        <v>10498</v>
      </c>
      <c r="X1335" t="s">
        <v>11406</v>
      </c>
      <c r="Y1335" t="s">
        <v>11839</v>
      </c>
      <c r="Z1335" t="s">
        <v>11739</v>
      </c>
      <c r="AA1335" t="s">
        <v>12405</v>
      </c>
      <c r="AB1335" t="s">
        <v>5454</v>
      </c>
      <c r="AC1335" t="s">
        <v>8392</v>
      </c>
      <c r="AD1335" t="s">
        <v>12962</v>
      </c>
      <c r="AF1335" t="s">
        <v>17224</v>
      </c>
      <c r="AG1335">
        <v>2977</v>
      </c>
      <c r="AH1335" t="s">
        <v>6798</v>
      </c>
      <c r="AJ1335" t="s">
        <v>12491</v>
      </c>
      <c r="AL1335" s="8" t="str">
        <f>_xlfn.XLOOKUP(A1335,Aprovadas!$A:$A,Aprovadas!$F:$F,"")</f>
        <v>04/12/2000 00:00</v>
      </c>
      <c r="AM1335" s="8">
        <f>_xlfn.XLOOKUP($F1335,CD_IBGE!$A:$A,CD_IBGE!$B:$B,"")</f>
        <v>24</v>
      </c>
      <c r="AN1335" s="10" t="str" cm="1">
        <f t="array" ref="AN1335">IFERROR(SUM(_xlfn._xlws.FILTER(Contratos!$C:$C,(Contratos!$A:$A=Base!$A1335)*(Contratos!$B:$B=Base!$D1335),"")),"")</f>
        <v/>
      </c>
      <c r="AO1335" s="10" t="str" cm="1">
        <f t="array" ref="AO1335">IFERROR(SUM(_xlfn._xlws.FILTER(Contratos!$D:$D,(Contratos!$A:$A=Base!$A1335)*(Contratos!$B:$B=Base!$D1335),"")),"")</f>
        <v/>
      </c>
    </row>
    <row r="1336" spans="1:41" x14ac:dyDescent="0.2">
      <c r="A1336">
        <v>58778</v>
      </c>
      <c r="B1336" t="s">
        <v>1258</v>
      </c>
      <c r="C1336" t="s">
        <v>3960</v>
      </c>
      <c r="D1336" t="s">
        <v>5454</v>
      </c>
      <c r="E1336" s="12">
        <v>22500000</v>
      </c>
      <c r="F1336" t="s">
        <v>5575</v>
      </c>
      <c r="G1336">
        <v>862</v>
      </c>
      <c r="H1336" t="s">
        <v>5595</v>
      </c>
      <c r="I1336" t="s">
        <v>5637</v>
      </c>
      <c r="J1336" t="s">
        <v>5666</v>
      </c>
      <c r="K1336" t="s">
        <v>5684</v>
      </c>
      <c r="L1336" t="s">
        <v>6236</v>
      </c>
      <c r="M1336" t="s">
        <v>6953</v>
      </c>
      <c r="N1336" t="s">
        <v>7515</v>
      </c>
      <c r="O1336">
        <v>2977</v>
      </c>
      <c r="P1336" t="s">
        <v>5575</v>
      </c>
      <c r="Q1336" t="s">
        <v>7896</v>
      </c>
      <c r="R1336" t="s">
        <v>5684</v>
      </c>
      <c r="S1336" s="12">
        <v>7500000</v>
      </c>
      <c r="T1336" t="s">
        <v>8286</v>
      </c>
      <c r="U1336" t="s">
        <v>8628</v>
      </c>
      <c r="V1336" t="s">
        <v>9259</v>
      </c>
      <c r="W1336" t="s">
        <v>10499</v>
      </c>
      <c r="X1336" t="s">
        <v>7930</v>
      </c>
      <c r="Y1336" t="s">
        <v>11760</v>
      </c>
      <c r="Z1336" t="s">
        <v>11712</v>
      </c>
      <c r="AA1336" t="s">
        <v>12405</v>
      </c>
      <c r="AB1336" t="s">
        <v>5454</v>
      </c>
      <c r="AC1336" t="s">
        <v>12533</v>
      </c>
      <c r="AD1336" t="s">
        <v>12963</v>
      </c>
      <c r="AF1336" t="s">
        <v>17224</v>
      </c>
      <c r="AG1336">
        <v>2977</v>
      </c>
      <c r="AH1336" t="s">
        <v>8001</v>
      </c>
      <c r="AJ1336" t="s">
        <v>12491</v>
      </c>
      <c r="AL1336" s="8" t="str">
        <f>_xlfn.XLOOKUP(A1336,Aprovadas!$A:$A,Aprovadas!$F:$F,"")</f>
        <v>04/12/2000 00:00</v>
      </c>
      <c r="AM1336" s="8">
        <f>_xlfn.XLOOKUP($F1336,CD_IBGE!$A:$A,CD_IBGE!$B:$B,"")</f>
        <v>24</v>
      </c>
      <c r="AN1336" s="10" t="str" cm="1">
        <f t="array" ref="AN1336">IFERROR(SUM(_xlfn._xlws.FILTER(Contratos!$C:$C,(Contratos!$A:$A=Base!$A1336)*(Contratos!$B:$B=Base!$D1336),"")),"")</f>
        <v/>
      </c>
      <c r="AO1336" s="10" t="str" cm="1">
        <f t="array" ref="AO1336">IFERROR(SUM(_xlfn._xlws.FILTER(Contratos!$D:$D,(Contratos!$A:$A=Base!$A1336)*(Contratos!$B:$B=Base!$D1336),"")),"")</f>
        <v/>
      </c>
    </row>
    <row r="1337" spans="1:41" x14ac:dyDescent="0.2">
      <c r="A1337">
        <v>58889</v>
      </c>
      <c r="B1337" t="s">
        <v>1259</v>
      </c>
      <c r="C1337" t="s">
        <v>3961</v>
      </c>
      <c r="D1337" t="s">
        <v>5454</v>
      </c>
      <c r="E1337" s="12">
        <v>35900000</v>
      </c>
      <c r="F1337" t="s">
        <v>5575</v>
      </c>
      <c r="G1337">
        <v>862</v>
      </c>
      <c r="H1337" t="s">
        <v>5595</v>
      </c>
      <c r="I1337" t="s">
        <v>5635</v>
      </c>
      <c r="J1337" t="s">
        <v>5666</v>
      </c>
      <c r="K1337" t="s">
        <v>5684</v>
      </c>
      <c r="L1337" t="s">
        <v>6235</v>
      </c>
      <c r="M1337" t="s">
        <v>7175</v>
      </c>
      <c r="N1337" t="s">
        <v>7515</v>
      </c>
      <c r="O1337">
        <v>2977</v>
      </c>
      <c r="P1337" t="s">
        <v>5575</v>
      </c>
      <c r="Q1337" t="s">
        <v>7896</v>
      </c>
      <c r="R1337" t="s">
        <v>5684</v>
      </c>
      <c r="S1337" s="12">
        <v>23900000</v>
      </c>
      <c r="T1337" t="s">
        <v>8285</v>
      </c>
      <c r="U1337" t="s">
        <v>8628</v>
      </c>
      <c r="V1337" t="s">
        <v>9260</v>
      </c>
      <c r="W1337" t="s">
        <v>10500</v>
      </c>
      <c r="X1337" t="s">
        <v>9565</v>
      </c>
      <c r="Y1337" t="s">
        <v>11839</v>
      </c>
      <c r="Z1337" t="s">
        <v>6078</v>
      </c>
      <c r="AA1337" t="s">
        <v>12405</v>
      </c>
      <c r="AB1337" t="s">
        <v>5454</v>
      </c>
      <c r="AC1337" t="s">
        <v>8392</v>
      </c>
      <c r="AD1337" t="s">
        <v>12964</v>
      </c>
      <c r="AF1337" t="s">
        <v>17224</v>
      </c>
      <c r="AG1337">
        <v>2977</v>
      </c>
      <c r="AH1337" t="s">
        <v>6765</v>
      </c>
      <c r="AI1337" t="s">
        <v>14361</v>
      </c>
      <c r="AJ1337" t="s">
        <v>6717</v>
      </c>
      <c r="AL1337" s="8" t="str">
        <f>_xlfn.XLOOKUP(A1337,Aprovadas!$A:$A,Aprovadas!$F:$F,"")</f>
        <v>08/11/2005 00:00</v>
      </c>
      <c r="AM1337" s="8">
        <f>_xlfn.XLOOKUP($F1337,CD_IBGE!$A:$A,CD_IBGE!$B:$B,"")</f>
        <v>24</v>
      </c>
      <c r="AN1337" s="10" t="str" cm="1">
        <f t="array" ref="AN1337">IFERROR(SUM(_xlfn._xlws.FILTER(Contratos!$C:$C,(Contratos!$A:$A=Base!$A1337)*(Contratos!$B:$B=Base!$D1337),"")),"")</f>
        <v/>
      </c>
      <c r="AO1337" s="10" t="str" cm="1">
        <f t="array" ref="AO1337">IFERROR(SUM(_xlfn._xlws.FILTER(Contratos!$D:$D,(Contratos!$A:$A=Base!$A1337)*(Contratos!$B:$B=Base!$D1337),"")),"")</f>
        <v/>
      </c>
    </row>
    <row r="1338" spans="1:41" x14ac:dyDescent="0.2">
      <c r="A1338">
        <v>58911</v>
      </c>
      <c r="B1338" t="s">
        <v>1260</v>
      </c>
      <c r="C1338" t="s">
        <v>3962</v>
      </c>
      <c r="D1338" t="s">
        <v>5441</v>
      </c>
      <c r="E1338" s="12">
        <v>31500000</v>
      </c>
      <c r="F1338" t="s">
        <v>5575</v>
      </c>
      <c r="G1338">
        <v>862</v>
      </c>
      <c r="H1338" t="s">
        <v>5592</v>
      </c>
      <c r="I1338" t="s">
        <v>5633</v>
      </c>
      <c r="K1338" t="s">
        <v>5682</v>
      </c>
      <c r="N1338" t="s">
        <v>7515</v>
      </c>
      <c r="O1338">
        <v>2977</v>
      </c>
      <c r="P1338" t="s">
        <v>5575</v>
      </c>
      <c r="Q1338" t="s">
        <v>7896</v>
      </c>
      <c r="R1338" t="s">
        <v>5682</v>
      </c>
      <c r="S1338" s="12">
        <v>0</v>
      </c>
      <c r="U1338" t="s">
        <v>8628</v>
      </c>
      <c r="V1338" t="s">
        <v>8786</v>
      </c>
      <c r="AA1338" t="s">
        <v>12405</v>
      </c>
      <c r="AB1338" t="s">
        <v>5441</v>
      </c>
      <c r="AF1338" t="s">
        <v>17224</v>
      </c>
      <c r="AG1338">
        <v>2977</v>
      </c>
      <c r="AJ1338" t="s">
        <v>12491</v>
      </c>
      <c r="AL1338" s="8" t="str">
        <f>_xlfn.XLOOKUP(A1338,Aprovadas!$A:$A,Aprovadas!$F:$F,"")</f>
        <v/>
      </c>
      <c r="AM1338" s="8">
        <f>_xlfn.XLOOKUP($F1338,CD_IBGE!$A:$A,CD_IBGE!$B:$B,"")</f>
        <v>24</v>
      </c>
      <c r="AN1338" s="10" t="str" cm="1">
        <f t="array" ref="AN1338">IFERROR(SUM(_xlfn._xlws.FILTER(Contratos!$C:$C,(Contratos!$A:$A=Base!$A1338)*(Contratos!$B:$B=Base!$D1338),"")),"")</f>
        <v/>
      </c>
      <c r="AO1338" s="10" t="str" cm="1">
        <f t="array" ref="AO1338">IFERROR(SUM(_xlfn._xlws.FILTER(Contratos!$D:$D,(Contratos!$A:$A=Base!$A1338)*(Contratos!$B:$B=Base!$D1338),"")),"")</f>
        <v/>
      </c>
    </row>
    <row r="1339" spans="1:41" x14ac:dyDescent="0.2">
      <c r="A1339">
        <v>59163</v>
      </c>
      <c r="B1339" t="s">
        <v>1261</v>
      </c>
      <c r="C1339" t="s">
        <v>3963</v>
      </c>
      <c r="D1339" t="s">
        <v>5460</v>
      </c>
      <c r="E1339" s="12">
        <v>3000406.2</v>
      </c>
      <c r="F1339" t="s">
        <v>5575</v>
      </c>
      <c r="G1339">
        <v>862</v>
      </c>
      <c r="H1339" t="s">
        <v>5588</v>
      </c>
      <c r="I1339" t="s">
        <v>5638</v>
      </c>
      <c r="J1339" t="s">
        <v>5663</v>
      </c>
      <c r="K1339" t="s">
        <v>5682</v>
      </c>
      <c r="N1339" t="s">
        <v>7515</v>
      </c>
      <c r="O1339">
        <v>2977</v>
      </c>
      <c r="P1339" t="s">
        <v>5575</v>
      </c>
      <c r="Q1339" t="s">
        <v>7897</v>
      </c>
      <c r="R1339" t="s">
        <v>5682</v>
      </c>
      <c r="S1339" s="12">
        <v>0</v>
      </c>
      <c r="U1339" t="s">
        <v>8628</v>
      </c>
      <c r="V1339" t="s">
        <v>9261</v>
      </c>
      <c r="AA1339" t="s">
        <v>12407</v>
      </c>
      <c r="AB1339" t="s">
        <v>12411</v>
      </c>
      <c r="AF1339" t="s">
        <v>17224</v>
      </c>
      <c r="AG1339">
        <v>2977</v>
      </c>
      <c r="AJ1339" t="s">
        <v>12491</v>
      </c>
      <c r="AL1339" s="8" t="str">
        <f>_xlfn.XLOOKUP(A1339,Aprovadas!$A:$A,Aprovadas!$F:$F,"")</f>
        <v>08/11/2005 00:00</v>
      </c>
      <c r="AM1339" s="8">
        <f>_xlfn.XLOOKUP($F1339,CD_IBGE!$A:$A,CD_IBGE!$B:$B,"")</f>
        <v>24</v>
      </c>
      <c r="AN1339" s="10" t="str" cm="1">
        <f t="array" ref="AN1339">IFERROR(SUM(_xlfn._xlws.FILTER(Contratos!$C:$C,(Contratos!$A:$A=Base!$A1339)*(Contratos!$B:$B=Base!$D1339),"")),"")</f>
        <v/>
      </c>
      <c r="AO1339" s="10" t="str" cm="1">
        <f t="array" ref="AO1339">IFERROR(SUM(_xlfn._xlws.FILTER(Contratos!$D:$D,(Contratos!$A:$A=Base!$A1339)*(Contratos!$B:$B=Base!$D1339),"")),"")</f>
        <v/>
      </c>
    </row>
    <row r="1340" spans="1:41" x14ac:dyDescent="0.2">
      <c r="A1340">
        <v>59524</v>
      </c>
      <c r="B1340" t="s">
        <v>1262</v>
      </c>
      <c r="C1340" t="s">
        <v>3964</v>
      </c>
      <c r="D1340" t="s">
        <v>5441</v>
      </c>
      <c r="E1340" s="12">
        <v>7000000</v>
      </c>
      <c r="F1340" t="s">
        <v>5575</v>
      </c>
      <c r="G1340">
        <v>862</v>
      </c>
      <c r="H1340" t="s">
        <v>5585</v>
      </c>
      <c r="I1340" t="s">
        <v>5631</v>
      </c>
      <c r="J1340" t="s">
        <v>5661</v>
      </c>
      <c r="K1340" t="s">
        <v>5688</v>
      </c>
      <c r="L1340" t="s">
        <v>6237</v>
      </c>
      <c r="M1340" t="s">
        <v>7176</v>
      </c>
      <c r="N1340" t="s">
        <v>7515</v>
      </c>
      <c r="O1340">
        <v>2977</v>
      </c>
      <c r="P1340" t="s">
        <v>5575</v>
      </c>
      <c r="Q1340" t="s">
        <v>7896</v>
      </c>
      <c r="R1340" t="s">
        <v>5688</v>
      </c>
      <c r="S1340" s="12">
        <v>1350000</v>
      </c>
      <c r="T1340" t="s">
        <v>6877</v>
      </c>
      <c r="U1340" t="s">
        <v>8628</v>
      </c>
      <c r="V1340" t="s">
        <v>9262</v>
      </c>
      <c r="W1340" t="s">
        <v>10501</v>
      </c>
      <c r="X1340" t="s">
        <v>6114</v>
      </c>
      <c r="Y1340" t="s">
        <v>11825</v>
      </c>
      <c r="Z1340" t="s">
        <v>12251</v>
      </c>
      <c r="AA1340" t="s">
        <v>12405</v>
      </c>
      <c r="AB1340" t="s">
        <v>5441</v>
      </c>
      <c r="AC1340" t="s">
        <v>5928</v>
      </c>
      <c r="AD1340" t="s">
        <v>12965</v>
      </c>
      <c r="AE1340" t="s">
        <v>13684</v>
      </c>
      <c r="AF1340" t="s">
        <v>17224</v>
      </c>
      <c r="AG1340">
        <v>2977</v>
      </c>
      <c r="AH1340" t="s">
        <v>7176</v>
      </c>
      <c r="AI1340" t="s">
        <v>14362</v>
      </c>
      <c r="AJ1340" t="s">
        <v>11604</v>
      </c>
      <c r="AL1340" s="8" t="str">
        <f>_xlfn.XLOOKUP(A1340,Aprovadas!$A:$A,Aprovadas!$F:$F,"")</f>
        <v>03/04/2008 00:00</v>
      </c>
      <c r="AM1340" s="8">
        <f>_xlfn.XLOOKUP($F1340,CD_IBGE!$A:$A,CD_IBGE!$B:$B,"")</f>
        <v>24</v>
      </c>
      <c r="AN1340" s="10" cm="1">
        <f t="array" ref="AN1340">IFERROR(SUM(_xlfn._xlws.FILTER(Contratos!$C:$C,(Contratos!$A:$A=Base!$A1340)*(Contratos!$B:$B=Base!$D1340),"")),"")</f>
        <v>7000000</v>
      </c>
      <c r="AO1340" s="10" cm="1">
        <f t="array" ref="AO1340">IFERROR(SUM(_xlfn._xlws.FILTER(Contratos!$D:$D,(Contratos!$A:$A=Base!$A1340)*(Contratos!$B:$B=Base!$D1340),"")),"")</f>
        <v>6891076.4299999997</v>
      </c>
    </row>
    <row r="1341" spans="1:41" x14ac:dyDescent="0.2">
      <c r="A1341">
        <v>59802</v>
      </c>
      <c r="B1341" t="s">
        <v>1263</v>
      </c>
      <c r="C1341" t="s">
        <v>3965</v>
      </c>
      <c r="D1341" t="s">
        <v>5441</v>
      </c>
      <c r="E1341" s="12">
        <v>23000000</v>
      </c>
      <c r="F1341" t="s">
        <v>5575</v>
      </c>
      <c r="G1341">
        <v>862</v>
      </c>
      <c r="H1341" t="s">
        <v>5593</v>
      </c>
      <c r="I1341" t="s">
        <v>5631</v>
      </c>
      <c r="K1341" t="s">
        <v>5682</v>
      </c>
      <c r="N1341" t="s">
        <v>7515</v>
      </c>
      <c r="O1341">
        <v>2977</v>
      </c>
      <c r="P1341" t="s">
        <v>5575</v>
      </c>
      <c r="Q1341" t="s">
        <v>7896</v>
      </c>
      <c r="R1341" t="s">
        <v>5682</v>
      </c>
      <c r="S1341" s="12">
        <v>3000000</v>
      </c>
      <c r="U1341" t="s">
        <v>8628</v>
      </c>
      <c r="V1341" t="s">
        <v>9263</v>
      </c>
      <c r="AA1341" t="s">
        <v>12405</v>
      </c>
      <c r="AB1341" t="s">
        <v>5441</v>
      </c>
      <c r="AF1341" t="s">
        <v>17224</v>
      </c>
      <c r="AG1341">
        <v>2977</v>
      </c>
      <c r="AJ1341" t="s">
        <v>12491</v>
      </c>
      <c r="AL1341" s="8" t="str">
        <f>_xlfn.XLOOKUP(A1341,Aprovadas!$A:$A,Aprovadas!$F:$F,"")</f>
        <v/>
      </c>
      <c r="AM1341" s="8">
        <f>_xlfn.XLOOKUP($F1341,CD_IBGE!$A:$A,CD_IBGE!$B:$B,"")</f>
        <v>24</v>
      </c>
      <c r="AN1341" s="10" t="str" cm="1">
        <f t="array" ref="AN1341">IFERROR(SUM(_xlfn._xlws.FILTER(Contratos!$C:$C,(Contratos!$A:$A=Base!$A1341)*(Contratos!$B:$B=Base!$D1341),"")),"")</f>
        <v/>
      </c>
      <c r="AO1341" s="10" t="str" cm="1">
        <f t="array" ref="AO1341">IFERROR(SUM(_xlfn._xlws.FILTER(Contratos!$D:$D,(Contratos!$A:$A=Base!$A1341)*(Contratos!$B:$B=Base!$D1341),"")),"")</f>
        <v/>
      </c>
    </row>
    <row r="1342" spans="1:41" x14ac:dyDescent="0.2">
      <c r="A1342">
        <v>59866</v>
      </c>
      <c r="B1342" t="s">
        <v>1264</v>
      </c>
      <c r="C1342" t="s">
        <v>3966</v>
      </c>
      <c r="D1342" t="s">
        <v>5454</v>
      </c>
      <c r="E1342" s="12">
        <v>360000000</v>
      </c>
      <c r="F1342" t="s">
        <v>5575</v>
      </c>
      <c r="G1342">
        <v>862</v>
      </c>
      <c r="H1342" t="s">
        <v>5615</v>
      </c>
      <c r="I1342" t="s">
        <v>5635</v>
      </c>
      <c r="K1342" t="s">
        <v>5688</v>
      </c>
      <c r="L1342" t="s">
        <v>6238</v>
      </c>
      <c r="M1342" t="s">
        <v>7141</v>
      </c>
      <c r="N1342" t="s">
        <v>7515</v>
      </c>
      <c r="O1342">
        <v>2977</v>
      </c>
      <c r="P1342" t="s">
        <v>5575</v>
      </c>
      <c r="Q1342" t="s">
        <v>7896</v>
      </c>
      <c r="R1342" t="s">
        <v>5688</v>
      </c>
      <c r="S1342" s="12">
        <v>0</v>
      </c>
      <c r="T1342" t="s">
        <v>6435</v>
      </c>
      <c r="U1342" t="s">
        <v>8628</v>
      </c>
      <c r="V1342" t="s">
        <v>8844</v>
      </c>
      <c r="W1342" t="s">
        <v>10502</v>
      </c>
      <c r="X1342" t="s">
        <v>11407</v>
      </c>
      <c r="Y1342" t="s">
        <v>11737</v>
      </c>
      <c r="Z1342" t="s">
        <v>12252</v>
      </c>
      <c r="AA1342" t="s">
        <v>12405</v>
      </c>
      <c r="AB1342" t="s">
        <v>5454</v>
      </c>
      <c r="AC1342" t="s">
        <v>12451</v>
      </c>
      <c r="AD1342" t="s">
        <v>12839</v>
      </c>
      <c r="AE1342" t="s">
        <v>13685</v>
      </c>
      <c r="AF1342" t="s">
        <v>17224</v>
      </c>
      <c r="AG1342">
        <v>2977</v>
      </c>
      <c r="AH1342" t="s">
        <v>7188</v>
      </c>
      <c r="AI1342" t="s">
        <v>14361</v>
      </c>
      <c r="AJ1342" t="s">
        <v>14460</v>
      </c>
      <c r="AL1342" s="8" t="str">
        <f>_xlfn.XLOOKUP(A1342,Aprovadas!$A:$A,Aprovadas!$F:$F,"")</f>
        <v>11/11/2011 00:00</v>
      </c>
      <c r="AM1342" s="8">
        <f>_xlfn.XLOOKUP($F1342,CD_IBGE!$A:$A,CD_IBGE!$B:$B,"")</f>
        <v>24</v>
      </c>
      <c r="AN1342" s="10" cm="1">
        <f t="array" ref="AN1342">IFERROR(SUM(_xlfn._xlws.FILTER(Contratos!$C:$C,(Contratos!$A:$A=Base!$A1342)*(Contratos!$B:$B=Base!$D1342),"")),"")</f>
        <v>360000000</v>
      </c>
      <c r="AO1342" s="10" cm="1">
        <f t="array" ref="AO1342">IFERROR(SUM(_xlfn._xlws.FILTER(Contratos!$D:$D,(Contratos!$A:$A=Base!$A1342)*(Contratos!$B:$B=Base!$D1342),"")),"")</f>
        <v>357874792.92000002</v>
      </c>
    </row>
    <row r="1343" spans="1:41" x14ac:dyDescent="0.2">
      <c r="A1343">
        <v>59940</v>
      </c>
      <c r="B1343" t="s">
        <v>1265</v>
      </c>
      <c r="D1343" t="s">
        <v>5474</v>
      </c>
      <c r="E1343" s="12">
        <v>700000</v>
      </c>
      <c r="F1343" t="s">
        <v>5575</v>
      </c>
      <c r="G1343">
        <v>862</v>
      </c>
      <c r="H1343" t="s">
        <v>5614</v>
      </c>
      <c r="I1343" t="s">
        <v>5646</v>
      </c>
      <c r="J1343" t="s">
        <v>5677</v>
      </c>
      <c r="K1343" t="s">
        <v>5688</v>
      </c>
      <c r="L1343" t="s">
        <v>6239</v>
      </c>
      <c r="M1343" t="s">
        <v>7177</v>
      </c>
      <c r="N1343" t="s">
        <v>7515</v>
      </c>
      <c r="O1343">
        <v>2977</v>
      </c>
      <c r="P1343" t="s">
        <v>5575</v>
      </c>
      <c r="Q1343" t="s">
        <v>7897</v>
      </c>
      <c r="R1343" t="s">
        <v>5688</v>
      </c>
      <c r="S1343" s="12">
        <v>0</v>
      </c>
      <c r="T1343" t="s">
        <v>8166</v>
      </c>
      <c r="U1343" t="s">
        <v>8628</v>
      </c>
      <c r="V1343" t="s">
        <v>9166</v>
      </c>
      <c r="W1343" t="s">
        <v>10503</v>
      </c>
      <c r="AA1343" t="s">
        <v>12405</v>
      </c>
      <c r="AB1343" t="s">
        <v>5454</v>
      </c>
      <c r="AE1343" t="s">
        <v>13686</v>
      </c>
      <c r="AF1343" t="s">
        <v>17224</v>
      </c>
      <c r="AG1343">
        <v>2977</v>
      </c>
      <c r="AH1343" t="s">
        <v>14242</v>
      </c>
      <c r="AI1343" t="s">
        <v>14361</v>
      </c>
      <c r="AJ1343" t="s">
        <v>14373</v>
      </c>
      <c r="AK1343" t="s">
        <v>14871</v>
      </c>
      <c r="AL1343" s="8" t="str">
        <f>_xlfn.XLOOKUP(A1343,Aprovadas!$A:$A,Aprovadas!$F:$F,"")</f>
        <v/>
      </c>
      <c r="AM1343" s="8">
        <f>_xlfn.XLOOKUP($F1343,CD_IBGE!$A:$A,CD_IBGE!$B:$B,"")</f>
        <v>24</v>
      </c>
      <c r="AN1343" s="10" cm="1">
        <f t="array" ref="AN1343">IFERROR(SUM(_xlfn._xlws.FILTER(Contratos!$C:$C,(Contratos!$A:$A=Base!$A1343)*(Contratos!$B:$B=Base!$D1343),"")),"")</f>
        <v>700000</v>
      </c>
      <c r="AO1343" s="10" cm="1">
        <f t="array" ref="AO1343">IFERROR(SUM(_xlfn._xlws.FILTER(Contratos!$D:$D,(Contratos!$A:$A=Base!$A1343)*(Contratos!$B:$B=Base!$D1343),"")),"")</f>
        <v>694050.7</v>
      </c>
    </row>
    <row r="1344" spans="1:41" x14ac:dyDescent="0.2">
      <c r="A1344">
        <v>60352</v>
      </c>
      <c r="B1344" t="s">
        <v>1266</v>
      </c>
      <c r="C1344" t="s">
        <v>3967</v>
      </c>
      <c r="D1344" t="s">
        <v>5441</v>
      </c>
      <c r="E1344" s="12">
        <v>36000000</v>
      </c>
      <c r="F1344" t="s">
        <v>5575</v>
      </c>
      <c r="G1344">
        <v>862</v>
      </c>
      <c r="H1344" t="s">
        <v>5587</v>
      </c>
      <c r="I1344" t="s">
        <v>5631</v>
      </c>
      <c r="K1344" t="s">
        <v>5683</v>
      </c>
      <c r="N1344" t="s">
        <v>7515</v>
      </c>
      <c r="O1344">
        <v>2977</v>
      </c>
      <c r="P1344" t="s">
        <v>5575</v>
      </c>
      <c r="Q1344" t="s">
        <v>7896</v>
      </c>
      <c r="R1344" t="s">
        <v>5683</v>
      </c>
      <c r="S1344" s="12">
        <v>4000000</v>
      </c>
      <c r="U1344" t="s">
        <v>8628</v>
      </c>
      <c r="V1344" t="s">
        <v>7288</v>
      </c>
      <c r="X1344" t="s">
        <v>11408</v>
      </c>
      <c r="AA1344" t="s">
        <v>12405</v>
      </c>
      <c r="AB1344" t="s">
        <v>5441</v>
      </c>
      <c r="AE1344" t="s">
        <v>13687</v>
      </c>
      <c r="AF1344" t="s">
        <v>17224</v>
      </c>
      <c r="AG1344">
        <v>2977</v>
      </c>
      <c r="AI1344" t="s">
        <v>14362</v>
      </c>
      <c r="AJ1344" t="s">
        <v>5747</v>
      </c>
      <c r="AK1344" t="s">
        <v>14872</v>
      </c>
      <c r="AL1344" s="8" t="str">
        <f>_xlfn.XLOOKUP(A1344,Aprovadas!$A:$A,Aprovadas!$F:$F,"")</f>
        <v>29/11/2017 00:00</v>
      </c>
      <c r="AM1344" s="8">
        <f>_xlfn.XLOOKUP($F1344,CD_IBGE!$A:$A,CD_IBGE!$B:$B,"")</f>
        <v>24</v>
      </c>
      <c r="AN1344" s="10" t="str" cm="1">
        <f t="array" ref="AN1344">IFERROR(SUM(_xlfn._xlws.FILTER(Contratos!$C:$C,(Contratos!$A:$A=Base!$A1344)*(Contratos!$B:$B=Base!$D1344),"")),"")</f>
        <v/>
      </c>
      <c r="AO1344" s="10" t="str" cm="1">
        <f t="array" ref="AO1344">IFERROR(SUM(_xlfn._xlws.FILTER(Contratos!$D:$D,(Contratos!$A:$A=Base!$A1344)*(Contratos!$B:$B=Base!$D1344),"")),"")</f>
        <v/>
      </c>
    </row>
    <row r="1345" spans="1:41" x14ac:dyDescent="0.2">
      <c r="A1345">
        <v>60798</v>
      </c>
      <c r="B1345" t="s">
        <v>1267</v>
      </c>
      <c r="C1345" t="s">
        <v>3968</v>
      </c>
      <c r="D1345" t="s">
        <v>5454</v>
      </c>
      <c r="E1345" s="12">
        <v>100000</v>
      </c>
      <c r="F1345" t="s">
        <v>5575</v>
      </c>
      <c r="G1345">
        <v>862</v>
      </c>
      <c r="H1345" t="s">
        <v>5585</v>
      </c>
      <c r="I1345" t="s">
        <v>5640</v>
      </c>
      <c r="J1345" t="s">
        <v>5661</v>
      </c>
      <c r="K1345" t="s">
        <v>5688</v>
      </c>
      <c r="L1345" t="s">
        <v>6240</v>
      </c>
      <c r="M1345" t="s">
        <v>7178</v>
      </c>
      <c r="N1345" t="s">
        <v>7515</v>
      </c>
      <c r="O1345">
        <v>2977</v>
      </c>
      <c r="P1345" t="s">
        <v>5575</v>
      </c>
      <c r="Q1345" t="s">
        <v>7897</v>
      </c>
      <c r="R1345" t="s">
        <v>5688</v>
      </c>
      <c r="S1345" s="12">
        <v>0</v>
      </c>
      <c r="T1345" t="s">
        <v>6240</v>
      </c>
      <c r="U1345" t="s">
        <v>8628</v>
      </c>
      <c r="V1345" t="s">
        <v>9264</v>
      </c>
      <c r="W1345" t="s">
        <v>10504</v>
      </c>
      <c r="AA1345" t="s">
        <v>12405</v>
      </c>
      <c r="AB1345" t="s">
        <v>5454</v>
      </c>
      <c r="AE1345" t="s">
        <v>13688</v>
      </c>
      <c r="AF1345" t="s">
        <v>17224</v>
      </c>
      <c r="AG1345">
        <v>2977</v>
      </c>
      <c r="AH1345" t="s">
        <v>7085</v>
      </c>
      <c r="AI1345" t="s">
        <v>14361</v>
      </c>
      <c r="AJ1345" t="s">
        <v>14462</v>
      </c>
      <c r="AK1345" t="s">
        <v>14873</v>
      </c>
      <c r="AL1345" s="8" t="str">
        <f>_xlfn.XLOOKUP(A1345,Aprovadas!$A:$A,Aprovadas!$F:$F,"")</f>
        <v>21/07/2021 00:00</v>
      </c>
      <c r="AM1345" s="8">
        <f>_xlfn.XLOOKUP($F1345,CD_IBGE!$A:$A,CD_IBGE!$B:$B,"")</f>
        <v>24</v>
      </c>
      <c r="AN1345" s="10" cm="1">
        <f t="array" ref="AN1345">IFERROR(SUM(_xlfn._xlws.FILTER(Contratos!$C:$C,(Contratos!$A:$A=Base!$A1345)*(Contratos!$B:$B=Base!$D1345),"")),"")</f>
        <v>100000</v>
      </c>
      <c r="AO1345" s="10" cm="1">
        <f t="array" ref="AO1345">IFERROR(SUM(_xlfn._xlws.FILTER(Contratos!$D:$D,(Contratos!$A:$A=Base!$A1345)*(Contratos!$B:$B=Base!$D1345),"")),"")</f>
        <v>32233.46</v>
      </c>
    </row>
    <row r="1346" spans="1:41" x14ac:dyDescent="0.2">
      <c r="A1346">
        <v>120</v>
      </c>
      <c r="B1346" t="s">
        <v>1268</v>
      </c>
      <c r="C1346" t="s">
        <v>3969</v>
      </c>
      <c r="D1346" t="s">
        <v>5441</v>
      </c>
      <c r="E1346" s="12">
        <v>200000000</v>
      </c>
      <c r="F1346" t="s">
        <v>5555</v>
      </c>
      <c r="G1346">
        <v>863</v>
      </c>
      <c r="H1346" t="s">
        <v>5590</v>
      </c>
      <c r="I1346" t="s">
        <v>5634</v>
      </c>
      <c r="J1346" t="s">
        <v>5665</v>
      </c>
      <c r="K1346" t="s">
        <v>5688</v>
      </c>
      <c r="L1346" t="s">
        <v>6241</v>
      </c>
      <c r="M1346" t="s">
        <v>7179</v>
      </c>
      <c r="N1346" t="s">
        <v>7515</v>
      </c>
      <c r="O1346">
        <v>2977</v>
      </c>
      <c r="P1346" t="s">
        <v>5555</v>
      </c>
      <c r="Q1346" t="s">
        <v>7896</v>
      </c>
      <c r="R1346" t="s">
        <v>5688</v>
      </c>
      <c r="S1346" s="12">
        <v>0</v>
      </c>
      <c r="T1346" t="s">
        <v>6067</v>
      </c>
      <c r="U1346" t="s">
        <v>8626</v>
      </c>
      <c r="V1346" t="s">
        <v>9265</v>
      </c>
      <c r="W1346" t="s">
        <v>10505</v>
      </c>
      <c r="X1346" t="s">
        <v>8058</v>
      </c>
      <c r="Y1346" t="s">
        <v>11707</v>
      </c>
      <c r="Z1346" t="s">
        <v>12253</v>
      </c>
      <c r="AA1346" t="s">
        <v>12405</v>
      </c>
      <c r="AB1346" t="s">
        <v>5441</v>
      </c>
      <c r="AC1346" t="s">
        <v>12534</v>
      </c>
      <c r="AD1346" t="s">
        <v>12966</v>
      </c>
      <c r="AF1346" t="s">
        <v>17224</v>
      </c>
      <c r="AG1346">
        <v>2977</v>
      </c>
      <c r="AH1346" t="s">
        <v>7179</v>
      </c>
      <c r="AI1346" t="s">
        <v>14362</v>
      </c>
      <c r="AJ1346" t="s">
        <v>8200</v>
      </c>
      <c r="AK1346" t="s">
        <v>14874</v>
      </c>
      <c r="AL1346" s="8" t="str">
        <f>_xlfn.XLOOKUP(A1346,Aprovadas!$A:$A,Aprovadas!$F:$F,"")</f>
        <v>04/10/2013 00:00</v>
      </c>
      <c r="AM1346" s="8">
        <f>_xlfn.XLOOKUP($F1346,CD_IBGE!$A:$A,CD_IBGE!$B:$B,"")</f>
        <v>43</v>
      </c>
      <c r="AN1346" s="10" cm="1">
        <f t="array" ref="AN1346">IFERROR(SUM(_xlfn._xlws.FILTER(Contratos!$C:$C,(Contratos!$A:$A=Base!$A1346)*(Contratos!$B:$B=Base!$D1346),"")),"")</f>
        <v>200000000</v>
      </c>
      <c r="AO1346" s="10" cm="1">
        <f t="array" ref="AO1346">IFERROR(SUM(_xlfn._xlws.FILTER(Contratos!$D:$D,(Contratos!$A:$A=Base!$A1346)*(Contratos!$B:$B=Base!$D1346),"")),"")</f>
        <v>200000000</v>
      </c>
    </row>
    <row r="1347" spans="1:41" x14ac:dyDescent="0.2">
      <c r="A1347">
        <v>120</v>
      </c>
      <c r="B1347" t="s">
        <v>1268</v>
      </c>
      <c r="C1347" t="s">
        <v>3969</v>
      </c>
      <c r="D1347" t="s">
        <v>5454</v>
      </c>
      <c r="E1347" s="12">
        <v>280000000</v>
      </c>
      <c r="F1347" t="s">
        <v>5555</v>
      </c>
      <c r="G1347">
        <v>863</v>
      </c>
      <c r="H1347" t="s">
        <v>5590</v>
      </c>
      <c r="I1347" t="s">
        <v>5634</v>
      </c>
      <c r="J1347" t="s">
        <v>5665</v>
      </c>
      <c r="K1347" t="s">
        <v>5688</v>
      </c>
      <c r="L1347" t="s">
        <v>5899</v>
      </c>
      <c r="M1347" t="s">
        <v>6810</v>
      </c>
      <c r="N1347" t="s">
        <v>7515</v>
      </c>
      <c r="O1347">
        <v>2977</v>
      </c>
      <c r="P1347" t="s">
        <v>5555</v>
      </c>
      <c r="Q1347" t="s">
        <v>7896</v>
      </c>
      <c r="R1347" t="s">
        <v>5688</v>
      </c>
      <c r="S1347" s="12">
        <v>0</v>
      </c>
      <c r="T1347" t="s">
        <v>8025</v>
      </c>
      <c r="U1347" t="s">
        <v>8626</v>
      </c>
      <c r="V1347" t="s">
        <v>9265</v>
      </c>
      <c r="W1347" t="s">
        <v>10506</v>
      </c>
      <c r="X1347" t="s">
        <v>11409</v>
      </c>
      <c r="Y1347" t="s">
        <v>11699</v>
      </c>
      <c r="Z1347" t="s">
        <v>12219</v>
      </c>
      <c r="AA1347" t="s">
        <v>12405</v>
      </c>
      <c r="AB1347" t="s">
        <v>5454</v>
      </c>
      <c r="AC1347" t="s">
        <v>12495</v>
      </c>
      <c r="AD1347" t="s">
        <v>12967</v>
      </c>
      <c r="AF1347" t="s">
        <v>17224</v>
      </c>
      <c r="AG1347">
        <v>2977</v>
      </c>
      <c r="AH1347" t="s">
        <v>6810</v>
      </c>
      <c r="AI1347" t="s">
        <v>14362</v>
      </c>
      <c r="AJ1347" t="s">
        <v>8200</v>
      </c>
      <c r="AK1347" t="s">
        <v>14874</v>
      </c>
      <c r="AL1347" s="8" t="str">
        <f>_xlfn.XLOOKUP(A1347,Aprovadas!$A:$A,Aprovadas!$F:$F,"")</f>
        <v>04/10/2013 00:00</v>
      </c>
      <c r="AM1347" s="8">
        <f>_xlfn.XLOOKUP($F1347,CD_IBGE!$A:$A,CD_IBGE!$B:$B,"")</f>
        <v>43</v>
      </c>
      <c r="AN1347" s="10" cm="1">
        <f t="array" ref="AN1347">IFERROR(SUM(_xlfn._xlws.FILTER(Contratos!$C:$C,(Contratos!$A:$A=Base!$A1347)*(Contratos!$B:$B=Base!$D1347),"")),"")</f>
        <v>280000000</v>
      </c>
      <c r="AO1347" s="10" cm="1">
        <f t="array" ref="AO1347">IFERROR(SUM(_xlfn._xlws.FILTER(Contratos!$D:$D,(Contratos!$A:$A=Base!$A1347)*(Contratos!$B:$B=Base!$D1347),"")),"")</f>
        <v>280000000</v>
      </c>
    </row>
    <row r="1348" spans="1:41" x14ac:dyDescent="0.2">
      <c r="A1348">
        <v>57756</v>
      </c>
      <c r="B1348" t="s">
        <v>1269</v>
      </c>
      <c r="C1348" t="s">
        <v>3970</v>
      </c>
      <c r="D1348" t="s">
        <v>5454</v>
      </c>
      <c r="E1348" s="12">
        <v>70000000</v>
      </c>
      <c r="F1348" t="s">
        <v>5555</v>
      </c>
      <c r="G1348">
        <v>863</v>
      </c>
      <c r="H1348" t="s">
        <v>5592</v>
      </c>
      <c r="I1348" t="s">
        <v>5641</v>
      </c>
      <c r="K1348" t="s">
        <v>5684</v>
      </c>
      <c r="L1348" t="s">
        <v>6242</v>
      </c>
      <c r="M1348" t="s">
        <v>6772</v>
      </c>
      <c r="N1348" t="s">
        <v>7515</v>
      </c>
      <c r="O1348">
        <v>2977</v>
      </c>
      <c r="P1348" t="s">
        <v>5555</v>
      </c>
      <c r="Q1348" t="s">
        <v>7896</v>
      </c>
      <c r="R1348" t="s">
        <v>5684</v>
      </c>
      <c r="S1348" s="12">
        <v>85000000</v>
      </c>
      <c r="T1348" t="s">
        <v>8287</v>
      </c>
      <c r="U1348" t="s">
        <v>8626</v>
      </c>
      <c r="V1348" t="s">
        <v>8875</v>
      </c>
      <c r="W1348" t="s">
        <v>10507</v>
      </c>
      <c r="X1348" t="s">
        <v>11410</v>
      </c>
      <c r="Y1348" t="s">
        <v>11681</v>
      </c>
      <c r="Z1348" t="s">
        <v>7352</v>
      </c>
      <c r="AA1348" t="s">
        <v>12405</v>
      </c>
      <c r="AB1348" t="s">
        <v>5454</v>
      </c>
      <c r="AC1348" t="s">
        <v>7367</v>
      </c>
      <c r="AD1348" t="s">
        <v>12968</v>
      </c>
      <c r="AF1348" t="s">
        <v>17224</v>
      </c>
      <c r="AG1348">
        <v>2977</v>
      </c>
      <c r="AH1348" t="s">
        <v>6770</v>
      </c>
      <c r="AJ1348" t="s">
        <v>12491</v>
      </c>
      <c r="AL1348" s="8" t="str">
        <f>_xlfn.XLOOKUP(A1348,Aprovadas!$A:$A,Aprovadas!$F:$F,"")</f>
        <v>08/07/1992 00:00</v>
      </c>
      <c r="AM1348" s="8">
        <f>_xlfn.XLOOKUP($F1348,CD_IBGE!$A:$A,CD_IBGE!$B:$B,"")</f>
        <v>43</v>
      </c>
      <c r="AN1348" s="10" t="str" cm="1">
        <f t="array" ref="AN1348">IFERROR(SUM(_xlfn._xlws.FILTER(Contratos!$C:$C,(Contratos!$A:$A=Base!$A1348)*(Contratos!$B:$B=Base!$D1348),"")),"")</f>
        <v/>
      </c>
      <c r="AO1348" s="10" t="str" cm="1">
        <f t="array" ref="AO1348">IFERROR(SUM(_xlfn._xlws.FILTER(Contratos!$D:$D,(Contratos!$A:$A=Base!$A1348)*(Contratos!$B:$B=Base!$D1348),"")),"")</f>
        <v/>
      </c>
    </row>
    <row r="1349" spans="1:41" x14ac:dyDescent="0.2">
      <c r="A1349">
        <v>57778</v>
      </c>
      <c r="B1349" t="s">
        <v>1270</v>
      </c>
      <c r="C1349" t="s">
        <v>3971</v>
      </c>
      <c r="D1349" t="s">
        <v>5441</v>
      </c>
      <c r="E1349" s="12">
        <v>110200000</v>
      </c>
      <c r="F1349" t="s">
        <v>5555</v>
      </c>
      <c r="G1349">
        <v>863</v>
      </c>
      <c r="H1349" t="s">
        <v>5588</v>
      </c>
      <c r="I1349" t="s">
        <v>5638</v>
      </c>
      <c r="J1349" t="s">
        <v>5663</v>
      </c>
      <c r="K1349" t="s">
        <v>5688</v>
      </c>
      <c r="L1349" t="s">
        <v>6243</v>
      </c>
      <c r="M1349" t="s">
        <v>7180</v>
      </c>
      <c r="N1349" t="s">
        <v>7515</v>
      </c>
      <c r="O1349">
        <v>2977</v>
      </c>
      <c r="P1349" t="s">
        <v>5555</v>
      </c>
      <c r="Q1349" t="s">
        <v>7896</v>
      </c>
      <c r="R1349" t="s">
        <v>5688</v>
      </c>
      <c r="S1349" s="12">
        <v>0</v>
      </c>
      <c r="T1349" t="s">
        <v>6498</v>
      </c>
      <c r="U1349" t="s">
        <v>8626</v>
      </c>
      <c r="V1349" t="s">
        <v>5999</v>
      </c>
      <c r="W1349" t="s">
        <v>10508</v>
      </c>
      <c r="X1349" t="s">
        <v>11411</v>
      </c>
      <c r="AA1349" t="s">
        <v>12405</v>
      </c>
      <c r="AB1349" t="s">
        <v>5441</v>
      </c>
      <c r="AC1349" t="s">
        <v>5701</v>
      </c>
      <c r="AD1349" t="s">
        <v>12969</v>
      </c>
      <c r="AF1349" t="s">
        <v>17224</v>
      </c>
      <c r="AG1349">
        <v>2977</v>
      </c>
      <c r="AH1349" t="s">
        <v>14243</v>
      </c>
      <c r="AJ1349" t="s">
        <v>12491</v>
      </c>
      <c r="AL1349" s="8" t="str">
        <f>_xlfn.XLOOKUP(A1349,Aprovadas!$A:$A,Aprovadas!$F:$F,"")</f>
        <v>02/06/1993 00:00</v>
      </c>
      <c r="AM1349" s="8">
        <f>_xlfn.XLOOKUP($F1349,CD_IBGE!$A:$A,CD_IBGE!$B:$B,"")</f>
        <v>43</v>
      </c>
      <c r="AN1349" s="10" t="str" cm="1">
        <f t="array" ref="AN1349">IFERROR(SUM(_xlfn._xlws.FILTER(Contratos!$C:$C,(Contratos!$A:$A=Base!$A1349)*(Contratos!$B:$B=Base!$D1349),"")),"")</f>
        <v/>
      </c>
      <c r="AO1349" s="10" t="str" cm="1">
        <f t="array" ref="AO1349">IFERROR(SUM(_xlfn._xlws.FILTER(Contratos!$D:$D,(Contratos!$A:$A=Base!$A1349)*(Contratos!$B:$B=Base!$D1349),"")),"")</f>
        <v/>
      </c>
    </row>
    <row r="1350" spans="1:41" x14ac:dyDescent="0.2">
      <c r="A1350">
        <v>57778</v>
      </c>
      <c r="B1350" t="s">
        <v>1270</v>
      </c>
      <c r="C1350" t="s">
        <v>3971</v>
      </c>
      <c r="D1350" t="s">
        <v>5441</v>
      </c>
      <c r="E1350" s="12">
        <v>22100000</v>
      </c>
      <c r="F1350" t="s">
        <v>5555</v>
      </c>
      <c r="G1350">
        <v>863</v>
      </c>
      <c r="H1350" t="s">
        <v>5588</v>
      </c>
      <c r="I1350" t="s">
        <v>5638</v>
      </c>
      <c r="J1350" t="s">
        <v>5663</v>
      </c>
      <c r="K1350" t="s">
        <v>5684</v>
      </c>
      <c r="L1350" t="s">
        <v>6243</v>
      </c>
      <c r="M1350" t="s">
        <v>7181</v>
      </c>
      <c r="N1350" t="s">
        <v>7515</v>
      </c>
      <c r="O1350">
        <v>2977</v>
      </c>
      <c r="P1350" t="s">
        <v>5555</v>
      </c>
      <c r="Q1350" t="s">
        <v>7896</v>
      </c>
      <c r="R1350" t="s">
        <v>5684</v>
      </c>
      <c r="S1350" s="12">
        <v>0</v>
      </c>
      <c r="T1350" t="s">
        <v>6498</v>
      </c>
      <c r="U1350" t="s">
        <v>8626</v>
      </c>
      <c r="V1350" t="s">
        <v>5999</v>
      </c>
      <c r="W1350" t="s">
        <v>10509</v>
      </c>
      <c r="X1350" t="s">
        <v>11411</v>
      </c>
      <c r="Y1350" t="s">
        <v>11840</v>
      </c>
      <c r="Z1350" t="s">
        <v>12254</v>
      </c>
      <c r="AA1350" t="s">
        <v>12405</v>
      </c>
      <c r="AB1350" t="s">
        <v>5441</v>
      </c>
      <c r="AC1350" t="s">
        <v>5701</v>
      </c>
      <c r="AD1350" t="s">
        <v>12969</v>
      </c>
      <c r="AF1350" t="s">
        <v>17224</v>
      </c>
      <c r="AG1350">
        <v>2977</v>
      </c>
      <c r="AH1350" t="s">
        <v>14243</v>
      </c>
      <c r="AJ1350" t="s">
        <v>12491</v>
      </c>
      <c r="AL1350" s="8" t="str">
        <f>_xlfn.XLOOKUP(A1350,Aprovadas!$A:$A,Aprovadas!$F:$F,"")</f>
        <v>02/06/1993 00:00</v>
      </c>
      <c r="AM1350" s="8">
        <f>_xlfn.XLOOKUP($F1350,CD_IBGE!$A:$A,CD_IBGE!$B:$B,"")</f>
        <v>43</v>
      </c>
      <c r="AN1350" s="10" t="str" cm="1">
        <f t="array" ref="AN1350">IFERROR(SUM(_xlfn._xlws.FILTER(Contratos!$C:$C,(Contratos!$A:$A=Base!$A1350)*(Contratos!$B:$B=Base!$D1350),"")),"")</f>
        <v/>
      </c>
      <c r="AO1350" s="10" t="str" cm="1">
        <f t="array" ref="AO1350">IFERROR(SUM(_xlfn._xlws.FILTER(Contratos!$D:$D,(Contratos!$A:$A=Base!$A1350)*(Contratos!$B:$B=Base!$D1350),"")),"")</f>
        <v/>
      </c>
    </row>
    <row r="1351" spans="1:41" x14ac:dyDescent="0.2">
      <c r="A1351">
        <v>57813</v>
      </c>
      <c r="B1351" t="s">
        <v>1271</v>
      </c>
      <c r="C1351" t="s">
        <v>3972</v>
      </c>
      <c r="D1351" t="s">
        <v>5454</v>
      </c>
      <c r="E1351" s="12">
        <v>100000000</v>
      </c>
      <c r="F1351" t="s">
        <v>5555</v>
      </c>
      <c r="G1351">
        <v>863</v>
      </c>
      <c r="H1351" t="s">
        <v>5592</v>
      </c>
      <c r="I1351" t="s">
        <v>5635</v>
      </c>
      <c r="K1351" t="s">
        <v>5688</v>
      </c>
      <c r="L1351" t="s">
        <v>6244</v>
      </c>
      <c r="M1351" t="s">
        <v>7009</v>
      </c>
      <c r="N1351" t="s">
        <v>7515</v>
      </c>
      <c r="O1351">
        <v>2977</v>
      </c>
      <c r="P1351" t="s">
        <v>5555</v>
      </c>
      <c r="Q1351" t="s">
        <v>7896</v>
      </c>
      <c r="R1351" t="s">
        <v>5688</v>
      </c>
      <c r="S1351" s="12">
        <v>0</v>
      </c>
      <c r="T1351" t="s">
        <v>8288</v>
      </c>
      <c r="U1351" t="s">
        <v>8626</v>
      </c>
      <c r="V1351" t="s">
        <v>8652</v>
      </c>
      <c r="W1351" t="s">
        <v>10510</v>
      </c>
      <c r="X1351" t="s">
        <v>11412</v>
      </c>
      <c r="Y1351" t="s">
        <v>11841</v>
      </c>
      <c r="AA1351" t="s">
        <v>12405</v>
      </c>
      <c r="AB1351" t="s">
        <v>5454</v>
      </c>
      <c r="AF1351" t="s">
        <v>17224</v>
      </c>
      <c r="AG1351">
        <v>2977</v>
      </c>
      <c r="AH1351" t="s">
        <v>6785</v>
      </c>
      <c r="AJ1351" t="s">
        <v>12491</v>
      </c>
      <c r="AL1351" s="8" t="str">
        <f>_xlfn.XLOOKUP(A1351,Aprovadas!$A:$A,Aprovadas!$F:$F,"")</f>
        <v/>
      </c>
      <c r="AM1351" s="8">
        <f>_xlfn.XLOOKUP($F1351,CD_IBGE!$A:$A,CD_IBGE!$B:$B,"")</f>
        <v>43</v>
      </c>
      <c r="AN1351" s="10" t="str" cm="1">
        <f t="array" ref="AN1351">IFERROR(SUM(_xlfn._xlws.FILTER(Contratos!$C:$C,(Contratos!$A:$A=Base!$A1351)*(Contratos!$B:$B=Base!$D1351),"")),"")</f>
        <v/>
      </c>
      <c r="AO1351" s="10" t="str" cm="1">
        <f t="array" ref="AO1351">IFERROR(SUM(_xlfn._xlws.FILTER(Contratos!$D:$D,(Contratos!$A:$A=Base!$A1351)*(Contratos!$B:$B=Base!$D1351),"")),"")</f>
        <v/>
      </c>
    </row>
    <row r="1352" spans="1:41" x14ac:dyDescent="0.2">
      <c r="A1352">
        <v>57928</v>
      </c>
      <c r="B1352" t="s">
        <v>1272</v>
      </c>
      <c r="C1352" t="s">
        <v>3973</v>
      </c>
      <c r="D1352" t="s">
        <v>5454</v>
      </c>
      <c r="E1352" s="12">
        <v>0</v>
      </c>
      <c r="F1352" t="s">
        <v>5555</v>
      </c>
      <c r="G1352">
        <v>863</v>
      </c>
      <c r="H1352" t="s">
        <v>5592</v>
      </c>
      <c r="I1352" t="s">
        <v>5638</v>
      </c>
      <c r="K1352" t="s">
        <v>5682</v>
      </c>
      <c r="N1352" t="s">
        <v>7515</v>
      </c>
      <c r="O1352">
        <v>2977</v>
      </c>
      <c r="P1352" t="s">
        <v>5555</v>
      </c>
      <c r="Q1352" t="s">
        <v>7896</v>
      </c>
      <c r="R1352" t="s">
        <v>5682</v>
      </c>
      <c r="S1352" s="12">
        <v>0</v>
      </c>
      <c r="U1352" t="s">
        <v>8626</v>
      </c>
      <c r="V1352" t="s">
        <v>8652</v>
      </c>
      <c r="AA1352" t="s">
        <v>12405</v>
      </c>
      <c r="AB1352" t="s">
        <v>5454</v>
      </c>
      <c r="AF1352" t="s">
        <v>17224</v>
      </c>
      <c r="AG1352">
        <v>2977</v>
      </c>
      <c r="AJ1352" t="s">
        <v>12491</v>
      </c>
      <c r="AL1352" s="8" t="str">
        <f>_xlfn.XLOOKUP(A1352,Aprovadas!$A:$A,Aprovadas!$F:$F,"")</f>
        <v/>
      </c>
      <c r="AM1352" s="8">
        <f>_xlfn.XLOOKUP($F1352,CD_IBGE!$A:$A,CD_IBGE!$B:$B,"")</f>
        <v>43</v>
      </c>
      <c r="AN1352" s="10" t="str" cm="1">
        <f t="array" ref="AN1352">IFERROR(SUM(_xlfn._xlws.FILTER(Contratos!$C:$C,(Contratos!$A:$A=Base!$A1352)*(Contratos!$B:$B=Base!$D1352),"")),"")</f>
        <v/>
      </c>
      <c r="AO1352" s="10" t="str" cm="1">
        <f t="array" ref="AO1352">IFERROR(SUM(_xlfn._xlws.FILTER(Contratos!$D:$D,(Contratos!$A:$A=Base!$A1352)*(Contratos!$B:$B=Base!$D1352),"")),"")</f>
        <v/>
      </c>
    </row>
    <row r="1353" spans="1:41" x14ac:dyDescent="0.2">
      <c r="A1353">
        <v>57935</v>
      </c>
      <c r="B1353" t="s">
        <v>1273</v>
      </c>
      <c r="C1353" t="s">
        <v>3974</v>
      </c>
      <c r="D1353" t="s">
        <v>5452</v>
      </c>
      <c r="E1353" s="12">
        <v>75000000</v>
      </c>
      <c r="F1353" t="s">
        <v>5555</v>
      </c>
      <c r="G1353">
        <v>863</v>
      </c>
      <c r="H1353" t="s">
        <v>5592</v>
      </c>
      <c r="I1353" t="s">
        <v>5641</v>
      </c>
      <c r="K1353" t="s">
        <v>5688</v>
      </c>
      <c r="L1353" t="s">
        <v>6245</v>
      </c>
      <c r="M1353" t="s">
        <v>7182</v>
      </c>
      <c r="N1353" t="s">
        <v>7515</v>
      </c>
      <c r="O1353">
        <v>2977</v>
      </c>
      <c r="P1353" t="s">
        <v>5555</v>
      </c>
      <c r="Q1353" t="s">
        <v>7896</v>
      </c>
      <c r="R1353" t="s">
        <v>5688</v>
      </c>
      <c r="S1353" s="12">
        <v>75000000</v>
      </c>
      <c r="T1353" t="s">
        <v>8289</v>
      </c>
      <c r="U1353" t="s">
        <v>8626</v>
      </c>
      <c r="V1353" t="s">
        <v>9266</v>
      </c>
      <c r="W1353" t="s">
        <v>9884</v>
      </c>
      <c r="AA1353" t="s">
        <v>12405</v>
      </c>
      <c r="AB1353" t="s">
        <v>12411</v>
      </c>
      <c r="AC1353" t="s">
        <v>12535</v>
      </c>
      <c r="AD1353" t="s">
        <v>12970</v>
      </c>
      <c r="AF1353" t="s">
        <v>17224</v>
      </c>
      <c r="AG1353">
        <v>2977</v>
      </c>
      <c r="AH1353" t="s">
        <v>9473</v>
      </c>
      <c r="AJ1353" t="s">
        <v>12491</v>
      </c>
      <c r="AL1353" s="8" t="str">
        <f>_xlfn.XLOOKUP(A1353,Aprovadas!$A:$A,Aprovadas!$F:$F,"")</f>
        <v>19/12/1995 00:00</v>
      </c>
      <c r="AM1353" s="8">
        <f>_xlfn.XLOOKUP($F1353,CD_IBGE!$A:$A,CD_IBGE!$B:$B,"")</f>
        <v>43</v>
      </c>
      <c r="AN1353" s="10" t="str" cm="1">
        <f t="array" ref="AN1353">IFERROR(SUM(_xlfn._xlws.FILTER(Contratos!$C:$C,(Contratos!$A:$A=Base!$A1353)*(Contratos!$B:$B=Base!$D1353),"")),"")</f>
        <v/>
      </c>
      <c r="AO1353" s="10" t="str" cm="1">
        <f t="array" ref="AO1353">IFERROR(SUM(_xlfn._xlws.FILTER(Contratos!$D:$D,(Contratos!$A:$A=Base!$A1353)*(Contratos!$B:$B=Base!$D1353),"")),"")</f>
        <v/>
      </c>
    </row>
    <row r="1354" spans="1:41" x14ac:dyDescent="0.2">
      <c r="A1354">
        <v>57935</v>
      </c>
      <c r="B1354" t="s">
        <v>1273</v>
      </c>
      <c r="C1354" t="s">
        <v>3974</v>
      </c>
      <c r="D1354" t="s">
        <v>5441</v>
      </c>
      <c r="E1354" s="12">
        <v>150000000</v>
      </c>
      <c r="F1354" t="s">
        <v>5555</v>
      </c>
      <c r="G1354">
        <v>863</v>
      </c>
      <c r="H1354" t="s">
        <v>5592</v>
      </c>
      <c r="I1354" t="s">
        <v>5641</v>
      </c>
      <c r="K1354" t="s">
        <v>5684</v>
      </c>
      <c r="L1354" t="s">
        <v>6246</v>
      </c>
      <c r="M1354" t="s">
        <v>7183</v>
      </c>
      <c r="N1354" t="s">
        <v>7515</v>
      </c>
      <c r="O1354">
        <v>2977</v>
      </c>
      <c r="P1354" t="s">
        <v>5555</v>
      </c>
      <c r="Q1354" t="s">
        <v>7896</v>
      </c>
      <c r="R1354" t="s">
        <v>5684</v>
      </c>
      <c r="S1354" s="12">
        <v>75000000</v>
      </c>
      <c r="T1354" t="s">
        <v>8290</v>
      </c>
      <c r="U1354" t="s">
        <v>8626</v>
      </c>
      <c r="V1354" t="s">
        <v>9266</v>
      </c>
      <c r="W1354" t="s">
        <v>10511</v>
      </c>
      <c r="X1354" t="s">
        <v>11413</v>
      </c>
      <c r="Y1354" t="s">
        <v>11842</v>
      </c>
      <c r="Z1354" t="s">
        <v>12255</v>
      </c>
      <c r="AA1354" t="s">
        <v>12405</v>
      </c>
      <c r="AB1354" t="s">
        <v>5441</v>
      </c>
      <c r="AC1354" t="s">
        <v>6177</v>
      </c>
      <c r="AD1354" t="s">
        <v>12971</v>
      </c>
      <c r="AF1354" t="s">
        <v>17224</v>
      </c>
      <c r="AG1354">
        <v>2977</v>
      </c>
      <c r="AH1354" t="s">
        <v>14244</v>
      </c>
      <c r="AJ1354" t="s">
        <v>12491</v>
      </c>
      <c r="AL1354" s="8" t="str">
        <f>_xlfn.XLOOKUP(A1354,Aprovadas!$A:$A,Aprovadas!$F:$F,"")</f>
        <v>19/12/1995 00:00</v>
      </c>
      <c r="AM1354" s="8">
        <f>_xlfn.XLOOKUP($F1354,CD_IBGE!$A:$A,CD_IBGE!$B:$B,"")</f>
        <v>43</v>
      </c>
      <c r="AN1354" s="10" t="str" cm="1">
        <f t="array" ref="AN1354">IFERROR(SUM(_xlfn._xlws.FILTER(Contratos!$C:$C,(Contratos!$A:$A=Base!$A1354)*(Contratos!$B:$B=Base!$D1354),"")),"")</f>
        <v/>
      </c>
      <c r="AO1354" s="10" t="str" cm="1">
        <f t="array" ref="AO1354">IFERROR(SUM(_xlfn._xlws.FILTER(Contratos!$D:$D,(Contratos!$A:$A=Base!$A1354)*(Contratos!$B:$B=Base!$D1354),"")),"")</f>
        <v/>
      </c>
    </row>
    <row r="1355" spans="1:41" x14ac:dyDescent="0.2">
      <c r="A1355">
        <v>57957</v>
      </c>
      <c r="B1355" t="s">
        <v>1274</v>
      </c>
      <c r="C1355" t="s">
        <v>3975</v>
      </c>
      <c r="D1355" t="s">
        <v>5454</v>
      </c>
      <c r="E1355" s="12">
        <v>100000000</v>
      </c>
      <c r="F1355" t="s">
        <v>5555</v>
      </c>
      <c r="G1355">
        <v>863</v>
      </c>
      <c r="H1355" t="s">
        <v>5595</v>
      </c>
      <c r="I1355" t="s">
        <v>5637</v>
      </c>
      <c r="J1355" t="s">
        <v>5666</v>
      </c>
      <c r="K1355" t="s">
        <v>5684</v>
      </c>
      <c r="L1355" t="s">
        <v>6247</v>
      </c>
      <c r="M1355" t="s">
        <v>6208</v>
      </c>
      <c r="N1355" t="s">
        <v>7515</v>
      </c>
      <c r="O1355">
        <v>2977</v>
      </c>
      <c r="P1355" t="s">
        <v>5555</v>
      </c>
      <c r="Q1355" t="s">
        <v>7896</v>
      </c>
      <c r="R1355" t="s">
        <v>5684</v>
      </c>
      <c r="S1355" s="12">
        <v>108400000</v>
      </c>
      <c r="T1355" t="s">
        <v>8291</v>
      </c>
      <c r="U1355" t="s">
        <v>8626</v>
      </c>
      <c r="V1355" t="s">
        <v>9267</v>
      </c>
      <c r="W1355" t="s">
        <v>10512</v>
      </c>
      <c r="X1355" t="s">
        <v>8489</v>
      </c>
      <c r="Y1355" t="s">
        <v>11843</v>
      </c>
      <c r="Z1355" t="s">
        <v>5778</v>
      </c>
      <c r="AA1355" t="s">
        <v>12405</v>
      </c>
      <c r="AB1355" t="s">
        <v>5454</v>
      </c>
      <c r="AC1355" t="s">
        <v>12536</v>
      </c>
      <c r="AD1355" t="s">
        <v>12972</v>
      </c>
      <c r="AF1355" t="s">
        <v>17224</v>
      </c>
      <c r="AG1355">
        <v>2977</v>
      </c>
      <c r="AH1355" t="s">
        <v>7020</v>
      </c>
      <c r="AJ1355" t="s">
        <v>12491</v>
      </c>
      <c r="AL1355" s="8" t="str">
        <f>_xlfn.XLOOKUP(A1355,Aprovadas!$A:$A,Aprovadas!$F:$F,"")</f>
        <v>18/09/1995 00:00</v>
      </c>
      <c r="AM1355" s="8">
        <f>_xlfn.XLOOKUP($F1355,CD_IBGE!$A:$A,CD_IBGE!$B:$B,"")</f>
        <v>43</v>
      </c>
      <c r="AN1355" s="10" t="str" cm="1">
        <f t="array" ref="AN1355">IFERROR(SUM(_xlfn._xlws.FILTER(Contratos!$C:$C,(Contratos!$A:$A=Base!$A1355)*(Contratos!$B:$B=Base!$D1355),"")),"")</f>
        <v/>
      </c>
      <c r="AO1355" s="10" t="str" cm="1">
        <f t="array" ref="AO1355">IFERROR(SUM(_xlfn._xlws.FILTER(Contratos!$D:$D,(Contratos!$A:$A=Base!$A1355)*(Contratos!$B:$B=Base!$D1355),"")),"")</f>
        <v/>
      </c>
    </row>
    <row r="1356" spans="1:41" x14ac:dyDescent="0.2">
      <c r="A1356">
        <v>57976</v>
      </c>
      <c r="B1356" t="s">
        <v>1275</v>
      </c>
      <c r="C1356" t="s">
        <v>3976</v>
      </c>
      <c r="D1356" t="s">
        <v>5454</v>
      </c>
      <c r="E1356" s="12">
        <v>125000000</v>
      </c>
      <c r="F1356" t="s">
        <v>5555</v>
      </c>
      <c r="G1356">
        <v>863</v>
      </c>
      <c r="H1356" t="s">
        <v>5592</v>
      </c>
      <c r="I1356" t="s">
        <v>5631</v>
      </c>
      <c r="K1356" t="s">
        <v>5688</v>
      </c>
      <c r="L1356" t="s">
        <v>6248</v>
      </c>
      <c r="M1356" t="s">
        <v>6840</v>
      </c>
      <c r="N1356" t="s">
        <v>7515</v>
      </c>
      <c r="O1356">
        <v>2977</v>
      </c>
      <c r="P1356" t="s">
        <v>5555</v>
      </c>
      <c r="Q1356" t="s">
        <v>7896</v>
      </c>
      <c r="R1356" t="s">
        <v>5688</v>
      </c>
      <c r="S1356" s="12">
        <v>0</v>
      </c>
      <c r="T1356" t="s">
        <v>8028</v>
      </c>
      <c r="U1356" t="s">
        <v>8626</v>
      </c>
      <c r="V1356" t="s">
        <v>9012</v>
      </c>
      <c r="W1356" t="s">
        <v>10513</v>
      </c>
      <c r="X1356" t="s">
        <v>6557</v>
      </c>
      <c r="Y1356" t="s">
        <v>11844</v>
      </c>
      <c r="AA1356" t="s">
        <v>12405</v>
      </c>
      <c r="AB1356" t="s">
        <v>5454</v>
      </c>
      <c r="AC1356" t="s">
        <v>12537</v>
      </c>
      <c r="AF1356" t="s">
        <v>17224</v>
      </c>
      <c r="AG1356">
        <v>2977</v>
      </c>
      <c r="AH1356" t="s">
        <v>6840</v>
      </c>
      <c r="AJ1356" t="s">
        <v>12491</v>
      </c>
      <c r="AL1356" s="8" t="str">
        <f>_xlfn.XLOOKUP(A1356,Aprovadas!$A:$A,Aprovadas!$F:$F,"")</f>
        <v>19/12/1995 00:00</v>
      </c>
      <c r="AM1356" s="8">
        <f>_xlfn.XLOOKUP($F1356,CD_IBGE!$A:$A,CD_IBGE!$B:$B,"")</f>
        <v>43</v>
      </c>
      <c r="AN1356" s="10" t="str" cm="1">
        <f t="array" ref="AN1356">IFERROR(SUM(_xlfn._xlws.FILTER(Contratos!$C:$C,(Contratos!$A:$A=Base!$A1356)*(Contratos!$B:$B=Base!$D1356),"")),"")</f>
        <v/>
      </c>
      <c r="AO1356" s="10" t="str" cm="1">
        <f t="array" ref="AO1356">IFERROR(SUM(_xlfn._xlws.FILTER(Contratos!$D:$D,(Contratos!$A:$A=Base!$A1356)*(Contratos!$B:$B=Base!$D1356),"")),"")</f>
        <v/>
      </c>
    </row>
    <row r="1357" spans="1:41" x14ac:dyDescent="0.2">
      <c r="A1357">
        <v>58044</v>
      </c>
      <c r="B1357" t="s">
        <v>1276</v>
      </c>
      <c r="C1357" t="s">
        <v>3977</v>
      </c>
      <c r="D1357" t="s">
        <v>5454</v>
      </c>
      <c r="E1357" s="12">
        <v>60000000</v>
      </c>
      <c r="F1357" t="s">
        <v>5555</v>
      </c>
      <c r="G1357">
        <v>863</v>
      </c>
      <c r="H1357" t="s">
        <v>5592</v>
      </c>
      <c r="I1357" t="s">
        <v>5650</v>
      </c>
      <c r="K1357" t="s">
        <v>5688</v>
      </c>
      <c r="L1357" t="s">
        <v>6249</v>
      </c>
      <c r="M1357" t="s">
        <v>7184</v>
      </c>
      <c r="N1357" t="s">
        <v>7515</v>
      </c>
      <c r="O1357">
        <v>2977</v>
      </c>
      <c r="P1357" t="s">
        <v>5555</v>
      </c>
      <c r="Q1357" t="s">
        <v>7896</v>
      </c>
      <c r="R1357" t="s">
        <v>5688</v>
      </c>
      <c r="S1357" s="12">
        <v>0</v>
      </c>
      <c r="T1357" t="s">
        <v>8292</v>
      </c>
      <c r="U1357" t="s">
        <v>8626</v>
      </c>
      <c r="V1357" t="s">
        <v>8652</v>
      </c>
      <c r="W1357" t="s">
        <v>10514</v>
      </c>
      <c r="Y1357" t="s">
        <v>11845</v>
      </c>
      <c r="AA1357" t="s">
        <v>12405</v>
      </c>
      <c r="AB1357" t="s">
        <v>5454</v>
      </c>
      <c r="AF1357" t="s">
        <v>17224</v>
      </c>
      <c r="AG1357">
        <v>2977</v>
      </c>
      <c r="AJ1357" t="s">
        <v>12491</v>
      </c>
      <c r="AL1357" s="8" t="str">
        <f>_xlfn.XLOOKUP(A1357,Aprovadas!$A:$A,Aprovadas!$F:$F,"")</f>
        <v/>
      </c>
      <c r="AM1357" s="8">
        <f>_xlfn.XLOOKUP($F1357,CD_IBGE!$A:$A,CD_IBGE!$B:$B,"")</f>
        <v>43</v>
      </c>
      <c r="AN1357" s="10" t="str" cm="1">
        <f t="array" ref="AN1357">IFERROR(SUM(_xlfn._xlws.FILTER(Contratos!$C:$C,(Contratos!$A:$A=Base!$A1357)*(Contratos!$B:$B=Base!$D1357),"")),"")</f>
        <v/>
      </c>
      <c r="AO1357" s="10" t="str" cm="1">
        <f t="array" ref="AO1357">IFERROR(SUM(_xlfn._xlws.FILTER(Contratos!$D:$D,(Contratos!$A:$A=Base!$A1357)*(Contratos!$B:$B=Base!$D1357),"")),"")</f>
        <v/>
      </c>
    </row>
    <row r="1358" spans="1:41" x14ac:dyDescent="0.2">
      <c r="A1358">
        <v>58074</v>
      </c>
      <c r="B1358" t="s">
        <v>220</v>
      </c>
      <c r="C1358" t="s">
        <v>3978</v>
      </c>
      <c r="D1358" t="s">
        <v>5454</v>
      </c>
      <c r="E1358" s="12">
        <v>25000000</v>
      </c>
      <c r="F1358" t="s">
        <v>5555</v>
      </c>
      <c r="G1358">
        <v>863</v>
      </c>
      <c r="H1358" t="s">
        <v>5592</v>
      </c>
      <c r="I1358" t="s">
        <v>5636</v>
      </c>
      <c r="K1358" t="s">
        <v>5688</v>
      </c>
      <c r="L1358" t="s">
        <v>6250</v>
      </c>
      <c r="M1358" t="s">
        <v>7185</v>
      </c>
      <c r="N1358" t="s">
        <v>7515</v>
      </c>
      <c r="O1358">
        <v>2977</v>
      </c>
      <c r="P1358" t="s">
        <v>5555</v>
      </c>
      <c r="Q1358" t="s">
        <v>7896</v>
      </c>
      <c r="R1358" t="s">
        <v>5688</v>
      </c>
      <c r="S1358" s="12">
        <v>0</v>
      </c>
      <c r="T1358" t="s">
        <v>6250</v>
      </c>
      <c r="U1358" t="s">
        <v>8626</v>
      </c>
      <c r="V1358" t="s">
        <v>8652</v>
      </c>
      <c r="W1358" t="s">
        <v>10515</v>
      </c>
      <c r="Y1358" t="s">
        <v>11846</v>
      </c>
      <c r="AA1358" t="s">
        <v>12405</v>
      </c>
      <c r="AB1358" t="s">
        <v>5454</v>
      </c>
      <c r="AF1358" t="s">
        <v>17224</v>
      </c>
      <c r="AG1358">
        <v>2977</v>
      </c>
      <c r="AJ1358" t="s">
        <v>12491</v>
      </c>
      <c r="AL1358" s="8" t="str">
        <f>_xlfn.XLOOKUP(A1358,Aprovadas!$A:$A,Aprovadas!$F:$F,"")</f>
        <v/>
      </c>
      <c r="AM1358" s="8">
        <f>_xlfn.XLOOKUP($F1358,CD_IBGE!$A:$A,CD_IBGE!$B:$B,"")</f>
        <v>43</v>
      </c>
      <c r="AN1358" s="10" t="str" cm="1">
        <f t="array" ref="AN1358">IFERROR(SUM(_xlfn._xlws.FILTER(Contratos!$C:$C,(Contratos!$A:$A=Base!$A1358)*(Contratos!$B:$B=Base!$D1358),"")),"")</f>
        <v/>
      </c>
      <c r="AO1358" s="10" t="str" cm="1">
        <f t="array" ref="AO1358">IFERROR(SUM(_xlfn._xlws.FILTER(Contratos!$D:$D,(Contratos!$A:$A=Base!$A1358)*(Contratos!$B:$B=Base!$D1358),"")),"")</f>
        <v/>
      </c>
    </row>
    <row r="1359" spans="1:41" x14ac:dyDescent="0.2">
      <c r="A1359">
        <v>58137</v>
      </c>
      <c r="B1359" t="s">
        <v>1277</v>
      </c>
      <c r="C1359" t="s">
        <v>3979</v>
      </c>
      <c r="D1359" t="s">
        <v>5441</v>
      </c>
      <c r="E1359" s="12">
        <v>19400000</v>
      </c>
      <c r="F1359" t="s">
        <v>5555</v>
      </c>
      <c r="G1359">
        <v>863</v>
      </c>
      <c r="H1359" t="s">
        <v>5592</v>
      </c>
      <c r="I1359" t="s">
        <v>5631</v>
      </c>
      <c r="K1359" t="s">
        <v>5682</v>
      </c>
      <c r="N1359" t="s">
        <v>7515</v>
      </c>
      <c r="O1359">
        <v>2977</v>
      </c>
      <c r="P1359" t="s">
        <v>5555</v>
      </c>
      <c r="Q1359" t="s">
        <v>7896</v>
      </c>
      <c r="R1359" t="s">
        <v>5682</v>
      </c>
      <c r="S1359" s="12">
        <v>0</v>
      </c>
      <c r="U1359" t="s">
        <v>8626</v>
      </c>
      <c r="V1359" t="s">
        <v>5869</v>
      </c>
      <c r="AA1359" t="s">
        <v>12405</v>
      </c>
      <c r="AB1359" t="s">
        <v>5441</v>
      </c>
      <c r="AF1359" t="s">
        <v>17224</v>
      </c>
      <c r="AG1359">
        <v>2977</v>
      </c>
      <c r="AJ1359" t="s">
        <v>12491</v>
      </c>
      <c r="AL1359" s="8" t="str">
        <f>_xlfn.XLOOKUP(A1359,Aprovadas!$A:$A,Aprovadas!$F:$F,"")</f>
        <v>13/05/1996 00:00</v>
      </c>
      <c r="AM1359" s="8">
        <f>_xlfn.XLOOKUP($F1359,CD_IBGE!$A:$A,CD_IBGE!$B:$B,"")</f>
        <v>43</v>
      </c>
      <c r="AN1359" s="10" t="str" cm="1">
        <f t="array" ref="AN1359">IFERROR(SUM(_xlfn._xlws.FILTER(Contratos!$C:$C,(Contratos!$A:$A=Base!$A1359)*(Contratos!$B:$B=Base!$D1359),"")),"")</f>
        <v/>
      </c>
      <c r="AO1359" s="10" t="str" cm="1">
        <f t="array" ref="AO1359">IFERROR(SUM(_xlfn._xlws.FILTER(Contratos!$D:$D,(Contratos!$A:$A=Base!$A1359)*(Contratos!$B:$B=Base!$D1359),"")),"")</f>
        <v/>
      </c>
    </row>
    <row r="1360" spans="1:41" x14ac:dyDescent="0.2">
      <c r="A1360">
        <v>58149</v>
      </c>
      <c r="B1360" t="s">
        <v>1278</v>
      </c>
      <c r="C1360" t="s">
        <v>3980</v>
      </c>
      <c r="D1360" t="s">
        <v>5441</v>
      </c>
      <c r="E1360" s="12">
        <v>95111000</v>
      </c>
      <c r="F1360" t="s">
        <v>5555</v>
      </c>
      <c r="G1360">
        <v>863</v>
      </c>
      <c r="H1360" t="s">
        <v>5592</v>
      </c>
      <c r="I1360" t="s">
        <v>5646</v>
      </c>
      <c r="K1360" t="s">
        <v>5682</v>
      </c>
      <c r="N1360" t="s">
        <v>7515</v>
      </c>
      <c r="O1360">
        <v>2977</v>
      </c>
      <c r="P1360" t="s">
        <v>5555</v>
      </c>
      <c r="Q1360" t="s">
        <v>7896</v>
      </c>
      <c r="R1360" t="s">
        <v>5682</v>
      </c>
      <c r="S1360" s="12">
        <v>0</v>
      </c>
      <c r="U1360" t="s">
        <v>8626</v>
      </c>
      <c r="V1360" t="s">
        <v>6173</v>
      </c>
      <c r="AA1360" t="s">
        <v>12405</v>
      </c>
      <c r="AB1360" t="s">
        <v>5441</v>
      </c>
      <c r="AF1360" t="s">
        <v>17224</v>
      </c>
      <c r="AG1360">
        <v>2977</v>
      </c>
      <c r="AJ1360" t="s">
        <v>12491</v>
      </c>
      <c r="AL1360" s="8" t="str">
        <f>_xlfn.XLOOKUP(A1360,Aprovadas!$A:$A,Aprovadas!$F:$F,"")</f>
        <v/>
      </c>
      <c r="AM1360" s="8">
        <f>_xlfn.XLOOKUP($F1360,CD_IBGE!$A:$A,CD_IBGE!$B:$B,"")</f>
        <v>43</v>
      </c>
      <c r="AN1360" s="10" t="str" cm="1">
        <f t="array" ref="AN1360">IFERROR(SUM(_xlfn._xlws.FILTER(Contratos!$C:$C,(Contratos!$A:$A=Base!$A1360)*(Contratos!$B:$B=Base!$D1360),"")),"")</f>
        <v/>
      </c>
      <c r="AO1360" s="10" t="str" cm="1">
        <f t="array" ref="AO1360">IFERROR(SUM(_xlfn._xlws.FILTER(Contratos!$D:$D,(Contratos!$A:$A=Base!$A1360)*(Contratos!$B:$B=Base!$D1360),"")),"")</f>
        <v/>
      </c>
    </row>
    <row r="1361" spans="1:41" x14ac:dyDescent="0.2">
      <c r="A1361">
        <v>58175</v>
      </c>
      <c r="B1361" t="s">
        <v>1279</v>
      </c>
      <c r="C1361" t="s">
        <v>3981</v>
      </c>
      <c r="D1361" t="s">
        <v>5443</v>
      </c>
      <c r="E1361" s="12">
        <v>1500000</v>
      </c>
      <c r="F1361" t="s">
        <v>5555</v>
      </c>
      <c r="G1361">
        <v>863</v>
      </c>
      <c r="H1361" t="s">
        <v>5592</v>
      </c>
      <c r="I1361" t="s">
        <v>5631</v>
      </c>
      <c r="K1361" t="s">
        <v>5682</v>
      </c>
      <c r="N1361" t="s">
        <v>7515</v>
      </c>
      <c r="O1361">
        <v>2977</v>
      </c>
      <c r="P1361" t="s">
        <v>5555</v>
      </c>
      <c r="Q1361" t="s">
        <v>7897</v>
      </c>
      <c r="R1361" t="s">
        <v>5682</v>
      </c>
      <c r="S1361" s="12">
        <v>0</v>
      </c>
      <c r="U1361" t="s">
        <v>8626</v>
      </c>
      <c r="V1361" t="s">
        <v>8663</v>
      </c>
      <c r="AA1361" t="s">
        <v>12405</v>
      </c>
      <c r="AB1361" t="s">
        <v>5441</v>
      </c>
      <c r="AF1361" t="s">
        <v>17224</v>
      </c>
      <c r="AG1361">
        <v>2977</v>
      </c>
      <c r="AJ1361" t="s">
        <v>12491</v>
      </c>
      <c r="AL1361" s="8" t="str">
        <f>_xlfn.XLOOKUP(A1361,Aprovadas!$A:$A,Aprovadas!$F:$F,"")</f>
        <v/>
      </c>
      <c r="AM1361" s="8">
        <f>_xlfn.XLOOKUP($F1361,CD_IBGE!$A:$A,CD_IBGE!$B:$B,"")</f>
        <v>43</v>
      </c>
      <c r="AN1361" s="10" t="str" cm="1">
        <f t="array" ref="AN1361">IFERROR(SUM(_xlfn._xlws.FILTER(Contratos!$C:$C,(Contratos!$A:$A=Base!$A1361)*(Contratos!$B:$B=Base!$D1361),"")),"")</f>
        <v/>
      </c>
      <c r="AO1361" s="10" t="str" cm="1">
        <f t="array" ref="AO1361">IFERROR(SUM(_xlfn._xlws.FILTER(Contratos!$D:$D,(Contratos!$A:$A=Base!$A1361)*(Contratos!$B:$B=Base!$D1361),"")),"")</f>
        <v/>
      </c>
    </row>
    <row r="1362" spans="1:41" x14ac:dyDescent="0.2">
      <c r="A1362">
        <v>58237</v>
      </c>
      <c r="B1362" t="s">
        <v>1280</v>
      </c>
      <c r="C1362" t="s">
        <v>3982</v>
      </c>
      <c r="D1362" t="s">
        <v>5454</v>
      </c>
      <c r="E1362" s="12">
        <v>114000000</v>
      </c>
      <c r="F1362" t="s">
        <v>5555</v>
      </c>
      <c r="G1362">
        <v>863</v>
      </c>
      <c r="H1362" t="s">
        <v>5592</v>
      </c>
      <c r="I1362" t="s">
        <v>5636</v>
      </c>
      <c r="K1362" t="s">
        <v>5688</v>
      </c>
      <c r="L1362" t="s">
        <v>5763</v>
      </c>
      <c r="M1362" t="s">
        <v>6820</v>
      </c>
      <c r="N1362" t="s">
        <v>7515</v>
      </c>
      <c r="O1362">
        <v>2977</v>
      </c>
      <c r="P1362" t="s">
        <v>5555</v>
      </c>
      <c r="Q1362" t="s">
        <v>7896</v>
      </c>
      <c r="R1362" t="s">
        <v>5688</v>
      </c>
      <c r="S1362" s="12">
        <v>0</v>
      </c>
      <c r="T1362" t="s">
        <v>7955</v>
      </c>
      <c r="U1362" t="s">
        <v>8626</v>
      </c>
      <c r="V1362" t="s">
        <v>8652</v>
      </c>
      <c r="W1362" t="s">
        <v>10516</v>
      </c>
      <c r="Y1362" t="s">
        <v>11847</v>
      </c>
      <c r="AA1362" t="s">
        <v>12405</v>
      </c>
      <c r="AB1362" t="s">
        <v>5454</v>
      </c>
      <c r="AF1362" t="s">
        <v>17224</v>
      </c>
      <c r="AG1362">
        <v>2977</v>
      </c>
      <c r="AJ1362" t="s">
        <v>12491</v>
      </c>
      <c r="AL1362" s="8" t="str">
        <f>_xlfn.XLOOKUP(A1362,Aprovadas!$A:$A,Aprovadas!$F:$F,"")</f>
        <v/>
      </c>
      <c r="AM1362" s="8">
        <f>_xlfn.XLOOKUP($F1362,CD_IBGE!$A:$A,CD_IBGE!$B:$B,"")</f>
        <v>43</v>
      </c>
      <c r="AN1362" s="10" t="str" cm="1">
        <f t="array" ref="AN1362">IFERROR(SUM(_xlfn._xlws.FILTER(Contratos!$C:$C,(Contratos!$A:$A=Base!$A1362)*(Contratos!$B:$B=Base!$D1362),"")),"")</f>
        <v/>
      </c>
      <c r="AO1362" s="10" t="str" cm="1">
        <f t="array" ref="AO1362">IFERROR(SUM(_xlfn._xlws.FILTER(Contratos!$D:$D,(Contratos!$A:$A=Base!$A1362)*(Contratos!$B:$B=Base!$D1362),"")),"")</f>
        <v/>
      </c>
    </row>
    <row r="1363" spans="1:41" x14ac:dyDescent="0.2">
      <c r="A1363">
        <v>58373</v>
      </c>
      <c r="B1363" t="s">
        <v>1281</v>
      </c>
      <c r="C1363" t="s">
        <v>3983</v>
      </c>
      <c r="D1363" t="s">
        <v>5441</v>
      </c>
      <c r="E1363" s="12">
        <v>143400000</v>
      </c>
      <c r="F1363" t="s">
        <v>5555</v>
      </c>
      <c r="G1363">
        <v>863</v>
      </c>
      <c r="H1363" t="s">
        <v>5592</v>
      </c>
      <c r="I1363" t="s">
        <v>5642</v>
      </c>
      <c r="K1363" t="s">
        <v>5682</v>
      </c>
      <c r="N1363" t="s">
        <v>7515</v>
      </c>
      <c r="O1363">
        <v>2977</v>
      </c>
      <c r="P1363" t="s">
        <v>5555</v>
      </c>
      <c r="Q1363" t="s">
        <v>7896</v>
      </c>
      <c r="R1363" t="s">
        <v>5682</v>
      </c>
      <c r="S1363" s="12">
        <v>95600000</v>
      </c>
      <c r="U1363" t="s">
        <v>8626</v>
      </c>
      <c r="V1363" t="s">
        <v>9268</v>
      </c>
      <c r="AA1363" t="s">
        <v>12405</v>
      </c>
      <c r="AB1363" t="s">
        <v>5441</v>
      </c>
      <c r="AF1363" t="s">
        <v>17224</v>
      </c>
      <c r="AG1363">
        <v>2977</v>
      </c>
      <c r="AJ1363" t="s">
        <v>12491</v>
      </c>
      <c r="AL1363" s="8" t="str">
        <f>_xlfn.XLOOKUP(A1363,Aprovadas!$A:$A,Aprovadas!$F:$F,"")</f>
        <v/>
      </c>
      <c r="AM1363" s="8">
        <f>_xlfn.XLOOKUP($F1363,CD_IBGE!$A:$A,CD_IBGE!$B:$B,"")</f>
        <v>43</v>
      </c>
      <c r="AN1363" s="10" t="str" cm="1">
        <f t="array" ref="AN1363">IFERROR(SUM(_xlfn._xlws.FILTER(Contratos!$C:$C,(Contratos!$A:$A=Base!$A1363)*(Contratos!$B:$B=Base!$D1363),"")),"")</f>
        <v/>
      </c>
      <c r="AO1363" s="10" t="str" cm="1">
        <f t="array" ref="AO1363">IFERROR(SUM(_xlfn._xlws.FILTER(Contratos!$D:$D,(Contratos!$A:$A=Base!$A1363)*(Contratos!$B:$B=Base!$D1363),"")),"")</f>
        <v/>
      </c>
    </row>
    <row r="1364" spans="1:41" x14ac:dyDescent="0.2">
      <c r="A1364">
        <v>58568</v>
      </c>
      <c r="B1364" t="s">
        <v>1282</v>
      </c>
      <c r="C1364" t="s">
        <v>3984</v>
      </c>
      <c r="D1364" t="s">
        <v>5460</v>
      </c>
      <c r="E1364" s="12">
        <v>1792000</v>
      </c>
      <c r="F1364" t="s">
        <v>5555</v>
      </c>
      <c r="G1364">
        <v>863</v>
      </c>
      <c r="H1364" t="s">
        <v>5580</v>
      </c>
      <c r="I1364" t="s">
        <v>5638</v>
      </c>
      <c r="K1364" t="s">
        <v>5688</v>
      </c>
      <c r="L1364" t="s">
        <v>6251</v>
      </c>
      <c r="M1364" t="s">
        <v>6251</v>
      </c>
      <c r="N1364" t="s">
        <v>7515</v>
      </c>
      <c r="O1364">
        <v>2977</v>
      </c>
      <c r="P1364" t="s">
        <v>5555</v>
      </c>
      <c r="Q1364" t="s">
        <v>7896</v>
      </c>
      <c r="R1364" t="s">
        <v>5688</v>
      </c>
      <c r="S1364" s="12">
        <v>0</v>
      </c>
      <c r="T1364" t="s">
        <v>6251</v>
      </c>
      <c r="U1364" t="s">
        <v>8626</v>
      </c>
      <c r="V1364" t="s">
        <v>8652</v>
      </c>
      <c r="AA1364" t="s">
        <v>12405</v>
      </c>
      <c r="AB1364" t="s">
        <v>12411</v>
      </c>
      <c r="AF1364" t="s">
        <v>17224</v>
      </c>
      <c r="AG1364">
        <v>2977</v>
      </c>
      <c r="AH1364" t="s">
        <v>6251</v>
      </c>
      <c r="AJ1364" t="s">
        <v>12491</v>
      </c>
      <c r="AL1364" s="8" t="str">
        <f>_xlfn.XLOOKUP(A1364,Aprovadas!$A:$A,Aprovadas!$F:$F,"")</f>
        <v>22/04/1992 00:00</v>
      </c>
      <c r="AM1364" s="8">
        <f>_xlfn.XLOOKUP($F1364,CD_IBGE!$A:$A,CD_IBGE!$B:$B,"")</f>
        <v>43</v>
      </c>
      <c r="AN1364" s="10" t="str" cm="1">
        <f t="array" ref="AN1364">IFERROR(SUM(_xlfn._xlws.FILTER(Contratos!$C:$C,(Contratos!$A:$A=Base!$A1364)*(Contratos!$B:$B=Base!$D1364),"")),"")</f>
        <v/>
      </c>
      <c r="AO1364" s="10" t="str" cm="1">
        <f t="array" ref="AO1364">IFERROR(SUM(_xlfn._xlws.FILTER(Contratos!$D:$D,(Contratos!$A:$A=Base!$A1364)*(Contratos!$B:$B=Base!$D1364),"")),"")</f>
        <v/>
      </c>
    </row>
    <row r="1365" spans="1:41" x14ac:dyDescent="0.2">
      <c r="A1365">
        <v>58645</v>
      </c>
      <c r="B1365" t="s">
        <v>1283</v>
      </c>
      <c r="C1365" t="s">
        <v>3985</v>
      </c>
      <c r="D1365" t="s">
        <v>5441</v>
      </c>
      <c r="E1365" s="12">
        <v>173570000</v>
      </c>
      <c r="F1365" t="s">
        <v>5555</v>
      </c>
      <c r="G1365">
        <v>863</v>
      </c>
      <c r="H1365" t="s">
        <v>5588</v>
      </c>
      <c r="I1365" t="s">
        <v>5638</v>
      </c>
      <c r="J1365" t="s">
        <v>5663</v>
      </c>
      <c r="K1365" t="s">
        <v>5682</v>
      </c>
      <c r="N1365" t="s">
        <v>7515</v>
      </c>
      <c r="O1365">
        <v>2977</v>
      </c>
      <c r="P1365" t="s">
        <v>5555</v>
      </c>
      <c r="Q1365" t="s">
        <v>7896</v>
      </c>
      <c r="R1365" t="s">
        <v>5682</v>
      </c>
      <c r="S1365" s="12">
        <v>121620000</v>
      </c>
      <c r="U1365" t="s">
        <v>8626</v>
      </c>
      <c r="V1365" t="s">
        <v>8542</v>
      </c>
      <c r="AA1365" t="s">
        <v>12405</v>
      </c>
      <c r="AB1365" t="s">
        <v>5441</v>
      </c>
      <c r="AF1365" t="s">
        <v>17224</v>
      </c>
      <c r="AG1365">
        <v>2977</v>
      </c>
      <c r="AJ1365" t="s">
        <v>12491</v>
      </c>
      <c r="AL1365" s="8" t="str">
        <f>_xlfn.XLOOKUP(A1365,Aprovadas!$A:$A,Aprovadas!$F:$F,"")</f>
        <v/>
      </c>
      <c r="AM1365" s="8">
        <f>_xlfn.XLOOKUP($F1365,CD_IBGE!$A:$A,CD_IBGE!$B:$B,"")</f>
        <v>43</v>
      </c>
      <c r="AN1365" s="10" t="str" cm="1">
        <f t="array" ref="AN1365">IFERROR(SUM(_xlfn._xlws.FILTER(Contratos!$C:$C,(Contratos!$A:$A=Base!$A1365)*(Contratos!$B:$B=Base!$D1365),"")),"")</f>
        <v/>
      </c>
      <c r="AO1365" s="10" t="str" cm="1">
        <f t="array" ref="AO1365">IFERROR(SUM(_xlfn._xlws.FILTER(Contratos!$D:$D,(Contratos!$A:$A=Base!$A1365)*(Contratos!$B:$B=Base!$D1365),"")),"")</f>
        <v/>
      </c>
    </row>
    <row r="1366" spans="1:41" x14ac:dyDescent="0.2">
      <c r="A1366">
        <v>58718</v>
      </c>
      <c r="B1366" t="s">
        <v>1284</v>
      </c>
      <c r="C1366" t="s">
        <v>3986</v>
      </c>
      <c r="D1366" t="s">
        <v>5452</v>
      </c>
      <c r="E1366" s="12">
        <v>198000000</v>
      </c>
      <c r="F1366" t="s">
        <v>5555</v>
      </c>
      <c r="G1366">
        <v>863</v>
      </c>
      <c r="H1366" t="s">
        <v>5589</v>
      </c>
      <c r="I1366" t="s">
        <v>5638</v>
      </c>
      <c r="J1366" t="s">
        <v>5664</v>
      </c>
      <c r="K1366" t="s">
        <v>5682</v>
      </c>
      <c r="N1366" t="s">
        <v>7515</v>
      </c>
      <c r="O1366">
        <v>2977</v>
      </c>
      <c r="P1366" t="s">
        <v>5555</v>
      </c>
      <c r="Q1366" t="s">
        <v>7896</v>
      </c>
      <c r="R1366" t="s">
        <v>5682</v>
      </c>
      <c r="S1366" s="12">
        <v>0</v>
      </c>
      <c r="U1366" t="s">
        <v>8626</v>
      </c>
      <c r="V1366" t="s">
        <v>9269</v>
      </c>
      <c r="AA1366" t="s">
        <v>12405</v>
      </c>
      <c r="AB1366" t="s">
        <v>12411</v>
      </c>
      <c r="AF1366" t="s">
        <v>17224</v>
      </c>
      <c r="AG1366">
        <v>2977</v>
      </c>
      <c r="AJ1366" t="s">
        <v>12491</v>
      </c>
      <c r="AL1366" s="8" t="str">
        <f>_xlfn.XLOOKUP(A1366,Aprovadas!$A:$A,Aprovadas!$F:$F,"")</f>
        <v/>
      </c>
      <c r="AM1366" s="8">
        <f>_xlfn.XLOOKUP($F1366,CD_IBGE!$A:$A,CD_IBGE!$B:$B,"")</f>
        <v>43</v>
      </c>
      <c r="AN1366" s="10" t="str" cm="1">
        <f t="array" ref="AN1366">IFERROR(SUM(_xlfn._xlws.FILTER(Contratos!$C:$C,(Contratos!$A:$A=Base!$A1366)*(Contratos!$B:$B=Base!$D1366),"")),"")</f>
        <v/>
      </c>
      <c r="AO1366" s="10" t="str" cm="1">
        <f t="array" ref="AO1366">IFERROR(SUM(_xlfn._xlws.FILTER(Contratos!$D:$D,(Contratos!$A:$A=Base!$A1366)*(Contratos!$B:$B=Base!$D1366),"")),"")</f>
        <v/>
      </c>
    </row>
    <row r="1367" spans="1:41" x14ac:dyDescent="0.2">
      <c r="A1367">
        <v>58721</v>
      </c>
      <c r="B1367" t="s">
        <v>1285</v>
      </c>
      <c r="C1367" t="s">
        <v>3987</v>
      </c>
      <c r="D1367" t="s">
        <v>5472</v>
      </c>
      <c r="E1367" s="12">
        <v>6135999.9070981899</v>
      </c>
      <c r="F1367" t="s">
        <v>5555</v>
      </c>
      <c r="G1367">
        <v>863</v>
      </c>
      <c r="H1367" t="s">
        <v>5584</v>
      </c>
      <c r="I1367" t="s">
        <v>5633</v>
      </c>
      <c r="J1367" t="s">
        <v>5660</v>
      </c>
      <c r="K1367" t="s">
        <v>5688</v>
      </c>
      <c r="L1367" t="s">
        <v>6252</v>
      </c>
      <c r="M1367" t="s">
        <v>7019</v>
      </c>
      <c r="N1367" t="s">
        <v>7515</v>
      </c>
      <c r="O1367">
        <v>2977</v>
      </c>
      <c r="P1367" t="s">
        <v>5555</v>
      </c>
      <c r="Q1367" t="s">
        <v>7897</v>
      </c>
      <c r="R1367" t="s">
        <v>5688</v>
      </c>
      <c r="S1367" s="12">
        <v>4011232.1</v>
      </c>
      <c r="U1367" t="s">
        <v>8626</v>
      </c>
      <c r="V1367" t="s">
        <v>9270</v>
      </c>
      <c r="W1367" t="s">
        <v>10517</v>
      </c>
      <c r="AA1367" t="s">
        <v>12407</v>
      </c>
      <c r="AB1367" t="s">
        <v>12411</v>
      </c>
      <c r="AF1367" t="s">
        <v>17224</v>
      </c>
      <c r="AG1367">
        <v>2977</v>
      </c>
      <c r="AH1367" t="s">
        <v>6937</v>
      </c>
      <c r="AJ1367" t="s">
        <v>12491</v>
      </c>
      <c r="AL1367" s="8" t="str">
        <f>_xlfn.XLOOKUP(A1367,Aprovadas!$A:$A,Aprovadas!$F:$F,"")</f>
        <v>31/10/2001 00:00</v>
      </c>
      <c r="AM1367" s="8">
        <f>_xlfn.XLOOKUP($F1367,CD_IBGE!$A:$A,CD_IBGE!$B:$B,"")</f>
        <v>43</v>
      </c>
      <c r="AN1367" s="10" t="str" cm="1">
        <f t="array" ref="AN1367">IFERROR(SUM(_xlfn._xlws.FILTER(Contratos!$C:$C,(Contratos!$A:$A=Base!$A1367)*(Contratos!$B:$B=Base!$D1367),"")),"")</f>
        <v/>
      </c>
      <c r="AO1367" s="10" t="str" cm="1">
        <f t="array" ref="AO1367">IFERROR(SUM(_xlfn._xlws.FILTER(Contratos!$D:$D,(Contratos!$A:$A=Base!$A1367)*(Contratos!$B:$B=Base!$D1367),"")),"")</f>
        <v/>
      </c>
    </row>
    <row r="1368" spans="1:41" x14ac:dyDescent="0.2">
      <c r="A1368">
        <v>58767</v>
      </c>
      <c r="B1368" t="s">
        <v>1286</v>
      </c>
      <c r="C1368" t="s">
        <v>3988</v>
      </c>
      <c r="D1368" t="s">
        <v>5449</v>
      </c>
      <c r="E1368" s="12">
        <v>347000</v>
      </c>
      <c r="F1368" t="s">
        <v>5555</v>
      </c>
      <c r="G1368">
        <v>863</v>
      </c>
      <c r="H1368" t="s">
        <v>5585</v>
      </c>
      <c r="I1368" t="s">
        <v>5633</v>
      </c>
      <c r="J1368" t="s">
        <v>5661</v>
      </c>
      <c r="K1368" t="s">
        <v>5682</v>
      </c>
      <c r="N1368" t="s">
        <v>7515</v>
      </c>
      <c r="O1368">
        <v>2977</v>
      </c>
      <c r="P1368" t="s">
        <v>5555</v>
      </c>
      <c r="Q1368" t="s">
        <v>7898</v>
      </c>
      <c r="R1368" t="s">
        <v>5682</v>
      </c>
      <c r="S1368" s="12">
        <v>0</v>
      </c>
      <c r="U1368" t="s">
        <v>8626</v>
      </c>
      <c r="V1368" t="s">
        <v>9271</v>
      </c>
      <c r="AA1368" t="s">
        <v>12405</v>
      </c>
      <c r="AB1368" t="s">
        <v>12411</v>
      </c>
      <c r="AF1368" t="s">
        <v>17224</v>
      </c>
      <c r="AG1368">
        <v>2977</v>
      </c>
      <c r="AJ1368" t="s">
        <v>12491</v>
      </c>
      <c r="AL1368" s="8" t="str">
        <f>_xlfn.XLOOKUP(A1368,Aprovadas!$A:$A,Aprovadas!$F:$F,"")</f>
        <v/>
      </c>
      <c r="AM1368" s="8">
        <f>_xlfn.XLOOKUP($F1368,CD_IBGE!$A:$A,CD_IBGE!$B:$B,"")</f>
        <v>43</v>
      </c>
      <c r="AN1368" s="10" t="str" cm="1">
        <f t="array" ref="AN1368">IFERROR(SUM(_xlfn._xlws.FILTER(Contratos!$C:$C,(Contratos!$A:$A=Base!$A1368)*(Contratos!$B:$B=Base!$D1368),"")),"")</f>
        <v/>
      </c>
      <c r="AO1368" s="10" t="str" cm="1">
        <f t="array" ref="AO1368">IFERROR(SUM(_xlfn._xlws.FILTER(Contratos!$D:$D,(Contratos!$A:$A=Base!$A1368)*(Contratos!$B:$B=Base!$D1368),"")),"")</f>
        <v/>
      </c>
    </row>
    <row r="1369" spans="1:41" x14ac:dyDescent="0.2">
      <c r="A1369">
        <v>58810</v>
      </c>
      <c r="B1369" t="s">
        <v>1287</v>
      </c>
      <c r="C1369" t="s">
        <v>3989</v>
      </c>
      <c r="D1369" t="s">
        <v>5441</v>
      </c>
      <c r="E1369" s="12">
        <v>120000000</v>
      </c>
      <c r="F1369" t="s">
        <v>5555</v>
      </c>
      <c r="G1369">
        <v>863</v>
      </c>
      <c r="H1369" t="s">
        <v>5588</v>
      </c>
      <c r="I1369" t="s">
        <v>5638</v>
      </c>
      <c r="J1369" t="s">
        <v>5663</v>
      </c>
      <c r="K1369" t="s">
        <v>5682</v>
      </c>
      <c r="N1369" t="s">
        <v>7515</v>
      </c>
      <c r="O1369">
        <v>2977</v>
      </c>
      <c r="P1369" t="s">
        <v>5555</v>
      </c>
      <c r="Q1369" t="s">
        <v>7896</v>
      </c>
      <c r="R1369" t="s">
        <v>5682</v>
      </c>
      <c r="S1369" s="12">
        <v>0</v>
      </c>
      <c r="U1369" t="s">
        <v>8626</v>
      </c>
      <c r="V1369" t="s">
        <v>8542</v>
      </c>
      <c r="AA1369" t="s">
        <v>12405</v>
      </c>
      <c r="AB1369" t="s">
        <v>5441</v>
      </c>
      <c r="AF1369" t="s">
        <v>17224</v>
      </c>
      <c r="AG1369">
        <v>2977</v>
      </c>
      <c r="AJ1369" t="s">
        <v>12491</v>
      </c>
      <c r="AL1369" s="8" t="str">
        <f>_xlfn.XLOOKUP(A1369,Aprovadas!$A:$A,Aprovadas!$F:$F,"")</f>
        <v/>
      </c>
      <c r="AM1369" s="8">
        <f>_xlfn.XLOOKUP($F1369,CD_IBGE!$A:$A,CD_IBGE!$B:$B,"")</f>
        <v>43</v>
      </c>
      <c r="AN1369" s="10" t="str" cm="1">
        <f t="array" ref="AN1369">IFERROR(SUM(_xlfn._xlws.FILTER(Contratos!$C:$C,(Contratos!$A:$A=Base!$A1369)*(Contratos!$B:$B=Base!$D1369),"")),"")</f>
        <v/>
      </c>
      <c r="AO1369" s="10" t="str" cm="1">
        <f t="array" ref="AO1369">IFERROR(SUM(_xlfn._xlws.FILTER(Contratos!$D:$D,(Contratos!$A:$A=Base!$A1369)*(Contratos!$B:$B=Base!$D1369),"")),"")</f>
        <v/>
      </c>
    </row>
    <row r="1370" spans="1:41" x14ac:dyDescent="0.2">
      <c r="A1370">
        <v>58811</v>
      </c>
      <c r="B1370" t="s">
        <v>1288</v>
      </c>
      <c r="C1370" t="s">
        <v>3990</v>
      </c>
      <c r="D1370" t="s">
        <v>5443</v>
      </c>
      <c r="E1370" s="12">
        <v>753000</v>
      </c>
      <c r="F1370" t="s">
        <v>5555</v>
      </c>
      <c r="G1370">
        <v>863</v>
      </c>
      <c r="H1370" t="s">
        <v>5588</v>
      </c>
      <c r="I1370" t="s">
        <v>5634</v>
      </c>
      <c r="J1370" t="s">
        <v>5663</v>
      </c>
      <c r="K1370" t="s">
        <v>5682</v>
      </c>
      <c r="N1370" t="s">
        <v>7515</v>
      </c>
      <c r="O1370">
        <v>2977</v>
      </c>
      <c r="P1370" t="s">
        <v>5555</v>
      </c>
      <c r="Q1370" t="s">
        <v>7897</v>
      </c>
      <c r="R1370" t="s">
        <v>5682</v>
      </c>
      <c r="S1370" s="12">
        <v>0</v>
      </c>
      <c r="U1370" t="s">
        <v>8626</v>
      </c>
      <c r="V1370" t="s">
        <v>8669</v>
      </c>
      <c r="AA1370" t="s">
        <v>12405</v>
      </c>
      <c r="AB1370" t="s">
        <v>5441</v>
      </c>
      <c r="AF1370" t="s">
        <v>17224</v>
      </c>
      <c r="AG1370">
        <v>2977</v>
      </c>
      <c r="AJ1370" t="s">
        <v>12491</v>
      </c>
      <c r="AL1370" s="8" t="str">
        <f>_xlfn.XLOOKUP(A1370,Aprovadas!$A:$A,Aprovadas!$F:$F,"")</f>
        <v/>
      </c>
      <c r="AM1370" s="8">
        <f>_xlfn.XLOOKUP($F1370,CD_IBGE!$A:$A,CD_IBGE!$B:$B,"")</f>
        <v>43</v>
      </c>
      <c r="AN1370" s="10" t="str" cm="1">
        <f t="array" ref="AN1370">IFERROR(SUM(_xlfn._xlws.FILTER(Contratos!$C:$C,(Contratos!$A:$A=Base!$A1370)*(Contratos!$B:$B=Base!$D1370),"")),"")</f>
        <v/>
      </c>
      <c r="AO1370" s="10" t="str" cm="1">
        <f t="array" ref="AO1370">IFERROR(SUM(_xlfn._xlws.FILTER(Contratos!$D:$D,(Contratos!$A:$A=Base!$A1370)*(Contratos!$B:$B=Base!$D1370),"")),"")</f>
        <v/>
      </c>
    </row>
    <row r="1371" spans="1:41" x14ac:dyDescent="0.2">
      <c r="A1371">
        <v>58931</v>
      </c>
      <c r="B1371" t="s">
        <v>1289</v>
      </c>
      <c r="C1371" t="s">
        <v>3991</v>
      </c>
      <c r="D1371" t="s">
        <v>5441</v>
      </c>
      <c r="E1371" s="12">
        <v>120000000</v>
      </c>
      <c r="F1371" t="s">
        <v>5555</v>
      </c>
      <c r="G1371">
        <v>863</v>
      </c>
      <c r="H1371" t="s">
        <v>5620</v>
      </c>
      <c r="I1371" t="s">
        <v>5633</v>
      </c>
      <c r="K1371" t="s">
        <v>5682</v>
      </c>
      <c r="N1371" t="s">
        <v>7515</v>
      </c>
      <c r="O1371">
        <v>2977</v>
      </c>
      <c r="P1371" t="s">
        <v>5555</v>
      </c>
      <c r="Q1371" t="s">
        <v>7896</v>
      </c>
      <c r="R1371" t="s">
        <v>5682</v>
      </c>
      <c r="S1371" s="12">
        <v>80000000</v>
      </c>
      <c r="U1371" t="s">
        <v>8626</v>
      </c>
      <c r="V1371" t="s">
        <v>9272</v>
      </c>
      <c r="AA1371" t="s">
        <v>12405</v>
      </c>
      <c r="AB1371" t="s">
        <v>5441</v>
      </c>
      <c r="AF1371" t="s">
        <v>17224</v>
      </c>
      <c r="AG1371">
        <v>2977</v>
      </c>
      <c r="AJ1371" t="s">
        <v>12491</v>
      </c>
      <c r="AL1371" s="8" t="str">
        <f>_xlfn.XLOOKUP(A1371,Aprovadas!$A:$A,Aprovadas!$F:$F,"")</f>
        <v/>
      </c>
      <c r="AM1371" s="8">
        <f>_xlfn.XLOOKUP($F1371,CD_IBGE!$A:$A,CD_IBGE!$B:$B,"")</f>
        <v>43</v>
      </c>
      <c r="AN1371" s="10" t="str" cm="1">
        <f t="array" ref="AN1371">IFERROR(SUM(_xlfn._xlws.FILTER(Contratos!$C:$C,(Contratos!$A:$A=Base!$A1371)*(Contratos!$B:$B=Base!$D1371),"")),"")</f>
        <v/>
      </c>
      <c r="AO1371" s="10" t="str" cm="1">
        <f t="array" ref="AO1371">IFERROR(SUM(_xlfn._xlws.FILTER(Contratos!$D:$D,(Contratos!$A:$A=Base!$A1371)*(Contratos!$B:$B=Base!$D1371),"")),"")</f>
        <v/>
      </c>
    </row>
    <row r="1372" spans="1:41" x14ac:dyDescent="0.2">
      <c r="A1372">
        <v>59049</v>
      </c>
      <c r="B1372" t="s">
        <v>1290</v>
      </c>
      <c r="C1372" t="s">
        <v>3992</v>
      </c>
      <c r="D1372" t="s">
        <v>5471</v>
      </c>
      <c r="E1372" s="12">
        <v>349488</v>
      </c>
      <c r="F1372" t="s">
        <v>5555</v>
      </c>
      <c r="G1372">
        <v>863</v>
      </c>
      <c r="H1372" t="s">
        <v>5584</v>
      </c>
      <c r="I1372" t="s">
        <v>5633</v>
      </c>
      <c r="J1372" t="s">
        <v>5660</v>
      </c>
      <c r="K1372" t="s">
        <v>5688</v>
      </c>
      <c r="L1372" t="s">
        <v>6253</v>
      </c>
      <c r="M1372" t="s">
        <v>5890</v>
      </c>
      <c r="N1372" t="s">
        <v>7515</v>
      </c>
      <c r="O1372">
        <v>2977</v>
      </c>
      <c r="P1372" t="s">
        <v>5555</v>
      </c>
      <c r="Q1372" t="s">
        <v>7898</v>
      </c>
      <c r="R1372" t="s">
        <v>5688</v>
      </c>
      <c r="S1372" s="12">
        <v>300000</v>
      </c>
      <c r="T1372" t="s">
        <v>6253</v>
      </c>
      <c r="U1372" t="s">
        <v>8626</v>
      </c>
      <c r="V1372" t="s">
        <v>9273</v>
      </c>
      <c r="W1372" t="s">
        <v>10518</v>
      </c>
      <c r="AA1372" t="s">
        <v>12405</v>
      </c>
      <c r="AB1372" t="s">
        <v>5454</v>
      </c>
      <c r="AF1372" t="s">
        <v>17224</v>
      </c>
      <c r="AG1372">
        <v>2977</v>
      </c>
      <c r="AH1372" t="s">
        <v>14168</v>
      </c>
      <c r="AJ1372" t="s">
        <v>12491</v>
      </c>
      <c r="AL1372" s="8" t="str">
        <f>_xlfn.XLOOKUP(A1372,Aprovadas!$A:$A,Aprovadas!$F:$F,"")</f>
        <v/>
      </c>
      <c r="AM1372" s="8">
        <f>_xlfn.XLOOKUP($F1372,CD_IBGE!$A:$A,CD_IBGE!$B:$B,"")</f>
        <v>43</v>
      </c>
      <c r="AN1372" s="10" t="str" cm="1">
        <f t="array" ref="AN1372">IFERROR(SUM(_xlfn._xlws.FILTER(Contratos!$C:$C,(Contratos!$A:$A=Base!$A1372)*(Contratos!$B:$B=Base!$D1372),"")),"")</f>
        <v/>
      </c>
      <c r="AO1372" s="10" t="str" cm="1">
        <f t="array" ref="AO1372">IFERROR(SUM(_xlfn._xlws.FILTER(Contratos!$D:$D,(Contratos!$A:$A=Base!$A1372)*(Contratos!$B:$B=Base!$D1372),"")),"")</f>
        <v/>
      </c>
    </row>
    <row r="1373" spans="1:41" x14ac:dyDescent="0.2">
      <c r="A1373">
        <v>59074</v>
      </c>
      <c r="B1373" t="s">
        <v>723</v>
      </c>
      <c r="C1373" t="s">
        <v>3993</v>
      </c>
      <c r="D1373" t="s">
        <v>5441</v>
      </c>
      <c r="E1373" s="12">
        <v>2700000</v>
      </c>
      <c r="F1373" t="s">
        <v>5555</v>
      </c>
      <c r="G1373">
        <v>863</v>
      </c>
      <c r="H1373" t="s">
        <v>5585</v>
      </c>
      <c r="I1373" t="s">
        <v>5633</v>
      </c>
      <c r="J1373" t="s">
        <v>5661</v>
      </c>
      <c r="K1373" t="s">
        <v>5688</v>
      </c>
      <c r="L1373" t="s">
        <v>6254</v>
      </c>
      <c r="M1373" t="s">
        <v>6254</v>
      </c>
      <c r="N1373" t="s">
        <v>7515</v>
      </c>
      <c r="O1373">
        <v>2977</v>
      </c>
      <c r="P1373" t="s">
        <v>5555</v>
      </c>
      <c r="Q1373" t="s">
        <v>7897</v>
      </c>
      <c r="R1373" t="s">
        <v>5688</v>
      </c>
      <c r="S1373" s="12">
        <v>750000</v>
      </c>
      <c r="T1373" t="s">
        <v>6254</v>
      </c>
      <c r="U1373" t="s">
        <v>8626</v>
      </c>
      <c r="V1373" t="s">
        <v>9001</v>
      </c>
      <c r="AA1373" t="s">
        <v>12405</v>
      </c>
      <c r="AB1373" t="s">
        <v>5441</v>
      </c>
      <c r="AF1373" t="s">
        <v>17224</v>
      </c>
      <c r="AG1373">
        <v>2977</v>
      </c>
      <c r="AH1373" t="s">
        <v>6254</v>
      </c>
      <c r="AI1373" t="s">
        <v>14362</v>
      </c>
      <c r="AJ1373" t="s">
        <v>12491</v>
      </c>
      <c r="AL1373" s="8" t="str">
        <f>_xlfn.XLOOKUP(A1373,Aprovadas!$A:$A,Aprovadas!$F:$F,"")</f>
        <v/>
      </c>
      <c r="AM1373" s="8">
        <f>_xlfn.XLOOKUP($F1373,CD_IBGE!$A:$A,CD_IBGE!$B:$B,"")</f>
        <v>43</v>
      </c>
      <c r="AN1373" s="10" t="str" cm="1">
        <f t="array" ref="AN1373">IFERROR(SUM(_xlfn._xlws.FILTER(Contratos!$C:$C,(Contratos!$A:$A=Base!$A1373)*(Contratos!$B:$B=Base!$D1373),"")),"")</f>
        <v/>
      </c>
      <c r="AO1373" s="10" t="str" cm="1">
        <f t="array" ref="AO1373">IFERROR(SUM(_xlfn._xlws.FILTER(Contratos!$D:$D,(Contratos!$A:$A=Base!$A1373)*(Contratos!$B:$B=Base!$D1373),"")),"")</f>
        <v/>
      </c>
    </row>
    <row r="1374" spans="1:41" x14ac:dyDescent="0.2">
      <c r="A1374">
        <v>59111</v>
      </c>
      <c r="B1374" t="s">
        <v>1291</v>
      </c>
      <c r="C1374" t="s">
        <v>3994</v>
      </c>
      <c r="D1374" t="s">
        <v>5454</v>
      </c>
      <c r="E1374" s="12">
        <v>450000000</v>
      </c>
      <c r="F1374" t="s">
        <v>5555</v>
      </c>
      <c r="G1374">
        <v>863</v>
      </c>
      <c r="H1374" t="s">
        <v>5625</v>
      </c>
      <c r="I1374" t="s">
        <v>5634</v>
      </c>
      <c r="K1374" t="s">
        <v>5682</v>
      </c>
      <c r="N1374" t="s">
        <v>7515</v>
      </c>
      <c r="O1374">
        <v>2977</v>
      </c>
      <c r="P1374" t="s">
        <v>5555</v>
      </c>
      <c r="Q1374" t="s">
        <v>7896</v>
      </c>
      <c r="R1374" t="s">
        <v>5682</v>
      </c>
      <c r="S1374" s="12">
        <v>0</v>
      </c>
      <c r="U1374" t="s">
        <v>8626</v>
      </c>
      <c r="V1374" t="s">
        <v>9274</v>
      </c>
      <c r="AA1374" t="s">
        <v>12405</v>
      </c>
      <c r="AB1374" t="s">
        <v>5454</v>
      </c>
      <c r="AF1374" t="s">
        <v>17224</v>
      </c>
      <c r="AG1374">
        <v>2977</v>
      </c>
      <c r="AJ1374" t="s">
        <v>12491</v>
      </c>
      <c r="AL1374" s="8" t="str">
        <f>_xlfn.XLOOKUP(A1374,Aprovadas!$A:$A,Aprovadas!$F:$F,"")</f>
        <v/>
      </c>
      <c r="AM1374" s="8">
        <f>_xlfn.XLOOKUP($F1374,CD_IBGE!$A:$A,CD_IBGE!$B:$B,"")</f>
        <v>43</v>
      </c>
      <c r="AN1374" s="10" t="str" cm="1">
        <f t="array" ref="AN1374">IFERROR(SUM(_xlfn._xlws.FILTER(Contratos!$C:$C,(Contratos!$A:$A=Base!$A1374)*(Contratos!$B:$B=Base!$D1374),"")),"")</f>
        <v/>
      </c>
      <c r="AO1374" s="10" t="str" cm="1">
        <f t="array" ref="AO1374">IFERROR(SUM(_xlfn._xlws.FILTER(Contratos!$D:$D,(Contratos!$A:$A=Base!$A1374)*(Contratos!$B:$B=Base!$D1374),"")),"")</f>
        <v/>
      </c>
    </row>
    <row r="1375" spans="1:41" x14ac:dyDescent="0.2">
      <c r="A1375">
        <v>59228</v>
      </c>
      <c r="B1375" t="s">
        <v>1292</v>
      </c>
      <c r="C1375" t="s">
        <v>3995</v>
      </c>
      <c r="D1375" t="s">
        <v>5441</v>
      </c>
      <c r="E1375" s="12">
        <v>150000000</v>
      </c>
      <c r="F1375" t="s">
        <v>5555</v>
      </c>
      <c r="G1375">
        <v>863</v>
      </c>
      <c r="H1375" t="s">
        <v>5592</v>
      </c>
      <c r="I1375" t="s">
        <v>5641</v>
      </c>
      <c r="K1375" t="s">
        <v>5682</v>
      </c>
      <c r="N1375" t="s">
        <v>7515</v>
      </c>
      <c r="O1375">
        <v>2977</v>
      </c>
      <c r="P1375" t="s">
        <v>5555</v>
      </c>
      <c r="Q1375" t="s">
        <v>7896</v>
      </c>
      <c r="R1375" t="s">
        <v>5682</v>
      </c>
      <c r="S1375" s="12">
        <v>75000000</v>
      </c>
      <c r="U1375" t="s">
        <v>8626</v>
      </c>
      <c r="V1375" t="s">
        <v>9275</v>
      </c>
      <c r="AA1375" t="s">
        <v>12405</v>
      </c>
      <c r="AB1375" t="s">
        <v>5441</v>
      </c>
      <c r="AF1375" t="s">
        <v>17224</v>
      </c>
      <c r="AG1375">
        <v>2977</v>
      </c>
      <c r="AJ1375" t="s">
        <v>12491</v>
      </c>
      <c r="AL1375" s="8" t="str">
        <f>_xlfn.XLOOKUP(A1375,Aprovadas!$A:$A,Aprovadas!$F:$F,"")</f>
        <v/>
      </c>
      <c r="AM1375" s="8">
        <f>_xlfn.XLOOKUP($F1375,CD_IBGE!$A:$A,CD_IBGE!$B:$B,"")</f>
        <v>43</v>
      </c>
      <c r="AN1375" s="10" t="str" cm="1">
        <f t="array" ref="AN1375">IFERROR(SUM(_xlfn._xlws.FILTER(Contratos!$C:$C,(Contratos!$A:$A=Base!$A1375)*(Contratos!$B:$B=Base!$D1375),"")),"")</f>
        <v/>
      </c>
      <c r="AO1375" s="10" t="str" cm="1">
        <f t="array" ref="AO1375">IFERROR(SUM(_xlfn._xlws.FILTER(Contratos!$D:$D,(Contratos!$A:$A=Base!$A1375)*(Contratos!$B:$B=Base!$D1375),"")),"")</f>
        <v/>
      </c>
    </row>
    <row r="1376" spans="1:41" x14ac:dyDescent="0.2">
      <c r="A1376">
        <v>59401</v>
      </c>
      <c r="B1376" t="s">
        <v>1293</v>
      </c>
      <c r="C1376" t="s">
        <v>3992</v>
      </c>
      <c r="D1376" t="s">
        <v>5471</v>
      </c>
      <c r="E1376" s="12">
        <v>5000000</v>
      </c>
      <c r="F1376" t="s">
        <v>5555</v>
      </c>
      <c r="G1376">
        <v>863</v>
      </c>
      <c r="H1376" t="s">
        <v>5584</v>
      </c>
      <c r="I1376" t="s">
        <v>5633</v>
      </c>
      <c r="J1376" t="s">
        <v>5660</v>
      </c>
      <c r="K1376" t="s">
        <v>5688</v>
      </c>
      <c r="L1376" t="s">
        <v>6255</v>
      </c>
      <c r="M1376" t="s">
        <v>7186</v>
      </c>
      <c r="N1376" t="s">
        <v>7515</v>
      </c>
      <c r="O1376">
        <v>2977</v>
      </c>
      <c r="P1376" t="s">
        <v>5555</v>
      </c>
      <c r="Q1376" t="s">
        <v>7898</v>
      </c>
      <c r="R1376" t="s">
        <v>5688</v>
      </c>
      <c r="S1376" s="12">
        <v>6108000</v>
      </c>
      <c r="T1376" t="s">
        <v>6255</v>
      </c>
      <c r="U1376" t="s">
        <v>8626</v>
      </c>
      <c r="V1376" t="s">
        <v>9276</v>
      </c>
      <c r="W1376" t="s">
        <v>10519</v>
      </c>
      <c r="AA1376" t="s">
        <v>12405</v>
      </c>
      <c r="AB1376" t="s">
        <v>5454</v>
      </c>
      <c r="AF1376" t="s">
        <v>17224</v>
      </c>
      <c r="AG1376">
        <v>2977</v>
      </c>
      <c r="AH1376" t="s">
        <v>14245</v>
      </c>
      <c r="AI1376" t="s">
        <v>14362</v>
      </c>
      <c r="AJ1376" t="s">
        <v>9853</v>
      </c>
      <c r="AL1376" s="8" t="str">
        <f>_xlfn.XLOOKUP(A1376,Aprovadas!$A:$A,Aprovadas!$F:$F,"")</f>
        <v>31/07/2007 00:00</v>
      </c>
      <c r="AM1376" s="8">
        <f>_xlfn.XLOOKUP($F1376,CD_IBGE!$A:$A,CD_IBGE!$B:$B,"")</f>
        <v>43</v>
      </c>
      <c r="AN1376" s="10" t="str" cm="1">
        <f t="array" ref="AN1376">IFERROR(SUM(_xlfn._xlws.FILTER(Contratos!$C:$C,(Contratos!$A:$A=Base!$A1376)*(Contratos!$B:$B=Base!$D1376),"")),"")</f>
        <v/>
      </c>
      <c r="AO1376" s="10" t="str" cm="1">
        <f t="array" ref="AO1376">IFERROR(SUM(_xlfn._xlws.FILTER(Contratos!$D:$D,(Contratos!$A:$A=Base!$A1376)*(Contratos!$B:$B=Base!$D1376),"")),"")</f>
        <v/>
      </c>
    </row>
    <row r="1377" spans="1:41" x14ac:dyDescent="0.2">
      <c r="A1377">
        <v>59421</v>
      </c>
      <c r="B1377" t="s">
        <v>1294</v>
      </c>
      <c r="C1377" t="s">
        <v>3996</v>
      </c>
      <c r="D1377" t="s">
        <v>5441</v>
      </c>
      <c r="E1377" s="12">
        <v>450000000</v>
      </c>
      <c r="F1377" t="s">
        <v>5555</v>
      </c>
      <c r="G1377">
        <v>863</v>
      </c>
      <c r="H1377" t="s">
        <v>5592</v>
      </c>
      <c r="I1377" t="s">
        <v>5633</v>
      </c>
      <c r="K1377" t="s">
        <v>5682</v>
      </c>
      <c r="N1377" t="s">
        <v>7515</v>
      </c>
      <c r="O1377">
        <v>2977</v>
      </c>
      <c r="P1377" t="s">
        <v>5555</v>
      </c>
      <c r="Q1377" t="s">
        <v>7896</v>
      </c>
      <c r="R1377" t="s">
        <v>5682</v>
      </c>
      <c r="S1377" s="12">
        <v>0</v>
      </c>
      <c r="U1377" t="s">
        <v>8626</v>
      </c>
      <c r="V1377" t="s">
        <v>9277</v>
      </c>
      <c r="AA1377" t="s">
        <v>12405</v>
      </c>
      <c r="AB1377" t="s">
        <v>5441</v>
      </c>
      <c r="AF1377" t="s">
        <v>17224</v>
      </c>
      <c r="AG1377">
        <v>2977</v>
      </c>
      <c r="AJ1377" t="s">
        <v>12491</v>
      </c>
      <c r="AL1377" s="8" t="str">
        <f>_xlfn.XLOOKUP(A1377,Aprovadas!$A:$A,Aprovadas!$F:$F,"")</f>
        <v/>
      </c>
      <c r="AM1377" s="8">
        <f>_xlfn.XLOOKUP($F1377,CD_IBGE!$A:$A,CD_IBGE!$B:$B,"")</f>
        <v>43</v>
      </c>
      <c r="AN1377" s="10" t="str" cm="1">
        <f t="array" ref="AN1377">IFERROR(SUM(_xlfn._xlws.FILTER(Contratos!$C:$C,(Contratos!$A:$A=Base!$A1377)*(Contratos!$B:$B=Base!$D1377),"")),"")</f>
        <v/>
      </c>
      <c r="AO1377" s="10" t="str" cm="1">
        <f t="array" ref="AO1377">IFERROR(SUM(_xlfn._xlws.FILTER(Contratos!$D:$D,(Contratos!$A:$A=Base!$A1377)*(Contratos!$B:$B=Base!$D1377),"")),"")</f>
        <v/>
      </c>
    </row>
    <row r="1378" spans="1:41" x14ac:dyDescent="0.2">
      <c r="A1378">
        <v>59525</v>
      </c>
      <c r="B1378" t="s">
        <v>1295</v>
      </c>
      <c r="C1378" t="s">
        <v>3997</v>
      </c>
      <c r="D1378" t="s">
        <v>5454</v>
      </c>
      <c r="E1378" s="12">
        <v>1000000000</v>
      </c>
      <c r="F1378" t="s">
        <v>5555</v>
      </c>
      <c r="G1378">
        <v>863</v>
      </c>
      <c r="H1378" t="s">
        <v>5586</v>
      </c>
      <c r="I1378" t="s">
        <v>5634</v>
      </c>
      <c r="J1378" t="s">
        <v>5662</v>
      </c>
      <c r="K1378" t="s">
        <v>5688</v>
      </c>
      <c r="L1378" t="s">
        <v>6256</v>
      </c>
      <c r="M1378" t="s">
        <v>6798</v>
      </c>
      <c r="N1378" t="s">
        <v>7515</v>
      </c>
      <c r="O1378">
        <v>2977</v>
      </c>
      <c r="P1378" t="s">
        <v>5555</v>
      </c>
      <c r="Q1378" t="s">
        <v>7896</v>
      </c>
      <c r="R1378" t="s">
        <v>5688</v>
      </c>
      <c r="S1378" s="12">
        <v>0</v>
      </c>
      <c r="T1378" t="s">
        <v>5890</v>
      </c>
      <c r="U1378" t="s">
        <v>8626</v>
      </c>
      <c r="V1378" t="s">
        <v>7083</v>
      </c>
      <c r="W1378" t="s">
        <v>10520</v>
      </c>
      <c r="X1378" t="s">
        <v>9840</v>
      </c>
      <c r="Y1378" t="s">
        <v>11848</v>
      </c>
      <c r="Z1378" t="s">
        <v>12184</v>
      </c>
      <c r="AA1378" t="s">
        <v>12405</v>
      </c>
      <c r="AB1378" t="s">
        <v>5454</v>
      </c>
      <c r="AC1378" t="s">
        <v>11336</v>
      </c>
      <c r="AD1378" t="s">
        <v>12973</v>
      </c>
      <c r="AF1378" t="s">
        <v>17224</v>
      </c>
      <c r="AG1378">
        <v>2977</v>
      </c>
      <c r="AH1378" t="s">
        <v>6798</v>
      </c>
      <c r="AJ1378" t="s">
        <v>12491</v>
      </c>
      <c r="AL1378" s="8" t="str">
        <f>_xlfn.XLOOKUP(A1378,Aprovadas!$A:$A,Aprovadas!$F:$F,"")</f>
        <v>13/12/2007 00:00</v>
      </c>
      <c r="AM1378" s="8">
        <f>_xlfn.XLOOKUP($F1378,CD_IBGE!$A:$A,CD_IBGE!$B:$B,"")</f>
        <v>43</v>
      </c>
      <c r="AN1378" s="10" t="str" cm="1">
        <f t="array" ref="AN1378">IFERROR(SUM(_xlfn._xlws.FILTER(Contratos!$C:$C,(Contratos!$A:$A=Base!$A1378)*(Contratos!$B:$B=Base!$D1378),"")),"")</f>
        <v/>
      </c>
      <c r="AO1378" s="10" t="str" cm="1">
        <f t="array" ref="AO1378">IFERROR(SUM(_xlfn._xlws.FILTER(Contratos!$D:$D,(Contratos!$A:$A=Base!$A1378)*(Contratos!$B:$B=Base!$D1378),"")),"")</f>
        <v/>
      </c>
    </row>
    <row r="1379" spans="1:41" x14ac:dyDescent="0.2">
      <c r="A1379">
        <v>59633</v>
      </c>
      <c r="B1379" t="s">
        <v>1296</v>
      </c>
      <c r="C1379" t="s">
        <v>3998</v>
      </c>
      <c r="D1379" t="s">
        <v>5441</v>
      </c>
      <c r="E1379" s="12">
        <v>60000000</v>
      </c>
      <c r="F1379" t="s">
        <v>5555</v>
      </c>
      <c r="G1379">
        <v>863</v>
      </c>
      <c r="H1379" t="s">
        <v>5585</v>
      </c>
      <c r="I1379" t="s">
        <v>5631</v>
      </c>
      <c r="J1379" t="s">
        <v>5661</v>
      </c>
      <c r="K1379" t="s">
        <v>5688</v>
      </c>
      <c r="L1379" t="s">
        <v>6257</v>
      </c>
      <c r="M1379" t="s">
        <v>7187</v>
      </c>
      <c r="N1379" t="s">
        <v>7515</v>
      </c>
      <c r="O1379">
        <v>2977</v>
      </c>
      <c r="P1379" t="s">
        <v>5555</v>
      </c>
      <c r="Q1379" t="s">
        <v>7896</v>
      </c>
      <c r="R1379" t="s">
        <v>5688</v>
      </c>
      <c r="S1379" s="12">
        <v>6666667</v>
      </c>
      <c r="T1379" t="s">
        <v>8130</v>
      </c>
      <c r="U1379" t="s">
        <v>8626</v>
      </c>
      <c r="V1379" t="s">
        <v>8215</v>
      </c>
      <c r="W1379" t="s">
        <v>10521</v>
      </c>
      <c r="X1379" t="s">
        <v>11414</v>
      </c>
      <c r="Y1379" t="s">
        <v>11734</v>
      </c>
      <c r="Z1379" t="s">
        <v>12099</v>
      </c>
      <c r="AA1379" t="s">
        <v>12405</v>
      </c>
      <c r="AB1379" t="s">
        <v>5441</v>
      </c>
      <c r="AC1379" t="s">
        <v>6014</v>
      </c>
      <c r="AD1379" t="s">
        <v>12974</v>
      </c>
      <c r="AE1379" t="s">
        <v>13689</v>
      </c>
      <c r="AF1379" t="s">
        <v>17224</v>
      </c>
      <c r="AG1379">
        <v>2977</v>
      </c>
      <c r="AH1379" t="s">
        <v>14246</v>
      </c>
      <c r="AI1379" t="s">
        <v>14362</v>
      </c>
      <c r="AJ1379" t="s">
        <v>5917</v>
      </c>
      <c r="AL1379" s="8" t="str">
        <f>_xlfn.XLOOKUP(A1379,Aprovadas!$A:$A,Aprovadas!$F:$F,"")</f>
        <v>02/10/2009 00:00</v>
      </c>
      <c r="AM1379" s="8">
        <f>_xlfn.XLOOKUP($F1379,CD_IBGE!$A:$A,CD_IBGE!$B:$B,"")</f>
        <v>43</v>
      </c>
      <c r="AN1379" s="10" cm="1">
        <f t="array" ref="AN1379">IFERROR(SUM(_xlfn._xlws.FILTER(Contratos!$C:$C,(Contratos!$A:$A=Base!$A1379)*(Contratos!$B:$B=Base!$D1379),"")),"")</f>
        <v>60000000</v>
      </c>
      <c r="AO1379" s="10" cm="1">
        <f t="array" ref="AO1379">IFERROR(SUM(_xlfn._xlws.FILTER(Contratos!$D:$D,(Contratos!$A:$A=Base!$A1379)*(Contratos!$B:$B=Base!$D1379),"")),"")</f>
        <v>60000000</v>
      </c>
    </row>
    <row r="1380" spans="1:41" x14ac:dyDescent="0.2">
      <c r="A1380">
        <v>59659</v>
      </c>
      <c r="B1380" t="s">
        <v>1297</v>
      </c>
      <c r="C1380" t="s">
        <v>3999</v>
      </c>
      <c r="D1380" t="s">
        <v>5472</v>
      </c>
      <c r="E1380" s="12">
        <v>9800050.9199999999</v>
      </c>
      <c r="F1380" t="s">
        <v>5555</v>
      </c>
      <c r="G1380">
        <v>863</v>
      </c>
      <c r="H1380" t="s">
        <v>5584</v>
      </c>
      <c r="I1380" t="s">
        <v>5633</v>
      </c>
      <c r="J1380" t="s">
        <v>5660</v>
      </c>
      <c r="K1380" t="s">
        <v>5682</v>
      </c>
      <c r="N1380" t="s">
        <v>7515</v>
      </c>
      <c r="O1380">
        <v>2977</v>
      </c>
      <c r="P1380" t="s">
        <v>5555</v>
      </c>
      <c r="Q1380" t="s">
        <v>7897</v>
      </c>
      <c r="R1380" t="s">
        <v>5682</v>
      </c>
      <c r="S1380" s="12">
        <v>4904856</v>
      </c>
      <c r="U1380" t="s">
        <v>8626</v>
      </c>
      <c r="V1380" t="s">
        <v>9278</v>
      </c>
      <c r="AA1380" t="s">
        <v>12407</v>
      </c>
      <c r="AB1380" t="s">
        <v>12411</v>
      </c>
      <c r="AF1380" t="s">
        <v>17224</v>
      </c>
      <c r="AG1380">
        <v>2977</v>
      </c>
      <c r="AJ1380" t="s">
        <v>12491</v>
      </c>
      <c r="AL1380" s="8" t="str">
        <f>_xlfn.XLOOKUP(A1380,Aprovadas!$A:$A,Aprovadas!$F:$F,"")</f>
        <v/>
      </c>
      <c r="AM1380" s="8">
        <f>_xlfn.XLOOKUP($F1380,CD_IBGE!$A:$A,CD_IBGE!$B:$B,"")</f>
        <v>43</v>
      </c>
      <c r="AN1380" s="10" t="str" cm="1">
        <f t="array" ref="AN1380">IFERROR(SUM(_xlfn._xlws.FILTER(Contratos!$C:$C,(Contratos!$A:$A=Base!$A1380)*(Contratos!$B:$B=Base!$D1380),"")),"")</f>
        <v/>
      </c>
      <c r="AO1380" s="10" t="str" cm="1">
        <f t="array" ref="AO1380">IFERROR(SUM(_xlfn._xlws.FILTER(Contratos!$D:$D,(Contratos!$A:$A=Base!$A1380)*(Contratos!$B:$B=Base!$D1380),"")),"")</f>
        <v/>
      </c>
    </row>
    <row r="1381" spans="1:41" x14ac:dyDescent="0.2">
      <c r="A1381">
        <v>59677</v>
      </c>
      <c r="B1381" t="s">
        <v>1298</v>
      </c>
      <c r="C1381" t="s">
        <v>4000</v>
      </c>
      <c r="D1381" t="s">
        <v>5482</v>
      </c>
      <c r="E1381" s="12">
        <v>960000</v>
      </c>
      <c r="F1381" t="s">
        <v>5555</v>
      </c>
      <c r="G1381">
        <v>863</v>
      </c>
      <c r="H1381" t="s">
        <v>5589</v>
      </c>
      <c r="I1381" t="s">
        <v>5641</v>
      </c>
      <c r="J1381" t="s">
        <v>5664</v>
      </c>
      <c r="K1381" t="s">
        <v>5682</v>
      </c>
      <c r="N1381" t="s">
        <v>7515</v>
      </c>
      <c r="O1381">
        <v>2977</v>
      </c>
      <c r="P1381" t="s">
        <v>5555</v>
      </c>
      <c r="Q1381" t="s">
        <v>7897</v>
      </c>
      <c r="R1381" t="s">
        <v>5682</v>
      </c>
      <c r="S1381" s="12">
        <v>240000</v>
      </c>
      <c r="T1381" t="s">
        <v>8094</v>
      </c>
      <c r="U1381" t="s">
        <v>8626</v>
      </c>
      <c r="V1381" t="s">
        <v>9279</v>
      </c>
      <c r="W1381" t="s">
        <v>10522</v>
      </c>
      <c r="AA1381" t="s">
        <v>12405</v>
      </c>
      <c r="AB1381" t="s">
        <v>5441</v>
      </c>
      <c r="AF1381" t="s">
        <v>17224</v>
      </c>
      <c r="AG1381">
        <v>2977</v>
      </c>
      <c r="AI1381" t="s">
        <v>14360</v>
      </c>
      <c r="AJ1381" t="s">
        <v>12491</v>
      </c>
      <c r="AL1381" s="8" t="str">
        <f>_xlfn.XLOOKUP(A1381,Aprovadas!$A:$A,Aprovadas!$F:$F,"")</f>
        <v>15/07/2009 00:00</v>
      </c>
      <c r="AM1381" s="8">
        <f>_xlfn.XLOOKUP($F1381,CD_IBGE!$A:$A,CD_IBGE!$B:$B,"")</f>
        <v>43</v>
      </c>
      <c r="AN1381" s="10" t="str" cm="1">
        <f t="array" ref="AN1381">IFERROR(SUM(_xlfn._xlws.FILTER(Contratos!$C:$C,(Contratos!$A:$A=Base!$A1381)*(Contratos!$B:$B=Base!$D1381),"")),"")</f>
        <v/>
      </c>
      <c r="AO1381" s="10" t="str" cm="1">
        <f t="array" ref="AO1381">IFERROR(SUM(_xlfn._xlws.FILTER(Contratos!$D:$D,(Contratos!$A:$A=Base!$A1381)*(Contratos!$B:$B=Base!$D1381),"")),"")</f>
        <v/>
      </c>
    </row>
    <row r="1382" spans="1:41" x14ac:dyDescent="0.2">
      <c r="A1382">
        <v>59813</v>
      </c>
      <c r="B1382" t="s">
        <v>1299</v>
      </c>
      <c r="C1382" t="s">
        <v>4001</v>
      </c>
      <c r="D1382" t="s">
        <v>5454</v>
      </c>
      <c r="E1382" s="12">
        <v>480000000</v>
      </c>
      <c r="F1382" t="s">
        <v>5555</v>
      </c>
      <c r="G1382">
        <v>863</v>
      </c>
      <c r="H1382" t="s">
        <v>5585</v>
      </c>
      <c r="I1382" t="s">
        <v>5641</v>
      </c>
      <c r="J1382" t="s">
        <v>5661</v>
      </c>
      <c r="K1382" t="s">
        <v>5688</v>
      </c>
      <c r="L1382" t="s">
        <v>6258</v>
      </c>
      <c r="M1382" t="s">
        <v>7188</v>
      </c>
      <c r="N1382" t="s">
        <v>7515</v>
      </c>
      <c r="O1382">
        <v>2977</v>
      </c>
      <c r="P1382" t="s">
        <v>5555</v>
      </c>
      <c r="Q1382" t="s">
        <v>7896</v>
      </c>
      <c r="R1382" t="s">
        <v>5688</v>
      </c>
      <c r="S1382" s="12">
        <v>271390157</v>
      </c>
      <c r="T1382" t="s">
        <v>8293</v>
      </c>
      <c r="U1382" t="s">
        <v>8626</v>
      </c>
      <c r="V1382" t="s">
        <v>8383</v>
      </c>
      <c r="W1382" t="s">
        <v>10523</v>
      </c>
      <c r="X1382" t="s">
        <v>6090</v>
      </c>
      <c r="Y1382" t="s">
        <v>11702</v>
      </c>
      <c r="Z1382" t="s">
        <v>12144</v>
      </c>
      <c r="AA1382" t="s">
        <v>12405</v>
      </c>
      <c r="AB1382" t="s">
        <v>5454</v>
      </c>
      <c r="AC1382" t="s">
        <v>5894</v>
      </c>
      <c r="AD1382" t="s">
        <v>12672</v>
      </c>
      <c r="AE1382" t="s">
        <v>13690</v>
      </c>
      <c r="AF1382" t="s">
        <v>17224</v>
      </c>
      <c r="AG1382">
        <v>2977</v>
      </c>
      <c r="AH1382" t="s">
        <v>8059</v>
      </c>
      <c r="AI1382" t="s">
        <v>14361</v>
      </c>
      <c r="AJ1382" t="s">
        <v>14376</v>
      </c>
      <c r="AL1382" s="8" t="str">
        <f>_xlfn.XLOOKUP(A1382,Aprovadas!$A:$A,Aprovadas!$F:$F,"")</f>
        <v>17/06/2011 00:00</v>
      </c>
      <c r="AM1382" s="8">
        <f>_xlfn.XLOOKUP($F1382,CD_IBGE!$A:$A,CD_IBGE!$B:$B,"")</f>
        <v>43</v>
      </c>
      <c r="AN1382" s="10" cm="1">
        <f t="array" ref="AN1382">IFERROR(SUM(_xlfn._xlws.FILTER(Contratos!$C:$C,(Contratos!$A:$A=Base!$A1382)*(Contratos!$B:$B=Base!$D1382),"")),"")</f>
        <v>480000000</v>
      </c>
      <c r="AO1382" s="10" cm="1">
        <f t="array" ref="AO1382">IFERROR(SUM(_xlfn._xlws.FILTER(Contratos!$D:$D,(Contratos!$A:$A=Base!$A1382)*(Contratos!$B:$B=Base!$D1382),"")),"")</f>
        <v>475139366.31</v>
      </c>
    </row>
    <row r="1383" spans="1:41" x14ac:dyDescent="0.2">
      <c r="A1383">
        <v>59869</v>
      </c>
      <c r="B1383" t="s">
        <v>1300</v>
      </c>
      <c r="C1383" t="s">
        <v>4002</v>
      </c>
      <c r="D1383" t="s">
        <v>5441</v>
      </c>
      <c r="E1383" s="12">
        <v>50000000</v>
      </c>
      <c r="F1383" t="s">
        <v>5555</v>
      </c>
      <c r="G1383">
        <v>863</v>
      </c>
      <c r="H1383" t="s">
        <v>5599</v>
      </c>
      <c r="I1383" t="s">
        <v>5643</v>
      </c>
      <c r="K1383" t="s">
        <v>5688</v>
      </c>
      <c r="L1383" t="s">
        <v>6259</v>
      </c>
      <c r="M1383" t="s">
        <v>7141</v>
      </c>
      <c r="N1383" t="s">
        <v>7515</v>
      </c>
      <c r="O1383">
        <v>2977</v>
      </c>
      <c r="P1383" t="s">
        <v>5555</v>
      </c>
      <c r="Q1383" t="s">
        <v>7896</v>
      </c>
      <c r="R1383" t="s">
        <v>5688</v>
      </c>
      <c r="S1383" s="12">
        <v>6000000</v>
      </c>
      <c r="T1383" t="s">
        <v>6051</v>
      </c>
      <c r="U1383" t="s">
        <v>8626</v>
      </c>
      <c r="V1383" t="s">
        <v>9254</v>
      </c>
      <c r="W1383" t="s">
        <v>10524</v>
      </c>
      <c r="X1383" t="s">
        <v>11415</v>
      </c>
      <c r="Y1383" t="s">
        <v>11849</v>
      </c>
      <c r="Z1383" t="s">
        <v>12256</v>
      </c>
      <c r="AA1383" t="s">
        <v>12405</v>
      </c>
      <c r="AB1383" t="s">
        <v>5441</v>
      </c>
      <c r="AC1383" t="s">
        <v>12495</v>
      </c>
      <c r="AD1383" t="s">
        <v>12975</v>
      </c>
      <c r="AE1383" t="s">
        <v>13691</v>
      </c>
      <c r="AF1383" t="s">
        <v>17224</v>
      </c>
      <c r="AG1383">
        <v>2977</v>
      </c>
      <c r="AH1383" t="s">
        <v>14247</v>
      </c>
      <c r="AI1383" t="s">
        <v>14361</v>
      </c>
      <c r="AJ1383" t="s">
        <v>14423</v>
      </c>
      <c r="AL1383" s="8" t="str">
        <f>_xlfn.XLOOKUP(A1383,Aprovadas!$A:$A,Aprovadas!$F:$F,"")</f>
        <v>18/05/2012 00:00</v>
      </c>
      <c r="AM1383" s="8">
        <f>_xlfn.XLOOKUP($F1383,CD_IBGE!$A:$A,CD_IBGE!$B:$B,"")</f>
        <v>43</v>
      </c>
      <c r="AN1383" s="10" cm="1">
        <f t="array" ref="AN1383">IFERROR(SUM(_xlfn._xlws.FILTER(Contratos!$C:$C,(Contratos!$A:$A=Base!$A1383)*(Contratos!$B:$B=Base!$D1383),"")),"")</f>
        <v>50000000</v>
      </c>
      <c r="AO1383" s="10" cm="1">
        <f t="array" ref="AO1383">IFERROR(SUM(_xlfn._xlws.FILTER(Contratos!$D:$D,(Contratos!$A:$A=Base!$A1383)*(Contratos!$B:$B=Base!$D1383),"")),"")</f>
        <v>50000000</v>
      </c>
    </row>
    <row r="1384" spans="1:41" x14ac:dyDescent="0.2">
      <c r="A1384">
        <v>59870</v>
      </c>
      <c r="B1384" t="s">
        <v>1301</v>
      </c>
      <c r="C1384" t="s">
        <v>4003</v>
      </c>
      <c r="D1384" t="s">
        <v>5441</v>
      </c>
      <c r="E1384" s="12">
        <v>200000000</v>
      </c>
      <c r="F1384" t="s">
        <v>5555</v>
      </c>
      <c r="G1384">
        <v>863</v>
      </c>
      <c r="H1384" t="s">
        <v>5584</v>
      </c>
      <c r="I1384" t="s">
        <v>5634</v>
      </c>
      <c r="J1384" t="s">
        <v>5660</v>
      </c>
      <c r="K1384" t="s">
        <v>5688</v>
      </c>
      <c r="L1384" t="s">
        <v>5835</v>
      </c>
      <c r="M1384" t="s">
        <v>7189</v>
      </c>
      <c r="N1384" t="s">
        <v>7515</v>
      </c>
      <c r="O1384">
        <v>2977</v>
      </c>
      <c r="P1384" t="s">
        <v>5555</v>
      </c>
      <c r="Q1384" t="s">
        <v>7896</v>
      </c>
      <c r="R1384" t="s">
        <v>5688</v>
      </c>
      <c r="S1384" s="12">
        <v>0</v>
      </c>
      <c r="T1384" t="s">
        <v>8196</v>
      </c>
      <c r="U1384" t="s">
        <v>8626</v>
      </c>
      <c r="V1384" t="s">
        <v>9280</v>
      </c>
      <c r="W1384" t="s">
        <v>10525</v>
      </c>
      <c r="X1384" t="s">
        <v>11416</v>
      </c>
      <c r="Y1384" t="s">
        <v>11506</v>
      </c>
      <c r="Z1384" t="s">
        <v>12257</v>
      </c>
      <c r="AA1384" t="s">
        <v>12405</v>
      </c>
      <c r="AB1384" t="s">
        <v>5441</v>
      </c>
      <c r="AC1384" t="s">
        <v>8118</v>
      </c>
      <c r="AD1384" t="s">
        <v>12976</v>
      </c>
      <c r="AF1384" t="s">
        <v>17224</v>
      </c>
      <c r="AG1384">
        <v>2977</v>
      </c>
      <c r="AH1384" t="s">
        <v>7189</v>
      </c>
      <c r="AI1384" t="s">
        <v>14362</v>
      </c>
      <c r="AJ1384" t="s">
        <v>14267</v>
      </c>
      <c r="AL1384" s="8" t="str">
        <f>_xlfn.XLOOKUP(A1384,Aprovadas!$A:$A,Aprovadas!$F:$F,"")</f>
        <v>20/12/2011 00:00</v>
      </c>
      <c r="AM1384" s="8">
        <f>_xlfn.XLOOKUP($F1384,CD_IBGE!$A:$A,CD_IBGE!$B:$B,"")</f>
        <v>43</v>
      </c>
      <c r="AN1384" s="10" cm="1">
        <f t="array" ref="AN1384">IFERROR(SUM(_xlfn._xlws.FILTER(Contratos!$C:$C,(Contratos!$A:$A=Base!$A1384)*(Contratos!$B:$B=Base!$D1384),"")),"")</f>
        <v>200000000</v>
      </c>
      <c r="AO1384" s="10" cm="1">
        <f t="array" ref="AO1384">IFERROR(SUM(_xlfn._xlws.FILTER(Contratos!$D:$D,(Contratos!$A:$A=Base!$A1384)*(Contratos!$B:$B=Base!$D1384),"")),"")</f>
        <v>200000000</v>
      </c>
    </row>
    <row r="1385" spans="1:41" x14ac:dyDescent="0.2">
      <c r="A1385">
        <v>59925</v>
      </c>
      <c r="B1385" t="s">
        <v>1302</v>
      </c>
      <c r="C1385" t="s">
        <v>4004</v>
      </c>
      <c r="D1385" t="s">
        <v>5441</v>
      </c>
      <c r="E1385" s="12">
        <v>27000000</v>
      </c>
      <c r="F1385" t="s">
        <v>5555</v>
      </c>
      <c r="G1385">
        <v>863</v>
      </c>
      <c r="H1385" t="s">
        <v>5578</v>
      </c>
      <c r="I1385" t="s">
        <v>5630</v>
      </c>
      <c r="J1385" t="s">
        <v>5659</v>
      </c>
      <c r="K1385" t="s">
        <v>5682</v>
      </c>
      <c r="N1385" t="s">
        <v>7515</v>
      </c>
      <c r="O1385">
        <v>2977</v>
      </c>
      <c r="P1385" t="s">
        <v>5555</v>
      </c>
      <c r="Q1385" t="s">
        <v>7896</v>
      </c>
      <c r="R1385" t="s">
        <v>5682</v>
      </c>
      <c r="S1385" s="12">
        <v>18000000</v>
      </c>
      <c r="U1385" t="s">
        <v>8626</v>
      </c>
      <c r="V1385" t="s">
        <v>9281</v>
      </c>
      <c r="AA1385" t="s">
        <v>12405</v>
      </c>
      <c r="AB1385" t="s">
        <v>5441</v>
      </c>
      <c r="AF1385" t="s">
        <v>17224</v>
      </c>
      <c r="AG1385">
        <v>2977</v>
      </c>
      <c r="AI1385" t="s">
        <v>14362</v>
      </c>
      <c r="AJ1385" t="s">
        <v>14417</v>
      </c>
      <c r="AK1385" t="s">
        <v>14875</v>
      </c>
      <c r="AL1385" s="8" t="str">
        <f>_xlfn.XLOOKUP(A1385,Aprovadas!$A:$A,Aprovadas!$F:$F,"")</f>
        <v>14/12/2012 23:59</v>
      </c>
      <c r="AM1385" s="8">
        <f>_xlfn.XLOOKUP($F1385,CD_IBGE!$A:$A,CD_IBGE!$B:$B,"")</f>
        <v>43</v>
      </c>
      <c r="AN1385" s="10" t="str" cm="1">
        <f t="array" ref="AN1385">IFERROR(SUM(_xlfn._xlws.FILTER(Contratos!$C:$C,(Contratos!$A:$A=Base!$A1385)*(Contratos!$B:$B=Base!$D1385),"")),"")</f>
        <v/>
      </c>
      <c r="AO1385" s="10" t="str" cm="1">
        <f t="array" ref="AO1385">IFERROR(SUM(_xlfn._xlws.FILTER(Contratos!$D:$D,(Contratos!$A:$A=Base!$A1385)*(Contratos!$B:$B=Base!$D1385),"")),"")</f>
        <v/>
      </c>
    </row>
    <row r="1386" spans="1:41" x14ac:dyDescent="0.2">
      <c r="A1386">
        <v>59964</v>
      </c>
      <c r="B1386" t="s">
        <v>1303</v>
      </c>
      <c r="C1386" t="s">
        <v>4005</v>
      </c>
      <c r="D1386" t="s">
        <v>5480</v>
      </c>
      <c r="E1386" s="12">
        <v>1601765.56</v>
      </c>
      <c r="F1386" t="s">
        <v>5555</v>
      </c>
      <c r="G1386">
        <v>863</v>
      </c>
      <c r="H1386" t="s">
        <v>5603</v>
      </c>
      <c r="I1386" t="s">
        <v>5638</v>
      </c>
      <c r="J1386" t="s">
        <v>5671</v>
      </c>
      <c r="K1386" t="s">
        <v>5688</v>
      </c>
      <c r="L1386" t="s">
        <v>6260</v>
      </c>
      <c r="N1386" t="s">
        <v>7515</v>
      </c>
      <c r="O1386">
        <v>2977</v>
      </c>
      <c r="P1386" t="s">
        <v>5555</v>
      </c>
      <c r="Q1386" t="s">
        <v>7897</v>
      </c>
      <c r="R1386" t="s">
        <v>5688</v>
      </c>
      <c r="S1386" s="12">
        <v>907089.26</v>
      </c>
      <c r="T1386" t="s">
        <v>8294</v>
      </c>
      <c r="U1386" t="s">
        <v>8626</v>
      </c>
      <c r="V1386" t="s">
        <v>9282</v>
      </c>
      <c r="W1386" t="s">
        <v>5549</v>
      </c>
      <c r="AA1386" t="s">
        <v>12405</v>
      </c>
      <c r="AB1386" t="s">
        <v>12411</v>
      </c>
      <c r="AE1386" t="s">
        <v>13692</v>
      </c>
      <c r="AF1386" t="s">
        <v>17224</v>
      </c>
      <c r="AG1386">
        <v>2977</v>
      </c>
      <c r="AH1386" t="s">
        <v>12489</v>
      </c>
      <c r="AI1386" t="s">
        <v>14360</v>
      </c>
      <c r="AJ1386" t="s">
        <v>7502</v>
      </c>
      <c r="AK1386" t="s">
        <v>14876</v>
      </c>
      <c r="AL1386" s="8" t="str">
        <f>_xlfn.XLOOKUP(A1386,Aprovadas!$A:$A,Aprovadas!$F:$F,"")</f>
        <v/>
      </c>
      <c r="AM1386" s="8">
        <f>_xlfn.XLOOKUP($F1386,CD_IBGE!$A:$A,CD_IBGE!$B:$B,"")</f>
        <v>43</v>
      </c>
      <c r="AN1386" s="10" cm="1">
        <f t="array" ref="AN1386">IFERROR(SUM(_xlfn._xlws.FILTER(Contratos!$C:$C,(Contratos!$A:$A=Base!$A1386)*(Contratos!$B:$B=Base!$D1386),"")),"")</f>
        <v>1601765.56</v>
      </c>
      <c r="AO1386" s="10" cm="1">
        <f t="array" ref="AO1386">IFERROR(SUM(_xlfn._xlws.FILTER(Contratos!$D:$D,(Contratos!$A:$A=Base!$A1386)*(Contratos!$B:$B=Base!$D1386),"")),"")</f>
        <v>0</v>
      </c>
    </row>
    <row r="1387" spans="1:41" x14ac:dyDescent="0.2">
      <c r="A1387">
        <v>60493</v>
      </c>
      <c r="B1387" t="s">
        <v>1304</v>
      </c>
      <c r="C1387" t="s">
        <v>4006</v>
      </c>
      <c r="D1387" t="s">
        <v>5441</v>
      </c>
      <c r="E1387" s="12">
        <v>60000000</v>
      </c>
      <c r="F1387" t="s">
        <v>5555</v>
      </c>
      <c r="G1387">
        <v>863</v>
      </c>
      <c r="H1387" t="s">
        <v>5581</v>
      </c>
      <c r="I1387" t="s">
        <v>5631</v>
      </c>
      <c r="K1387" t="s">
        <v>5687</v>
      </c>
      <c r="L1387" t="s">
        <v>6261</v>
      </c>
      <c r="M1387" t="s">
        <v>7190</v>
      </c>
      <c r="N1387" t="s">
        <v>7515</v>
      </c>
      <c r="O1387">
        <v>2977</v>
      </c>
      <c r="P1387" t="s">
        <v>5555</v>
      </c>
      <c r="Q1387" t="s">
        <v>7896</v>
      </c>
      <c r="R1387" t="s">
        <v>7903</v>
      </c>
      <c r="S1387" s="12">
        <v>6700000</v>
      </c>
      <c r="T1387" t="s">
        <v>8172</v>
      </c>
      <c r="U1387" t="s">
        <v>8626</v>
      </c>
      <c r="V1387" t="s">
        <v>8895</v>
      </c>
      <c r="W1387" t="s">
        <v>10526</v>
      </c>
      <c r="X1387" t="s">
        <v>8384</v>
      </c>
      <c r="Y1387" t="s">
        <v>11627</v>
      </c>
      <c r="Z1387" t="s">
        <v>12258</v>
      </c>
      <c r="AA1387" t="s">
        <v>12405</v>
      </c>
      <c r="AB1387" t="s">
        <v>5441</v>
      </c>
      <c r="AC1387" t="s">
        <v>7942</v>
      </c>
      <c r="AD1387" t="s">
        <v>12977</v>
      </c>
      <c r="AE1387" t="s">
        <v>13693</v>
      </c>
      <c r="AF1387" t="s">
        <v>17224</v>
      </c>
      <c r="AG1387">
        <v>2977</v>
      </c>
      <c r="AH1387" t="s">
        <v>7190</v>
      </c>
      <c r="AI1387" t="s">
        <v>14362</v>
      </c>
      <c r="AJ1387" t="s">
        <v>14463</v>
      </c>
      <c r="AK1387" t="s">
        <v>14877</v>
      </c>
      <c r="AL1387" s="8" t="str">
        <f>_xlfn.XLOOKUP(A1387,Aprovadas!$A:$A,Aprovadas!$F:$F,"")</f>
        <v>29/05/2019 00:00</v>
      </c>
      <c r="AM1387" s="8">
        <f>_xlfn.XLOOKUP($F1387,CD_IBGE!$A:$A,CD_IBGE!$B:$B,"")</f>
        <v>43</v>
      </c>
      <c r="AN1387" s="10" cm="1">
        <f t="array" ref="AN1387">IFERROR(SUM(_xlfn._xlws.FILTER(Contratos!$C:$C,(Contratos!$A:$A=Base!$A1387)*(Contratos!$B:$B=Base!$D1387),"")),"")</f>
        <v>60000000</v>
      </c>
      <c r="AO1387" s="10" cm="1">
        <f t="array" ref="AO1387">IFERROR(SUM(_xlfn._xlws.FILTER(Contratos!$D:$D,(Contratos!$A:$A=Base!$A1387)*(Contratos!$B:$B=Base!$D1387),"")),"")</f>
        <v>53831171.450000003</v>
      </c>
    </row>
    <row r="1388" spans="1:41" x14ac:dyDescent="0.2">
      <c r="A1388">
        <v>60849</v>
      </c>
      <c r="B1388" t="s">
        <v>1305</v>
      </c>
      <c r="C1388" t="s">
        <v>4007</v>
      </c>
      <c r="D1388" t="s">
        <v>5454</v>
      </c>
      <c r="E1388" s="12">
        <v>50000000</v>
      </c>
      <c r="F1388" t="s">
        <v>5555</v>
      </c>
      <c r="G1388">
        <v>863</v>
      </c>
      <c r="H1388" t="s">
        <v>5587</v>
      </c>
      <c r="I1388" t="s">
        <v>5631</v>
      </c>
      <c r="K1388" t="s">
        <v>5685</v>
      </c>
      <c r="N1388" t="s">
        <v>7515</v>
      </c>
      <c r="O1388">
        <v>2977</v>
      </c>
      <c r="P1388" t="s">
        <v>5555</v>
      </c>
      <c r="Q1388" t="s">
        <v>7896</v>
      </c>
      <c r="R1388" t="s">
        <v>7901</v>
      </c>
      <c r="S1388" s="12">
        <v>5000000</v>
      </c>
      <c r="U1388" t="s">
        <v>8626</v>
      </c>
      <c r="V1388" t="s">
        <v>9283</v>
      </c>
      <c r="AA1388" t="s">
        <v>12405</v>
      </c>
      <c r="AB1388" t="s">
        <v>5454</v>
      </c>
      <c r="AE1388" t="s">
        <v>13694</v>
      </c>
      <c r="AF1388" t="s">
        <v>17224</v>
      </c>
      <c r="AG1388">
        <v>2977</v>
      </c>
      <c r="AI1388" t="s">
        <v>14362</v>
      </c>
      <c r="AJ1388" t="s">
        <v>16836</v>
      </c>
      <c r="AK1388" t="s">
        <v>14878</v>
      </c>
      <c r="AL1388" s="8" t="str">
        <f>_xlfn.XLOOKUP(A1388,Aprovadas!$A:$A,Aprovadas!$F:$F,"")</f>
        <v>26/09/2024 00:00</v>
      </c>
      <c r="AM1388" s="8">
        <f>_xlfn.XLOOKUP($F1388,CD_IBGE!$A:$A,CD_IBGE!$B:$B,"")</f>
        <v>43</v>
      </c>
      <c r="AN1388" s="10" t="str" cm="1">
        <f t="array" ref="AN1388">IFERROR(SUM(_xlfn._xlws.FILTER(Contratos!$C:$C,(Contratos!$A:$A=Base!$A1388)*(Contratos!$B:$B=Base!$D1388),"")),"")</f>
        <v/>
      </c>
      <c r="AO1388" s="10" t="str" cm="1">
        <f t="array" ref="AO1388">IFERROR(SUM(_xlfn._xlws.FILTER(Contratos!$D:$D,(Contratos!$A:$A=Base!$A1388)*(Contratos!$B:$B=Base!$D1388),"")),"")</f>
        <v/>
      </c>
    </row>
    <row r="1389" spans="1:41" x14ac:dyDescent="0.2">
      <c r="A1389">
        <v>60855</v>
      </c>
      <c r="B1389" t="s">
        <v>1306</v>
      </c>
      <c r="C1389" t="s">
        <v>4008</v>
      </c>
      <c r="D1389" t="s">
        <v>5441</v>
      </c>
      <c r="E1389" s="12">
        <v>500000000</v>
      </c>
      <c r="F1389" t="s">
        <v>5555</v>
      </c>
      <c r="G1389">
        <v>863</v>
      </c>
      <c r="H1389" t="s">
        <v>5582</v>
      </c>
      <c r="I1389" t="s">
        <v>5648</v>
      </c>
      <c r="K1389" t="s">
        <v>5687</v>
      </c>
      <c r="L1389" t="s">
        <v>6262</v>
      </c>
      <c r="M1389" t="s">
        <v>7108</v>
      </c>
      <c r="N1389" t="s">
        <v>7515</v>
      </c>
      <c r="O1389">
        <v>2977</v>
      </c>
      <c r="P1389" t="s">
        <v>5555</v>
      </c>
      <c r="Q1389" t="s">
        <v>7896</v>
      </c>
      <c r="R1389" t="s">
        <v>7903</v>
      </c>
      <c r="S1389" s="12">
        <v>0</v>
      </c>
      <c r="T1389" t="s">
        <v>8295</v>
      </c>
      <c r="U1389" t="s">
        <v>8626</v>
      </c>
      <c r="V1389" t="s">
        <v>6302</v>
      </c>
      <c r="W1389" t="s">
        <v>10527</v>
      </c>
      <c r="X1389" t="s">
        <v>11417</v>
      </c>
      <c r="Y1389" t="s">
        <v>11850</v>
      </c>
      <c r="Z1389" t="s">
        <v>12118</v>
      </c>
      <c r="AA1389" t="s">
        <v>12405</v>
      </c>
      <c r="AB1389" t="s">
        <v>5441</v>
      </c>
      <c r="AE1389" t="s">
        <v>13695</v>
      </c>
      <c r="AF1389" t="s">
        <v>17224</v>
      </c>
      <c r="AG1389">
        <v>2977</v>
      </c>
      <c r="AH1389" t="s">
        <v>7108</v>
      </c>
      <c r="AI1389" t="s">
        <v>14362</v>
      </c>
      <c r="AJ1389" t="s">
        <v>14364</v>
      </c>
      <c r="AK1389" t="s">
        <v>14879</v>
      </c>
      <c r="AL1389" s="8" t="str">
        <f>_xlfn.XLOOKUP(A1389,Aprovadas!$A:$A,Aprovadas!$F:$F,"")</f>
        <v>25/10/2022 00:00</v>
      </c>
      <c r="AM1389" s="8">
        <f>_xlfn.XLOOKUP($F1389,CD_IBGE!$A:$A,CD_IBGE!$B:$B,"")</f>
        <v>43</v>
      </c>
      <c r="AN1389" s="10" cm="1">
        <f t="array" ref="AN1389">IFERROR(SUM(_xlfn._xlws.FILTER(Contratos!$C:$C,(Contratos!$A:$A=Base!$A1389)*(Contratos!$B:$B=Base!$D1389),"")),"")</f>
        <v>500000000</v>
      </c>
      <c r="AO1389" s="10" cm="1">
        <f t="array" ref="AO1389">IFERROR(SUM(_xlfn._xlws.FILTER(Contratos!$D:$D,(Contratos!$A:$A=Base!$A1389)*(Contratos!$B:$B=Base!$D1389),"")),"")</f>
        <v>65416692.390000001</v>
      </c>
    </row>
    <row r="1390" spans="1:41" x14ac:dyDescent="0.2">
      <c r="A1390">
        <v>61133</v>
      </c>
      <c r="B1390" t="s">
        <v>1307</v>
      </c>
      <c r="C1390" t="s">
        <v>4009</v>
      </c>
      <c r="D1390" t="s">
        <v>5480</v>
      </c>
      <c r="E1390" s="12">
        <v>2041857.25</v>
      </c>
      <c r="F1390" t="s">
        <v>5555</v>
      </c>
      <c r="G1390">
        <v>863</v>
      </c>
      <c r="H1390" t="s">
        <v>5599</v>
      </c>
      <c r="I1390" t="s">
        <v>5640</v>
      </c>
      <c r="K1390" t="s">
        <v>5685</v>
      </c>
      <c r="N1390" t="s">
        <v>7515</v>
      </c>
      <c r="O1390">
        <v>2977</v>
      </c>
      <c r="P1390" t="s">
        <v>5555</v>
      </c>
      <c r="Q1390" t="s">
        <v>7897</v>
      </c>
      <c r="R1390" t="s">
        <v>7901</v>
      </c>
      <c r="S1390" s="12">
        <v>360327.75</v>
      </c>
      <c r="U1390" t="s">
        <v>8626</v>
      </c>
      <c r="V1390" t="s">
        <v>8781</v>
      </c>
      <c r="AA1390" t="s">
        <v>12405</v>
      </c>
      <c r="AB1390" t="s">
        <v>12411</v>
      </c>
      <c r="AE1390" t="s">
        <v>13696</v>
      </c>
      <c r="AF1390" t="s">
        <v>17224</v>
      </c>
      <c r="AG1390">
        <v>2977</v>
      </c>
      <c r="AI1390" t="s">
        <v>14361</v>
      </c>
      <c r="AJ1390" t="s">
        <v>14402</v>
      </c>
      <c r="AK1390" t="s">
        <v>14880</v>
      </c>
      <c r="AL1390" s="8" t="str">
        <f>_xlfn.XLOOKUP(A1390,Aprovadas!$A:$A,Aprovadas!$F:$F,"")</f>
        <v>25/04/2024 00:00</v>
      </c>
      <c r="AM1390" s="8">
        <f>_xlfn.XLOOKUP($F1390,CD_IBGE!$A:$A,CD_IBGE!$B:$B,"")</f>
        <v>43</v>
      </c>
      <c r="AN1390" s="10" t="str" cm="1">
        <f t="array" ref="AN1390">IFERROR(SUM(_xlfn._xlws.FILTER(Contratos!$C:$C,(Contratos!$A:$A=Base!$A1390)*(Contratos!$B:$B=Base!$D1390),"")),"")</f>
        <v/>
      </c>
      <c r="AO1390" s="10" t="str" cm="1">
        <f t="array" ref="AO1390">IFERROR(SUM(_xlfn._xlws.FILTER(Contratos!$D:$D,(Contratos!$A:$A=Base!$A1390)*(Contratos!$B:$B=Base!$D1390),"")),"")</f>
        <v/>
      </c>
    </row>
    <row r="1391" spans="1:41" x14ac:dyDescent="0.2">
      <c r="A1391">
        <v>61135</v>
      </c>
      <c r="B1391" t="s">
        <v>1308</v>
      </c>
      <c r="C1391" t="s">
        <v>4010</v>
      </c>
      <c r="D1391" t="s">
        <v>5480</v>
      </c>
      <c r="E1391" s="12">
        <v>15000000</v>
      </c>
      <c r="F1391" t="s">
        <v>5555</v>
      </c>
      <c r="G1391">
        <v>863</v>
      </c>
      <c r="H1391" t="s">
        <v>5594</v>
      </c>
      <c r="K1391" t="s">
        <v>5682</v>
      </c>
      <c r="N1391" t="s">
        <v>7515</v>
      </c>
      <c r="O1391">
        <v>2977</v>
      </c>
      <c r="P1391" t="s">
        <v>5555</v>
      </c>
      <c r="Q1391" t="s">
        <v>7897</v>
      </c>
      <c r="R1391" t="s">
        <v>5682</v>
      </c>
      <c r="S1391" s="12">
        <v>2500000</v>
      </c>
      <c r="U1391" t="s">
        <v>8626</v>
      </c>
      <c r="V1391" t="s">
        <v>8781</v>
      </c>
      <c r="AA1391" t="s">
        <v>12405</v>
      </c>
      <c r="AB1391" t="s">
        <v>12411</v>
      </c>
      <c r="AE1391" t="s">
        <v>13697</v>
      </c>
      <c r="AF1391" t="s">
        <v>17224</v>
      </c>
      <c r="AG1391">
        <v>2977</v>
      </c>
      <c r="AI1391" t="s">
        <v>14360</v>
      </c>
      <c r="AJ1391" t="s">
        <v>12491</v>
      </c>
      <c r="AK1391" t="s">
        <v>14881</v>
      </c>
      <c r="AL1391" s="8" t="str">
        <f>_xlfn.XLOOKUP(A1391,Aprovadas!$A:$A,Aprovadas!$F:$F,"")</f>
        <v/>
      </c>
      <c r="AM1391" s="8">
        <f>_xlfn.XLOOKUP($F1391,CD_IBGE!$A:$A,CD_IBGE!$B:$B,"")</f>
        <v>43</v>
      </c>
      <c r="AN1391" s="10" t="str" cm="1">
        <f t="array" ref="AN1391">IFERROR(SUM(_xlfn._xlws.FILTER(Contratos!$C:$C,(Contratos!$A:$A=Base!$A1391)*(Contratos!$B:$B=Base!$D1391),"")),"")</f>
        <v/>
      </c>
      <c r="AO1391" s="10" t="str" cm="1">
        <f t="array" ref="AO1391">IFERROR(SUM(_xlfn._xlws.FILTER(Contratos!$D:$D,(Contratos!$A:$A=Base!$A1391)*(Contratos!$B:$B=Base!$D1391),"")),"")</f>
        <v/>
      </c>
    </row>
    <row r="1392" spans="1:41" x14ac:dyDescent="0.2">
      <c r="A1392">
        <v>61138</v>
      </c>
      <c r="B1392" t="s">
        <v>1309</v>
      </c>
      <c r="C1392" t="s">
        <v>4011</v>
      </c>
      <c r="D1392" t="s">
        <v>5480</v>
      </c>
      <c r="E1392" s="12">
        <v>15000000</v>
      </c>
      <c r="F1392" t="s">
        <v>5555</v>
      </c>
      <c r="G1392">
        <v>863</v>
      </c>
      <c r="H1392" t="s">
        <v>5587</v>
      </c>
      <c r="I1392" t="s">
        <v>5639</v>
      </c>
      <c r="K1392" t="s">
        <v>5682</v>
      </c>
      <c r="N1392" t="s">
        <v>7515</v>
      </c>
      <c r="O1392">
        <v>2977</v>
      </c>
      <c r="P1392" t="s">
        <v>5555</v>
      </c>
      <c r="Q1392" t="s">
        <v>7897</v>
      </c>
      <c r="R1392" t="s">
        <v>5682</v>
      </c>
      <c r="S1392" s="12">
        <v>7822200</v>
      </c>
      <c r="U1392" t="s">
        <v>8626</v>
      </c>
      <c r="V1392" t="s">
        <v>8810</v>
      </c>
      <c r="AA1392" t="s">
        <v>12405</v>
      </c>
      <c r="AB1392" t="s">
        <v>12411</v>
      </c>
      <c r="AE1392" t="s">
        <v>13698</v>
      </c>
      <c r="AF1392" t="s">
        <v>17224</v>
      </c>
      <c r="AG1392">
        <v>2977</v>
      </c>
      <c r="AI1392" t="s">
        <v>14362</v>
      </c>
      <c r="AJ1392" t="s">
        <v>12491</v>
      </c>
      <c r="AK1392" t="s">
        <v>14882</v>
      </c>
      <c r="AL1392" s="8" t="str">
        <f>_xlfn.XLOOKUP(A1392,Aprovadas!$A:$A,Aprovadas!$F:$F,"")</f>
        <v/>
      </c>
      <c r="AM1392" s="8">
        <f>_xlfn.XLOOKUP($F1392,CD_IBGE!$A:$A,CD_IBGE!$B:$B,"")</f>
        <v>43</v>
      </c>
      <c r="AN1392" s="10" t="str" cm="1">
        <f t="array" ref="AN1392">IFERROR(SUM(_xlfn._xlws.FILTER(Contratos!$C:$C,(Contratos!$A:$A=Base!$A1392)*(Contratos!$B:$B=Base!$D1392),"")),"")</f>
        <v/>
      </c>
      <c r="AO1392" s="10" t="str" cm="1">
        <f t="array" ref="AO1392">IFERROR(SUM(_xlfn._xlws.FILTER(Contratos!$D:$D,(Contratos!$A:$A=Base!$A1392)*(Contratos!$B:$B=Base!$D1392),"")),"")</f>
        <v/>
      </c>
    </row>
    <row r="1393" spans="1:41" x14ac:dyDescent="0.2">
      <c r="A1393">
        <v>61139</v>
      </c>
      <c r="B1393" t="s">
        <v>1310</v>
      </c>
      <c r="D1393" t="s">
        <v>5480</v>
      </c>
      <c r="E1393" s="12">
        <v>15000000</v>
      </c>
      <c r="F1393" t="s">
        <v>5555</v>
      </c>
      <c r="G1393">
        <v>863</v>
      </c>
      <c r="H1393" t="s">
        <v>5608</v>
      </c>
      <c r="J1393" t="s">
        <v>5675</v>
      </c>
      <c r="K1393" t="s">
        <v>5682</v>
      </c>
      <c r="N1393" t="s">
        <v>7515</v>
      </c>
      <c r="O1393">
        <v>2977</v>
      </c>
      <c r="P1393" t="s">
        <v>5555</v>
      </c>
      <c r="Q1393" t="s">
        <v>7897</v>
      </c>
      <c r="R1393" t="s">
        <v>5682</v>
      </c>
      <c r="S1393" s="12">
        <v>10200000</v>
      </c>
      <c r="U1393" t="s">
        <v>8626</v>
      </c>
      <c r="V1393" t="s">
        <v>8781</v>
      </c>
      <c r="AA1393" t="s">
        <v>12405</v>
      </c>
      <c r="AB1393" t="s">
        <v>12411</v>
      </c>
      <c r="AE1393" t="s">
        <v>13699</v>
      </c>
      <c r="AF1393" t="s">
        <v>17224</v>
      </c>
      <c r="AG1393">
        <v>2977</v>
      </c>
      <c r="AI1393" t="s">
        <v>14360</v>
      </c>
      <c r="AJ1393" t="s">
        <v>12491</v>
      </c>
      <c r="AK1393" t="s">
        <v>14883</v>
      </c>
      <c r="AL1393" s="8" t="str">
        <f>_xlfn.XLOOKUP(A1393,Aprovadas!$A:$A,Aprovadas!$F:$F,"")</f>
        <v/>
      </c>
      <c r="AM1393" s="8">
        <f>_xlfn.XLOOKUP($F1393,CD_IBGE!$A:$A,CD_IBGE!$B:$B,"")</f>
        <v>43</v>
      </c>
      <c r="AN1393" s="10" t="str" cm="1">
        <f t="array" ref="AN1393">IFERROR(SUM(_xlfn._xlws.FILTER(Contratos!$C:$C,(Contratos!$A:$A=Base!$A1393)*(Contratos!$B:$B=Base!$D1393),"")),"")</f>
        <v/>
      </c>
      <c r="AO1393" s="10" t="str" cm="1">
        <f t="array" ref="AO1393">IFERROR(SUM(_xlfn._xlws.FILTER(Contratos!$D:$D,(Contratos!$A:$A=Base!$A1393)*(Contratos!$B:$B=Base!$D1393),"")),"")</f>
        <v/>
      </c>
    </row>
    <row r="1394" spans="1:41" x14ac:dyDescent="0.2">
      <c r="A1394">
        <v>61220</v>
      </c>
      <c r="B1394" t="s">
        <v>1311</v>
      </c>
      <c r="C1394" t="s">
        <v>4012</v>
      </c>
      <c r="D1394" t="s">
        <v>5454</v>
      </c>
      <c r="E1394" s="12">
        <v>359633746</v>
      </c>
      <c r="F1394" t="s">
        <v>5555</v>
      </c>
      <c r="G1394">
        <v>863</v>
      </c>
      <c r="H1394" t="s">
        <v>5581</v>
      </c>
      <c r="I1394" t="s">
        <v>5648</v>
      </c>
      <c r="K1394" t="s">
        <v>5685</v>
      </c>
      <c r="N1394" t="s">
        <v>7515</v>
      </c>
      <c r="O1394">
        <v>2977</v>
      </c>
      <c r="P1394" t="s">
        <v>5555</v>
      </c>
      <c r="Q1394" t="s">
        <v>7896</v>
      </c>
      <c r="R1394" t="s">
        <v>7901</v>
      </c>
      <c r="S1394" s="12">
        <v>0</v>
      </c>
      <c r="U1394" t="s">
        <v>8626</v>
      </c>
      <c r="V1394" t="s">
        <v>9284</v>
      </c>
      <c r="AA1394" t="s">
        <v>12405</v>
      </c>
      <c r="AB1394" t="s">
        <v>5454</v>
      </c>
      <c r="AE1394" t="s">
        <v>13700</v>
      </c>
      <c r="AF1394" t="s">
        <v>17224</v>
      </c>
      <c r="AG1394">
        <v>2977</v>
      </c>
      <c r="AI1394" t="s">
        <v>14362</v>
      </c>
      <c r="AJ1394" t="s">
        <v>16836</v>
      </c>
      <c r="AK1394" t="s">
        <v>14884</v>
      </c>
      <c r="AL1394" s="8" t="str">
        <f>_xlfn.XLOOKUP(A1394,Aprovadas!$A:$A,Aprovadas!$F:$F,"")</f>
        <v>26/09/2024 00:00</v>
      </c>
      <c r="AM1394" s="8">
        <f>_xlfn.XLOOKUP($F1394,CD_IBGE!$A:$A,CD_IBGE!$B:$B,"")</f>
        <v>43</v>
      </c>
      <c r="AN1394" s="10" t="str" cm="1">
        <f t="array" ref="AN1394">IFERROR(SUM(_xlfn._xlws.FILTER(Contratos!$C:$C,(Contratos!$A:$A=Base!$A1394)*(Contratos!$B:$B=Base!$D1394),"")),"")</f>
        <v/>
      </c>
      <c r="AO1394" s="10" t="str" cm="1">
        <f t="array" ref="AO1394">IFERROR(SUM(_xlfn._xlws.FILTER(Contratos!$D:$D,(Contratos!$A:$A=Base!$A1394)*(Contratos!$B:$B=Base!$D1394),"")),"")</f>
        <v/>
      </c>
    </row>
    <row r="1395" spans="1:41" x14ac:dyDescent="0.2">
      <c r="A1395">
        <v>61234</v>
      </c>
      <c r="B1395" t="s">
        <v>1304</v>
      </c>
      <c r="C1395" t="s">
        <v>16906</v>
      </c>
      <c r="D1395" t="s">
        <v>5441</v>
      </c>
      <c r="E1395" s="12">
        <v>120000000</v>
      </c>
      <c r="F1395" t="s">
        <v>5555</v>
      </c>
      <c r="G1395">
        <v>863</v>
      </c>
      <c r="H1395" t="s">
        <v>5581</v>
      </c>
      <c r="I1395" t="s">
        <v>5648</v>
      </c>
      <c r="K1395" t="s">
        <v>5686</v>
      </c>
      <c r="N1395" t="s">
        <v>7515</v>
      </c>
      <c r="O1395">
        <v>2977</v>
      </c>
      <c r="P1395" t="s">
        <v>5555</v>
      </c>
      <c r="Q1395" t="s">
        <v>7896</v>
      </c>
      <c r="R1395" t="s">
        <v>7902</v>
      </c>
      <c r="S1395" s="12">
        <v>12000000</v>
      </c>
      <c r="U1395" t="s">
        <v>8626</v>
      </c>
      <c r="V1395" t="s">
        <v>16850</v>
      </c>
      <c r="AA1395" t="s">
        <v>12405</v>
      </c>
      <c r="AB1395" t="s">
        <v>5441</v>
      </c>
      <c r="AE1395" t="s">
        <v>16907</v>
      </c>
      <c r="AF1395" t="s">
        <v>17224</v>
      </c>
      <c r="AG1395">
        <v>2977</v>
      </c>
      <c r="AJ1395" t="s">
        <v>12491</v>
      </c>
      <c r="AK1395" t="s">
        <v>16908</v>
      </c>
      <c r="AL1395" s="8" t="str">
        <f>_xlfn.XLOOKUP(A1395,Aprovadas!$A:$A,Aprovadas!$F:$F,"")</f>
        <v/>
      </c>
      <c r="AM1395" s="8">
        <f>_xlfn.XLOOKUP($F1395,CD_IBGE!$A:$A,CD_IBGE!$B:$B,"")</f>
        <v>43</v>
      </c>
      <c r="AN1395" s="10" t="str" cm="1">
        <f t="array" ref="AN1395">IFERROR(SUM(_xlfn._xlws.FILTER(Contratos!$C:$C,(Contratos!$A:$A=Base!$A1395)*(Contratos!$B:$B=Base!$D1395),"")),"")</f>
        <v/>
      </c>
      <c r="AO1395" s="10" t="str" cm="1">
        <f t="array" ref="AO1395">IFERROR(SUM(_xlfn._xlws.FILTER(Contratos!$D:$D,(Contratos!$A:$A=Base!$A1395)*(Contratos!$B:$B=Base!$D1395),"")),"")</f>
        <v/>
      </c>
    </row>
    <row r="1396" spans="1:41" x14ac:dyDescent="0.2">
      <c r="A1396">
        <v>57775</v>
      </c>
      <c r="B1396" t="s">
        <v>1312</v>
      </c>
      <c r="C1396" t="s">
        <v>4013</v>
      </c>
      <c r="D1396" t="s">
        <v>5452</v>
      </c>
      <c r="E1396" s="12">
        <v>48000000</v>
      </c>
      <c r="F1396" t="s">
        <v>5576</v>
      </c>
      <c r="G1396">
        <v>864</v>
      </c>
      <c r="H1396" t="s">
        <v>5592</v>
      </c>
      <c r="I1396" t="s">
        <v>5641</v>
      </c>
      <c r="K1396" t="s">
        <v>5688</v>
      </c>
      <c r="L1396" t="s">
        <v>6263</v>
      </c>
      <c r="M1396" t="s">
        <v>6847</v>
      </c>
      <c r="N1396" t="s">
        <v>7515</v>
      </c>
      <c r="O1396">
        <v>2977</v>
      </c>
      <c r="P1396" t="s">
        <v>5576</v>
      </c>
      <c r="Q1396" t="s">
        <v>7896</v>
      </c>
      <c r="R1396" t="s">
        <v>5688</v>
      </c>
      <c r="S1396" s="12">
        <v>87600000</v>
      </c>
      <c r="U1396" t="s">
        <v>8627</v>
      </c>
      <c r="V1396" t="s">
        <v>8136</v>
      </c>
      <c r="AA1396" t="s">
        <v>12405</v>
      </c>
      <c r="AB1396" t="s">
        <v>12411</v>
      </c>
      <c r="AF1396" t="s">
        <v>17224</v>
      </c>
      <c r="AG1396">
        <v>2977</v>
      </c>
      <c r="AJ1396" t="s">
        <v>12491</v>
      </c>
      <c r="AL1396" s="8" t="str">
        <f>_xlfn.XLOOKUP(A1396,Aprovadas!$A:$A,Aprovadas!$F:$F,"")</f>
        <v>18/09/1995 00:00</v>
      </c>
      <c r="AM1396" s="8">
        <f>_xlfn.XLOOKUP($F1396,CD_IBGE!$A:$A,CD_IBGE!$B:$B,"")</f>
        <v>17</v>
      </c>
      <c r="AN1396" s="10" t="str" cm="1">
        <f t="array" ref="AN1396">IFERROR(SUM(_xlfn._xlws.FILTER(Contratos!$C:$C,(Contratos!$A:$A=Base!$A1396)*(Contratos!$B:$B=Base!$D1396),"")),"")</f>
        <v/>
      </c>
      <c r="AO1396" s="10" t="str" cm="1">
        <f t="array" ref="AO1396">IFERROR(SUM(_xlfn._xlws.FILTER(Contratos!$D:$D,(Contratos!$A:$A=Base!$A1396)*(Contratos!$B:$B=Base!$D1396),"")),"")</f>
        <v/>
      </c>
    </row>
    <row r="1397" spans="1:41" x14ac:dyDescent="0.2">
      <c r="A1397">
        <v>57775</v>
      </c>
      <c r="B1397" t="s">
        <v>1312</v>
      </c>
      <c r="C1397" t="s">
        <v>4013</v>
      </c>
      <c r="D1397" t="s">
        <v>5454</v>
      </c>
      <c r="E1397" s="12">
        <v>87000000</v>
      </c>
      <c r="F1397" t="s">
        <v>5576</v>
      </c>
      <c r="G1397">
        <v>864</v>
      </c>
      <c r="H1397" t="s">
        <v>5592</v>
      </c>
      <c r="I1397" t="s">
        <v>5641</v>
      </c>
      <c r="K1397" t="s">
        <v>5684</v>
      </c>
      <c r="L1397" t="s">
        <v>6264</v>
      </c>
      <c r="M1397" t="s">
        <v>6847</v>
      </c>
      <c r="N1397" t="s">
        <v>7515</v>
      </c>
      <c r="O1397">
        <v>2977</v>
      </c>
      <c r="P1397" t="s">
        <v>5576</v>
      </c>
      <c r="Q1397" t="s">
        <v>7896</v>
      </c>
      <c r="R1397" t="s">
        <v>5684</v>
      </c>
      <c r="S1397" s="12">
        <v>87600000</v>
      </c>
      <c r="T1397" t="s">
        <v>8238</v>
      </c>
      <c r="U1397" t="s">
        <v>8627</v>
      </c>
      <c r="V1397" t="s">
        <v>8136</v>
      </c>
      <c r="W1397" t="s">
        <v>10528</v>
      </c>
      <c r="X1397" t="s">
        <v>11359</v>
      </c>
      <c r="Y1397" t="s">
        <v>11851</v>
      </c>
      <c r="Z1397" t="s">
        <v>11691</v>
      </c>
      <c r="AA1397" t="s">
        <v>12405</v>
      </c>
      <c r="AB1397" t="s">
        <v>5454</v>
      </c>
      <c r="AC1397" t="s">
        <v>12538</v>
      </c>
      <c r="AF1397" t="s">
        <v>17224</v>
      </c>
      <c r="AG1397">
        <v>2977</v>
      </c>
      <c r="AH1397" t="s">
        <v>6847</v>
      </c>
      <c r="AJ1397" t="s">
        <v>12491</v>
      </c>
      <c r="AL1397" s="8" t="str">
        <f>_xlfn.XLOOKUP(A1397,Aprovadas!$A:$A,Aprovadas!$F:$F,"")</f>
        <v>18/09/1995 00:00</v>
      </c>
      <c r="AM1397" s="8">
        <f>_xlfn.XLOOKUP($F1397,CD_IBGE!$A:$A,CD_IBGE!$B:$B,"")</f>
        <v>17</v>
      </c>
      <c r="AN1397" s="10" t="str" cm="1">
        <f t="array" ref="AN1397">IFERROR(SUM(_xlfn._xlws.FILTER(Contratos!$C:$C,(Contratos!$A:$A=Base!$A1397)*(Contratos!$B:$B=Base!$D1397),"")),"")</f>
        <v/>
      </c>
      <c r="AO1397" s="10" t="str" cm="1">
        <f t="array" ref="AO1397">IFERROR(SUM(_xlfn._xlws.FILTER(Contratos!$D:$D,(Contratos!$A:$A=Base!$A1397)*(Contratos!$B:$B=Base!$D1397),"")),"")</f>
        <v/>
      </c>
    </row>
    <row r="1398" spans="1:41" x14ac:dyDescent="0.2">
      <c r="A1398">
        <v>57958</v>
      </c>
      <c r="B1398" t="s">
        <v>1313</v>
      </c>
      <c r="C1398" t="s">
        <v>4014</v>
      </c>
      <c r="D1398" t="s">
        <v>5452</v>
      </c>
      <c r="E1398" s="12">
        <v>35359000</v>
      </c>
      <c r="F1398" t="s">
        <v>5576</v>
      </c>
      <c r="G1398">
        <v>864</v>
      </c>
      <c r="H1398" t="s">
        <v>5588</v>
      </c>
      <c r="I1398" t="s">
        <v>5638</v>
      </c>
      <c r="J1398" t="s">
        <v>5663</v>
      </c>
      <c r="K1398" t="s">
        <v>5682</v>
      </c>
      <c r="N1398" t="s">
        <v>7515</v>
      </c>
      <c r="O1398">
        <v>2977</v>
      </c>
      <c r="P1398" t="s">
        <v>5576</v>
      </c>
      <c r="Q1398" t="s">
        <v>7896</v>
      </c>
      <c r="R1398" t="s">
        <v>5682</v>
      </c>
      <c r="S1398" s="12">
        <v>23572000</v>
      </c>
      <c r="U1398" t="s">
        <v>8627</v>
      </c>
      <c r="V1398" t="s">
        <v>9285</v>
      </c>
      <c r="AA1398" t="s">
        <v>12405</v>
      </c>
      <c r="AB1398" t="s">
        <v>12411</v>
      </c>
      <c r="AF1398" t="s">
        <v>17224</v>
      </c>
      <c r="AG1398">
        <v>2977</v>
      </c>
      <c r="AJ1398" t="s">
        <v>12491</v>
      </c>
      <c r="AL1398" s="8" t="str">
        <f>_xlfn.XLOOKUP(A1398,Aprovadas!$A:$A,Aprovadas!$F:$F,"")</f>
        <v/>
      </c>
      <c r="AM1398" s="8">
        <f>_xlfn.XLOOKUP($F1398,CD_IBGE!$A:$A,CD_IBGE!$B:$B,"")</f>
        <v>17</v>
      </c>
      <c r="AN1398" s="10" t="str" cm="1">
        <f t="array" ref="AN1398">IFERROR(SUM(_xlfn._xlws.FILTER(Contratos!$C:$C,(Contratos!$A:$A=Base!$A1398)*(Contratos!$B:$B=Base!$D1398),"")),"")</f>
        <v/>
      </c>
      <c r="AO1398" s="10" t="str" cm="1">
        <f t="array" ref="AO1398">IFERROR(SUM(_xlfn._xlws.FILTER(Contratos!$D:$D,(Contratos!$A:$A=Base!$A1398)*(Contratos!$B:$B=Base!$D1398),"")),"")</f>
        <v/>
      </c>
    </row>
    <row r="1399" spans="1:41" x14ac:dyDescent="0.2">
      <c r="A1399">
        <v>57958</v>
      </c>
      <c r="B1399" t="s">
        <v>1313</v>
      </c>
      <c r="C1399" t="s">
        <v>4014</v>
      </c>
      <c r="D1399" t="s">
        <v>5441</v>
      </c>
      <c r="E1399" s="12">
        <v>58931000</v>
      </c>
      <c r="F1399" t="s">
        <v>5576</v>
      </c>
      <c r="G1399">
        <v>864</v>
      </c>
      <c r="H1399" t="s">
        <v>5588</v>
      </c>
      <c r="I1399" t="s">
        <v>5638</v>
      </c>
      <c r="J1399" t="s">
        <v>5663</v>
      </c>
      <c r="K1399" t="s">
        <v>5682</v>
      </c>
      <c r="N1399" t="s">
        <v>7515</v>
      </c>
      <c r="O1399">
        <v>2977</v>
      </c>
      <c r="P1399" t="s">
        <v>5576</v>
      </c>
      <c r="Q1399" t="s">
        <v>7896</v>
      </c>
      <c r="R1399" t="s">
        <v>5682</v>
      </c>
      <c r="S1399" s="12">
        <v>23572000</v>
      </c>
      <c r="U1399" t="s">
        <v>8627</v>
      </c>
      <c r="V1399" t="s">
        <v>9285</v>
      </c>
      <c r="AA1399" t="s">
        <v>12405</v>
      </c>
      <c r="AB1399" t="s">
        <v>5441</v>
      </c>
      <c r="AF1399" t="s">
        <v>17224</v>
      </c>
      <c r="AG1399">
        <v>2977</v>
      </c>
      <c r="AJ1399" t="s">
        <v>12491</v>
      </c>
      <c r="AL1399" s="8" t="str">
        <f>_xlfn.XLOOKUP(A1399,Aprovadas!$A:$A,Aprovadas!$F:$F,"")</f>
        <v/>
      </c>
      <c r="AM1399" s="8">
        <f>_xlfn.XLOOKUP($F1399,CD_IBGE!$A:$A,CD_IBGE!$B:$B,"")</f>
        <v>17</v>
      </c>
      <c r="AN1399" s="10" t="str" cm="1">
        <f t="array" ref="AN1399">IFERROR(SUM(_xlfn._xlws.FILTER(Contratos!$C:$C,(Contratos!$A:$A=Base!$A1399)*(Contratos!$B:$B=Base!$D1399),"")),"")</f>
        <v/>
      </c>
      <c r="AO1399" s="10" t="str" cm="1">
        <f t="array" ref="AO1399">IFERROR(SUM(_xlfn._xlws.FILTER(Contratos!$D:$D,(Contratos!$A:$A=Base!$A1399)*(Contratos!$B:$B=Base!$D1399),"")),"")</f>
        <v/>
      </c>
    </row>
    <row r="1400" spans="1:41" x14ac:dyDescent="0.2">
      <c r="A1400">
        <v>58118</v>
      </c>
      <c r="B1400" t="s">
        <v>1314</v>
      </c>
      <c r="C1400" t="s">
        <v>4015</v>
      </c>
      <c r="D1400" t="s">
        <v>5454</v>
      </c>
      <c r="E1400" s="12">
        <v>36000000</v>
      </c>
      <c r="F1400" t="s">
        <v>5576</v>
      </c>
      <c r="G1400">
        <v>864</v>
      </c>
      <c r="H1400" t="s">
        <v>5595</v>
      </c>
      <c r="I1400" t="s">
        <v>5637</v>
      </c>
      <c r="J1400" t="s">
        <v>5666</v>
      </c>
      <c r="K1400" t="s">
        <v>5682</v>
      </c>
      <c r="N1400" t="s">
        <v>7515</v>
      </c>
      <c r="O1400">
        <v>2977</v>
      </c>
      <c r="P1400" t="s">
        <v>5576</v>
      </c>
      <c r="Q1400" t="s">
        <v>7896</v>
      </c>
      <c r="R1400" t="s">
        <v>5682</v>
      </c>
      <c r="S1400" s="12">
        <v>24000000</v>
      </c>
      <c r="U1400" t="s">
        <v>8627</v>
      </c>
      <c r="V1400" t="s">
        <v>9286</v>
      </c>
      <c r="AA1400" t="s">
        <v>12405</v>
      </c>
      <c r="AB1400" t="s">
        <v>5454</v>
      </c>
      <c r="AF1400" t="s">
        <v>17224</v>
      </c>
      <c r="AG1400">
        <v>2977</v>
      </c>
      <c r="AJ1400" t="s">
        <v>12491</v>
      </c>
      <c r="AL1400" s="8" t="str">
        <f>_xlfn.XLOOKUP(A1400,Aprovadas!$A:$A,Aprovadas!$F:$F,"")</f>
        <v>04/12/2000 00:00</v>
      </c>
      <c r="AM1400" s="8">
        <f>_xlfn.XLOOKUP($F1400,CD_IBGE!$A:$A,CD_IBGE!$B:$B,"")</f>
        <v>17</v>
      </c>
      <c r="AN1400" s="10" t="str" cm="1">
        <f t="array" ref="AN1400">IFERROR(SUM(_xlfn._xlws.FILTER(Contratos!$C:$C,(Contratos!$A:$A=Base!$A1400)*(Contratos!$B:$B=Base!$D1400),"")),"")</f>
        <v/>
      </c>
      <c r="AO1400" s="10" t="str" cm="1">
        <f t="array" ref="AO1400">IFERROR(SUM(_xlfn._xlws.FILTER(Contratos!$D:$D,(Contratos!$A:$A=Base!$A1400)*(Contratos!$B:$B=Base!$D1400),"")),"")</f>
        <v/>
      </c>
    </row>
    <row r="1401" spans="1:41" x14ac:dyDescent="0.2">
      <c r="A1401">
        <v>58144</v>
      </c>
      <c r="B1401" t="s">
        <v>1315</v>
      </c>
      <c r="C1401" t="s">
        <v>4016</v>
      </c>
      <c r="D1401" t="s">
        <v>5441</v>
      </c>
      <c r="E1401" s="12">
        <v>0</v>
      </c>
      <c r="F1401" t="s">
        <v>5576</v>
      </c>
      <c r="G1401">
        <v>864</v>
      </c>
      <c r="H1401" t="s">
        <v>5592</v>
      </c>
      <c r="I1401" t="s">
        <v>5631</v>
      </c>
      <c r="K1401" t="s">
        <v>5682</v>
      </c>
      <c r="N1401" t="s">
        <v>7515</v>
      </c>
      <c r="O1401">
        <v>2977</v>
      </c>
      <c r="P1401" t="s">
        <v>5576</v>
      </c>
      <c r="Q1401" t="s">
        <v>7896</v>
      </c>
      <c r="R1401" t="s">
        <v>5682</v>
      </c>
      <c r="S1401" s="12">
        <v>0</v>
      </c>
      <c r="U1401" t="s">
        <v>8627</v>
      </c>
      <c r="V1401" t="s">
        <v>8980</v>
      </c>
      <c r="AA1401" t="s">
        <v>12405</v>
      </c>
      <c r="AB1401" t="s">
        <v>5441</v>
      </c>
      <c r="AF1401" t="s">
        <v>17224</v>
      </c>
      <c r="AG1401">
        <v>2977</v>
      </c>
      <c r="AJ1401" t="s">
        <v>12491</v>
      </c>
      <c r="AL1401" s="8" t="str">
        <f>_xlfn.XLOOKUP(A1401,Aprovadas!$A:$A,Aprovadas!$F:$F,"")</f>
        <v/>
      </c>
      <c r="AM1401" s="8">
        <f>_xlfn.XLOOKUP($F1401,CD_IBGE!$A:$A,CD_IBGE!$B:$B,"")</f>
        <v>17</v>
      </c>
      <c r="AN1401" s="10" t="str" cm="1">
        <f t="array" ref="AN1401">IFERROR(SUM(_xlfn._xlws.FILTER(Contratos!$C:$C,(Contratos!$A:$A=Base!$A1401)*(Contratos!$B:$B=Base!$D1401),"")),"")</f>
        <v/>
      </c>
      <c r="AO1401" s="10" t="str" cm="1">
        <f t="array" ref="AO1401">IFERROR(SUM(_xlfn._xlws.FILTER(Contratos!$D:$D,(Contratos!$A:$A=Base!$A1401)*(Contratos!$B:$B=Base!$D1401),"")),"")</f>
        <v/>
      </c>
    </row>
    <row r="1402" spans="1:41" x14ac:dyDescent="0.2">
      <c r="A1402">
        <v>58182</v>
      </c>
      <c r="B1402" t="s">
        <v>1316</v>
      </c>
      <c r="C1402" t="s">
        <v>4017</v>
      </c>
      <c r="D1402" t="s">
        <v>5452</v>
      </c>
      <c r="E1402" s="12">
        <v>80000000</v>
      </c>
      <c r="F1402" t="s">
        <v>5576</v>
      </c>
      <c r="G1402">
        <v>864</v>
      </c>
      <c r="H1402" t="s">
        <v>5601</v>
      </c>
      <c r="I1402" t="s">
        <v>5633</v>
      </c>
      <c r="J1402" t="s">
        <v>5670</v>
      </c>
      <c r="K1402" t="s">
        <v>5682</v>
      </c>
      <c r="N1402" t="s">
        <v>7515</v>
      </c>
      <c r="O1402">
        <v>2977</v>
      </c>
      <c r="P1402" t="s">
        <v>5576</v>
      </c>
      <c r="Q1402" t="s">
        <v>7896</v>
      </c>
      <c r="R1402" t="s">
        <v>5682</v>
      </c>
      <c r="S1402" s="12">
        <v>20000000</v>
      </c>
      <c r="U1402" t="s">
        <v>8627</v>
      </c>
      <c r="V1402" t="s">
        <v>9287</v>
      </c>
      <c r="AA1402" t="s">
        <v>12405</v>
      </c>
      <c r="AB1402" t="s">
        <v>12411</v>
      </c>
      <c r="AF1402" t="s">
        <v>17224</v>
      </c>
      <c r="AG1402">
        <v>2977</v>
      </c>
      <c r="AJ1402" t="s">
        <v>12491</v>
      </c>
      <c r="AL1402" s="8" t="str">
        <f>_xlfn.XLOOKUP(A1402,Aprovadas!$A:$A,Aprovadas!$F:$F,"")</f>
        <v>18/09/1995 00:00</v>
      </c>
      <c r="AM1402" s="8">
        <f>_xlfn.XLOOKUP($F1402,CD_IBGE!$A:$A,CD_IBGE!$B:$B,"")</f>
        <v>17</v>
      </c>
      <c r="AN1402" s="10" t="str" cm="1">
        <f t="array" ref="AN1402">IFERROR(SUM(_xlfn._xlws.FILTER(Contratos!$C:$C,(Contratos!$A:$A=Base!$A1402)*(Contratos!$B:$B=Base!$D1402),"")),"")</f>
        <v/>
      </c>
      <c r="AO1402" s="10" t="str" cm="1">
        <f t="array" ref="AO1402">IFERROR(SUM(_xlfn._xlws.FILTER(Contratos!$D:$D,(Contratos!$A:$A=Base!$A1402)*(Contratos!$B:$B=Base!$D1402),"")),"")</f>
        <v/>
      </c>
    </row>
    <row r="1403" spans="1:41" x14ac:dyDescent="0.2">
      <c r="A1403">
        <v>58182</v>
      </c>
      <c r="B1403" t="s">
        <v>1316</v>
      </c>
      <c r="C1403" t="s">
        <v>4017</v>
      </c>
      <c r="D1403" t="s">
        <v>5454</v>
      </c>
      <c r="E1403" s="12">
        <v>100000000</v>
      </c>
      <c r="F1403" t="s">
        <v>5576</v>
      </c>
      <c r="G1403">
        <v>864</v>
      </c>
      <c r="H1403" t="s">
        <v>5601</v>
      </c>
      <c r="I1403" t="s">
        <v>5633</v>
      </c>
      <c r="J1403" t="s">
        <v>5670</v>
      </c>
      <c r="K1403" t="s">
        <v>5682</v>
      </c>
      <c r="N1403" t="s">
        <v>7515</v>
      </c>
      <c r="O1403">
        <v>2977</v>
      </c>
      <c r="P1403" t="s">
        <v>5576</v>
      </c>
      <c r="Q1403" t="s">
        <v>7896</v>
      </c>
      <c r="R1403" t="s">
        <v>5682</v>
      </c>
      <c r="S1403" s="12">
        <v>20000000</v>
      </c>
      <c r="U1403" t="s">
        <v>8627</v>
      </c>
      <c r="V1403" t="s">
        <v>9287</v>
      </c>
      <c r="AA1403" t="s">
        <v>12405</v>
      </c>
      <c r="AB1403" t="s">
        <v>5454</v>
      </c>
      <c r="AF1403" t="s">
        <v>17224</v>
      </c>
      <c r="AG1403">
        <v>2977</v>
      </c>
      <c r="AJ1403" t="s">
        <v>12491</v>
      </c>
      <c r="AL1403" s="8" t="str">
        <f>_xlfn.XLOOKUP(A1403,Aprovadas!$A:$A,Aprovadas!$F:$F,"")</f>
        <v>18/09/1995 00:00</v>
      </c>
      <c r="AM1403" s="8">
        <f>_xlfn.XLOOKUP($F1403,CD_IBGE!$A:$A,CD_IBGE!$B:$B,"")</f>
        <v>17</v>
      </c>
      <c r="AN1403" s="10" t="str" cm="1">
        <f t="array" ref="AN1403">IFERROR(SUM(_xlfn._xlws.FILTER(Contratos!$C:$C,(Contratos!$A:$A=Base!$A1403)*(Contratos!$B:$B=Base!$D1403),"")),"")</f>
        <v/>
      </c>
      <c r="AO1403" s="10" t="str" cm="1">
        <f t="array" ref="AO1403">IFERROR(SUM(_xlfn._xlws.FILTER(Contratos!$D:$D,(Contratos!$A:$A=Base!$A1403)*(Contratos!$B:$B=Base!$D1403),"")),"")</f>
        <v/>
      </c>
    </row>
    <row r="1404" spans="1:41" x14ac:dyDescent="0.2">
      <c r="A1404">
        <v>58316</v>
      </c>
      <c r="B1404" t="s">
        <v>1317</v>
      </c>
      <c r="C1404" t="s">
        <v>4018</v>
      </c>
      <c r="D1404" t="s">
        <v>5454</v>
      </c>
      <c r="E1404" s="12">
        <v>89300000</v>
      </c>
      <c r="F1404" t="s">
        <v>5576</v>
      </c>
      <c r="G1404">
        <v>864</v>
      </c>
      <c r="H1404" t="s">
        <v>5592</v>
      </c>
      <c r="I1404" t="s">
        <v>5641</v>
      </c>
      <c r="K1404" t="s">
        <v>5682</v>
      </c>
      <c r="N1404" t="s">
        <v>7515</v>
      </c>
      <c r="O1404">
        <v>2977</v>
      </c>
      <c r="P1404" t="s">
        <v>5576</v>
      </c>
      <c r="Q1404" t="s">
        <v>7896</v>
      </c>
      <c r="R1404" t="s">
        <v>5682</v>
      </c>
      <c r="S1404" s="12">
        <v>163700000</v>
      </c>
      <c r="U1404" t="s">
        <v>8627</v>
      </c>
      <c r="V1404" t="s">
        <v>8652</v>
      </c>
      <c r="AA1404" t="s">
        <v>12405</v>
      </c>
      <c r="AB1404" t="s">
        <v>5454</v>
      </c>
      <c r="AF1404" t="s">
        <v>17224</v>
      </c>
      <c r="AG1404">
        <v>2977</v>
      </c>
      <c r="AJ1404" t="s">
        <v>12491</v>
      </c>
      <c r="AL1404" s="8" t="str">
        <f>_xlfn.XLOOKUP(A1404,Aprovadas!$A:$A,Aprovadas!$F:$F,"")</f>
        <v>27/04/1993 00:00</v>
      </c>
      <c r="AM1404" s="8">
        <f>_xlfn.XLOOKUP($F1404,CD_IBGE!$A:$A,CD_IBGE!$B:$B,"")</f>
        <v>17</v>
      </c>
      <c r="AN1404" s="10" t="str" cm="1">
        <f t="array" ref="AN1404">IFERROR(SUM(_xlfn._xlws.FILTER(Contratos!$C:$C,(Contratos!$A:$A=Base!$A1404)*(Contratos!$B:$B=Base!$D1404),"")),"")</f>
        <v/>
      </c>
      <c r="AO1404" s="10" t="str" cm="1">
        <f t="array" ref="AO1404">IFERROR(SUM(_xlfn._xlws.FILTER(Contratos!$D:$D,(Contratos!$A:$A=Base!$A1404)*(Contratos!$B:$B=Base!$D1404),"")),"")</f>
        <v/>
      </c>
    </row>
    <row r="1405" spans="1:41" x14ac:dyDescent="0.2">
      <c r="A1405">
        <v>58437</v>
      </c>
      <c r="B1405" t="s">
        <v>1318</v>
      </c>
      <c r="C1405" t="s">
        <v>4019</v>
      </c>
      <c r="D1405" t="s">
        <v>5452</v>
      </c>
      <c r="E1405" s="12">
        <v>68700000</v>
      </c>
      <c r="F1405" t="s">
        <v>5576</v>
      </c>
      <c r="G1405">
        <v>864</v>
      </c>
      <c r="H1405" t="s">
        <v>5588</v>
      </c>
      <c r="I1405" t="s">
        <v>5636</v>
      </c>
      <c r="J1405" t="s">
        <v>5663</v>
      </c>
      <c r="K1405" t="s">
        <v>5688</v>
      </c>
      <c r="L1405" t="s">
        <v>6265</v>
      </c>
      <c r="M1405" t="s">
        <v>7191</v>
      </c>
      <c r="N1405" t="s">
        <v>7515</v>
      </c>
      <c r="O1405">
        <v>2977</v>
      </c>
      <c r="P1405" t="s">
        <v>5576</v>
      </c>
      <c r="Q1405" t="s">
        <v>7896</v>
      </c>
      <c r="R1405" t="s">
        <v>5688</v>
      </c>
      <c r="S1405" s="12">
        <v>31300000</v>
      </c>
      <c r="U1405" t="s">
        <v>8627</v>
      </c>
      <c r="V1405" t="s">
        <v>9288</v>
      </c>
      <c r="X1405" t="s">
        <v>11418</v>
      </c>
      <c r="AA1405" t="s">
        <v>12405</v>
      </c>
      <c r="AB1405" t="s">
        <v>12411</v>
      </c>
      <c r="AC1405" t="s">
        <v>12539</v>
      </c>
      <c r="AF1405" t="s">
        <v>17224</v>
      </c>
      <c r="AG1405">
        <v>2977</v>
      </c>
      <c r="AH1405" t="s">
        <v>11844</v>
      </c>
      <c r="AJ1405" t="s">
        <v>12491</v>
      </c>
      <c r="AL1405" s="8" t="str">
        <f>_xlfn.XLOOKUP(A1405,Aprovadas!$A:$A,Aprovadas!$F:$F,"")</f>
        <v>28/06/1996 00:00</v>
      </c>
      <c r="AM1405" s="8">
        <f>_xlfn.XLOOKUP($F1405,CD_IBGE!$A:$A,CD_IBGE!$B:$B,"")</f>
        <v>17</v>
      </c>
      <c r="AN1405" s="10" t="str" cm="1">
        <f t="array" ref="AN1405">IFERROR(SUM(_xlfn._xlws.FILTER(Contratos!$C:$C,(Contratos!$A:$A=Base!$A1405)*(Contratos!$B:$B=Base!$D1405),"")),"")</f>
        <v/>
      </c>
      <c r="AO1405" s="10" t="str" cm="1">
        <f t="array" ref="AO1405">IFERROR(SUM(_xlfn._xlws.FILTER(Contratos!$D:$D,(Contratos!$A:$A=Base!$A1405)*(Contratos!$B:$B=Base!$D1405),"")),"")</f>
        <v/>
      </c>
    </row>
    <row r="1406" spans="1:41" x14ac:dyDescent="0.2">
      <c r="A1406">
        <v>58470</v>
      </c>
      <c r="B1406" t="s">
        <v>1319</v>
      </c>
      <c r="C1406" t="s">
        <v>4020</v>
      </c>
      <c r="D1406" t="s">
        <v>5443</v>
      </c>
      <c r="E1406" s="12">
        <v>1845000</v>
      </c>
      <c r="F1406" t="s">
        <v>5576</v>
      </c>
      <c r="G1406">
        <v>864</v>
      </c>
      <c r="H1406" t="s">
        <v>5580</v>
      </c>
      <c r="I1406" t="s">
        <v>5631</v>
      </c>
      <c r="K1406" t="s">
        <v>5682</v>
      </c>
      <c r="N1406" t="s">
        <v>7515</v>
      </c>
      <c r="O1406">
        <v>2977</v>
      </c>
      <c r="P1406" t="s">
        <v>5576</v>
      </c>
      <c r="Q1406" t="s">
        <v>7897</v>
      </c>
      <c r="R1406" t="s">
        <v>5682</v>
      </c>
      <c r="S1406" s="12">
        <v>1850000</v>
      </c>
      <c r="U1406" t="s">
        <v>8627</v>
      </c>
      <c r="V1406" t="s">
        <v>8663</v>
      </c>
      <c r="AA1406" t="s">
        <v>12405</v>
      </c>
      <c r="AB1406" t="s">
        <v>5441</v>
      </c>
      <c r="AF1406" t="s">
        <v>17224</v>
      </c>
      <c r="AG1406">
        <v>2977</v>
      </c>
      <c r="AJ1406" t="s">
        <v>12491</v>
      </c>
      <c r="AL1406" s="8" t="str">
        <f>_xlfn.XLOOKUP(A1406,Aprovadas!$A:$A,Aprovadas!$F:$F,"")</f>
        <v/>
      </c>
      <c r="AM1406" s="8">
        <f>_xlfn.XLOOKUP($F1406,CD_IBGE!$A:$A,CD_IBGE!$B:$B,"")</f>
        <v>17</v>
      </c>
      <c r="AN1406" s="10" t="str" cm="1">
        <f t="array" ref="AN1406">IFERROR(SUM(_xlfn._xlws.FILTER(Contratos!$C:$C,(Contratos!$A:$A=Base!$A1406)*(Contratos!$B:$B=Base!$D1406),"")),"")</f>
        <v/>
      </c>
      <c r="AO1406" s="10" t="str" cm="1">
        <f t="array" ref="AO1406">IFERROR(SUM(_xlfn._xlws.FILTER(Contratos!$D:$D,(Contratos!$A:$A=Base!$A1406)*(Contratos!$B:$B=Base!$D1406),"")),"")</f>
        <v/>
      </c>
    </row>
    <row r="1407" spans="1:41" x14ac:dyDescent="0.2">
      <c r="A1407">
        <v>58517</v>
      </c>
      <c r="B1407" t="s">
        <v>1320</v>
      </c>
      <c r="C1407" t="s">
        <v>4021</v>
      </c>
      <c r="D1407" t="s">
        <v>5452</v>
      </c>
      <c r="E1407" s="12">
        <v>145766000</v>
      </c>
      <c r="F1407" t="s">
        <v>5576</v>
      </c>
      <c r="G1407">
        <v>864</v>
      </c>
      <c r="H1407" t="s">
        <v>5592</v>
      </c>
      <c r="I1407" t="s">
        <v>5633</v>
      </c>
      <c r="K1407" t="s">
        <v>5682</v>
      </c>
      <c r="N1407" t="s">
        <v>7515</v>
      </c>
      <c r="O1407">
        <v>2977</v>
      </c>
      <c r="P1407" t="s">
        <v>5576</v>
      </c>
      <c r="Q1407" t="s">
        <v>7896</v>
      </c>
      <c r="R1407" t="s">
        <v>5682</v>
      </c>
      <c r="S1407" s="12">
        <v>97178000</v>
      </c>
      <c r="U1407" t="s">
        <v>8627</v>
      </c>
      <c r="V1407" t="s">
        <v>8725</v>
      </c>
      <c r="AA1407" t="s">
        <v>12405</v>
      </c>
      <c r="AB1407" t="s">
        <v>12411</v>
      </c>
      <c r="AF1407" t="s">
        <v>17224</v>
      </c>
      <c r="AG1407">
        <v>2977</v>
      </c>
      <c r="AJ1407" t="s">
        <v>12491</v>
      </c>
      <c r="AL1407" s="8" t="str">
        <f>_xlfn.XLOOKUP(A1407,Aprovadas!$A:$A,Aprovadas!$F:$F,"")</f>
        <v/>
      </c>
      <c r="AM1407" s="8">
        <f>_xlfn.XLOOKUP($F1407,CD_IBGE!$A:$A,CD_IBGE!$B:$B,"")</f>
        <v>17</v>
      </c>
      <c r="AN1407" s="10" t="str" cm="1">
        <f t="array" ref="AN1407">IFERROR(SUM(_xlfn._xlws.FILTER(Contratos!$C:$C,(Contratos!$A:$A=Base!$A1407)*(Contratos!$B:$B=Base!$D1407),"")),"")</f>
        <v/>
      </c>
      <c r="AO1407" s="10" t="str" cm="1">
        <f t="array" ref="AO1407">IFERROR(SUM(_xlfn._xlws.FILTER(Contratos!$D:$D,(Contratos!$A:$A=Base!$A1407)*(Contratos!$B:$B=Base!$D1407),"")),"")</f>
        <v/>
      </c>
    </row>
    <row r="1408" spans="1:41" x14ac:dyDescent="0.2">
      <c r="A1408">
        <v>58632</v>
      </c>
      <c r="B1408" t="s">
        <v>1321</v>
      </c>
      <c r="C1408" t="s">
        <v>4022</v>
      </c>
      <c r="D1408" t="s">
        <v>5452</v>
      </c>
      <c r="E1408" s="12">
        <v>62500000</v>
      </c>
      <c r="F1408" t="s">
        <v>5576</v>
      </c>
      <c r="G1408">
        <v>864</v>
      </c>
      <c r="H1408" t="s">
        <v>5585</v>
      </c>
      <c r="I1408" t="s">
        <v>5633</v>
      </c>
      <c r="J1408" t="s">
        <v>5661</v>
      </c>
      <c r="K1408" t="s">
        <v>5682</v>
      </c>
      <c r="N1408" t="s">
        <v>7515</v>
      </c>
      <c r="O1408">
        <v>2977</v>
      </c>
      <c r="P1408" t="s">
        <v>5576</v>
      </c>
      <c r="Q1408" t="s">
        <v>7896</v>
      </c>
      <c r="R1408" t="s">
        <v>5682</v>
      </c>
      <c r="S1408" s="12">
        <v>15000000</v>
      </c>
      <c r="U1408" t="s">
        <v>8627</v>
      </c>
      <c r="V1408" t="s">
        <v>9289</v>
      </c>
      <c r="AA1408" t="s">
        <v>12405</v>
      </c>
      <c r="AB1408" t="s">
        <v>12411</v>
      </c>
      <c r="AF1408" t="s">
        <v>17224</v>
      </c>
      <c r="AG1408">
        <v>2977</v>
      </c>
      <c r="AJ1408" t="s">
        <v>12491</v>
      </c>
      <c r="AL1408" s="8" t="str">
        <f>_xlfn.XLOOKUP(A1408,Aprovadas!$A:$A,Aprovadas!$F:$F,"")</f>
        <v/>
      </c>
      <c r="AM1408" s="8">
        <f>_xlfn.XLOOKUP($F1408,CD_IBGE!$A:$A,CD_IBGE!$B:$B,"")</f>
        <v>17</v>
      </c>
      <c r="AN1408" s="10" t="str" cm="1">
        <f t="array" ref="AN1408">IFERROR(SUM(_xlfn._xlws.FILTER(Contratos!$C:$C,(Contratos!$A:$A=Base!$A1408)*(Contratos!$B:$B=Base!$D1408),"")),"")</f>
        <v/>
      </c>
      <c r="AO1408" s="10" t="str" cm="1">
        <f t="array" ref="AO1408">IFERROR(SUM(_xlfn._xlws.FILTER(Contratos!$D:$D,(Contratos!$A:$A=Base!$A1408)*(Contratos!$B:$B=Base!$D1408),"")),"")</f>
        <v/>
      </c>
    </row>
    <row r="1409" spans="1:41" x14ac:dyDescent="0.2">
      <c r="A1409">
        <v>58632</v>
      </c>
      <c r="B1409" t="s">
        <v>1321</v>
      </c>
      <c r="C1409" t="s">
        <v>4022</v>
      </c>
      <c r="D1409" t="s">
        <v>5441</v>
      </c>
      <c r="E1409" s="12">
        <v>62500000</v>
      </c>
      <c r="F1409" t="s">
        <v>5576</v>
      </c>
      <c r="G1409">
        <v>864</v>
      </c>
      <c r="H1409" t="s">
        <v>5585</v>
      </c>
      <c r="I1409" t="s">
        <v>5633</v>
      </c>
      <c r="J1409" t="s">
        <v>5661</v>
      </c>
      <c r="K1409" t="s">
        <v>5682</v>
      </c>
      <c r="N1409" t="s">
        <v>7515</v>
      </c>
      <c r="O1409">
        <v>2977</v>
      </c>
      <c r="P1409" t="s">
        <v>5576</v>
      </c>
      <c r="Q1409" t="s">
        <v>7896</v>
      </c>
      <c r="R1409" t="s">
        <v>5682</v>
      </c>
      <c r="S1409" s="12">
        <v>15000000</v>
      </c>
      <c r="U1409" t="s">
        <v>8627</v>
      </c>
      <c r="V1409" t="s">
        <v>9289</v>
      </c>
      <c r="AA1409" t="s">
        <v>12405</v>
      </c>
      <c r="AB1409" t="s">
        <v>5441</v>
      </c>
      <c r="AF1409" t="s">
        <v>17224</v>
      </c>
      <c r="AG1409">
        <v>2977</v>
      </c>
      <c r="AJ1409" t="s">
        <v>12491</v>
      </c>
      <c r="AL1409" s="8" t="str">
        <f>_xlfn.XLOOKUP(A1409,Aprovadas!$A:$A,Aprovadas!$F:$F,"")</f>
        <v/>
      </c>
      <c r="AM1409" s="8">
        <f>_xlfn.XLOOKUP($F1409,CD_IBGE!$A:$A,CD_IBGE!$B:$B,"")</f>
        <v>17</v>
      </c>
      <c r="AN1409" s="10" t="str" cm="1">
        <f t="array" ref="AN1409">IFERROR(SUM(_xlfn._xlws.FILTER(Contratos!$C:$C,(Contratos!$A:$A=Base!$A1409)*(Contratos!$B:$B=Base!$D1409),"")),"")</f>
        <v/>
      </c>
      <c r="AO1409" s="10" t="str" cm="1">
        <f t="array" ref="AO1409">IFERROR(SUM(_xlfn._xlws.FILTER(Contratos!$D:$D,(Contratos!$A:$A=Base!$A1409)*(Contratos!$B:$B=Base!$D1409),"")),"")</f>
        <v/>
      </c>
    </row>
    <row r="1410" spans="1:41" x14ac:dyDescent="0.2">
      <c r="A1410">
        <v>58903</v>
      </c>
      <c r="B1410" t="s">
        <v>1322</v>
      </c>
      <c r="C1410" t="s">
        <v>4023</v>
      </c>
      <c r="D1410" t="s">
        <v>5454</v>
      </c>
      <c r="E1410" s="12">
        <v>60000000</v>
      </c>
      <c r="F1410" t="s">
        <v>5576</v>
      </c>
      <c r="G1410">
        <v>864</v>
      </c>
      <c r="H1410" t="s">
        <v>5603</v>
      </c>
      <c r="I1410" t="s">
        <v>5641</v>
      </c>
      <c r="J1410" t="s">
        <v>5671</v>
      </c>
      <c r="K1410" t="s">
        <v>5684</v>
      </c>
      <c r="L1410" t="s">
        <v>6266</v>
      </c>
      <c r="M1410" t="s">
        <v>7160</v>
      </c>
      <c r="N1410" t="s">
        <v>7515</v>
      </c>
      <c r="O1410">
        <v>2977</v>
      </c>
      <c r="P1410" t="s">
        <v>5576</v>
      </c>
      <c r="Q1410" t="s">
        <v>7896</v>
      </c>
      <c r="R1410" t="s">
        <v>5684</v>
      </c>
      <c r="S1410" s="12">
        <v>40000000</v>
      </c>
      <c r="T1410" t="s">
        <v>8296</v>
      </c>
      <c r="U1410" t="s">
        <v>8627</v>
      </c>
      <c r="V1410" t="s">
        <v>6034</v>
      </c>
      <c r="W1410" t="s">
        <v>10529</v>
      </c>
      <c r="X1410" t="s">
        <v>8409</v>
      </c>
      <c r="Y1410" t="s">
        <v>8116</v>
      </c>
      <c r="Z1410" t="s">
        <v>11909</v>
      </c>
      <c r="AA1410" t="s">
        <v>12405</v>
      </c>
      <c r="AB1410" t="s">
        <v>5454</v>
      </c>
      <c r="AC1410" t="s">
        <v>7366</v>
      </c>
      <c r="AD1410" t="s">
        <v>12978</v>
      </c>
      <c r="AF1410" t="s">
        <v>17224</v>
      </c>
      <c r="AG1410">
        <v>2977</v>
      </c>
      <c r="AH1410" t="s">
        <v>7432</v>
      </c>
      <c r="AJ1410" t="s">
        <v>12491</v>
      </c>
      <c r="AL1410" s="8" t="str">
        <f>_xlfn.XLOOKUP(A1410,Aprovadas!$A:$A,Aprovadas!$F:$F,"")</f>
        <v>27/03/2002 00:00</v>
      </c>
      <c r="AM1410" s="8">
        <f>_xlfn.XLOOKUP($F1410,CD_IBGE!$A:$A,CD_IBGE!$B:$B,"")</f>
        <v>17</v>
      </c>
      <c r="AN1410" s="10" t="str" cm="1">
        <f t="array" ref="AN1410">IFERROR(SUM(_xlfn._xlws.FILTER(Contratos!$C:$C,(Contratos!$A:$A=Base!$A1410)*(Contratos!$B:$B=Base!$D1410),"")),"")</f>
        <v/>
      </c>
      <c r="AO1410" s="10" t="str" cm="1">
        <f t="array" ref="AO1410">IFERROR(SUM(_xlfn._xlws.FILTER(Contratos!$D:$D,(Contratos!$A:$A=Base!$A1410)*(Contratos!$B:$B=Base!$D1410),"")),"")</f>
        <v/>
      </c>
    </row>
    <row r="1411" spans="1:41" x14ac:dyDescent="0.2">
      <c r="A1411">
        <v>59440</v>
      </c>
      <c r="B1411" t="s">
        <v>1323</v>
      </c>
      <c r="C1411" t="s">
        <v>4024</v>
      </c>
      <c r="D1411" t="s">
        <v>5441</v>
      </c>
      <c r="E1411" s="12">
        <v>99000000</v>
      </c>
      <c r="F1411" t="s">
        <v>5576</v>
      </c>
      <c r="G1411">
        <v>864</v>
      </c>
      <c r="H1411" t="s">
        <v>5603</v>
      </c>
      <c r="I1411" t="s">
        <v>5637</v>
      </c>
      <c r="J1411" t="s">
        <v>5671</v>
      </c>
      <c r="K1411" t="s">
        <v>5688</v>
      </c>
      <c r="L1411" t="s">
        <v>6123</v>
      </c>
      <c r="M1411" t="s">
        <v>7192</v>
      </c>
      <c r="N1411" t="s">
        <v>7515</v>
      </c>
      <c r="O1411">
        <v>2977</v>
      </c>
      <c r="P1411" t="s">
        <v>5576</v>
      </c>
      <c r="Q1411" t="s">
        <v>7896</v>
      </c>
      <c r="R1411" t="s">
        <v>5688</v>
      </c>
      <c r="S1411" s="12">
        <v>66000000</v>
      </c>
      <c r="T1411" t="s">
        <v>8297</v>
      </c>
      <c r="U1411" t="s">
        <v>8627</v>
      </c>
      <c r="V1411" t="s">
        <v>9290</v>
      </c>
      <c r="W1411" t="s">
        <v>10530</v>
      </c>
      <c r="X1411" t="s">
        <v>6886</v>
      </c>
      <c r="Y1411" t="s">
        <v>9222</v>
      </c>
      <c r="Z1411" t="s">
        <v>12259</v>
      </c>
      <c r="AA1411" t="s">
        <v>12405</v>
      </c>
      <c r="AB1411" t="s">
        <v>5441</v>
      </c>
      <c r="AC1411" t="s">
        <v>12540</v>
      </c>
      <c r="AD1411" t="s">
        <v>12979</v>
      </c>
      <c r="AE1411" t="s">
        <v>13701</v>
      </c>
      <c r="AF1411" t="s">
        <v>17224</v>
      </c>
      <c r="AG1411">
        <v>2977</v>
      </c>
      <c r="AH1411" t="s">
        <v>7192</v>
      </c>
      <c r="AI1411" t="s">
        <v>14361</v>
      </c>
      <c r="AJ1411" t="s">
        <v>14464</v>
      </c>
      <c r="AL1411" s="8" t="str">
        <f>_xlfn.XLOOKUP(A1411,Aprovadas!$A:$A,Aprovadas!$F:$F,"")</f>
        <v>18/05/2007 00:00</v>
      </c>
      <c r="AM1411" s="8">
        <f>_xlfn.XLOOKUP($F1411,CD_IBGE!$A:$A,CD_IBGE!$B:$B,"")</f>
        <v>17</v>
      </c>
      <c r="AN1411" s="10" cm="1">
        <f t="array" ref="AN1411">IFERROR(SUM(_xlfn._xlws.FILTER(Contratos!$C:$C,(Contratos!$A:$A=Base!$A1411)*(Contratos!$B:$B=Base!$D1411),"")),"")</f>
        <v>99000000</v>
      </c>
      <c r="AO1411" s="10" cm="1">
        <f t="array" ref="AO1411">IFERROR(SUM(_xlfn._xlws.FILTER(Contratos!$D:$D,(Contratos!$A:$A=Base!$A1411)*(Contratos!$B:$B=Base!$D1411),"")),"")</f>
        <v>10615954.75</v>
      </c>
    </row>
    <row r="1412" spans="1:41" x14ac:dyDescent="0.2">
      <c r="A1412">
        <v>59441</v>
      </c>
      <c r="B1412" t="s">
        <v>1324</v>
      </c>
      <c r="C1412" t="s">
        <v>4025</v>
      </c>
      <c r="D1412" t="s">
        <v>5441</v>
      </c>
      <c r="E1412" s="12">
        <v>206999999.99999899</v>
      </c>
      <c r="F1412" t="s">
        <v>5576</v>
      </c>
      <c r="G1412">
        <v>864</v>
      </c>
      <c r="H1412" t="s">
        <v>5579</v>
      </c>
      <c r="I1412" t="s">
        <v>5633</v>
      </c>
      <c r="K1412" t="s">
        <v>5682</v>
      </c>
      <c r="N1412" t="s">
        <v>7515</v>
      </c>
      <c r="O1412">
        <v>2977</v>
      </c>
      <c r="P1412" t="s">
        <v>5576</v>
      </c>
      <c r="Q1412" t="s">
        <v>7896</v>
      </c>
      <c r="R1412" t="s">
        <v>5682</v>
      </c>
      <c r="S1412" s="12">
        <v>317400000</v>
      </c>
      <c r="U1412" t="s">
        <v>8627</v>
      </c>
      <c r="V1412" t="s">
        <v>9290</v>
      </c>
      <c r="AA1412" t="s">
        <v>12406</v>
      </c>
      <c r="AB1412" t="s">
        <v>5441</v>
      </c>
      <c r="AF1412" t="s">
        <v>17224</v>
      </c>
      <c r="AG1412">
        <v>2977</v>
      </c>
      <c r="AJ1412" t="s">
        <v>12491</v>
      </c>
      <c r="AL1412" s="8" t="str">
        <f>_xlfn.XLOOKUP(A1412,Aprovadas!$A:$A,Aprovadas!$F:$F,"")</f>
        <v/>
      </c>
      <c r="AM1412" s="8">
        <f>_xlfn.XLOOKUP($F1412,CD_IBGE!$A:$A,CD_IBGE!$B:$B,"")</f>
        <v>17</v>
      </c>
      <c r="AN1412" s="10" t="str" cm="1">
        <f t="array" ref="AN1412">IFERROR(SUM(_xlfn._xlws.FILTER(Contratos!$C:$C,(Contratos!$A:$A=Base!$A1412)*(Contratos!$B:$B=Base!$D1412),"")),"")</f>
        <v/>
      </c>
      <c r="AO1412" s="10" t="str" cm="1">
        <f t="array" ref="AO1412">IFERROR(SUM(_xlfn._xlws.FILTER(Contratos!$D:$D,(Contratos!$A:$A=Base!$A1412)*(Contratos!$B:$B=Base!$D1412),"")),"")</f>
        <v/>
      </c>
    </row>
    <row r="1413" spans="1:41" x14ac:dyDescent="0.2">
      <c r="A1413">
        <v>59480</v>
      </c>
      <c r="B1413" t="s">
        <v>1325</v>
      </c>
      <c r="C1413" t="s">
        <v>4026</v>
      </c>
      <c r="D1413" t="s">
        <v>5505</v>
      </c>
      <c r="E1413" s="12">
        <v>175410000</v>
      </c>
      <c r="F1413" t="s">
        <v>5576</v>
      </c>
      <c r="G1413">
        <v>864</v>
      </c>
      <c r="H1413" t="s">
        <v>5603</v>
      </c>
      <c r="I1413" t="s">
        <v>5641</v>
      </c>
      <c r="J1413" t="s">
        <v>5671</v>
      </c>
      <c r="K1413" t="s">
        <v>5688</v>
      </c>
      <c r="L1413" t="s">
        <v>6267</v>
      </c>
      <c r="M1413" t="s">
        <v>7193</v>
      </c>
      <c r="N1413" t="s">
        <v>7515</v>
      </c>
      <c r="O1413">
        <v>2977</v>
      </c>
      <c r="P1413" t="s">
        <v>5576</v>
      </c>
      <c r="Q1413" t="s">
        <v>7896</v>
      </c>
      <c r="R1413" t="s">
        <v>5688</v>
      </c>
      <c r="S1413" s="12">
        <v>30955000</v>
      </c>
      <c r="T1413" t="s">
        <v>8298</v>
      </c>
      <c r="U1413" t="s">
        <v>8627</v>
      </c>
      <c r="V1413" t="s">
        <v>9128</v>
      </c>
      <c r="W1413" t="s">
        <v>10531</v>
      </c>
      <c r="X1413" t="s">
        <v>8158</v>
      </c>
      <c r="AA1413" t="s">
        <v>12405</v>
      </c>
      <c r="AB1413" t="s">
        <v>12411</v>
      </c>
      <c r="AC1413" t="s">
        <v>5962</v>
      </c>
      <c r="AF1413" t="s">
        <v>17224</v>
      </c>
      <c r="AG1413">
        <v>2977</v>
      </c>
      <c r="AH1413" t="s">
        <v>7193</v>
      </c>
      <c r="AI1413" t="s">
        <v>14360</v>
      </c>
      <c r="AJ1413" t="s">
        <v>12491</v>
      </c>
      <c r="AL1413" s="8" t="str">
        <f>_xlfn.XLOOKUP(A1413,Aprovadas!$A:$A,Aprovadas!$F:$F,"")</f>
        <v>28/09/2007 00:00</v>
      </c>
      <c r="AM1413" s="8">
        <f>_xlfn.XLOOKUP($F1413,CD_IBGE!$A:$A,CD_IBGE!$B:$B,"")</f>
        <v>17</v>
      </c>
      <c r="AN1413" s="10" t="str" cm="1">
        <f t="array" ref="AN1413">IFERROR(SUM(_xlfn._xlws.FILTER(Contratos!$C:$C,(Contratos!$A:$A=Base!$A1413)*(Contratos!$B:$B=Base!$D1413),"")),"")</f>
        <v/>
      </c>
      <c r="AO1413" s="10" t="str" cm="1">
        <f t="array" ref="AO1413">IFERROR(SUM(_xlfn._xlws.FILTER(Contratos!$D:$D,(Contratos!$A:$A=Base!$A1413)*(Contratos!$B:$B=Base!$D1413),"")),"")</f>
        <v/>
      </c>
    </row>
    <row r="1414" spans="1:41" x14ac:dyDescent="0.2">
      <c r="A1414">
        <v>59526</v>
      </c>
      <c r="B1414" t="s">
        <v>1326</v>
      </c>
      <c r="C1414" t="s">
        <v>4027</v>
      </c>
      <c r="D1414" t="s">
        <v>5469</v>
      </c>
      <c r="E1414" s="12">
        <v>25500000</v>
      </c>
      <c r="F1414" t="s">
        <v>5576</v>
      </c>
      <c r="G1414">
        <v>864</v>
      </c>
      <c r="H1414" t="s">
        <v>5595</v>
      </c>
      <c r="I1414" t="s">
        <v>5633</v>
      </c>
      <c r="J1414" t="s">
        <v>5666</v>
      </c>
      <c r="K1414" t="s">
        <v>5682</v>
      </c>
      <c r="N1414" t="s">
        <v>7515</v>
      </c>
      <c r="O1414">
        <v>2977</v>
      </c>
      <c r="P1414" t="s">
        <v>5576</v>
      </c>
      <c r="Q1414" t="s">
        <v>7896</v>
      </c>
      <c r="R1414" t="s">
        <v>5682</v>
      </c>
      <c r="S1414" s="12">
        <v>4500000</v>
      </c>
      <c r="U1414" t="s">
        <v>8627</v>
      </c>
      <c r="V1414" t="s">
        <v>6362</v>
      </c>
      <c r="AA1414" t="s">
        <v>12405</v>
      </c>
      <c r="AB1414" t="s">
        <v>12411</v>
      </c>
      <c r="AF1414" t="s">
        <v>17224</v>
      </c>
      <c r="AG1414">
        <v>2977</v>
      </c>
      <c r="AJ1414" t="s">
        <v>12491</v>
      </c>
      <c r="AL1414" s="8" t="str">
        <f>_xlfn.XLOOKUP(A1414,Aprovadas!$A:$A,Aprovadas!$F:$F,"")</f>
        <v>03/04/2008 00:00</v>
      </c>
      <c r="AM1414" s="8">
        <f>_xlfn.XLOOKUP($F1414,CD_IBGE!$A:$A,CD_IBGE!$B:$B,"")</f>
        <v>17</v>
      </c>
      <c r="AN1414" s="10" t="str" cm="1">
        <f t="array" ref="AN1414">IFERROR(SUM(_xlfn._xlws.FILTER(Contratos!$C:$C,(Contratos!$A:$A=Base!$A1414)*(Contratos!$B:$B=Base!$D1414),"")),"")</f>
        <v/>
      </c>
      <c r="AO1414" s="10" t="str" cm="1">
        <f t="array" ref="AO1414">IFERROR(SUM(_xlfn._xlws.FILTER(Contratos!$D:$D,(Contratos!$A:$A=Base!$A1414)*(Contratos!$B:$B=Base!$D1414),"")),"")</f>
        <v/>
      </c>
    </row>
    <row r="1415" spans="1:41" x14ac:dyDescent="0.2">
      <c r="A1415">
        <v>59607</v>
      </c>
      <c r="B1415" t="s">
        <v>1327</v>
      </c>
      <c r="C1415" t="s">
        <v>4028</v>
      </c>
      <c r="D1415" t="s">
        <v>5465</v>
      </c>
      <c r="E1415" s="12">
        <v>72000000</v>
      </c>
      <c r="F1415" t="s">
        <v>5576</v>
      </c>
      <c r="G1415">
        <v>864</v>
      </c>
      <c r="H1415" t="s">
        <v>5578</v>
      </c>
      <c r="I1415" t="s">
        <v>5649</v>
      </c>
      <c r="J1415" t="s">
        <v>5659</v>
      </c>
      <c r="K1415" t="s">
        <v>5682</v>
      </c>
      <c r="N1415" t="s">
        <v>7515</v>
      </c>
      <c r="O1415">
        <v>2977</v>
      </c>
      <c r="P1415" t="s">
        <v>5576</v>
      </c>
      <c r="Q1415" t="s">
        <v>7896</v>
      </c>
      <c r="R1415" t="s">
        <v>5682</v>
      </c>
      <c r="S1415" s="12">
        <v>48000000</v>
      </c>
      <c r="U1415" t="s">
        <v>8627</v>
      </c>
      <c r="V1415" t="s">
        <v>9291</v>
      </c>
      <c r="AA1415" t="s">
        <v>12405</v>
      </c>
      <c r="AB1415" t="s">
        <v>5465</v>
      </c>
      <c r="AF1415" t="s">
        <v>17224</v>
      </c>
      <c r="AG1415">
        <v>2977</v>
      </c>
      <c r="AI1415" t="s">
        <v>14362</v>
      </c>
      <c r="AJ1415" t="s">
        <v>14267</v>
      </c>
      <c r="AL1415" s="8" t="str">
        <f>_xlfn.XLOOKUP(A1415,Aprovadas!$A:$A,Aprovadas!$F:$F,"")</f>
        <v>10/12/2010 00:00</v>
      </c>
      <c r="AM1415" s="8">
        <f>_xlfn.XLOOKUP($F1415,CD_IBGE!$A:$A,CD_IBGE!$B:$B,"")</f>
        <v>17</v>
      </c>
      <c r="AN1415" s="10" t="str" cm="1">
        <f t="array" ref="AN1415">IFERROR(SUM(_xlfn._xlws.FILTER(Contratos!$C:$C,(Contratos!$A:$A=Base!$A1415)*(Contratos!$B:$B=Base!$D1415),"")),"")</f>
        <v/>
      </c>
      <c r="AO1415" s="10" t="str" cm="1">
        <f t="array" ref="AO1415">IFERROR(SUM(_xlfn._xlws.FILTER(Contratos!$D:$D,(Contratos!$A:$A=Base!$A1415)*(Contratos!$B:$B=Base!$D1415),"")),"")</f>
        <v/>
      </c>
    </row>
    <row r="1416" spans="1:41" x14ac:dyDescent="0.2">
      <c r="A1416">
        <v>59680</v>
      </c>
      <c r="B1416" t="s">
        <v>1328</v>
      </c>
      <c r="C1416" t="s">
        <v>4029</v>
      </c>
      <c r="D1416" t="s">
        <v>5454</v>
      </c>
      <c r="E1416" s="12">
        <v>300000000</v>
      </c>
      <c r="F1416" t="s">
        <v>5576</v>
      </c>
      <c r="G1416">
        <v>864</v>
      </c>
      <c r="H1416" t="s">
        <v>5602</v>
      </c>
      <c r="I1416" t="s">
        <v>5641</v>
      </c>
      <c r="K1416" t="s">
        <v>5688</v>
      </c>
      <c r="L1416" t="s">
        <v>6268</v>
      </c>
      <c r="M1416" t="s">
        <v>6452</v>
      </c>
      <c r="N1416" t="s">
        <v>7515</v>
      </c>
      <c r="O1416">
        <v>2977</v>
      </c>
      <c r="P1416" t="s">
        <v>5576</v>
      </c>
      <c r="Q1416" t="s">
        <v>7896</v>
      </c>
      <c r="R1416" t="s">
        <v>5688</v>
      </c>
      <c r="S1416" s="12">
        <v>0.01</v>
      </c>
      <c r="T1416" t="s">
        <v>8104</v>
      </c>
      <c r="U1416" t="s">
        <v>8627</v>
      </c>
      <c r="V1416" t="s">
        <v>5696</v>
      </c>
      <c r="W1416" t="s">
        <v>10532</v>
      </c>
      <c r="X1416" t="s">
        <v>11419</v>
      </c>
      <c r="Y1416" t="s">
        <v>11852</v>
      </c>
      <c r="Z1416" t="s">
        <v>12180</v>
      </c>
      <c r="AA1416" t="s">
        <v>12405</v>
      </c>
      <c r="AB1416" t="s">
        <v>5454</v>
      </c>
      <c r="AC1416" t="s">
        <v>12541</v>
      </c>
      <c r="AD1416" t="s">
        <v>12980</v>
      </c>
      <c r="AE1416" t="s">
        <v>13702</v>
      </c>
      <c r="AF1416" t="s">
        <v>17224</v>
      </c>
      <c r="AG1416">
        <v>2977</v>
      </c>
      <c r="AH1416" t="s">
        <v>7047</v>
      </c>
      <c r="AI1416" t="s">
        <v>14360</v>
      </c>
      <c r="AJ1416" t="s">
        <v>14437</v>
      </c>
      <c r="AL1416" s="8" t="str">
        <f>_xlfn.XLOOKUP(A1416,Aprovadas!$A:$A,Aprovadas!$F:$F,"")</f>
        <v>14/12/2009 00:00</v>
      </c>
      <c r="AM1416" s="8">
        <f>_xlfn.XLOOKUP($F1416,CD_IBGE!$A:$A,CD_IBGE!$B:$B,"")</f>
        <v>17</v>
      </c>
      <c r="AN1416" s="10" cm="1">
        <f t="array" ref="AN1416">IFERROR(SUM(_xlfn._xlws.FILTER(Contratos!$C:$C,(Contratos!$A:$A=Base!$A1416)*(Contratos!$B:$B=Base!$D1416),"")),"")</f>
        <v>300000000</v>
      </c>
      <c r="AO1416" s="10" cm="1">
        <f t="array" ref="AO1416">IFERROR(SUM(_xlfn._xlws.FILTER(Contratos!$D:$D,(Contratos!$A:$A=Base!$A1416)*(Contratos!$B:$B=Base!$D1416),"")),"")</f>
        <v>278073199.89999998</v>
      </c>
    </row>
    <row r="1417" spans="1:41" x14ac:dyDescent="0.2">
      <c r="A1417">
        <v>59705</v>
      </c>
      <c r="B1417" t="s">
        <v>1329</v>
      </c>
      <c r="C1417" t="s">
        <v>4030</v>
      </c>
      <c r="D1417" t="s">
        <v>5441</v>
      </c>
      <c r="E1417" s="12">
        <v>40431000</v>
      </c>
      <c r="F1417" t="s">
        <v>5576</v>
      </c>
      <c r="G1417">
        <v>864</v>
      </c>
      <c r="H1417" t="s">
        <v>5585</v>
      </c>
      <c r="I1417" t="s">
        <v>5631</v>
      </c>
      <c r="J1417" t="s">
        <v>5661</v>
      </c>
      <c r="K1417" t="s">
        <v>5688</v>
      </c>
      <c r="L1417" t="s">
        <v>6269</v>
      </c>
      <c r="M1417" t="s">
        <v>7194</v>
      </c>
      <c r="N1417" t="s">
        <v>7515</v>
      </c>
      <c r="O1417">
        <v>2977</v>
      </c>
      <c r="P1417" t="s">
        <v>5576</v>
      </c>
      <c r="Q1417" t="s">
        <v>7896</v>
      </c>
      <c r="R1417" t="s">
        <v>5688</v>
      </c>
      <c r="S1417" s="12">
        <v>4581000</v>
      </c>
      <c r="T1417" t="s">
        <v>8182</v>
      </c>
      <c r="U1417" t="s">
        <v>8627</v>
      </c>
      <c r="V1417" t="s">
        <v>8131</v>
      </c>
      <c r="W1417" t="s">
        <v>10533</v>
      </c>
      <c r="X1417" t="s">
        <v>11420</v>
      </c>
      <c r="Y1417" t="s">
        <v>8241</v>
      </c>
      <c r="Z1417" t="s">
        <v>12260</v>
      </c>
      <c r="AA1417" t="s">
        <v>12405</v>
      </c>
      <c r="AB1417" t="s">
        <v>5441</v>
      </c>
      <c r="AC1417" t="s">
        <v>12519</v>
      </c>
      <c r="AD1417" t="s">
        <v>12981</v>
      </c>
      <c r="AE1417" t="s">
        <v>13703</v>
      </c>
      <c r="AF1417" t="s">
        <v>17224</v>
      </c>
      <c r="AG1417">
        <v>2977</v>
      </c>
      <c r="AH1417" t="s">
        <v>14248</v>
      </c>
      <c r="AI1417" t="s">
        <v>14361</v>
      </c>
      <c r="AJ1417" t="s">
        <v>14437</v>
      </c>
      <c r="AL1417" s="8" t="str">
        <f>_xlfn.XLOOKUP(A1417,Aprovadas!$A:$A,Aprovadas!$F:$F,"")</f>
        <v>14/12/2009 00:00</v>
      </c>
      <c r="AM1417" s="8">
        <f>_xlfn.XLOOKUP($F1417,CD_IBGE!$A:$A,CD_IBGE!$B:$B,"")</f>
        <v>17</v>
      </c>
      <c r="AN1417" s="10" cm="1">
        <f t="array" ref="AN1417">IFERROR(SUM(_xlfn._xlws.FILTER(Contratos!$C:$C,(Contratos!$A:$A=Base!$A1417)*(Contratos!$B:$B=Base!$D1417),"")),"")</f>
        <v>40431000</v>
      </c>
      <c r="AO1417" s="10" cm="1">
        <f t="array" ref="AO1417">IFERROR(SUM(_xlfn._xlws.FILTER(Contratos!$D:$D,(Contratos!$A:$A=Base!$A1417)*(Contratos!$B:$B=Base!$D1417),"")),"")</f>
        <v>37633518.280000001</v>
      </c>
    </row>
    <row r="1418" spans="1:41" x14ac:dyDescent="0.2">
      <c r="A1418">
        <v>59738</v>
      </c>
      <c r="B1418" t="s">
        <v>1330</v>
      </c>
      <c r="C1418" t="s">
        <v>4031</v>
      </c>
      <c r="D1418" t="s">
        <v>5506</v>
      </c>
      <c r="E1418" s="12">
        <v>143198162.31999999</v>
      </c>
      <c r="F1418" t="s">
        <v>5576</v>
      </c>
      <c r="G1418">
        <v>864</v>
      </c>
      <c r="H1418" t="s">
        <v>5601</v>
      </c>
      <c r="I1418" t="s">
        <v>5641</v>
      </c>
      <c r="J1418" t="s">
        <v>5670</v>
      </c>
      <c r="K1418" t="s">
        <v>5682</v>
      </c>
      <c r="N1418" t="s">
        <v>7515</v>
      </c>
      <c r="O1418">
        <v>2977</v>
      </c>
      <c r="P1418" t="s">
        <v>5576</v>
      </c>
      <c r="Q1418" t="s">
        <v>7896</v>
      </c>
      <c r="R1418" t="s">
        <v>5682</v>
      </c>
      <c r="S1418" s="12">
        <v>25270263.940000001</v>
      </c>
      <c r="U1418" t="s">
        <v>8627</v>
      </c>
      <c r="V1418" t="s">
        <v>8057</v>
      </c>
      <c r="AA1418" t="s">
        <v>12405</v>
      </c>
      <c r="AB1418" t="s">
        <v>12411</v>
      </c>
      <c r="AF1418" t="s">
        <v>17224</v>
      </c>
      <c r="AG1418">
        <v>2977</v>
      </c>
      <c r="AJ1418" t="s">
        <v>12491</v>
      </c>
      <c r="AL1418" s="8" t="str">
        <f>_xlfn.XLOOKUP(A1418,Aprovadas!$A:$A,Aprovadas!$F:$F,"")</f>
        <v/>
      </c>
      <c r="AM1418" s="8">
        <f>_xlfn.XLOOKUP($F1418,CD_IBGE!$A:$A,CD_IBGE!$B:$B,"")</f>
        <v>17</v>
      </c>
      <c r="AN1418" s="10" t="str" cm="1">
        <f t="array" ref="AN1418">IFERROR(SUM(_xlfn._xlws.FILTER(Contratos!$C:$C,(Contratos!$A:$A=Base!$A1418)*(Contratos!$B:$B=Base!$D1418),"")),"")</f>
        <v/>
      </c>
      <c r="AO1418" s="10" t="str" cm="1">
        <f t="array" ref="AO1418">IFERROR(SUM(_xlfn._xlws.FILTER(Contratos!$D:$D,(Contratos!$A:$A=Base!$A1418)*(Contratos!$B:$B=Base!$D1418),"")),"")</f>
        <v/>
      </c>
    </row>
    <row r="1419" spans="1:41" x14ac:dyDescent="0.2">
      <c r="A1419">
        <v>59822</v>
      </c>
      <c r="B1419" t="s">
        <v>1331</v>
      </c>
      <c r="C1419" t="s">
        <v>4032</v>
      </c>
      <c r="D1419" t="s">
        <v>5506</v>
      </c>
      <c r="E1419" s="12">
        <v>143198163</v>
      </c>
      <c r="F1419" t="s">
        <v>5576</v>
      </c>
      <c r="G1419">
        <v>864</v>
      </c>
      <c r="H1419" t="s">
        <v>5611</v>
      </c>
      <c r="I1419" t="s">
        <v>5641</v>
      </c>
      <c r="K1419" t="s">
        <v>5688</v>
      </c>
      <c r="L1419" t="s">
        <v>6270</v>
      </c>
      <c r="M1419" t="s">
        <v>7195</v>
      </c>
      <c r="N1419" t="s">
        <v>7515</v>
      </c>
      <c r="O1419">
        <v>2977</v>
      </c>
      <c r="P1419" t="s">
        <v>5576</v>
      </c>
      <c r="Q1419" t="s">
        <v>7896</v>
      </c>
      <c r="R1419" t="s">
        <v>5688</v>
      </c>
      <c r="S1419" s="12">
        <v>25270263.940000001</v>
      </c>
      <c r="T1419" t="s">
        <v>7489</v>
      </c>
      <c r="U1419" t="s">
        <v>8627</v>
      </c>
      <c r="V1419" t="s">
        <v>8164</v>
      </c>
      <c r="W1419" t="s">
        <v>10534</v>
      </c>
      <c r="Y1419" t="s">
        <v>11853</v>
      </c>
      <c r="Z1419" t="s">
        <v>12261</v>
      </c>
      <c r="AA1419" t="s">
        <v>12405</v>
      </c>
      <c r="AB1419" t="s">
        <v>12411</v>
      </c>
      <c r="AC1419" t="s">
        <v>6421</v>
      </c>
      <c r="AD1419" t="s">
        <v>12982</v>
      </c>
      <c r="AE1419" t="s">
        <v>13704</v>
      </c>
      <c r="AF1419" t="s">
        <v>17224</v>
      </c>
      <c r="AG1419">
        <v>2977</v>
      </c>
      <c r="AH1419" t="s">
        <v>14249</v>
      </c>
      <c r="AI1419" t="s">
        <v>14360</v>
      </c>
      <c r="AJ1419" t="s">
        <v>14267</v>
      </c>
      <c r="AL1419" s="8" t="str">
        <f>_xlfn.XLOOKUP(A1419,Aprovadas!$A:$A,Aprovadas!$F:$F,"")</f>
        <v>20/12/2011 00:00</v>
      </c>
      <c r="AM1419" s="8">
        <f>_xlfn.XLOOKUP($F1419,CD_IBGE!$A:$A,CD_IBGE!$B:$B,"")</f>
        <v>17</v>
      </c>
      <c r="AN1419" s="10" cm="1">
        <f t="array" ref="AN1419">IFERROR(SUM(_xlfn._xlws.FILTER(Contratos!$C:$C,(Contratos!$A:$A=Base!$A1419)*(Contratos!$B:$B=Base!$D1419),"")),"")</f>
        <v>143198163</v>
      </c>
      <c r="AO1419" s="10" cm="1">
        <f t="array" ref="AO1419">IFERROR(SUM(_xlfn._xlws.FILTER(Contratos!$D:$D,(Contratos!$A:$A=Base!$A1419)*(Contratos!$B:$B=Base!$D1419),"")),"")</f>
        <v>62122843.100000001</v>
      </c>
    </row>
    <row r="1420" spans="1:41" x14ac:dyDescent="0.2">
      <c r="A1420">
        <v>59845</v>
      </c>
      <c r="B1420" t="s">
        <v>1332</v>
      </c>
      <c r="C1420" t="s">
        <v>4033</v>
      </c>
      <c r="D1420" t="s">
        <v>5497</v>
      </c>
      <c r="E1420" s="12">
        <v>8000000</v>
      </c>
      <c r="F1420" t="s">
        <v>5576</v>
      </c>
      <c r="G1420">
        <v>864</v>
      </c>
      <c r="H1420" t="s">
        <v>5584</v>
      </c>
      <c r="I1420" t="s">
        <v>5633</v>
      </c>
      <c r="J1420" t="s">
        <v>5660</v>
      </c>
      <c r="K1420" t="s">
        <v>5682</v>
      </c>
      <c r="N1420" t="s">
        <v>7515</v>
      </c>
      <c r="O1420">
        <v>2977</v>
      </c>
      <c r="P1420" t="s">
        <v>5576</v>
      </c>
      <c r="Q1420" t="s">
        <v>7898</v>
      </c>
      <c r="R1420" t="s">
        <v>5682</v>
      </c>
      <c r="S1420" s="12">
        <v>26300000</v>
      </c>
      <c r="U1420" t="s">
        <v>8627</v>
      </c>
      <c r="V1420" t="s">
        <v>9046</v>
      </c>
      <c r="AA1420" t="s">
        <v>12405</v>
      </c>
      <c r="AB1420" t="s">
        <v>5441</v>
      </c>
      <c r="AF1420" t="s">
        <v>17224</v>
      </c>
      <c r="AG1420">
        <v>2977</v>
      </c>
      <c r="AJ1420" t="s">
        <v>12491</v>
      </c>
      <c r="AL1420" s="8" t="str">
        <f>_xlfn.XLOOKUP(A1420,Aprovadas!$A:$A,Aprovadas!$F:$F,"")</f>
        <v/>
      </c>
      <c r="AM1420" s="8">
        <f>_xlfn.XLOOKUP($F1420,CD_IBGE!$A:$A,CD_IBGE!$B:$B,"")</f>
        <v>17</v>
      </c>
      <c r="AN1420" s="10" t="str" cm="1">
        <f t="array" ref="AN1420">IFERROR(SUM(_xlfn._xlws.FILTER(Contratos!$C:$C,(Contratos!$A:$A=Base!$A1420)*(Contratos!$B:$B=Base!$D1420),"")),"")</f>
        <v/>
      </c>
      <c r="AO1420" s="10" t="str" cm="1">
        <f t="array" ref="AO1420">IFERROR(SUM(_xlfn._xlws.FILTER(Contratos!$D:$D,(Contratos!$A:$A=Base!$A1420)*(Contratos!$B:$B=Base!$D1420),"")),"")</f>
        <v/>
      </c>
    </row>
    <row r="1421" spans="1:41" x14ac:dyDescent="0.2">
      <c r="A1421">
        <v>59909</v>
      </c>
      <c r="B1421" t="s">
        <v>1333</v>
      </c>
      <c r="D1421" t="s">
        <v>5507</v>
      </c>
      <c r="E1421" s="12">
        <v>40284516.520000003</v>
      </c>
      <c r="F1421" t="s">
        <v>5576</v>
      </c>
      <c r="G1421">
        <v>864</v>
      </c>
      <c r="H1421" t="s">
        <v>5590</v>
      </c>
      <c r="I1421" t="s">
        <v>5633</v>
      </c>
      <c r="J1421" t="s">
        <v>5665</v>
      </c>
      <c r="K1421" t="s">
        <v>5682</v>
      </c>
      <c r="N1421" t="s">
        <v>7515</v>
      </c>
      <c r="O1421">
        <v>2977</v>
      </c>
      <c r="P1421" t="s">
        <v>5576</v>
      </c>
      <c r="Q1421" t="s">
        <v>7896</v>
      </c>
      <c r="R1421" t="s">
        <v>5682</v>
      </c>
      <c r="S1421" s="12">
        <v>7927576.0899999999</v>
      </c>
      <c r="U1421" t="s">
        <v>8627</v>
      </c>
      <c r="V1421" t="s">
        <v>9292</v>
      </c>
      <c r="AA1421" t="s">
        <v>12405</v>
      </c>
      <c r="AB1421" t="s">
        <v>12411</v>
      </c>
      <c r="AF1421" t="s">
        <v>17224</v>
      </c>
      <c r="AG1421">
        <v>2977</v>
      </c>
      <c r="AI1421" t="s">
        <v>14362</v>
      </c>
      <c r="AJ1421" t="s">
        <v>14465</v>
      </c>
      <c r="AK1421" t="s">
        <v>14885</v>
      </c>
      <c r="AL1421" s="8" t="str">
        <f>_xlfn.XLOOKUP(A1421,Aprovadas!$A:$A,Aprovadas!$F:$F,"")</f>
        <v>14/10/2012 23:59</v>
      </c>
      <c r="AM1421" s="8">
        <f>_xlfn.XLOOKUP($F1421,CD_IBGE!$A:$A,CD_IBGE!$B:$B,"")</f>
        <v>17</v>
      </c>
      <c r="AN1421" s="10" t="str" cm="1">
        <f t="array" ref="AN1421">IFERROR(SUM(_xlfn._xlws.FILTER(Contratos!$C:$C,(Contratos!$A:$A=Base!$A1421)*(Contratos!$B:$B=Base!$D1421),"")),"")</f>
        <v/>
      </c>
      <c r="AO1421" s="10" t="str" cm="1">
        <f t="array" ref="AO1421">IFERROR(SUM(_xlfn._xlws.FILTER(Contratos!$D:$D,(Contratos!$A:$A=Base!$A1421)*(Contratos!$B:$B=Base!$D1421),"")),"")</f>
        <v/>
      </c>
    </row>
    <row r="1422" spans="1:41" x14ac:dyDescent="0.2">
      <c r="A1422">
        <v>59973</v>
      </c>
      <c r="B1422" t="s">
        <v>1334</v>
      </c>
      <c r="C1422" t="s">
        <v>4034</v>
      </c>
      <c r="D1422" t="s">
        <v>5508</v>
      </c>
      <c r="E1422" s="12">
        <v>99450000</v>
      </c>
      <c r="F1422" t="s">
        <v>5576</v>
      </c>
      <c r="G1422">
        <v>864</v>
      </c>
      <c r="H1422" t="s">
        <v>5590</v>
      </c>
      <c r="I1422" t="s">
        <v>5640</v>
      </c>
      <c r="J1422" t="s">
        <v>5665</v>
      </c>
      <c r="K1422" t="s">
        <v>5682</v>
      </c>
      <c r="N1422" t="s">
        <v>7515</v>
      </c>
      <c r="O1422">
        <v>2977</v>
      </c>
      <c r="P1422" t="s">
        <v>5576</v>
      </c>
      <c r="Q1422" t="s">
        <v>7896</v>
      </c>
      <c r="R1422" t="s">
        <v>5682</v>
      </c>
      <c r="S1422" s="12">
        <v>17550000</v>
      </c>
      <c r="U1422" t="s">
        <v>8627</v>
      </c>
      <c r="V1422" t="s">
        <v>8120</v>
      </c>
      <c r="AA1422" t="s">
        <v>12405</v>
      </c>
      <c r="AB1422" t="s">
        <v>12411</v>
      </c>
      <c r="AF1422" t="s">
        <v>17224</v>
      </c>
      <c r="AG1422">
        <v>2977</v>
      </c>
      <c r="AI1422" t="s">
        <v>14362</v>
      </c>
      <c r="AJ1422" t="s">
        <v>14399</v>
      </c>
      <c r="AK1422" t="s">
        <v>14886</v>
      </c>
      <c r="AL1422" s="8" t="str">
        <f>_xlfn.XLOOKUP(A1422,Aprovadas!$A:$A,Aprovadas!$F:$F,"")</f>
        <v>25/04/2014 00:00</v>
      </c>
      <c r="AM1422" s="8">
        <f>_xlfn.XLOOKUP($F1422,CD_IBGE!$A:$A,CD_IBGE!$B:$B,"")</f>
        <v>17</v>
      </c>
      <c r="AN1422" s="10" t="str" cm="1">
        <f t="array" ref="AN1422">IFERROR(SUM(_xlfn._xlws.FILTER(Contratos!$C:$C,(Contratos!$A:$A=Base!$A1422)*(Contratos!$B:$B=Base!$D1422),"")),"")</f>
        <v/>
      </c>
      <c r="AO1422" s="10" t="str" cm="1">
        <f t="array" ref="AO1422">IFERROR(SUM(_xlfn._xlws.FILTER(Contratos!$D:$D,(Contratos!$A:$A=Base!$A1422)*(Contratos!$B:$B=Base!$D1422),"")),"")</f>
        <v/>
      </c>
    </row>
    <row r="1423" spans="1:41" x14ac:dyDescent="0.2">
      <c r="A1423">
        <v>60009</v>
      </c>
      <c r="B1423" t="s">
        <v>1335</v>
      </c>
      <c r="C1423" t="s">
        <v>4035</v>
      </c>
      <c r="D1423" t="s">
        <v>5509</v>
      </c>
      <c r="E1423" s="12">
        <v>400000000</v>
      </c>
      <c r="F1423" t="s">
        <v>5576</v>
      </c>
      <c r="G1423">
        <v>864</v>
      </c>
      <c r="H1423" t="s">
        <v>5590</v>
      </c>
      <c r="I1423" t="s">
        <v>5648</v>
      </c>
      <c r="J1423" t="s">
        <v>5665</v>
      </c>
      <c r="K1423" t="s">
        <v>5682</v>
      </c>
      <c r="N1423" t="s">
        <v>7515</v>
      </c>
      <c r="O1423">
        <v>2977</v>
      </c>
      <c r="P1423" t="s">
        <v>5576</v>
      </c>
      <c r="Q1423" t="s">
        <v>7896</v>
      </c>
      <c r="R1423" t="s">
        <v>5682</v>
      </c>
      <c r="S1423" s="12">
        <v>0</v>
      </c>
      <c r="U1423" t="s">
        <v>8627</v>
      </c>
      <c r="V1423" t="s">
        <v>7171</v>
      </c>
      <c r="AA1423" t="s">
        <v>12405</v>
      </c>
      <c r="AB1423" t="s">
        <v>12411</v>
      </c>
      <c r="AF1423" t="s">
        <v>17224</v>
      </c>
      <c r="AG1423">
        <v>2977</v>
      </c>
      <c r="AI1423" t="s">
        <v>14362</v>
      </c>
      <c r="AJ1423" t="s">
        <v>12491</v>
      </c>
      <c r="AK1423" t="s">
        <v>14887</v>
      </c>
      <c r="AL1423" s="8" t="str">
        <f>_xlfn.XLOOKUP(A1423,Aprovadas!$A:$A,Aprovadas!$F:$F,"")</f>
        <v/>
      </c>
      <c r="AM1423" s="8">
        <f>_xlfn.XLOOKUP($F1423,CD_IBGE!$A:$A,CD_IBGE!$B:$B,"")</f>
        <v>17</v>
      </c>
      <c r="AN1423" s="10" t="str" cm="1">
        <f t="array" ref="AN1423">IFERROR(SUM(_xlfn._xlws.FILTER(Contratos!$C:$C,(Contratos!$A:$A=Base!$A1423)*(Contratos!$B:$B=Base!$D1423),"")),"")</f>
        <v/>
      </c>
      <c r="AO1423" s="10" t="str" cm="1">
        <f t="array" ref="AO1423">IFERROR(SUM(_xlfn._xlws.FILTER(Contratos!$D:$D,(Contratos!$A:$A=Base!$A1423)*(Contratos!$B:$B=Base!$D1423),"")),"")</f>
        <v/>
      </c>
    </row>
    <row r="1424" spans="1:41" x14ac:dyDescent="0.2">
      <c r="A1424">
        <v>60053</v>
      </c>
      <c r="B1424" t="s">
        <v>1336</v>
      </c>
      <c r="C1424" t="s">
        <v>4036</v>
      </c>
      <c r="D1424" t="s">
        <v>5465</v>
      </c>
      <c r="E1424" s="12">
        <v>72000000</v>
      </c>
      <c r="F1424" t="s">
        <v>5576</v>
      </c>
      <c r="G1424">
        <v>864</v>
      </c>
      <c r="H1424" t="s">
        <v>5590</v>
      </c>
      <c r="I1424" t="s">
        <v>5630</v>
      </c>
      <c r="J1424" t="s">
        <v>5665</v>
      </c>
      <c r="K1424" t="s">
        <v>5682</v>
      </c>
      <c r="N1424" t="s">
        <v>7515</v>
      </c>
      <c r="O1424">
        <v>2977</v>
      </c>
      <c r="P1424" t="s">
        <v>5576</v>
      </c>
      <c r="Q1424" t="s">
        <v>7896</v>
      </c>
      <c r="R1424" t="s">
        <v>5682</v>
      </c>
      <c r="S1424" s="12">
        <v>48000000</v>
      </c>
      <c r="U1424" t="s">
        <v>8627</v>
      </c>
      <c r="V1424" t="s">
        <v>6909</v>
      </c>
      <c r="X1424" t="s">
        <v>11421</v>
      </c>
      <c r="AA1424" t="s">
        <v>12405</v>
      </c>
      <c r="AB1424" t="s">
        <v>5465</v>
      </c>
      <c r="AE1424" t="s">
        <v>13705</v>
      </c>
      <c r="AF1424" t="s">
        <v>17224</v>
      </c>
      <c r="AG1424">
        <v>2977</v>
      </c>
      <c r="AI1424" t="s">
        <v>14362</v>
      </c>
      <c r="AJ1424" t="s">
        <v>14466</v>
      </c>
      <c r="AK1424" t="s">
        <v>14888</v>
      </c>
      <c r="AL1424" s="8" t="str">
        <f>_xlfn.XLOOKUP(A1424,Aprovadas!$A:$A,Aprovadas!$F:$F,"")</f>
        <v>25/04/2014 00:00</v>
      </c>
      <c r="AM1424" s="8">
        <f>_xlfn.XLOOKUP($F1424,CD_IBGE!$A:$A,CD_IBGE!$B:$B,"")</f>
        <v>17</v>
      </c>
      <c r="AN1424" s="10" t="str" cm="1">
        <f t="array" ref="AN1424">IFERROR(SUM(_xlfn._xlws.FILTER(Contratos!$C:$C,(Contratos!$A:$A=Base!$A1424)*(Contratos!$B:$B=Base!$D1424),"")),"")</f>
        <v/>
      </c>
      <c r="AO1424" s="10" t="str" cm="1">
        <f t="array" ref="AO1424">IFERROR(SUM(_xlfn._xlws.FILTER(Contratos!$D:$D,(Contratos!$A:$A=Base!$A1424)*(Contratos!$B:$B=Base!$D1424),"")),"")</f>
        <v/>
      </c>
    </row>
    <row r="1425" spans="1:41" x14ac:dyDescent="0.2">
      <c r="A1425">
        <v>60171</v>
      </c>
      <c r="B1425" t="s">
        <v>1337</v>
      </c>
      <c r="C1425" t="s">
        <v>4037</v>
      </c>
      <c r="D1425" t="s">
        <v>5441</v>
      </c>
      <c r="E1425" s="12">
        <v>450000000</v>
      </c>
      <c r="F1425" t="s">
        <v>5576</v>
      </c>
      <c r="G1425">
        <v>864</v>
      </c>
      <c r="H1425" t="s">
        <v>5603</v>
      </c>
      <c r="I1425" t="s">
        <v>5641</v>
      </c>
      <c r="J1425" t="s">
        <v>5671</v>
      </c>
      <c r="K1425" t="s">
        <v>5682</v>
      </c>
      <c r="N1425" t="s">
        <v>7515</v>
      </c>
      <c r="O1425">
        <v>2977</v>
      </c>
      <c r="P1425" t="s">
        <v>5576</v>
      </c>
      <c r="Q1425" t="s">
        <v>7896</v>
      </c>
      <c r="R1425" t="s">
        <v>5682</v>
      </c>
      <c r="S1425" s="12">
        <v>42000000</v>
      </c>
      <c r="U1425" t="s">
        <v>8627</v>
      </c>
      <c r="V1425" t="s">
        <v>9293</v>
      </c>
      <c r="AA1425" t="s">
        <v>12405</v>
      </c>
      <c r="AB1425" t="s">
        <v>5441</v>
      </c>
      <c r="AE1425" t="s">
        <v>13706</v>
      </c>
      <c r="AF1425" t="s">
        <v>17224</v>
      </c>
      <c r="AG1425">
        <v>2977</v>
      </c>
      <c r="AI1425" t="s">
        <v>14360</v>
      </c>
      <c r="AJ1425" t="s">
        <v>12491</v>
      </c>
      <c r="AK1425" t="s">
        <v>14889</v>
      </c>
      <c r="AL1425" s="8" t="str">
        <f>_xlfn.XLOOKUP(A1425,Aprovadas!$A:$A,Aprovadas!$F:$F,"")</f>
        <v/>
      </c>
      <c r="AM1425" s="8">
        <f>_xlfn.XLOOKUP($F1425,CD_IBGE!$A:$A,CD_IBGE!$B:$B,"")</f>
        <v>17</v>
      </c>
      <c r="AN1425" s="10" t="str" cm="1">
        <f t="array" ref="AN1425">IFERROR(SUM(_xlfn._xlws.FILTER(Contratos!$C:$C,(Contratos!$A:$A=Base!$A1425)*(Contratos!$B:$B=Base!$D1425),"")),"")</f>
        <v/>
      </c>
      <c r="AO1425" s="10" t="str" cm="1">
        <f t="array" ref="AO1425">IFERROR(SUM(_xlfn._xlws.FILTER(Contratos!$D:$D,(Contratos!$A:$A=Base!$A1425)*(Contratos!$B:$B=Base!$D1425),"")),"")</f>
        <v/>
      </c>
    </row>
    <row r="1426" spans="1:41" x14ac:dyDescent="0.2">
      <c r="A1426">
        <v>60232</v>
      </c>
      <c r="B1426" t="s">
        <v>1338</v>
      </c>
      <c r="C1426" t="s">
        <v>4038</v>
      </c>
      <c r="D1426" t="s">
        <v>5491</v>
      </c>
      <c r="E1426" s="12">
        <v>39453432.7026079</v>
      </c>
      <c r="F1426" t="s">
        <v>5576</v>
      </c>
      <c r="G1426">
        <v>864</v>
      </c>
      <c r="H1426" t="s">
        <v>5585</v>
      </c>
      <c r="I1426" t="s">
        <v>5641</v>
      </c>
      <c r="J1426" t="s">
        <v>5661</v>
      </c>
      <c r="K1426" t="s">
        <v>5682</v>
      </c>
      <c r="N1426" t="s">
        <v>7515</v>
      </c>
      <c r="O1426">
        <v>2977</v>
      </c>
      <c r="P1426" t="s">
        <v>5576</v>
      </c>
      <c r="Q1426" t="s">
        <v>7896</v>
      </c>
      <c r="R1426" t="s">
        <v>5682</v>
      </c>
      <c r="S1426" s="12">
        <v>6962370.47495028</v>
      </c>
      <c r="U1426" t="s">
        <v>8627</v>
      </c>
      <c r="V1426" t="s">
        <v>5901</v>
      </c>
      <c r="AA1426" t="s">
        <v>12407</v>
      </c>
      <c r="AB1426" t="s">
        <v>12411</v>
      </c>
      <c r="AE1426" t="s">
        <v>13707</v>
      </c>
      <c r="AF1426" t="s">
        <v>17224</v>
      </c>
      <c r="AG1426">
        <v>2977</v>
      </c>
      <c r="AI1426" t="s">
        <v>14362</v>
      </c>
      <c r="AJ1426" t="s">
        <v>12491</v>
      </c>
      <c r="AK1426" t="s">
        <v>14890</v>
      </c>
      <c r="AL1426" s="8" t="str">
        <f>_xlfn.XLOOKUP(A1426,Aprovadas!$A:$A,Aprovadas!$F:$F,"")</f>
        <v>08/11/2016 00:00</v>
      </c>
      <c r="AM1426" s="8">
        <f>_xlfn.XLOOKUP($F1426,CD_IBGE!$A:$A,CD_IBGE!$B:$B,"")</f>
        <v>17</v>
      </c>
      <c r="AN1426" s="10" t="str" cm="1">
        <f t="array" ref="AN1426">IFERROR(SUM(_xlfn._xlws.FILTER(Contratos!$C:$C,(Contratos!$A:$A=Base!$A1426)*(Contratos!$B:$B=Base!$D1426),"")),"")</f>
        <v/>
      </c>
      <c r="AO1426" s="10" t="str" cm="1">
        <f t="array" ref="AO1426">IFERROR(SUM(_xlfn._xlws.FILTER(Contratos!$D:$D,(Contratos!$A:$A=Base!$A1426)*(Contratos!$B:$B=Base!$D1426),"")),"")</f>
        <v/>
      </c>
    </row>
    <row r="1427" spans="1:41" x14ac:dyDescent="0.2">
      <c r="A1427">
        <v>60383</v>
      </c>
      <c r="B1427" t="s">
        <v>1339</v>
      </c>
      <c r="C1427" t="s">
        <v>4039</v>
      </c>
      <c r="D1427" t="s">
        <v>5441</v>
      </c>
      <c r="E1427" s="12">
        <v>224000000</v>
      </c>
      <c r="F1427" t="s">
        <v>5576</v>
      </c>
      <c r="G1427">
        <v>864</v>
      </c>
      <c r="H1427" t="s">
        <v>5590</v>
      </c>
      <c r="I1427" t="s">
        <v>5637</v>
      </c>
      <c r="J1427" t="s">
        <v>5665</v>
      </c>
      <c r="K1427" t="s">
        <v>5682</v>
      </c>
      <c r="N1427" t="s">
        <v>7515</v>
      </c>
      <c r="O1427">
        <v>2977</v>
      </c>
      <c r="P1427" t="s">
        <v>5576</v>
      </c>
      <c r="Q1427" t="s">
        <v>7896</v>
      </c>
      <c r="R1427" t="s">
        <v>5682</v>
      </c>
      <c r="S1427" s="12">
        <v>56000000</v>
      </c>
      <c r="U1427" t="s">
        <v>8627</v>
      </c>
      <c r="V1427" t="s">
        <v>8656</v>
      </c>
      <c r="AA1427" t="s">
        <v>12405</v>
      </c>
      <c r="AB1427" t="s">
        <v>5441</v>
      </c>
      <c r="AE1427" t="s">
        <v>13708</v>
      </c>
      <c r="AF1427" t="s">
        <v>17224</v>
      </c>
      <c r="AG1427">
        <v>2977</v>
      </c>
      <c r="AI1427" t="s">
        <v>14362</v>
      </c>
      <c r="AJ1427" t="s">
        <v>12491</v>
      </c>
      <c r="AK1427" t="s">
        <v>14891</v>
      </c>
      <c r="AL1427" s="8" t="str">
        <f>_xlfn.XLOOKUP(A1427,Aprovadas!$A:$A,Aprovadas!$F:$F,"")</f>
        <v/>
      </c>
      <c r="AM1427" s="8">
        <f>_xlfn.XLOOKUP($F1427,CD_IBGE!$A:$A,CD_IBGE!$B:$B,"")</f>
        <v>17</v>
      </c>
      <c r="AN1427" s="10" t="str" cm="1">
        <f t="array" ref="AN1427">IFERROR(SUM(_xlfn._xlws.FILTER(Contratos!$C:$C,(Contratos!$A:$A=Base!$A1427)*(Contratos!$B:$B=Base!$D1427),"")),"")</f>
        <v/>
      </c>
      <c r="AO1427" s="10" t="str" cm="1">
        <f t="array" ref="AO1427">IFERROR(SUM(_xlfn._xlws.FILTER(Contratos!$D:$D,(Contratos!$A:$A=Base!$A1427)*(Contratos!$B:$B=Base!$D1427),"")),"")</f>
        <v/>
      </c>
    </row>
    <row r="1428" spans="1:41" x14ac:dyDescent="0.2">
      <c r="A1428">
        <v>60815</v>
      </c>
      <c r="B1428" t="s">
        <v>1340</v>
      </c>
      <c r="C1428" t="s">
        <v>4040</v>
      </c>
      <c r="D1428" t="s">
        <v>5454</v>
      </c>
      <c r="E1428" s="12">
        <v>50000000</v>
      </c>
      <c r="F1428" t="s">
        <v>5576</v>
      </c>
      <c r="G1428">
        <v>864</v>
      </c>
      <c r="H1428" t="s">
        <v>5587</v>
      </c>
      <c r="I1428" t="s">
        <v>5631</v>
      </c>
      <c r="K1428" t="s">
        <v>5687</v>
      </c>
      <c r="L1428" t="s">
        <v>6271</v>
      </c>
      <c r="M1428" t="s">
        <v>7196</v>
      </c>
      <c r="N1428" t="s">
        <v>7515</v>
      </c>
      <c r="O1428">
        <v>2977</v>
      </c>
      <c r="P1428" t="s">
        <v>5576</v>
      </c>
      <c r="Q1428" t="s">
        <v>7896</v>
      </c>
      <c r="R1428" t="s">
        <v>7903</v>
      </c>
      <c r="S1428" s="12">
        <v>5000000</v>
      </c>
      <c r="T1428" t="s">
        <v>8190</v>
      </c>
      <c r="U1428" t="s">
        <v>8627</v>
      </c>
      <c r="V1428" t="s">
        <v>9224</v>
      </c>
      <c r="W1428" t="s">
        <v>10535</v>
      </c>
      <c r="X1428" t="s">
        <v>11422</v>
      </c>
      <c r="Y1428" t="s">
        <v>11854</v>
      </c>
      <c r="Z1428" t="s">
        <v>12135</v>
      </c>
      <c r="AA1428" t="s">
        <v>12405</v>
      </c>
      <c r="AB1428" t="s">
        <v>5454</v>
      </c>
      <c r="AC1428" t="s">
        <v>6018</v>
      </c>
      <c r="AD1428" t="s">
        <v>12951</v>
      </c>
      <c r="AE1428" t="s">
        <v>13709</v>
      </c>
      <c r="AF1428" t="s">
        <v>17224</v>
      </c>
      <c r="AG1428">
        <v>2977</v>
      </c>
      <c r="AH1428" t="s">
        <v>7196</v>
      </c>
      <c r="AI1428" t="s">
        <v>14362</v>
      </c>
      <c r="AJ1428" t="s">
        <v>8919</v>
      </c>
      <c r="AK1428" t="s">
        <v>14892</v>
      </c>
      <c r="AL1428" s="8" t="str">
        <f>_xlfn.XLOOKUP(A1428,Aprovadas!$A:$A,Aprovadas!$F:$F,"")</f>
        <v>07/04/2022 00:00</v>
      </c>
      <c r="AM1428" s="8">
        <f>_xlfn.XLOOKUP($F1428,CD_IBGE!$A:$A,CD_IBGE!$B:$B,"")</f>
        <v>17</v>
      </c>
      <c r="AN1428" s="10" cm="1">
        <f t="array" ref="AN1428">IFERROR(SUM(_xlfn._xlws.FILTER(Contratos!$C:$C,(Contratos!$A:$A=Base!$A1428)*(Contratos!$B:$B=Base!$D1428),"")),"")</f>
        <v>50000000</v>
      </c>
      <c r="AO1428" s="10" cm="1">
        <f t="array" ref="AO1428">IFERROR(SUM(_xlfn._xlws.FILTER(Contratos!$D:$D,(Contratos!$A:$A=Base!$A1428)*(Contratos!$B:$B=Base!$D1428),"")),"")</f>
        <v>501502.19</v>
      </c>
    </row>
    <row r="1429" spans="1:41" x14ac:dyDescent="0.2">
      <c r="A1429">
        <v>60892</v>
      </c>
      <c r="B1429" t="s">
        <v>1341</v>
      </c>
      <c r="C1429" t="s">
        <v>4041</v>
      </c>
      <c r="D1429" t="s">
        <v>5441</v>
      </c>
      <c r="E1429" s="12">
        <v>42500000</v>
      </c>
      <c r="F1429" t="s">
        <v>5576</v>
      </c>
      <c r="G1429">
        <v>864</v>
      </c>
      <c r="H1429" t="s">
        <v>5587</v>
      </c>
      <c r="I1429" t="s">
        <v>5631</v>
      </c>
      <c r="K1429" t="s">
        <v>5685</v>
      </c>
      <c r="N1429" t="s">
        <v>7515</v>
      </c>
      <c r="O1429">
        <v>2977</v>
      </c>
      <c r="P1429" t="s">
        <v>5576</v>
      </c>
      <c r="Q1429" t="s">
        <v>7896</v>
      </c>
      <c r="R1429" t="s">
        <v>7901</v>
      </c>
      <c r="S1429" s="12">
        <v>4500000</v>
      </c>
      <c r="U1429" t="s">
        <v>8627</v>
      </c>
      <c r="V1429" t="s">
        <v>9294</v>
      </c>
      <c r="AA1429" t="s">
        <v>12405</v>
      </c>
      <c r="AB1429" t="s">
        <v>5441</v>
      </c>
      <c r="AE1429" t="s">
        <v>13710</v>
      </c>
      <c r="AF1429" t="s">
        <v>17224</v>
      </c>
      <c r="AG1429">
        <v>2977</v>
      </c>
      <c r="AI1429" t="s">
        <v>14362</v>
      </c>
      <c r="AJ1429" t="s">
        <v>14364</v>
      </c>
      <c r="AK1429" t="s">
        <v>14893</v>
      </c>
      <c r="AL1429" s="8" t="str">
        <f>_xlfn.XLOOKUP(A1429,Aprovadas!$A:$A,Aprovadas!$F:$F,"")</f>
        <v>25/10/2022 00:00</v>
      </c>
      <c r="AM1429" s="8">
        <f>_xlfn.XLOOKUP($F1429,CD_IBGE!$A:$A,CD_IBGE!$B:$B,"")</f>
        <v>17</v>
      </c>
      <c r="AN1429" s="10" t="str" cm="1">
        <f t="array" ref="AN1429">IFERROR(SUM(_xlfn._xlws.FILTER(Contratos!$C:$C,(Contratos!$A:$A=Base!$A1429)*(Contratos!$B:$B=Base!$D1429),"")),"")</f>
        <v/>
      </c>
      <c r="AO1429" s="10" t="str" cm="1">
        <f t="array" ref="AO1429">IFERROR(SUM(_xlfn._xlws.FILTER(Contratos!$D:$D,(Contratos!$A:$A=Base!$A1429)*(Contratos!$B:$B=Base!$D1429),"")),"")</f>
        <v/>
      </c>
    </row>
    <row r="1430" spans="1:41" x14ac:dyDescent="0.2">
      <c r="A1430">
        <v>60892</v>
      </c>
      <c r="B1430" t="s">
        <v>1341</v>
      </c>
      <c r="C1430" t="s">
        <v>4041</v>
      </c>
      <c r="D1430" t="s">
        <v>5441</v>
      </c>
      <c r="E1430" s="12">
        <v>42500000</v>
      </c>
      <c r="F1430" t="s">
        <v>5576</v>
      </c>
      <c r="G1430">
        <v>864</v>
      </c>
      <c r="H1430" t="s">
        <v>5587</v>
      </c>
      <c r="I1430" t="s">
        <v>5631</v>
      </c>
      <c r="K1430" t="s">
        <v>5683</v>
      </c>
      <c r="N1430" t="s">
        <v>7515</v>
      </c>
      <c r="O1430">
        <v>2977</v>
      </c>
      <c r="P1430" t="s">
        <v>5576</v>
      </c>
      <c r="Q1430" t="s">
        <v>7896</v>
      </c>
      <c r="R1430" t="s">
        <v>5683</v>
      </c>
      <c r="S1430" s="12">
        <v>4500000</v>
      </c>
      <c r="U1430" t="s">
        <v>8627</v>
      </c>
      <c r="V1430" t="s">
        <v>9294</v>
      </c>
      <c r="X1430" t="s">
        <v>11371</v>
      </c>
      <c r="AA1430" t="s">
        <v>12405</v>
      </c>
      <c r="AB1430" t="s">
        <v>5441</v>
      </c>
      <c r="AE1430" t="s">
        <v>13710</v>
      </c>
      <c r="AF1430" t="s">
        <v>17224</v>
      </c>
      <c r="AG1430">
        <v>2977</v>
      </c>
      <c r="AI1430" t="s">
        <v>14362</v>
      </c>
      <c r="AJ1430" t="s">
        <v>12491</v>
      </c>
      <c r="AK1430" t="s">
        <v>14893</v>
      </c>
      <c r="AL1430" s="8" t="str">
        <f>_xlfn.XLOOKUP(A1430,Aprovadas!$A:$A,Aprovadas!$F:$F,"")</f>
        <v>25/10/2022 00:00</v>
      </c>
      <c r="AM1430" s="8">
        <f>_xlfn.XLOOKUP($F1430,CD_IBGE!$A:$A,CD_IBGE!$B:$B,"")</f>
        <v>17</v>
      </c>
      <c r="AN1430" s="10" t="str" cm="1">
        <f t="array" ref="AN1430">IFERROR(SUM(_xlfn._xlws.FILTER(Contratos!$C:$C,(Contratos!$A:$A=Base!$A1430)*(Contratos!$B:$B=Base!$D1430),"")),"")</f>
        <v/>
      </c>
      <c r="AO1430" s="10" t="str" cm="1">
        <f t="array" ref="AO1430">IFERROR(SUM(_xlfn._xlws.FILTER(Contratos!$D:$D,(Contratos!$A:$A=Base!$A1430)*(Contratos!$B:$B=Base!$D1430),"")),"")</f>
        <v/>
      </c>
    </row>
    <row r="1431" spans="1:41" x14ac:dyDescent="0.2">
      <c r="A1431">
        <v>60983</v>
      </c>
      <c r="B1431" t="s">
        <v>1342</v>
      </c>
      <c r="C1431" t="s">
        <v>4042</v>
      </c>
      <c r="D1431" t="s">
        <v>5454</v>
      </c>
      <c r="E1431" s="12">
        <v>120000000</v>
      </c>
      <c r="F1431" t="s">
        <v>5576</v>
      </c>
      <c r="G1431">
        <v>864</v>
      </c>
      <c r="H1431" t="s">
        <v>5607</v>
      </c>
      <c r="I1431" t="s">
        <v>5641</v>
      </c>
      <c r="J1431" t="s">
        <v>5674</v>
      </c>
      <c r="K1431" t="s">
        <v>5682</v>
      </c>
      <c r="N1431" t="s">
        <v>7515</v>
      </c>
      <c r="O1431">
        <v>2977</v>
      </c>
      <c r="P1431" t="s">
        <v>5576</v>
      </c>
      <c r="Q1431" t="s">
        <v>7896</v>
      </c>
      <c r="R1431" t="s">
        <v>5682</v>
      </c>
      <c r="S1431" s="12">
        <v>30000000</v>
      </c>
      <c r="U1431" t="s">
        <v>8627</v>
      </c>
      <c r="V1431" t="s">
        <v>9295</v>
      </c>
      <c r="AA1431" t="s">
        <v>12405</v>
      </c>
      <c r="AB1431" t="s">
        <v>5454</v>
      </c>
      <c r="AE1431" t="s">
        <v>13711</v>
      </c>
      <c r="AF1431" t="s">
        <v>17224</v>
      </c>
      <c r="AG1431">
        <v>2977</v>
      </c>
      <c r="AI1431" t="s">
        <v>14361</v>
      </c>
      <c r="AJ1431" t="s">
        <v>12491</v>
      </c>
      <c r="AK1431" t="s">
        <v>14894</v>
      </c>
      <c r="AL1431" s="8" t="str">
        <f>_xlfn.XLOOKUP(A1431,Aprovadas!$A:$A,Aprovadas!$F:$F,"")</f>
        <v/>
      </c>
      <c r="AM1431" s="8">
        <f>_xlfn.XLOOKUP($F1431,CD_IBGE!$A:$A,CD_IBGE!$B:$B,"")</f>
        <v>17</v>
      </c>
      <c r="AN1431" s="10" t="str" cm="1">
        <f t="array" ref="AN1431">IFERROR(SUM(_xlfn._xlws.FILTER(Contratos!$C:$C,(Contratos!$A:$A=Base!$A1431)*(Contratos!$B:$B=Base!$D1431),"")),"")</f>
        <v/>
      </c>
      <c r="AO1431" s="10" t="str" cm="1">
        <f t="array" ref="AO1431">IFERROR(SUM(_xlfn._xlws.FILTER(Contratos!$D:$D,(Contratos!$A:$A=Base!$A1431)*(Contratos!$B:$B=Base!$D1431),"")),"")</f>
        <v/>
      </c>
    </row>
    <row r="1432" spans="1:41" x14ac:dyDescent="0.2">
      <c r="A1432">
        <v>61212</v>
      </c>
      <c r="B1432" t="s">
        <v>1343</v>
      </c>
      <c r="C1432" t="s">
        <v>4043</v>
      </c>
      <c r="D1432" t="s">
        <v>5454</v>
      </c>
      <c r="E1432" s="12">
        <v>120000000</v>
      </c>
      <c r="F1432" t="s">
        <v>5576</v>
      </c>
      <c r="G1432">
        <v>864</v>
      </c>
      <c r="H1432" t="s">
        <v>5591</v>
      </c>
      <c r="I1432" t="s">
        <v>5641</v>
      </c>
      <c r="K1432" t="s">
        <v>5685</v>
      </c>
      <c r="N1432" t="s">
        <v>7515</v>
      </c>
      <c r="O1432">
        <v>2977</v>
      </c>
      <c r="P1432" t="s">
        <v>5576</v>
      </c>
      <c r="Q1432" t="s">
        <v>7896</v>
      </c>
      <c r="R1432" t="s">
        <v>7901</v>
      </c>
      <c r="S1432" s="12">
        <v>30000000</v>
      </c>
      <c r="U1432" t="s">
        <v>8627</v>
      </c>
      <c r="V1432" t="s">
        <v>8702</v>
      </c>
      <c r="AA1432" t="s">
        <v>12405</v>
      </c>
      <c r="AB1432" t="s">
        <v>5454</v>
      </c>
      <c r="AE1432" t="s">
        <v>13712</v>
      </c>
      <c r="AF1432" t="s">
        <v>17224</v>
      </c>
      <c r="AG1432">
        <v>2977</v>
      </c>
      <c r="AI1432" t="s">
        <v>14360</v>
      </c>
      <c r="AJ1432" t="s">
        <v>16836</v>
      </c>
      <c r="AK1432" t="s">
        <v>14895</v>
      </c>
      <c r="AL1432" s="8" t="str">
        <f>_xlfn.XLOOKUP(A1432,Aprovadas!$A:$A,Aprovadas!$F:$F,"")</f>
        <v>26/09/2024 00:00</v>
      </c>
      <c r="AM1432" s="8">
        <f>_xlfn.XLOOKUP($F1432,CD_IBGE!$A:$A,CD_IBGE!$B:$B,"")</f>
        <v>17</v>
      </c>
      <c r="AN1432" s="10" t="str" cm="1">
        <f t="array" ref="AN1432">IFERROR(SUM(_xlfn._xlws.FILTER(Contratos!$C:$C,(Contratos!$A:$A=Base!$A1432)*(Contratos!$B:$B=Base!$D1432),"")),"")</f>
        <v/>
      </c>
      <c r="AO1432" s="10" t="str" cm="1">
        <f t="array" ref="AO1432">IFERROR(SUM(_xlfn._xlws.FILTER(Contratos!$D:$D,(Contratos!$A:$A=Base!$A1432)*(Contratos!$B:$B=Base!$D1432),"")),"")</f>
        <v/>
      </c>
    </row>
    <row r="1433" spans="1:41" x14ac:dyDescent="0.2">
      <c r="A1433">
        <v>61260</v>
      </c>
      <c r="B1433" t="s">
        <v>16909</v>
      </c>
      <c r="C1433" t="s">
        <v>16910</v>
      </c>
      <c r="D1433" t="s">
        <v>5441</v>
      </c>
      <c r="E1433" s="12">
        <v>100000000</v>
      </c>
      <c r="F1433" t="s">
        <v>5576</v>
      </c>
      <c r="G1433">
        <v>864</v>
      </c>
      <c r="H1433" t="s">
        <v>5599</v>
      </c>
      <c r="I1433" t="s">
        <v>5637</v>
      </c>
      <c r="K1433" t="s">
        <v>5685</v>
      </c>
      <c r="N1433" t="s">
        <v>7515</v>
      </c>
      <c r="O1433">
        <v>2977</v>
      </c>
      <c r="P1433" t="s">
        <v>5576</v>
      </c>
      <c r="Q1433" t="s">
        <v>7896</v>
      </c>
      <c r="R1433" t="s">
        <v>7901</v>
      </c>
      <c r="S1433" s="12">
        <v>25000000</v>
      </c>
      <c r="U1433" t="s">
        <v>8627</v>
      </c>
      <c r="V1433" t="s">
        <v>17047</v>
      </c>
      <c r="AA1433" t="s">
        <v>12405</v>
      </c>
      <c r="AB1433" t="s">
        <v>5441</v>
      </c>
      <c r="AE1433" t="s">
        <v>16911</v>
      </c>
      <c r="AF1433" t="s">
        <v>17224</v>
      </c>
      <c r="AG1433">
        <v>2977</v>
      </c>
      <c r="AI1433" t="s">
        <v>14361</v>
      </c>
      <c r="AJ1433" t="s">
        <v>17234</v>
      </c>
      <c r="AK1433" t="s">
        <v>16912</v>
      </c>
      <c r="AL1433" s="8" t="str">
        <f>_xlfn.XLOOKUP(A1433,Aprovadas!$A:$A,Aprovadas!$F:$F,"")</f>
        <v>12/12/2024 00:00</v>
      </c>
      <c r="AM1433" s="8">
        <f>_xlfn.XLOOKUP($F1433,CD_IBGE!$A:$A,CD_IBGE!$B:$B,"")</f>
        <v>17</v>
      </c>
      <c r="AN1433" s="10" t="str" cm="1">
        <f t="array" ref="AN1433">IFERROR(SUM(_xlfn._xlws.FILTER(Contratos!$C:$C,(Contratos!$A:$A=Base!$A1433)*(Contratos!$B:$B=Base!$D1433),"")),"")</f>
        <v/>
      </c>
      <c r="AO1433" s="10" t="str" cm="1">
        <f t="array" ref="AO1433">IFERROR(SUM(_xlfn._xlws.FILTER(Contratos!$D:$D,(Contratos!$A:$A=Base!$A1433)*(Contratos!$B:$B=Base!$D1433),"")),"")</f>
        <v/>
      </c>
    </row>
    <row r="1434" spans="1:41" x14ac:dyDescent="0.2">
      <c r="A1434">
        <v>59490</v>
      </c>
      <c r="B1434" t="s">
        <v>1344</v>
      </c>
      <c r="C1434" t="s">
        <v>4044</v>
      </c>
      <c r="D1434" t="s">
        <v>5441</v>
      </c>
      <c r="E1434" s="12">
        <v>1000000</v>
      </c>
      <c r="F1434" t="s">
        <v>5556</v>
      </c>
      <c r="G1434">
        <v>865</v>
      </c>
      <c r="H1434" t="s">
        <v>5595</v>
      </c>
      <c r="I1434" t="s">
        <v>5640</v>
      </c>
      <c r="J1434" t="s">
        <v>5666</v>
      </c>
      <c r="K1434" t="s">
        <v>5682</v>
      </c>
      <c r="N1434" t="s">
        <v>7515</v>
      </c>
      <c r="O1434">
        <v>2977</v>
      </c>
      <c r="P1434" t="s">
        <v>7591</v>
      </c>
      <c r="Q1434" t="s">
        <v>7897</v>
      </c>
      <c r="R1434" t="s">
        <v>5682</v>
      </c>
      <c r="S1434" s="12">
        <v>1000000</v>
      </c>
      <c r="U1434" t="s">
        <v>8628</v>
      </c>
      <c r="V1434" t="s">
        <v>9296</v>
      </c>
      <c r="AA1434" t="s">
        <v>12405</v>
      </c>
      <c r="AB1434" t="s">
        <v>5441</v>
      </c>
      <c r="AF1434" t="s">
        <v>17224</v>
      </c>
      <c r="AG1434">
        <v>2977</v>
      </c>
      <c r="AJ1434" t="s">
        <v>12491</v>
      </c>
      <c r="AL1434" s="8" t="str">
        <f>_xlfn.XLOOKUP(A1434,Aprovadas!$A:$A,Aprovadas!$F:$F,"")</f>
        <v/>
      </c>
      <c r="AM1434" s="8">
        <f>_xlfn.XLOOKUP($F1434,CD_IBGE!$A:$A,CD_IBGE!$B:$B,"")</f>
        <v>29</v>
      </c>
      <c r="AN1434" s="10" t="str" cm="1">
        <f t="array" ref="AN1434">IFERROR(SUM(_xlfn._xlws.FILTER(Contratos!$C:$C,(Contratos!$A:$A=Base!$A1434)*(Contratos!$B:$B=Base!$D1434),"")),"")</f>
        <v/>
      </c>
      <c r="AO1434" s="10" t="str" cm="1">
        <f t="array" ref="AO1434">IFERROR(SUM(_xlfn._xlws.FILTER(Contratos!$D:$D,(Contratos!$A:$A=Base!$A1434)*(Contratos!$B:$B=Base!$D1434),"")),"")</f>
        <v/>
      </c>
    </row>
    <row r="1435" spans="1:41" x14ac:dyDescent="0.2">
      <c r="A1435">
        <v>58736</v>
      </c>
      <c r="B1435" t="s">
        <v>1345</v>
      </c>
      <c r="C1435" t="s">
        <v>4045</v>
      </c>
      <c r="D1435" t="s">
        <v>5443</v>
      </c>
      <c r="E1435" s="12">
        <v>1122000</v>
      </c>
      <c r="F1435" t="s">
        <v>5551</v>
      </c>
      <c r="G1435">
        <v>392</v>
      </c>
      <c r="H1435" t="s">
        <v>5595</v>
      </c>
      <c r="I1435" t="s">
        <v>5640</v>
      </c>
      <c r="J1435" t="s">
        <v>5666</v>
      </c>
      <c r="K1435" t="s">
        <v>5688</v>
      </c>
      <c r="L1435" t="s">
        <v>6272</v>
      </c>
      <c r="M1435" t="s">
        <v>6479</v>
      </c>
      <c r="N1435" t="s">
        <v>7513</v>
      </c>
      <c r="O1435">
        <v>2977</v>
      </c>
      <c r="P1435" t="s">
        <v>7592</v>
      </c>
      <c r="Q1435" t="s">
        <v>7897</v>
      </c>
      <c r="R1435" t="s">
        <v>5688</v>
      </c>
      <c r="S1435" s="12">
        <v>3773000</v>
      </c>
      <c r="T1435" t="s">
        <v>5947</v>
      </c>
      <c r="U1435" t="s">
        <v>8625</v>
      </c>
      <c r="V1435" t="s">
        <v>9297</v>
      </c>
      <c r="W1435" t="s">
        <v>10536</v>
      </c>
      <c r="AA1435" t="s">
        <v>12405</v>
      </c>
      <c r="AB1435" t="s">
        <v>5441</v>
      </c>
      <c r="AF1435" t="s">
        <v>17224</v>
      </c>
      <c r="AG1435">
        <v>2977</v>
      </c>
      <c r="AH1435" t="s">
        <v>14250</v>
      </c>
      <c r="AJ1435" t="s">
        <v>12491</v>
      </c>
      <c r="AL1435" s="8" t="str">
        <f>_xlfn.XLOOKUP(A1435,Aprovadas!$A:$A,Aprovadas!$F:$F,"")</f>
        <v>12/07/2001 00:00</v>
      </c>
      <c r="AM1435" s="8">
        <f>_xlfn.XLOOKUP($F1435,CD_IBGE!$A:$A,CD_IBGE!$B:$B,"")</f>
        <v>53</v>
      </c>
      <c r="AN1435" s="10" t="str" cm="1">
        <f t="array" ref="AN1435">IFERROR(SUM(_xlfn._xlws.FILTER(Contratos!$C:$C,(Contratos!$A:$A=Base!$A1435)*(Contratos!$B:$B=Base!$D1435),"")),"")</f>
        <v/>
      </c>
      <c r="AO1435" s="10" t="str" cm="1">
        <f t="array" ref="AO1435">IFERROR(SUM(_xlfn._xlws.FILTER(Contratos!$D:$D,(Contratos!$A:$A=Base!$A1435)*(Contratos!$B:$B=Base!$D1435),"")),"")</f>
        <v/>
      </c>
    </row>
    <row r="1436" spans="1:41" x14ac:dyDescent="0.2">
      <c r="A1436">
        <v>59503</v>
      </c>
      <c r="B1436" t="s">
        <v>1346</v>
      </c>
      <c r="C1436" t="s">
        <v>4046</v>
      </c>
      <c r="D1436" t="s">
        <v>5459</v>
      </c>
      <c r="E1436" s="12">
        <v>942000</v>
      </c>
      <c r="F1436" t="s">
        <v>5551</v>
      </c>
      <c r="G1436">
        <v>392</v>
      </c>
      <c r="H1436" t="s">
        <v>5585</v>
      </c>
      <c r="I1436" t="s">
        <v>5633</v>
      </c>
      <c r="J1436" t="s">
        <v>5661</v>
      </c>
      <c r="K1436" t="s">
        <v>5688</v>
      </c>
      <c r="L1436" t="s">
        <v>6273</v>
      </c>
      <c r="M1436" t="s">
        <v>7197</v>
      </c>
      <c r="N1436" t="s">
        <v>7513</v>
      </c>
      <c r="O1436">
        <v>2977</v>
      </c>
      <c r="P1436" t="s">
        <v>7592</v>
      </c>
      <c r="Q1436" t="s">
        <v>7897</v>
      </c>
      <c r="R1436" t="s">
        <v>5688</v>
      </c>
      <c r="S1436" s="12">
        <v>0</v>
      </c>
      <c r="T1436" t="s">
        <v>6273</v>
      </c>
      <c r="U1436" t="s">
        <v>8625</v>
      </c>
      <c r="V1436" t="s">
        <v>8018</v>
      </c>
      <c r="W1436" t="s">
        <v>10537</v>
      </c>
      <c r="AA1436" t="s">
        <v>12405</v>
      </c>
      <c r="AB1436" t="s">
        <v>12411</v>
      </c>
      <c r="AF1436" t="s">
        <v>17224</v>
      </c>
      <c r="AG1436">
        <v>2977</v>
      </c>
      <c r="AH1436" t="s">
        <v>7197</v>
      </c>
      <c r="AJ1436" t="s">
        <v>12491</v>
      </c>
      <c r="AL1436" s="8" t="str">
        <f>_xlfn.XLOOKUP(A1436,Aprovadas!$A:$A,Aprovadas!$F:$F,"")</f>
        <v>01/10/2007 00:00</v>
      </c>
      <c r="AM1436" s="8">
        <f>_xlfn.XLOOKUP($F1436,CD_IBGE!$A:$A,CD_IBGE!$B:$B,"")</f>
        <v>53</v>
      </c>
      <c r="AN1436" s="10" t="str" cm="1">
        <f t="array" ref="AN1436">IFERROR(SUM(_xlfn._xlws.FILTER(Contratos!$C:$C,(Contratos!$A:$A=Base!$A1436)*(Contratos!$B:$B=Base!$D1436),"")),"")</f>
        <v/>
      </c>
      <c r="AO1436" s="10" t="str" cm="1">
        <f t="array" ref="AO1436">IFERROR(SUM(_xlfn._xlws.FILTER(Contratos!$D:$D,(Contratos!$A:$A=Base!$A1436)*(Contratos!$B:$B=Base!$D1436),"")),"")</f>
        <v/>
      </c>
    </row>
    <row r="1437" spans="1:41" x14ac:dyDescent="0.2">
      <c r="A1437">
        <v>59504</v>
      </c>
      <c r="B1437" t="s">
        <v>1347</v>
      </c>
      <c r="C1437" t="s">
        <v>4047</v>
      </c>
      <c r="D1437" t="s">
        <v>5443</v>
      </c>
      <c r="E1437" s="12">
        <v>2678000</v>
      </c>
      <c r="F1437" t="s">
        <v>5551</v>
      </c>
      <c r="G1437">
        <v>392</v>
      </c>
      <c r="H1437" t="s">
        <v>5580</v>
      </c>
      <c r="I1437" t="s">
        <v>5640</v>
      </c>
      <c r="K1437" t="s">
        <v>5688</v>
      </c>
      <c r="L1437" t="s">
        <v>6274</v>
      </c>
      <c r="M1437" t="s">
        <v>7198</v>
      </c>
      <c r="N1437" t="s">
        <v>7513</v>
      </c>
      <c r="O1437">
        <v>2977</v>
      </c>
      <c r="P1437" t="s">
        <v>7592</v>
      </c>
      <c r="Q1437" t="s">
        <v>7897</v>
      </c>
      <c r="R1437" t="s">
        <v>5688</v>
      </c>
      <c r="S1437" s="12">
        <v>2729000</v>
      </c>
      <c r="T1437" t="s">
        <v>6274</v>
      </c>
      <c r="U1437" t="s">
        <v>8625</v>
      </c>
      <c r="V1437" t="s">
        <v>8789</v>
      </c>
      <c r="W1437" t="s">
        <v>10538</v>
      </c>
      <c r="AA1437" t="s">
        <v>12405</v>
      </c>
      <c r="AB1437" t="s">
        <v>5441</v>
      </c>
      <c r="AF1437" t="s">
        <v>17224</v>
      </c>
      <c r="AG1437">
        <v>2977</v>
      </c>
      <c r="AH1437" t="s">
        <v>7198</v>
      </c>
      <c r="AI1437" t="s">
        <v>14362</v>
      </c>
      <c r="AJ1437" t="s">
        <v>12491</v>
      </c>
      <c r="AL1437" s="8" t="str">
        <f>_xlfn.XLOOKUP(A1437,Aprovadas!$A:$A,Aprovadas!$F:$F,"")</f>
        <v>08/01/2008 00:00</v>
      </c>
      <c r="AM1437" s="8">
        <f>_xlfn.XLOOKUP($F1437,CD_IBGE!$A:$A,CD_IBGE!$B:$B,"")</f>
        <v>53</v>
      </c>
      <c r="AN1437" s="10" t="str" cm="1">
        <f t="array" ref="AN1437">IFERROR(SUM(_xlfn._xlws.FILTER(Contratos!$C:$C,(Contratos!$A:$A=Base!$A1437)*(Contratos!$B:$B=Base!$D1437),"")),"")</f>
        <v/>
      </c>
      <c r="AO1437" s="10" t="str" cm="1">
        <f t="array" ref="AO1437">IFERROR(SUM(_xlfn._xlws.FILTER(Contratos!$D:$D,(Contratos!$A:$A=Base!$A1437)*(Contratos!$B:$B=Base!$D1437),"")),"")</f>
        <v/>
      </c>
    </row>
    <row r="1438" spans="1:41" x14ac:dyDescent="0.2">
      <c r="A1438">
        <v>59829</v>
      </c>
      <c r="B1438" t="s">
        <v>1348</v>
      </c>
      <c r="C1438" t="s">
        <v>4048</v>
      </c>
      <c r="D1438" t="s">
        <v>5510</v>
      </c>
      <c r="E1438" s="12">
        <v>500000</v>
      </c>
      <c r="F1438" t="s">
        <v>5551</v>
      </c>
      <c r="G1438">
        <v>392</v>
      </c>
      <c r="H1438" t="s">
        <v>5598</v>
      </c>
      <c r="I1438" t="s">
        <v>5640</v>
      </c>
      <c r="J1438" t="s">
        <v>5669</v>
      </c>
      <c r="K1438" t="s">
        <v>5688</v>
      </c>
      <c r="L1438" t="s">
        <v>6222</v>
      </c>
      <c r="M1438" t="s">
        <v>6229</v>
      </c>
      <c r="N1438" t="s">
        <v>7513</v>
      </c>
      <c r="O1438">
        <v>2977</v>
      </c>
      <c r="P1438" t="s">
        <v>7592</v>
      </c>
      <c r="Q1438" t="s">
        <v>7897</v>
      </c>
      <c r="R1438" t="s">
        <v>5688</v>
      </c>
      <c r="S1438" s="12">
        <v>4540000</v>
      </c>
      <c r="T1438" t="s">
        <v>6088</v>
      </c>
      <c r="U1438" t="s">
        <v>8625</v>
      </c>
      <c r="V1438" t="s">
        <v>9298</v>
      </c>
      <c r="W1438" t="s">
        <v>10539</v>
      </c>
      <c r="AA1438" t="s">
        <v>12405</v>
      </c>
      <c r="AB1438" t="s">
        <v>5441</v>
      </c>
      <c r="AF1438" t="s">
        <v>17224</v>
      </c>
      <c r="AG1438">
        <v>2977</v>
      </c>
      <c r="AH1438" t="s">
        <v>6229</v>
      </c>
      <c r="AI1438" t="s">
        <v>14361</v>
      </c>
      <c r="AJ1438" t="s">
        <v>14376</v>
      </c>
      <c r="AL1438" s="8" t="str">
        <f>_xlfn.XLOOKUP(A1438,Aprovadas!$A:$A,Aprovadas!$F:$F,"")</f>
        <v>17/06/2011 00:00</v>
      </c>
      <c r="AM1438" s="8">
        <f>_xlfn.XLOOKUP($F1438,CD_IBGE!$A:$A,CD_IBGE!$B:$B,"")</f>
        <v>53</v>
      </c>
      <c r="AN1438" s="10" cm="1">
        <f t="array" ref="AN1438">IFERROR(SUM(_xlfn._xlws.FILTER(Contratos!$C:$C,(Contratos!$A:$A=Base!$A1438)*(Contratos!$B:$B=Base!$D1438),"")),"")</f>
        <v>500000</v>
      </c>
      <c r="AO1438" s="10" cm="1">
        <f t="array" ref="AO1438">IFERROR(SUM(_xlfn._xlws.FILTER(Contratos!$D:$D,(Contratos!$A:$A=Base!$A1438)*(Contratos!$B:$B=Base!$D1438),"")),"")</f>
        <v>0</v>
      </c>
    </row>
    <row r="1439" spans="1:41" x14ac:dyDescent="0.2">
      <c r="A1439">
        <v>60303</v>
      </c>
      <c r="B1439" t="s">
        <v>1349</v>
      </c>
      <c r="C1439" t="s">
        <v>4049</v>
      </c>
      <c r="D1439" t="s">
        <v>5460</v>
      </c>
      <c r="E1439" s="12">
        <v>180000000</v>
      </c>
      <c r="F1439" t="s">
        <v>5551</v>
      </c>
      <c r="G1439">
        <v>392</v>
      </c>
      <c r="H1439" t="s">
        <v>5590</v>
      </c>
      <c r="I1439" t="s">
        <v>5636</v>
      </c>
      <c r="J1439" t="s">
        <v>5665</v>
      </c>
      <c r="K1439" t="s">
        <v>5682</v>
      </c>
      <c r="N1439" t="s">
        <v>7513</v>
      </c>
      <c r="O1439">
        <v>2977</v>
      </c>
      <c r="P1439" t="s">
        <v>7592</v>
      </c>
      <c r="Q1439" t="s">
        <v>7896</v>
      </c>
      <c r="R1439" t="s">
        <v>5682</v>
      </c>
      <c r="S1439" s="12">
        <v>0</v>
      </c>
      <c r="U1439" t="s">
        <v>8625</v>
      </c>
      <c r="V1439" t="s">
        <v>6183</v>
      </c>
      <c r="X1439" t="s">
        <v>6354</v>
      </c>
      <c r="AA1439" t="s">
        <v>12407</v>
      </c>
      <c r="AB1439" t="s">
        <v>12411</v>
      </c>
      <c r="AE1439" t="s">
        <v>13713</v>
      </c>
      <c r="AF1439" t="s">
        <v>17224</v>
      </c>
      <c r="AG1439">
        <v>2977</v>
      </c>
      <c r="AI1439" t="s">
        <v>14361</v>
      </c>
      <c r="AJ1439" t="s">
        <v>14393</v>
      </c>
      <c r="AK1439" t="s">
        <v>14896</v>
      </c>
      <c r="AL1439" s="8" t="str">
        <f>_xlfn.XLOOKUP(A1439,Aprovadas!$A:$A,Aprovadas!$F:$F,"")</f>
        <v>06/06/2018 00:00</v>
      </c>
      <c r="AM1439" s="8">
        <f>_xlfn.XLOOKUP($F1439,CD_IBGE!$A:$A,CD_IBGE!$B:$B,"")</f>
        <v>53</v>
      </c>
      <c r="AN1439" s="10" t="str" cm="1">
        <f t="array" ref="AN1439">IFERROR(SUM(_xlfn._xlws.FILTER(Contratos!$C:$C,(Contratos!$A:$A=Base!$A1439)*(Contratos!$B:$B=Base!$D1439),"")),"")</f>
        <v/>
      </c>
      <c r="AO1439" s="10" t="str" cm="1">
        <f t="array" ref="AO1439">IFERROR(SUM(_xlfn._xlws.FILTER(Contratos!$D:$D,(Contratos!$A:$A=Base!$A1439)*(Contratos!$B:$B=Base!$D1439),"")),"")</f>
        <v/>
      </c>
    </row>
    <row r="1440" spans="1:41" x14ac:dyDescent="0.2">
      <c r="A1440">
        <v>60304</v>
      </c>
      <c r="B1440" t="s">
        <v>1350</v>
      </c>
      <c r="C1440" t="s">
        <v>4050</v>
      </c>
      <c r="D1440" t="s">
        <v>5441</v>
      </c>
      <c r="E1440" s="12">
        <v>310310700</v>
      </c>
      <c r="F1440" t="s">
        <v>5551</v>
      </c>
      <c r="G1440">
        <v>392</v>
      </c>
      <c r="H1440" t="s">
        <v>5590</v>
      </c>
      <c r="I1440" t="s">
        <v>5640</v>
      </c>
      <c r="J1440" t="s">
        <v>5665</v>
      </c>
      <c r="K1440" t="s">
        <v>5682</v>
      </c>
      <c r="N1440" t="s">
        <v>7513</v>
      </c>
      <c r="O1440">
        <v>2977</v>
      </c>
      <c r="P1440" t="s">
        <v>7592</v>
      </c>
      <c r="Q1440" t="s">
        <v>7896</v>
      </c>
      <c r="R1440" t="s">
        <v>5682</v>
      </c>
      <c r="S1440" s="12">
        <v>107211500.01000001</v>
      </c>
      <c r="U1440" t="s">
        <v>8625</v>
      </c>
      <c r="V1440" t="s">
        <v>6406</v>
      </c>
      <c r="AA1440" t="s">
        <v>12405</v>
      </c>
      <c r="AB1440" t="s">
        <v>5441</v>
      </c>
      <c r="AE1440" t="s">
        <v>13714</v>
      </c>
      <c r="AF1440" t="s">
        <v>17224</v>
      </c>
      <c r="AG1440">
        <v>2977</v>
      </c>
      <c r="AI1440" t="s">
        <v>14362</v>
      </c>
      <c r="AJ1440" t="s">
        <v>12491</v>
      </c>
      <c r="AK1440" t="s">
        <v>14897</v>
      </c>
      <c r="AL1440" s="8" t="str">
        <f>_xlfn.XLOOKUP(A1440,Aprovadas!$A:$A,Aprovadas!$F:$F,"")</f>
        <v>28/12/2016 00:00</v>
      </c>
      <c r="AM1440" s="8">
        <f>_xlfn.XLOOKUP($F1440,CD_IBGE!$A:$A,CD_IBGE!$B:$B,"")</f>
        <v>53</v>
      </c>
      <c r="AN1440" s="10" t="str" cm="1">
        <f t="array" ref="AN1440">IFERROR(SUM(_xlfn._xlws.FILTER(Contratos!$C:$C,(Contratos!$A:$A=Base!$A1440)*(Contratos!$B:$B=Base!$D1440),"")),"")</f>
        <v/>
      </c>
      <c r="AO1440" s="10" t="str" cm="1">
        <f t="array" ref="AO1440">IFERROR(SUM(_xlfn._xlws.FILTER(Contratos!$D:$D,(Contratos!$A:$A=Base!$A1440)*(Contratos!$B:$B=Base!$D1440),"")),"")</f>
        <v/>
      </c>
    </row>
    <row r="1441" spans="1:41" x14ac:dyDescent="0.2">
      <c r="A1441">
        <v>60324</v>
      </c>
      <c r="B1441" t="s">
        <v>1351</v>
      </c>
      <c r="C1441" t="s">
        <v>4051</v>
      </c>
      <c r="D1441" t="s">
        <v>5441</v>
      </c>
      <c r="E1441" s="12">
        <v>600000000</v>
      </c>
      <c r="F1441" t="s">
        <v>5551</v>
      </c>
      <c r="G1441">
        <v>392</v>
      </c>
      <c r="H1441" t="s">
        <v>5590</v>
      </c>
      <c r="I1441" t="s">
        <v>5640</v>
      </c>
      <c r="J1441" t="s">
        <v>5665</v>
      </c>
      <c r="K1441" t="s">
        <v>5688</v>
      </c>
      <c r="L1441" t="s">
        <v>6275</v>
      </c>
      <c r="M1441" t="s">
        <v>6452</v>
      </c>
      <c r="N1441" t="s">
        <v>7513</v>
      </c>
      <c r="O1441">
        <v>2977</v>
      </c>
      <c r="P1441" t="s">
        <v>7592</v>
      </c>
      <c r="Q1441" t="s">
        <v>7896</v>
      </c>
      <c r="R1441" t="s">
        <v>5688</v>
      </c>
      <c r="S1441" s="12">
        <v>103600000</v>
      </c>
      <c r="T1441" t="s">
        <v>8299</v>
      </c>
      <c r="U1441" t="s">
        <v>8625</v>
      </c>
      <c r="V1441" t="s">
        <v>9299</v>
      </c>
      <c r="W1441" t="s">
        <v>10540</v>
      </c>
      <c r="X1441" t="s">
        <v>11423</v>
      </c>
      <c r="Y1441" t="s">
        <v>11640</v>
      </c>
      <c r="Z1441" t="s">
        <v>12069</v>
      </c>
      <c r="AA1441" t="s">
        <v>12405</v>
      </c>
      <c r="AB1441" t="s">
        <v>5441</v>
      </c>
      <c r="AC1441" t="s">
        <v>11342</v>
      </c>
      <c r="AD1441" t="s">
        <v>12983</v>
      </c>
      <c r="AE1441" t="s">
        <v>13715</v>
      </c>
      <c r="AF1441" t="s">
        <v>17224</v>
      </c>
      <c r="AG1441">
        <v>2977</v>
      </c>
      <c r="AH1441" t="s">
        <v>8698</v>
      </c>
      <c r="AI1441" t="s">
        <v>14361</v>
      </c>
      <c r="AJ1441" t="s">
        <v>14385</v>
      </c>
      <c r="AK1441" t="s">
        <v>14898</v>
      </c>
      <c r="AL1441" s="8" t="str">
        <f>_xlfn.XLOOKUP(A1441,Aprovadas!$A:$A,Aprovadas!$F:$F,"")</f>
        <v>28/04/2017 00:00</v>
      </c>
      <c r="AM1441" s="8">
        <f>_xlfn.XLOOKUP($F1441,CD_IBGE!$A:$A,CD_IBGE!$B:$B,"")</f>
        <v>53</v>
      </c>
      <c r="AN1441" s="10" cm="1">
        <f t="array" ref="AN1441">IFERROR(SUM(_xlfn._xlws.FILTER(Contratos!$C:$C,(Contratos!$A:$A=Base!$A1441)*(Contratos!$B:$B=Base!$D1441),"")),"")</f>
        <v>600000000</v>
      </c>
      <c r="AO1441" s="10" cm="1">
        <f t="array" ref="AO1441">IFERROR(SUM(_xlfn._xlws.FILTER(Contratos!$D:$D,(Contratos!$A:$A=Base!$A1441)*(Contratos!$B:$B=Base!$D1441),"")),"")</f>
        <v>332820133.72000003</v>
      </c>
    </row>
    <row r="1442" spans="1:41" x14ac:dyDescent="0.2">
      <c r="A1442">
        <v>60593</v>
      </c>
      <c r="B1442" t="s">
        <v>1352</v>
      </c>
      <c r="D1442" t="s">
        <v>5448</v>
      </c>
      <c r="E1442" s="12">
        <v>9856000</v>
      </c>
      <c r="F1442" t="s">
        <v>5557</v>
      </c>
      <c r="G1442">
        <v>1672</v>
      </c>
      <c r="H1442" t="s">
        <v>5585</v>
      </c>
      <c r="I1442" t="s">
        <v>5633</v>
      </c>
      <c r="J1442" t="s">
        <v>5661</v>
      </c>
      <c r="K1442" t="s">
        <v>5682</v>
      </c>
      <c r="N1442" t="s">
        <v>7515</v>
      </c>
      <c r="O1442">
        <v>2977</v>
      </c>
      <c r="P1442" t="s">
        <v>7593</v>
      </c>
      <c r="Q1442" t="s">
        <v>7898</v>
      </c>
      <c r="R1442" t="s">
        <v>5682</v>
      </c>
      <c r="S1442" s="12">
        <v>0</v>
      </c>
      <c r="U1442" t="s">
        <v>8627</v>
      </c>
      <c r="V1442" t="s">
        <v>9300</v>
      </c>
      <c r="AA1442" t="s">
        <v>12405</v>
      </c>
      <c r="AB1442" t="s">
        <v>12411</v>
      </c>
      <c r="AE1442" t="s">
        <v>13716</v>
      </c>
      <c r="AF1442" t="s">
        <v>17224</v>
      </c>
      <c r="AG1442">
        <v>2977</v>
      </c>
      <c r="AI1442" t="s">
        <v>14361</v>
      </c>
      <c r="AJ1442" t="s">
        <v>12491</v>
      </c>
      <c r="AK1442" t="s">
        <v>14899</v>
      </c>
      <c r="AL1442" s="8" t="str">
        <f>_xlfn.XLOOKUP(A1442,Aprovadas!$A:$A,Aprovadas!$F:$F,"")</f>
        <v/>
      </c>
      <c r="AM1442" s="8">
        <f>_xlfn.XLOOKUP($F1442,CD_IBGE!$A:$A,CD_IBGE!$B:$B,"")</f>
        <v>13</v>
      </c>
      <c r="AN1442" s="10" t="str" cm="1">
        <f t="array" ref="AN1442">IFERROR(SUM(_xlfn._xlws.FILTER(Contratos!$C:$C,(Contratos!$A:$A=Base!$A1442)*(Contratos!$B:$B=Base!$D1442),"")),"")</f>
        <v/>
      </c>
      <c r="AO1442" s="10" t="str" cm="1">
        <f t="array" ref="AO1442">IFERROR(SUM(_xlfn._xlws.FILTER(Contratos!$D:$D,(Contratos!$A:$A=Base!$A1442)*(Contratos!$B:$B=Base!$D1442),"")),"")</f>
        <v/>
      </c>
    </row>
    <row r="1443" spans="1:41" x14ac:dyDescent="0.2">
      <c r="A1443">
        <v>59880</v>
      </c>
      <c r="B1443" t="s">
        <v>1353</v>
      </c>
      <c r="C1443" t="s">
        <v>4052</v>
      </c>
      <c r="D1443" t="s">
        <v>5497</v>
      </c>
      <c r="E1443" s="12">
        <v>31505960</v>
      </c>
      <c r="F1443" t="s">
        <v>5551</v>
      </c>
      <c r="G1443">
        <v>1434</v>
      </c>
      <c r="H1443" t="s">
        <v>5585</v>
      </c>
      <c r="I1443" t="s">
        <v>5633</v>
      </c>
      <c r="J1443" t="s">
        <v>5661</v>
      </c>
      <c r="K1443" t="s">
        <v>5688</v>
      </c>
      <c r="L1443" t="s">
        <v>6276</v>
      </c>
      <c r="M1443" t="s">
        <v>7199</v>
      </c>
      <c r="N1443" t="s">
        <v>7513</v>
      </c>
      <c r="O1443">
        <v>2977</v>
      </c>
      <c r="P1443" t="s">
        <v>7594</v>
      </c>
      <c r="Q1443" t="s">
        <v>7898</v>
      </c>
      <c r="R1443" t="s">
        <v>5688</v>
      </c>
      <c r="S1443" s="12">
        <v>168897000</v>
      </c>
      <c r="T1443" t="s">
        <v>7280</v>
      </c>
      <c r="U1443" t="s">
        <v>8625</v>
      </c>
      <c r="V1443" t="s">
        <v>9301</v>
      </c>
      <c r="W1443" t="s">
        <v>10541</v>
      </c>
      <c r="AA1443" t="s">
        <v>12405</v>
      </c>
      <c r="AB1443" t="s">
        <v>5441</v>
      </c>
      <c r="AF1443" t="s">
        <v>17224</v>
      </c>
      <c r="AG1443">
        <v>2977</v>
      </c>
      <c r="AH1443" t="s">
        <v>9866</v>
      </c>
      <c r="AI1443" t="s">
        <v>14361</v>
      </c>
      <c r="AJ1443" t="s">
        <v>12491</v>
      </c>
      <c r="AL1443" s="8" t="str">
        <f>_xlfn.XLOOKUP(A1443,Aprovadas!$A:$A,Aprovadas!$F:$F,"")</f>
        <v/>
      </c>
      <c r="AM1443" s="8">
        <f>_xlfn.XLOOKUP($F1443,CD_IBGE!$A:$A,CD_IBGE!$B:$B,"")</f>
        <v>53</v>
      </c>
      <c r="AN1443" s="10" t="str" cm="1">
        <f t="array" ref="AN1443">IFERROR(SUM(_xlfn._xlws.FILTER(Contratos!$C:$C,(Contratos!$A:$A=Base!$A1443)*(Contratos!$B:$B=Base!$D1443),"")),"")</f>
        <v/>
      </c>
      <c r="AO1443" s="10" t="str" cm="1">
        <f t="array" ref="AO1443">IFERROR(SUM(_xlfn._xlws.FILTER(Contratos!$D:$D,(Contratos!$A:$A=Base!$A1443)*(Contratos!$B:$B=Base!$D1443),"")),"")</f>
        <v/>
      </c>
    </row>
    <row r="1444" spans="1:41" x14ac:dyDescent="0.2">
      <c r="A1444">
        <v>59784</v>
      </c>
      <c r="B1444" t="s">
        <v>1354</v>
      </c>
      <c r="C1444" t="s">
        <v>4053</v>
      </c>
      <c r="D1444" t="s">
        <v>5455</v>
      </c>
      <c r="E1444" s="12">
        <v>150100809.49122599</v>
      </c>
      <c r="F1444" t="s">
        <v>5551</v>
      </c>
      <c r="G1444">
        <v>866</v>
      </c>
      <c r="H1444" t="s">
        <v>5579</v>
      </c>
      <c r="I1444" t="s">
        <v>5646</v>
      </c>
      <c r="K1444" t="s">
        <v>5682</v>
      </c>
      <c r="N1444" t="s">
        <v>7513</v>
      </c>
      <c r="O1444">
        <v>2977</v>
      </c>
      <c r="P1444" t="s">
        <v>7595</v>
      </c>
      <c r="Q1444" t="s">
        <v>7896</v>
      </c>
      <c r="R1444" t="s">
        <v>5682</v>
      </c>
      <c r="S1444" s="12">
        <v>38313673.582800001</v>
      </c>
      <c r="U1444" t="s">
        <v>8625</v>
      </c>
      <c r="V1444" t="s">
        <v>8116</v>
      </c>
      <c r="AA1444" t="s">
        <v>12407</v>
      </c>
      <c r="AB1444" t="s">
        <v>12411</v>
      </c>
      <c r="AF1444" t="s">
        <v>17224</v>
      </c>
      <c r="AG1444">
        <v>2977</v>
      </c>
      <c r="AJ1444" t="s">
        <v>12491</v>
      </c>
      <c r="AL1444" s="8" t="str">
        <f>_xlfn.XLOOKUP(A1444,Aprovadas!$A:$A,Aprovadas!$F:$F,"")</f>
        <v/>
      </c>
      <c r="AM1444" s="8">
        <f>_xlfn.XLOOKUP($F1444,CD_IBGE!$A:$A,CD_IBGE!$B:$B,"")</f>
        <v>53</v>
      </c>
      <c r="AN1444" s="10" t="str" cm="1">
        <f t="array" ref="AN1444">IFERROR(SUM(_xlfn._xlws.FILTER(Contratos!$C:$C,(Contratos!$A:$A=Base!$A1444)*(Contratos!$B:$B=Base!$D1444),"")),"")</f>
        <v/>
      </c>
      <c r="AO1444" s="10" t="str" cm="1">
        <f t="array" ref="AO1444">IFERROR(SUM(_xlfn._xlws.FILTER(Contratos!$D:$D,(Contratos!$A:$A=Base!$A1444)*(Contratos!$B:$B=Base!$D1444),"")),"")</f>
        <v/>
      </c>
    </row>
    <row r="1445" spans="1:41" x14ac:dyDescent="0.2">
      <c r="A1445">
        <v>59996</v>
      </c>
      <c r="B1445" t="s">
        <v>1355</v>
      </c>
      <c r="C1445" t="s">
        <v>4054</v>
      </c>
      <c r="D1445" t="s">
        <v>5480</v>
      </c>
      <c r="E1445" s="12">
        <v>1648087</v>
      </c>
      <c r="F1445" t="s">
        <v>5551</v>
      </c>
      <c r="G1445">
        <v>866</v>
      </c>
      <c r="H1445" t="s">
        <v>5599</v>
      </c>
      <c r="I1445" t="s">
        <v>5640</v>
      </c>
      <c r="K1445" t="s">
        <v>5687</v>
      </c>
      <c r="L1445" t="s">
        <v>6277</v>
      </c>
      <c r="N1445" t="s">
        <v>7513</v>
      </c>
      <c r="O1445">
        <v>2977</v>
      </c>
      <c r="P1445" t="s">
        <v>7595</v>
      </c>
      <c r="Q1445" t="s">
        <v>7897</v>
      </c>
      <c r="R1445" t="s">
        <v>7903</v>
      </c>
      <c r="S1445" s="12">
        <v>0</v>
      </c>
      <c r="T1445" t="s">
        <v>6277</v>
      </c>
      <c r="U1445" t="s">
        <v>8625</v>
      </c>
      <c r="V1445" t="s">
        <v>9302</v>
      </c>
      <c r="W1445" t="s">
        <v>9884</v>
      </c>
      <c r="AA1445" t="s">
        <v>12405</v>
      </c>
      <c r="AB1445" t="s">
        <v>12411</v>
      </c>
      <c r="AE1445" t="s">
        <v>13717</v>
      </c>
      <c r="AF1445" t="s">
        <v>17224</v>
      </c>
      <c r="AG1445">
        <v>2977</v>
      </c>
      <c r="AI1445" t="s">
        <v>14361</v>
      </c>
      <c r="AJ1445" t="s">
        <v>14405</v>
      </c>
      <c r="AK1445" t="s">
        <v>14900</v>
      </c>
      <c r="AL1445" s="8" t="str">
        <f>_xlfn.XLOOKUP(A1445,Aprovadas!$A:$A,Aprovadas!$F:$F,"")</f>
        <v>04/10/2013 00:00</v>
      </c>
      <c r="AM1445" s="8">
        <f>_xlfn.XLOOKUP($F1445,CD_IBGE!$A:$A,CD_IBGE!$B:$B,"")</f>
        <v>53</v>
      </c>
      <c r="AN1445" s="10" cm="1">
        <f t="array" ref="AN1445">IFERROR(SUM(_xlfn._xlws.FILTER(Contratos!$C:$C,(Contratos!$A:$A=Base!$A1445)*(Contratos!$B:$B=Base!$D1445),"")),"")</f>
        <v>1648087</v>
      </c>
      <c r="AO1445" s="10" cm="1">
        <f t="array" ref="AO1445">IFERROR(SUM(_xlfn._xlws.FILTER(Contratos!$D:$D,(Contratos!$A:$A=Base!$A1445)*(Contratos!$B:$B=Base!$D1445),"")),"")</f>
        <v>0</v>
      </c>
    </row>
    <row r="1446" spans="1:41" x14ac:dyDescent="0.2">
      <c r="A1446">
        <v>60742</v>
      </c>
      <c r="B1446" t="s">
        <v>1356</v>
      </c>
      <c r="C1446" t="s">
        <v>4055</v>
      </c>
      <c r="D1446" t="s">
        <v>5480</v>
      </c>
      <c r="E1446" s="12">
        <v>1300000</v>
      </c>
      <c r="F1446" t="s">
        <v>5551</v>
      </c>
      <c r="G1446">
        <v>866</v>
      </c>
      <c r="H1446" t="s">
        <v>5618</v>
      </c>
      <c r="I1446" t="s">
        <v>5639</v>
      </c>
      <c r="K1446" t="s">
        <v>5687</v>
      </c>
      <c r="L1446" t="s">
        <v>6278</v>
      </c>
      <c r="N1446" t="s">
        <v>7513</v>
      </c>
      <c r="O1446">
        <v>2977</v>
      </c>
      <c r="P1446" t="s">
        <v>7595</v>
      </c>
      <c r="Q1446" t="s">
        <v>7897</v>
      </c>
      <c r="R1446" t="s">
        <v>7903</v>
      </c>
      <c r="S1446" s="12">
        <v>0</v>
      </c>
      <c r="T1446" t="s">
        <v>8300</v>
      </c>
      <c r="U1446" t="s">
        <v>8625</v>
      </c>
      <c r="V1446" t="s">
        <v>9303</v>
      </c>
      <c r="W1446" t="s">
        <v>9884</v>
      </c>
      <c r="AA1446" t="s">
        <v>12405</v>
      </c>
      <c r="AB1446" t="s">
        <v>12411</v>
      </c>
      <c r="AE1446" t="s">
        <v>13718</v>
      </c>
      <c r="AF1446" t="s">
        <v>17224</v>
      </c>
      <c r="AG1446">
        <v>2977</v>
      </c>
      <c r="AI1446" t="s">
        <v>14361</v>
      </c>
      <c r="AJ1446" t="s">
        <v>12491</v>
      </c>
      <c r="AK1446" t="s">
        <v>14901</v>
      </c>
      <c r="AL1446" s="8" t="str">
        <f>_xlfn.XLOOKUP(A1446,Aprovadas!$A:$A,Aprovadas!$F:$F,"")</f>
        <v>18/08/2020 00:00</v>
      </c>
      <c r="AM1446" s="8">
        <f>_xlfn.XLOOKUP($F1446,CD_IBGE!$A:$A,CD_IBGE!$B:$B,"")</f>
        <v>53</v>
      </c>
      <c r="AN1446" s="10" cm="1">
        <f t="array" ref="AN1446">IFERROR(SUM(_xlfn._xlws.FILTER(Contratos!$C:$C,(Contratos!$A:$A=Base!$A1446)*(Contratos!$B:$B=Base!$D1446),"")),"")</f>
        <v>1300000</v>
      </c>
      <c r="AO1446" s="10" cm="1">
        <f t="array" ref="AO1446">IFERROR(SUM(_xlfn._xlws.FILTER(Contratos!$D:$D,(Contratos!$A:$A=Base!$A1446)*(Contratos!$B:$B=Base!$D1446),"")),"")</f>
        <v>0</v>
      </c>
    </row>
    <row r="1447" spans="1:41" x14ac:dyDescent="0.2">
      <c r="A1447">
        <v>58527</v>
      </c>
      <c r="B1447" t="s">
        <v>1357</v>
      </c>
      <c r="C1447" t="s">
        <v>4056</v>
      </c>
      <c r="D1447" t="s">
        <v>5511</v>
      </c>
      <c r="E1447" s="12">
        <v>2192000</v>
      </c>
      <c r="F1447" t="s">
        <v>5551</v>
      </c>
      <c r="G1447">
        <v>398</v>
      </c>
      <c r="H1447" t="s">
        <v>5585</v>
      </c>
      <c r="I1447" t="s">
        <v>5633</v>
      </c>
      <c r="J1447" t="s">
        <v>5661</v>
      </c>
      <c r="K1447" t="s">
        <v>5688</v>
      </c>
      <c r="L1447" t="s">
        <v>6279</v>
      </c>
      <c r="M1447" t="s">
        <v>7200</v>
      </c>
      <c r="N1447" t="s">
        <v>7513</v>
      </c>
      <c r="O1447">
        <v>2977</v>
      </c>
      <c r="P1447" t="s">
        <v>7596</v>
      </c>
      <c r="Q1447" t="s">
        <v>7897</v>
      </c>
      <c r="R1447" t="s">
        <v>5688</v>
      </c>
      <c r="S1447" s="12">
        <v>0</v>
      </c>
      <c r="T1447" t="s">
        <v>6279</v>
      </c>
      <c r="U1447" t="s">
        <v>8625</v>
      </c>
      <c r="V1447" t="s">
        <v>5785</v>
      </c>
      <c r="AA1447" t="s">
        <v>12405</v>
      </c>
      <c r="AB1447" t="s">
        <v>12411</v>
      </c>
      <c r="AF1447" t="s">
        <v>17224</v>
      </c>
      <c r="AG1447">
        <v>2977</v>
      </c>
      <c r="AH1447" t="s">
        <v>7200</v>
      </c>
      <c r="AI1447" t="s">
        <v>14362</v>
      </c>
      <c r="AJ1447" t="s">
        <v>12491</v>
      </c>
      <c r="AL1447" s="8" t="str">
        <f>_xlfn.XLOOKUP(A1447,Aprovadas!$A:$A,Aprovadas!$F:$F,"")</f>
        <v/>
      </c>
      <c r="AM1447" s="8">
        <f>_xlfn.XLOOKUP($F1447,CD_IBGE!$A:$A,CD_IBGE!$B:$B,"")</f>
        <v>53</v>
      </c>
      <c r="AN1447" s="10" t="str" cm="1">
        <f t="array" ref="AN1447">IFERROR(SUM(_xlfn._xlws.FILTER(Contratos!$C:$C,(Contratos!$A:$A=Base!$A1447)*(Contratos!$B:$B=Base!$D1447),"")),"")</f>
        <v/>
      </c>
      <c r="AO1447" s="10" t="str" cm="1">
        <f t="array" ref="AO1447">IFERROR(SUM(_xlfn._xlws.FILTER(Contratos!$D:$D,(Contratos!$A:$A=Base!$A1447)*(Contratos!$B:$B=Base!$D1447),"")),"")</f>
        <v/>
      </c>
    </row>
    <row r="1448" spans="1:41" x14ac:dyDescent="0.2">
      <c r="A1448">
        <v>58532</v>
      </c>
      <c r="B1448" t="s">
        <v>1358</v>
      </c>
      <c r="C1448" t="s">
        <v>4057</v>
      </c>
      <c r="D1448" t="s">
        <v>5449</v>
      </c>
      <c r="E1448" s="12">
        <v>750000</v>
      </c>
      <c r="F1448" t="s">
        <v>5551</v>
      </c>
      <c r="G1448">
        <v>398</v>
      </c>
      <c r="H1448" t="s">
        <v>5585</v>
      </c>
      <c r="I1448" t="s">
        <v>5633</v>
      </c>
      <c r="J1448" t="s">
        <v>5661</v>
      </c>
      <c r="K1448" t="s">
        <v>5688</v>
      </c>
      <c r="L1448" t="s">
        <v>6280</v>
      </c>
      <c r="M1448" t="s">
        <v>6944</v>
      </c>
      <c r="N1448" t="s">
        <v>7513</v>
      </c>
      <c r="O1448">
        <v>2977</v>
      </c>
      <c r="P1448" t="s">
        <v>7596</v>
      </c>
      <c r="Q1448" t="s">
        <v>7898</v>
      </c>
      <c r="R1448" t="s">
        <v>5688</v>
      </c>
      <c r="S1448" s="12">
        <v>100000</v>
      </c>
      <c r="U1448" t="s">
        <v>8625</v>
      </c>
      <c r="V1448" t="s">
        <v>9304</v>
      </c>
      <c r="AA1448" t="s">
        <v>12405</v>
      </c>
      <c r="AB1448" t="s">
        <v>12411</v>
      </c>
      <c r="AF1448" t="s">
        <v>17224</v>
      </c>
      <c r="AG1448">
        <v>2977</v>
      </c>
      <c r="AJ1448" t="s">
        <v>12491</v>
      </c>
      <c r="AL1448" s="8" t="str">
        <f>_xlfn.XLOOKUP(A1448,Aprovadas!$A:$A,Aprovadas!$F:$F,"")</f>
        <v/>
      </c>
      <c r="AM1448" s="8">
        <f>_xlfn.XLOOKUP($F1448,CD_IBGE!$A:$A,CD_IBGE!$B:$B,"")</f>
        <v>53</v>
      </c>
      <c r="AN1448" s="10" t="str" cm="1">
        <f t="array" ref="AN1448">IFERROR(SUM(_xlfn._xlws.FILTER(Contratos!$C:$C,(Contratos!$A:$A=Base!$A1448)*(Contratos!$B:$B=Base!$D1448),"")),"")</f>
        <v/>
      </c>
      <c r="AO1448" s="10" t="str" cm="1">
        <f t="array" ref="AO1448">IFERROR(SUM(_xlfn._xlws.FILTER(Contratos!$D:$D,(Contratos!$A:$A=Base!$A1448)*(Contratos!$B:$B=Base!$D1448),"")),"")</f>
        <v/>
      </c>
    </row>
    <row r="1449" spans="1:41" x14ac:dyDescent="0.2">
      <c r="A1449">
        <v>60076</v>
      </c>
      <c r="B1449" t="s">
        <v>1359</v>
      </c>
      <c r="D1449" t="s">
        <v>5512</v>
      </c>
      <c r="E1449" s="12">
        <v>1000000</v>
      </c>
      <c r="G1449">
        <v>1372</v>
      </c>
      <c r="H1449" t="s">
        <v>5585</v>
      </c>
      <c r="I1449" t="s">
        <v>5633</v>
      </c>
      <c r="J1449" t="s">
        <v>5661</v>
      </c>
      <c r="K1449" t="s">
        <v>5688</v>
      </c>
      <c r="L1449" t="s">
        <v>6281</v>
      </c>
      <c r="M1449" t="s">
        <v>5756</v>
      </c>
      <c r="N1449" t="s">
        <v>7513</v>
      </c>
      <c r="O1449">
        <v>2977</v>
      </c>
      <c r="P1449" t="s">
        <v>7597</v>
      </c>
      <c r="Q1449" t="s">
        <v>7897</v>
      </c>
      <c r="R1449" t="s">
        <v>5688</v>
      </c>
      <c r="S1449" s="12">
        <v>0</v>
      </c>
      <c r="T1449" t="s">
        <v>8222</v>
      </c>
      <c r="U1449" t="s">
        <v>8625</v>
      </c>
      <c r="V1449" t="s">
        <v>9305</v>
      </c>
      <c r="W1449" t="s">
        <v>10542</v>
      </c>
      <c r="AA1449" t="s">
        <v>12405</v>
      </c>
      <c r="AB1449" t="s">
        <v>5454</v>
      </c>
      <c r="AE1449" t="s">
        <v>13719</v>
      </c>
      <c r="AF1449" t="s">
        <v>17224</v>
      </c>
      <c r="AG1449">
        <v>2977</v>
      </c>
      <c r="AH1449" t="s">
        <v>5756</v>
      </c>
      <c r="AI1449" t="s">
        <v>14361</v>
      </c>
      <c r="AJ1449" t="s">
        <v>11896</v>
      </c>
      <c r="AK1449" t="s">
        <v>14902</v>
      </c>
      <c r="AL1449" s="8" t="str">
        <f>_xlfn.XLOOKUP(A1449,Aprovadas!$A:$A,Aprovadas!$F:$F,"")</f>
        <v>25/04/2014 00:00</v>
      </c>
      <c r="AM1449" s="8">
        <f>_xlfn.XLOOKUP($F1449,CD_IBGE!$A:$A,CD_IBGE!$B:$B,"")</f>
        <v>0</v>
      </c>
      <c r="AN1449" s="10" cm="1">
        <f t="array" ref="AN1449">IFERROR(SUM(_xlfn._xlws.FILTER(Contratos!$C:$C,(Contratos!$A:$A=Base!$A1449)*(Contratos!$B:$B=Base!$D1449),"")),"")</f>
        <v>1000000</v>
      </c>
      <c r="AO1449" s="10" cm="1">
        <f t="array" ref="AO1449">IFERROR(SUM(_xlfn._xlws.FILTER(Contratos!$D:$D,(Contratos!$A:$A=Base!$A1449)*(Contratos!$B:$B=Base!$D1449),"")),"")</f>
        <v>0</v>
      </c>
    </row>
    <row r="1450" spans="1:41" x14ac:dyDescent="0.2">
      <c r="A1450">
        <v>61132</v>
      </c>
      <c r="B1450" t="s">
        <v>1360</v>
      </c>
      <c r="C1450" t="s">
        <v>4058</v>
      </c>
      <c r="D1450" t="s">
        <v>5480</v>
      </c>
      <c r="E1450" s="12">
        <v>15000000</v>
      </c>
      <c r="F1450" t="s">
        <v>5555</v>
      </c>
      <c r="G1450">
        <v>1839</v>
      </c>
      <c r="H1450" t="s">
        <v>5587</v>
      </c>
      <c r="I1450" t="s">
        <v>5639</v>
      </c>
      <c r="K1450" t="s">
        <v>5682</v>
      </c>
      <c r="N1450" t="s">
        <v>7513</v>
      </c>
      <c r="O1450">
        <v>2977</v>
      </c>
      <c r="P1450" t="s">
        <v>7598</v>
      </c>
      <c r="Q1450" t="s">
        <v>7897</v>
      </c>
      <c r="R1450" t="s">
        <v>5682</v>
      </c>
      <c r="S1450" s="12">
        <v>2250000</v>
      </c>
      <c r="U1450" t="s">
        <v>8626</v>
      </c>
      <c r="V1450" t="s">
        <v>8810</v>
      </c>
      <c r="AA1450" t="s">
        <v>12405</v>
      </c>
      <c r="AB1450" t="s">
        <v>12411</v>
      </c>
      <c r="AE1450" t="s">
        <v>13720</v>
      </c>
      <c r="AF1450" t="s">
        <v>17224</v>
      </c>
      <c r="AG1450">
        <v>2977</v>
      </c>
      <c r="AI1450" t="s">
        <v>14362</v>
      </c>
      <c r="AJ1450" t="s">
        <v>12491</v>
      </c>
      <c r="AK1450" t="s">
        <v>14903</v>
      </c>
      <c r="AL1450" s="8" t="str">
        <f>_xlfn.XLOOKUP(A1450,Aprovadas!$A:$A,Aprovadas!$F:$F,"")</f>
        <v/>
      </c>
      <c r="AM1450" s="8">
        <f>_xlfn.XLOOKUP($F1450,CD_IBGE!$A:$A,CD_IBGE!$B:$B,"")</f>
        <v>43</v>
      </c>
      <c r="AN1450" s="10" t="str" cm="1">
        <f t="array" ref="AN1450">IFERROR(SUM(_xlfn._xlws.FILTER(Contratos!$C:$C,(Contratos!$A:$A=Base!$A1450)*(Contratos!$B:$B=Base!$D1450),"")),"")</f>
        <v/>
      </c>
      <c r="AO1450" s="10" t="str" cm="1">
        <f t="array" ref="AO1450">IFERROR(SUM(_xlfn._xlws.FILTER(Contratos!$D:$D,(Contratos!$A:$A=Base!$A1450)*(Contratos!$B:$B=Base!$D1450),"")),"")</f>
        <v/>
      </c>
    </row>
    <row r="1451" spans="1:41" x14ac:dyDescent="0.2">
      <c r="A1451">
        <v>61134</v>
      </c>
      <c r="B1451" t="s">
        <v>1361</v>
      </c>
      <c r="C1451" t="s">
        <v>4059</v>
      </c>
      <c r="D1451" t="s">
        <v>5480</v>
      </c>
      <c r="E1451" s="12">
        <v>5994391.75</v>
      </c>
      <c r="F1451" t="s">
        <v>5555</v>
      </c>
      <c r="G1451">
        <v>1839</v>
      </c>
      <c r="H1451" t="s">
        <v>5581</v>
      </c>
      <c r="I1451" t="s">
        <v>5640</v>
      </c>
      <c r="K1451" t="s">
        <v>5685</v>
      </c>
      <c r="N1451" t="s">
        <v>7513</v>
      </c>
      <c r="O1451">
        <v>2977</v>
      </c>
      <c r="P1451" t="s">
        <v>7598</v>
      </c>
      <c r="Q1451" t="s">
        <v>7897</v>
      </c>
      <c r="R1451" t="s">
        <v>7901</v>
      </c>
      <c r="S1451" s="12">
        <v>2150000</v>
      </c>
      <c r="U1451" t="s">
        <v>8626</v>
      </c>
      <c r="V1451" t="s">
        <v>9306</v>
      </c>
      <c r="AA1451" t="s">
        <v>12405</v>
      </c>
      <c r="AB1451" t="s">
        <v>12411</v>
      </c>
      <c r="AE1451" t="s">
        <v>13721</v>
      </c>
      <c r="AF1451" t="s">
        <v>17224</v>
      </c>
      <c r="AG1451">
        <v>2977</v>
      </c>
      <c r="AI1451" t="s">
        <v>14362</v>
      </c>
      <c r="AJ1451" t="s">
        <v>14402</v>
      </c>
      <c r="AK1451" t="s">
        <v>14904</v>
      </c>
      <c r="AL1451" s="8" t="str">
        <f>_xlfn.XLOOKUP(A1451,Aprovadas!$A:$A,Aprovadas!$F:$F,"")</f>
        <v>25/04/2024 00:00</v>
      </c>
      <c r="AM1451" s="8">
        <f>_xlfn.XLOOKUP($F1451,CD_IBGE!$A:$A,CD_IBGE!$B:$B,"")</f>
        <v>43</v>
      </c>
      <c r="AN1451" s="10" t="str" cm="1">
        <f t="array" ref="AN1451">IFERROR(SUM(_xlfn._xlws.FILTER(Contratos!$C:$C,(Contratos!$A:$A=Base!$A1451)*(Contratos!$B:$B=Base!$D1451),"")),"")</f>
        <v/>
      </c>
      <c r="AO1451" s="10" t="str" cm="1">
        <f t="array" ref="AO1451">IFERROR(SUM(_xlfn._xlws.FILTER(Contratos!$D:$D,(Contratos!$A:$A=Base!$A1451)*(Contratos!$B:$B=Base!$D1451),"")),"")</f>
        <v/>
      </c>
    </row>
    <row r="1452" spans="1:41" x14ac:dyDescent="0.2">
      <c r="A1452">
        <v>58507</v>
      </c>
      <c r="B1452" t="s">
        <v>1362</v>
      </c>
      <c r="C1452" t="s">
        <v>4060</v>
      </c>
      <c r="D1452" t="s">
        <v>5471</v>
      </c>
      <c r="E1452" s="12">
        <v>20000000</v>
      </c>
      <c r="F1452" t="s">
        <v>5551</v>
      </c>
      <c r="G1452">
        <v>399</v>
      </c>
      <c r="H1452" t="s">
        <v>5585</v>
      </c>
      <c r="I1452" t="s">
        <v>5633</v>
      </c>
      <c r="J1452" t="s">
        <v>5661</v>
      </c>
      <c r="K1452" t="s">
        <v>5688</v>
      </c>
      <c r="L1452" t="s">
        <v>6282</v>
      </c>
      <c r="M1452" t="s">
        <v>7201</v>
      </c>
      <c r="N1452" t="s">
        <v>7513</v>
      </c>
      <c r="O1452">
        <v>2977</v>
      </c>
      <c r="P1452" t="s">
        <v>7599</v>
      </c>
      <c r="Q1452" t="s">
        <v>7898</v>
      </c>
      <c r="R1452" t="s">
        <v>5688</v>
      </c>
      <c r="S1452" s="12">
        <v>5000000</v>
      </c>
      <c r="T1452" t="s">
        <v>8301</v>
      </c>
      <c r="U1452" t="s">
        <v>8625</v>
      </c>
      <c r="V1452" t="s">
        <v>9307</v>
      </c>
      <c r="W1452" t="s">
        <v>10543</v>
      </c>
      <c r="X1452" t="s">
        <v>9307</v>
      </c>
      <c r="AA1452" t="s">
        <v>12405</v>
      </c>
      <c r="AB1452" t="s">
        <v>5454</v>
      </c>
      <c r="AF1452" t="s">
        <v>17224</v>
      </c>
      <c r="AG1452">
        <v>2977</v>
      </c>
      <c r="AH1452" t="s">
        <v>6686</v>
      </c>
      <c r="AJ1452" t="s">
        <v>12491</v>
      </c>
      <c r="AL1452" s="8" t="str">
        <f>_xlfn.XLOOKUP(A1452,Aprovadas!$A:$A,Aprovadas!$F:$F,"")</f>
        <v/>
      </c>
      <c r="AM1452" s="8">
        <f>_xlfn.XLOOKUP($F1452,CD_IBGE!$A:$A,CD_IBGE!$B:$B,"")</f>
        <v>53</v>
      </c>
      <c r="AN1452" s="10" t="str" cm="1">
        <f t="array" ref="AN1452">IFERROR(SUM(_xlfn._xlws.FILTER(Contratos!$C:$C,(Contratos!$A:$A=Base!$A1452)*(Contratos!$B:$B=Base!$D1452),"")),"")</f>
        <v/>
      </c>
      <c r="AO1452" s="10" t="str" cm="1">
        <f t="array" ref="AO1452">IFERROR(SUM(_xlfn._xlws.FILTER(Contratos!$D:$D,(Contratos!$A:$A=Base!$A1452)*(Contratos!$B:$B=Base!$D1452),"")),"")</f>
        <v/>
      </c>
    </row>
    <row r="1453" spans="1:41" x14ac:dyDescent="0.2">
      <c r="A1453">
        <v>59847</v>
      </c>
      <c r="B1453" t="s">
        <v>1363</v>
      </c>
      <c r="C1453" t="s">
        <v>4061</v>
      </c>
      <c r="D1453" t="s">
        <v>5471</v>
      </c>
      <c r="E1453" s="12">
        <v>18200000</v>
      </c>
      <c r="F1453" t="s">
        <v>5551</v>
      </c>
      <c r="G1453">
        <v>399</v>
      </c>
      <c r="H1453" t="s">
        <v>5585</v>
      </c>
      <c r="I1453" t="s">
        <v>5633</v>
      </c>
      <c r="J1453" t="s">
        <v>5661</v>
      </c>
      <c r="K1453" t="s">
        <v>5688</v>
      </c>
      <c r="L1453" t="s">
        <v>6283</v>
      </c>
      <c r="M1453" t="s">
        <v>7202</v>
      </c>
      <c r="N1453" t="s">
        <v>7513</v>
      </c>
      <c r="O1453">
        <v>2977</v>
      </c>
      <c r="P1453" t="s">
        <v>7599</v>
      </c>
      <c r="Q1453" t="s">
        <v>7898</v>
      </c>
      <c r="R1453" t="s">
        <v>5688</v>
      </c>
      <c r="S1453" s="12">
        <v>98400000</v>
      </c>
      <c r="T1453" t="s">
        <v>6283</v>
      </c>
      <c r="U1453" t="s">
        <v>8625</v>
      </c>
      <c r="V1453" t="s">
        <v>9046</v>
      </c>
      <c r="W1453" t="s">
        <v>10544</v>
      </c>
      <c r="AA1453" t="s">
        <v>12405</v>
      </c>
      <c r="AB1453" t="s">
        <v>5454</v>
      </c>
      <c r="AE1453" t="s">
        <v>13722</v>
      </c>
      <c r="AF1453" t="s">
        <v>17224</v>
      </c>
      <c r="AG1453">
        <v>2977</v>
      </c>
      <c r="AH1453" t="s">
        <v>6862</v>
      </c>
      <c r="AI1453" t="s">
        <v>14361</v>
      </c>
      <c r="AJ1453" t="s">
        <v>12491</v>
      </c>
      <c r="AL1453" s="8" t="str">
        <f>_xlfn.XLOOKUP(A1453,Aprovadas!$A:$A,Aprovadas!$F:$F,"")</f>
        <v/>
      </c>
      <c r="AM1453" s="8">
        <f>_xlfn.XLOOKUP($F1453,CD_IBGE!$A:$A,CD_IBGE!$B:$B,"")</f>
        <v>53</v>
      </c>
      <c r="AN1453" s="10" t="str" cm="1">
        <f t="array" ref="AN1453">IFERROR(SUM(_xlfn._xlws.FILTER(Contratos!$C:$C,(Contratos!$A:$A=Base!$A1453)*(Contratos!$B:$B=Base!$D1453),"")),"")</f>
        <v/>
      </c>
      <c r="AO1453" s="10" t="str" cm="1">
        <f t="array" ref="AO1453">IFERROR(SUM(_xlfn._xlws.FILTER(Contratos!$D:$D,(Contratos!$A:$A=Base!$A1453)*(Contratos!$B:$B=Base!$D1453),"")),"")</f>
        <v/>
      </c>
    </row>
    <row r="1454" spans="1:41" x14ac:dyDescent="0.2">
      <c r="A1454">
        <v>59596</v>
      </c>
      <c r="B1454" t="s">
        <v>1364</v>
      </c>
      <c r="C1454" t="s">
        <v>4062</v>
      </c>
      <c r="D1454" t="s">
        <v>5471</v>
      </c>
      <c r="E1454" s="12">
        <v>15890000</v>
      </c>
      <c r="F1454" t="s">
        <v>5551</v>
      </c>
      <c r="G1454">
        <v>1482</v>
      </c>
      <c r="H1454" t="s">
        <v>5584</v>
      </c>
      <c r="I1454" t="s">
        <v>5633</v>
      </c>
      <c r="J1454" t="s">
        <v>5660</v>
      </c>
      <c r="K1454" t="s">
        <v>5688</v>
      </c>
      <c r="L1454" t="s">
        <v>6284</v>
      </c>
      <c r="M1454" t="s">
        <v>6406</v>
      </c>
      <c r="N1454" t="s">
        <v>7513</v>
      </c>
      <c r="O1454">
        <v>2977</v>
      </c>
      <c r="P1454" t="s">
        <v>7600</v>
      </c>
      <c r="Q1454" t="s">
        <v>7897</v>
      </c>
      <c r="R1454" t="s">
        <v>5688</v>
      </c>
      <c r="S1454" s="12">
        <v>0.01</v>
      </c>
      <c r="T1454" t="s">
        <v>6284</v>
      </c>
      <c r="U1454" t="s">
        <v>8625</v>
      </c>
      <c r="V1454" t="s">
        <v>9039</v>
      </c>
      <c r="W1454" t="s">
        <v>10545</v>
      </c>
      <c r="X1454" t="s">
        <v>11385</v>
      </c>
      <c r="AA1454" t="s">
        <v>12405</v>
      </c>
      <c r="AB1454" t="s">
        <v>5454</v>
      </c>
      <c r="AF1454" t="s">
        <v>17224</v>
      </c>
      <c r="AG1454">
        <v>2977</v>
      </c>
      <c r="AH1454" t="s">
        <v>6981</v>
      </c>
      <c r="AI1454" t="s">
        <v>14362</v>
      </c>
      <c r="AJ1454" t="s">
        <v>14395</v>
      </c>
      <c r="AL1454" s="8" t="str">
        <f>_xlfn.XLOOKUP(A1454,Aprovadas!$A:$A,Aprovadas!$F:$F,"")</f>
        <v>24/04/2009 00:00</v>
      </c>
      <c r="AM1454" s="8">
        <f>_xlfn.XLOOKUP($F1454,CD_IBGE!$A:$A,CD_IBGE!$B:$B,"")</f>
        <v>53</v>
      </c>
      <c r="AN1454" s="10" cm="1">
        <f t="array" ref="AN1454">IFERROR(SUM(_xlfn._xlws.FILTER(Contratos!$C:$C,(Contratos!$A:$A=Base!$A1454)*(Contratos!$B:$B=Base!$D1454),"")),"")</f>
        <v>15890000</v>
      </c>
      <c r="AO1454" s="10" cm="1">
        <f t="array" ref="AO1454">IFERROR(SUM(_xlfn._xlws.FILTER(Contratos!$D:$D,(Contratos!$A:$A=Base!$A1454)*(Contratos!$B:$B=Base!$D1454),"")),"")</f>
        <v>6833894.0199999996</v>
      </c>
    </row>
    <row r="1455" spans="1:41" x14ac:dyDescent="0.2">
      <c r="A1455">
        <v>59596</v>
      </c>
      <c r="B1455" t="s">
        <v>1364</v>
      </c>
      <c r="C1455" t="s">
        <v>4062</v>
      </c>
      <c r="D1455" t="s">
        <v>5472</v>
      </c>
      <c r="E1455" s="12">
        <v>26600200</v>
      </c>
      <c r="F1455" t="s">
        <v>5551</v>
      </c>
      <c r="G1455">
        <v>1482</v>
      </c>
      <c r="H1455" t="s">
        <v>5584</v>
      </c>
      <c r="I1455" t="s">
        <v>5633</v>
      </c>
      <c r="J1455" t="s">
        <v>5660</v>
      </c>
      <c r="K1455" t="s">
        <v>5688</v>
      </c>
      <c r="L1455" t="s">
        <v>6285</v>
      </c>
      <c r="M1455" t="s">
        <v>6828</v>
      </c>
      <c r="N1455" t="s">
        <v>7513</v>
      </c>
      <c r="O1455">
        <v>2977</v>
      </c>
      <c r="P1455" t="s">
        <v>7600</v>
      </c>
      <c r="Q1455" t="s">
        <v>7897</v>
      </c>
      <c r="R1455" t="s">
        <v>5688</v>
      </c>
      <c r="S1455" s="12">
        <v>39900300</v>
      </c>
      <c r="T1455" t="s">
        <v>6285</v>
      </c>
      <c r="U1455" t="s">
        <v>8625</v>
      </c>
      <c r="V1455" t="s">
        <v>9039</v>
      </c>
      <c r="W1455" t="s">
        <v>10546</v>
      </c>
      <c r="AA1455" t="s">
        <v>12407</v>
      </c>
      <c r="AB1455" t="s">
        <v>12411</v>
      </c>
      <c r="AF1455" t="s">
        <v>17224</v>
      </c>
      <c r="AG1455">
        <v>2977</v>
      </c>
      <c r="AH1455" t="s">
        <v>6828</v>
      </c>
      <c r="AI1455" t="s">
        <v>14362</v>
      </c>
      <c r="AJ1455" t="s">
        <v>14395</v>
      </c>
      <c r="AL1455" s="8" t="str">
        <f>_xlfn.XLOOKUP(A1455,Aprovadas!$A:$A,Aprovadas!$F:$F,"")</f>
        <v>24/04/2009 00:00</v>
      </c>
      <c r="AM1455" s="8">
        <f>_xlfn.XLOOKUP($F1455,CD_IBGE!$A:$A,CD_IBGE!$B:$B,"")</f>
        <v>53</v>
      </c>
      <c r="AN1455" s="10" cm="1">
        <f t="array" ref="AN1455">IFERROR(SUM(_xlfn._xlws.FILTER(Contratos!$C:$C,(Contratos!$A:$A=Base!$A1455)*(Contratos!$B:$B=Base!$D1455),"")),"")</f>
        <v>26600200</v>
      </c>
      <c r="AO1455" s="10" cm="1">
        <f t="array" ref="AO1455">IFERROR(SUM(_xlfn._xlws.FILTER(Contratos!$D:$D,(Contratos!$A:$A=Base!$A1455)*(Contratos!$B:$B=Base!$D1455),"")),"")</f>
        <v>26599846.879999999</v>
      </c>
    </row>
    <row r="1456" spans="1:41" x14ac:dyDescent="0.2">
      <c r="A1456">
        <v>59827</v>
      </c>
      <c r="B1456" t="s">
        <v>1365</v>
      </c>
      <c r="C1456" t="s">
        <v>4063</v>
      </c>
      <c r="D1456" t="s">
        <v>5497</v>
      </c>
      <c r="E1456" s="12">
        <v>32621820</v>
      </c>
      <c r="F1456" t="s">
        <v>5551</v>
      </c>
      <c r="G1456">
        <v>1482</v>
      </c>
      <c r="H1456" t="s">
        <v>5585</v>
      </c>
      <c r="I1456" t="s">
        <v>5633</v>
      </c>
      <c r="J1456" t="s">
        <v>5661</v>
      </c>
      <c r="K1456" t="s">
        <v>5687</v>
      </c>
      <c r="L1456" t="s">
        <v>6286</v>
      </c>
      <c r="M1456" t="s">
        <v>7203</v>
      </c>
      <c r="N1456" t="s">
        <v>7513</v>
      </c>
      <c r="O1456">
        <v>2977</v>
      </c>
      <c r="P1456" t="s">
        <v>7600</v>
      </c>
      <c r="Q1456" t="s">
        <v>7898</v>
      </c>
      <c r="R1456" t="s">
        <v>7903</v>
      </c>
      <c r="S1456" s="12">
        <v>93200000</v>
      </c>
      <c r="T1456" t="s">
        <v>8302</v>
      </c>
      <c r="U1456" t="s">
        <v>8625</v>
      </c>
      <c r="V1456" t="s">
        <v>5824</v>
      </c>
      <c r="W1456" t="s">
        <v>10547</v>
      </c>
      <c r="AA1456" t="s">
        <v>12405</v>
      </c>
      <c r="AB1456" t="s">
        <v>5441</v>
      </c>
      <c r="AE1456" t="s">
        <v>13723</v>
      </c>
      <c r="AF1456" t="s">
        <v>17224</v>
      </c>
      <c r="AG1456">
        <v>2977</v>
      </c>
      <c r="AH1456" t="s">
        <v>14251</v>
      </c>
      <c r="AI1456" t="s">
        <v>14361</v>
      </c>
      <c r="AJ1456" t="s">
        <v>12491</v>
      </c>
      <c r="AL1456" s="8" t="str">
        <f>_xlfn.XLOOKUP(A1456,Aprovadas!$A:$A,Aprovadas!$F:$F,"")</f>
        <v/>
      </c>
      <c r="AM1456" s="8">
        <f>_xlfn.XLOOKUP($F1456,CD_IBGE!$A:$A,CD_IBGE!$B:$B,"")</f>
        <v>53</v>
      </c>
      <c r="AN1456" s="10" t="str" cm="1">
        <f t="array" ref="AN1456">IFERROR(SUM(_xlfn._xlws.FILTER(Contratos!$C:$C,(Contratos!$A:$A=Base!$A1456)*(Contratos!$B:$B=Base!$D1456),"")),"")</f>
        <v/>
      </c>
      <c r="AO1456" s="10" t="str" cm="1">
        <f t="array" ref="AO1456">IFERROR(SUM(_xlfn._xlws.FILTER(Contratos!$D:$D,(Contratos!$A:$A=Base!$A1456)*(Contratos!$B:$B=Base!$D1456),"")),"")</f>
        <v/>
      </c>
    </row>
    <row r="1457" spans="1:41" x14ac:dyDescent="0.2">
      <c r="A1457">
        <v>58066</v>
      </c>
      <c r="B1457" t="s">
        <v>1366</v>
      </c>
      <c r="C1457" t="s">
        <v>4064</v>
      </c>
      <c r="D1457" t="s">
        <v>5454</v>
      </c>
      <c r="E1457" s="12">
        <v>73000000</v>
      </c>
      <c r="F1457" t="s">
        <v>5551</v>
      </c>
      <c r="G1457">
        <v>400</v>
      </c>
      <c r="H1457" t="s">
        <v>5592</v>
      </c>
      <c r="I1457" t="s">
        <v>5636</v>
      </c>
      <c r="K1457" t="s">
        <v>5688</v>
      </c>
      <c r="L1457" t="s">
        <v>6287</v>
      </c>
      <c r="M1457" t="s">
        <v>7204</v>
      </c>
      <c r="N1457" t="s">
        <v>7513</v>
      </c>
      <c r="O1457">
        <v>2977</v>
      </c>
      <c r="P1457" t="s">
        <v>7601</v>
      </c>
      <c r="Q1457" t="s">
        <v>7896</v>
      </c>
      <c r="R1457" t="s">
        <v>5688</v>
      </c>
      <c r="S1457" s="12">
        <v>0</v>
      </c>
      <c r="T1457" t="s">
        <v>6287</v>
      </c>
      <c r="U1457" t="s">
        <v>8625</v>
      </c>
      <c r="V1457" t="s">
        <v>8652</v>
      </c>
      <c r="W1457" t="s">
        <v>10548</v>
      </c>
      <c r="Y1457" t="s">
        <v>11855</v>
      </c>
      <c r="AA1457" t="s">
        <v>12405</v>
      </c>
      <c r="AB1457" t="s">
        <v>5454</v>
      </c>
      <c r="AF1457" t="s">
        <v>17224</v>
      </c>
      <c r="AG1457">
        <v>2977</v>
      </c>
      <c r="AJ1457" t="s">
        <v>12491</v>
      </c>
      <c r="AL1457" s="8" t="str">
        <f>_xlfn.XLOOKUP(A1457,Aprovadas!$A:$A,Aprovadas!$F:$F,"")</f>
        <v/>
      </c>
      <c r="AM1457" s="8">
        <f>_xlfn.XLOOKUP($F1457,CD_IBGE!$A:$A,CD_IBGE!$B:$B,"")</f>
        <v>53</v>
      </c>
      <c r="AN1457" s="10" t="str" cm="1">
        <f t="array" ref="AN1457">IFERROR(SUM(_xlfn._xlws.FILTER(Contratos!$C:$C,(Contratos!$A:$A=Base!$A1457)*(Contratos!$B:$B=Base!$D1457),"")),"")</f>
        <v/>
      </c>
      <c r="AO1457" s="10" t="str" cm="1">
        <f t="array" ref="AO1457">IFERROR(SUM(_xlfn._xlws.FILTER(Contratos!$D:$D,(Contratos!$A:$A=Base!$A1457)*(Contratos!$B:$B=Base!$D1457),"")),"")</f>
        <v/>
      </c>
    </row>
    <row r="1458" spans="1:41" x14ac:dyDescent="0.2">
      <c r="A1458">
        <v>59269</v>
      </c>
      <c r="B1458" t="s">
        <v>1367</v>
      </c>
      <c r="C1458" t="s">
        <v>4065</v>
      </c>
      <c r="D1458" t="s">
        <v>5497</v>
      </c>
      <c r="E1458" s="12">
        <v>2651941</v>
      </c>
      <c r="F1458" t="s">
        <v>5551</v>
      </c>
      <c r="G1458">
        <v>400</v>
      </c>
      <c r="H1458" t="s">
        <v>5584</v>
      </c>
      <c r="I1458" t="s">
        <v>5633</v>
      </c>
      <c r="J1458" t="s">
        <v>5660</v>
      </c>
      <c r="K1458" t="s">
        <v>5682</v>
      </c>
      <c r="N1458" t="s">
        <v>7513</v>
      </c>
      <c r="O1458">
        <v>2977</v>
      </c>
      <c r="P1458" t="s">
        <v>7601</v>
      </c>
      <c r="Q1458" t="s">
        <v>7898</v>
      </c>
      <c r="R1458" t="s">
        <v>5682</v>
      </c>
      <c r="S1458" s="12">
        <v>12796741</v>
      </c>
      <c r="T1458" t="s">
        <v>8303</v>
      </c>
      <c r="U1458" t="s">
        <v>8625</v>
      </c>
      <c r="V1458" t="s">
        <v>6216</v>
      </c>
      <c r="AA1458" t="s">
        <v>12405</v>
      </c>
      <c r="AB1458" t="s">
        <v>5441</v>
      </c>
      <c r="AF1458" t="s">
        <v>17224</v>
      </c>
      <c r="AG1458">
        <v>2977</v>
      </c>
      <c r="AI1458" t="s">
        <v>14362</v>
      </c>
      <c r="AJ1458" t="s">
        <v>12491</v>
      </c>
      <c r="AL1458" s="8" t="str">
        <f>_xlfn.XLOOKUP(A1458,Aprovadas!$A:$A,Aprovadas!$F:$F,"")</f>
        <v/>
      </c>
      <c r="AM1458" s="8">
        <f>_xlfn.XLOOKUP($F1458,CD_IBGE!$A:$A,CD_IBGE!$B:$B,"")</f>
        <v>53</v>
      </c>
      <c r="AN1458" s="10" t="str" cm="1">
        <f t="array" ref="AN1458">IFERROR(SUM(_xlfn._xlws.FILTER(Contratos!$C:$C,(Contratos!$A:$A=Base!$A1458)*(Contratos!$B:$B=Base!$D1458),"")),"")</f>
        <v/>
      </c>
      <c r="AO1458" s="10" t="str" cm="1">
        <f t="array" ref="AO1458">IFERROR(SUM(_xlfn._xlws.FILTER(Contratos!$D:$D,(Contratos!$A:$A=Base!$A1458)*(Contratos!$B:$B=Base!$D1458),"")),"")</f>
        <v/>
      </c>
    </row>
    <row r="1459" spans="1:41" x14ac:dyDescent="0.2">
      <c r="A1459">
        <v>59439</v>
      </c>
      <c r="B1459" t="s">
        <v>1368</v>
      </c>
      <c r="C1459" t="s">
        <v>4066</v>
      </c>
      <c r="D1459" t="s">
        <v>5441</v>
      </c>
      <c r="E1459" s="12">
        <v>128660000</v>
      </c>
      <c r="F1459" t="s">
        <v>5551</v>
      </c>
      <c r="G1459">
        <v>400</v>
      </c>
      <c r="H1459" t="s">
        <v>5603</v>
      </c>
      <c r="I1459" t="s">
        <v>5636</v>
      </c>
      <c r="J1459" t="s">
        <v>5671</v>
      </c>
      <c r="K1459" t="s">
        <v>5688</v>
      </c>
      <c r="L1459" t="s">
        <v>6288</v>
      </c>
      <c r="M1459" t="s">
        <v>7205</v>
      </c>
      <c r="N1459" t="s">
        <v>7513</v>
      </c>
      <c r="O1459">
        <v>2977</v>
      </c>
      <c r="P1459" t="s">
        <v>7601</v>
      </c>
      <c r="Q1459" t="s">
        <v>7896</v>
      </c>
      <c r="R1459" t="s">
        <v>5688</v>
      </c>
      <c r="S1459" s="12">
        <v>24500000</v>
      </c>
      <c r="T1459" t="s">
        <v>8304</v>
      </c>
      <c r="U1459" t="s">
        <v>8625</v>
      </c>
      <c r="V1459" t="s">
        <v>9308</v>
      </c>
      <c r="W1459" t="s">
        <v>10549</v>
      </c>
      <c r="X1459" t="s">
        <v>11424</v>
      </c>
      <c r="Y1459" t="s">
        <v>11521</v>
      </c>
      <c r="Z1459" t="s">
        <v>12262</v>
      </c>
      <c r="AA1459" t="s">
        <v>12405</v>
      </c>
      <c r="AB1459" t="s">
        <v>5441</v>
      </c>
      <c r="AC1459" t="s">
        <v>12542</v>
      </c>
      <c r="AD1459" t="s">
        <v>12984</v>
      </c>
      <c r="AF1459" t="s">
        <v>17224</v>
      </c>
      <c r="AG1459">
        <v>2977</v>
      </c>
      <c r="AH1459" t="s">
        <v>14252</v>
      </c>
      <c r="AI1459" t="s">
        <v>14360</v>
      </c>
      <c r="AJ1459" t="s">
        <v>14467</v>
      </c>
      <c r="AL1459" s="8" t="str">
        <f>_xlfn.XLOOKUP(A1459,Aprovadas!$A:$A,Aprovadas!$F:$F,"")</f>
        <v>14/12/2009 00:00</v>
      </c>
      <c r="AM1459" s="8">
        <f>_xlfn.XLOOKUP($F1459,CD_IBGE!$A:$A,CD_IBGE!$B:$B,"")</f>
        <v>53</v>
      </c>
      <c r="AN1459" s="10" cm="1">
        <f t="array" ref="AN1459">IFERROR(SUM(_xlfn._xlws.FILTER(Contratos!$C:$C,(Contratos!$A:$A=Base!$A1459)*(Contratos!$B:$B=Base!$D1459),"")),"")</f>
        <v>128660000</v>
      </c>
      <c r="AO1459" s="10" cm="1">
        <f t="array" ref="AO1459">IFERROR(SUM(_xlfn._xlws.FILTER(Contratos!$D:$D,(Contratos!$A:$A=Base!$A1459)*(Contratos!$B:$B=Base!$D1459),"")),"")</f>
        <v>124558841.47</v>
      </c>
    </row>
    <row r="1460" spans="1:41" x14ac:dyDescent="0.2">
      <c r="A1460">
        <v>59821</v>
      </c>
      <c r="B1460" t="s">
        <v>1369</v>
      </c>
      <c r="D1460" t="s">
        <v>5513</v>
      </c>
      <c r="E1460" s="12">
        <v>1000000</v>
      </c>
      <c r="F1460" t="s">
        <v>5551</v>
      </c>
      <c r="G1460">
        <v>400</v>
      </c>
      <c r="H1460" t="s">
        <v>5603</v>
      </c>
      <c r="I1460" t="s">
        <v>5636</v>
      </c>
      <c r="J1460" t="s">
        <v>5671</v>
      </c>
      <c r="K1460" t="s">
        <v>5688</v>
      </c>
      <c r="L1460" t="s">
        <v>6289</v>
      </c>
      <c r="M1460" t="s">
        <v>7206</v>
      </c>
      <c r="N1460" t="s">
        <v>7513</v>
      </c>
      <c r="O1460">
        <v>2977</v>
      </c>
      <c r="P1460" t="s">
        <v>7601</v>
      </c>
      <c r="Q1460" t="s">
        <v>7897</v>
      </c>
      <c r="R1460" t="s">
        <v>5688</v>
      </c>
      <c r="S1460" s="12">
        <v>2000000</v>
      </c>
      <c r="U1460" t="s">
        <v>8625</v>
      </c>
      <c r="V1460" t="s">
        <v>8794</v>
      </c>
      <c r="AA1460" t="s">
        <v>12405</v>
      </c>
      <c r="AB1460" t="s">
        <v>5441</v>
      </c>
      <c r="AF1460" t="s">
        <v>17224</v>
      </c>
      <c r="AG1460">
        <v>2977</v>
      </c>
      <c r="AH1460" t="s">
        <v>7206</v>
      </c>
      <c r="AI1460" t="s">
        <v>14360</v>
      </c>
      <c r="AJ1460" t="s">
        <v>9455</v>
      </c>
      <c r="AL1460" s="8" t="str">
        <f>_xlfn.XLOOKUP(A1460,Aprovadas!$A:$A,Aprovadas!$F:$F,"")</f>
        <v>11/11/2011 00:00</v>
      </c>
      <c r="AM1460" s="8">
        <f>_xlfn.XLOOKUP($F1460,CD_IBGE!$A:$A,CD_IBGE!$B:$B,"")</f>
        <v>53</v>
      </c>
      <c r="AN1460" s="10" cm="1">
        <f t="array" ref="AN1460">IFERROR(SUM(_xlfn._xlws.FILTER(Contratos!$C:$C,(Contratos!$A:$A=Base!$A1460)*(Contratos!$B:$B=Base!$D1460),"")),"")</f>
        <v>1000000</v>
      </c>
      <c r="AO1460" s="10" cm="1">
        <f t="array" ref="AO1460">IFERROR(SUM(_xlfn._xlws.FILTER(Contratos!$D:$D,(Contratos!$A:$A=Base!$A1460)*(Contratos!$B:$B=Base!$D1460),"")),"")</f>
        <v>0</v>
      </c>
    </row>
    <row r="1461" spans="1:41" x14ac:dyDescent="0.2">
      <c r="A1461">
        <v>60286</v>
      </c>
      <c r="B1461" t="s">
        <v>1370</v>
      </c>
      <c r="C1461" t="s">
        <v>4067</v>
      </c>
      <c r="D1461" t="s">
        <v>5441</v>
      </c>
      <c r="E1461" s="12">
        <v>115021255.89</v>
      </c>
      <c r="F1461" t="s">
        <v>5551</v>
      </c>
      <c r="G1461">
        <v>867</v>
      </c>
      <c r="H1461" t="s">
        <v>5585</v>
      </c>
      <c r="I1461" t="s">
        <v>5631</v>
      </c>
      <c r="J1461" t="s">
        <v>5661</v>
      </c>
      <c r="K1461" t="s">
        <v>5682</v>
      </c>
      <c r="N1461" t="s">
        <v>7515</v>
      </c>
      <c r="O1461">
        <v>2977</v>
      </c>
      <c r="P1461" t="s">
        <v>7602</v>
      </c>
      <c r="Q1461" t="s">
        <v>7896</v>
      </c>
      <c r="R1461" t="s">
        <v>5682</v>
      </c>
      <c r="S1461" s="12">
        <v>0</v>
      </c>
      <c r="U1461" t="s">
        <v>8624</v>
      </c>
      <c r="V1461" t="s">
        <v>6851</v>
      </c>
      <c r="AA1461" t="s">
        <v>12405</v>
      </c>
      <c r="AB1461" t="s">
        <v>5441</v>
      </c>
      <c r="AE1461" t="s">
        <v>13724</v>
      </c>
      <c r="AF1461" t="s">
        <v>17224</v>
      </c>
      <c r="AG1461">
        <v>2977</v>
      </c>
      <c r="AI1461" t="s">
        <v>14362</v>
      </c>
      <c r="AJ1461" t="s">
        <v>12491</v>
      </c>
      <c r="AK1461" t="s">
        <v>14905</v>
      </c>
      <c r="AL1461" s="8" t="str">
        <f>_xlfn.XLOOKUP(A1461,Aprovadas!$A:$A,Aprovadas!$F:$F,"")</f>
        <v/>
      </c>
      <c r="AM1461" s="8">
        <f>_xlfn.XLOOKUP($F1461,CD_IBGE!$A:$A,CD_IBGE!$B:$B,"")</f>
        <v>53</v>
      </c>
      <c r="AN1461" s="10" t="str" cm="1">
        <f t="array" ref="AN1461">IFERROR(SUM(_xlfn._xlws.FILTER(Contratos!$C:$C,(Contratos!$A:$A=Base!$A1461)*(Contratos!$B:$B=Base!$D1461),"")),"")</f>
        <v/>
      </c>
      <c r="AO1461" s="10" t="str" cm="1">
        <f t="array" ref="AO1461">IFERROR(SUM(_xlfn._xlws.FILTER(Contratos!$D:$D,(Contratos!$A:$A=Base!$A1461)*(Contratos!$B:$B=Base!$D1461),"")),"")</f>
        <v/>
      </c>
    </row>
    <row r="1462" spans="1:41" x14ac:dyDescent="0.2">
      <c r="A1462">
        <v>60338</v>
      </c>
      <c r="B1462" t="s">
        <v>1371</v>
      </c>
      <c r="C1462" t="s">
        <v>4068</v>
      </c>
      <c r="D1462" t="s">
        <v>5457</v>
      </c>
      <c r="E1462" s="12">
        <v>41100000</v>
      </c>
      <c r="F1462" t="s">
        <v>5551</v>
      </c>
      <c r="G1462">
        <v>867</v>
      </c>
      <c r="H1462" t="s">
        <v>5588</v>
      </c>
      <c r="I1462" t="s">
        <v>5635</v>
      </c>
      <c r="J1462" t="s">
        <v>5663</v>
      </c>
      <c r="K1462" t="s">
        <v>5682</v>
      </c>
      <c r="N1462" t="s">
        <v>7515</v>
      </c>
      <c r="O1462">
        <v>2977</v>
      </c>
      <c r="P1462" t="s">
        <v>7602</v>
      </c>
      <c r="Q1462" t="s">
        <v>7896</v>
      </c>
      <c r="R1462" t="s">
        <v>5682</v>
      </c>
      <c r="S1462" s="12">
        <v>20400000</v>
      </c>
      <c r="U1462" t="s">
        <v>8624</v>
      </c>
      <c r="V1462" t="s">
        <v>7029</v>
      </c>
      <c r="AA1462" t="s">
        <v>12405</v>
      </c>
      <c r="AB1462" t="s">
        <v>5457</v>
      </c>
      <c r="AE1462" t="s">
        <v>13725</v>
      </c>
      <c r="AF1462" t="s">
        <v>17224</v>
      </c>
      <c r="AG1462">
        <v>2977</v>
      </c>
      <c r="AI1462" t="s">
        <v>14360</v>
      </c>
      <c r="AJ1462" t="s">
        <v>14468</v>
      </c>
      <c r="AK1462" t="s">
        <v>14906</v>
      </c>
      <c r="AL1462" s="8" t="str">
        <f>_xlfn.XLOOKUP(A1462,Aprovadas!$A:$A,Aprovadas!$F:$F,"")</f>
        <v>28/04/2017 00:00</v>
      </c>
      <c r="AM1462" s="8">
        <f>_xlfn.XLOOKUP($F1462,CD_IBGE!$A:$A,CD_IBGE!$B:$B,"")</f>
        <v>53</v>
      </c>
      <c r="AN1462" s="10" t="str" cm="1">
        <f t="array" ref="AN1462">IFERROR(SUM(_xlfn._xlws.FILTER(Contratos!$C:$C,(Contratos!$A:$A=Base!$A1462)*(Contratos!$B:$B=Base!$D1462),"")),"")</f>
        <v/>
      </c>
      <c r="AO1462" s="10" t="str" cm="1">
        <f t="array" ref="AO1462">IFERROR(SUM(_xlfn._xlws.FILTER(Contratos!$D:$D,(Contratos!$A:$A=Base!$A1462)*(Contratos!$B:$B=Base!$D1462),"")),"")</f>
        <v/>
      </c>
    </row>
    <row r="1463" spans="1:41" x14ac:dyDescent="0.2">
      <c r="A1463">
        <v>60586</v>
      </c>
      <c r="B1463" t="s">
        <v>1372</v>
      </c>
      <c r="C1463" t="s">
        <v>4069</v>
      </c>
      <c r="D1463" t="s">
        <v>5441</v>
      </c>
      <c r="E1463" s="12">
        <v>35733696</v>
      </c>
      <c r="F1463" t="s">
        <v>5551</v>
      </c>
      <c r="G1463">
        <v>867</v>
      </c>
      <c r="H1463" t="s">
        <v>5585</v>
      </c>
      <c r="I1463" t="s">
        <v>5647</v>
      </c>
      <c r="J1463" t="s">
        <v>5661</v>
      </c>
      <c r="K1463" t="s">
        <v>5682</v>
      </c>
      <c r="N1463" t="s">
        <v>7515</v>
      </c>
      <c r="O1463">
        <v>2977</v>
      </c>
      <c r="P1463" t="s">
        <v>7602</v>
      </c>
      <c r="Q1463" t="s">
        <v>7896</v>
      </c>
      <c r="R1463" t="s">
        <v>5682</v>
      </c>
      <c r="S1463" s="12">
        <v>4755435</v>
      </c>
      <c r="U1463" t="s">
        <v>8624</v>
      </c>
      <c r="V1463" t="s">
        <v>6453</v>
      </c>
      <c r="AA1463" t="s">
        <v>12405</v>
      </c>
      <c r="AB1463" t="s">
        <v>5441</v>
      </c>
      <c r="AE1463" t="s">
        <v>13726</v>
      </c>
      <c r="AF1463" t="s">
        <v>17224</v>
      </c>
      <c r="AG1463">
        <v>2977</v>
      </c>
      <c r="AI1463" t="s">
        <v>14362</v>
      </c>
      <c r="AJ1463" t="s">
        <v>12491</v>
      </c>
      <c r="AK1463" t="s">
        <v>14907</v>
      </c>
      <c r="AL1463" s="8" t="str">
        <f>_xlfn.XLOOKUP(A1463,Aprovadas!$A:$A,Aprovadas!$F:$F,"")</f>
        <v/>
      </c>
      <c r="AM1463" s="8">
        <f>_xlfn.XLOOKUP($F1463,CD_IBGE!$A:$A,CD_IBGE!$B:$B,"")</f>
        <v>53</v>
      </c>
      <c r="AN1463" s="10" t="str" cm="1">
        <f t="array" ref="AN1463">IFERROR(SUM(_xlfn._xlws.FILTER(Contratos!$C:$C,(Contratos!$A:$A=Base!$A1463)*(Contratos!$B:$B=Base!$D1463),"")),"")</f>
        <v/>
      </c>
      <c r="AO1463" s="10" t="str" cm="1">
        <f t="array" ref="AO1463">IFERROR(SUM(_xlfn._xlws.FILTER(Contratos!$D:$D,(Contratos!$A:$A=Base!$A1463)*(Contratos!$B:$B=Base!$D1463),"")),"")</f>
        <v/>
      </c>
    </row>
    <row r="1464" spans="1:41" x14ac:dyDescent="0.2">
      <c r="A1464">
        <v>60848</v>
      </c>
      <c r="B1464" t="s">
        <v>1373</v>
      </c>
      <c r="C1464" t="s">
        <v>4070</v>
      </c>
      <c r="D1464" t="s">
        <v>5441</v>
      </c>
      <c r="E1464" s="12">
        <v>72700000</v>
      </c>
      <c r="F1464" t="s">
        <v>5551</v>
      </c>
      <c r="G1464">
        <v>867</v>
      </c>
      <c r="H1464" t="s">
        <v>5587</v>
      </c>
      <c r="I1464" t="s">
        <v>5631</v>
      </c>
      <c r="K1464" t="s">
        <v>5683</v>
      </c>
      <c r="N1464" t="s">
        <v>7515</v>
      </c>
      <c r="O1464">
        <v>2977</v>
      </c>
      <c r="P1464" t="s">
        <v>7602</v>
      </c>
      <c r="Q1464" t="s">
        <v>7896</v>
      </c>
      <c r="R1464" t="s">
        <v>5683</v>
      </c>
      <c r="S1464" s="12">
        <v>7300000</v>
      </c>
      <c r="U1464" t="s">
        <v>8624</v>
      </c>
      <c r="V1464" t="s">
        <v>7062</v>
      </c>
      <c r="W1464" t="s">
        <v>5549</v>
      </c>
      <c r="X1464" t="s">
        <v>11425</v>
      </c>
      <c r="AA1464" t="s">
        <v>12405</v>
      </c>
      <c r="AB1464" t="s">
        <v>5441</v>
      </c>
      <c r="AE1464" t="s">
        <v>13727</v>
      </c>
      <c r="AF1464" t="s">
        <v>17224</v>
      </c>
      <c r="AG1464">
        <v>2977</v>
      </c>
      <c r="AI1464" t="s">
        <v>14362</v>
      </c>
      <c r="AJ1464" t="s">
        <v>12491</v>
      </c>
      <c r="AK1464" t="s">
        <v>14908</v>
      </c>
      <c r="AL1464" s="8" t="str">
        <f>_xlfn.XLOOKUP(A1464,Aprovadas!$A:$A,Aprovadas!$F:$F,"")</f>
        <v>13/12/2021 00:00</v>
      </c>
      <c r="AM1464" s="8">
        <f>_xlfn.XLOOKUP($F1464,CD_IBGE!$A:$A,CD_IBGE!$B:$B,"")</f>
        <v>53</v>
      </c>
      <c r="AN1464" s="10" t="str" cm="1">
        <f t="array" ref="AN1464">IFERROR(SUM(_xlfn._xlws.FILTER(Contratos!$C:$C,(Contratos!$A:$A=Base!$A1464)*(Contratos!$B:$B=Base!$D1464),"")),"")</f>
        <v/>
      </c>
      <c r="AO1464" s="10" t="str" cm="1">
        <f t="array" ref="AO1464">IFERROR(SUM(_xlfn._xlws.FILTER(Contratos!$D:$D,(Contratos!$A:$A=Base!$A1464)*(Contratos!$B:$B=Base!$D1464),"")),"")</f>
        <v/>
      </c>
    </row>
    <row r="1465" spans="1:41" x14ac:dyDescent="0.2">
      <c r="A1465">
        <v>60975</v>
      </c>
      <c r="B1465" t="s">
        <v>1374</v>
      </c>
      <c r="C1465" t="s">
        <v>4071</v>
      </c>
      <c r="D1465" t="s">
        <v>5457</v>
      </c>
      <c r="E1465" s="12">
        <v>60000000</v>
      </c>
      <c r="F1465" t="s">
        <v>5551</v>
      </c>
      <c r="G1465">
        <v>867</v>
      </c>
      <c r="H1465" t="s">
        <v>5608</v>
      </c>
      <c r="I1465" t="s">
        <v>5635</v>
      </c>
      <c r="J1465" t="s">
        <v>5675</v>
      </c>
      <c r="K1465" t="s">
        <v>5683</v>
      </c>
      <c r="N1465" t="s">
        <v>7515</v>
      </c>
      <c r="O1465">
        <v>2977</v>
      </c>
      <c r="P1465" t="s">
        <v>7602</v>
      </c>
      <c r="Q1465" t="s">
        <v>7896</v>
      </c>
      <c r="R1465" t="s">
        <v>5683</v>
      </c>
      <c r="S1465" s="12">
        <v>15000000</v>
      </c>
      <c r="U1465" t="s">
        <v>8624</v>
      </c>
      <c r="V1465" t="s">
        <v>9309</v>
      </c>
      <c r="X1465" t="s">
        <v>9295</v>
      </c>
      <c r="AA1465" t="s">
        <v>12405</v>
      </c>
      <c r="AB1465" t="s">
        <v>5457</v>
      </c>
      <c r="AE1465" t="s">
        <v>13728</v>
      </c>
      <c r="AF1465" t="s">
        <v>17224</v>
      </c>
      <c r="AG1465">
        <v>2977</v>
      </c>
      <c r="AI1465" t="s">
        <v>14360</v>
      </c>
      <c r="AJ1465" t="s">
        <v>12491</v>
      </c>
      <c r="AK1465" t="s">
        <v>14909</v>
      </c>
      <c r="AL1465" s="8" t="str">
        <f>_xlfn.XLOOKUP(A1465,Aprovadas!$A:$A,Aprovadas!$F:$F,"")</f>
        <v>06/09/2023 00:00</v>
      </c>
      <c r="AM1465" s="8">
        <f>_xlfn.XLOOKUP($F1465,CD_IBGE!$A:$A,CD_IBGE!$B:$B,"")</f>
        <v>53</v>
      </c>
      <c r="AN1465" s="10" t="str" cm="1">
        <f t="array" ref="AN1465">IFERROR(SUM(_xlfn._xlws.FILTER(Contratos!$C:$C,(Contratos!$A:$A=Base!$A1465)*(Contratos!$B:$B=Base!$D1465),"")),"")</f>
        <v/>
      </c>
      <c r="AO1465" s="10" t="str" cm="1">
        <f t="array" ref="AO1465">IFERROR(SUM(_xlfn._xlws.FILTER(Contratos!$D:$D,(Contratos!$A:$A=Base!$A1465)*(Contratos!$B:$B=Base!$D1465),"")),"")</f>
        <v/>
      </c>
    </row>
    <row r="1466" spans="1:41" x14ac:dyDescent="0.2">
      <c r="A1466">
        <v>61062</v>
      </c>
      <c r="B1466" t="s">
        <v>1375</v>
      </c>
      <c r="C1466" t="s">
        <v>4072</v>
      </c>
      <c r="D1466" t="s">
        <v>5454</v>
      </c>
      <c r="E1466" s="12">
        <v>120000000</v>
      </c>
      <c r="F1466" t="s">
        <v>5551</v>
      </c>
      <c r="G1466">
        <v>867</v>
      </c>
      <c r="H1466" t="s">
        <v>5626</v>
      </c>
      <c r="I1466" t="s">
        <v>5635</v>
      </c>
      <c r="K1466" t="s">
        <v>5682</v>
      </c>
      <c r="N1466" t="s">
        <v>7515</v>
      </c>
      <c r="O1466">
        <v>2977</v>
      </c>
      <c r="P1466" t="s">
        <v>7602</v>
      </c>
      <c r="Q1466" t="s">
        <v>7896</v>
      </c>
      <c r="R1466" t="s">
        <v>5682</v>
      </c>
      <c r="S1466" s="12">
        <v>30000000</v>
      </c>
      <c r="U1466" t="s">
        <v>8624</v>
      </c>
      <c r="V1466" t="s">
        <v>8716</v>
      </c>
      <c r="AA1466" t="s">
        <v>12405</v>
      </c>
      <c r="AB1466" t="s">
        <v>5454</v>
      </c>
      <c r="AE1466" t="s">
        <v>13729</v>
      </c>
      <c r="AF1466" t="s">
        <v>17224</v>
      </c>
      <c r="AG1466">
        <v>2977</v>
      </c>
      <c r="AI1466" t="s">
        <v>14360</v>
      </c>
      <c r="AJ1466" t="s">
        <v>12491</v>
      </c>
      <c r="AK1466" t="s">
        <v>14910</v>
      </c>
      <c r="AL1466" s="8" t="str">
        <f>_xlfn.XLOOKUP(A1466,Aprovadas!$A:$A,Aprovadas!$F:$F,"")</f>
        <v/>
      </c>
      <c r="AM1466" s="8">
        <f>_xlfn.XLOOKUP($F1466,CD_IBGE!$A:$A,CD_IBGE!$B:$B,"")</f>
        <v>53</v>
      </c>
      <c r="AN1466" s="10" t="str" cm="1">
        <f t="array" ref="AN1466">IFERROR(SUM(_xlfn._xlws.FILTER(Contratos!$C:$C,(Contratos!$A:$A=Base!$A1466)*(Contratos!$B:$B=Base!$D1466),"")),"")</f>
        <v/>
      </c>
      <c r="AO1466" s="10" t="str" cm="1">
        <f t="array" ref="AO1466">IFERROR(SUM(_xlfn._xlws.FILTER(Contratos!$D:$D,(Contratos!$A:$A=Base!$A1466)*(Contratos!$B:$B=Base!$D1466),"")),"")</f>
        <v/>
      </c>
    </row>
    <row r="1467" spans="1:41" x14ac:dyDescent="0.2">
      <c r="A1467">
        <v>60391</v>
      </c>
      <c r="B1467" t="s">
        <v>1376</v>
      </c>
      <c r="D1467" t="s">
        <v>5440</v>
      </c>
      <c r="E1467" s="12">
        <v>1650514467.26547</v>
      </c>
      <c r="F1467" t="s">
        <v>5560</v>
      </c>
      <c r="G1467">
        <v>412</v>
      </c>
      <c r="H1467" t="s">
        <v>5627</v>
      </c>
      <c r="K1467" t="s">
        <v>5682</v>
      </c>
      <c r="N1467" t="s">
        <v>7513</v>
      </c>
      <c r="O1467">
        <v>2977</v>
      </c>
      <c r="P1467" t="s">
        <v>7603</v>
      </c>
      <c r="Q1467" t="s">
        <v>7895</v>
      </c>
      <c r="R1467" t="s">
        <v>5682</v>
      </c>
      <c r="S1467" s="12">
        <v>609738133.00242198</v>
      </c>
      <c r="U1467" t="s">
        <v>8625</v>
      </c>
      <c r="V1467" t="s">
        <v>8984</v>
      </c>
      <c r="AA1467" t="s">
        <v>12406</v>
      </c>
      <c r="AB1467" t="s">
        <v>12411</v>
      </c>
      <c r="AE1467" t="s">
        <v>13730</v>
      </c>
      <c r="AF1467" t="s">
        <v>17224</v>
      </c>
      <c r="AG1467">
        <v>2977</v>
      </c>
      <c r="AJ1467" t="s">
        <v>12491</v>
      </c>
      <c r="AK1467" t="s">
        <v>14911</v>
      </c>
      <c r="AL1467" s="8" t="str">
        <f>_xlfn.XLOOKUP(A1467,Aprovadas!$A:$A,Aprovadas!$F:$F,"")</f>
        <v/>
      </c>
      <c r="AM1467" s="8">
        <f>_xlfn.XLOOKUP($F1467,CD_IBGE!$A:$A,CD_IBGE!$B:$B,"")</f>
        <v>15</v>
      </c>
      <c r="AN1467" s="10" t="str" cm="1">
        <f t="array" ref="AN1467">IFERROR(SUM(_xlfn._xlws.FILTER(Contratos!$C:$C,(Contratos!$A:$A=Base!$A1467)*(Contratos!$B:$B=Base!$D1467),"")),"")</f>
        <v/>
      </c>
      <c r="AO1467" s="10" t="str" cm="1">
        <f t="array" ref="AO1467">IFERROR(SUM(_xlfn._xlws.FILTER(Contratos!$D:$D,(Contratos!$A:$A=Base!$A1467)*(Contratos!$B:$B=Base!$D1467),"")),"")</f>
        <v/>
      </c>
    </row>
    <row r="1468" spans="1:41" x14ac:dyDescent="0.2">
      <c r="A1468">
        <v>60391</v>
      </c>
      <c r="B1468" t="s">
        <v>1376</v>
      </c>
      <c r="D1468" t="s">
        <v>5440</v>
      </c>
      <c r="E1468" s="12">
        <v>1650514467.26547</v>
      </c>
      <c r="F1468" t="s">
        <v>5560</v>
      </c>
      <c r="G1468">
        <v>412</v>
      </c>
      <c r="H1468" t="s">
        <v>5627</v>
      </c>
      <c r="K1468" t="s">
        <v>5682</v>
      </c>
      <c r="N1468" t="s">
        <v>7513</v>
      </c>
      <c r="O1468">
        <v>2977</v>
      </c>
      <c r="P1468" t="s">
        <v>7603</v>
      </c>
      <c r="Q1468" t="s">
        <v>7895</v>
      </c>
      <c r="R1468" t="s">
        <v>5682</v>
      </c>
      <c r="S1468" s="12">
        <v>2285327723.9038501</v>
      </c>
      <c r="U1468" t="s">
        <v>8625</v>
      </c>
      <c r="V1468" t="s">
        <v>8984</v>
      </c>
      <c r="AA1468" t="s">
        <v>12406</v>
      </c>
      <c r="AB1468" t="s">
        <v>12411</v>
      </c>
      <c r="AE1468" t="s">
        <v>13730</v>
      </c>
      <c r="AF1468" t="s">
        <v>17224</v>
      </c>
      <c r="AG1468">
        <v>2977</v>
      </c>
      <c r="AJ1468" t="s">
        <v>12491</v>
      </c>
      <c r="AK1468" t="s">
        <v>14911</v>
      </c>
      <c r="AL1468" s="8" t="str">
        <f>_xlfn.XLOOKUP(A1468,Aprovadas!$A:$A,Aprovadas!$F:$F,"")</f>
        <v/>
      </c>
      <c r="AM1468" s="8">
        <f>_xlfn.XLOOKUP($F1468,CD_IBGE!$A:$A,CD_IBGE!$B:$B,"")</f>
        <v>15</v>
      </c>
      <c r="AN1468" s="10" t="str" cm="1">
        <f t="array" ref="AN1468">IFERROR(SUM(_xlfn._xlws.FILTER(Contratos!$C:$C,(Contratos!$A:$A=Base!$A1468)*(Contratos!$B:$B=Base!$D1468),"")),"")</f>
        <v/>
      </c>
      <c r="AO1468" s="10" t="str" cm="1">
        <f t="array" ref="AO1468">IFERROR(SUM(_xlfn._xlws.FILTER(Contratos!$D:$D,(Contratos!$A:$A=Base!$A1468)*(Contratos!$B:$B=Base!$D1468),"")),"")</f>
        <v/>
      </c>
    </row>
    <row r="1469" spans="1:41" x14ac:dyDescent="0.2">
      <c r="A1469">
        <v>58082</v>
      </c>
      <c r="B1469" t="s">
        <v>1377</v>
      </c>
      <c r="C1469" t="s">
        <v>4073</v>
      </c>
      <c r="D1469" t="s">
        <v>5471</v>
      </c>
      <c r="E1469" s="12">
        <v>300000</v>
      </c>
      <c r="F1469" t="s">
        <v>5554</v>
      </c>
      <c r="G1469">
        <v>868</v>
      </c>
      <c r="H1469" t="s">
        <v>5585</v>
      </c>
      <c r="I1469" t="s">
        <v>5633</v>
      </c>
      <c r="J1469" t="s">
        <v>5661</v>
      </c>
      <c r="K1469" t="s">
        <v>5682</v>
      </c>
      <c r="N1469" t="s">
        <v>7515</v>
      </c>
      <c r="O1469">
        <v>2977</v>
      </c>
      <c r="P1469" t="s">
        <v>7604</v>
      </c>
      <c r="Q1469" t="s">
        <v>7898</v>
      </c>
      <c r="R1469" t="s">
        <v>5682</v>
      </c>
      <c r="S1469" s="12">
        <v>300000</v>
      </c>
      <c r="U1469" t="s">
        <v>8623</v>
      </c>
      <c r="V1469" t="s">
        <v>9310</v>
      </c>
      <c r="AA1469" t="s">
        <v>12405</v>
      </c>
      <c r="AB1469" t="s">
        <v>5454</v>
      </c>
      <c r="AF1469" t="s">
        <v>17224</v>
      </c>
      <c r="AG1469">
        <v>2977</v>
      </c>
      <c r="AJ1469" t="s">
        <v>12491</v>
      </c>
      <c r="AL1469" s="8" t="str">
        <f>_xlfn.XLOOKUP(A1469,Aprovadas!$A:$A,Aprovadas!$F:$F,"")</f>
        <v/>
      </c>
      <c r="AM1469" s="8">
        <f>_xlfn.XLOOKUP($F1469,CD_IBGE!$A:$A,CD_IBGE!$B:$B,"")</f>
        <v>35</v>
      </c>
      <c r="AN1469" s="10" t="str" cm="1">
        <f t="array" ref="AN1469">IFERROR(SUM(_xlfn._xlws.FILTER(Contratos!$C:$C,(Contratos!$A:$A=Base!$A1469)*(Contratos!$B:$B=Base!$D1469),"")),"")</f>
        <v/>
      </c>
      <c r="AO1469" s="10" t="str" cm="1">
        <f t="array" ref="AO1469">IFERROR(SUM(_xlfn._xlws.FILTER(Contratos!$D:$D,(Contratos!$A:$A=Base!$A1469)*(Contratos!$B:$B=Base!$D1469),"")),"")</f>
        <v/>
      </c>
    </row>
    <row r="1470" spans="1:41" x14ac:dyDescent="0.2">
      <c r="A1470">
        <v>61009</v>
      </c>
      <c r="B1470" t="s">
        <v>1378</v>
      </c>
      <c r="C1470" t="s">
        <v>4074</v>
      </c>
      <c r="D1470" t="s">
        <v>4363</v>
      </c>
      <c r="E1470" s="12">
        <v>12552.55</v>
      </c>
      <c r="F1470" t="s">
        <v>5555</v>
      </c>
      <c r="G1470">
        <v>1778</v>
      </c>
      <c r="H1470" t="s">
        <v>5607</v>
      </c>
      <c r="I1470" t="s">
        <v>5640</v>
      </c>
      <c r="J1470" t="s">
        <v>5674</v>
      </c>
      <c r="K1470" t="s">
        <v>5685</v>
      </c>
      <c r="N1470" t="s">
        <v>7513</v>
      </c>
      <c r="O1470">
        <v>2977</v>
      </c>
      <c r="P1470" t="s">
        <v>7605</v>
      </c>
      <c r="Q1470" t="s">
        <v>7897</v>
      </c>
      <c r="R1470" t="s">
        <v>7901</v>
      </c>
      <c r="S1470" s="12">
        <v>0</v>
      </c>
      <c r="U1470" t="s">
        <v>8626</v>
      </c>
      <c r="V1470" t="s">
        <v>9311</v>
      </c>
      <c r="AA1470" t="s">
        <v>12405</v>
      </c>
      <c r="AB1470" t="s">
        <v>12411</v>
      </c>
      <c r="AE1470" t="s">
        <v>13731</v>
      </c>
      <c r="AF1470" t="s">
        <v>17224</v>
      </c>
      <c r="AG1470">
        <v>2977</v>
      </c>
      <c r="AI1470" t="s">
        <v>14361</v>
      </c>
      <c r="AJ1470" t="s">
        <v>14469</v>
      </c>
      <c r="AK1470" t="s">
        <v>14912</v>
      </c>
      <c r="AL1470" s="8" t="str">
        <f>_xlfn.XLOOKUP(A1470,Aprovadas!$A:$A,Aprovadas!$F:$F,"")</f>
        <v>04/08/2023 00:00</v>
      </c>
      <c r="AM1470" s="8">
        <f>_xlfn.XLOOKUP($F1470,CD_IBGE!$A:$A,CD_IBGE!$B:$B,"")</f>
        <v>43</v>
      </c>
      <c r="AN1470" s="10" t="str" cm="1">
        <f t="array" ref="AN1470">IFERROR(SUM(_xlfn._xlws.FILTER(Contratos!$C:$C,(Contratos!$A:$A=Base!$A1470)*(Contratos!$B:$B=Base!$D1470),"")),"")</f>
        <v/>
      </c>
      <c r="AO1470" s="10" t="str" cm="1">
        <f t="array" ref="AO1470">IFERROR(SUM(_xlfn._xlws.FILTER(Contratos!$D:$D,(Contratos!$A:$A=Base!$A1470)*(Contratos!$B:$B=Base!$D1470),"")),"")</f>
        <v/>
      </c>
    </row>
    <row r="1471" spans="1:41" x14ac:dyDescent="0.2">
      <c r="A1471">
        <v>60891</v>
      </c>
      <c r="B1471" t="s">
        <v>1378</v>
      </c>
      <c r="C1471" t="s">
        <v>4075</v>
      </c>
      <c r="D1471" t="s">
        <v>4363</v>
      </c>
      <c r="E1471" s="12">
        <v>7487.28</v>
      </c>
      <c r="F1471" t="s">
        <v>5555</v>
      </c>
      <c r="G1471">
        <v>141</v>
      </c>
      <c r="H1471" t="s">
        <v>5585</v>
      </c>
      <c r="J1471" t="s">
        <v>5661</v>
      </c>
      <c r="K1471" t="s">
        <v>5685</v>
      </c>
      <c r="N1471" t="s">
        <v>7513</v>
      </c>
      <c r="O1471">
        <v>2977</v>
      </c>
      <c r="P1471" t="s">
        <v>7606</v>
      </c>
      <c r="Q1471" t="s">
        <v>7897</v>
      </c>
      <c r="R1471" t="s">
        <v>7901</v>
      </c>
      <c r="S1471" s="12">
        <v>0</v>
      </c>
      <c r="U1471" t="s">
        <v>8626</v>
      </c>
      <c r="V1471" t="s">
        <v>9294</v>
      </c>
      <c r="AA1471" t="s">
        <v>12405</v>
      </c>
      <c r="AB1471" t="s">
        <v>12411</v>
      </c>
      <c r="AE1471" t="s">
        <v>13732</v>
      </c>
      <c r="AF1471" t="s">
        <v>17224</v>
      </c>
      <c r="AG1471">
        <v>2977</v>
      </c>
      <c r="AI1471" t="s">
        <v>14361</v>
      </c>
      <c r="AJ1471" t="s">
        <v>9186</v>
      </c>
      <c r="AK1471" t="s">
        <v>14913</v>
      </c>
      <c r="AL1471" s="8" t="str">
        <f>_xlfn.XLOOKUP(A1471,Aprovadas!$A:$A,Aprovadas!$F:$F,"")</f>
        <v>12/07/2022 00:00</v>
      </c>
      <c r="AM1471" s="8">
        <f>_xlfn.XLOOKUP($F1471,CD_IBGE!$A:$A,CD_IBGE!$B:$B,"")</f>
        <v>43</v>
      </c>
      <c r="AN1471" s="10" t="str" cm="1">
        <f t="array" ref="AN1471">IFERROR(SUM(_xlfn._xlws.FILTER(Contratos!$C:$C,(Contratos!$A:$A=Base!$A1471)*(Contratos!$B:$B=Base!$D1471),"")),"")</f>
        <v/>
      </c>
      <c r="AO1471" s="10" t="str" cm="1">
        <f t="array" ref="AO1471">IFERROR(SUM(_xlfn._xlws.FILTER(Contratos!$D:$D,(Contratos!$A:$A=Base!$A1471)*(Contratos!$B:$B=Base!$D1471),"")),"")</f>
        <v/>
      </c>
    </row>
    <row r="1472" spans="1:41" x14ac:dyDescent="0.2">
      <c r="A1472">
        <v>59155</v>
      </c>
      <c r="B1472" t="s">
        <v>1379</v>
      </c>
      <c r="C1472" t="s">
        <v>3748</v>
      </c>
      <c r="D1472" t="s">
        <v>5471</v>
      </c>
      <c r="E1472" s="12">
        <v>200</v>
      </c>
      <c r="F1472" t="s">
        <v>5559</v>
      </c>
      <c r="G1472">
        <v>423</v>
      </c>
      <c r="H1472" t="s">
        <v>5585</v>
      </c>
      <c r="I1472" t="s">
        <v>5633</v>
      </c>
      <c r="J1472" t="s">
        <v>5661</v>
      </c>
      <c r="K1472" t="s">
        <v>5688</v>
      </c>
      <c r="L1472" t="s">
        <v>6141</v>
      </c>
      <c r="M1472" t="s">
        <v>6960</v>
      </c>
      <c r="N1472" t="s">
        <v>7515</v>
      </c>
      <c r="O1472">
        <v>2977</v>
      </c>
      <c r="P1472" t="s">
        <v>7607</v>
      </c>
      <c r="Q1472" t="s">
        <v>7898</v>
      </c>
      <c r="R1472" t="s">
        <v>5688</v>
      </c>
      <c r="S1472" s="12">
        <v>0</v>
      </c>
      <c r="T1472" t="s">
        <v>6141</v>
      </c>
      <c r="U1472" t="s">
        <v>8623</v>
      </c>
      <c r="V1472" t="s">
        <v>9312</v>
      </c>
      <c r="AA1472" t="s">
        <v>12405</v>
      </c>
      <c r="AB1472" t="s">
        <v>5454</v>
      </c>
      <c r="AF1472" t="s">
        <v>17224</v>
      </c>
      <c r="AG1472">
        <v>2977</v>
      </c>
      <c r="AH1472" t="s">
        <v>6960</v>
      </c>
      <c r="AJ1472" t="s">
        <v>12491</v>
      </c>
      <c r="AL1472" s="8" t="str">
        <f>_xlfn.XLOOKUP(A1472,Aprovadas!$A:$A,Aprovadas!$F:$F,"")</f>
        <v/>
      </c>
      <c r="AM1472" s="8">
        <f>_xlfn.XLOOKUP($F1472,CD_IBGE!$A:$A,CD_IBGE!$B:$B,"")</f>
        <v>32</v>
      </c>
      <c r="AN1472" s="10" t="str" cm="1">
        <f t="array" ref="AN1472">IFERROR(SUM(_xlfn._xlws.FILTER(Contratos!$C:$C,(Contratos!$A:$A=Base!$A1472)*(Contratos!$B:$B=Base!$D1472),"")),"")</f>
        <v/>
      </c>
      <c r="AO1472" s="10" t="str" cm="1">
        <f t="array" ref="AO1472">IFERROR(SUM(_xlfn._xlws.FILTER(Contratos!$D:$D,(Contratos!$A:$A=Base!$A1472)*(Contratos!$B:$B=Base!$D1472),"")),"")</f>
        <v/>
      </c>
    </row>
    <row r="1473" spans="1:41" x14ac:dyDescent="0.2">
      <c r="A1473">
        <v>58446</v>
      </c>
      <c r="B1473" t="s">
        <v>1380</v>
      </c>
      <c r="C1473" t="s">
        <v>4076</v>
      </c>
      <c r="D1473" t="s">
        <v>5448</v>
      </c>
      <c r="E1473" s="12">
        <v>277000</v>
      </c>
      <c r="F1473" t="s">
        <v>5569</v>
      </c>
      <c r="G1473">
        <v>424</v>
      </c>
      <c r="H1473" t="s">
        <v>5592</v>
      </c>
      <c r="I1473" t="s">
        <v>5633</v>
      </c>
      <c r="K1473" t="s">
        <v>5688</v>
      </c>
      <c r="L1473" t="s">
        <v>6290</v>
      </c>
      <c r="M1473" t="s">
        <v>6290</v>
      </c>
      <c r="N1473" t="s">
        <v>7515</v>
      </c>
      <c r="O1473">
        <v>2977</v>
      </c>
      <c r="P1473" t="s">
        <v>7608</v>
      </c>
      <c r="Q1473" t="s">
        <v>7897</v>
      </c>
      <c r="R1473" t="s">
        <v>5688</v>
      </c>
      <c r="S1473" s="12">
        <v>0</v>
      </c>
      <c r="T1473" t="s">
        <v>6290</v>
      </c>
      <c r="U1473" t="s">
        <v>8624</v>
      </c>
      <c r="V1473" t="s">
        <v>8663</v>
      </c>
      <c r="W1473" t="s">
        <v>10550</v>
      </c>
      <c r="AA1473" t="s">
        <v>12405</v>
      </c>
      <c r="AB1473" t="s">
        <v>12411</v>
      </c>
      <c r="AF1473" t="s">
        <v>17224</v>
      </c>
      <c r="AG1473">
        <v>2977</v>
      </c>
      <c r="AH1473" t="s">
        <v>6290</v>
      </c>
      <c r="AJ1473" t="s">
        <v>12491</v>
      </c>
      <c r="AL1473" s="8" t="str">
        <f>_xlfn.XLOOKUP(A1473,Aprovadas!$A:$A,Aprovadas!$F:$F,"")</f>
        <v>19/12/1995 00:00</v>
      </c>
      <c r="AM1473" s="8">
        <f>_xlfn.XLOOKUP($F1473,CD_IBGE!$A:$A,CD_IBGE!$B:$B,"")</f>
        <v>51</v>
      </c>
      <c r="AN1473" s="10" t="str" cm="1">
        <f t="array" ref="AN1473">IFERROR(SUM(_xlfn._xlws.FILTER(Contratos!$C:$C,(Contratos!$A:$A=Base!$A1473)*(Contratos!$B:$B=Base!$D1473),"")),"")</f>
        <v/>
      </c>
      <c r="AO1473" s="10" t="str" cm="1">
        <f t="array" ref="AO1473">IFERROR(SUM(_xlfn._xlws.FILTER(Contratos!$D:$D,(Contratos!$A:$A=Base!$A1473)*(Contratos!$B:$B=Base!$D1473),"")),"")</f>
        <v/>
      </c>
    </row>
    <row r="1474" spans="1:41" x14ac:dyDescent="0.2">
      <c r="A1474">
        <v>58446</v>
      </c>
      <c r="B1474" t="s">
        <v>1380</v>
      </c>
      <c r="C1474" t="s">
        <v>4076</v>
      </c>
      <c r="D1474" t="s">
        <v>5494</v>
      </c>
      <c r="E1474" s="12">
        <v>78000</v>
      </c>
      <c r="F1474" t="s">
        <v>5569</v>
      </c>
      <c r="G1474">
        <v>424</v>
      </c>
      <c r="H1474" t="s">
        <v>5592</v>
      </c>
      <c r="I1474" t="s">
        <v>5633</v>
      </c>
      <c r="K1474" t="s">
        <v>5688</v>
      </c>
      <c r="L1474" t="s">
        <v>6290</v>
      </c>
      <c r="M1474" t="s">
        <v>6290</v>
      </c>
      <c r="N1474" t="s">
        <v>7515</v>
      </c>
      <c r="O1474">
        <v>2977</v>
      </c>
      <c r="P1474" t="s">
        <v>7608</v>
      </c>
      <c r="Q1474" t="s">
        <v>7897</v>
      </c>
      <c r="R1474" t="s">
        <v>5688</v>
      </c>
      <c r="S1474" s="12">
        <v>0</v>
      </c>
      <c r="T1474" t="s">
        <v>6290</v>
      </c>
      <c r="U1474" t="s">
        <v>8624</v>
      </c>
      <c r="V1474" t="s">
        <v>8663</v>
      </c>
      <c r="AA1474" t="s">
        <v>12405</v>
      </c>
      <c r="AB1474" t="s">
        <v>12411</v>
      </c>
      <c r="AF1474" t="s">
        <v>17224</v>
      </c>
      <c r="AG1474">
        <v>2977</v>
      </c>
      <c r="AH1474" t="s">
        <v>6290</v>
      </c>
      <c r="AJ1474" t="s">
        <v>12491</v>
      </c>
      <c r="AL1474" s="8" t="str">
        <f>_xlfn.XLOOKUP(A1474,Aprovadas!$A:$A,Aprovadas!$F:$F,"")</f>
        <v>19/12/1995 00:00</v>
      </c>
      <c r="AM1474" s="8">
        <f>_xlfn.XLOOKUP($F1474,CD_IBGE!$A:$A,CD_IBGE!$B:$B,"")</f>
        <v>51</v>
      </c>
      <c r="AN1474" s="10" t="str" cm="1">
        <f t="array" ref="AN1474">IFERROR(SUM(_xlfn._xlws.FILTER(Contratos!$C:$C,(Contratos!$A:$A=Base!$A1474)*(Contratos!$B:$B=Base!$D1474),"")),"")</f>
        <v/>
      </c>
      <c r="AO1474" s="10" t="str" cm="1">
        <f t="array" ref="AO1474">IFERROR(SUM(_xlfn._xlws.FILTER(Contratos!$D:$D,(Contratos!$A:$A=Base!$A1474)*(Contratos!$B:$B=Base!$D1474),"")),"")</f>
        <v/>
      </c>
    </row>
    <row r="1475" spans="1:41" x14ac:dyDescent="0.2">
      <c r="A1475">
        <v>58505</v>
      </c>
      <c r="B1475" t="s">
        <v>1381</v>
      </c>
      <c r="C1475" t="s">
        <v>4077</v>
      </c>
      <c r="D1475" t="s">
        <v>5514</v>
      </c>
      <c r="E1475" s="12">
        <v>40000</v>
      </c>
      <c r="F1475" t="s">
        <v>5551</v>
      </c>
      <c r="G1475">
        <v>425</v>
      </c>
      <c r="H1475" t="s">
        <v>5592</v>
      </c>
      <c r="I1475" t="s">
        <v>5633</v>
      </c>
      <c r="K1475" t="s">
        <v>5682</v>
      </c>
      <c r="N1475" t="s">
        <v>7513</v>
      </c>
      <c r="O1475">
        <v>2977</v>
      </c>
      <c r="P1475" t="s">
        <v>7609</v>
      </c>
      <c r="Q1475" t="s">
        <v>7897</v>
      </c>
      <c r="R1475" t="s">
        <v>5682</v>
      </c>
      <c r="S1475" s="12">
        <v>0</v>
      </c>
      <c r="U1475" t="s">
        <v>8625</v>
      </c>
      <c r="V1475" t="s">
        <v>8663</v>
      </c>
      <c r="AA1475" t="s">
        <v>12405</v>
      </c>
      <c r="AB1475" t="s">
        <v>12411</v>
      </c>
      <c r="AF1475" t="s">
        <v>17224</v>
      </c>
      <c r="AG1475">
        <v>2977</v>
      </c>
      <c r="AJ1475" t="s">
        <v>12491</v>
      </c>
      <c r="AL1475" s="8" t="str">
        <f>_xlfn.XLOOKUP(A1475,Aprovadas!$A:$A,Aprovadas!$F:$F,"")</f>
        <v/>
      </c>
      <c r="AM1475" s="8">
        <f>_xlfn.XLOOKUP($F1475,CD_IBGE!$A:$A,CD_IBGE!$B:$B,"")</f>
        <v>53</v>
      </c>
      <c r="AN1475" s="10" t="str" cm="1">
        <f t="array" ref="AN1475">IFERROR(SUM(_xlfn._xlws.FILTER(Contratos!$C:$C,(Contratos!$A:$A=Base!$A1475)*(Contratos!$B:$B=Base!$D1475),"")),"")</f>
        <v/>
      </c>
      <c r="AO1475" s="10" t="str" cm="1">
        <f t="array" ref="AO1475">IFERROR(SUM(_xlfn._xlws.FILTER(Contratos!$D:$D,(Contratos!$A:$A=Base!$A1475)*(Contratos!$B:$B=Base!$D1475),"")),"")</f>
        <v/>
      </c>
    </row>
    <row r="1476" spans="1:41" x14ac:dyDescent="0.2">
      <c r="A1476">
        <v>58505</v>
      </c>
      <c r="B1476" t="s">
        <v>1381</v>
      </c>
      <c r="C1476" t="s">
        <v>4077</v>
      </c>
      <c r="D1476" t="s">
        <v>5454</v>
      </c>
      <c r="E1476" s="12">
        <v>50000</v>
      </c>
      <c r="F1476" t="s">
        <v>5551</v>
      </c>
      <c r="G1476">
        <v>425</v>
      </c>
      <c r="H1476" t="s">
        <v>5592</v>
      </c>
      <c r="I1476" t="s">
        <v>5633</v>
      </c>
      <c r="K1476" t="s">
        <v>5682</v>
      </c>
      <c r="N1476" t="s">
        <v>7513</v>
      </c>
      <c r="O1476">
        <v>2977</v>
      </c>
      <c r="P1476" t="s">
        <v>7609</v>
      </c>
      <c r="Q1476" t="s">
        <v>7897</v>
      </c>
      <c r="R1476" t="s">
        <v>5682</v>
      </c>
      <c r="S1476" s="12">
        <v>0</v>
      </c>
      <c r="U1476" t="s">
        <v>8625</v>
      </c>
      <c r="V1476" t="s">
        <v>8663</v>
      </c>
      <c r="AA1476" t="s">
        <v>12405</v>
      </c>
      <c r="AB1476" t="s">
        <v>5454</v>
      </c>
      <c r="AF1476" t="s">
        <v>17224</v>
      </c>
      <c r="AG1476">
        <v>2977</v>
      </c>
      <c r="AJ1476" t="s">
        <v>12491</v>
      </c>
      <c r="AL1476" s="8" t="str">
        <f>_xlfn.XLOOKUP(A1476,Aprovadas!$A:$A,Aprovadas!$F:$F,"")</f>
        <v/>
      </c>
      <c r="AM1476" s="8">
        <f>_xlfn.XLOOKUP($F1476,CD_IBGE!$A:$A,CD_IBGE!$B:$B,"")</f>
        <v>53</v>
      </c>
      <c r="AN1476" s="10" t="str" cm="1">
        <f t="array" ref="AN1476">IFERROR(SUM(_xlfn._xlws.FILTER(Contratos!$C:$C,(Contratos!$A:$A=Base!$A1476)*(Contratos!$B:$B=Base!$D1476),"")),"")</f>
        <v/>
      </c>
      <c r="AO1476" s="10" t="str" cm="1">
        <f t="array" ref="AO1476">IFERROR(SUM(_xlfn._xlws.FILTER(Contratos!$D:$D,(Contratos!$A:$A=Base!$A1476)*(Contratos!$B:$B=Base!$D1476),"")),"")</f>
        <v/>
      </c>
    </row>
    <row r="1477" spans="1:41" x14ac:dyDescent="0.2">
      <c r="A1477">
        <v>58505</v>
      </c>
      <c r="B1477" t="s">
        <v>1381</v>
      </c>
      <c r="C1477" t="s">
        <v>4077</v>
      </c>
      <c r="D1477" t="s">
        <v>5448</v>
      </c>
      <c r="E1477" s="12">
        <v>347000</v>
      </c>
      <c r="F1477" t="s">
        <v>5551</v>
      </c>
      <c r="G1477">
        <v>425</v>
      </c>
      <c r="H1477" t="s">
        <v>5592</v>
      </c>
      <c r="I1477" t="s">
        <v>5633</v>
      </c>
      <c r="K1477" t="s">
        <v>5682</v>
      </c>
      <c r="N1477" t="s">
        <v>7513</v>
      </c>
      <c r="O1477">
        <v>2977</v>
      </c>
      <c r="P1477" t="s">
        <v>7609</v>
      </c>
      <c r="Q1477" t="s">
        <v>7897</v>
      </c>
      <c r="R1477" t="s">
        <v>5682</v>
      </c>
      <c r="S1477" s="12">
        <v>0</v>
      </c>
      <c r="U1477" t="s">
        <v>8625</v>
      </c>
      <c r="V1477" t="s">
        <v>8663</v>
      </c>
      <c r="AA1477" t="s">
        <v>12405</v>
      </c>
      <c r="AB1477" t="s">
        <v>12411</v>
      </c>
      <c r="AF1477" t="s">
        <v>17224</v>
      </c>
      <c r="AG1477">
        <v>2977</v>
      </c>
      <c r="AJ1477" t="s">
        <v>12491</v>
      </c>
      <c r="AL1477" s="8" t="str">
        <f>_xlfn.XLOOKUP(A1477,Aprovadas!$A:$A,Aprovadas!$F:$F,"")</f>
        <v/>
      </c>
      <c r="AM1477" s="8">
        <f>_xlfn.XLOOKUP($F1477,CD_IBGE!$A:$A,CD_IBGE!$B:$B,"")</f>
        <v>53</v>
      </c>
      <c r="AN1477" s="10" t="str" cm="1">
        <f t="array" ref="AN1477">IFERROR(SUM(_xlfn._xlws.FILTER(Contratos!$C:$C,(Contratos!$A:$A=Base!$A1477)*(Contratos!$B:$B=Base!$D1477),"")),"")</f>
        <v/>
      </c>
      <c r="AO1477" s="10" t="str" cm="1">
        <f t="array" ref="AO1477">IFERROR(SUM(_xlfn._xlws.FILTER(Contratos!$D:$D,(Contratos!$A:$A=Base!$A1477)*(Contratos!$B:$B=Base!$D1477),"")),"")</f>
        <v/>
      </c>
    </row>
    <row r="1478" spans="1:41" x14ac:dyDescent="0.2">
      <c r="A1478">
        <v>58605</v>
      </c>
      <c r="B1478" t="s">
        <v>1382</v>
      </c>
      <c r="C1478" t="s">
        <v>4078</v>
      </c>
      <c r="D1478" t="s">
        <v>5449</v>
      </c>
      <c r="E1478" s="12">
        <v>750000</v>
      </c>
      <c r="F1478" t="s">
        <v>5551</v>
      </c>
      <c r="G1478">
        <v>425</v>
      </c>
      <c r="H1478" t="s">
        <v>5585</v>
      </c>
      <c r="I1478" t="s">
        <v>5633</v>
      </c>
      <c r="J1478" t="s">
        <v>5661</v>
      </c>
      <c r="K1478" t="s">
        <v>5682</v>
      </c>
      <c r="N1478" t="s">
        <v>7515</v>
      </c>
      <c r="O1478">
        <v>2977</v>
      </c>
      <c r="P1478" t="s">
        <v>7609</v>
      </c>
      <c r="Q1478" t="s">
        <v>7898</v>
      </c>
      <c r="R1478" t="s">
        <v>5682</v>
      </c>
      <c r="S1478" s="12">
        <v>5000000</v>
      </c>
      <c r="U1478" t="s">
        <v>8624</v>
      </c>
      <c r="V1478" t="s">
        <v>8665</v>
      </c>
      <c r="AA1478" t="s">
        <v>12405</v>
      </c>
      <c r="AB1478" t="s">
        <v>12411</v>
      </c>
      <c r="AF1478" t="s">
        <v>17224</v>
      </c>
      <c r="AG1478">
        <v>2977</v>
      </c>
      <c r="AJ1478" t="s">
        <v>12491</v>
      </c>
      <c r="AL1478" s="8" t="str">
        <f>_xlfn.XLOOKUP(A1478,Aprovadas!$A:$A,Aprovadas!$F:$F,"")</f>
        <v/>
      </c>
      <c r="AM1478" s="8">
        <f>_xlfn.XLOOKUP($F1478,CD_IBGE!$A:$A,CD_IBGE!$B:$B,"")</f>
        <v>53</v>
      </c>
      <c r="AN1478" s="10" t="str" cm="1">
        <f t="array" ref="AN1478">IFERROR(SUM(_xlfn._xlws.FILTER(Contratos!$C:$C,(Contratos!$A:$A=Base!$A1478)*(Contratos!$B:$B=Base!$D1478),"")),"")</f>
        <v/>
      </c>
      <c r="AO1478" s="10" t="str" cm="1">
        <f t="array" ref="AO1478">IFERROR(SUM(_xlfn._xlws.FILTER(Contratos!$D:$D,(Contratos!$A:$A=Base!$A1478)*(Contratos!$B:$B=Base!$D1478),"")),"")</f>
        <v/>
      </c>
    </row>
    <row r="1479" spans="1:41" x14ac:dyDescent="0.2">
      <c r="A1479">
        <v>59393</v>
      </c>
      <c r="B1479" t="s">
        <v>1383</v>
      </c>
      <c r="C1479" t="s">
        <v>4079</v>
      </c>
      <c r="D1479" t="s">
        <v>5448</v>
      </c>
      <c r="E1479" s="12">
        <v>0</v>
      </c>
      <c r="F1479" t="s">
        <v>5551</v>
      </c>
      <c r="G1479">
        <v>425</v>
      </c>
      <c r="H1479" t="s">
        <v>5585</v>
      </c>
      <c r="I1479" t="s">
        <v>5633</v>
      </c>
      <c r="J1479" t="s">
        <v>5661</v>
      </c>
      <c r="K1479" t="s">
        <v>5682</v>
      </c>
      <c r="N1479" t="s">
        <v>7513</v>
      </c>
      <c r="O1479">
        <v>2977</v>
      </c>
      <c r="P1479" t="s">
        <v>7609</v>
      </c>
      <c r="Q1479" t="s">
        <v>7898</v>
      </c>
      <c r="R1479" t="s">
        <v>5682</v>
      </c>
      <c r="S1479" s="12">
        <v>0</v>
      </c>
      <c r="U1479" t="s">
        <v>8625</v>
      </c>
      <c r="V1479" t="s">
        <v>9313</v>
      </c>
      <c r="AA1479" t="s">
        <v>12405</v>
      </c>
      <c r="AB1479" t="s">
        <v>12411</v>
      </c>
      <c r="AF1479" t="s">
        <v>17224</v>
      </c>
      <c r="AG1479">
        <v>2977</v>
      </c>
      <c r="AJ1479" t="s">
        <v>12491</v>
      </c>
      <c r="AL1479" s="8" t="str">
        <f>_xlfn.XLOOKUP(A1479,Aprovadas!$A:$A,Aprovadas!$F:$F,"")</f>
        <v/>
      </c>
      <c r="AM1479" s="8">
        <f>_xlfn.XLOOKUP($F1479,CD_IBGE!$A:$A,CD_IBGE!$B:$B,"")</f>
        <v>53</v>
      </c>
      <c r="AN1479" s="10" t="str" cm="1">
        <f t="array" ref="AN1479">IFERROR(SUM(_xlfn._xlws.FILTER(Contratos!$C:$C,(Contratos!$A:$A=Base!$A1479)*(Contratos!$B:$B=Base!$D1479),"")),"")</f>
        <v/>
      </c>
      <c r="AO1479" s="10" t="str" cm="1">
        <f t="array" ref="AO1479">IFERROR(SUM(_xlfn._xlws.FILTER(Contratos!$D:$D,(Contratos!$A:$A=Base!$A1479)*(Contratos!$B:$B=Base!$D1479),"")),"")</f>
        <v/>
      </c>
    </row>
    <row r="1480" spans="1:41" x14ac:dyDescent="0.2">
      <c r="A1480">
        <v>59412</v>
      </c>
      <c r="B1480" t="s">
        <v>1384</v>
      </c>
      <c r="C1480" t="s">
        <v>4080</v>
      </c>
      <c r="D1480" t="s">
        <v>5448</v>
      </c>
      <c r="E1480" s="12">
        <v>700000</v>
      </c>
      <c r="F1480" t="s">
        <v>5551</v>
      </c>
      <c r="G1480">
        <v>425</v>
      </c>
      <c r="H1480" t="s">
        <v>5585</v>
      </c>
      <c r="I1480" t="s">
        <v>5633</v>
      </c>
      <c r="J1480" t="s">
        <v>5661</v>
      </c>
      <c r="K1480" t="s">
        <v>5682</v>
      </c>
      <c r="N1480" t="s">
        <v>7513</v>
      </c>
      <c r="O1480">
        <v>2977</v>
      </c>
      <c r="P1480" t="s">
        <v>7609</v>
      </c>
      <c r="Q1480" t="s">
        <v>7898</v>
      </c>
      <c r="R1480" t="s">
        <v>5682</v>
      </c>
      <c r="S1480" s="12">
        <v>500000</v>
      </c>
      <c r="U1480" t="s">
        <v>8625</v>
      </c>
      <c r="V1480" t="s">
        <v>9314</v>
      </c>
      <c r="AA1480" t="s">
        <v>12405</v>
      </c>
      <c r="AB1480" t="s">
        <v>12411</v>
      </c>
      <c r="AF1480" t="s">
        <v>17224</v>
      </c>
      <c r="AG1480">
        <v>2977</v>
      </c>
      <c r="AJ1480" t="s">
        <v>12491</v>
      </c>
      <c r="AL1480" s="8" t="str">
        <f>_xlfn.XLOOKUP(A1480,Aprovadas!$A:$A,Aprovadas!$F:$F,"")</f>
        <v/>
      </c>
      <c r="AM1480" s="8">
        <f>_xlfn.XLOOKUP($F1480,CD_IBGE!$A:$A,CD_IBGE!$B:$B,"")</f>
        <v>53</v>
      </c>
      <c r="AN1480" s="10" t="str" cm="1">
        <f t="array" ref="AN1480">IFERROR(SUM(_xlfn._xlws.FILTER(Contratos!$C:$C,(Contratos!$A:$A=Base!$A1480)*(Contratos!$B:$B=Base!$D1480),"")),"")</f>
        <v/>
      </c>
      <c r="AO1480" s="10" t="str" cm="1">
        <f t="array" ref="AO1480">IFERROR(SUM(_xlfn._xlws.FILTER(Contratos!$D:$D,(Contratos!$A:$A=Base!$A1480)*(Contratos!$B:$B=Base!$D1480),"")),"")</f>
        <v/>
      </c>
    </row>
    <row r="1481" spans="1:41" x14ac:dyDescent="0.2">
      <c r="A1481">
        <v>60748</v>
      </c>
      <c r="B1481" t="s">
        <v>1385</v>
      </c>
      <c r="C1481" t="s">
        <v>4081</v>
      </c>
      <c r="D1481" t="s">
        <v>5448</v>
      </c>
      <c r="E1481" s="12">
        <v>3900000</v>
      </c>
      <c r="F1481" t="s">
        <v>5557</v>
      </c>
      <c r="G1481">
        <v>1725</v>
      </c>
      <c r="H1481" t="s">
        <v>5585</v>
      </c>
      <c r="J1481" t="s">
        <v>5661</v>
      </c>
      <c r="K1481" t="s">
        <v>5685</v>
      </c>
      <c r="N1481" t="s">
        <v>7513</v>
      </c>
      <c r="O1481">
        <v>2977</v>
      </c>
      <c r="P1481" t="s">
        <v>7610</v>
      </c>
      <c r="Q1481" t="s">
        <v>7898</v>
      </c>
      <c r="R1481" t="s">
        <v>7901</v>
      </c>
      <c r="S1481" s="12">
        <v>18522000</v>
      </c>
      <c r="U1481" t="s">
        <v>8625</v>
      </c>
      <c r="V1481" t="s">
        <v>9315</v>
      </c>
      <c r="AA1481" t="s">
        <v>12405</v>
      </c>
      <c r="AB1481" t="s">
        <v>12411</v>
      </c>
      <c r="AE1481" t="s">
        <v>13733</v>
      </c>
      <c r="AF1481" t="s">
        <v>17224</v>
      </c>
      <c r="AG1481">
        <v>2977</v>
      </c>
      <c r="AI1481" t="s">
        <v>14361</v>
      </c>
      <c r="AJ1481" t="s">
        <v>12491</v>
      </c>
      <c r="AK1481" t="s">
        <v>14914</v>
      </c>
      <c r="AL1481" s="8" t="str">
        <f>_xlfn.XLOOKUP(A1481,Aprovadas!$A:$A,Aprovadas!$F:$F,"")</f>
        <v/>
      </c>
      <c r="AM1481" s="8">
        <f>_xlfn.XLOOKUP($F1481,CD_IBGE!$A:$A,CD_IBGE!$B:$B,"")</f>
        <v>13</v>
      </c>
      <c r="AN1481" s="10" t="str" cm="1">
        <f t="array" ref="AN1481">IFERROR(SUM(_xlfn._xlws.FILTER(Contratos!$C:$C,(Contratos!$A:$A=Base!$A1481)*(Contratos!$B:$B=Base!$D1481),"")),"")</f>
        <v/>
      </c>
      <c r="AO1481" s="10" t="str" cm="1">
        <f t="array" ref="AO1481">IFERROR(SUM(_xlfn._xlws.FILTER(Contratos!$D:$D,(Contratos!$A:$A=Base!$A1481)*(Contratos!$B:$B=Base!$D1481),"")),"")</f>
        <v/>
      </c>
    </row>
    <row r="1482" spans="1:41" x14ac:dyDescent="0.2">
      <c r="A1482">
        <v>59834</v>
      </c>
      <c r="B1482" t="s">
        <v>1386</v>
      </c>
      <c r="C1482" t="s">
        <v>4082</v>
      </c>
      <c r="D1482" t="s">
        <v>5497</v>
      </c>
      <c r="E1482" s="12">
        <v>6000000</v>
      </c>
      <c r="F1482" t="s">
        <v>5554</v>
      </c>
      <c r="G1482">
        <v>1483</v>
      </c>
      <c r="H1482" t="s">
        <v>5585</v>
      </c>
      <c r="I1482" t="s">
        <v>5633</v>
      </c>
      <c r="J1482" t="s">
        <v>5661</v>
      </c>
      <c r="K1482" t="s">
        <v>5688</v>
      </c>
      <c r="L1482" t="s">
        <v>6291</v>
      </c>
      <c r="M1482" t="s">
        <v>7207</v>
      </c>
      <c r="N1482" t="s">
        <v>7513</v>
      </c>
      <c r="O1482">
        <v>2977</v>
      </c>
      <c r="P1482" t="s">
        <v>7611</v>
      </c>
      <c r="Q1482" t="s">
        <v>7898</v>
      </c>
      <c r="R1482" t="s">
        <v>5688</v>
      </c>
      <c r="S1482" s="12">
        <v>53000000</v>
      </c>
      <c r="T1482" t="s">
        <v>8305</v>
      </c>
      <c r="U1482" t="s">
        <v>8623</v>
      </c>
      <c r="V1482" t="s">
        <v>6887</v>
      </c>
      <c r="W1482" t="s">
        <v>10551</v>
      </c>
      <c r="AA1482" t="s">
        <v>12405</v>
      </c>
      <c r="AB1482" t="s">
        <v>5441</v>
      </c>
      <c r="AE1482" t="s">
        <v>13734</v>
      </c>
      <c r="AF1482" t="s">
        <v>17224</v>
      </c>
      <c r="AG1482">
        <v>2977</v>
      </c>
      <c r="AH1482" t="s">
        <v>6382</v>
      </c>
      <c r="AI1482" t="s">
        <v>14361</v>
      </c>
      <c r="AJ1482" t="s">
        <v>12491</v>
      </c>
      <c r="AL1482" s="8" t="str">
        <f>_xlfn.XLOOKUP(A1482,Aprovadas!$A:$A,Aprovadas!$F:$F,"")</f>
        <v/>
      </c>
      <c r="AM1482" s="8">
        <f>_xlfn.XLOOKUP($F1482,CD_IBGE!$A:$A,CD_IBGE!$B:$B,"")</f>
        <v>35</v>
      </c>
      <c r="AN1482" s="10" t="str" cm="1">
        <f t="array" ref="AN1482">IFERROR(SUM(_xlfn._xlws.FILTER(Contratos!$C:$C,(Contratos!$A:$A=Base!$A1482)*(Contratos!$B:$B=Base!$D1482),"")),"")</f>
        <v/>
      </c>
      <c r="AO1482" s="10" t="str" cm="1">
        <f t="array" ref="AO1482">IFERROR(SUM(_xlfn._xlws.FILTER(Contratos!$D:$D,(Contratos!$A:$A=Base!$A1482)*(Contratos!$B:$B=Base!$D1482),"")),"")</f>
        <v/>
      </c>
    </row>
    <row r="1483" spans="1:41" x14ac:dyDescent="0.2">
      <c r="A1483">
        <v>59418</v>
      </c>
      <c r="B1483" t="s">
        <v>1387</v>
      </c>
      <c r="C1483" t="s">
        <v>4083</v>
      </c>
      <c r="D1483" t="s">
        <v>5447</v>
      </c>
      <c r="E1483" s="12">
        <v>751000</v>
      </c>
      <c r="F1483" t="s">
        <v>5556</v>
      </c>
      <c r="G1483">
        <v>869</v>
      </c>
      <c r="H1483" t="s">
        <v>5585</v>
      </c>
      <c r="I1483" t="s">
        <v>5633</v>
      </c>
      <c r="J1483" t="s">
        <v>5661</v>
      </c>
      <c r="K1483" t="s">
        <v>5682</v>
      </c>
      <c r="N1483" t="s">
        <v>7513</v>
      </c>
      <c r="O1483">
        <v>2977</v>
      </c>
      <c r="P1483" t="s">
        <v>7612</v>
      </c>
      <c r="Q1483" t="s">
        <v>7898</v>
      </c>
      <c r="R1483" t="s">
        <v>5682</v>
      </c>
      <c r="S1483" s="12">
        <v>845000</v>
      </c>
      <c r="U1483" t="s">
        <v>8625</v>
      </c>
      <c r="V1483" t="s">
        <v>9316</v>
      </c>
      <c r="AA1483" t="s">
        <v>12405</v>
      </c>
      <c r="AB1483" t="s">
        <v>12411</v>
      </c>
      <c r="AF1483" t="s">
        <v>17224</v>
      </c>
      <c r="AG1483">
        <v>2977</v>
      </c>
      <c r="AJ1483" t="s">
        <v>12491</v>
      </c>
      <c r="AL1483" s="8" t="str">
        <f>_xlfn.XLOOKUP(A1483,Aprovadas!$A:$A,Aprovadas!$F:$F,"")</f>
        <v/>
      </c>
      <c r="AM1483" s="8">
        <f>_xlfn.XLOOKUP($F1483,CD_IBGE!$A:$A,CD_IBGE!$B:$B,"")</f>
        <v>29</v>
      </c>
      <c r="AN1483" s="10" t="str" cm="1">
        <f t="array" ref="AN1483">IFERROR(SUM(_xlfn._xlws.FILTER(Contratos!$C:$C,(Contratos!$A:$A=Base!$A1483)*(Contratos!$B:$B=Base!$D1483),"")),"")</f>
        <v/>
      </c>
      <c r="AO1483" s="10" t="str" cm="1">
        <f t="array" ref="AO1483">IFERROR(SUM(_xlfn._xlws.FILTER(Contratos!$D:$D,(Contratos!$A:$A=Base!$A1483)*(Contratos!$B:$B=Base!$D1483),"")),"")</f>
        <v/>
      </c>
    </row>
    <row r="1484" spans="1:41" x14ac:dyDescent="0.2">
      <c r="A1484">
        <v>58799</v>
      </c>
      <c r="B1484" t="s">
        <v>1388</v>
      </c>
      <c r="C1484" t="s">
        <v>4084</v>
      </c>
      <c r="D1484" t="s">
        <v>5445</v>
      </c>
      <c r="E1484" s="12">
        <v>149000</v>
      </c>
      <c r="F1484" t="s">
        <v>5558</v>
      </c>
      <c r="G1484">
        <v>429</v>
      </c>
      <c r="H1484" t="s">
        <v>5592</v>
      </c>
      <c r="I1484" t="s">
        <v>5637</v>
      </c>
      <c r="K1484" t="s">
        <v>5682</v>
      </c>
      <c r="N1484" t="s">
        <v>7513</v>
      </c>
      <c r="O1484">
        <v>2977</v>
      </c>
      <c r="P1484" t="s">
        <v>7613</v>
      </c>
      <c r="Q1484" t="s">
        <v>7897</v>
      </c>
      <c r="R1484" t="s">
        <v>5682</v>
      </c>
      <c r="S1484" s="12">
        <v>0</v>
      </c>
      <c r="U1484" t="s">
        <v>8623</v>
      </c>
      <c r="V1484" t="s">
        <v>5947</v>
      </c>
      <c r="AA1484" t="s">
        <v>12405</v>
      </c>
      <c r="AB1484" t="s">
        <v>5441</v>
      </c>
      <c r="AF1484" t="s">
        <v>17224</v>
      </c>
      <c r="AG1484">
        <v>2977</v>
      </c>
      <c r="AJ1484" t="s">
        <v>12491</v>
      </c>
      <c r="AL1484" s="8" t="str">
        <f>_xlfn.XLOOKUP(A1484,Aprovadas!$A:$A,Aprovadas!$F:$F,"")</f>
        <v>12/03/2001 00:00</v>
      </c>
      <c r="AM1484" s="8">
        <f>_xlfn.XLOOKUP($F1484,CD_IBGE!$A:$A,CD_IBGE!$B:$B,"")</f>
        <v>31</v>
      </c>
      <c r="AN1484" s="10" t="str" cm="1">
        <f t="array" ref="AN1484">IFERROR(SUM(_xlfn._xlws.FILTER(Contratos!$C:$C,(Contratos!$A:$A=Base!$A1484)*(Contratos!$B:$B=Base!$D1484),"")),"")</f>
        <v/>
      </c>
      <c r="AO1484" s="10" t="str" cm="1">
        <f t="array" ref="AO1484">IFERROR(SUM(_xlfn._xlws.FILTER(Contratos!$D:$D,(Contratos!$A:$A=Base!$A1484)*(Contratos!$B:$B=Base!$D1484),"")),"")</f>
        <v/>
      </c>
    </row>
    <row r="1485" spans="1:41" x14ac:dyDescent="0.2">
      <c r="A1485">
        <v>60859</v>
      </c>
      <c r="B1485" t="s">
        <v>1389</v>
      </c>
      <c r="C1485" t="s">
        <v>4085</v>
      </c>
      <c r="D1485" t="s">
        <v>5448</v>
      </c>
      <c r="E1485" s="12">
        <v>2077311.79</v>
      </c>
      <c r="F1485" t="s">
        <v>5551</v>
      </c>
      <c r="G1485">
        <v>1763</v>
      </c>
      <c r="K1485" t="s">
        <v>5685</v>
      </c>
      <c r="N1485" t="s">
        <v>7513</v>
      </c>
      <c r="O1485">
        <v>2977</v>
      </c>
      <c r="P1485" t="s">
        <v>7614</v>
      </c>
      <c r="Q1485" t="s">
        <v>7898</v>
      </c>
      <c r="R1485" t="s">
        <v>7901</v>
      </c>
      <c r="S1485" s="12">
        <v>0</v>
      </c>
      <c r="U1485" t="s">
        <v>8625</v>
      </c>
      <c r="V1485" t="s">
        <v>9317</v>
      </c>
      <c r="AA1485" t="s">
        <v>12405</v>
      </c>
      <c r="AB1485" t="s">
        <v>12411</v>
      </c>
      <c r="AE1485" t="s">
        <v>13735</v>
      </c>
      <c r="AF1485" t="s">
        <v>17224</v>
      </c>
      <c r="AG1485">
        <v>2977</v>
      </c>
      <c r="AJ1485" t="s">
        <v>12491</v>
      </c>
      <c r="AK1485" t="s">
        <v>14915</v>
      </c>
      <c r="AL1485" s="8" t="str">
        <f>_xlfn.XLOOKUP(A1485,Aprovadas!$A:$A,Aprovadas!$F:$F,"")</f>
        <v/>
      </c>
      <c r="AM1485" s="8">
        <f>_xlfn.XLOOKUP($F1485,CD_IBGE!$A:$A,CD_IBGE!$B:$B,"")</f>
        <v>53</v>
      </c>
      <c r="AN1485" s="10" t="str" cm="1">
        <f t="array" ref="AN1485">IFERROR(SUM(_xlfn._xlws.FILTER(Contratos!$C:$C,(Contratos!$A:$A=Base!$A1485)*(Contratos!$B:$B=Base!$D1485),"")),"")</f>
        <v/>
      </c>
      <c r="AO1485" s="10" t="str" cm="1">
        <f t="array" ref="AO1485">IFERROR(SUM(_xlfn._xlws.FILTER(Contratos!$D:$D,(Contratos!$A:$A=Base!$A1485)*(Contratos!$B:$B=Base!$D1485),"")),"")</f>
        <v/>
      </c>
    </row>
    <row r="1486" spans="1:41" x14ac:dyDescent="0.2">
      <c r="A1486">
        <v>59379</v>
      </c>
      <c r="B1486" t="s">
        <v>1390</v>
      </c>
      <c r="C1486" t="s">
        <v>4086</v>
      </c>
      <c r="D1486" t="s">
        <v>5443</v>
      </c>
      <c r="E1486" s="12">
        <v>4477000</v>
      </c>
      <c r="F1486" t="s">
        <v>5551</v>
      </c>
      <c r="G1486">
        <v>432</v>
      </c>
      <c r="H1486" t="s">
        <v>5595</v>
      </c>
      <c r="I1486" t="s">
        <v>5631</v>
      </c>
      <c r="J1486" t="s">
        <v>5666</v>
      </c>
      <c r="K1486" t="s">
        <v>5682</v>
      </c>
      <c r="N1486" t="s">
        <v>7513</v>
      </c>
      <c r="O1486">
        <v>2977</v>
      </c>
      <c r="P1486" t="s">
        <v>7615</v>
      </c>
      <c r="Q1486" t="s">
        <v>7897</v>
      </c>
      <c r="R1486" t="s">
        <v>5682</v>
      </c>
      <c r="S1486" s="12">
        <v>3463000</v>
      </c>
      <c r="U1486" t="s">
        <v>8625</v>
      </c>
      <c r="V1486" t="s">
        <v>9318</v>
      </c>
      <c r="AA1486" t="s">
        <v>12405</v>
      </c>
      <c r="AB1486" t="s">
        <v>5441</v>
      </c>
      <c r="AF1486" t="s">
        <v>17224</v>
      </c>
      <c r="AG1486">
        <v>2977</v>
      </c>
      <c r="AJ1486" t="s">
        <v>12491</v>
      </c>
      <c r="AL1486" s="8" t="str">
        <f>_xlfn.XLOOKUP(A1486,Aprovadas!$A:$A,Aprovadas!$F:$F,"")</f>
        <v/>
      </c>
      <c r="AM1486" s="8">
        <f>_xlfn.XLOOKUP($F1486,CD_IBGE!$A:$A,CD_IBGE!$B:$B,"")</f>
        <v>53</v>
      </c>
      <c r="AN1486" s="10" t="str" cm="1">
        <f t="array" ref="AN1486">IFERROR(SUM(_xlfn._xlws.FILTER(Contratos!$C:$C,(Contratos!$A:$A=Base!$A1486)*(Contratos!$B:$B=Base!$D1486),"")),"")</f>
        <v/>
      </c>
      <c r="AO1486" s="10" t="str" cm="1">
        <f t="array" ref="AO1486">IFERROR(SUM(_xlfn._xlws.FILTER(Contratos!$D:$D,(Contratos!$A:$A=Base!$A1486)*(Contratos!$B:$B=Base!$D1486),"")),"")</f>
        <v/>
      </c>
    </row>
    <row r="1487" spans="1:41" x14ac:dyDescent="0.2">
      <c r="A1487">
        <v>59577</v>
      </c>
      <c r="B1487" t="s">
        <v>1391</v>
      </c>
      <c r="C1487" t="s">
        <v>4087</v>
      </c>
      <c r="D1487" t="s">
        <v>5494</v>
      </c>
      <c r="E1487" s="12">
        <v>14682.28</v>
      </c>
      <c r="F1487" t="s">
        <v>5551</v>
      </c>
      <c r="G1487">
        <v>870</v>
      </c>
      <c r="H1487" t="s">
        <v>5585</v>
      </c>
      <c r="I1487" t="s">
        <v>5636</v>
      </c>
      <c r="J1487" t="s">
        <v>5661</v>
      </c>
      <c r="K1487" t="s">
        <v>5682</v>
      </c>
      <c r="N1487" t="s">
        <v>7513</v>
      </c>
      <c r="O1487">
        <v>2977</v>
      </c>
      <c r="P1487" t="s">
        <v>7616</v>
      </c>
      <c r="Q1487" t="s">
        <v>7897</v>
      </c>
      <c r="R1487" t="s">
        <v>5682</v>
      </c>
      <c r="S1487" s="12">
        <v>0</v>
      </c>
      <c r="U1487" t="s">
        <v>8625</v>
      </c>
      <c r="V1487" t="s">
        <v>6040</v>
      </c>
      <c r="AA1487" t="s">
        <v>12407</v>
      </c>
      <c r="AB1487" t="s">
        <v>12411</v>
      </c>
      <c r="AF1487" t="s">
        <v>17224</v>
      </c>
      <c r="AG1487">
        <v>2977</v>
      </c>
      <c r="AJ1487" t="s">
        <v>12491</v>
      </c>
      <c r="AL1487" s="8" t="str">
        <f>_xlfn.XLOOKUP(A1487,Aprovadas!$A:$A,Aprovadas!$F:$F,"")</f>
        <v>08/07/2008 00:00</v>
      </c>
      <c r="AM1487" s="8">
        <f>_xlfn.XLOOKUP($F1487,CD_IBGE!$A:$A,CD_IBGE!$B:$B,"")</f>
        <v>53</v>
      </c>
      <c r="AN1487" s="10" t="str" cm="1">
        <f t="array" ref="AN1487">IFERROR(SUM(_xlfn._xlws.FILTER(Contratos!$C:$C,(Contratos!$A:$A=Base!$A1487)*(Contratos!$B:$B=Base!$D1487),"")),"")</f>
        <v/>
      </c>
      <c r="AO1487" s="10" t="str" cm="1">
        <f t="array" ref="AO1487">IFERROR(SUM(_xlfn._xlws.FILTER(Contratos!$D:$D,(Contratos!$A:$A=Base!$A1487)*(Contratos!$B:$B=Base!$D1487),"")),"")</f>
        <v/>
      </c>
    </row>
    <row r="1488" spans="1:41" x14ac:dyDescent="0.2">
      <c r="A1488">
        <v>59700</v>
      </c>
      <c r="B1488" t="s">
        <v>1392</v>
      </c>
      <c r="C1488" t="s">
        <v>4088</v>
      </c>
      <c r="D1488" t="s">
        <v>5494</v>
      </c>
      <c r="E1488" s="12">
        <v>17149.996598199999</v>
      </c>
      <c r="F1488" t="s">
        <v>5551</v>
      </c>
      <c r="G1488">
        <v>870</v>
      </c>
      <c r="H1488" t="s">
        <v>5584</v>
      </c>
      <c r="I1488" t="s">
        <v>5636</v>
      </c>
      <c r="J1488" t="s">
        <v>5660</v>
      </c>
      <c r="K1488" t="s">
        <v>5682</v>
      </c>
      <c r="N1488" t="s">
        <v>7513</v>
      </c>
      <c r="O1488">
        <v>2977</v>
      </c>
      <c r="P1488" t="s">
        <v>7616</v>
      </c>
      <c r="Q1488" t="s">
        <v>7897</v>
      </c>
      <c r="R1488" t="s">
        <v>5682</v>
      </c>
      <c r="S1488" s="12">
        <v>0</v>
      </c>
      <c r="U1488" t="s">
        <v>8625</v>
      </c>
      <c r="V1488" t="s">
        <v>7309</v>
      </c>
      <c r="AA1488" t="s">
        <v>12407</v>
      </c>
      <c r="AB1488" t="s">
        <v>12411</v>
      </c>
      <c r="AF1488" t="s">
        <v>17224</v>
      </c>
      <c r="AG1488">
        <v>2977</v>
      </c>
      <c r="AJ1488" t="s">
        <v>12491</v>
      </c>
      <c r="AL1488" s="8" t="str">
        <f>_xlfn.XLOOKUP(A1488,Aprovadas!$A:$A,Aprovadas!$F:$F,"")</f>
        <v>24/08/2009 00:00</v>
      </c>
      <c r="AM1488" s="8">
        <f>_xlfn.XLOOKUP($F1488,CD_IBGE!$A:$A,CD_IBGE!$B:$B,"")</f>
        <v>53</v>
      </c>
      <c r="AN1488" s="10" t="str" cm="1">
        <f t="array" ref="AN1488">IFERROR(SUM(_xlfn._xlws.FILTER(Contratos!$C:$C,(Contratos!$A:$A=Base!$A1488)*(Contratos!$B:$B=Base!$D1488),"")),"")</f>
        <v/>
      </c>
      <c r="AO1488" s="10" t="str" cm="1">
        <f t="array" ref="AO1488">IFERROR(SUM(_xlfn._xlws.FILTER(Contratos!$D:$D,(Contratos!$A:$A=Base!$A1488)*(Contratos!$B:$B=Base!$D1488),"")),"")</f>
        <v/>
      </c>
    </row>
    <row r="1489" spans="1:41" x14ac:dyDescent="0.2">
      <c r="A1489">
        <v>59156</v>
      </c>
      <c r="B1489" t="s">
        <v>1393</v>
      </c>
      <c r="C1489" t="s">
        <v>4089</v>
      </c>
      <c r="D1489" t="s">
        <v>5448</v>
      </c>
      <c r="E1489" s="12">
        <v>350000</v>
      </c>
      <c r="F1489" t="s">
        <v>5552</v>
      </c>
      <c r="G1489">
        <v>435</v>
      </c>
      <c r="H1489" t="s">
        <v>5585</v>
      </c>
      <c r="I1489" t="s">
        <v>5633</v>
      </c>
      <c r="J1489" t="s">
        <v>5661</v>
      </c>
      <c r="K1489" t="s">
        <v>5682</v>
      </c>
      <c r="N1489" t="s">
        <v>7515</v>
      </c>
      <c r="O1489">
        <v>2977</v>
      </c>
      <c r="P1489" t="s">
        <v>7617</v>
      </c>
      <c r="Q1489" t="s">
        <v>7898</v>
      </c>
      <c r="R1489" t="s">
        <v>5682</v>
      </c>
      <c r="S1489" s="12">
        <v>0</v>
      </c>
      <c r="U1489" t="s">
        <v>8624</v>
      </c>
      <c r="V1489" t="s">
        <v>7437</v>
      </c>
      <c r="AA1489" t="s">
        <v>12405</v>
      </c>
      <c r="AB1489" t="s">
        <v>12411</v>
      </c>
      <c r="AF1489" t="s">
        <v>17224</v>
      </c>
      <c r="AG1489">
        <v>2977</v>
      </c>
      <c r="AJ1489" t="s">
        <v>12491</v>
      </c>
      <c r="AL1489" s="8" t="str">
        <f>_xlfn.XLOOKUP(A1489,Aprovadas!$A:$A,Aprovadas!$F:$F,"")</f>
        <v/>
      </c>
      <c r="AM1489" s="8">
        <f>_xlfn.XLOOKUP($F1489,CD_IBGE!$A:$A,CD_IBGE!$B:$B,"")</f>
        <v>50</v>
      </c>
      <c r="AN1489" s="10" t="str" cm="1">
        <f t="array" ref="AN1489">IFERROR(SUM(_xlfn._xlws.FILTER(Contratos!$C:$C,(Contratos!$A:$A=Base!$A1489)*(Contratos!$B:$B=Base!$D1489),"")),"")</f>
        <v/>
      </c>
      <c r="AO1489" s="10" t="str" cm="1">
        <f t="array" ref="AO1489">IFERROR(SUM(_xlfn._xlws.FILTER(Contratos!$D:$D,(Contratos!$A:$A=Base!$A1489)*(Contratos!$B:$B=Base!$D1489),"")),"")</f>
        <v/>
      </c>
    </row>
    <row r="1490" spans="1:41" x14ac:dyDescent="0.2">
      <c r="A1490">
        <v>59782</v>
      </c>
      <c r="B1490" t="s">
        <v>1394</v>
      </c>
      <c r="C1490" t="s">
        <v>4090</v>
      </c>
      <c r="D1490" t="s">
        <v>5449</v>
      </c>
      <c r="E1490" s="12">
        <v>5000000</v>
      </c>
      <c r="F1490" t="s">
        <v>5551</v>
      </c>
      <c r="G1490">
        <v>436</v>
      </c>
      <c r="H1490" t="s">
        <v>5584</v>
      </c>
      <c r="I1490" t="s">
        <v>5633</v>
      </c>
      <c r="J1490" t="s">
        <v>5660</v>
      </c>
      <c r="K1490" t="s">
        <v>5688</v>
      </c>
      <c r="L1490" t="s">
        <v>5812</v>
      </c>
      <c r="M1490" t="s">
        <v>7208</v>
      </c>
      <c r="N1490" t="s">
        <v>7513</v>
      </c>
      <c r="O1490">
        <v>2977</v>
      </c>
      <c r="P1490" t="s">
        <v>7618</v>
      </c>
      <c r="Q1490" t="s">
        <v>7898</v>
      </c>
      <c r="R1490" t="s">
        <v>5688</v>
      </c>
      <c r="S1490" s="12">
        <v>5050000</v>
      </c>
      <c r="T1490" t="s">
        <v>6224</v>
      </c>
      <c r="U1490" t="s">
        <v>8625</v>
      </c>
      <c r="V1490" t="s">
        <v>9319</v>
      </c>
      <c r="W1490" t="s">
        <v>5549</v>
      </c>
      <c r="AA1490" t="s">
        <v>12405</v>
      </c>
      <c r="AB1490" t="s">
        <v>12411</v>
      </c>
      <c r="AE1490" t="s">
        <v>13736</v>
      </c>
      <c r="AF1490" t="s">
        <v>17224</v>
      </c>
      <c r="AG1490">
        <v>2977</v>
      </c>
      <c r="AH1490" t="s">
        <v>7208</v>
      </c>
      <c r="AI1490" t="s">
        <v>14362</v>
      </c>
      <c r="AJ1490" t="s">
        <v>12491</v>
      </c>
      <c r="AL1490" s="8" t="str">
        <f>_xlfn.XLOOKUP(A1490,Aprovadas!$A:$A,Aprovadas!$F:$F,"")</f>
        <v/>
      </c>
      <c r="AM1490" s="8">
        <f>_xlfn.XLOOKUP($F1490,CD_IBGE!$A:$A,CD_IBGE!$B:$B,"")</f>
        <v>53</v>
      </c>
      <c r="AN1490" s="10" t="str" cm="1">
        <f t="array" ref="AN1490">IFERROR(SUM(_xlfn._xlws.FILTER(Contratos!$C:$C,(Contratos!$A:$A=Base!$A1490)*(Contratos!$B:$B=Base!$D1490),"")),"")</f>
        <v/>
      </c>
      <c r="AO1490" s="10" t="str" cm="1">
        <f t="array" ref="AO1490">IFERROR(SUM(_xlfn._xlws.FILTER(Contratos!$D:$D,(Contratos!$A:$A=Base!$A1490)*(Contratos!$B:$B=Base!$D1490),"")),"")</f>
        <v/>
      </c>
    </row>
    <row r="1491" spans="1:41" x14ac:dyDescent="0.2">
      <c r="A1491">
        <v>60568</v>
      </c>
      <c r="B1491" t="s">
        <v>1395</v>
      </c>
      <c r="C1491" t="s">
        <v>4091</v>
      </c>
      <c r="D1491" t="s">
        <v>5448</v>
      </c>
      <c r="E1491" s="12">
        <v>5000000</v>
      </c>
      <c r="F1491" t="s">
        <v>5551</v>
      </c>
      <c r="G1491">
        <v>436</v>
      </c>
      <c r="H1491" t="s">
        <v>5585</v>
      </c>
      <c r="I1491" t="s">
        <v>5633</v>
      </c>
      <c r="J1491" t="s">
        <v>5661</v>
      </c>
      <c r="K1491" t="s">
        <v>5687</v>
      </c>
      <c r="L1491" t="s">
        <v>6292</v>
      </c>
      <c r="N1491" t="s">
        <v>7513</v>
      </c>
      <c r="O1491">
        <v>2977</v>
      </c>
      <c r="P1491" t="s">
        <v>7618</v>
      </c>
      <c r="Q1491" t="s">
        <v>7898</v>
      </c>
      <c r="R1491" t="s">
        <v>7903</v>
      </c>
      <c r="S1491" s="12">
        <v>0</v>
      </c>
      <c r="T1491" t="s">
        <v>8306</v>
      </c>
      <c r="U1491" t="s">
        <v>8625</v>
      </c>
      <c r="V1491" t="s">
        <v>6394</v>
      </c>
      <c r="W1491" t="s">
        <v>10552</v>
      </c>
      <c r="AA1491" t="s">
        <v>12405</v>
      </c>
      <c r="AB1491" t="s">
        <v>12411</v>
      </c>
      <c r="AE1491" t="s">
        <v>13737</v>
      </c>
      <c r="AF1491" t="s">
        <v>17224</v>
      </c>
      <c r="AG1491">
        <v>2977</v>
      </c>
      <c r="AH1491" t="s">
        <v>14253</v>
      </c>
      <c r="AI1491" t="s">
        <v>14361</v>
      </c>
      <c r="AJ1491" t="s">
        <v>12491</v>
      </c>
      <c r="AK1491" t="s">
        <v>14916</v>
      </c>
      <c r="AL1491" s="8" t="str">
        <f>_xlfn.XLOOKUP(A1491,Aprovadas!$A:$A,Aprovadas!$F:$F,"")</f>
        <v/>
      </c>
      <c r="AM1491" s="8">
        <f>_xlfn.XLOOKUP($F1491,CD_IBGE!$A:$A,CD_IBGE!$B:$B,"")</f>
        <v>53</v>
      </c>
      <c r="AN1491" s="10" t="str" cm="1">
        <f t="array" ref="AN1491">IFERROR(SUM(_xlfn._xlws.FILTER(Contratos!$C:$C,(Contratos!$A:$A=Base!$A1491)*(Contratos!$B:$B=Base!$D1491),"")),"")</f>
        <v/>
      </c>
      <c r="AO1491" s="10" t="str" cm="1">
        <f t="array" ref="AO1491">IFERROR(SUM(_xlfn._xlws.FILTER(Contratos!$D:$D,(Contratos!$A:$A=Base!$A1491)*(Contratos!$B:$B=Base!$D1491),"")),"")</f>
        <v/>
      </c>
    </row>
    <row r="1492" spans="1:41" x14ac:dyDescent="0.2">
      <c r="A1492">
        <v>59068</v>
      </c>
      <c r="B1492" t="s">
        <v>1396</v>
      </c>
      <c r="C1492" t="s">
        <v>4092</v>
      </c>
      <c r="D1492" t="s">
        <v>5447</v>
      </c>
      <c r="E1492" s="12">
        <v>4615000</v>
      </c>
      <c r="F1492" t="s">
        <v>5551</v>
      </c>
      <c r="G1492">
        <v>439</v>
      </c>
      <c r="H1492" t="s">
        <v>5585</v>
      </c>
      <c r="I1492" t="s">
        <v>5633</v>
      </c>
      <c r="J1492" t="s">
        <v>5661</v>
      </c>
      <c r="K1492" t="s">
        <v>5682</v>
      </c>
      <c r="N1492" t="s">
        <v>7513</v>
      </c>
      <c r="O1492">
        <v>2977</v>
      </c>
      <c r="P1492" t="s">
        <v>7619</v>
      </c>
      <c r="Q1492" t="s">
        <v>7898</v>
      </c>
      <c r="R1492" t="s">
        <v>5682</v>
      </c>
      <c r="S1492" s="12">
        <v>476000</v>
      </c>
      <c r="U1492" t="s">
        <v>8625</v>
      </c>
      <c r="V1492" t="s">
        <v>9320</v>
      </c>
      <c r="AA1492" t="s">
        <v>12405</v>
      </c>
      <c r="AB1492" t="s">
        <v>12411</v>
      </c>
      <c r="AF1492" t="s">
        <v>17224</v>
      </c>
      <c r="AG1492">
        <v>2977</v>
      </c>
      <c r="AJ1492" t="s">
        <v>12491</v>
      </c>
      <c r="AL1492" s="8" t="str">
        <f>_xlfn.XLOOKUP(A1492,Aprovadas!$A:$A,Aprovadas!$F:$F,"")</f>
        <v/>
      </c>
      <c r="AM1492" s="8">
        <f>_xlfn.XLOOKUP($F1492,CD_IBGE!$A:$A,CD_IBGE!$B:$B,"")</f>
        <v>53</v>
      </c>
      <c r="AN1492" s="10" t="str" cm="1">
        <f t="array" ref="AN1492">IFERROR(SUM(_xlfn._xlws.FILTER(Contratos!$C:$C,(Contratos!$A:$A=Base!$A1492)*(Contratos!$B:$B=Base!$D1492),"")),"")</f>
        <v/>
      </c>
      <c r="AO1492" s="10" t="str" cm="1">
        <f t="array" ref="AO1492">IFERROR(SUM(_xlfn._xlws.FILTER(Contratos!$D:$D,(Contratos!$A:$A=Base!$A1492)*(Contratos!$B:$B=Base!$D1492),"")),"")</f>
        <v/>
      </c>
    </row>
    <row r="1493" spans="1:41" x14ac:dyDescent="0.2">
      <c r="A1493">
        <v>60565</v>
      </c>
      <c r="B1493" t="s">
        <v>1397</v>
      </c>
      <c r="D1493" t="s">
        <v>5451</v>
      </c>
      <c r="E1493" s="12">
        <v>1463736</v>
      </c>
      <c r="F1493" t="s">
        <v>5558</v>
      </c>
      <c r="G1493">
        <v>1667</v>
      </c>
      <c r="K1493" t="s">
        <v>5682</v>
      </c>
      <c r="N1493" t="s">
        <v>7513</v>
      </c>
      <c r="O1493">
        <v>2977</v>
      </c>
      <c r="P1493" t="s">
        <v>7620</v>
      </c>
      <c r="Q1493" t="s">
        <v>7895</v>
      </c>
      <c r="R1493" t="s">
        <v>5682</v>
      </c>
      <c r="S1493" s="12">
        <v>0</v>
      </c>
      <c r="U1493" t="s">
        <v>8623</v>
      </c>
      <c r="V1493" t="s">
        <v>9321</v>
      </c>
      <c r="AA1493" t="s">
        <v>12406</v>
      </c>
      <c r="AB1493" t="s">
        <v>12411</v>
      </c>
      <c r="AE1493" t="s">
        <v>13738</v>
      </c>
      <c r="AF1493" t="s">
        <v>17224</v>
      </c>
      <c r="AG1493">
        <v>2977</v>
      </c>
      <c r="AJ1493" t="s">
        <v>12491</v>
      </c>
      <c r="AK1493" t="s">
        <v>14917</v>
      </c>
      <c r="AL1493" s="8" t="str">
        <f>_xlfn.XLOOKUP(A1493,Aprovadas!$A:$A,Aprovadas!$F:$F,"")</f>
        <v/>
      </c>
      <c r="AM1493" s="8">
        <f>_xlfn.XLOOKUP($F1493,CD_IBGE!$A:$A,CD_IBGE!$B:$B,"")</f>
        <v>31</v>
      </c>
      <c r="AN1493" s="10" t="str" cm="1">
        <f t="array" ref="AN1493">IFERROR(SUM(_xlfn._xlws.FILTER(Contratos!$C:$C,(Contratos!$A:$A=Base!$A1493)*(Contratos!$B:$B=Base!$D1493),"")),"")</f>
        <v/>
      </c>
      <c r="AO1493" s="10" t="str" cm="1">
        <f t="array" ref="AO1493">IFERROR(SUM(_xlfn._xlws.FILTER(Contratos!$D:$D,(Contratos!$A:$A=Base!$A1493)*(Contratos!$B:$B=Base!$D1493),"")),"")</f>
        <v/>
      </c>
    </row>
    <row r="1494" spans="1:41" x14ac:dyDescent="0.2">
      <c r="A1494">
        <v>60566</v>
      </c>
      <c r="B1494" t="s">
        <v>1398</v>
      </c>
      <c r="D1494" t="s">
        <v>5451</v>
      </c>
      <c r="E1494" s="12">
        <v>256000000</v>
      </c>
      <c r="F1494" t="s">
        <v>5558</v>
      </c>
      <c r="G1494">
        <v>1667</v>
      </c>
      <c r="K1494" t="s">
        <v>5682</v>
      </c>
      <c r="N1494" t="s">
        <v>7513</v>
      </c>
      <c r="O1494">
        <v>2977</v>
      </c>
      <c r="P1494" t="s">
        <v>7620</v>
      </c>
      <c r="Q1494" t="s">
        <v>7895</v>
      </c>
      <c r="R1494" t="s">
        <v>5682</v>
      </c>
      <c r="S1494" s="12">
        <v>0</v>
      </c>
      <c r="U1494" t="s">
        <v>8623</v>
      </c>
      <c r="V1494" t="s">
        <v>6387</v>
      </c>
      <c r="AA1494" t="s">
        <v>12405</v>
      </c>
      <c r="AB1494" t="s">
        <v>12411</v>
      </c>
      <c r="AE1494" t="s">
        <v>13739</v>
      </c>
      <c r="AF1494" t="s">
        <v>17224</v>
      </c>
      <c r="AG1494">
        <v>2977</v>
      </c>
      <c r="AJ1494" t="s">
        <v>12491</v>
      </c>
      <c r="AK1494" t="s">
        <v>14918</v>
      </c>
      <c r="AL1494" s="8" t="str">
        <f>_xlfn.XLOOKUP(A1494,Aprovadas!$A:$A,Aprovadas!$F:$F,"")</f>
        <v/>
      </c>
      <c r="AM1494" s="8">
        <f>_xlfn.XLOOKUP($F1494,CD_IBGE!$A:$A,CD_IBGE!$B:$B,"")</f>
        <v>31</v>
      </c>
      <c r="AN1494" s="10" t="str" cm="1">
        <f t="array" ref="AN1494">IFERROR(SUM(_xlfn._xlws.FILTER(Contratos!$C:$C,(Contratos!$A:$A=Base!$A1494)*(Contratos!$B:$B=Base!$D1494),"")),"")</f>
        <v/>
      </c>
      <c r="AO1494" s="10" t="str" cm="1">
        <f t="array" ref="AO1494">IFERROR(SUM(_xlfn._xlws.FILTER(Contratos!$D:$D,(Contratos!$A:$A=Base!$A1494)*(Contratos!$B:$B=Base!$D1494),"")),"")</f>
        <v/>
      </c>
    </row>
    <row r="1495" spans="1:41" x14ac:dyDescent="0.2">
      <c r="A1495">
        <v>59620</v>
      </c>
      <c r="B1495" t="s">
        <v>1399</v>
      </c>
      <c r="C1495" t="s">
        <v>4093</v>
      </c>
      <c r="D1495" t="s">
        <v>5515</v>
      </c>
      <c r="E1495" s="12">
        <v>400000</v>
      </c>
      <c r="F1495" t="s">
        <v>5564</v>
      </c>
      <c r="G1495">
        <v>444</v>
      </c>
      <c r="H1495" t="s">
        <v>5589</v>
      </c>
      <c r="I1495" t="s">
        <v>5641</v>
      </c>
      <c r="J1495" t="s">
        <v>5664</v>
      </c>
      <c r="K1495" t="s">
        <v>5688</v>
      </c>
      <c r="L1495" t="s">
        <v>6293</v>
      </c>
      <c r="M1495" t="s">
        <v>7209</v>
      </c>
      <c r="N1495" t="s">
        <v>7513</v>
      </c>
      <c r="O1495">
        <v>2977</v>
      </c>
      <c r="P1495" t="s">
        <v>7621</v>
      </c>
      <c r="Q1495" t="s">
        <v>7897</v>
      </c>
      <c r="R1495" t="s">
        <v>5688</v>
      </c>
      <c r="S1495" s="12">
        <v>100000</v>
      </c>
      <c r="T1495" t="s">
        <v>6293</v>
      </c>
      <c r="U1495" t="s">
        <v>8626</v>
      </c>
      <c r="V1495" t="s">
        <v>9130</v>
      </c>
      <c r="W1495" t="s">
        <v>10553</v>
      </c>
      <c r="AA1495" t="s">
        <v>12405</v>
      </c>
      <c r="AB1495" t="s">
        <v>5441</v>
      </c>
      <c r="AF1495" t="s">
        <v>17224</v>
      </c>
      <c r="AG1495">
        <v>2977</v>
      </c>
      <c r="AH1495" t="s">
        <v>7209</v>
      </c>
      <c r="AI1495" t="s">
        <v>14360</v>
      </c>
      <c r="AJ1495" t="s">
        <v>12491</v>
      </c>
      <c r="AL1495" s="8" t="str">
        <f>_xlfn.XLOOKUP(A1495,Aprovadas!$A:$A,Aprovadas!$F:$F,"")</f>
        <v>20/11/2008 00:00</v>
      </c>
      <c r="AM1495" s="8">
        <f>_xlfn.XLOOKUP($F1495,CD_IBGE!$A:$A,CD_IBGE!$B:$B,"")</f>
        <v>41</v>
      </c>
      <c r="AN1495" s="10" t="str" cm="1">
        <f t="array" ref="AN1495">IFERROR(SUM(_xlfn._xlws.FILTER(Contratos!$C:$C,(Contratos!$A:$A=Base!$A1495)*(Contratos!$B:$B=Base!$D1495),"")),"")</f>
        <v/>
      </c>
      <c r="AO1495" s="10" t="str" cm="1">
        <f t="array" ref="AO1495">IFERROR(SUM(_xlfn._xlws.FILTER(Contratos!$D:$D,(Contratos!$A:$A=Base!$A1495)*(Contratos!$B:$B=Base!$D1495),"")),"")</f>
        <v/>
      </c>
    </row>
    <row r="1496" spans="1:41" x14ac:dyDescent="0.2">
      <c r="A1496">
        <v>60539</v>
      </c>
      <c r="B1496" t="s">
        <v>1400</v>
      </c>
      <c r="D1496" t="s">
        <v>5450</v>
      </c>
      <c r="E1496" s="12">
        <v>181303921.90883401</v>
      </c>
      <c r="F1496" t="s">
        <v>5559</v>
      </c>
      <c r="G1496">
        <v>1658</v>
      </c>
      <c r="K1496" t="s">
        <v>5682</v>
      </c>
      <c r="N1496" t="s">
        <v>7513</v>
      </c>
      <c r="O1496">
        <v>2977</v>
      </c>
      <c r="P1496" t="s">
        <v>7622</v>
      </c>
      <c r="Q1496" t="s">
        <v>7895</v>
      </c>
      <c r="R1496" t="s">
        <v>5682</v>
      </c>
      <c r="S1496" s="12">
        <v>0</v>
      </c>
      <c r="U1496" t="s">
        <v>8623</v>
      </c>
      <c r="V1496" t="s">
        <v>8800</v>
      </c>
      <c r="AA1496" t="s">
        <v>12406</v>
      </c>
      <c r="AB1496" t="s">
        <v>12411</v>
      </c>
      <c r="AE1496" t="s">
        <v>13740</v>
      </c>
      <c r="AF1496" t="s">
        <v>17224</v>
      </c>
      <c r="AG1496">
        <v>2977</v>
      </c>
      <c r="AJ1496" t="s">
        <v>12491</v>
      </c>
      <c r="AK1496" t="s">
        <v>14919</v>
      </c>
      <c r="AL1496" s="8" t="str">
        <f>_xlfn.XLOOKUP(A1496,Aprovadas!$A:$A,Aprovadas!$F:$F,"")</f>
        <v/>
      </c>
      <c r="AM1496" s="8">
        <f>_xlfn.XLOOKUP($F1496,CD_IBGE!$A:$A,CD_IBGE!$B:$B,"")</f>
        <v>32</v>
      </c>
      <c r="AN1496" s="10" t="str" cm="1">
        <f t="array" ref="AN1496">IFERROR(SUM(_xlfn._xlws.FILTER(Contratos!$C:$C,(Contratos!$A:$A=Base!$A1496)*(Contratos!$B:$B=Base!$D1496),"")),"")</f>
        <v/>
      </c>
      <c r="AO1496" s="10" t="str" cm="1">
        <f t="array" ref="AO1496">IFERROR(SUM(_xlfn._xlws.FILTER(Contratos!$D:$D,(Contratos!$A:$A=Base!$A1496)*(Contratos!$B:$B=Base!$D1496),"")),"")</f>
        <v/>
      </c>
    </row>
    <row r="1497" spans="1:41" x14ac:dyDescent="0.2">
      <c r="A1497">
        <v>60539</v>
      </c>
      <c r="B1497" t="s">
        <v>1400</v>
      </c>
      <c r="D1497" t="s">
        <v>5451</v>
      </c>
      <c r="E1497" s="12">
        <v>126872440.821346</v>
      </c>
      <c r="F1497" t="s">
        <v>5559</v>
      </c>
      <c r="G1497">
        <v>1658</v>
      </c>
      <c r="K1497" t="s">
        <v>5682</v>
      </c>
      <c r="N1497" t="s">
        <v>7513</v>
      </c>
      <c r="O1497">
        <v>2977</v>
      </c>
      <c r="P1497" t="s">
        <v>7622</v>
      </c>
      <c r="Q1497" t="s">
        <v>7895</v>
      </c>
      <c r="R1497" t="s">
        <v>5682</v>
      </c>
      <c r="S1497" s="12">
        <v>0</v>
      </c>
      <c r="U1497" t="s">
        <v>8623</v>
      </c>
      <c r="V1497" t="s">
        <v>8800</v>
      </c>
      <c r="AA1497" t="s">
        <v>12406</v>
      </c>
      <c r="AB1497" t="s">
        <v>12411</v>
      </c>
      <c r="AE1497" t="s">
        <v>13740</v>
      </c>
      <c r="AF1497" t="s">
        <v>17224</v>
      </c>
      <c r="AG1497">
        <v>2977</v>
      </c>
      <c r="AJ1497" t="s">
        <v>12491</v>
      </c>
      <c r="AK1497" t="s">
        <v>14919</v>
      </c>
      <c r="AL1497" s="8" t="str">
        <f>_xlfn.XLOOKUP(A1497,Aprovadas!$A:$A,Aprovadas!$F:$F,"")</f>
        <v/>
      </c>
      <c r="AM1497" s="8">
        <f>_xlfn.XLOOKUP($F1497,CD_IBGE!$A:$A,CD_IBGE!$B:$B,"")</f>
        <v>32</v>
      </c>
      <c r="AN1497" s="10" t="str" cm="1">
        <f t="array" ref="AN1497">IFERROR(SUM(_xlfn._xlws.FILTER(Contratos!$C:$C,(Contratos!$A:$A=Base!$A1497)*(Contratos!$B:$B=Base!$D1497),"")),"")</f>
        <v/>
      </c>
      <c r="AO1497" s="10" t="str" cm="1">
        <f t="array" ref="AO1497">IFERROR(SUM(_xlfn._xlws.FILTER(Contratos!$D:$D,(Contratos!$A:$A=Base!$A1497)*(Contratos!$B:$B=Base!$D1497),"")),"")</f>
        <v/>
      </c>
    </row>
    <row r="1498" spans="1:41" x14ac:dyDescent="0.2">
      <c r="A1498">
        <v>60441</v>
      </c>
      <c r="B1498" t="s">
        <v>1401</v>
      </c>
      <c r="D1498" t="s">
        <v>5440</v>
      </c>
      <c r="E1498" s="12">
        <v>14063805</v>
      </c>
      <c r="F1498" t="s">
        <v>5568</v>
      </c>
      <c r="G1498">
        <v>1627</v>
      </c>
      <c r="K1498" t="s">
        <v>5682</v>
      </c>
      <c r="N1498" t="s">
        <v>7513</v>
      </c>
      <c r="O1498">
        <v>2977</v>
      </c>
      <c r="P1498" t="s">
        <v>7623</v>
      </c>
      <c r="Q1498" t="s">
        <v>7895</v>
      </c>
      <c r="R1498" t="s">
        <v>5682</v>
      </c>
      <c r="S1498" s="12">
        <v>0</v>
      </c>
      <c r="U1498" t="s">
        <v>8625</v>
      </c>
      <c r="V1498" t="s">
        <v>9078</v>
      </c>
      <c r="AA1498" t="s">
        <v>12406</v>
      </c>
      <c r="AB1498" t="s">
        <v>12411</v>
      </c>
      <c r="AE1498" t="s">
        <v>13741</v>
      </c>
      <c r="AF1498" t="s">
        <v>17224</v>
      </c>
      <c r="AG1498">
        <v>2977</v>
      </c>
      <c r="AJ1498" t="s">
        <v>12491</v>
      </c>
      <c r="AK1498" t="s">
        <v>14920</v>
      </c>
      <c r="AL1498" s="8" t="str">
        <f>_xlfn.XLOOKUP(A1498,Aprovadas!$A:$A,Aprovadas!$F:$F,"")</f>
        <v/>
      </c>
      <c r="AM1498" s="8">
        <f>_xlfn.XLOOKUP($F1498,CD_IBGE!$A:$A,CD_IBGE!$B:$B,"")</f>
        <v>52</v>
      </c>
      <c r="AN1498" s="10" t="str" cm="1">
        <f t="array" ref="AN1498">IFERROR(SUM(_xlfn._xlws.FILTER(Contratos!$C:$C,(Contratos!$A:$A=Base!$A1498)*(Contratos!$B:$B=Base!$D1498),"")),"")</f>
        <v/>
      </c>
      <c r="AO1498" s="10" t="str" cm="1">
        <f t="array" ref="AO1498">IFERROR(SUM(_xlfn._xlws.FILTER(Contratos!$D:$D,(Contratos!$A:$A=Base!$A1498)*(Contratos!$B:$B=Base!$D1498),"")),"")</f>
        <v/>
      </c>
    </row>
    <row r="1499" spans="1:41" x14ac:dyDescent="0.2">
      <c r="A1499">
        <v>60710</v>
      </c>
      <c r="B1499" t="s">
        <v>1402</v>
      </c>
      <c r="C1499" t="s">
        <v>4094</v>
      </c>
      <c r="D1499" t="s">
        <v>5441</v>
      </c>
      <c r="E1499" s="12">
        <v>230000000</v>
      </c>
      <c r="F1499" t="s">
        <v>5551</v>
      </c>
      <c r="G1499">
        <v>1668</v>
      </c>
      <c r="H1499" t="s">
        <v>5607</v>
      </c>
      <c r="I1499" t="s">
        <v>5637</v>
      </c>
      <c r="J1499" t="s">
        <v>5674</v>
      </c>
      <c r="K1499" t="s">
        <v>5683</v>
      </c>
      <c r="N1499" t="s">
        <v>7513</v>
      </c>
      <c r="O1499">
        <v>2977</v>
      </c>
      <c r="P1499" t="s">
        <v>7624</v>
      </c>
      <c r="Q1499" t="s">
        <v>7896</v>
      </c>
      <c r="R1499" t="s">
        <v>5683</v>
      </c>
      <c r="S1499" s="12">
        <v>40000000</v>
      </c>
      <c r="T1499" t="s">
        <v>8307</v>
      </c>
      <c r="U1499" t="s">
        <v>8625</v>
      </c>
      <c r="V1499" t="s">
        <v>8694</v>
      </c>
      <c r="W1499" t="s">
        <v>10554</v>
      </c>
      <c r="X1499" t="s">
        <v>8780</v>
      </c>
      <c r="AA1499" t="s">
        <v>12405</v>
      </c>
      <c r="AB1499" t="s">
        <v>5441</v>
      </c>
      <c r="AE1499" t="s">
        <v>13742</v>
      </c>
      <c r="AF1499" t="s">
        <v>17224</v>
      </c>
      <c r="AG1499">
        <v>2977</v>
      </c>
      <c r="AI1499" t="s">
        <v>14361</v>
      </c>
      <c r="AJ1499" t="s">
        <v>14470</v>
      </c>
      <c r="AK1499" t="s">
        <v>14921</v>
      </c>
      <c r="AL1499" s="8" t="str">
        <f>_xlfn.XLOOKUP(A1499,Aprovadas!$A:$A,Aprovadas!$F:$F,"")</f>
        <v>29/07/2020 00:00</v>
      </c>
      <c r="AM1499" s="8">
        <f>_xlfn.XLOOKUP($F1499,CD_IBGE!$A:$A,CD_IBGE!$B:$B,"")</f>
        <v>53</v>
      </c>
      <c r="AN1499" s="10" t="str" cm="1">
        <f t="array" ref="AN1499">IFERROR(SUM(_xlfn._xlws.FILTER(Contratos!$C:$C,(Contratos!$A:$A=Base!$A1499)*(Contratos!$B:$B=Base!$D1499),"")),"")</f>
        <v/>
      </c>
      <c r="AO1499" s="10" t="str" cm="1">
        <f t="array" ref="AO1499">IFERROR(SUM(_xlfn._xlws.FILTER(Contratos!$D:$D,(Contratos!$A:$A=Base!$A1499)*(Contratos!$B:$B=Base!$D1499),"")),"")</f>
        <v/>
      </c>
    </row>
    <row r="1500" spans="1:41" x14ac:dyDescent="0.2">
      <c r="A1500">
        <v>60716</v>
      </c>
      <c r="B1500" t="s">
        <v>1403</v>
      </c>
      <c r="C1500" t="s">
        <v>4095</v>
      </c>
      <c r="D1500" t="s">
        <v>5454</v>
      </c>
      <c r="E1500" s="12">
        <v>200000000</v>
      </c>
      <c r="F1500" t="s">
        <v>5551</v>
      </c>
      <c r="G1500">
        <v>1668</v>
      </c>
      <c r="H1500" t="s">
        <v>5602</v>
      </c>
      <c r="I1500" t="s">
        <v>5637</v>
      </c>
      <c r="K1500" t="s">
        <v>5682</v>
      </c>
      <c r="N1500" t="s">
        <v>7513</v>
      </c>
      <c r="O1500">
        <v>2977</v>
      </c>
      <c r="P1500" t="s">
        <v>7624</v>
      </c>
      <c r="Q1500" t="s">
        <v>7896</v>
      </c>
      <c r="R1500" t="s">
        <v>5682</v>
      </c>
      <c r="S1500" s="12">
        <v>50000000</v>
      </c>
      <c r="U1500" t="s">
        <v>8625</v>
      </c>
      <c r="V1500" t="s">
        <v>9322</v>
      </c>
      <c r="AA1500" t="s">
        <v>12405</v>
      </c>
      <c r="AB1500" t="s">
        <v>5454</v>
      </c>
      <c r="AE1500" t="s">
        <v>13743</v>
      </c>
      <c r="AF1500" t="s">
        <v>17224</v>
      </c>
      <c r="AG1500">
        <v>2977</v>
      </c>
      <c r="AI1500" t="s">
        <v>14360</v>
      </c>
      <c r="AJ1500" t="s">
        <v>12491</v>
      </c>
      <c r="AK1500" t="s">
        <v>14922</v>
      </c>
      <c r="AL1500" s="8" t="str">
        <f>_xlfn.XLOOKUP(A1500,Aprovadas!$A:$A,Aprovadas!$F:$F,"")</f>
        <v/>
      </c>
      <c r="AM1500" s="8">
        <f>_xlfn.XLOOKUP($F1500,CD_IBGE!$A:$A,CD_IBGE!$B:$B,"")</f>
        <v>53</v>
      </c>
      <c r="AN1500" s="10" t="str" cm="1">
        <f t="array" ref="AN1500">IFERROR(SUM(_xlfn._xlws.FILTER(Contratos!$C:$C,(Contratos!$A:$A=Base!$A1500)*(Contratos!$B:$B=Base!$D1500),"")),"")</f>
        <v/>
      </c>
      <c r="AO1500" s="10" t="str" cm="1">
        <f t="array" ref="AO1500">IFERROR(SUM(_xlfn._xlws.FILTER(Contratos!$D:$D,(Contratos!$A:$A=Base!$A1500)*(Contratos!$B:$B=Base!$D1500),"")),"")</f>
        <v/>
      </c>
    </row>
    <row r="1501" spans="1:41" x14ac:dyDescent="0.2">
      <c r="A1501">
        <v>60829</v>
      </c>
      <c r="B1501" t="s">
        <v>1404</v>
      </c>
      <c r="C1501" t="s">
        <v>4096</v>
      </c>
      <c r="D1501" t="s">
        <v>5449</v>
      </c>
      <c r="E1501" s="12">
        <v>17200</v>
      </c>
      <c r="F1501" t="s">
        <v>5551</v>
      </c>
      <c r="G1501">
        <v>1668</v>
      </c>
      <c r="K1501" t="s">
        <v>5685</v>
      </c>
      <c r="N1501" t="s">
        <v>7513</v>
      </c>
      <c r="O1501">
        <v>2977</v>
      </c>
      <c r="P1501" t="s">
        <v>7624</v>
      </c>
      <c r="Q1501" t="s">
        <v>7899</v>
      </c>
      <c r="R1501" t="s">
        <v>7901</v>
      </c>
      <c r="S1501" s="12">
        <v>0</v>
      </c>
      <c r="U1501" t="s">
        <v>8625</v>
      </c>
      <c r="V1501" t="s">
        <v>9323</v>
      </c>
      <c r="AA1501" t="s">
        <v>12405</v>
      </c>
      <c r="AB1501" t="s">
        <v>12411</v>
      </c>
      <c r="AE1501" t="s">
        <v>13744</v>
      </c>
      <c r="AF1501" t="s">
        <v>17224</v>
      </c>
      <c r="AG1501">
        <v>2977</v>
      </c>
      <c r="AJ1501" t="s">
        <v>12491</v>
      </c>
      <c r="AK1501" t="s">
        <v>14923</v>
      </c>
      <c r="AL1501" s="8" t="str">
        <f>_xlfn.XLOOKUP(A1501,Aprovadas!$A:$A,Aprovadas!$F:$F,"")</f>
        <v/>
      </c>
      <c r="AM1501" s="8">
        <f>_xlfn.XLOOKUP($F1501,CD_IBGE!$A:$A,CD_IBGE!$B:$B,"")</f>
        <v>53</v>
      </c>
      <c r="AN1501" s="10" t="str" cm="1">
        <f t="array" ref="AN1501">IFERROR(SUM(_xlfn._xlws.FILTER(Contratos!$C:$C,(Contratos!$A:$A=Base!$A1501)*(Contratos!$B:$B=Base!$D1501),"")),"")</f>
        <v/>
      </c>
      <c r="AO1501" s="10" t="str" cm="1">
        <f t="array" ref="AO1501">IFERROR(SUM(_xlfn._xlws.FILTER(Contratos!$D:$D,(Contratos!$A:$A=Base!$A1501)*(Contratos!$B:$B=Base!$D1501),"")),"")</f>
        <v/>
      </c>
    </row>
    <row r="1502" spans="1:41" x14ac:dyDescent="0.2">
      <c r="A1502">
        <v>60951</v>
      </c>
      <c r="B1502" t="s">
        <v>1405</v>
      </c>
      <c r="C1502" t="s">
        <v>4097</v>
      </c>
      <c r="D1502" t="s">
        <v>5461</v>
      </c>
      <c r="E1502" s="12">
        <v>35000000</v>
      </c>
      <c r="F1502" t="s">
        <v>5551</v>
      </c>
      <c r="G1502">
        <v>1668</v>
      </c>
      <c r="H1502" t="s">
        <v>5617</v>
      </c>
      <c r="I1502" t="s">
        <v>5637</v>
      </c>
      <c r="J1502" t="s">
        <v>5674</v>
      </c>
      <c r="K1502" t="s">
        <v>5683</v>
      </c>
      <c r="N1502" t="s">
        <v>7513</v>
      </c>
      <c r="O1502">
        <v>2977</v>
      </c>
      <c r="P1502" t="s">
        <v>7624</v>
      </c>
      <c r="Q1502" t="s">
        <v>7896</v>
      </c>
      <c r="R1502" t="s">
        <v>5683</v>
      </c>
      <c r="S1502" s="12">
        <v>10000000</v>
      </c>
      <c r="U1502" t="s">
        <v>8625</v>
      </c>
      <c r="V1502" t="s">
        <v>8642</v>
      </c>
      <c r="X1502" t="s">
        <v>17056</v>
      </c>
      <c r="AA1502" t="s">
        <v>12405</v>
      </c>
      <c r="AB1502" t="s">
        <v>12411</v>
      </c>
      <c r="AE1502" t="s">
        <v>13745</v>
      </c>
      <c r="AF1502" t="s">
        <v>17224</v>
      </c>
      <c r="AG1502">
        <v>2977</v>
      </c>
      <c r="AI1502" t="s">
        <v>14361</v>
      </c>
      <c r="AJ1502" t="s">
        <v>14414</v>
      </c>
      <c r="AK1502" t="s">
        <v>14924</v>
      </c>
      <c r="AL1502" s="8" t="str">
        <f>_xlfn.XLOOKUP(A1502,Aprovadas!$A:$A,Aprovadas!$F:$F,"")</f>
        <v>01/06/2023 00:00</v>
      </c>
      <c r="AM1502" s="8">
        <f>_xlfn.XLOOKUP($F1502,CD_IBGE!$A:$A,CD_IBGE!$B:$B,"")</f>
        <v>53</v>
      </c>
      <c r="AN1502" s="10" t="str" cm="1">
        <f t="array" ref="AN1502">IFERROR(SUM(_xlfn._xlws.FILTER(Contratos!$C:$C,(Contratos!$A:$A=Base!$A1502)*(Contratos!$B:$B=Base!$D1502),"")),"")</f>
        <v/>
      </c>
      <c r="AO1502" s="10" t="str" cm="1">
        <f t="array" ref="AO1502">IFERROR(SUM(_xlfn._xlws.FILTER(Contratos!$D:$D,(Contratos!$A:$A=Base!$A1502)*(Contratos!$B:$B=Base!$D1502),"")),"")</f>
        <v/>
      </c>
    </row>
    <row r="1503" spans="1:41" x14ac:dyDescent="0.2">
      <c r="A1503">
        <v>60954</v>
      </c>
      <c r="B1503" t="s">
        <v>1406</v>
      </c>
      <c r="C1503" t="s">
        <v>4098</v>
      </c>
      <c r="D1503" t="s">
        <v>5448</v>
      </c>
      <c r="E1503" s="12">
        <v>4700000</v>
      </c>
      <c r="F1503" t="s">
        <v>5551</v>
      </c>
      <c r="G1503">
        <v>1668</v>
      </c>
      <c r="H1503" t="s">
        <v>5585</v>
      </c>
      <c r="J1503" t="s">
        <v>5661</v>
      </c>
      <c r="K1503" t="s">
        <v>5685</v>
      </c>
      <c r="N1503" t="s">
        <v>7515</v>
      </c>
      <c r="O1503">
        <v>2977</v>
      </c>
      <c r="P1503" t="s">
        <v>7624</v>
      </c>
      <c r="Q1503" t="s">
        <v>7898</v>
      </c>
      <c r="R1503" t="s">
        <v>7901</v>
      </c>
      <c r="S1503" s="12">
        <v>25360132</v>
      </c>
      <c r="U1503" t="s">
        <v>8624</v>
      </c>
      <c r="V1503" t="s">
        <v>6060</v>
      </c>
      <c r="AA1503" t="s">
        <v>12405</v>
      </c>
      <c r="AB1503" t="s">
        <v>12411</v>
      </c>
      <c r="AE1503" t="s">
        <v>13746</v>
      </c>
      <c r="AF1503" t="s">
        <v>17224</v>
      </c>
      <c r="AG1503">
        <v>2977</v>
      </c>
      <c r="AI1503" t="s">
        <v>14361</v>
      </c>
      <c r="AJ1503" t="s">
        <v>12491</v>
      </c>
      <c r="AK1503" t="s">
        <v>14925</v>
      </c>
      <c r="AL1503" s="8" t="str">
        <f>_xlfn.XLOOKUP(A1503,Aprovadas!$A:$A,Aprovadas!$F:$F,"")</f>
        <v/>
      </c>
      <c r="AM1503" s="8">
        <f>_xlfn.XLOOKUP($F1503,CD_IBGE!$A:$A,CD_IBGE!$B:$B,"")</f>
        <v>53</v>
      </c>
      <c r="AN1503" s="10" t="str" cm="1">
        <f t="array" ref="AN1503">IFERROR(SUM(_xlfn._xlws.FILTER(Contratos!$C:$C,(Contratos!$A:$A=Base!$A1503)*(Contratos!$B:$B=Base!$D1503),"")),"")</f>
        <v/>
      </c>
      <c r="AO1503" s="10" t="str" cm="1">
        <f t="array" ref="AO1503">IFERROR(SUM(_xlfn._xlws.FILTER(Contratos!$D:$D,(Contratos!$A:$A=Base!$A1503)*(Contratos!$B:$B=Base!$D1503),"")),"")</f>
        <v/>
      </c>
    </row>
    <row r="1504" spans="1:41" x14ac:dyDescent="0.2">
      <c r="A1504">
        <v>42612</v>
      </c>
      <c r="B1504" t="s">
        <v>1407</v>
      </c>
      <c r="C1504" t="s">
        <v>4099</v>
      </c>
      <c r="D1504" t="s">
        <v>5512</v>
      </c>
      <c r="E1504" s="12">
        <v>32480000</v>
      </c>
      <c r="G1504">
        <v>227</v>
      </c>
      <c r="H1504" t="s">
        <v>5585</v>
      </c>
      <c r="I1504" t="s">
        <v>5633</v>
      </c>
      <c r="J1504" t="s">
        <v>5661</v>
      </c>
      <c r="K1504" t="s">
        <v>5688</v>
      </c>
      <c r="L1504" t="s">
        <v>6294</v>
      </c>
      <c r="M1504" t="s">
        <v>7085</v>
      </c>
      <c r="N1504" t="s">
        <v>7513</v>
      </c>
      <c r="O1504">
        <v>2977</v>
      </c>
      <c r="P1504" t="s">
        <v>7625</v>
      </c>
      <c r="Q1504" t="s">
        <v>7896</v>
      </c>
      <c r="R1504" t="s">
        <v>5688</v>
      </c>
      <c r="S1504" s="12">
        <v>17500000</v>
      </c>
      <c r="T1504" t="s">
        <v>8308</v>
      </c>
      <c r="U1504" t="s">
        <v>8625</v>
      </c>
      <c r="V1504" t="s">
        <v>5887</v>
      </c>
      <c r="W1504" t="s">
        <v>10555</v>
      </c>
      <c r="X1504" t="s">
        <v>11426</v>
      </c>
      <c r="Y1504" t="s">
        <v>11856</v>
      </c>
      <c r="Z1504" t="s">
        <v>12263</v>
      </c>
      <c r="AA1504" t="s">
        <v>12405</v>
      </c>
      <c r="AB1504" t="s">
        <v>5454</v>
      </c>
      <c r="AC1504" t="s">
        <v>6193</v>
      </c>
      <c r="AD1504" t="s">
        <v>12985</v>
      </c>
      <c r="AE1504" t="s">
        <v>13747</v>
      </c>
      <c r="AF1504" t="s">
        <v>17224</v>
      </c>
      <c r="AG1504">
        <v>2977</v>
      </c>
      <c r="AH1504" t="s">
        <v>14254</v>
      </c>
      <c r="AI1504" t="s">
        <v>14361</v>
      </c>
      <c r="AJ1504" t="s">
        <v>14471</v>
      </c>
      <c r="AL1504" s="8" t="str">
        <f>_xlfn.XLOOKUP(A1504,Aprovadas!$A:$A,Aprovadas!$F:$F,"")</f>
        <v>27/07/2012 00:00</v>
      </c>
      <c r="AM1504" s="8">
        <f>_xlfn.XLOOKUP($F1504,CD_IBGE!$A:$A,CD_IBGE!$B:$B,"")</f>
        <v>0</v>
      </c>
      <c r="AN1504" s="10" cm="1">
        <f t="array" ref="AN1504">IFERROR(SUM(_xlfn._xlws.FILTER(Contratos!$C:$C,(Contratos!$A:$A=Base!$A1504)*(Contratos!$B:$B=Base!$D1504),"")),"")</f>
        <v>32480000</v>
      </c>
      <c r="AO1504" s="10" cm="1">
        <f t="array" ref="AO1504">IFERROR(SUM(_xlfn._xlws.FILTER(Contratos!$D:$D,(Contratos!$A:$A=Base!$A1504)*(Contratos!$B:$B=Base!$D1504),"")),"")</f>
        <v>4680000</v>
      </c>
    </row>
    <row r="1505" spans="1:41" x14ac:dyDescent="0.2">
      <c r="A1505">
        <v>59699</v>
      </c>
      <c r="B1505" t="s">
        <v>1408</v>
      </c>
      <c r="C1505" t="s">
        <v>4100</v>
      </c>
      <c r="D1505" t="s">
        <v>5461</v>
      </c>
      <c r="E1505" s="12">
        <v>3000000</v>
      </c>
      <c r="G1505">
        <v>227</v>
      </c>
      <c r="H1505" t="s">
        <v>5617</v>
      </c>
      <c r="I1505" t="s">
        <v>5637</v>
      </c>
      <c r="J1505" t="s">
        <v>5674</v>
      </c>
      <c r="K1505" t="s">
        <v>5687</v>
      </c>
      <c r="L1505" t="s">
        <v>6295</v>
      </c>
      <c r="M1505" t="s">
        <v>7210</v>
      </c>
      <c r="N1505" t="s">
        <v>7513</v>
      </c>
      <c r="O1505">
        <v>2977</v>
      </c>
      <c r="P1505" t="s">
        <v>7625</v>
      </c>
      <c r="Q1505" t="s">
        <v>7896</v>
      </c>
      <c r="R1505" t="s">
        <v>7903</v>
      </c>
      <c r="S1505" s="12">
        <v>63000000</v>
      </c>
      <c r="T1505" t="s">
        <v>8049</v>
      </c>
      <c r="U1505" t="s">
        <v>8625</v>
      </c>
      <c r="V1505" t="s">
        <v>9324</v>
      </c>
      <c r="W1505" t="s">
        <v>10556</v>
      </c>
      <c r="X1505" t="s">
        <v>9371</v>
      </c>
      <c r="Y1505" t="s">
        <v>11694</v>
      </c>
      <c r="Z1505" t="s">
        <v>12161</v>
      </c>
      <c r="AA1505" t="s">
        <v>12409</v>
      </c>
      <c r="AB1505" t="s">
        <v>12411</v>
      </c>
      <c r="AC1505" t="s">
        <v>12543</v>
      </c>
      <c r="AD1505" t="s">
        <v>12986</v>
      </c>
      <c r="AE1505" t="s">
        <v>13748</v>
      </c>
      <c r="AF1505" t="s">
        <v>17224</v>
      </c>
      <c r="AG1505">
        <v>2977</v>
      </c>
      <c r="AH1505" t="s">
        <v>6184</v>
      </c>
      <c r="AI1505" t="s">
        <v>14361</v>
      </c>
      <c r="AJ1505" t="s">
        <v>14472</v>
      </c>
      <c r="AL1505" s="8" t="str">
        <f>_xlfn.XLOOKUP(A1505,Aprovadas!$A:$A,Aprovadas!$F:$F,"")</f>
        <v>21/07/2010 00:00</v>
      </c>
      <c r="AM1505" s="8">
        <f>_xlfn.XLOOKUP($F1505,CD_IBGE!$A:$A,CD_IBGE!$B:$B,"")</f>
        <v>0</v>
      </c>
      <c r="AN1505" s="10" cm="1">
        <f t="array" ref="AN1505">IFERROR(SUM(_xlfn._xlws.FILTER(Contratos!$C:$C,(Contratos!$A:$A=Base!$A1505)*(Contratos!$B:$B=Base!$D1505),"")),"")</f>
        <v>3000000</v>
      </c>
      <c r="AO1505" s="10" cm="1">
        <f t="array" ref="AO1505">IFERROR(SUM(_xlfn._xlws.FILTER(Contratos!$D:$D,(Contratos!$A:$A=Base!$A1505)*(Contratos!$B:$B=Base!$D1505),"")),"")</f>
        <v>2577425.34</v>
      </c>
    </row>
    <row r="1506" spans="1:41" x14ac:dyDescent="0.2">
      <c r="A1506">
        <v>59699</v>
      </c>
      <c r="B1506" t="s">
        <v>1408</v>
      </c>
      <c r="C1506" t="s">
        <v>4100</v>
      </c>
      <c r="D1506" t="s">
        <v>5501</v>
      </c>
      <c r="E1506" s="12">
        <v>15000005.279999999</v>
      </c>
      <c r="G1506">
        <v>227</v>
      </c>
      <c r="H1506" t="s">
        <v>5617</v>
      </c>
      <c r="I1506" t="s">
        <v>5637</v>
      </c>
      <c r="J1506" t="s">
        <v>5674</v>
      </c>
      <c r="K1506" t="s">
        <v>5687</v>
      </c>
      <c r="L1506" t="s">
        <v>6295</v>
      </c>
      <c r="M1506" t="s">
        <v>7210</v>
      </c>
      <c r="N1506" t="s">
        <v>7513</v>
      </c>
      <c r="O1506">
        <v>2977</v>
      </c>
      <c r="P1506" t="s">
        <v>7625</v>
      </c>
      <c r="Q1506" t="s">
        <v>7896</v>
      </c>
      <c r="R1506" t="s">
        <v>7903</v>
      </c>
      <c r="S1506" s="12">
        <v>1.32042299999999E-2</v>
      </c>
      <c r="T1506" t="s">
        <v>8049</v>
      </c>
      <c r="U1506" t="s">
        <v>8625</v>
      </c>
      <c r="V1506" t="s">
        <v>9324</v>
      </c>
      <c r="W1506" t="s">
        <v>10557</v>
      </c>
      <c r="X1506" t="s">
        <v>9371</v>
      </c>
      <c r="Y1506" t="s">
        <v>11694</v>
      </c>
      <c r="Z1506" t="s">
        <v>12161</v>
      </c>
      <c r="AA1506" t="s">
        <v>12407</v>
      </c>
      <c r="AB1506" t="s">
        <v>12411</v>
      </c>
      <c r="AC1506" t="s">
        <v>12543</v>
      </c>
      <c r="AD1506" t="s">
        <v>12986</v>
      </c>
      <c r="AE1506" t="s">
        <v>13748</v>
      </c>
      <c r="AF1506" t="s">
        <v>17224</v>
      </c>
      <c r="AG1506">
        <v>2977</v>
      </c>
      <c r="AH1506" t="s">
        <v>6184</v>
      </c>
      <c r="AI1506" t="s">
        <v>14361</v>
      </c>
      <c r="AJ1506" t="s">
        <v>14472</v>
      </c>
      <c r="AL1506" s="8" t="str">
        <f>_xlfn.XLOOKUP(A1506,Aprovadas!$A:$A,Aprovadas!$F:$F,"")</f>
        <v>21/07/2010 00:00</v>
      </c>
      <c r="AM1506" s="8">
        <f>_xlfn.XLOOKUP($F1506,CD_IBGE!$A:$A,CD_IBGE!$B:$B,"")</f>
        <v>0</v>
      </c>
      <c r="AN1506" s="10" cm="1">
        <f t="array" ref="AN1506">IFERROR(SUM(_xlfn._xlws.FILTER(Contratos!$C:$C,(Contratos!$A:$A=Base!$A1506)*(Contratos!$B:$B=Base!$D1506),"")),"")</f>
        <v>15000005.279999999</v>
      </c>
      <c r="AO1506" s="10" cm="1">
        <f t="array" ref="AO1506">IFERROR(SUM(_xlfn._xlws.FILTER(Contratos!$D:$D,(Contratos!$A:$A=Base!$A1506)*(Contratos!$B:$B=Base!$D1506),"")),"")</f>
        <v>9027776.5899999999</v>
      </c>
    </row>
    <row r="1507" spans="1:41" x14ac:dyDescent="0.2">
      <c r="A1507">
        <v>60298</v>
      </c>
      <c r="B1507" t="s">
        <v>1409</v>
      </c>
      <c r="C1507" t="s">
        <v>4101</v>
      </c>
      <c r="D1507" t="s">
        <v>5441</v>
      </c>
      <c r="E1507" s="12">
        <v>195000000</v>
      </c>
      <c r="G1507">
        <v>227</v>
      </c>
      <c r="H1507" t="s">
        <v>5582</v>
      </c>
      <c r="I1507" t="s">
        <v>5637</v>
      </c>
      <c r="K1507" t="s">
        <v>5687</v>
      </c>
      <c r="L1507" t="s">
        <v>5826</v>
      </c>
      <c r="M1507" t="s">
        <v>17064</v>
      </c>
      <c r="N1507" t="s">
        <v>7513</v>
      </c>
      <c r="O1507">
        <v>2977</v>
      </c>
      <c r="P1507" t="s">
        <v>7625</v>
      </c>
      <c r="Q1507" t="s">
        <v>7896</v>
      </c>
      <c r="R1507" t="s">
        <v>7903</v>
      </c>
      <c r="S1507" s="12">
        <v>5000000</v>
      </c>
      <c r="T1507" t="s">
        <v>7939</v>
      </c>
      <c r="U1507" t="s">
        <v>8625</v>
      </c>
      <c r="V1507" t="s">
        <v>9325</v>
      </c>
      <c r="W1507" t="s">
        <v>10558</v>
      </c>
      <c r="X1507" t="s">
        <v>11427</v>
      </c>
      <c r="Y1507" t="s">
        <v>11857</v>
      </c>
      <c r="Z1507" t="s">
        <v>12264</v>
      </c>
      <c r="AA1507" t="s">
        <v>12405</v>
      </c>
      <c r="AB1507" t="s">
        <v>5441</v>
      </c>
      <c r="AC1507" t="s">
        <v>12544</v>
      </c>
      <c r="AD1507" t="s">
        <v>12987</v>
      </c>
      <c r="AE1507" t="s">
        <v>13749</v>
      </c>
      <c r="AF1507" t="s">
        <v>17224</v>
      </c>
      <c r="AG1507">
        <v>2977</v>
      </c>
      <c r="AH1507" t="s">
        <v>7211</v>
      </c>
      <c r="AI1507" t="s">
        <v>14362</v>
      </c>
      <c r="AJ1507" t="s">
        <v>8322</v>
      </c>
      <c r="AK1507" t="s">
        <v>14926</v>
      </c>
      <c r="AL1507" s="8" t="str">
        <f>_xlfn.XLOOKUP(A1507,Aprovadas!$A:$A,Aprovadas!$F:$F,"")</f>
        <v>16/11/2017 00:00</v>
      </c>
      <c r="AM1507" s="8">
        <f>_xlfn.XLOOKUP($F1507,CD_IBGE!$A:$A,CD_IBGE!$B:$B,"")</f>
        <v>0</v>
      </c>
      <c r="AN1507" s="10" cm="1">
        <f t="array" ref="AN1507">IFERROR(SUM(_xlfn._xlws.FILTER(Contratos!$C:$C,(Contratos!$A:$A=Base!$A1507)*(Contratos!$B:$B=Base!$D1507),"")),"")</f>
        <v>195000000</v>
      </c>
      <c r="AO1507" s="10" cm="1">
        <f t="array" ref="AO1507">IFERROR(SUM(_xlfn._xlws.FILTER(Contratos!$D:$D,(Contratos!$A:$A=Base!$A1507)*(Contratos!$B:$B=Base!$D1507),"")),"")</f>
        <v>149564962.46000001</v>
      </c>
    </row>
    <row r="1508" spans="1:41" x14ac:dyDescent="0.2">
      <c r="A1508">
        <v>60130</v>
      </c>
      <c r="B1508" t="s">
        <v>1410</v>
      </c>
      <c r="C1508" t="s">
        <v>4102</v>
      </c>
      <c r="D1508" t="s">
        <v>5448</v>
      </c>
      <c r="E1508" s="12">
        <v>22635780</v>
      </c>
      <c r="F1508" t="s">
        <v>5551</v>
      </c>
      <c r="G1508">
        <v>1535</v>
      </c>
      <c r="H1508" t="s">
        <v>5585</v>
      </c>
      <c r="I1508" t="s">
        <v>5633</v>
      </c>
      <c r="J1508" t="s">
        <v>5661</v>
      </c>
      <c r="K1508" t="s">
        <v>5688</v>
      </c>
      <c r="L1508" t="s">
        <v>6296</v>
      </c>
      <c r="N1508" t="s">
        <v>7513</v>
      </c>
      <c r="O1508">
        <v>2977</v>
      </c>
      <c r="P1508" t="s">
        <v>7626</v>
      </c>
      <c r="Q1508" t="s">
        <v>7898</v>
      </c>
      <c r="R1508" t="s">
        <v>5688</v>
      </c>
      <c r="S1508" s="12">
        <v>0</v>
      </c>
      <c r="T1508" t="s">
        <v>8309</v>
      </c>
      <c r="U1508" t="s">
        <v>8625</v>
      </c>
      <c r="V1508" t="s">
        <v>9326</v>
      </c>
      <c r="W1508" t="s">
        <v>10559</v>
      </c>
      <c r="AA1508" t="s">
        <v>12405</v>
      </c>
      <c r="AB1508" t="s">
        <v>12411</v>
      </c>
      <c r="AE1508" t="s">
        <v>13750</v>
      </c>
      <c r="AF1508" t="s">
        <v>17224</v>
      </c>
      <c r="AG1508">
        <v>2977</v>
      </c>
      <c r="AH1508" t="s">
        <v>14255</v>
      </c>
      <c r="AI1508" t="s">
        <v>14361</v>
      </c>
      <c r="AJ1508" t="s">
        <v>12491</v>
      </c>
      <c r="AK1508" t="s">
        <v>14927</v>
      </c>
      <c r="AL1508" s="8" t="str">
        <f>_xlfn.XLOOKUP(A1508,Aprovadas!$A:$A,Aprovadas!$F:$F,"")</f>
        <v/>
      </c>
      <c r="AM1508" s="8">
        <f>_xlfn.XLOOKUP($F1508,CD_IBGE!$A:$A,CD_IBGE!$B:$B,"")</f>
        <v>53</v>
      </c>
      <c r="AN1508" s="10" t="str" cm="1">
        <f t="array" ref="AN1508">IFERROR(SUM(_xlfn._xlws.FILTER(Contratos!$C:$C,(Contratos!$A:$A=Base!$A1508)*(Contratos!$B:$B=Base!$D1508),"")),"")</f>
        <v/>
      </c>
      <c r="AO1508" s="10" t="str" cm="1">
        <f t="array" ref="AO1508">IFERROR(SUM(_xlfn._xlws.FILTER(Contratos!$D:$D,(Contratos!$A:$A=Base!$A1508)*(Contratos!$B:$B=Base!$D1508),"")),"")</f>
        <v/>
      </c>
    </row>
    <row r="1509" spans="1:41" x14ac:dyDescent="0.2">
      <c r="A1509">
        <v>60136</v>
      </c>
      <c r="B1509" t="s">
        <v>1411</v>
      </c>
      <c r="C1509" t="s">
        <v>4103</v>
      </c>
      <c r="D1509" t="s">
        <v>5516</v>
      </c>
      <c r="E1509" s="12">
        <v>7000000</v>
      </c>
      <c r="F1509" t="s">
        <v>5551</v>
      </c>
      <c r="G1509">
        <v>1535</v>
      </c>
      <c r="H1509" t="s">
        <v>5585</v>
      </c>
      <c r="I1509" t="s">
        <v>5633</v>
      </c>
      <c r="J1509" t="s">
        <v>5661</v>
      </c>
      <c r="K1509" t="s">
        <v>5688</v>
      </c>
      <c r="L1509" t="s">
        <v>6297</v>
      </c>
      <c r="M1509" t="s">
        <v>7212</v>
      </c>
      <c r="N1509" t="s">
        <v>7513</v>
      </c>
      <c r="O1509">
        <v>2977</v>
      </c>
      <c r="P1509" t="s">
        <v>7626</v>
      </c>
      <c r="Q1509" t="s">
        <v>7898</v>
      </c>
      <c r="R1509" t="s">
        <v>5688</v>
      </c>
      <c r="S1509" s="12">
        <v>1</v>
      </c>
      <c r="T1509" t="s">
        <v>6297</v>
      </c>
      <c r="U1509" t="s">
        <v>8625</v>
      </c>
      <c r="V1509" t="s">
        <v>9327</v>
      </c>
      <c r="W1509" t="s">
        <v>10560</v>
      </c>
      <c r="AA1509" t="s">
        <v>12405</v>
      </c>
      <c r="AB1509" t="s">
        <v>12411</v>
      </c>
      <c r="AE1509" t="s">
        <v>13751</v>
      </c>
      <c r="AF1509" t="s">
        <v>17224</v>
      </c>
      <c r="AG1509">
        <v>2977</v>
      </c>
      <c r="AH1509" t="s">
        <v>14256</v>
      </c>
      <c r="AI1509" t="s">
        <v>14361</v>
      </c>
      <c r="AJ1509" t="s">
        <v>12491</v>
      </c>
      <c r="AK1509" t="s">
        <v>14928</v>
      </c>
      <c r="AL1509" s="8" t="str">
        <f>_xlfn.XLOOKUP(A1509,Aprovadas!$A:$A,Aprovadas!$F:$F,"")</f>
        <v/>
      </c>
      <c r="AM1509" s="8">
        <f>_xlfn.XLOOKUP($F1509,CD_IBGE!$A:$A,CD_IBGE!$B:$B,"")</f>
        <v>53</v>
      </c>
      <c r="AN1509" s="10" t="str" cm="1">
        <f t="array" ref="AN1509">IFERROR(SUM(_xlfn._xlws.FILTER(Contratos!$C:$C,(Contratos!$A:$A=Base!$A1509)*(Contratos!$B:$B=Base!$D1509),"")),"")</f>
        <v/>
      </c>
      <c r="AO1509" s="10" t="str" cm="1">
        <f t="array" ref="AO1509">IFERROR(SUM(_xlfn._xlws.FILTER(Contratos!$D:$D,(Contratos!$A:$A=Base!$A1509)*(Contratos!$B:$B=Base!$D1509),"")),"")</f>
        <v/>
      </c>
    </row>
    <row r="1510" spans="1:41" x14ac:dyDescent="0.2">
      <c r="A1510">
        <v>60137</v>
      </c>
      <c r="B1510" t="s">
        <v>1412</v>
      </c>
      <c r="C1510" t="s">
        <v>4104</v>
      </c>
      <c r="D1510" t="s">
        <v>5447</v>
      </c>
      <c r="E1510" s="12">
        <v>3148125</v>
      </c>
      <c r="F1510" t="s">
        <v>5551</v>
      </c>
      <c r="G1510">
        <v>1535</v>
      </c>
      <c r="H1510" t="s">
        <v>5585</v>
      </c>
      <c r="I1510" t="s">
        <v>5640</v>
      </c>
      <c r="J1510" t="s">
        <v>5661</v>
      </c>
      <c r="K1510" t="s">
        <v>5682</v>
      </c>
      <c r="N1510" t="s">
        <v>7513</v>
      </c>
      <c r="O1510">
        <v>2977</v>
      </c>
      <c r="P1510" t="s">
        <v>7626</v>
      </c>
      <c r="Q1510" t="s">
        <v>7898</v>
      </c>
      <c r="R1510" t="s">
        <v>5682</v>
      </c>
      <c r="S1510" s="12">
        <v>0</v>
      </c>
      <c r="U1510" t="s">
        <v>8625</v>
      </c>
      <c r="V1510" t="s">
        <v>9327</v>
      </c>
      <c r="AA1510" t="s">
        <v>12405</v>
      </c>
      <c r="AB1510" t="s">
        <v>12411</v>
      </c>
      <c r="AE1510" t="s">
        <v>13752</v>
      </c>
      <c r="AF1510" t="s">
        <v>17224</v>
      </c>
      <c r="AG1510">
        <v>2977</v>
      </c>
      <c r="AI1510" t="s">
        <v>14362</v>
      </c>
      <c r="AJ1510" t="s">
        <v>12491</v>
      </c>
      <c r="AK1510" t="s">
        <v>14929</v>
      </c>
      <c r="AL1510" s="8" t="str">
        <f>_xlfn.XLOOKUP(A1510,Aprovadas!$A:$A,Aprovadas!$F:$F,"")</f>
        <v/>
      </c>
      <c r="AM1510" s="8">
        <f>_xlfn.XLOOKUP($F1510,CD_IBGE!$A:$A,CD_IBGE!$B:$B,"")</f>
        <v>53</v>
      </c>
      <c r="AN1510" s="10" t="str" cm="1">
        <f t="array" ref="AN1510">IFERROR(SUM(_xlfn._xlws.FILTER(Contratos!$C:$C,(Contratos!$A:$A=Base!$A1510)*(Contratos!$B:$B=Base!$D1510),"")),"")</f>
        <v/>
      </c>
      <c r="AO1510" s="10" t="str" cm="1">
        <f t="array" ref="AO1510">IFERROR(SUM(_xlfn._xlws.FILTER(Contratos!$D:$D,(Contratos!$A:$A=Base!$A1510)*(Contratos!$B:$B=Base!$D1510),"")),"")</f>
        <v/>
      </c>
    </row>
    <row r="1511" spans="1:41" x14ac:dyDescent="0.2">
      <c r="A1511">
        <v>60181</v>
      </c>
      <c r="B1511" t="s">
        <v>1413</v>
      </c>
      <c r="D1511" t="s">
        <v>5441</v>
      </c>
      <c r="E1511" s="12">
        <v>1400000000</v>
      </c>
      <c r="F1511" t="s">
        <v>5551</v>
      </c>
      <c r="G1511">
        <v>1553</v>
      </c>
      <c r="H1511" t="s">
        <v>5590</v>
      </c>
      <c r="I1511" t="s">
        <v>5640</v>
      </c>
      <c r="J1511" t="s">
        <v>5665</v>
      </c>
      <c r="K1511" t="s">
        <v>5682</v>
      </c>
      <c r="N1511" t="s">
        <v>7513</v>
      </c>
      <c r="O1511">
        <v>2977</v>
      </c>
      <c r="P1511" t="s">
        <v>7627</v>
      </c>
      <c r="Q1511" t="s">
        <v>7896</v>
      </c>
      <c r="R1511" t="s">
        <v>5682</v>
      </c>
      <c r="S1511" s="12">
        <v>0</v>
      </c>
      <c r="U1511" t="s">
        <v>8625</v>
      </c>
      <c r="V1511" t="s">
        <v>6754</v>
      </c>
      <c r="AA1511" t="s">
        <v>12405</v>
      </c>
      <c r="AB1511" t="s">
        <v>5441</v>
      </c>
      <c r="AE1511" t="s">
        <v>13753</v>
      </c>
      <c r="AF1511" t="s">
        <v>17224</v>
      </c>
      <c r="AG1511">
        <v>2977</v>
      </c>
      <c r="AI1511" t="s">
        <v>14362</v>
      </c>
      <c r="AJ1511" t="s">
        <v>12491</v>
      </c>
      <c r="AK1511" t="s">
        <v>14930</v>
      </c>
      <c r="AL1511" s="8" t="str">
        <f>_xlfn.XLOOKUP(A1511,Aprovadas!$A:$A,Aprovadas!$F:$F,"")</f>
        <v/>
      </c>
      <c r="AM1511" s="8">
        <f>_xlfn.XLOOKUP($F1511,CD_IBGE!$A:$A,CD_IBGE!$B:$B,"")</f>
        <v>53</v>
      </c>
      <c r="AN1511" s="10" t="str" cm="1">
        <f t="array" ref="AN1511">IFERROR(SUM(_xlfn._xlws.FILTER(Contratos!$C:$C,(Contratos!$A:$A=Base!$A1511)*(Contratos!$B:$B=Base!$D1511),"")),"")</f>
        <v/>
      </c>
      <c r="AO1511" s="10" t="str" cm="1">
        <f t="array" ref="AO1511">IFERROR(SUM(_xlfn._xlws.FILTER(Contratos!$D:$D,(Contratos!$A:$A=Base!$A1511)*(Contratos!$B:$B=Base!$D1511),"")),"")</f>
        <v/>
      </c>
    </row>
    <row r="1512" spans="1:41" x14ac:dyDescent="0.2">
      <c r="A1512">
        <v>60255</v>
      </c>
      <c r="B1512" t="s">
        <v>1414</v>
      </c>
      <c r="C1512" t="s">
        <v>4105</v>
      </c>
      <c r="D1512" t="s">
        <v>5448</v>
      </c>
      <c r="E1512" s="12">
        <v>6713761</v>
      </c>
      <c r="F1512" t="s">
        <v>5551</v>
      </c>
      <c r="G1512">
        <v>1553</v>
      </c>
      <c r="H1512" t="s">
        <v>5585</v>
      </c>
      <c r="I1512" t="s">
        <v>5633</v>
      </c>
      <c r="J1512" t="s">
        <v>5661</v>
      </c>
      <c r="K1512" t="s">
        <v>5682</v>
      </c>
      <c r="N1512" t="s">
        <v>7513</v>
      </c>
      <c r="O1512">
        <v>2977</v>
      </c>
      <c r="P1512" t="s">
        <v>7627</v>
      </c>
      <c r="Q1512" t="s">
        <v>7898</v>
      </c>
      <c r="R1512" t="s">
        <v>5682</v>
      </c>
      <c r="S1512" s="12">
        <v>0</v>
      </c>
      <c r="U1512" t="s">
        <v>8625</v>
      </c>
      <c r="V1512" t="s">
        <v>9328</v>
      </c>
      <c r="AA1512" t="s">
        <v>12405</v>
      </c>
      <c r="AB1512" t="s">
        <v>12411</v>
      </c>
      <c r="AE1512" t="s">
        <v>13754</v>
      </c>
      <c r="AF1512" t="s">
        <v>17224</v>
      </c>
      <c r="AG1512">
        <v>2977</v>
      </c>
      <c r="AI1512" t="s">
        <v>14362</v>
      </c>
      <c r="AJ1512" t="s">
        <v>12491</v>
      </c>
      <c r="AK1512" t="s">
        <v>14931</v>
      </c>
      <c r="AL1512" s="8" t="str">
        <f>_xlfn.XLOOKUP(A1512,Aprovadas!$A:$A,Aprovadas!$F:$F,"")</f>
        <v/>
      </c>
      <c r="AM1512" s="8">
        <f>_xlfn.XLOOKUP($F1512,CD_IBGE!$A:$A,CD_IBGE!$B:$B,"")</f>
        <v>53</v>
      </c>
      <c r="AN1512" s="10" t="str" cm="1">
        <f t="array" ref="AN1512">IFERROR(SUM(_xlfn._xlws.FILTER(Contratos!$C:$C,(Contratos!$A:$A=Base!$A1512)*(Contratos!$B:$B=Base!$D1512),"")),"")</f>
        <v/>
      </c>
      <c r="AO1512" s="10" t="str" cm="1">
        <f t="array" ref="AO1512">IFERROR(SUM(_xlfn._xlws.FILTER(Contratos!$D:$D,(Contratos!$A:$A=Base!$A1512)*(Contratos!$B:$B=Base!$D1512),"")),"")</f>
        <v/>
      </c>
    </row>
    <row r="1513" spans="1:41" x14ac:dyDescent="0.2">
      <c r="A1513">
        <v>60256</v>
      </c>
      <c r="B1513" t="s">
        <v>1415</v>
      </c>
      <c r="C1513" t="s">
        <v>4106</v>
      </c>
      <c r="D1513" t="s">
        <v>5448</v>
      </c>
      <c r="E1513" s="12">
        <v>9388128</v>
      </c>
      <c r="F1513" t="s">
        <v>5551</v>
      </c>
      <c r="G1513">
        <v>1553</v>
      </c>
      <c r="H1513" t="s">
        <v>5585</v>
      </c>
      <c r="I1513" t="s">
        <v>5633</v>
      </c>
      <c r="J1513" t="s">
        <v>5661</v>
      </c>
      <c r="K1513" t="s">
        <v>5682</v>
      </c>
      <c r="N1513" t="s">
        <v>7513</v>
      </c>
      <c r="O1513">
        <v>2977</v>
      </c>
      <c r="P1513" t="s">
        <v>7627</v>
      </c>
      <c r="Q1513" t="s">
        <v>7898</v>
      </c>
      <c r="R1513" t="s">
        <v>5682</v>
      </c>
      <c r="S1513" s="12">
        <v>0</v>
      </c>
      <c r="U1513" t="s">
        <v>8625</v>
      </c>
      <c r="V1513" t="s">
        <v>9329</v>
      </c>
      <c r="AA1513" t="s">
        <v>12405</v>
      </c>
      <c r="AB1513" t="s">
        <v>12411</v>
      </c>
      <c r="AE1513" t="s">
        <v>13755</v>
      </c>
      <c r="AF1513" t="s">
        <v>17224</v>
      </c>
      <c r="AG1513">
        <v>2977</v>
      </c>
      <c r="AI1513" t="s">
        <v>14362</v>
      </c>
      <c r="AJ1513" t="s">
        <v>12491</v>
      </c>
      <c r="AK1513" t="s">
        <v>14932</v>
      </c>
      <c r="AL1513" s="8" t="str">
        <f>_xlfn.XLOOKUP(A1513,Aprovadas!$A:$A,Aprovadas!$F:$F,"")</f>
        <v/>
      </c>
      <c r="AM1513" s="8">
        <f>_xlfn.XLOOKUP($F1513,CD_IBGE!$A:$A,CD_IBGE!$B:$B,"")</f>
        <v>53</v>
      </c>
      <c r="AN1513" s="10" t="str" cm="1">
        <f t="array" ref="AN1513">IFERROR(SUM(_xlfn._xlws.FILTER(Contratos!$C:$C,(Contratos!$A:$A=Base!$A1513)*(Contratos!$B:$B=Base!$D1513),"")),"")</f>
        <v/>
      </c>
      <c r="AO1513" s="10" t="str" cm="1">
        <f t="array" ref="AO1513">IFERROR(SUM(_xlfn._xlws.FILTER(Contratos!$D:$D,(Contratos!$A:$A=Base!$A1513)*(Contratos!$B:$B=Base!$D1513),"")),"")</f>
        <v/>
      </c>
    </row>
    <row r="1514" spans="1:41" x14ac:dyDescent="0.2">
      <c r="A1514">
        <v>60882</v>
      </c>
      <c r="B1514" t="s">
        <v>1416</v>
      </c>
      <c r="C1514" t="s">
        <v>4107</v>
      </c>
      <c r="D1514" t="s">
        <v>5447</v>
      </c>
      <c r="E1514" s="12">
        <v>4254750</v>
      </c>
      <c r="F1514" t="s">
        <v>5551</v>
      </c>
      <c r="G1514">
        <v>1553</v>
      </c>
      <c r="H1514" t="s">
        <v>5585</v>
      </c>
      <c r="J1514" t="s">
        <v>5661</v>
      </c>
      <c r="K1514" t="s">
        <v>5685</v>
      </c>
      <c r="N1514" t="s">
        <v>7513</v>
      </c>
      <c r="O1514">
        <v>2977</v>
      </c>
      <c r="P1514" t="s">
        <v>7627</v>
      </c>
      <c r="Q1514" t="s">
        <v>7899</v>
      </c>
      <c r="R1514" t="s">
        <v>7901</v>
      </c>
      <c r="S1514" s="12">
        <v>0</v>
      </c>
      <c r="U1514" t="s">
        <v>8625</v>
      </c>
      <c r="V1514" t="s">
        <v>9330</v>
      </c>
      <c r="AA1514" t="s">
        <v>12405</v>
      </c>
      <c r="AB1514" t="s">
        <v>12411</v>
      </c>
      <c r="AE1514" t="s">
        <v>13756</v>
      </c>
      <c r="AF1514" t="s">
        <v>17224</v>
      </c>
      <c r="AG1514">
        <v>2977</v>
      </c>
      <c r="AI1514" t="s">
        <v>14361</v>
      </c>
      <c r="AJ1514" t="s">
        <v>12491</v>
      </c>
      <c r="AK1514" t="s">
        <v>14933</v>
      </c>
      <c r="AL1514" s="8" t="str">
        <f>_xlfn.XLOOKUP(A1514,Aprovadas!$A:$A,Aprovadas!$F:$F,"")</f>
        <v/>
      </c>
      <c r="AM1514" s="8">
        <f>_xlfn.XLOOKUP($F1514,CD_IBGE!$A:$A,CD_IBGE!$B:$B,"")</f>
        <v>53</v>
      </c>
      <c r="AN1514" s="10" t="str" cm="1">
        <f t="array" ref="AN1514">IFERROR(SUM(_xlfn._xlws.FILTER(Contratos!$C:$C,(Contratos!$A:$A=Base!$A1514)*(Contratos!$B:$B=Base!$D1514),"")),"")</f>
        <v/>
      </c>
      <c r="AO1514" s="10" t="str" cm="1">
        <f t="array" ref="AO1514">IFERROR(SUM(_xlfn._xlws.FILTER(Contratos!$D:$D,(Contratos!$A:$A=Base!$A1514)*(Contratos!$B:$B=Base!$D1514),"")),"")</f>
        <v/>
      </c>
    </row>
    <row r="1515" spans="1:41" x14ac:dyDescent="0.2">
      <c r="A1515">
        <v>58186</v>
      </c>
      <c r="B1515" t="s">
        <v>1417</v>
      </c>
      <c r="C1515" t="s">
        <v>1417</v>
      </c>
      <c r="D1515" t="s">
        <v>5454</v>
      </c>
      <c r="E1515" s="12">
        <v>72000000</v>
      </c>
      <c r="F1515" t="s">
        <v>5551</v>
      </c>
      <c r="G1515">
        <v>446</v>
      </c>
      <c r="H1515" t="s">
        <v>5592</v>
      </c>
      <c r="I1515" t="s">
        <v>5640</v>
      </c>
      <c r="K1515" t="s">
        <v>5688</v>
      </c>
      <c r="L1515" t="s">
        <v>6029</v>
      </c>
      <c r="M1515" t="s">
        <v>6835</v>
      </c>
      <c r="N1515" t="s">
        <v>7513</v>
      </c>
      <c r="O1515">
        <v>2977</v>
      </c>
      <c r="P1515" t="s">
        <v>7628</v>
      </c>
      <c r="Q1515" t="s">
        <v>7896</v>
      </c>
      <c r="R1515" t="s">
        <v>5688</v>
      </c>
      <c r="S1515" s="12">
        <v>0</v>
      </c>
      <c r="T1515" t="s">
        <v>8310</v>
      </c>
      <c r="U1515" t="s">
        <v>8625</v>
      </c>
      <c r="V1515" t="s">
        <v>8652</v>
      </c>
      <c r="W1515" t="s">
        <v>10561</v>
      </c>
      <c r="AA1515" t="s">
        <v>12405</v>
      </c>
      <c r="AB1515" t="s">
        <v>5454</v>
      </c>
      <c r="AF1515" t="s">
        <v>17224</v>
      </c>
      <c r="AG1515">
        <v>2977</v>
      </c>
      <c r="AH1515" t="s">
        <v>6835</v>
      </c>
      <c r="AJ1515" t="s">
        <v>12491</v>
      </c>
      <c r="AL1515" s="8" t="str">
        <f>_xlfn.XLOOKUP(A1515,Aprovadas!$A:$A,Aprovadas!$F:$F,"")</f>
        <v/>
      </c>
      <c r="AM1515" s="8">
        <f>_xlfn.XLOOKUP($F1515,CD_IBGE!$A:$A,CD_IBGE!$B:$B,"")</f>
        <v>53</v>
      </c>
      <c r="AN1515" s="10" t="str" cm="1">
        <f t="array" ref="AN1515">IFERROR(SUM(_xlfn._xlws.FILTER(Contratos!$C:$C,(Contratos!$A:$A=Base!$A1515)*(Contratos!$B:$B=Base!$D1515),"")),"")</f>
        <v/>
      </c>
      <c r="AO1515" s="10" t="str" cm="1">
        <f t="array" ref="AO1515">IFERROR(SUM(_xlfn._xlws.FILTER(Contratos!$D:$D,(Contratos!$A:$A=Base!$A1515)*(Contratos!$B:$B=Base!$D1515),"")),"")</f>
        <v/>
      </c>
    </row>
    <row r="1516" spans="1:41" x14ac:dyDescent="0.2">
      <c r="A1516">
        <v>58905</v>
      </c>
      <c r="B1516" t="s">
        <v>1418</v>
      </c>
      <c r="C1516" t="s">
        <v>4108</v>
      </c>
      <c r="D1516" t="s">
        <v>5449</v>
      </c>
      <c r="E1516" s="12">
        <v>3400000</v>
      </c>
      <c r="F1516" t="s">
        <v>5551</v>
      </c>
      <c r="G1516">
        <v>446</v>
      </c>
      <c r="H1516" t="s">
        <v>5585</v>
      </c>
      <c r="I1516" t="s">
        <v>5633</v>
      </c>
      <c r="J1516" t="s">
        <v>5661</v>
      </c>
      <c r="K1516" t="s">
        <v>5688</v>
      </c>
      <c r="L1516" t="s">
        <v>6298</v>
      </c>
      <c r="M1516" t="s">
        <v>6798</v>
      </c>
      <c r="N1516" t="s">
        <v>7513</v>
      </c>
      <c r="O1516">
        <v>2977</v>
      </c>
      <c r="P1516" t="s">
        <v>7628</v>
      </c>
      <c r="Q1516" t="s">
        <v>7898</v>
      </c>
      <c r="R1516" t="s">
        <v>5688</v>
      </c>
      <c r="S1516" s="12">
        <v>4176000</v>
      </c>
      <c r="U1516" t="s">
        <v>8625</v>
      </c>
      <c r="V1516" t="s">
        <v>9331</v>
      </c>
      <c r="AA1516" t="s">
        <v>12405</v>
      </c>
      <c r="AB1516" t="s">
        <v>12411</v>
      </c>
      <c r="AF1516" t="s">
        <v>17224</v>
      </c>
      <c r="AG1516">
        <v>2977</v>
      </c>
      <c r="AH1516" t="s">
        <v>14257</v>
      </c>
      <c r="AJ1516" t="s">
        <v>12491</v>
      </c>
      <c r="AL1516" s="8" t="str">
        <f>_xlfn.XLOOKUP(A1516,Aprovadas!$A:$A,Aprovadas!$F:$F,"")</f>
        <v/>
      </c>
      <c r="AM1516" s="8">
        <f>_xlfn.XLOOKUP($F1516,CD_IBGE!$A:$A,CD_IBGE!$B:$B,"")</f>
        <v>53</v>
      </c>
      <c r="AN1516" s="10" t="str" cm="1">
        <f t="array" ref="AN1516">IFERROR(SUM(_xlfn._xlws.FILTER(Contratos!$C:$C,(Contratos!$A:$A=Base!$A1516)*(Contratos!$B:$B=Base!$D1516),"")),"")</f>
        <v/>
      </c>
      <c r="AO1516" s="10" t="str" cm="1">
        <f t="array" ref="AO1516">IFERROR(SUM(_xlfn._xlws.FILTER(Contratos!$D:$D,(Contratos!$A:$A=Base!$A1516)*(Contratos!$B:$B=Base!$D1516),"")),"")</f>
        <v/>
      </c>
    </row>
    <row r="1517" spans="1:41" x14ac:dyDescent="0.2">
      <c r="A1517">
        <v>59171</v>
      </c>
      <c r="B1517" t="s">
        <v>1419</v>
      </c>
      <c r="C1517" t="s">
        <v>4109</v>
      </c>
      <c r="D1517" t="s">
        <v>5471</v>
      </c>
      <c r="E1517" s="12">
        <v>44520000</v>
      </c>
      <c r="F1517" t="s">
        <v>5551</v>
      </c>
      <c r="G1517">
        <v>446</v>
      </c>
      <c r="H1517" t="s">
        <v>5585</v>
      </c>
      <c r="I1517" t="s">
        <v>5633</v>
      </c>
      <c r="J1517" t="s">
        <v>5661</v>
      </c>
      <c r="K1517" t="s">
        <v>5682</v>
      </c>
      <c r="N1517" t="s">
        <v>7514</v>
      </c>
      <c r="O1517">
        <v>2977</v>
      </c>
      <c r="P1517" t="s">
        <v>7628</v>
      </c>
      <c r="Q1517" t="s">
        <v>7898</v>
      </c>
      <c r="R1517" t="s">
        <v>5682</v>
      </c>
      <c r="S1517" s="12">
        <v>133000000</v>
      </c>
      <c r="U1517" t="s">
        <v>8624</v>
      </c>
      <c r="V1517" t="s">
        <v>7447</v>
      </c>
      <c r="AA1517" t="s">
        <v>12405</v>
      </c>
      <c r="AB1517" t="s">
        <v>5454</v>
      </c>
      <c r="AF1517" t="s">
        <v>17224</v>
      </c>
      <c r="AG1517">
        <v>2977</v>
      </c>
      <c r="AJ1517" t="s">
        <v>12491</v>
      </c>
      <c r="AL1517" s="8" t="str">
        <f>_xlfn.XLOOKUP(A1517,Aprovadas!$A:$A,Aprovadas!$F:$F,"")</f>
        <v/>
      </c>
      <c r="AM1517" s="8">
        <f>_xlfn.XLOOKUP($F1517,CD_IBGE!$A:$A,CD_IBGE!$B:$B,"")</f>
        <v>53</v>
      </c>
      <c r="AN1517" s="10" t="str" cm="1">
        <f t="array" ref="AN1517">IFERROR(SUM(_xlfn._xlws.FILTER(Contratos!$C:$C,(Contratos!$A:$A=Base!$A1517)*(Contratos!$B:$B=Base!$D1517),"")),"")</f>
        <v/>
      </c>
      <c r="AO1517" s="10" t="str" cm="1">
        <f t="array" ref="AO1517">IFERROR(SUM(_xlfn._xlws.FILTER(Contratos!$D:$D,(Contratos!$A:$A=Base!$A1517)*(Contratos!$B:$B=Base!$D1517),"")),"")</f>
        <v/>
      </c>
    </row>
    <row r="1518" spans="1:41" x14ac:dyDescent="0.2">
      <c r="A1518">
        <v>59555</v>
      </c>
      <c r="B1518" t="s">
        <v>1420</v>
      </c>
      <c r="C1518" t="s">
        <v>4110</v>
      </c>
      <c r="D1518" t="s">
        <v>5447</v>
      </c>
      <c r="E1518" s="12">
        <v>8172727</v>
      </c>
      <c r="F1518" t="s">
        <v>5551</v>
      </c>
      <c r="G1518">
        <v>446</v>
      </c>
      <c r="H1518" t="s">
        <v>5585</v>
      </c>
      <c r="I1518" t="s">
        <v>5633</v>
      </c>
      <c r="J1518" t="s">
        <v>5661</v>
      </c>
      <c r="K1518" t="s">
        <v>5688</v>
      </c>
      <c r="L1518" t="s">
        <v>6299</v>
      </c>
      <c r="M1518" t="s">
        <v>7213</v>
      </c>
      <c r="N1518" t="s">
        <v>7513</v>
      </c>
      <c r="O1518">
        <v>2977</v>
      </c>
      <c r="P1518" t="s">
        <v>7628</v>
      </c>
      <c r="Q1518" t="s">
        <v>7898</v>
      </c>
      <c r="R1518" t="s">
        <v>5688</v>
      </c>
      <c r="S1518" s="12">
        <v>20100000</v>
      </c>
      <c r="T1518" t="s">
        <v>8311</v>
      </c>
      <c r="U1518" t="s">
        <v>8625</v>
      </c>
      <c r="V1518" t="s">
        <v>9332</v>
      </c>
      <c r="W1518" t="s">
        <v>10562</v>
      </c>
      <c r="AA1518" t="s">
        <v>12405</v>
      </c>
      <c r="AB1518" t="s">
        <v>12411</v>
      </c>
      <c r="AF1518" t="s">
        <v>17224</v>
      </c>
      <c r="AG1518">
        <v>2977</v>
      </c>
      <c r="AH1518" t="s">
        <v>7213</v>
      </c>
      <c r="AI1518" t="s">
        <v>14362</v>
      </c>
      <c r="AJ1518" t="s">
        <v>12491</v>
      </c>
      <c r="AL1518" s="8" t="str">
        <f>_xlfn.XLOOKUP(A1518,Aprovadas!$A:$A,Aprovadas!$F:$F,"")</f>
        <v/>
      </c>
      <c r="AM1518" s="8">
        <f>_xlfn.XLOOKUP($F1518,CD_IBGE!$A:$A,CD_IBGE!$B:$B,"")</f>
        <v>53</v>
      </c>
      <c r="AN1518" s="10" t="str" cm="1">
        <f t="array" ref="AN1518">IFERROR(SUM(_xlfn._xlws.FILTER(Contratos!$C:$C,(Contratos!$A:$A=Base!$A1518)*(Contratos!$B:$B=Base!$D1518),"")),"")</f>
        <v/>
      </c>
      <c r="AO1518" s="10" t="str" cm="1">
        <f t="array" ref="AO1518">IFERROR(SUM(_xlfn._xlws.FILTER(Contratos!$D:$D,(Contratos!$A:$A=Base!$A1518)*(Contratos!$B:$B=Base!$D1518),"")),"")</f>
        <v/>
      </c>
    </row>
    <row r="1519" spans="1:41" x14ac:dyDescent="0.2">
      <c r="A1519">
        <v>59826</v>
      </c>
      <c r="B1519" t="s">
        <v>1421</v>
      </c>
      <c r="C1519" t="s">
        <v>4111</v>
      </c>
      <c r="D1519" t="s">
        <v>5449</v>
      </c>
      <c r="E1519" s="12">
        <v>7150000</v>
      </c>
      <c r="F1519" t="s">
        <v>5551</v>
      </c>
      <c r="G1519">
        <v>446</v>
      </c>
      <c r="H1519" t="s">
        <v>5585</v>
      </c>
      <c r="I1519" t="s">
        <v>5633</v>
      </c>
      <c r="J1519" t="s">
        <v>5661</v>
      </c>
      <c r="K1519" t="s">
        <v>5688</v>
      </c>
      <c r="L1519" t="s">
        <v>6300</v>
      </c>
      <c r="M1519" t="s">
        <v>7214</v>
      </c>
      <c r="N1519" t="s">
        <v>7513</v>
      </c>
      <c r="O1519">
        <v>2977</v>
      </c>
      <c r="P1519" t="s">
        <v>7628</v>
      </c>
      <c r="Q1519" t="s">
        <v>7898</v>
      </c>
      <c r="R1519" t="s">
        <v>5688</v>
      </c>
      <c r="S1519" s="12">
        <v>32700000</v>
      </c>
      <c r="T1519" t="s">
        <v>7238</v>
      </c>
      <c r="U1519" t="s">
        <v>8625</v>
      </c>
      <c r="V1519" t="s">
        <v>9333</v>
      </c>
      <c r="W1519" t="s">
        <v>10563</v>
      </c>
      <c r="AA1519" t="s">
        <v>12405</v>
      </c>
      <c r="AB1519" t="s">
        <v>12411</v>
      </c>
      <c r="AE1519" t="s">
        <v>13757</v>
      </c>
      <c r="AF1519" t="s">
        <v>17224</v>
      </c>
      <c r="AG1519">
        <v>2977</v>
      </c>
      <c r="AH1519" t="s">
        <v>14258</v>
      </c>
      <c r="AI1519" t="s">
        <v>14362</v>
      </c>
      <c r="AJ1519" t="s">
        <v>12491</v>
      </c>
      <c r="AL1519" s="8" t="str">
        <f>_xlfn.XLOOKUP(A1519,Aprovadas!$A:$A,Aprovadas!$F:$F,"")</f>
        <v/>
      </c>
      <c r="AM1519" s="8">
        <f>_xlfn.XLOOKUP($F1519,CD_IBGE!$A:$A,CD_IBGE!$B:$B,"")</f>
        <v>53</v>
      </c>
      <c r="AN1519" s="10" t="str" cm="1">
        <f t="array" ref="AN1519">IFERROR(SUM(_xlfn._xlws.FILTER(Contratos!$C:$C,(Contratos!$A:$A=Base!$A1519)*(Contratos!$B:$B=Base!$D1519),"")),"")</f>
        <v/>
      </c>
      <c r="AO1519" s="10" t="str" cm="1">
        <f t="array" ref="AO1519">IFERROR(SUM(_xlfn._xlws.FILTER(Contratos!$D:$D,(Contratos!$A:$A=Base!$A1519)*(Contratos!$B:$B=Base!$D1519),"")),"")</f>
        <v/>
      </c>
    </row>
    <row r="1520" spans="1:41" x14ac:dyDescent="0.2">
      <c r="A1520">
        <v>60594</v>
      </c>
      <c r="B1520" t="s">
        <v>1422</v>
      </c>
      <c r="C1520" t="s">
        <v>4112</v>
      </c>
      <c r="D1520" t="s">
        <v>5448</v>
      </c>
      <c r="E1520" s="12">
        <v>14250000</v>
      </c>
      <c r="F1520" t="s">
        <v>5551</v>
      </c>
      <c r="G1520">
        <v>446</v>
      </c>
      <c r="H1520" t="s">
        <v>5585</v>
      </c>
      <c r="I1520" t="s">
        <v>5633</v>
      </c>
      <c r="J1520" t="s">
        <v>5661</v>
      </c>
      <c r="K1520" t="s">
        <v>5687</v>
      </c>
      <c r="L1520" t="s">
        <v>6301</v>
      </c>
      <c r="M1520" t="s">
        <v>7215</v>
      </c>
      <c r="N1520" t="s">
        <v>7513</v>
      </c>
      <c r="O1520">
        <v>2977</v>
      </c>
      <c r="P1520" t="s">
        <v>7628</v>
      </c>
      <c r="Q1520" t="s">
        <v>7898</v>
      </c>
      <c r="R1520" t="s">
        <v>7903</v>
      </c>
      <c r="S1520" s="12">
        <v>0</v>
      </c>
      <c r="T1520" t="s">
        <v>6301</v>
      </c>
      <c r="U1520" t="s">
        <v>8625</v>
      </c>
      <c r="V1520" t="s">
        <v>9334</v>
      </c>
      <c r="W1520" t="s">
        <v>10564</v>
      </c>
      <c r="AA1520" t="s">
        <v>12405</v>
      </c>
      <c r="AB1520" t="s">
        <v>12411</v>
      </c>
      <c r="AE1520" t="s">
        <v>13758</v>
      </c>
      <c r="AF1520" t="s">
        <v>17224</v>
      </c>
      <c r="AG1520">
        <v>2977</v>
      </c>
      <c r="AH1520" t="s">
        <v>7215</v>
      </c>
      <c r="AI1520" t="s">
        <v>14361</v>
      </c>
      <c r="AJ1520" t="s">
        <v>12491</v>
      </c>
      <c r="AK1520" t="s">
        <v>14934</v>
      </c>
      <c r="AL1520" s="8" t="str">
        <f>_xlfn.XLOOKUP(A1520,Aprovadas!$A:$A,Aprovadas!$F:$F,"")</f>
        <v/>
      </c>
      <c r="AM1520" s="8">
        <f>_xlfn.XLOOKUP($F1520,CD_IBGE!$A:$A,CD_IBGE!$B:$B,"")</f>
        <v>53</v>
      </c>
      <c r="AN1520" s="10" t="str" cm="1">
        <f t="array" ref="AN1520">IFERROR(SUM(_xlfn._xlws.FILTER(Contratos!$C:$C,(Contratos!$A:$A=Base!$A1520)*(Contratos!$B:$B=Base!$D1520),"")),"")</f>
        <v/>
      </c>
      <c r="AO1520" s="10" t="str" cm="1">
        <f t="array" ref="AO1520">IFERROR(SUM(_xlfn._xlws.FILTER(Contratos!$D:$D,(Contratos!$A:$A=Base!$A1520)*(Contratos!$B:$B=Base!$D1520),"")),"")</f>
        <v/>
      </c>
    </row>
    <row r="1521" spans="1:41" x14ac:dyDescent="0.2">
      <c r="A1521">
        <v>60596</v>
      </c>
      <c r="B1521" t="s">
        <v>1423</v>
      </c>
      <c r="C1521" t="s">
        <v>4113</v>
      </c>
      <c r="D1521" t="s">
        <v>5448</v>
      </c>
      <c r="E1521" s="12">
        <v>5000000</v>
      </c>
      <c r="F1521" t="s">
        <v>5551</v>
      </c>
      <c r="G1521">
        <v>446</v>
      </c>
      <c r="H1521" t="s">
        <v>5585</v>
      </c>
      <c r="I1521" t="s">
        <v>5633</v>
      </c>
      <c r="J1521" t="s">
        <v>5661</v>
      </c>
      <c r="K1521" t="s">
        <v>5682</v>
      </c>
      <c r="N1521" t="s">
        <v>7513</v>
      </c>
      <c r="O1521">
        <v>2977</v>
      </c>
      <c r="P1521" t="s">
        <v>7628</v>
      </c>
      <c r="Q1521" t="s">
        <v>7898</v>
      </c>
      <c r="R1521" t="s">
        <v>5682</v>
      </c>
      <c r="S1521" s="12">
        <v>43835000</v>
      </c>
      <c r="U1521" t="s">
        <v>8625</v>
      </c>
      <c r="V1521" t="s">
        <v>9334</v>
      </c>
      <c r="AA1521" t="s">
        <v>12405</v>
      </c>
      <c r="AB1521" t="s">
        <v>12411</v>
      </c>
      <c r="AE1521" t="s">
        <v>13759</v>
      </c>
      <c r="AF1521" t="s">
        <v>17224</v>
      </c>
      <c r="AG1521">
        <v>2977</v>
      </c>
      <c r="AI1521" t="s">
        <v>14361</v>
      </c>
      <c r="AJ1521" t="s">
        <v>12491</v>
      </c>
      <c r="AK1521" t="s">
        <v>14935</v>
      </c>
      <c r="AL1521" s="8" t="str">
        <f>_xlfn.XLOOKUP(A1521,Aprovadas!$A:$A,Aprovadas!$F:$F,"")</f>
        <v/>
      </c>
      <c r="AM1521" s="8">
        <f>_xlfn.XLOOKUP($F1521,CD_IBGE!$A:$A,CD_IBGE!$B:$B,"")</f>
        <v>53</v>
      </c>
      <c r="AN1521" s="10" t="str" cm="1">
        <f t="array" ref="AN1521">IFERROR(SUM(_xlfn._xlws.FILTER(Contratos!$C:$C,(Contratos!$A:$A=Base!$A1521)*(Contratos!$B:$B=Base!$D1521),"")),"")</f>
        <v/>
      </c>
      <c r="AO1521" s="10" t="str" cm="1">
        <f t="array" ref="AO1521">IFERROR(SUM(_xlfn._xlws.FILTER(Contratos!$D:$D,(Contratos!$A:$A=Base!$A1521)*(Contratos!$B:$B=Base!$D1521),"")),"")</f>
        <v/>
      </c>
    </row>
    <row r="1522" spans="1:41" x14ac:dyDescent="0.2">
      <c r="A1522">
        <v>60597</v>
      </c>
      <c r="B1522" t="s">
        <v>1424</v>
      </c>
      <c r="C1522" t="s">
        <v>4114</v>
      </c>
      <c r="D1522" t="s">
        <v>5448</v>
      </c>
      <c r="E1522" s="12">
        <v>7500000</v>
      </c>
      <c r="F1522" t="s">
        <v>5551</v>
      </c>
      <c r="G1522">
        <v>446</v>
      </c>
      <c r="H1522" t="s">
        <v>5585</v>
      </c>
      <c r="I1522" t="s">
        <v>5633</v>
      </c>
      <c r="J1522" t="s">
        <v>5661</v>
      </c>
      <c r="K1522" t="s">
        <v>5687</v>
      </c>
      <c r="L1522" t="s">
        <v>6302</v>
      </c>
      <c r="N1522" t="s">
        <v>7513</v>
      </c>
      <c r="O1522">
        <v>2977</v>
      </c>
      <c r="P1522" t="s">
        <v>7628</v>
      </c>
      <c r="Q1522" t="s">
        <v>7898</v>
      </c>
      <c r="R1522" t="s">
        <v>7903</v>
      </c>
      <c r="S1522" s="12">
        <v>52536909</v>
      </c>
      <c r="T1522" t="s">
        <v>8312</v>
      </c>
      <c r="U1522" t="s">
        <v>8625</v>
      </c>
      <c r="V1522" t="s">
        <v>9335</v>
      </c>
      <c r="W1522" t="s">
        <v>10565</v>
      </c>
      <c r="AA1522" t="s">
        <v>12405</v>
      </c>
      <c r="AB1522" t="s">
        <v>12411</v>
      </c>
      <c r="AE1522" t="s">
        <v>13760</v>
      </c>
      <c r="AF1522" t="s">
        <v>17224</v>
      </c>
      <c r="AG1522">
        <v>2977</v>
      </c>
      <c r="AI1522" t="s">
        <v>14361</v>
      </c>
      <c r="AJ1522" t="s">
        <v>12491</v>
      </c>
      <c r="AK1522" t="s">
        <v>14936</v>
      </c>
      <c r="AL1522" s="8" t="str">
        <f>_xlfn.XLOOKUP(A1522,Aprovadas!$A:$A,Aprovadas!$F:$F,"")</f>
        <v/>
      </c>
      <c r="AM1522" s="8">
        <f>_xlfn.XLOOKUP($F1522,CD_IBGE!$A:$A,CD_IBGE!$B:$B,"")</f>
        <v>53</v>
      </c>
      <c r="AN1522" s="10" t="str" cm="1">
        <f t="array" ref="AN1522">IFERROR(SUM(_xlfn._xlws.FILTER(Contratos!$C:$C,(Contratos!$A:$A=Base!$A1522)*(Contratos!$B:$B=Base!$D1522),"")),"")</f>
        <v/>
      </c>
      <c r="AO1522" s="10" t="str" cm="1">
        <f t="array" ref="AO1522">IFERROR(SUM(_xlfn._xlws.FILTER(Contratos!$D:$D,(Contratos!$A:$A=Base!$A1522)*(Contratos!$B:$B=Base!$D1522),"")),"")</f>
        <v/>
      </c>
    </row>
    <row r="1523" spans="1:41" x14ac:dyDescent="0.2">
      <c r="A1523">
        <v>58201</v>
      </c>
      <c r="B1523" t="s">
        <v>1425</v>
      </c>
      <c r="C1523" t="s">
        <v>1425</v>
      </c>
      <c r="D1523" t="s">
        <v>5454</v>
      </c>
      <c r="E1523" s="12">
        <v>300000000</v>
      </c>
      <c r="F1523" t="s">
        <v>5551</v>
      </c>
      <c r="G1523">
        <v>451</v>
      </c>
      <c r="H1523" t="s">
        <v>5592</v>
      </c>
      <c r="I1523" t="s">
        <v>5634</v>
      </c>
      <c r="K1523" t="s">
        <v>5688</v>
      </c>
      <c r="L1523" t="s">
        <v>6303</v>
      </c>
      <c r="M1523" t="s">
        <v>7216</v>
      </c>
      <c r="N1523" t="s">
        <v>7513</v>
      </c>
      <c r="O1523">
        <v>2977</v>
      </c>
      <c r="P1523" t="s">
        <v>7629</v>
      </c>
      <c r="Q1523" t="s">
        <v>7896</v>
      </c>
      <c r="R1523" t="s">
        <v>5688</v>
      </c>
      <c r="S1523" s="12">
        <v>0</v>
      </c>
      <c r="T1523" t="s">
        <v>8310</v>
      </c>
      <c r="U1523" t="s">
        <v>8625</v>
      </c>
      <c r="V1523" t="s">
        <v>8652</v>
      </c>
      <c r="W1523" t="s">
        <v>10566</v>
      </c>
      <c r="AA1523" t="s">
        <v>12405</v>
      </c>
      <c r="AB1523" t="s">
        <v>5454</v>
      </c>
      <c r="AF1523" t="s">
        <v>17224</v>
      </c>
      <c r="AG1523">
        <v>2977</v>
      </c>
      <c r="AH1523" t="s">
        <v>7216</v>
      </c>
      <c r="AJ1523" t="s">
        <v>12491</v>
      </c>
      <c r="AL1523" s="8" t="str">
        <f>_xlfn.XLOOKUP(A1523,Aprovadas!$A:$A,Aprovadas!$F:$F,"")</f>
        <v/>
      </c>
      <c r="AM1523" s="8">
        <f>_xlfn.XLOOKUP($F1523,CD_IBGE!$A:$A,CD_IBGE!$B:$B,"")</f>
        <v>53</v>
      </c>
      <c r="AN1523" s="10" t="str" cm="1">
        <f t="array" ref="AN1523">IFERROR(SUM(_xlfn._xlws.FILTER(Contratos!$C:$C,(Contratos!$A:$A=Base!$A1523)*(Contratos!$B:$B=Base!$D1523),"")),"")</f>
        <v/>
      </c>
      <c r="AO1523" s="10" t="str" cm="1">
        <f t="array" ref="AO1523">IFERROR(SUM(_xlfn._xlws.FILTER(Contratos!$D:$D,(Contratos!$A:$A=Base!$A1523)*(Contratos!$B:$B=Base!$D1523),"")),"")</f>
        <v/>
      </c>
    </row>
    <row r="1524" spans="1:41" x14ac:dyDescent="0.2">
      <c r="A1524">
        <v>60619</v>
      </c>
      <c r="B1524" t="s">
        <v>1426</v>
      </c>
      <c r="C1524" t="s">
        <v>4115</v>
      </c>
      <c r="D1524" t="s">
        <v>5454</v>
      </c>
      <c r="E1524" s="12">
        <v>68500000</v>
      </c>
      <c r="F1524" t="s">
        <v>5551</v>
      </c>
      <c r="G1524">
        <v>1683</v>
      </c>
      <c r="H1524" t="s">
        <v>5602</v>
      </c>
      <c r="I1524" t="s">
        <v>5641</v>
      </c>
      <c r="K1524" t="s">
        <v>5682</v>
      </c>
      <c r="N1524" t="s">
        <v>7513</v>
      </c>
      <c r="O1524">
        <v>2977</v>
      </c>
      <c r="P1524" t="s">
        <v>7630</v>
      </c>
      <c r="Q1524" t="s">
        <v>7896</v>
      </c>
      <c r="R1524" t="s">
        <v>5682</v>
      </c>
      <c r="S1524" s="12">
        <v>0</v>
      </c>
      <c r="U1524" t="s">
        <v>8625</v>
      </c>
      <c r="V1524" t="s">
        <v>9336</v>
      </c>
      <c r="W1524" t="s">
        <v>9884</v>
      </c>
      <c r="AA1524" t="s">
        <v>12405</v>
      </c>
      <c r="AB1524" t="s">
        <v>5454</v>
      </c>
      <c r="AE1524" t="s">
        <v>13761</v>
      </c>
      <c r="AF1524" t="s">
        <v>17224</v>
      </c>
      <c r="AG1524">
        <v>2977</v>
      </c>
      <c r="AI1524" t="s">
        <v>14360</v>
      </c>
      <c r="AJ1524" t="s">
        <v>12491</v>
      </c>
      <c r="AK1524" t="s">
        <v>14937</v>
      </c>
      <c r="AL1524" s="8" t="str">
        <f>_xlfn.XLOOKUP(A1524,Aprovadas!$A:$A,Aprovadas!$F:$F,"")</f>
        <v/>
      </c>
      <c r="AM1524" s="8">
        <f>_xlfn.XLOOKUP($F1524,CD_IBGE!$A:$A,CD_IBGE!$B:$B,"")</f>
        <v>53</v>
      </c>
      <c r="AN1524" s="10" t="str" cm="1">
        <f t="array" ref="AN1524">IFERROR(SUM(_xlfn._xlws.FILTER(Contratos!$C:$C,(Contratos!$A:$A=Base!$A1524)*(Contratos!$B:$B=Base!$D1524),"")),"")</f>
        <v/>
      </c>
      <c r="AO1524" s="10" t="str" cm="1">
        <f t="array" ref="AO1524">IFERROR(SUM(_xlfn._xlws.FILTER(Contratos!$D:$D,(Contratos!$A:$A=Base!$A1524)*(Contratos!$B:$B=Base!$D1524),"")),"")</f>
        <v/>
      </c>
    </row>
    <row r="1525" spans="1:41" x14ac:dyDescent="0.2">
      <c r="A1525">
        <v>60827</v>
      </c>
      <c r="B1525" t="s">
        <v>1427</v>
      </c>
      <c r="C1525" t="s">
        <v>4116</v>
      </c>
      <c r="D1525" t="s">
        <v>5454</v>
      </c>
      <c r="E1525" s="12">
        <v>234634000</v>
      </c>
      <c r="F1525" t="s">
        <v>5551</v>
      </c>
      <c r="G1525">
        <v>1683</v>
      </c>
      <c r="H1525" t="s">
        <v>5612</v>
      </c>
      <c r="I1525" t="s">
        <v>5641</v>
      </c>
      <c r="J1525" t="s">
        <v>5676</v>
      </c>
      <c r="K1525" t="s">
        <v>5682</v>
      </c>
      <c r="N1525" t="s">
        <v>7513</v>
      </c>
      <c r="O1525">
        <v>2977</v>
      </c>
      <c r="P1525" t="s">
        <v>7630</v>
      </c>
      <c r="Q1525" t="s">
        <v>7896</v>
      </c>
      <c r="R1525" t="s">
        <v>5682</v>
      </c>
      <c r="S1525" s="12">
        <v>0</v>
      </c>
      <c r="U1525" t="s">
        <v>8625</v>
      </c>
      <c r="V1525" t="s">
        <v>9337</v>
      </c>
      <c r="AA1525" t="s">
        <v>12405</v>
      </c>
      <c r="AB1525" t="s">
        <v>5454</v>
      </c>
      <c r="AE1525" t="s">
        <v>13762</v>
      </c>
      <c r="AF1525" t="s">
        <v>17224</v>
      </c>
      <c r="AG1525">
        <v>2977</v>
      </c>
      <c r="AI1525" t="s">
        <v>14360</v>
      </c>
      <c r="AJ1525" t="s">
        <v>12491</v>
      </c>
      <c r="AK1525" t="s">
        <v>14938</v>
      </c>
      <c r="AL1525" s="8" t="str">
        <f>_xlfn.XLOOKUP(A1525,Aprovadas!$A:$A,Aprovadas!$F:$F,"")</f>
        <v/>
      </c>
      <c r="AM1525" s="8">
        <f>_xlfn.XLOOKUP($F1525,CD_IBGE!$A:$A,CD_IBGE!$B:$B,"")</f>
        <v>53</v>
      </c>
      <c r="AN1525" s="10" t="str" cm="1">
        <f t="array" ref="AN1525">IFERROR(SUM(_xlfn._xlws.FILTER(Contratos!$C:$C,(Contratos!$A:$A=Base!$A1525)*(Contratos!$B:$B=Base!$D1525),"")),"")</f>
        <v/>
      </c>
      <c r="AO1525" s="10" t="str" cm="1">
        <f t="array" ref="AO1525">IFERROR(SUM(_xlfn._xlws.FILTER(Contratos!$D:$D,(Contratos!$A:$A=Base!$A1525)*(Contratos!$B:$B=Base!$D1525),"")),"")</f>
        <v/>
      </c>
    </row>
    <row r="1526" spans="1:41" x14ac:dyDescent="0.2">
      <c r="A1526">
        <v>60830</v>
      </c>
      <c r="B1526" t="s">
        <v>1428</v>
      </c>
      <c r="C1526" t="s">
        <v>4117</v>
      </c>
      <c r="D1526" t="s">
        <v>5444</v>
      </c>
      <c r="E1526" s="12">
        <v>482095000</v>
      </c>
      <c r="F1526" t="s">
        <v>5551</v>
      </c>
      <c r="G1526">
        <v>1683</v>
      </c>
      <c r="H1526" t="s">
        <v>5602</v>
      </c>
      <c r="K1526" t="s">
        <v>5682</v>
      </c>
      <c r="N1526" t="s">
        <v>7513</v>
      </c>
      <c r="O1526">
        <v>2977</v>
      </c>
      <c r="P1526" t="s">
        <v>7630</v>
      </c>
      <c r="Q1526" t="s">
        <v>7896</v>
      </c>
      <c r="R1526" t="s">
        <v>5682</v>
      </c>
      <c r="S1526" s="12">
        <v>0</v>
      </c>
      <c r="U1526" t="s">
        <v>8625</v>
      </c>
      <c r="V1526" t="s">
        <v>9338</v>
      </c>
      <c r="AA1526" t="s">
        <v>12405</v>
      </c>
      <c r="AB1526" t="s">
        <v>5444</v>
      </c>
      <c r="AE1526" t="s">
        <v>13763</v>
      </c>
      <c r="AF1526" t="s">
        <v>17224</v>
      </c>
      <c r="AG1526">
        <v>2977</v>
      </c>
      <c r="AI1526" t="s">
        <v>14360</v>
      </c>
      <c r="AJ1526" t="s">
        <v>12491</v>
      </c>
      <c r="AK1526" t="s">
        <v>14939</v>
      </c>
      <c r="AL1526" s="8" t="str">
        <f>_xlfn.XLOOKUP(A1526,Aprovadas!$A:$A,Aprovadas!$F:$F,"")</f>
        <v/>
      </c>
      <c r="AM1526" s="8">
        <f>_xlfn.XLOOKUP($F1526,CD_IBGE!$A:$A,CD_IBGE!$B:$B,"")</f>
        <v>53</v>
      </c>
      <c r="AN1526" s="10" t="str" cm="1">
        <f t="array" ref="AN1526">IFERROR(SUM(_xlfn._xlws.FILTER(Contratos!$C:$C,(Contratos!$A:$A=Base!$A1526)*(Contratos!$B:$B=Base!$D1526),"")),"")</f>
        <v/>
      </c>
      <c r="AO1526" s="10" t="str" cm="1">
        <f t="array" ref="AO1526">IFERROR(SUM(_xlfn._xlws.FILTER(Contratos!$D:$D,(Contratos!$A:$A=Base!$A1526)*(Contratos!$B:$B=Base!$D1526),"")),"")</f>
        <v/>
      </c>
    </row>
    <row r="1527" spans="1:41" x14ac:dyDescent="0.2">
      <c r="A1527">
        <v>60712</v>
      </c>
      <c r="B1527" t="s">
        <v>1429</v>
      </c>
      <c r="C1527" t="s">
        <v>4118</v>
      </c>
      <c r="D1527" t="s">
        <v>5517</v>
      </c>
      <c r="E1527" s="12">
        <v>7105936</v>
      </c>
      <c r="F1527" t="s">
        <v>5551</v>
      </c>
      <c r="G1527">
        <v>452</v>
      </c>
      <c r="H1527" t="s">
        <v>5585</v>
      </c>
      <c r="J1527" t="s">
        <v>5661</v>
      </c>
      <c r="K1527" t="s">
        <v>5685</v>
      </c>
      <c r="N1527" t="s">
        <v>7513</v>
      </c>
      <c r="O1527">
        <v>2977</v>
      </c>
      <c r="P1527" t="s">
        <v>7631</v>
      </c>
      <c r="Q1527" t="s">
        <v>7898</v>
      </c>
      <c r="R1527" t="s">
        <v>7901</v>
      </c>
      <c r="S1527" s="12">
        <v>0</v>
      </c>
      <c r="U1527" t="s">
        <v>8625</v>
      </c>
      <c r="V1527" t="s">
        <v>8368</v>
      </c>
      <c r="AA1527" t="s">
        <v>12405</v>
      </c>
      <c r="AB1527" t="s">
        <v>12411</v>
      </c>
      <c r="AE1527" t="s">
        <v>13764</v>
      </c>
      <c r="AF1527" t="s">
        <v>17224</v>
      </c>
      <c r="AG1527">
        <v>2977</v>
      </c>
      <c r="AI1527" t="s">
        <v>14361</v>
      </c>
      <c r="AJ1527" t="s">
        <v>12491</v>
      </c>
      <c r="AK1527" t="s">
        <v>14940</v>
      </c>
      <c r="AL1527" s="8" t="str">
        <f>_xlfn.XLOOKUP(A1527,Aprovadas!$A:$A,Aprovadas!$F:$F,"")</f>
        <v/>
      </c>
      <c r="AM1527" s="8">
        <f>_xlfn.XLOOKUP($F1527,CD_IBGE!$A:$A,CD_IBGE!$B:$B,"")</f>
        <v>53</v>
      </c>
      <c r="AN1527" s="10" t="str" cm="1">
        <f t="array" ref="AN1527">IFERROR(SUM(_xlfn._xlws.FILTER(Contratos!$C:$C,(Contratos!$A:$A=Base!$A1527)*(Contratos!$B:$B=Base!$D1527),"")),"")</f>
        <v/>
      </c>
      <c r="AO1527" s="10" t="str" cm="1">
        <f t="array" ref="AO1527">IFERROR(SUM(_xlfn._xlws.FILTER(Contratos!$D:$D,(Contratos!$A:$A=Base!$A1527)*(Contratos!$B:$B=Base!$D1527),"")),"")</f>
        <v/>
      </c>
    </row>
    <row r="1528" spans="1:41" x14ac:dyDescent="0.2">
      <c r="A1528">
        <v>60823</v>
      </c>
      <c r="B1528" t="s">
        <v>1430</v>
      </c>
      <c r="C1528" t="s">
        <v>4119</v>
      </c>
      <c r="D1528" t="s">
        <v>5441</v>
      </c>
      <c r="E1528" s="12">
        <v>54055925</v>
      </c>
      <c r="F1528" t="s">
        <v>5551</v>
      </c>
      <c r="G1528">
        <v>452</v>
      </c>
      <c r="H1528" t="s">
        <v>5582</v>
      </c>
      <c r="I1528" t="s">
        <v>5639</v>
      </c>
      <c r="K1528" t="s">
        <v>5683</v>
      </c>
      <c r="N1528" t="s">
        <v>7513</v>
      </c>
      <c r="O1528">
        <v>2977</v>
      </c>
      <c r="P1528" t="s">
        <v>7631</v>
      </c>
      <c r="Q1528" t="s">
        <v>7896</v>
      </c>
      <c r="R1528" t="s">
        <v>5683</v>
      </c>
      <c r="S1528" s="12">
        <v>500000</v>
      </c>
      <c r="U1528" t="s">
        <v>8625</v>
      </c>
      <c r="V1528" t="s">
        <v>9339</v>
      </c>
      <c r="X1528" t="s">
        <v>5930</v>
      </c>
      <c r="AA1528" t="s">
        <v>12405</v>
      </c>
      <c r="AB1528" t="s">
        <v>5441</v>
      </c>
      <c r="AE1528" t="s">
        <v>13765</v>
      </c>
      <c r="AF1528" t="s">
        <v>17224</v>
      </c>
      <c r="AG1528">
        <v>2977</v>
      </c>
      <c r="AI1528" t="s">
        <v>14362</v>
      </c>
      <c r="AJ1528" t="s">
        <v>8919</v>
      </c>
      <c r="AK1528" t="s">
        <v>14941</v>
      </c>
      <c r="AL1528" s="8" t="str">
        <f>_xlfn.XLOOKUP(A1528,Aprovadas!$A:$A,Aprovadas!$F:$F,"")</f>
        <v>07/04/2022 00:00</v>
      </c>
      <c r="AM1528" s="8">
        <f>_xlfn.XLOOKUP($F1528,CD_IBGE!$A:$A,CD_IBGE!$B:$B,"")</f>
        <v>53</v>
      </c>
      <c r="AN1528" s="10" t="str" cm="1">
        <f t="array" ref="AN1528">IFERROR(SUM(_xlfn._xlws.FILTER(Contratos!$C:$C,(Contratos!$A:$A=Base!$A1528)*(Contratos!$B:$B=Base!$D1528),"")),"")</f>
        <v/>
      </c>
      <c r="AO1528" s="10" t="str" cm="1">
        <f t="array" ref="AO1528">IFERROR(SUM(_xlfn._xlws.FILTER(Contratos!$D:$D,(Contratos!$A:$A=Base!$A1528)*(Contratos!$B:$B=Base!$D1528),"")),"")</f>
        <v/>
      </c>
    </row>
    <row r="1529" spans="1:41" x14ac:dyDescent="0.2">
      <c r="A1529">
        <v>61050</v>
      </c>
      <c r="B1529" t="s">
        <v>1431</v>
      </c>
      <c r="C1529" t="s">
        <v>4120</v>
      </c>
      <c r="D1529" t="s">
        <v>5444</v>
      </c>
      <c r="E1529" s="12">
        <v>500000000</v>
      </c>
      <c r="F1529" t="s">
        <v>5551</v>
      </c>
      <c r="G1529">
        <v>452</v>
      </c>
      <c r="H1529" t="s">
        <v>5582</v>
      </c>
      <c r="I1529" t="s">
        <v>5631</v>
      </c>
      <c r="K1529" t="s">
        <v>5685</v>
      </c>
      <c r="N1529" t="s">
        <v>7513</v>
      </c>
      <c r="O1529">
        <v>2977</v>
      </c>
      <c r="P1529" t="s">
        <v>7631</v>
      </c>
      <c r="Q1529" t="s">
        <v>7896</v>
      </c>
      <c r="R1529" t="s">
        <v>7901</v>
      </c>
      <c r="S1529" s="12">
        <v>0</v>
      </c>
      <c r="U1529" t="s">
        <v>8625</v>
      </c>
      <c r="V1529" t="s">
        <v>9340</v>
      </c>
      <c r="AA1529" t="s">
        <v>12405</v>
      </c>
      <c r="AB1529" t="s">
        <v>5444</v>
      </c>
      <c r="AE1529" t="s">
        <v>13766</v>
      </c>
      <c r="AF1529" t="s">
        <v>17224</v>
      </c>
      <c r="AG1529">
        <v>2977</v>
      </c>
      <c r="AI1529" t="s">
        <v>14360</v>
      </c>
      <c r="AJ1529" t="s">
        <v>14370</v>
      </c>
      <c r="AK1529" t="s">
        <v>14942</v>
      </c>
      <c r="AL1529" s="8" t="str">
        <f>_xlfn.XLOOKUP(A1529,Aprovadas!$A:$A,Aprovadas!$F:$F,"")</f>
        <v>07/12/2023 00:00</v>
      </c>
      <c r="AM1529" s="8">
        <f>_xlfn.XLOOKUP($F1529,CD_IBGE!$A:$A,CD_IBGE!$B:$B,"")</f>
        <v>53</v>
      </c>
      <c r="AN1529" s="10" t="str" cm="1">
        <f t="array" ref="AN1529">IFERROR(SUM(_xlfn._xlws.FILTER(Contratos!$C:$C,(Contratos!$A:$A=Base!$A1529)*(Contratos!$B:$B=Base!$D1529),"")),"")</f>
        <v/>
      </c>
      <c r="AO1529" s="10" t="str" cm="1">
        <f t="array" ref="AO1529">IFERROR(SUM(_xlfn._xlws.FILTER(Contratos!$D:$D,(Contratos!$A:$A=Base!$A1529)*(Contratos!$B:$B=Base!$D1529),"")),"")</f>
        <v/>
      </c>
    </row>
    <row r="1530" spans="1:41" x14ac:dyDescent="0.2">
      <c r="A1530">
        <v>61146</v>
      </c>
      <c r="B1530" t="s">
        <v>1432</v>
      </c>
      <c r="C1530" t="s">
        <v>4121</v>
      </c>
      <c r="D1530" t="s">
        <v>5480</v>
      </c>
      <c r="E1530" s="12">
        <v>7275846</v>
      </c>
      <c r="F1530" t="s">
        <v>5551</v>
      </c>
      <c r="G1530">
        <v>452</v>
      </c>
      <c r="H1530" t="s">
        <v>5600</v>
      </c>
      <c r="K1530" t="s">
        <v>5682</v>
      </c>
      <c r="N1530" t="s">
        <v>7513</v>
      </c>
      <c r="O1530">
        <v>2977</v>
      </c>
      <c r="P1530" t="s">
        <v>7631</v>
      </c>
      <c r="Q1530" t="s">
        <v>7897</v>
      </c>
      <c r="R1530" t="s">
        <v>5682</v>
      </c>
      <c r="S1530" s="12">
        <v>1283973</v>
      </c>
      <c r="U1530" t="s">
        <v>8625</v>
      </c>
      <c r="V1530" t="s">
        <v>8781</v>
      </c>
      <c r="AA1530" t="s">
        <v>12405</v>
      </c>
      <c r="AB1530" t="s">
        <v>12411</v>
      </c>
      <c r="AE1530" t="s">
        <v>13767</v>
      </c>
      <c r="AF1530" t="s">
        <v>17224</v>
      </c>
      <c r="AG1530">
        <v>2977</v>
      </c>
      <c r="AI1530" t="s">
        <v>14360</v>
      </c>
      <c r="AJ1530" t="s">
        <v>12491</v>
      </c>
      <c r="AK1530" t="s">
        <v>14943</v>
      </c>
      <c r="AL1530" s="8" t="str">
        <f>_xlfn.XLOOKUP(A1530,Aprovadas!$A:$A,Aprovadas!$F:$F,"")</f>
        <v/>
      </c>
      <c r="AM1530" s="8">
        <f>_xlfn.XLOOKUP($F1530,CD_IBGE!$A:$A,CD_IBGE!$B:$B,"")</f>
        <v>53</v>
      </c>
      <c r="AN1530" s="10" t="str" cm="1">
        <f t="array" ref="AN1530">IFERROR(SUM(_xlfn._xlws.FILTER(Contratos!$C:$C,(Contratos!$A:$A=Base!$A1530)*(Contratos!$B:$B=Base!$D1530),"")),"")</f>
        <v/>
      </c>
      <c r="AO1530" s="10" t="str" cm="1">
        <f t="array" ref="AO1530">IFERROR(SUM(_xlfn._xlws.FILTER(Contratos!$D:$D,(Contratos!$A:$A=Base!$A1530)*(Contratos!$B:$B=Base!$D1530),"")),"")</f>
        <v/>
      </c>
    </row>
    <row r="1531" spans="1:41" x14ac:dyDescent="0.2">
      <c r="A1531">
        <v>61232</v>
      </c>
      <c r="B1531" t="s">
        <v>17065</v>
      </c>
      <c r="C1531" t="s">
        <v>16913</v>
      </c>
      <c r="D1531" t="s">
        <v>5455</v>
      </c>
      <c r="E1531" s="12">
        <v>333000000</v>
      </c>
      <c r="F1531" t="s">
        <v>5551</v>
      </c>
      <c r="G1531">
        <v>452</v>
      </c>
      <c r="H1531" t="s">
        <v>5600</v>
      </c>
      <c r="I1531" t="s">
        <v>5632</v>
      </c>
      <c r="K1531" t="s">
        <v>5685</v>
      </c>
      <c r="N1531" t="s">
        <v>7513</v>
      </c>
      <c r="O1531">
        <v>2977</v>
      </c>
      <c r="P1531" t="s">
        <v>7631</v>
      </c>
      <c r="Q1531" t="s">
        <v>7896</v>
      </c>
      <c r="R1531" t="s">
        <v>7901</v>
      </c>
      <c r="S1531" s="12">
        <v>0</v>
      </c>
      <c r="U1531" t="s">
        <v>8625</v>
      </c>
      <c r="V1531" t="s">
        <v>17050</v>
      </c>
      <c r="AA1531" t="s">
        <v>12407</v>
      </c>
      <c r="AB1531" t="s">
        <v>12411</v>
      </c>
      <c r="AE1531" t="s">
        <v>16914</v>
      </c>
      <c r="AF1531" t="s">
        <v>17224</v>
      </c>
      <c r="AG1531">
        <v>2977</v>
      </c>
      <c r="AI1531" t="s">
        <v>14360</v>
      </c>
      <c r="AJ1531" t="s">
        <v>17234</v>
      </c>
      <c r="AK1531" t="s">
        <v>16915</v>
      </c>
      <c r="AL1531" s="8" t="str">
        <f>_xlfn.XLOOKUP(A1531,Aprovadas!$A:$A,Aprovadas!$F:$F,"")</f>
        <v>12/12/2024 00:00</v>
      </c>
      <c r="AM1531" s="8">
        <f>_xlfn.XLOOKUP($F1531,CD_IBGE!$A:$A,CD_IBGE!$B:$B,"")</f>
        <v>53</v>
      </c>
      <c r="AN1531" s="10" t="str" cm="1">
        <f t="array" ref="AN1531">IFERROR(SUM(_xlfn._xlws.FILTER(Contratos!$C:$C,(Contratos!$A:$A=Base!$A1531)*(Contratos!$B:$B=Base!$D1531),"")),"")</f>
        <v/>
      </c>
      <c r="AO1531" s="10" t="str" cm="1">
        <f t="array" ref="AO1531">IFERROR(SUM(_xlfn._xlws.FILTER(Contratos!$D:$D,(Contratos!$A:$A=Base!$A1531)*(Contratos!$B:$B=Base!$D1531),"")),"")</f>
        <v/>
      </c>
    </row>
    <row r="1532" spans="1:41" x14ac:dyDescent="0.2">
      <c r="A1532">
        <v>61242</v>
      </c>
      <c r="B1532" t="s">
        <v>16916</v>
      </c>
      <c r="C1532" t="s">
        <v>16917</v>
      </c>
      <c r="D1532" t="s">
        <v>5454</v>
      </c>
      <c r="E1532" s="12">
        <v>500000000</v>
      </c>
      <c r="F1532" t="s">
        <v>5551</v>
      </c>
      <c r="G1532">
        <v>452</v>
      </c>
      <c r="H1532" t="s">
        <v>5600</v>
      </c>
      <c r="I1532" t="s">
        <v>5632</v>
      </c>
      <c r="K1532" t="s">
        <v>5685</v>
      </c>
      <c r="N1532" t="s">
        <v>7513</v>
      </c>
      <c r="O1532">
        <v>2977</v>
      </c>
      <c r="P1532" t="s">
        <v>7631</v>
      </c>
      <c r="Q1532" t="s">
        <v>7896</v>
      </c>
      <c r="R1532" t="s">
        <v>7901</v>
      </c>
      <c r="S1532" s="12">
        <v>0</v>
      </c>
      <c r="U1532" t="s">
        <v>8625</v>
      </c>
      <c r="V1532" t="s">
        <v>17057</v>
      </c>
      <c r="AA1532" t="s">
        <v>12405</v>
      </c>
      <c r="AB1532" t="s">
        <v>5454</v>
      </c>
      <c r="AE1532" t="s">
        <v>16918</v>
      </c>
      <c r="AF1532" t="s">
        <v>17224</v>
      </c>
      <c r="AG1532">
        <v>2977</v>
      </c>
      <c r="AI1532" t="s">
        <v>14360</v>
      </c>
      <c r="AJ1532" t="s">
        <v>17234</v>
      </c>
      <c r="AK1532" t="s">
        <v>16919</v>
      </c>
      <c r="AL1532" s="8" t="str">
        <f>_xlfn.XLOOKUP(A1532,Aprovadas!$A:$A,Aprovadas!$F:$F,"")</f>
        <v>12/12/2024 00:00</v>
      </c>
      <c r="AM1532" s="8">
        <f>_xlfn.XLOOKUP($F1532,CD_IBGE!$A:$A,CD_IBGE!$B:$B,"")</f>
        <v>53</v>
      </c>
      <c r="AN1532" s="10" t="str" cm="1">
        <f t="array" ref="AN1532">IFERROR(SUM(_xlfn._xlws.FILTER(Contratos!$C:$C,(Contratos!$A:$A=Base!$A1532)*(Contratos!$B:$B=Base!$D1532),"")),"")</f>
        <v/>
      </c>
      <c r="AO1532" s="10" t="str" cm="1">
        <f t="array" ref="AO1532">IFERROR(SUM(_xlfn._xlws.FILTER(Contratos!$D:$D,(Contratos!$A:$A=Base!$A1532)*(Contratos!$B:$B=Base!$D1532),"")),"")</f>
        <v/>
      </c>
    </row>
    <row r="1533" spans="1:41" x14ac:dyDescent="0.2">
      <c r="A1533">
        <v>58173</v>
      </c>
      <c r="B1533" t="s">
        <v>1433</v>
      </c>
      <c r="C1533" t="s">
        <v>1433</v>
      </c>
      <c r="D1533" t="s">
        <v>5454</v>
      </c>
      <c r="E1533" s="12">
        <v>159000000</v>
      </c>
      <c r="F1533" t="s">
        <v>5551</v>
      </c>
      <c r="G1533">
        <v>457</v>
      </c>
      <c r="H1533" t="s">
        <v>5595</v>
      </c>
      <c r="I1533" t="s">
        <v>5635</v>
      </c>
      <c r="J1533" t="s">
        <v>5666</v>
      </c>
      <c r="K1533" t="s">
        <v>5688</v>
      </c>
      <c r="L1533" t="s">
        <v>6304</v>
      </c>
      <c r="M1533" t="s">
        <v>6815</v>
      </c>
      <c r="N1533" t="s">
        <v>7513</v>
      </c>
      <c r="O1533">
        <v>2977</v>
      </c>
      <c r="P1533" t="s">
        <v>7632</v>
      </c>
      <c r="Q1533" t="s">
        <v>7896</v>
      </c>
      <c r="R1533" t="s">
        <v>5688</v>
      </c>
      <c r="S1533" s="12">
        <v>0</v>
      </c>
      <c r="T1533" t="s">
        <v>8313</v>
      </c>
      <c r="U1533" t="s">
        <v>8625</v>
      </c>
      <c r="V1533" t="s">
        <v>9341</v>
      </c>
      <c r="W1533" t="s">
        <v>10567</v>
      </c>
      <c r="AA1533" t="s">
        <v>12405</v>
      </c>
      <c r="AB1533" t="s">
        <v>5454</v>
      </c>
      <c r="AF1533" t="s">
        <v>17224</v>
      </c>
      <c r="AG1533">
        <v>2977</v>
      </c>
      <c r="AH1533" t="s">
        <v>6815</v>
      </c>
      <c r="AJ1533" t="s">
        <v>12491</v>
      </c>
      <c r="AL1533" s="8" t="str">
        <f>_xlfn.XLOOKUP(A1533,Aprovadas!$A:$A,Aprovadas!$F:$F,"")</f>
        <v/>
      </c>
      <c r="AM1533" s="8">
        <f>_xlfn.XLOOKUP($F1533,CD_IBGE!$A:$A,CD_IBGE!$B:$B,"")</f>
        <v>53</v>
      </c>
      <c r="AN1533" s="10" t="str" cm="1">
        <f t="array" ref="AN1533">IFERROR(SUM(_xlfn._xlws.FILTER(Contratos!$C:$C,(Contratos!$A:$A=Base!$A1533)*(Contratos!$B:$B=Base!$D1533),"")),"")</f>
        <v/>
      </c>
      <c r="AO1533" s="10" t="str" cm="1">
        <f t="array" ref="AO1533">IFERROR(SUM(_xlfn._xlws.FILTER(Contratos!$D:$D,(Contratos!$A:$A=Base!$A1533)*(Contratos!$B:$B=Base!$D1533),"")),"")</f>
        <v/>
      </c>
    </row>
    <row r="1534" spans="1:41" x14ac:dyDescent="0.2">
      <c r="A1534">
        <v>59689</v>
      </c>
      <c r="B1534" t="s">
        <v>1434</v>
      </c>
      <c r="C1534" t="s">
        <v>4122</v>
      </c>
      <c r="D1534" t="s">
        <v>5442</v>
      </c>
      <c r="E1534" s="12">
        <v>495500</v>
      </c>
      <c r="F1534" t="s">
        <v>5551</v>
      </c>
      <c r="G1534">
        <v>457</v>
      </c>
      <c r="H1534" t="s">
        <v>5598</v>
      </c>
      <c r="I1534" t="s">
        <v>5638</v>
      </c>
      <c r="J1534" t="s">
        <v>5669</v>
      </c>
      <c r="K1534" t="s">
        <v>5682</v>
      </c>
      <c r="N1534" t="s">
        <v>7513</v>
      </c>
      <c r="O1534">
        <v>2977</v>
      </c>
      <c r="P1534" t="s">
        <v>7632</v>
      </c>
      <c r="Q1534" t="s">
        <v>7897</v>
      </c>
      <c r="R1534" t="s">
        <v>5682</v>
      </c>
      <c r="S1534" s="12">
        <v>50000</v>
      </c>
      <c r="U1534" t="s">
        <v>8625</v>
      </c>
      <c r="V1534" t="s">
        <v>9342</v>
      </c>
      <c r="AA1534" t="s">
        <v>12405</v>
      </c>
      <c r="AB1534" t="s">
        <v>5441</v>
      </c>
      <c r="AF1534" t="s">
        <v>17224</v>
      </c>
      <c r="AG1534">
        <v>2977</v>
      </c>
      <c r="AI1534" t="s">
        <v>14361</v>
      </c>
      <c r="AJ1534" t="s">
        <v>9452</v>
      </c>
      <c r="AL1534" s="8" t="str">
        <f>_xlfn.XLOOKUP(A1534,Aprovadas!$A:$A,Aprovadas!$F:$F,"")</f>
        <v>24/08/2009 00:00</v>
      </c>
      <c r="AM1534" s="8">
        <f>_xlfn.XLOOKUP($F1534,CD_IBGE!$A:$A,CD_IBGE!$B:$B,"")</f>
        <v>53</v>
      </c>
      <c r="AN1534" s="10" t="str" cm="1">
        <f t="array" ref="AN1534">IFERROR(SUM(_xlfn._xlws.FILTER(Contratos!$C:$C,(Contratos!$A:$A=Base!$A1534)*(Contratos!$B:$B=Base!$D1534),"")),"")</f>
        <v/>
      </c>
      <c r="AO1534" s="10" t="str" cm="1">
        <f t="array" ref="AO1534">IFERROR(SUM(_xlfn._xlws.FILTER(Contratos!$D:$D,(Contratos!$A:$A=Base!$A1534)*(Contratos!$B:$B=Base!$D1534),"")),"")</f>
        <v/>
      </c>
    </row>
    <row r="1535" spans="1:41" x14ac:dyDescent="0.2">
      <c r="A1535">
        <v>58091</v>
      </c>
      <c r="B1535" t="s">
        <v>1435</v>
      </c>
      <c r="C1535" t="s">
        <v>4123</v>
      </c>
      <c r="D1535" t="s">
        <v>5459</v>
      </c>
      <c r="E1535" s="12">
        <v>3000000</v>
      </c>
      <c r="F1535" t="s">
        <v>5551</v>
      </c>
      <c r="G1535">
        <v>871</v>
      </c>
      <c r="H1535" t="s">
        <v>5592</v>
      </c>
      <c r="I1535" t="s">
        <v>5645</v>
      </c>
      <c r="K1535" t="s">
        <v>5682</v>
      </c>
      <c r="N1535" t="s">
        <v>7513</v>
      </c>
      <c r="O1535">
        <v>2977</v>
      </c>
      <c r="P1535" t="s">
        <v>7633</v>
      </c>
      <c r="Q1535" t="s">
        <v>7896</v>
      </c>
      <c r="R1535" t="s">
        <v>5682</v>
      </c>
      <c r="S1535" s="12">
        <v>0</v>
      </c>
      <c r="U1535" t="s">
        <v>8625</v>
      </c>
      <c r="V1535" t="s">
        <v>8663</v>
      </c>
      <c r="AA1535" t="s">
        <v>12405</v>
      </c>
      <c r="AB1535" t="s">
        <v>12411</v>
      </c>
      <c r="AF1535" t="s">
        <v>17224</v>
      </c>
      <c r="AG1535">
        <v>2977</v>
      </c>
      <c r="AJ1535" t="s">
        <v>12491</v>
      </c>
      <c r="AL1535" s="8" t="str">
        <f>_xlfn.XLOOKUP(A1535,Aprovadas!$A:$A,Aprovadas!$F:$F,"")</f>
        <v>27/04/1993 00:00</v>
      </c>
      <c r="AM1535" s="8">
        <f>_xlfn.XLOOKUP($F1535,CD_IBGE!$A:$A,CD_IBGE!$B:$B,"")</f>
        <v>53</v>
      </c>
      <c r="AN1535" s="10" t="str" cm="1">
        <f t="array" ref="AN1535">IFERROR(SUM(_xlfn._xlws.FILTER(Contratos!$C:$C,(Contratos!$A:$A=Base!$A1535)*(Contratos!$B:$B=Base!$D1535),"")),"")</f>
        <v/>
      </c>
      <c r="AO1535" s="10" t="str" cm="1">
        <f t="array" ref="AO1535">IFERROR(SUM(_xlfn._xlws.FILTER(Contratos!$D:$D,(Contratos!$A:$A=Base!$A1535)*(Contratos!$B:$B=Base!$D1535),"")),"")</f>
        <v/>
      </c>
    </row>
    <row r="1536" spans="1:41" x14ac:dyDescent="0.2">
      <c r="A1536">
        <v>60945</v>
      </c>
      <c r="B1536" t="s">
        <v>1436</v>
      </c>
      <c r="C1536" t="s">
        <v>4124</v>
      </c>
      <c r="D1536" t="s">
        <v>5441</v>
      </c>
      <c r="E1536" s="12">
        <v>100000000</v>
      </c>
      <c r="F1536" t="s">
        <v>5551</v>
      </c>
      <c r="G1536">
        <v>871</v>
      </c>
      <c r="H1536" t="s">
        <v>5582</v>
      </c>
      <c r="I1536" t="s">
        <v>5632</v>
      </c>
      <c r="K1536" t="s">
        <v>5683</v>
      </c>
      <c r="N1536" t="s">
        <v>7513</v>
      </c>
      <c r="O1536">
        <v>2977</v>
      </c>
      <c r="P1536" t="s">
        <v>7633</v>
      </c>
      <c r="Q1536" t="s">
        <v>7896</v>
      </c>
      <c r="R1536" t="s">
        <v>5683</v>
      </c>
      <c r="S1536" s="12">
        <v>1500000</v>
      </c>
      <c r="T1536" t="s">
        <v>8314</v>
      </c>
      <c r="U1536" t="s">
        <v>8625</v>
      </c>
      <c r="V1536" t="s">
        <v>9343</v>
      </c>
      <c r="W1536" t="s">
        <v>10568</v>
      </c>
      <c r="X1536" t="s">
        <v>7304</v>
      </c>
      <c r="AA1536" t="s">
        <v>12405</v>
      </c>
      <c r="AB1536" t="s">
        <v>5441</v>
      </c>
      <c r="AE1536" t="s">
        <v>13768</v>
      </c>
      <c r="AF1536" t="s">
        <v>17224</v>
      </c>
      <c r="AG1536">
        <v>2977</v>
      </c>
      <c r="AI1536" t="s">
        <v>14362</v>
      </c>
      <c r="AJ1536" t="s">
        <v>14411</v>
      </c>
      <c r="AK1536" t="s">
        <v>14944</v>
      </c>
      <c r="AL1536" s="8" t="str">
        <f>_xlfn.XLOOKUP(A1536,Aprovadas!$A:$A,Aprovadas!$F:$F,"")</f>
        <v>27/04/2023 00:00</v>
      </c>
      <c r="AM1536" s="8">
        <f>_xlfn.XLOOKUP($F1536,CD_IBGE!$A:$A,CD_IBGE!$B:$B,"")</f>
        <v>53</v>
      </c>
      <c r="AN1536" s="10" t="str" cm="1">
        <f t="array" ref="AN1536">IFERROR(SUM(_xlfn._xlws.FILTER(Contratos!$C:$C,(Contratos!$A:$A=Base!$A1536)*(Contratos!$B:$B=Base!$D1536),"")),"")</f>
        <v/>
      </c>
      <c r="AO1536" s="10" t="str" cm="1">
        <f t="array" ref="AO1536">IFERROR(SUM(_xlfn._xlws.FILTER(Contratos!$D:$D,(Contratos!$A:$A=Base!$A1536)*(Contratos!$B:$B=Base!$D1536),"")),"")</f>
        <v/>
      </c>
    </row>
    <row r="1537" spans="1:41" x14ac:dyDescent="0.2">
      <c r="A1537">
        <v>58232</v>
      </c>
      <c r="B1537" t="s">
        <v>1437</v>
      </c>
      <c r="C1537" t="s">
        <v>4125</v>
      </c>
      <c r="D1537" t="s">
        <v>5454</v>
      </c>
      <c r="E1537" s="12">
        <v>125000000</v>
      </c>
      <c r="F1537" t="s">
        <v>5551</v>
      </c>
      <c r="G1537">
        <v>138</v>
      </c>
      <c r="H1537" t="s">
        <v>5592</v>
      </c>
      <c r="I1537" t="s">
        <v>5636</v>
      </c>
      <c r="K1537" t="s">
        <v>5688</v>
      </c>
      <c r="L1537" t="s">
        <v>6305</v>
      </c>
      <c r="M1537" t="s">
        <v>6815</v>
      </c>
      <c r="N1537" t="s">
        <v>7513</v>
      </c>
      <c r="O1537">
        <v>2977</v>
      </c>
      <c r="P1537" t="s">
        <v>7634</v>
      </c>
      <c r="Q1537" t="s">
        <v>7896</v>
      </c>
      <c r="R1537" t="s">
        <v>5688</v>
      </c>
      <c r="S1537" s="12">
        <v>0</v>
      </c>
      <c r="T1537" t="s">
        <v>8315</v>
      </c>
      <c r="U1537" t="s">
        <v>8625</v>
      </c>
      <c r="V1537" t="s">
        <v>8652</v>
      </c>
      <c r="W1537" t="s">
        <v>10569</v>
      </c>
      <c r="Y1537" t="s">
        <v>11858</v>
      </c>
      <c r="AA1537" t="s">
        <v>12405</v>
      </c>
      <c r="AB1537" t="s">
        <v>5454</v>
      </c>
      <c r="AF1537" t="s">
        <v>17224</v>
      </c>
      <c r="AG1537">
        <v>2977</v>
      </c>
      <c r="AJ1537" t="s">
        <v>12491</v>
      </c>
      <c r="AL1537" s="8" t="str">
        <f>_xlfn.XLOOKUP(A1537,Aprovadas!$A:$A,Aprovadas!$F:$F,"")</f>
        <v/>
      </c>
      <c r="AM1537" s="8">
        <f>_xlfn.XLOOKUP($F1537,CD_IBGE!$A:$A,CD_IBGE!$B:$B,"")</f>
        <v>53</v>
      </c>
      <c r="AN1537" s="10" t="str" cm="1">
        <f t="array" ref="AN1537">IFERROR(SUM(_xlfn._xlws.FILTER(Contratos!$C:$C,(Contratos!$A:$A=Base!$A1537)*(Contratos!$B:$B=Base!$D1537),"")),"")</f>
        <v/>
      </c>
      <c r="AO1537" s="10" t="str" cm="1">
        <f t="array" ref="AO1537">IFERROR(SUM(_xlfn._xlws.FILTER(Contratos!$D:$D,(Contratos!$A:$A=Base!$A1537)*(Contratos!$B:$B=Base!$D1537),"")),"")</f>
        <v/>
      </c>
    </row>
    <row r="1538" spans="1:41" x14ac:dyDescent="0.2">
      <c r="A1538">
        <v>59415</v>
      </c>
      <c r="B1538" t="s">
        <v>1438</v>
      </c>
      <c r="C1538" t="s">
        <v>4126</v>
      </c>
      <c r="D1538" t="s">
        <v>5448</v>
      </c>
      <c r="E1538" s="12">
        <v>350000</v>
      </c>
      <c r="F1538" t="s">
        <v>5551</v>
      </c>
      <c r="G1538">
        <v>138</v>
      </c>
      <c r="H1538" t="s">
        <v>5585</v>
      </c>
      <c r="I1538" t="s">
        <v>5633</v>
      </c>
      <c r="J1538" t="s">
        <v>5661</v>
      </c>
      <c r="K1538" t="s">
        <v>5682</v>
      </c>
      <c r="N1538" t="s">
        <v>7513</v>
      </c>
      <c r="O1538">
        <v>2977</v>
      </c>
      <c r="P1538" t="s">
        <v>7634</v>
      </c>
      <c r="Q1538" t="s">
        <v>7898</v>
      </c>
      <c r="R1538" t="s">
        <v>5682</v>
      </c>
      <c r="S1538" s="12">
        <v>500000</v>
      </c>
      <c r="U1538" t="s">
        <v>8625</v>
      </c>
      <c r="V1538" t="s">
        <v>8112</v>
      </c>
      <c r="AA1538" t="s">
        <v>12405</v>
      </c>
      <c r="AB1538" t="s">
        <v>12411</v>
      </c>
      <c r="AF1538" t="s">
        <v>17224</v>
      </c>
      <c r="AG1538">
        <v>2977</v>
      </c>
      <c r="AJ1538" t="s">
        <v>12491</v>
      </c>
      <c r="AL1538" s="8" t="str">
        <f>_xlfn.XLOOKUP(A1538,Aprovadas!$A:$A,Aprovadas!$F:$F,"")</f>
        <v/>
      </c>
      <c r="AM1538" s="8">
        <f>_xlfn.XLOOKUP($F1538,CD_IBGE!$A:$A,CD_IBGE!$B:$B,"")</f>
        <v>53</v>
      </c>
      <c r="AN1538" s="10" t="str" cm="1">
        <f t="array" ref="AN1538">IFERROR(SUM(_xlfn._xlws.FILTER(Contratos!$C:$C,(Contratos!$A:$A=Base!$A1538)*(Contratos!$B:$B=Base!$D1538),"")),"")</f>
        <v/>
      </c>
      <c r="AO1538" s="10" t="str" cm="1">
        <f t="array" ref="AO1538">IFERROR(SUM(_xlfn._xlws.FILTER(Contratos!$D:$D,(Contratos!$A:$A=Base!$A1538)*(Contratos!$B:$B=Base!$D1538),"")),"")</f>
        <v/>
      </c>
    </row>
    <row r="1539" spans="1:41" x14ac:dyDescent="0.2">
      <c r="A1539">
        <v>58961</v>
      </c>
      <c r="B1539" t="s">
        <v>1439</v>
      </c>
      <c r="C1539" t="s">
        <v>4127</v>
      </c>
      <c r="D1539" t="s">
        <v>5518</v>
      </c>
      <c r="E1539" s="12">
        <v>6243000</v>
      </c>
      <c r="F1539" t="s">
        <v>5551</v>
      </c>
      <c r="G1539">
        <v>459</v>
      </c>
      <c r="H1539" t="s">
        <v>5585</v>
      </c>
      <c r="I1539" t="s">
        <v>5633</v>
      </c>
      <c r="J1539" t="s">
        <v>5661</v>
      </c>
      <c r="K1539" t="s">
        <v>5688</v>
      </c>
      <c r="L1539" t="s">
        <v>6306</v>
      </c>
      <c r="M1539" t="s">
        <v>7217</v>
      </c>
      <c r="N1539" t="s">
        <v>7513</v>
      </c>
      <c r="O1539">
        <v>2977</v>
      </c>
      <c r="P1539" t="s">
        <v>7635</v>
      </c>
      <c r="Q1539" t="s">
        <v>7898</v>
      </c>
      <c r="R1539" t="s">
        <v>5688</v>
      </c>
      <c r="S1539" s="12">
        <v>9226000</v>
      </c>
      <c r="T1539" t="s">
        <v>8316</v>
      </c>
      <c r="U1539" t="s">
        <v>8625</v>
      </c>
      <c r="V1539" t="s">
        <v>9344</v>
      </c>
      <c r="W1539" t="s">
        <v>10570</v>
      </c>
      <c r="AA1539" t="s">
        <v>12405</v>
      </c>
      <c r="AB1539" t="s">
        <v>12411</v>
      </c>
      <c r="AF1539" t="s">
        <v>17224</v>
      </c>
      <c r="AG1539">
        <v>2977</v>
      </c>
      <c r="AH1539" t="s">
        <v>7217</v>
      </c>
      <c r="AI1539" t="s">
        <v>14362</v>
      </c>
      <c r="AJ1539" t="s">
        <v>12491</v>
      </c>
      <c r="AL1539" s="8" t="str">
        <f>_xlfn.XLOOKUP(A1539,Aprovadas!$A:$A,Aprovadas!$F:$F,"")</f>
        <v>20/08/2004 00:00</v>
      </c>
      <c r="AM1539" s="8">
        <f>_xlfn.XLOOKUP($F1539,CD_IBGE!$A:$A,CD_IBGE!$B:$B,"")</f>
        <v>53</v>
      </c>
      <c r="AN1539" s="10" t="str" cm="1">
        <f t="array" ref="AN1539">IFERROR(SUM(_xlfn._xlws.FILTER(Contratos!$C:$C,(Contratos!$A:$A=Base!$A1539)*(Contratos!$B:$B=Base!$D1539),"")),"")</f>
        <v/>
      </c>
      <c r="AO1539" s="10" t="str" cm="1">
        <f t="array" ref="AO1539">IFERROR(SUM(_xlfn._xlws.FILTER(Contratos!$D:$D,(Contratos!$A:$A=Base!$A1539)*(Contratos!$B:$B=Base!$D1539),"")),"")</f>
        <v/>
      </c>
    </row>
    <row r="1540" spans="1:41" x14ac:dyDescent="0.2">
      <c r="A1540">
        <v>59714</v>
      </c>
      <c r="B1540" t="s">
        <v>1440</v>
      </c>
      <c r="C1540" t="s">
        <v>4128</v>
      </c>
      <c r="D1540" t="s">
        <v>5442</v>
      </c>
      <c r="E1540" s="12">
        <v>400000</v>
      </c>
      <c r="G1540">
        <v>1079</v>
      </c>
      <c r="H1540" t="s">
        <v>5579</v>
      </c>
      <c r="I1540" t="s">
        <v>5639</v>
      </c>
      <c r="K1540" t="s">
        <v>5682</v>
      </c>
      <c r="N1540" t="s">
        <v>7513</v>
      </c>
      <c r="O1540">
        <v>2977</v>
      </c>
      <c r="P1540" t="s">
        <v>7636</v>
      </c>
      <c r="Q1540" t="s">
        <v>7897</v>
      </c>
      <c r="R1540" t="s">
        <v>5682</v>
      </c>
      <c r="S1540" s="12">
        <v>0</v>
      </c>
      <c r="U1540" t="s">
        <v>8625</v>
      </c>
      <c r="V1540" t="s">
        <v>9345</v>
      </c>
      <c r="AA1540" t="s">
        <v>12405</v>
      </c>
      <c r="AB1540" t="s">
        <v>5441</v>
      </c>
      <c r="AF1540" t="s">
        <v>17224</v>
      </c>
      <c r="AG1540">
        <v>2977</v>
      </c>
      <c r="AJ1540" t="s">
        <v>12491</v>
      </c>
      <c r="AL1540" s="8" t="str">
        <f>_xlfn.XLOOKUP(A1540,Aprovadas!$A:$A,Aprovadas!$F:$F,"")</f>
        <v>08/10/2009 00:00</v>
      </c>
      <c r="AM1540" s="8">
        <f>_xlfn.XLOOKUP($F1540,CD_IBGE!$A:$A,CD_IBGE!$B:$B,"")</f>
        <v>0</v>
      </c>
      <c r="AN1540" s="10" t="str" cm="1">
        <f t="array" ref="AN1540">IFERROR(SUM(_xlfn._xlws.FILTER(Contratos!$C:$C,(Contratos!$A:$A=Base!$A1540)*(Contratos!$B:$B=Base!$D1540),"")),"")</f>
        <v/>
      </c>
      <c r="AO1540" s="10" t="str" cm="1">
        <f t="array" ref="AO1540">IFERROR(SUM(_xlfn._xlws.FILTER(Contratos!$D:$D,(Contratos!$A:$A=Base!$A1540)*(Contratos!$B:$B=Base!$D1540),"")),"")</f>
        <v/>
      </c>
    </row>
    <row r="1541" spans="1:41" x14ac:dyDescent="0.2">
      <c r="A1541">
        <v>59915</v>
      </c>
      <c r="B1541" t="s">
        <v>1441</v>
      </c>
      <c r="C1541" t="s">
        <v>4129</v>
      </c>
      <c r="D1541" t="s">
        <v>5441</v>
      </c>
      <c r="E1541" s="12">
        <v>38412270</v>
      </c>
      <c r="F1541" t="s">
        <v>5551</v>
      </c>
      <c r="G1541">
        <v>1141</v>
      </c>
      <c r="H1541" t="s">
        <v>5590</v>
      </c>
      <c r="I1541" t="s">
        <v>5633</v>
      </c>
      <c r="J1541" t="s">
        <v>5665</v>
      </c>
      <c r="K1541" t="s">
        <v>5682</v>
      </c>
      <c r="N1541" t="s">
        <v>7513</v>
      </c>
      <c r="O1541">
        <v>2977</v>
      </c>
      <c r="P1541" t="s">
        <v>7637</v>
      </c>
      <c r="Q1541" t="s">
        <v>7896</v>
      </c>
      <c r="R1541" t="s">
        <v>5682</v>
      </c>
      <c r="S1541" s="12">
        <v>25608180</v>
      </c>
      <c r="U1541" t="s">
        <v>8625</v>
      </c>
      <c r="V1541" t="s">
        <v>6882</v>
      </c>
      <c r="AA1541" t="s">
        <v>12405</v>
      </c>
      <c r="AB1541" t="s">
        <v>5441</v>
      </c>
      <c r="AF1541" t="s">
        <v>17224</v>
      </c>
      <c r="AG1541">
        <v>2977</v>
      </c>
      <c r="AI1541" t="s">
        <v>14362</v>
      </c>
      <c r="AJ1541" t="s">
        <v>12491</v>
      </c>
      <c r="AK1541" t="s">
        <v>14945</v>
      </c>
      <c r="AL1541" s="8" t="str">
        <f>_xlfn.XLOOKUP(A1541,Aprovadas!$A:$A,Aprovadas!$F:$F,"")</f>
        <v/>
      </c>
      <c r="AM1541" s="8">
        <f>_xlfn.XLOOKUP($F1541,CD_IBGE!$A:$A,CD_IBGE!$B:$B,"")</f>
        <v>53</v>
      </c>
      <c r="AN1541" s="10" t="str" cm="1">
        <f t="array" ref="AN1541">IFERROR(SUM(_xlfn._xlws.FILTER(Contratos!$C:$C,(Contratos!$A:$A=Base!$A1541)*(Contratos!$B:$B=Base!$D1541),"")),"")</f>
        <v/>
      </c>
      <c r="AO1541" s="10" t="str" cm="1">
        <f t="array" ref="AO1541">IFERROR(SUM(_xlfn._xlws.FILTER(Contratos!$D:$D,(Contratos!$A:$A=Base!$A1541)*(Contratos!$B:$B=Base!$D1541),"")),"")</f>
        <v/>
      </c>
    </row>
    <row r="1542" spans="1:41" x14ac:dyDescent="0.2">
      <c r="A1542">
        <v>58710</v>
      </c>
      <c r="B1542" t="s">
        <v>1442</v>
      </c>
      <c r="C1542" t="s">
        <v>4130</v>
      </c>
      <c r="D1542" t="s">
        <v>5443</v>
      </c>
      <c r="E1542" s="12">
        <v>600000</v>
      </c>
      <c r="F1542" t="s">
        <v>5551</v>
      </c>
      <c r="G1542">
        <v>142</v>
      </c>
      <c r="H1542" t="s">
        <v>5585</v>
      </c>
      <c r="I1542" t="s">
        <v>5633</v>
      </c>
      <c r="J1542" t="s">
        <v>5661</v>
      </c>
      <c r="K1542" t="s">
        <v>5682</v>
      </c>
      <c r="N1542" t="s">
        <v>7513</v>
      </c>
      <c r="O1542">
        <v>2977</v>
      </c>
      <c r="P1542" t="s">
        <v>7638</v>
      </c>
      <c r="Q1542" t="s">
        <v>7897</v>
      </c>
      <c r="R1542" t="s">
        <v>5682</v>
      </c>
      <c r="S1542" s="12">
        <v>125000</v>
      </c>
      <c r="U1542" t="s">
        <v>8625</v>
      </c>
      <c r="V1542" t="s">
        <v>9346</v>
      </c>
      <c r="AA1542" t="s">
        <v>12405</v>
      </c>
      <c r="AB1542" t="s">
        <v>5441</v>
      </c>
      <c r="AF1542" t="s">
        <v>17224</v>
      </c>
      <c r="AG1542">
        <v>2977</v>
      </c>
      <c r="AJ1542" t="s">
        <v>12491</v>
      </c>
      <c r="AL1542" s="8" t="str">
        <f>_xlfn.XLOOKUP(A1542,Aprovadas!$A:$A,Aprovadas!$F:$F,"")</f>
        <v/>
      </c>
      <c r="AM1542" s="8">
        <f>_xlfn.XLOOKUP($F1542,CD_IBGE!$A:$A,CD_IBGE!$B:$B,"")</f>
        <v>53</v>
      </c>
      <c r="AN1542" s="10" t="str" cm="1">
        <f t="array" ref="AN1542">IFERROR(SUM(_xlfn._xlws.FILTER(Contratos!$C:$C,(Contratos!$A:$A=Base!$A1542)*(Contratos!$B:$B=Base!$D1542),"")),"")</f>
        <v/>
      </c>
      <c r="AO1542" s="10" t="str" cm="1">
        <f t="array" ref="AO1542">IFERROR(SUM(_xlfn._xlws.FILTER(Contratos!$D:$D,(Contratos!$A:$A=Base!$A1542)*(Contratos!$B:$B=Base!$D1542),"")),"")</f>
        <v/>
      </c>
    </row>
    <row r="1543" spans="1:41" x14ac:dyDescent="0.2">
      <c r="A1543">
        <v>58955</v>
      </c>
      <c r="B1543" t="s">
        <v>1443</v>
      </c>
      <c r="C1543" t="s">
        <v>4131</v>
      </c>
      <c r="D1543" t="s">
        <v>5449</v>
      </c>
      <c r="E1543" s="12">
        <v>25000</v>
      </c>
      <c r="F1543" t="s">
        <v>5551</v>
      </c>
      <c r="G1543">
        <v>142</v>
      </c>
      <c r="H1543" t="s">
        <v>5585</v>
      </c>
      <c r="I1543" t="s">
        <v>5633</v>
      </c>
      <c r="J1543" t="s">
        <v>5661</v>
      </c>
      <c r="K1543" t="s">
        <v>5682</v>
      </c>
      <c r="N1543" t="s">
        <v>7513</v>
      </c>
      <c r="O1543">
        <v>2977</v>
      </c>
      <c r="P1543" t="s">
        <v>7638</v>
      </c>
      <c r="Q1543" t="s">
        <v>7898</v>
      </c>
      <c r="R1543" t="s">
        <v>5682</v>
      </c>
      <c r="S1543" s="12">
        <v>80000</v>
      </c>
      <c r="U1543" t="s">
        <v>8625</v>
      </c>
      <c r="V1543" t="s">
        <v>8797</v>
      </c>
      <c r="AA1543" t="s">
        <v>12405</v>
      </c>
      <c r="AB1543" t="s">
        <v>12411</v>
      </c>
      <c r="AF1543" t="s">
        <v>17224</v>
      </c>
      <c r="AG1543">
        <v>2977</v>
      </c>
      <c r="AJ1543" t="s">
        <v>12491</v>
      </c>
      <c r="AL1543" s="8" t="str">
        <f>_xlfn.XLOOKUP(A1543,Aprovadas!$A:$A,Aprovadas!$F:$F,"")</f>
        <v/>
      </c>
      <c r="AM1543" s="8">
        <f>_xlfn.XLOOKUP($F1543,CD_IBGE!$A:$A,CD_IBGE!$B:$B,"")</f>
        <v>53</v>
      </c>
      <c r="AN1543" s="10" t="str" cm="1">
        <f t="array" ref="AN1543">IFERROR(SUM(_xlfn._xlws.FILTER(Contratos!$C:$C,(Contratos!$A:$A=Base!$A1543)*(Contratos!$B:$B=Base!$D1543),"")),"")</f>
        <v/>
      </c>
      <c r="AO1543" s="10" t="str" cm="1">
        <f t="array" ref="AO1543">IFERROR(SUM(_xlfn._xlws.FILTER(Contratos!$D:$D,(Contratos!$A:$A=Base!$A1543)*(Contratos!$B:$B=Base!$D1543),"")),"")</f>
        <v/>
      </c>
    </row>
    <row r="1544" spans="1:41" x14ac:dyDescent="0.2">
      <c r="A1544">
        <v>59030</v>
      </c>
      <c r="B1544" t="s">
        <v>1444</v>
      </c>
      <c r="C1544" t="s">
        <v>4132</v>
      </c>
      <c r="D1544" t="s">
        <v>5447</v>
      </c>
      <c r="E1544" s="12">
        <v>7000000</v>
      </c>
      <c r="F1544" t="s">
        <v>5551</v>
      </c>
      <c r="G1544">
        <v>142</v>
      </c>
      <c r="H1544" t="s">
        <v>5585</v>
      </c>
      <c r="I1544" t="s">
        <v>5633</v>
      </c>
      <c r="J1544" t="s">
        <v>5661</v>
      </c>
      <c r="K1544" t="s">
        <v>5682</v>
      </c>
      <c r="N1544" t="s">
        <v>7513</v>
      </c>
      <c r="O1544">
        <v>2977</v>
      </c>
      <c r="P1544" t="s">
        <v>7638</v>
      </c>
      <c r="Q1544" t="s">
        <v>7898</v>
      </c>
      <c r="R1544" t="s">
        <v>5682</v>
      </c>
      <c r="S1544" s="12">
        <v>14600000</v>
      </c>
      <c r="U1544" t="s">
        <v>8625</v>
      </c>
      <c r="V1544" t="s">
        <v>8636</v>
      </c>
      <c r="AA1544" t="s">
        <v>12405</v>
      </c>
      <c r="AB1544" t="s">
        <v>12411</v>
      </c>
      <c r="AF1544" t="s">
        <v>17224</v>
      </c>
      <c r="AG1544">
        <v>2977</v>
      </c>
      <c r="AJ1544" t="s">
        <v>12491</v>
      </c>
      <c r="AL1544" s="8" t="str">
        <f>_xlfn.XLOOKUP(A1544,Aprovadas!$A:$A,Aprovadas!$F:$F,"")</f>
        <v/>
      </c>
      <c r="AM1544" s="8">
        <f>_xlfn.XLOOKUP($F1544,CD_IBGE!$A:$A,CD_IBGE!$B:$B,"")</f>
        <v>53</v>
      </c>
      <c r="AN1544" s="10" t="str" cm="1">
        <f t="array" ref="AN1544">IFERROR(SUM(_xlfn._xlws.FILTER(Contratos!$C:$C,(Contratos!$A:$A=Base!$A1544)*(Contratos!$B:$B=Base!$D1544),"")),"")</f>
        <v/>
      </c>
      <c r="AO1544" s="10" t="str" cm="1">
        <f t="array" ref="AO1544">IFERROR(SUM(_xlfn._xlws.FILTER(Contratos!$D:$D,(Contratos!$A:$A=Base!$A1544)*(Contratos!$B:$B=Base!$D1544),"")),"")</f>
        <v/>
      </c>
    </row>
    <row r="1545" spans="1:41" x14ac:dyDescent="0.2">
      <c r="A1545">
        <v>59100</v>
      </c>
      <c r="B1545" t="s">
        <v>1445</v>
      </c>
      <c r="C1545" t="s">
        <v>4133</v>
      </c>
      <c r="D1545" t="s">
        <v>5471</v>
      </c>
      <c r="E1545" s="12">
        <v>350000</v>
      </c>
      <c r="F1545" t="s">
        <v>5551</v>
      </c>
      <c r="G1545">
        <v>142</v>
      </c>
      <c r="H1545" t="s">
        <v>5585</v>
      </c>
      <c r="I1545" t="s">
        <v>5633</v>
      </c>
      <c r="J1545" t="s">
        <v>5661</v>
      </c>
      <c r="K1545" t="s">
        <v>5682</v>
      </c>
      <c r="L1545" t="s">
        <v>6307</v>
      </c>
      <c r="M1545" t="s">
        <v>6210</v>
      </c>
      <c r="N1545" t="s">
        <v>7513</v>
      </c>
      <c r="O1545">
        <v>2977</v>
      </c>
      <c r="P1545" t="s">
        <v>7638</v>
      </c>
      <c r="Q1545" t="s">
        <v>7898</v>
      </c>
      <c r="R1545" t="s">
        <v>5682</v>
      </c>
      <c r="S1545" s="12">
        <v>150000</v>
      </c>
      <c r="T1545" t="s">
        <v>6307</v>
      </c>
      <c r="U1545" t="s">
        <v>8625</v>
      </c>
      <c r="V1545" t="s">
        <v>6369</v>
      </c>
      <c r="W1545" t="s">
        <v>10571</v>
      </c>
      <c r="AA1545" t="s">
        <v>12405</v>
      </c>
      <c r="AB1545" t="s">
        <v>5454</v>
      </c>
      <c r="AF1545" t="s">
        <v>17224</v>
      </c>
      <c r="AG1545">
        <v>2977</v>
      </c>
      <c r="AH1545" t="s">
        <v>6901</v>
      </c>
      <c r="AJ1545" t="s">
        <v>12491</v>
      </c>
      <c r="AL1545" s="8" t="str">
        <f>_xlfn.XLOOKUP(A1545,Aprovadas!$A:$A,Aprovadas!$F:$F,"")</f>
        <v/>
      </c>
      <c r="AM1545" s="8">
        <f>_xlfn.XLOOKUP($F1545,CD_IBGE!$A:$A,CD_IBGE!$B:$B,"")</f>
        <v>53</v>
      </c>
      <c r="AN1545" s="10" t="str" cm="1">
        <f t="array" ref="AN1545">IFERROR(SUM(_xlfn._xlws.FILTER(Contratos!$C:$C,(Contratos!$A:$A=Base!$A1545)*(Contratos!$B:$B=Base!$D1545),"")),"")</f>
        <v/>
      </c>
      <c r="AO1545" s="10" t="str" cm="1">
        <f t="array" ref="AO1545">IFERROR(SUM(_xlfn._xlws.FILTER(Contratos!$D:$D,(Contratos!$A:$A=Base!$A1545)*(Contratos!$B:$B=Base!$D1545),"")),"")</f>
        <v/>
      </c>
    </row>
    <row r="1546" spans="1:41" x14ac:dyDescent="0.2">
      <c r="A1546">
        <v>59146</v>
      </c>
      <c r="B1546" t="s">
        <v>1446</v>
      </c>
      <c r="C1546" t="s">
        <v>2898</v>
      </c>
      <c r="D1546" t="s">
        <v>5454</v>
      </c>
      <c r="E1546" s="12">
        <v>35000</v>
      </c>
      <c r="F1546" t="s">
        <v>5551</v>
      </c>
      <c r="G1546">
        <v>142</v>
      </c>
      <c r="H1546" t="s">
        <v>5585</v>
      </c>
      <c r="I1546" t="s">
        <v>5633</v>
      </c>
      <c r="J1546" t="s">
        <v>5661</v>
      </c>
      <c r="K1546" t="s">
        <v>5682</v>
      </c>
      <c r="N1546" t="s">
        <v>7513</v>
      </c>
      <c r="O1546">
        <v>2977</v>
      </c>
      <c r="P1546" t="s">
        <v>7638</v>
      </c>
      <c r="Q1546" t="s">
        <v>7896</v>
      </c>
      <c r="R1546" t="s">
        <v>5682</v>
      </c>
      <c r="S1546" s="12">
        <v>0</v>
      </c>
      <c r="U1546" t="s">
        <v>8625</v>
      </c>
      <c r="V1546" t="s">
        <v>9347</v>
      </c>
      <c r="AA1546" t="s">
        <v>12405</v>
      </c>
      <c r="AB1546" t="s">
        <v>5454</v>
      </c>
      <c r="AF1546" t="s">
        <v>17224</v>
      </c>
      <c r="AG1546">
        <v>2977</v>
      </c>
      <c r="AJ1546" t="s">
        <v>12491</v>
      </c>
      <c r="AL1546" s="8" t="str">
        <f>_xlfn.XLOOKUP(A1546,Aprovadas!$A:$A,Aprovadas!$F:$F,"")</f>
        <v/>
      </c>
      <c r="AM1546" s="8">
        <f>_xlfn.XLOOKUP($F1546,CD_IBGE!$A:$A,CD_IBGE!$B:$B,"")</f>
        <v>53</v>
      </c>
      <c r="AN1546" s="10" t="str" cm="1">
        <f t="array" ref="AN1546">IFERROR(SUM(_xlfn._xlws.FILTER(Contratos!$C:$C,(Contratos!$A:$A=Base!$A1546)*(Contratos!$B:$B=Base!$D1546),"")),"")</f>
        <v/>
      </c>
      <c r="AO1546" s="10" t="str" cm="1">
        <f t="array" ref="AO1546">IFERROR(SUM(_xlfn._xlws.FILTER(Contratos!$D:$D,(Contratos!$A:$A=Base!$A1546)*(Contratos!$B:$B=Base!$D1546),"")),"")</f>
        <v/>
      </c>
    </row>
    <row r="1547" spans="1:41" x14ac:dyDescent="0.2">
      <c r="A1547">
        <v>59232</v>
      </c>
      <c r="B1547" t="s">
        <v>1447</v>
      </c>
      <c r="C1547" t="s">
        <v>4134</v>
      </c>
      <c r="D1547" t="s">
        <v>5459</v>
      </c>
      <c r="E1547" s="12">
        <v>600000</v>
      </c>
      <c r="F1547" t="s">
        <v>5551</v>
      </c>
      <c r="G1547">
        <v>142</v>
      </c>
      <c r="H1547" t="s">
        <v>5584</v>
      </c>
      <c r="I1547" t="s">
        <v>5633</v>
      </c>
      <c r="J1547" t="s">
        <v>5660</v>
      </c>
      <c r="K1547" t="s">
        <v>5688</v>
      </c>
      <c r="L1547" t="s">
        <v>6308</v>
      </c>
      <c r="M1547" t="s">
        <v>7137</v>
      </c>
      <c r="N1547" t="s">
        <v>7513</v>
      </c>
      <c r="O1547">
        <v>2977</v>
      </c>
      <c r="P1547" t="s">
        <v>7638</v>
      </c>
      <c r="Q1547" t="s">
        <v>7897</v>
      </c>
      <c r="R1547" t="s">
        <v>5688</v>
      </c>
      <c r="S1547" s="12">
        <v>0</v>
      </c>
      <c r="T1547" t="s">
        <v>6308</v>
      </c>
      <c r="U1547" t="s">
        <v>8625</v>
      </c>
      <c r="V1547" t="s">
        <v>9348</v>
      </c>
      <c r="W1547" t="s">
        <v>10572</v>
      </c>
      <c r="AA1547" t="s">
        <v>12405</v>
      </c>
      <c r="AB1547" t="s">
        <v>12411</v>
      </c>
      <c r="AF1547" t="s">
        <v>17224</v>
      </c>
      <c r="AG1547">
        <v>2977</v>
      </c>
      <c r="AH1547" t="s">
        <v>6781</v>
      </c>
      <c r="AJ1547" t="s">
        <v>12491</v>
      </c>
      <c r="AL1547" s="8" t="str">
        <f>_xlfn.XLOOKUP(A1547,Aprovadas!$A:$A,Aprovadas!$F:$F,"")</f>
        <v>24/11/2005 00:00</v>
      </c>
      <c r="AM1547" s="8">
        <f>_xlfn.XLOOKUP($F1547,CD_IBGE!$A:$A,CD_IBGE!$B:$B,"")</f>
        <v>53</v>
      </c>
      <c r="AN1547" s="10" t="str" cm="1">
        <f t="array" ref="AN1547">IFERROR(SUM(_xlfn._xlws.FILTER(Contratos!$C:$C,(Contratos!$A:$A=Base!$A1547)*(Contratos!$B:$B=Base!$D1547),"")),"")</f>
        <v/>
      </c>
      <c r="AO1547" s="10" t="str" cm="1">
        <f t="array" ref="AO1547">IFERROR(SUM(_xlfn._xlws.FILTER(Contratos!$D:$D,(Contratos!$A:$A=Base!$A1547)*(Contratos!$B:$B=Base!$D1547),"")),"")</f>
        <v/>
      </c>
    </row>
    <row r="1548" spans="1:41" x14ac:dyDescent="0.2">
      <c r="A1548">
        <v>59419</v>
      </c>
      <c r="B1548" t="s">
        <v>1448</v>
      </c>
      <c r="C1548" t="s">
        <v>4135</v>
      </c>
      <c r="D1548" t="s">
        <v>5448</v>
      </c>
      <c r="E1548" s="12">
        <v>4733000</v>
      </c>
      <c r="F1548" t="s">
        <v>5551</v>
      </c>
      <c r="G1548">
        <v>142</v>
      </c>
      <c r="H1548" t="s">
        <v>5585</v>
      </c>
      <c r="I1548" t="s">
        <v>5633</v>
      </c>
      <c r="J1548" t="s">
        <v>5661</v>
      </c>
      <c r="K1548" t="s">
        <v>5688</v>
      </c>
      <c r="L1548" t="s">
        <v>5741</v>
      </c>
      <c r="M1548" t="s">
        <v>6810</v>
      </c>
      <c r="N1548" t="s">
        <v>7513</v>
      </c>
      <c r="O1548">
        <v>2977</v>
      </c>
      <c r="P1548" t="s">
        <v>7638</v>
      </c>
      <c r="Q1548" t="s">
        <v>7898</v>
      </c>
      <c r="R1548" t="s">
        <v>5688</v>
      </c>
      <c r="S1548" s="12">
        <v>9483000</v>
      </c>
      <c r="T1548" t="s">
        <v>8317</v>
      </c>
      <c r="U1548" t="s">
        <v>8625</v>
      </c>
      <c r="V1548" t="s">
        <v>9349</v>
      </c>
      <c r="W1548" t="s">
        <v>10573</v>
      </c>
      <c r="AA1548" t="s">
        <v>12405</v>
      </c>
      <c r="AB1548" t="s">
        <v>12411</v>
      </c>
      <c r="AF1548" t="s">
        <v>17224</v>
      </c>
      <c r="AG1548">
        <v>2977</v>
      </c>
      <c r="AH1548" t="s">
        <v>6810</v>
      </c>
      <c r="AI1548" t="s">
        <v>14362</v>
      </c>
      <c r="AJ1548" t="s">
        <v>12491</v>
      </c>
      <c r="AL1548" s="8" t="str">
        <f>_xlfn.XLOOKUP(A1548,Aprovadas!$A:$A,Aprovadas!$F:$F,"")</f>
        <v/>
      </c>
      <c r="AM1548" s="8">
        <f>_xlfn.XLOOKUP($F1548,CD_IBGE!$A:$A,CD_IBGE!$B:$B,"")</f>
        <v>53</v>
      </c>
      <c r="AN1548" s="10" t="str" cm="1">
        <f t="array" ref="AN1548">IFERROR(SUM(_xlfn._xlws.FILTER(Contratos!$C:$C,(Contratos!$A:$A=Base!$A1548)*(Contratos!$B:$B=Base!$D1548),"")),"")</f>
        <v/>
      </c>
      <c r="AO1548" s="10" t="str" cm="1">
        <f t="array" ref="AO1548">IFERROR(SUM(_xlfn._xlws.FILTER(Contratos!$D:$D,(Contratos!$A:$A=Base!$A1548)*(Contratos!$B:$B=Base!$D1548),"")),"")</f>
        <v/>
      </c>
    </row>
    <row r="1549" spans="1:41" x14ac:dyDescent="0.2">
      <c r="A1549">
        <v>59420</v>
      </c>
      <c r="B1549" t="s">
        <v>1449</v>
      </c>
      <c r="C1549" t="s">
        <v>4136</v>
      </c>
      <c r="D1549" t="s">
        <v>5447</v>
      </c>
      <c r="E1549" s="12">
        <v>695000</v>
      </c>
      <c r="F1549" t="s">
        <v>5551</v>
      </c>
      <c r="G1549">
        <v>142</v>
      </c>
      <c r="H1549" t="s">
        <v>5585</v>
      </c>
      <c r="I1549" t="s">
        <v>5633</v>
      </c>
      <c r="J1549" t="s">
        <v>5661</v>
      </c>
      <c r="K1549" t="s">
        <v>5682</v>
      </c>
      <c r="N1549" t="s">
        <v>7513</v>
      </c>
      <c r="O1549">
        <v>2977</v>
      </c>
      <c r="P1549" t="s">
        <v>7638</v>
      </c>
      <c r="Q1549" t="s">
        <v>7898</v>
      </c>
      <c r="R1549" t="s">
        <v>5682</v>
      </c>
      <c r="S1549" s="12">
        <v>530000</v>
      </c>
      <c r="U1549" t="s">
        <v>8625</v>
      </c>
      <c r="V1549" t="s">
        <v>9349</v>
      </c>
      <c r="AA1549" t="s">
        <v>12405</v>
      </c>
      <c r="AB1549" t="s">
        <v>12411</v>
      </c>
      <c r="AF1549" t="s">
        <v>17224</v>
      </c>
      <c r="AG1549">
        <v>2977</v>
      </c>
      <c r="AI1549" t="s">
        <v>14362</v>
      </c>
      <c r="AJ1549" t="s">
        <v>12491</v>
      </c>
      <c r="AL1549" s="8" t="str">
        <f>_xlfn.XLOOKUP(A1549,Aprovadas!$A:$A,Aprovadas!$F:$F,"")</f>
        <v/>
      </c>
      <c r="AM1549" s="8">
        <f>_xlfn.XLOOKUP($F1549,CD_IBGE!$A:$A,CD_IBGE!$B:$B,"")</f>
        <v>53</v>
      </c>
      <c r="AN1549" s="10" t="str" cm="1">
        <f t="array" ref="AN1549">IFERROR(SUM(_xlfn._xlws.FILTER(Contratos!$C:$C,(Contratos!$A:$A=Base!$A1549)*(Contratos!$B:$B=Base!$D1549),"")),"")</f>
        <v/>
      </c>
      <c r="AO1549" s="10" t="str" cm="1">
        <f t="array" ref="AO1549">IFERROR(SUM(_xlfn._xlws.FILTER(Contratos!$D:$D,(Contratos!$A:$A=Base!$A1549)*(Contratos!$B:$B=Base!$D1549),"")),"")</f>
        <v/>
      </c>
    </row>
    <row r="1550" spans="1:41" x14ac:dyDescent="0.2">
      <c r="A1550">
        <v>59592</v>
      </c>
      <c r="B1550" t="s">
        <v>1450</v>
      </c>
      <c r="C1550" t="s">
        <v>4137</v>
      </c>
      <c r="D1550" t="s">
        <v>5448</v>
      </c>
      <c r="E1550" s="12">
        <v>845300</v>
      </c>
      <c r="F1550" t="s">
        <v>5551</v>
      </c>
      <c r="G1550">
        <v>142</v>
      </c>
      <c r="H1550" t="s">
        <v>5585</v>
      </c>
      <c r="I1550" t="s">
        <v>5633</v>
      </c>
      <c r="J1550" t="s">
        <v>5661</v>
      </c>
      <c r="K1550" t="s">
        <v>5688</v>
      </c>
      <c r="L1550" t="s">
        <v>6309</v>
      </c>
      <c r="M1550" t="s">
        <v>6846</v>
      </c>
      <c r="N1550" t="s">
        <v>7513</v>
      </c>
      <c r="O1550">
        <v>2977</v>
      </c>
      <c r="P1550" t="s">
        <v>7638</v>
      </c>
      <c r="Q1550" t="s">
        <v>7898</v>
      </c>
      <c r="R1550" t="s">
        <v>5688</v>
      </c>
      <c r="S1550" s="12">
        <v>845000</v>
      </c>
      <c r="U1550" t="s">
        <v>8625</v>
      </c>
      <c r="V1550" t="s">
        <v>9350</v>
      </c>
      <c r="W1550" t="s">
        <v>9884</v>
      </c>
      <c r="AA1550" t="s">
        <v>12405</v>
      </c>
      <c r="AB1550" t="s">
        <v>12411</v>
      </c>
      <c r="AF1550" t="s">
        <v>17224</v>
      </c>
      <c r="AG1550">
        <v>2977</v>
      </c>
      <c r="AH1550" t="s">
        <v>6846</v>
      </c>
      <c r="AI1550" t="s">
        <v>14362</v>
      </c>
      <c r="AJ1550" t="s">
        <v>12491</v>
      </c>
      <c r="AL1550" s="8" t="str">
        <f>_xlfn.XLOOKUP(A1550,Aprovadas!$A:$A,Aprovadas!$F:$F,"")</f>
        <v/>
      </c>
      <c r="AM1550" s="8">
        <f>_xlfn.XLOOKUP($F1550,CD_IBGE!$A:$A,CD_IBGE!$B:$B,"")</f>
        <v>53</v>
      </c>
      <c r="AN1550" s="10" t="str" cm="1">
        <f t="array" ref="AN1550">IFERROR(SUM(_xlfn._xlws.FILTER(Contratos!$C:$C,(Contratos!$A:$A=Base!$A1550)*(Contratos!$B:$B=Base!$D1550),"")),"")</f>
        <v/>
      </c>
      <c r="AO1550" s="10" t="str" cm="1">
        <f t="array" ref="AO1550">IFERROR(SUM(_xlfn._xlws.FILTER(Contratos!$D:$D,(Contratos!$A:$A=Base!$A1550)*(Contratos!$B:$B=Base!$D1550),"")),"")</f>
        <v/>
      </c>
    </row>
    <row r="1551" spans="1:41" x14ac:dyDescent="0.2">
      <c r="A1551">
        <v>59895</v>
      </c>
      <c r="B1551" t="s">
        <v>1451</v>
      </c>
      <c r="C1551" t="s">
        <v>4138</v>
      </c>
      <c r="D1551" t="s">
        <v>5448</v>
      </c>
      <c r="E1551" s="12">
        <v>3950155</v>
      </c>
      <c r="F1551" t="s">
        <v>5551</v>
      </c>
      <c r="G1551">
        <v>142</v>
      </c>
      <c r="H1551" t="s">
        <v>5585</v>
      </c>
      <c r="I1551" t="s">
        <v>5633</v>
      </c>
      <c r="J1551" t="s">
        <v>5661</v>
      </c>
      <c r="K1551" t="s">
        <v>5688</v>
      </c>
      <c r="L1551" t="s">
        <v>6310</v>
      </c>
      <c r="N1551" t="s">
        <v>7513</v>
      </c>
      <c r="O1551">
        <v>2977</v>
      </c>
      <c r="P1551" t="s">
        <v>7638</v>
      </c>
      <c r="Q1551" t="s">
        <v>7898</v>
      </c>
      <c r="R1551" t="s">
        <v>5688</v>
      </c>
      <c r="S1551" s="12">
        <v>15776666</v>
      </c>
      <c r="T1551" t="s">
        <v>8318</v>
      </c>
      <c r="U1551" t="s">
        <v>8625</v>
      </c>
      <c r="V1551" t="s">
        <v>9351</v>
      </c>
      <c r="W1551" t="s">
        <v>10574</v>
      </c>
      <c r="AA1551" t="s">
        <v>12405</v>
      </c>
      <c r="AB1551" t="s">
        <v>12411</v>
      </c>
      <c r="AE1551" t="s">
        <v>13769</v>
      </c>
      <c r="AF1551" t="s">
        <v>17224</v>
      </c>
      <c r="AG1551">
        <v>2977</v>
      </c>
      <c r="AH1551" t="s">
        <v>6982</v>
      </c>
      <c r="AI1551" t="s">
        <v>14361</v>
      </c>
      <c r="AJ1551" t="s">
        <v>12491</v>
      </c>
      <c r="AL1551" s="8" t="str">
        <f>_xlfn.XLOOKUP(A1551,Aprovadas!$A:$A,Aprovadas!$F:$F,"")</f>
        <v/>
      </c>
      <c r="AM1551" s="8">
        <f>_xlfn.XLOOKUP($F1551,CD_IBGE!$A:$A,CD_IBGE!$B:$B,"")</f>
        <v>53</v>
      </c>
      <c r="AN1551" s="10" t="str" cm="1">
        <f t="array" ref="AN1551">IFERROR(SUM(_xlfn._xlws.FILTER(Contratos!$C:$C,(Contratos!$A:$A=Base!$A1551)*(Contratos!$B:$B=Base!$D1551),"")),"")</f>
        <v/>
      </c>
      <c r="AO1551" s="10" t="str" cm="1">
        <f t="array" ref="AO1551">IFERROR(SUM(_xlfn._xlws.FILTER(Contratos!$D:$D,(Contratos!$A:$A=Base!$A1551)*(Contratos!$B:$B=Base!$D1551),"")),"")</f>
        <v/>
      </c>
    </row>
    <row r="1552" spans="1:41" x14ac:dyDescent="0.2">
      <c r="A1552">
        <v>59896</v>
      </c>
      <c r="B1552" t="s">
        <v>1452</v>
      </c>
      <c r="C1552" t="s">
        <v>4139</v>
      </c>
      <c r="D1552" t="s">
        <v>5448</v>
      </c>
      <c r="E1552" s="12">
        <v>3815190</v>
      </c>
      <c r="F1552" t="s">
        <v>5551</v>
      </c>
      <c r="G1552">
        <v>142</v>
      </c>
      <c r="H1552" t="s">
        <v>5585</v>
      </c>
      <c r="I1552" t="s">
        <v>5633</v>
      </c>
      <c r="J1552" t="s">
        <v>5661</v>
      </c>
      <c r="K1552" t="s">
        <v>5688</v>
      </c>
      <c r="L1552" t="s">
        <v>6311</v>
      </c>
      <c r="N1552" t="s">
        <v>7513</v>
      </c>
      <c r="O1552">
        <v>2977</v>
      </c>
      <c r="P1552" t="s">
        <v>7638</v>
      </c>
      <c r="Q1552" t="s">
        <v>7898</v>
      </c>
      <c r="R1552" t="s">
        <v>5688</v>
      </c>
      <c r="S1552" s="12">
        <v>16955200</v>
      </c>
      <c r="T1552" t="s">
        <v>6954</v>
      </c>
      <c r="U1552" t="s">
        <v>8625</v>
      </c>
      <c r="V1552" t="s">
        <v>9351</v>
      </c>
      <c r="W1552" t="s">
        <v>10575</v>
      </c>
      <c r="AA1552" t="s">
        <v>12405</v>
      </c>
      <c r="AB1552" t="s">
        <v>12411</v>
      </c>
      <c r="AE1552" t="s">
        <v>13770</v>
      </c>
      <c r="AF1552" t="s">
        <v>17224</v>
      </c>
      <c r="AG1552">
        <v>2977</v>
      </c>
      <c r="AH1552" t="s">
        <v>9448</v>
      </c>
      <c r="AI1552" t="s">
        <v>14361</v>
      </c>
      <c r="AJ1552" t="s">
        <v>12491</v>
      </c>
      <c r="AL1552" s="8" t="str">
        <f>_xlfn.XLOOKUP(A1552,Aprovadas!$A:$A,Aprovadas!$F:$F,"")</f>
        <v/>
      </c>
      <c r="AM1552" s="8">
        <f>_xlfn.XLOOKUP($F1552,CD_IBGE!$A:$A,CD_IBGE!$B:$B,"")</f>
        <v>53</v>
      </c>
      <c r="AN1552" s="10" t="str" cm="1">
        <f t="array" ref="AN1552">IFERROR(SUM(_xlfn._xlws.FILTER(Contratos!$C:$C,(Contratos!$A:$A=Base!$A1552)*(Contratos!$B:$B=Base!$D1552),"")),"")</f>
        <v/>
      </c>
      <c r="AO1552" s="10" t="str" cm="1">
        <f t="array" ref="AO1552">IFERROR(SUM(_xlfn._xlws.FILTER(Contratos!$D:$D,(Contratos!$A:$A=Base!$A1552)*(Contratos!$B:$B=Base!$D1552),"")),"")</f>
        <v/>
      </c>
    </row>
    <row r="1553" spans="1:41" x14ac:dyDescent="0.2">
      <c r="A1553">
        <v>59903</v>
      </c>
      <c r="B1553" t="s">
        <v>1453</v>
      </c>
      <c r="D1553" t="s">
        <v>5449</v>
      </c>
      <c r="E1553" s="12">
        <v>249000</v>
      </c>
      <c r="F1553" t="s">
        <v>5551</v>
      </c>
      <c r="G1553">
        <v>142</v>
      </c>
      <c r="H1553" t="s">
        <v>5585</v>
      </c>
      <c r="I1553" t="s">
        <v>5633</v>
      </c>
      <c r="J1553" t="s">
        <v>5661</v>
      </c>
      <c r="K1553" t="s">
        <v>5688</v>
      </c>
      <c r="L1553" t="s">
        <v>6312</v>
      </c>
      <c r="M1553" t="s">
        <v>7218</v>
      </c>
      <c r="N1553" t="s">
        <v>7513</v>
      </c>
      <c r="O1553">
        <v>2977</v>
      </c>
      <c r="P1553" t="s">
        <v>7638</v>
      </c>
      <c r="Q1553" t="s">
        <v>7898</v>
      </c>
      <c r="R1553" t="s">
        <v>5688</v>
      </c>
      <c r="S1553" s="12">
        <v>367290</v>
      </c>
      <c r="U1553" t="s">
        <v>8625</v>
      </c>
      <c r="V1553" t="s">
        <v>6471</v>
      </c>
      <c r="W1553" t="s">
        <v>10576</v>
      </c>
      <c r="AA1553" t="s">
        <v>12405</v>
      </c>
      <c r="AB1553" t="s">
        <v>12411</v>
      </c>
      <c r="AF1553" t="s">
        <v>17224</v>
      </c>
      <c r="AG1553">
        <v>2977</v>
      </c>
      <c r="AH1553" t="s">
        <v>7218</v>
      </c>
      <c r="AI1553" t="s">
        <v>14362</v>
      </c>
      <c r="AJ1553" t="s">
        <v>12491</v>
      </c>
      <c r="AL1553" s="8" t="str">
        <f>_xlfn.XLOOKUP(A1553,Aprovadas!$A:$A,Aprovadas!$F:$F,"")</f>
        <v/>
      </c>
      <c r="AM1553" s="8">
        <f>_xlfn.XLOOKUP($F1553,CD_IBGE!$A:$A,CD_IBGE!$B:$B,"")</f>
        <v>53</v>
      </c>
      <c r="AN1553" s="10" t="str" cm="1">
        <f t="array" ref="AN1553">IFERROR(SUM(_xlfn._xlws.FILTER(Contratos!$C:$C,(Contratos!$A:$A=Base!$A1553)*(Contratos!$B:$B=Base!$D1553),"")),"")</f>
        <v/>
      </c>
      <c r="AO1553" s="10" t="str" cm="1">
        <f t="array" ref="AO1553">IFERROR(SUM(_xlfn._xlws.FILTER(Contratos!$D:$D,(Contratos!$A:$A=Base!$A1553)*(Contratos!$B:$B=Base!$D1553),"")),"")</f>
        <v/>
      </c>
    </row>
    <row r="1554" spans="1:41" x14ac:dyDescent="0.2">
      <c r="A1554">
        <v>60134</v>
      </c>
      <c r="B1554" t="s">
        <v>1454</v>
      </c>
      <c r="C1554" t="s">
        <v>4140</v>
      </c>
      <c r="D1554" t="s">
        <v>5497</v>
      </c>
      <c r="E1554" s="12">
        <v>4246576</v>
      </c>
      <c r="F1554" t="s">
        <v>5551</v>
      </c>
      <c r="G1554">
        <v>142</v>
      </c>
      <c r="H1554" t="s">
        <v>5584</v>
      </c>
      <c r="I1554" t="s">
        <v>5633</v>
      </c>
      <c r="J1554" t="s">
        <v>5660</v>
      </c>
      <c r="K1554" t="s">
        <v>5682</v>
      </c>
      <c r="N1554" t="s">
        <v>7513</v>
      </c>
      <c r="O1554">
        <v>2977</v>
      </c>
      <c r="P1554" t="s">
        <v>7638</v>
      </c>
      <c r="Q1554" t="s">
        <v>7899</v>
      </c>
      <c r="R1554" t="s">
        <v>5682</v>
      </c>
      <c r="S1554" s="12">
        <v>0</v>
      </c>
      <c r="U1554" t="s">
        <v>8625</v>
      </c>
      <c r="V1554" t="s">
        <v>9352</v>
      </c>
      <c r="AA1554" t="s">
        <v>12405</v>
      </c>
      <c r="AB1554" t="s">
        <v>5441</v>
      </c>
      <c r="AE1554" t="s">
        <v>13771</v>
      </c>
      <c r="AF1554" t="s">
        <v>17224</v>
      </c>
      <c r="AG1554">
        <v>2977</v>
      </c>
      <c r="AI1554" t="s">
        <v>14362</v>
      </c>
      <c r="AJ1554" t="s">
        <v>12491</v>
      </c>
      <c r="AK1554" t="s">
        <v>14946</v>
      </c>
      <c r="AL1554" s="8" t="str">
        <f>_xlfn.XLOOKUP(A1554,Aprovadas!$A:$A,Aprovadas!$F:$F,"")</f>
        <v/>
      </c>
      <c r="AM1554" s="8">
        <f>_xlfn.XLOOKUP($F1554,CD_IBGE!$A:$A,CD_IBGE!$B:$B,"")</f>
        <v>53</v>
      </c>
      <c r="AN1554" s="10" t="str" cm="1">
        <f t="array" ref="AN1554">IFERROR(SUM(_xlfn._xlws.FILTER(Contratos!$C:$C,(Contratos!$A:$A=Base!$A1554)*(Contratos!$B:$B=Base!$D1554),"")),"")</f>
        <v/>
      </c>
      <c r="AO1554" s="10" t="str" cm="1">
        <f t="array" ref="AO1554">IFERROR(SUM(_xlfn._xlws.FILTER(Contratos!$D:$D,(Contratos!$A:$A=Base!$A1554)*(Contratos!$B:$B=Base!$D1554),"")),"")</f>
        <v/>
      </c>
    </row>
    <row r="1555" spans="1:41" x14ac:dyDescent="0.2">
      <c r="A1555">
        <v>60169</v>
      </c>
      <c r="B1555" t="s">
        <v>1455</v>
      </c>
      <c r="C1555" t="s">
        <v>4141</v>
      </c>
      <c r="D1555" t="s">
        <v>5448</v>
      </c>
      <c r="E1555" s="12">
        <v>11000000</v>
      </c>
      <c r="F1555" t="s">
        <v>5551</v>
      </c>
      <c r="G1555">
        <v>142</v>
      </c>
      <c r="H1555" t="s">
        <v>5585</v>
      </c>
      <c r="I1555" t="s">
        <v>5633</v>
      </c>
      <c r="J1555" t="s">
        <v>5661</v>
      </c>
      <c r="K1555" t="s">
        <v>5682</v>
      </c>
      <c r="N1555" t="s">
        <v>7513</v>
      </c>
      <c r="O1555">
        <v>2977</v>
      </c>
      <c r="P1555" t="s">
        <v>7638</v>
      </c>
      <c r="Q1555" t="s">
        <v>7898</v>
      </c>
      <c r="R1555" t="s">
        <v>5682</v>
      </c>
      <c r="S1555" s="12">
        <v>0</v>
      </c>
      <c r="T1555" t="s">
        <v>8299</v>
      </c>
      <c r="U1555" t="s">
        <v>8625</v>
      </c>
      <c r="V1555" t="s">
        <v>6373</v>
      </c>
      <c r="W1555" t="s">
        <v>10577</v>
      </c>
      <c r="AA1555" t="s">
        <v>12405</v>
      </c>
      <c r="AB1555" t="s">
        <v>12411</v>
      </c>
      <c r="AE1555" t="s">
        <v>13772</v>
      </c>
      <c r="AF1555" t="s">
        <v>17224</v>
      </c>
      <c r="AG1555">
        <v>2977</v>
      </c>
      <c r="AI1555" t="s">
        <v>14362</v>
      </c>
      <c r="AJ1555" t="s">
        <v>12491</v>
      </c>
      <c r="AK1555" t="s">
        <v>14947</v>
      </c>
      <c r="AL1555" s="8" t="str">
        <f>_xlfn.XLOOKUP(A1555,Aprovadas!$A:$A,Aprovadas!$F:$F,"")</f>
        <v/>
      </c>
      <c r="AM1555" s="8">
        <f>_xlfn.XLOOKUP($F1555,CD_IBGE!$A:$A,CD_IBGE!$B:$B,"")</f>
        <v>53</v>
      </c>
      <c r="AN1555" s="10" t="str" cm="1">
        <f t="array" ref="AN1555">IFERROR(SUM(_xlfn._xlws.FILTER(Contratos!$C:$C,(Contratos!$A:$A=Base!$A1555)*(Contratos!$B:$B=Base!$D1555),"")),"")</f>
        <v/>
      </c>
      <c r="AO1555" s="10" t="str" cm="1">
        <f t="array" ref="AO1555">IFERROR(SUM(_xlfn._xlws.FILTER(Contratos!$D:$D,(Contratos!$A:$A=Base!$A1555)*(Contratos!$B:$B=Base!$D1555),"")),"")</f>
        <v/>
      </c>
    </row>
    <row r="1556" spans="1:41" x14ac:dyDescent="0.2">
      <c r="A1556">
        <v>60172</v>
      </c>
      <c r="B1556" t="s">
        <v>1456</v>
      </c>
      <c r="D1556" t="s">
        <v>5448</v>
      </c>
      <c r="E1556" s="12">
        <v>13435000</v>
      </c>
      <c r="F1556" t="s">
        <v>5551</v>
      </c>
      <c r="G1556">
        <v>142</v>
      </c>
      <c r="H1556" t="s">
        <v>5585</v>
      </c>
      <c r="I1556" t="s">
        <v>5633</v>
      </c>
      <c r="J1556" t="s">
        <v>5661</v>
      </c>
      <c r="K1556" t="s">
        <v>5688</v>
      </c>
      <c r="L1556" t="s">
        <v>6313</v>
      </c>
      <c r="N1556" t="s">
        <v>7513</v>
      </c>
      <c r="O1556">
        <v>2977</v>
      </c>
      <c r="P1556" t="s">
        <v>7638</v>
      </c>
      <c r="Q1556" t="s">
        <v>7898</v>
      </c>
      <c r="R1556" t="s">
        <v>5688</v>
      </c>
      <c r="S1556" s="12">
        <v>0</v>
      </c>
      <c r="T1556" t="s">
        <v>8319</v>
      </c>
      <c r="U1556" t="s">
        <v>8625</v>
      </c>
      <c r="V1556" t="s">
        <v>9353</v>
      </c>
      <c r="W1556" t="s">
        <v>10578</v>
      </c>
      <c r="AA1556" t="s">
        <v>12405</v>
      </c>
      <c r="AB1556" t="s">
        <v>12411</v>
      </c>
      <c r="AE1556" t="s">
        <v>13773</v>
      </c>
      <c r="AF1556" t="s">
        <v>17224</v>
      </c>
      <c r="AG1556">
        <v>2977</v>
      </c>
      <c r="AH1556" t="s">
        <v>14259</v>
      </c>
      <c r="AI1556" t="s">
        <v>14361</v>
      </c>
      <c r="AJ1556" t="s">
        <v>12491</v>
      </c>
      <c r="AK1556" t="s">
        <v>14948</v>
      </c>
      <c r="AL1556" s="8" t="str">
        <f>_xlfn.XLOOKUP(A1556,Aprovadas!$A:$A,Aprovadas!$F:$F,"")</f>
        <v/>
      </c>
      <c r="AM1556" s="8">
        <f>_xlfn.XLOOKUP($F1556,CD_IBGE!$A:$A,CD_IBGE!$B:$B,"")</f>
        <v>53</v>
      </c>
      <c r="AN1556" s="10" t="str" cm="1">
        <f t="array" ref="AN1556">IFERROR(SUM(_xlfn._xlws.FILTER(Contratos!$C:$C,(Contratos!$A:$A=Base!$A1556)*(Contratos!$B:$B=Base!$D1556),"")),"")</f>
        <v/>
      </c>
      <c r="AO1556" s="10" t="str" cm="1">
        <f t="array" ref="AO1556">IFERROR(SUM(_xlfn._xlws.FILTER(Contratos!$D:$D,(Contratos!$A:$A=Base!$A1556)*(Contratos!$B:$B=Base!$D1556),"")),"")</f>
        <v/>
      </c>
    </row>
    <row r="1557" spans="1:41" x14ac:dyDescent="0.2">
      <c r="A1557">
        <v>60173</v>
      </c>
      <c r="B1557" t="s">
        <v>1457</v>
      </c>
      <c r="D1557" t="s">
        <v>5471</v>
      </c>
      <c r="E1557" s="12">
        <v>60330000</v>
      </c>
      <c r="F1557" t="s">
        <v>5551</v>
      </c>
      <c r="G1557">
        <v>142</v>
      </c>
      <c r="H1557" t="s">
        <v>5585</v>
      </c>
      <c r="I1557" t="s">
        <v>5633</v>
      </c>
      <c r="J1557" t="s">
        <v>5661</v>
      </c>
      <c r="K1557" t="s">
        <v>5688</v>
      </c>
      <c r="L1557" t="s">
        <v>6314</v>
      </c>
      <c r="M1557" t="s">
        <v>7219</v>
      </c>
      <c r="N1557" t="s">
        <v>7513</v>
      </c>
      <c r="O1557">
        <v>2977</v>
      </c>
      <c r="P1557" t="s">
        <v>7638</v>
      </c>
      <c r="Q1557" t="s">
        <v>7898</v>
      </c>
      <c r="R1557" t="s">
        <v>5688</v>
      </c>
      <c r="S1557" s="12">
        <v>0</v>
      </c>
      <c r="T1557" t="s">
        <v>8320</v>
      </c>
      <c r="U1557" t="s">
        <v>8625</v>
      </c>
      <c r="V1557" t="s">
        <v>9353</v>
      </c>
      <c r="W1557" t="s">
        <v>10579</v>
      </c>
      <c r="AA1557" t="s">
        <v>12405</v>
      </c>
      <c r="AB1557" t="s">
        <v>5454</v>
      </c>
      <c r="AE1557" t="s">
        <v>13774</v>
      </c>
      <c r="AF1557" t="s">
        <v>17224</v>
      </c>
      <c r="AG1557">
        <v>2977</v>
      </c>
      <c r="AH1557" t="s">
        <v>14260</v>
      </c>
      <c r="AI1557" t="s">
        <v>14361</v>
      </c>
      <c r="AJ1557" t="s">
        <v>12491</v>
      </c>
      <c r="AK1557" t="s">
        <v>14949</v>
      </c>
      <c r="AL1557" s="8" t="str">
        <f>_xlfn.XLOOKUP(A1557,Aprovadas!$A:$A,Aprovadas!$F:$F,"")</f>
        <v/>
      </c>
      <c r="AM1557" s="8">
        <f>_xlfn.XLOOKUP($F1557,CD_IBGE!$A:$A,CD_IBGE!$B:$B,"")</f>
        <v>53</v>
      </c>
      <c r="AN1557" s="10" t="str" cm="1">
        <f t="array" ref="AN1557">IFERROR(SUM(_xlfn._xlws.FILTER(Contratos!$C:$C,(Contratos!$A:$A=Base!$A1557)*(Contratos!$B:$B=Base!$D1557),"")),"")</f>
        <v/>
      </c>
      <c r="AO1557" s="10" t="str" cm="1">
        <f t="array" ref="AO1557">IFERROR(SUM(_xlfn._xlws.FILTER(Contratos!$D:$D,(Contratos!$A:$A=Base!$A1557)*(Contratos!$B:$B=Base!$D1557),"")),"")</f>
        <v/>
      </c>
    </row>
    <row r="1558" spans="1:41" x14ac:dyDescent="0.2">
      <c r="A1558">
        <v>60174</v>
      </c>
      <c r="B1558" t="s">
        <v>1458</v>
      </c>
      <c r="C1558" t="s">
        <v>4142</v>
      </c>
      <c r="D1558" t="s">
        <v>5448</v>
      </c>
      <c r="E1558" s="12">
        <v>5936073</v>
      </c>
      <c r="F1558" t="s">
        <v>5551</v>
      </c>
      <c r="G1558">
        <v>142</v>
      </c>
      <c r="H1558" t="s">
        <v>5585</v>
      </c>
      <c r="I1558" t="s">
        <v>5633</v>
      </c>
      <c r="J1558" t="s">
        <v>5661</v>
      </c>
      <c r="K1558" t="s">
        <v>5687</v>
      </c>
      <c r="L1558" t="s">
        <v>6315</v>
      </c>
      <c r="N1558" t="s">
        <v>7513</v>
      </c>
      <c r="O1558">
        <v>2977</v>
      </c>
      <c r="P1558" t="s">
        <v>7638</v>
      </c>
      <c r="Q1558" t="s">
        <v>7898</v>
      </c>
      <c r="R1558" t="s">
        <v>7903</v>
      </c>
      <c r="S1558" s="12">
        <v>0</v>
      </c>
      <c r="T1558" t="s">
        <v>8321</v>
      </c>
      <c r="U1558" t="s">
        <v>8625</v>
      </c>
      <c r="V1558" t="s">
        <v>9353</v>
      </c>
      <c r="W1558" t="s">
        <v>10580</v>
      </c>
      <c r="AA1558" t="s">
        <v>12405</v>
      </c>
      <c r="AB1558" t="s">
        <v>12411</v>
      </c>
      <c r="AE1558" t="s">
        <v>13775</v>
      </c>
      <c r="AF1558" t="s">
        <v>17224</v>
      </c>
      <c r="AG1558">
        <v>2977</v>
      </c>
      <c r="AH1558" t="s">
        <v>11372</v>
      </c>
      <c r="AI1558" t="s">
        <v>14361</v>
      </c>
      <c r="AJ1558" t="s">
        <v>12491</v>
      </c>
      <c r="AK1558" t="s">
        <v>14950</v>
      </c>
      <c r="AL1558" s="8" t="str">
        <f>_xlfn.XLOOKUP(A1558,Aprovadas!$A:$A,Aprovadas!$F:$F,"")</f>
        <v/>
      </c>
      <c r="AM1558" s="8">
        <f>_xlfn.XLOOKUP($F1558,CD_IBGE!$A:$A,CD_IBGE!$B:$B,"")</f>
        <v>53</v>
      </c>
      <c r="AN1558" s="10" t="str" cm="1">
        <f t="array" ref="AN1558">IFERROR(SUM(_xlfn._xlws.FILTER(Contratos!$C:$C,(Contratos!$A:$A=Base!$A1558)*(Contratos!$B:$B=Base!$D1558),"")),"")</f>
        <v/>
      </c>
      <c r="AO1558" s="10" t="str" cm="1">
        <f t="array" ref="AO1558">IFERROR(SUM(_xlfn._xlws.FILTER(Contratos!$D:$D,(Contratos!$A:$A=Base!$A1558)*(Contratos!$B:$B=Base!$D1558),"")),"")</f>
        <v/>
      </c>
    </row>
    <row r="1559" spans="1:41" x14ac:dyDescent="0.2">
      <c r="A1559">
        <v>60209</v>
      </c>
      <c r="B1559" t="s">
        <v>1459</v>
      </c>
      <c r="C1559" t="s">
        <v>4143</v>
      </c>
      <c r="D1559" t="s">
        <v>5448</v>
      </c>
      <c r="E1559" s="12">
        <v>250000</v>
      </c>
      <c r="F1559" t="s">
        <v>5551</v>
      </c>
      <c r="G1559">
        <v>142</v>
      </c>
      <c r="H1559" t="s">
        <v>5585</v>
      </c>
      <c r="I1559" t="s">
        <v>5633</v>
      </c>
      <c r="J1559" t="s">
        <v>5661</v>
      </c>
      <c r="K1559" t="s">
        <v>5688</v>
      </c>
      <c r="L1559" t="s">
        <v>6316</v>
      </c>
      <c r="N1559" t="s">
        <v>7513</v>
      </c>
      <c r="O1559">
        <v>2977</v>
      </c>
      <c r="P1559" t="s">
        <v>7638</v>
      </c>
      <c r="Q1559" t="s">
        <v>7898</v>
      </c>
      <c r="R1559" t="s">
        <v>5688</v>
      </c>
      <c r="S1559" s="12">
        <v>0</v>
      </c>
      <c r="T1559" t="s">
        <v>6316</v>
      </c>
      <c r="U1559" t="s">
        <v>8625</v>
      </c>
      <c r="V1559" t="s">
        <v>9354</v>
      </c>
      <c r="W1559" t="s">
        <v>10581</v>
      </c>
      <c r="AA1559" t="s">
        <v>12405</v>
      </c>
      <c r="AB1559" t="s">
        <v>12411</v>
      </c>
      <c r="AE1559" t="s">
        <v>13776</v>
      </c>
      <c r="AF1559" t="s">
        <v>17224</v>
      </c>
      <c r="AG1559">
        <v>2977</v>
      </c>
      <c r="AH1559" t="s">
        <v>14261</v>
      </c>
      <c r="AI1559" t="s">
        <v>14361</v>
      </c>
      <c r="AJ1559" t="s">
        <v>12491</v>
      </c>
      <c r="AK1559" t="s">
        <v>14951</v>
      </c>
      <c r="AL1559" s="8" t="str">
        <f>_xlfn.XLOOKUP(A1559,Aprovadas!$A:$A,Aprovadas!$F:$F,"")</f>
        <v/>
      </c>
      <c r="AM1559" s="8">
        <f>_xlfn.XLOOKUP($F1559,CD_IBGE!$A:$A,CD_IBGE!$B:$B,"")</f>
        <v>53</v>
      </c>
      <c r="AN1559" s="10" t="str" cm="1">
        <f t="array" ref="AN1559">IFERROR(SUM(_xlfn._xlws.FILTER(Contratos!$C:$C,(Contratos!$A:$A=Base!$A1559)*(Contratos!$B:$B=Base!$D1559),"")),"")</f>
        <v/>
      </c>
      <c r="AO1559" s="10" t="str" cm="1">
        <f t="array" ref="AO1559">IFERROR(SUM(_xlfn._xlws.FILTER(Contratos!$D:$D,(Contratos!$A:$A=Base!$A1559)*(Contratos!$B:$B=Base!$D1559),"")),"")</f>
        <v/>
      </c>
    </row>
    <row r="1560" spans="1:41" x14ac:dyDescent="0.2">
      <c r="A1560">
        <v>60252</v>
      </c>
      <c r="B1560" t="s">
        <v>1460</v>
      </c>
      <c r="C1560" t="s">
        <v>4144</v>
      </c>
      <c r="D1560" t="s">
        <v>5448</v>
      </c>
      <c r="E1560" s="12">
        <v>9136073</v>
      </c>
      <c r="F1560" t="s">
        <v>5551</v>
      </c>
      <c r="G1560">
        <v>142</v>
      </c>
      <c r="H1560" t="s">
        <v>5585</v>
      </c>
      <c r="I1560" t="s">
        <v>5633</v>
      </c>
      <c r="J1560" t="s">
        <v>5661</v>
      </c>
      <c r="K1560" t="s">
        <v>5688</v>
      </c>
      <c r="L1560" t="s">
        <v>6317</v>
      </c>
      <c r="N1560" t="s">
        <v>7513</v>
      </c>
      <c r="O1560">
        <v>2977</v>
      </c>
      <c r="P1560" t="s">
        <v>7638</v>
      </c>
      <c r="Q1560" t="s">
        <v>7898</v>
      </c>
      <c r="R1560" t="s">
        <v>5688</v>
      </c>
      <c r="S1560" s="12">
        <v>33892917</v>
      </c>
      <c r="T1560" t="s">
        <v>6126</v>
      </c>
      <c r="U1560" t="s">
        <v>8625</v>
      </c>
      <c r="V1560" t="s">
        <v>9329</v>
      </c>
      <c r="W1560" t="s">
        <v>10582</v>
      </c>
      <c r="AA1560" t="s">
        <v>12405</v>
      </c>
      <c r="AB1560" t="s">
        <v>12411</v>
      </c>
      <c r="AE1560" t="s">
        <v>13777</v>
      </c>
      <c r="AF1560" t="s">
        <v>17224</v>
      </c>
      <c r="AG1560">
        <v>2977</v>
      </c>
      <c r="AH1560" t="s">
        <v>7178</v>
      </c>
      <c r="AI1560" t="s">
        <v>14361</v>
      </c>
      <c r="AJ1560" t="s">
        <v>12491</v>
      </c>
      <c r="AK1560" t="s">
        <v>14952</v>
      </c>
      <c r="AL1560" s="8" t="str">
        <f>_xlfn.XLOOKUP(A1560,Aprovadas!$A:$A,Aprovadas!$F:$F,"")</f>
        <v/>
      </c>
      <c r="AM1560" s="8">
        <f>_xlfn.XLOOKUP($F1560,CD_IBGE!$A:$A,CD_IBGE!$B:$B,"")</f>
        <v>53</v>
      </c>
      <c r="AN1560" s="10" t="str" cm="1">
        <f t="array" ref="AN1560">IFERROR(SUM(_xlfn._xlws.FILTER(Contratos!$C:$C,(Contratos!$A:$A=Base!$A1560)*(Contratos!$B:$B=Base!$D1560),"")),"")</f>
        <v/>
      </c>
      <c r="AO1560" s="10" t="str" cm="1">
        <f t="array" ref="AO1560">IFERROR(SUM(_xlfn._xlws.FILTER(Contratos!$D:$D,(Contratos!$A:$A=Base!$A1560)*(Contratos!$B:$B=Base!$D1560),"")),"")</f>
        <v/>
      </c>
    </row>
    <row r="1561" spans="1:41" x14ac:dyDescent="0.2">
      <c r="A1561">
        <v>60444</v>
      </c>
      <c r="B1561" t="s">
        <v>1461</v>
      </c>
      <c r="C1561" t="s">
        <v>4145</v>
      </c>
      <c r="D1561" t="s">
        <v>5448</v>
      </c>
      <c r="E1561" s="12">
        <v>1995000</v>
      </c>
      <c r="F1561" t="s">
        <v>5551</v>
      </c>
      <c r="G1561">
        <v>142</v>
      </c>
      <c r="H1561" t="s">
        <v>5585</v>
      </c>
      <c r="I1561" t="s">
        <v>5633</v>
      </c>
      <c r="J1561" t="s">
        <v>5661</v>
      </c>
      <c r="K1561" t="s">
        <v>5688</v>
      </c>
      <c r="L1561" t="s">
        <v>6318</v>
      </c>
      <c r="N1561" t="s">
        <v>7513</v>
      </c>
      <c r="O1561">
        <v>2977</v>
      </c>
      <c r="P1561" t="s">
        <v>7638</v>
      </c>
      <c r="Q1561" t="s">
        <v>7898</v>
      </c>
      <c r="R1561" t="s">
        <v>5688</v>
      </c>
      <c r="S1561" s="12">
        <v>0</v>
      </c>
      <c r="T1561" t="s">
        <v>6867</v>
      </c>
      <c r="U1561" t="s">
        <v>8625</v>
      </c>
      <c r="V1561" t="s">
        <v>9355</v>
      </c>
      <c r="W1561" t="s">
        <v>10583</v>
      </c>
      <c r="AA1561" t="s">
        <v>12405</v>
      </c>
      <c r="AB1561" t="s">
        <v>12411</v>
      </c>
      <c r="AE1561" t="s">
        <v>13778</v>
      </c>
      <c r="AF1561" t="s">
        <v>17224</v>
      </c>
      <c r="AG1561">
        <v>2977</v>
      </c>
      <c r="AH1561" t="s">
        <v>6060</v>
      </c>
      <c r="AI1561" t="s">
        <v>14361</v>
      </c>
      <c r="AJ1561" t="s">
        <v>12491</v>
      </c>
      <c r="AK1561" t="s">
        <v>14953</v>
      </c>
      <c r="AL1561" s="8" t="str">
        <f>_xlfn.XLOOKUP(A1561,Aprovadas!$A:$A,Aprovadas!$F:$F,"")</f>
        <v/>
      </c>
      <c r="AM1561" s="8">
        <f>_xlfn.XLOOKUP($F1561,CD_IBGE!$A:$A,CD_IBGE!$B:$B,"")</f>
        <v>53</v>
      </c>
      <c r="AN1561" s="10" t="str" cm="1">
        <f t="array" ref="AN1561">IFERROR(SUM(_xlfn._xlws.FILTER(Contratos!$C:$C,(Contratos!$A:$A=Base!$A1561)*(Contratos!$B:$B=Base!$D1561),"")),"")</f>
        <v/>
      </c>
      <c r="AO1561" s="10" t="str" cm="1">
        <f t="array" ref="AO1561">IFERROR(SUM(_xlfn._xlws.FILTER(Contratos!$D:$D,(Contratos!$A:$A=Base!$A1561)*(Contratos!$B:$B=Base!$D1561),"")),"")</f>
        <v/>
      </c>
    </row>
    <row r="1562" spans="1:41" x14ac:dyDescent="0.2">
      <c r="A1562">
        <v>60503</v>
      </c>
      <c r="B1562" t="s">
        <v>1462</v>
      </c>
      <c r="C1562" t="s">
        <v>4146</v>
      </c>
      <c r="D1562" t="s">
        <v>5448</v>
      </c>
      <c r="E1562" s="12">
        <v>1027300</v>
      </c>
      <c r="F1562" t="s">
        <v>5551</v>
      </c>
      <c r="G1562">
        <v>142</v>
      </c>
      <c r="H1562" t="s">
        <v>5585</v>
      </c>
      <c r="I1562" t="s">
        <v>5633</v>
      </c>
      <c r="J1562" t="s">
        <v>5661</v>
      </c>
      <c r="K1562" t="s">
        <v>5688</v>
      </c>
      <c r="L1562" t="s">
        <v>6319</v>
      </c>
      <c r="M1562" t="s">
        <v>6081</v>
      </c>
      <c r="N1562" t="s">
        <v>7513</v>
      </c>
      <c r="O1562">
        <v>2977</v>
      </c>
      <c r="P1562" t="s">
        <v>7638</v>
      </c>
      <c r="Q1562" t="s">
        <v>7898</v>
      </c>
      <c r="R1562" t="s">
        <v>5688</v>
      </c>
      <c r="S1562" s="12">
        <v>1</v>
      </c>
      <c r="T1562" t="s">
        <v>6319</v>
      </c>
      <c r="U1562" t="s">
        <v>8625</v>
      </c>
      <c r="V1562" t="s">
        <v>9356</v>
      </c>
      <c r="W1562" t="s">
        <v>10584</v>
      </c>
      <c r="AA1562" t="s">
        <v>12405</v>
      </c>
      <c r="AB1562" t="s">
        <v>12411</v>
      </c>
      <c r="AE1562" t="s">
        <v>13779</v>
      </c>
      <c r="AF1562" t="s">
        <v>17224</v>
      </c>
      <c r="AG1562">
        <v>2977</v>
      </c>
      <c r="AH1562" t="s">
        <v>6081</v>
      </c>
      <c r="AI1562" t="s">
        <v>14361</v>
      </c>
      <c r="AJ1562" t="s">
        <v>12491</v>
      </c>
      <c r="AK1562" t="s">
        <v>14954</v>
      </c>
      <c r="AL1562" s="8" t="str">
        <f>_xlfn.XLOOKUP(A1562,Aprovadas!$A:$A,Aprovadas!$F:$F,"")</f>
        <v/>
      </c>
      <c r="AM1562" s="8">
        <f>_xlfn.XLOOKUP($F1562,CD_IBGE!$A:$A,CD_IBGE!$B:$B,"")</f>
        <v>53</v>
      </c>
      <c r="AN1562" s="10" t="str" cm="1">
        <f t="array" ref="AN1562">IFERROR(SUM(_xlfn._xlws.FILTER(Contratos!$C:$C,(Contratos!$A:$A=Base!$A1562)*(Contratos!$B:$B=Base!$D1562),"")),"")</f>
        <v/>
      </c>
      <c r="AO1562" s="10" t="str" cm="1">
        <f t="array" ref="AO1562">IFERROR(SUM(_xlfn._xlws.FILTER(Contratos!$D:$D,(Contratos!$A:$A=Base!$A1562)*(Contratos!$B:$B=Base!$D1562),"")),"")</f>
        <v/>
      </c>
    </row>
    <row r="1563" spans="1:41" x14ac:dyDescent="0.2">
      <c r="A1563">
        <v>60515</v>
      </c>
      <c r="B1563" t="s">
        <v>1463</v>
      </c>
      <c r="C1563" t="s">
        <v>4147</v>
      </c>
      <c r="D1563" t="s">
        <v>5448</v>
      </c>
      <c r="E1563" s="12">
        <v>2000000</v>
      </c>
      <c r="F1563" t="s">
        <v>5551</v>
      </c>
      <c r="G1563">
        <v>142</v>
      </c>
      <c r="H1563" t="s">
        <v>5585</v>
      </c>
      <c r="I1563" t="s">
        <v>5633</v>
      </c>
      <c r="J1563" t="s">
        <v>5661</v>
      </c>
      <c r="K1563" t="s">
        <v>5688</v>
      </c>
      <c r="L1563" t="s">
        <v>6320</v>
      </c>
      <c r="N1563" t="s">
        <v>7513</v>
      </c>
      <c r="O1563">
        <v>2977</v>
      </c>
      <c r="P1563" t="s">
        <v>7638</v>
      </c>
      <c r="Q1563" t="s">
        <v>7898</v>
      </c>
      <c r="R1563" t="s">
        <v>5688</v>
      </c>
      <c r="S1563" s="12">
        <v>0</v>
      </c>
      <c r="T1563" t="s">
        <v>8322</v>
      </c>
      <c r="U1563" t="s">
        <v>8625</v>
      </c>
      <c r="V1563" t="s">
        <v>9357</v>
      </c>
      <c r="W1563" t="s">
        <v>10585</v>
      </c>
      <c r="AA1563" t="s">
        <v>12405</v>
      </c>
      <c r="AB1563" t="s">
        <v>12411</v>
      </c>
      <c r="AE1563" t="s">
        <v>13780</v>
      </c>
      <c r="AF1563" t="s">
        <v>17224</v>
      </c>
      <c r="AG1563">
        <v>2977</v>
      </c>
      <c r="AH1563" t="s">
        <v>14262</v>
      </c>
      <c r="AI1563" t="s">
        <v>14361</v>
      </c>
      <c r="AJ1563" t="s">
        <v>12491</v>
      </c>
      <c r="AK1563" t="s">
        <v>14955</v>
      </c>
      <c r="AL1563" s="8" t="str">
        <f>_xlfn.XLOOKUP(A1563,Aprovadas!$A:$A,Aprovadas!$F:$F,"")</f>
        <v/>
      </c>
      <c r="AM1563" s="8">
        <f>_xlfn.XLOOKUP($F1563,CD_IBGE!$A:$A,CD_IBGE!$B:$B,"")</f>
        <v>53</v>
      </c>
      <c r="AN1563" s="10" t="str" cm="1">
        <f t="array" ref="AN1563">IFERROR(SUM(_xlfn._xlws.FILTER(Contratos!$C:$C,(Contratos!$A:$A=Base!$A1563)*(Contratos!$B:$B=Base!$D1563),"")),"")</f>
        <v/>
      </c>
      <c r="AO1563" s="10" t="str" cm="1">
        <f t="array" ref="AO1563">IFERROR(SUM(_xlfn._xlws.FILTER(Contratos!$D:$D,(Contratos!$A:$A=Base!$A1563)*(Contratos!$B:$B=Base!$D1563),"")),"")</f>
        <v/>
      </c>
    </row>
    <row r="1564" spans="1:41" x14ac:dyDescent="0.2">
      <c r="A1564">
        <v>60578</v>
      </c>
      <c r="B1564" t="s">
        <v>1464</v>
      </c>
      <c r="C1564" t="s">
        <v>4148</v>
      </c>
      <c r="D1564" t="s">
        <v>5448</v>
      </c>
      <c r="E1564" s="12">
        <v>14478899</v>
      </c>
      <c r="F1564" t="s">
        <v>5551</v>
      </c>
      <c r="G1564">
        <v>142</v>
      </c>
      <c r="H1564" t="s">
        <v>5607</v>
      </c>
      <c r="I1564" t="s">
        <v>5633</v>
      </c>
      <c r="J1564" t="s">
        <v>5674</v>
      </c>
      <c r="K1564" t="s">
        <v>5687</v>
      </c>
      <c r="L1564" t="s">
        <v>6321</v>
      </c>
      <c r="N1564" t="s">
        <v>7513</v>
      </c>
      <c r="O1564">
        <v>2977</v>
      </c>
      <c r="P1564" t="s">
        <v>7638</v>
      </c>
      <c r="Q1564" t="s">
        <v>7897</v>
      </c>
      <c r="R1564" t="s">
        <v>7903</v>
      </c>
      <c r="S1564" s="12">
        <v>0</v>
      </c>
      <c r="T1564" t="s">
        <v>6321</v>
      </c>
      <c r="U1564" t="s">
        <v>8625</v>
      </c>
      <c r="V1564" t="s">
        <v>9358</v>
      </c>
      <c r="W1564" t="s">
        <v>5549</v>
      </c>
      <c r="AA1564" t="s">
        <v>12405</v>
      </c>
      <c r="AB1564" t="s">
        <v>12411</v>
      </c>
      <c r="AE1564" t="s">
        <v>13781</v>
      </c>
      <c r="AF1564" t="s">
        <v>17224</v>
      </c>
      <c r="AG1564">
        <v>2977</v>
      </c>
      <c r="AH1564" t="s">
        <v>14263</v>
      </c>
      <c r="AI1564" t="s">
        <v>14361</v>
      </c>
      <c r="AJ1564" t="s">
        <v>12491</v>
      </c>
      <c r="AK1564" t="s">
        <v>14956</v>
      </c>
      <c r="AL1564" s="8" t="str">
        <f>_xlfn.XLOOKUP(A1564,Aprovadas!$A:$A,Aprovadas!$F:$F,"")</f>
        <v/>
      </c>
      <c r="AM1564" s="8">
        <f>_xlfn.XLOOKUP($F1564,CD_IBGE!$A:$A,CD_IBGE!$B:$B,"")</f>
        <v>53</v>
      </c>
      <c r="AN1564" s="10" cm="1">
        <f t="array" ref="AN1564">IFERROR(SUM(_xlfn._xlws.FILTER(Contratos!$C:$C,(Contratos!$A:$A=Base!$A1564)*(Contratos!$B:$B=Base!$D1564),"")),"")</f>
        <v>14478899</v>
      </c>
      <c r="AO1564" s="10" cm="1">
        <f t="array" ref="AO1564">IFERROR(SUM(_xlfn._xlws.FILTER(Contratos!$D:$D,(Contratos!$A:$A=Base!$A1564)*(Contratos!$B:$B=Base!$D1564),"")),"")</f>
        <v>0</v>
      </c>
    </row>
    <row r="1565" spans="1:41" x14ac:dyDescent="0.2">
      <c r="A1565">
        <v>60579</v>
      </c>
      <c r="B1565" t="s">
        <v>1465</v>
      </c>
      <c r="C1565" t="s">
        <v>4149</v>
      </c>
      <c r="D1565" t="s">
        <v>5448</v>
      </c>
      <c r="E1565" s="12">
        <v>19284404</v>
      </c>
      <c r="F1565" t="s">
        <v>5551</v>
      </c>
      <c r="G1565">
        <v>142</v>
      </c>
      <c r="H1565" t="s">
        <v>5585</v>
      </c>
      <c r="I1565" t="s">
        <v>5633</v>
      </c>
      <c r="J1565" t="s">
        <v>5661</v>
      </c>
      <c r="K1565" t="s">
        <v>5687</v>
      </c>
      <c r="L1565" t="s">
        <v>6322</v>
      </c>
      <c r="N1565" t="s">
        <v>7513</v>
      </c>
      <c r="O1565">
        <v>2977</v>
      </c>
      <c r="P1565" t="s">
        <v>7638</v>
      </c>
      <c r="Q1565" t="s">
        <v>7898</v>
      </c>
      <c r="R1565" t="s">
        <v>7903</v>
      </c>
      <c r="S1565" s="12">
        <v>0</v>
      </c>
      <c r="T1565" t="s">
        <v>8323</v>
      </c>
      <c r="U1565" t="s">
        <v>8625</v>
      </c>
      <c r="V1565" t="s">
        <v>9358</v>
      </c>
      <c r="W1565" t="s">
        <v>10586</v>
      </c>
      <c r="AA1565" t="s">
        <v>12405</v>
      </c>
      <c r="AB1565" t="s">
        <v>12411</v>
      </c>
      <c r="AE1565" t="s">
        <v>13782</v>
      </c>
      <c r="AF1565" t="s">
        <v>17224</v>
      </c>
      <c r="AG1565">
        <v>2977</v>
      </c>
      <c r="AH1565" t="s">
        <v>14264</v>
      </c>
      <c r="AI1565" t="s">
        <v>14361</v>
      </c>
      <c r="AJ1565" t="s">
        <v>12491</v>
      </c>
      <c r="AK1565" t="s">
        <v>14957</v>
      </c>
      <c r="AL1565" s="8" t="str">
        <f>_xlfn.XLOOKUP(A1565,Aprovadas!$A:$A,Aprovadas!$F:$F,"")</f>
        <v/>
      </c>
      <c r="AM1565" s="8">
        <f>_xlfn.XLOOKUP($F1565,CD_IBGE!$A:$A,CD_IBGE!$B:$B,"")</f>
        <v>53</v>
      </c>
      <c r="AN1565" s="10" t="str" cm="1">
        <f t="array" ref="AN1565">IFERROR(SUM(_xlfn._xlws.FILTER(Contratos!$C:$C,(Contratos!$A:$A=Base!$A1565)*(Contratos!$B:$B=Base!$D1565),"")),"")</f>
        <v/>
      </c>
      <c r="AO1565" s="10" t="str" cm="1">
        <f t="array" ref="AO1565">IFERROR(SUM(_xlfn._xlws.FILTER(Contratos!$D:$D,(Contratos!$A:$A=Base!$A1565)*(Contratos!$B:$B=Base!$D1565),"")),"")</f>
        <v/>
      </c>
    </row>
    <row r="1566" spans="1:41" x14ac:dyDescent="0.2">
      <c r="A1566">
        <v>60583</v>
      </c>
      <c r="B1566" t="s">
        <v>1466</v>
      </c>
      <c r="C1566" t="s">
        <v>4150</v>
      </c>
      <c r="D1566" t="s">
        <v>5448</v>
      </c>
      <c r="E1566" s="12">
        <v>16140000</v>
      </c>
      <c r="F1566" t="s">
        <v>5551</v>
      </c>
      <c r="G1566">
        <v>142</v>
      </c>
      <c r="H1566" t="s">
        <v>5585</v>
      </c>
      <c r="I1566" t="s">
        <v>5633</v>
      </c>
      <c r="J1566" t="s">
        <v>5661</v>
      </c>
      <c r="K1566" t="s">
        <v>5682</v>
      </c>
      <c r="N1566" t="s">
        <v>7513</v>
      </c>
      <c r="O1566">
        <v>2977</v>
      </c>
      <c r="P1566" t="s">
        <v>7638</v>
      </c>
      <c r="Q1566" t="s">
        <v>7898</v>
      </c>
      <c r="R1566" t="s">
        <v>5682</v>
      </c>
      <c r="S1566" s="12">
        <v>0</v>
      </c>
      <c r="U1566" t="s">
        <v>8625</v>
      </c>
      <c r="V1566" t="s">
        <v>9300</v>
      </c>
      <c r="AA1566" t="s">
        <v>12405</v>
      </c>
      <c r="AB1566" t="s">
        <v>12411</v>
      </c>
      <c r="AE1566" t="s">
        <v>13783</v>
      </c>
      <c r="AF1566" t="s">
        <v>17224</v>
      </c>
      <c r="AG1566">
        <v>2977</v>
      </c>
      <c r="AI1566" t="s">
        <v>14362</v>
      </c>
      <c r="AJ1566" t="s">
        <v>12491</v>
      </c>
      <c r="AK1566" t="s">
        <v>14958</v>
      </c>
      <c r="AL1566" s="8" t="str">
        <f>_xlfn.XLOOKUP(A1566,Aprovadas!$A:$A,Aprovadas!$F:$F,"")</f>
        <v/>
      </c>
      <c r="AM1566" s="8">
        <f>_xlfn.XLOOKUP($F1566,CD_IBGE!$A:$A,CD_IBGE!$B:$B,"")</f>
        <v>53</v>
      </c>
      <c r="AN1566" s="10" t="str" cm="1">
        <f t="array" ref="AN1566">IFERROR(SUM(_xlfn._xlws.FILTER(Contratos!$C:$C,(Contratos!$A:$A=Base!$A1566)*(Contratos!$B:$B=Base!$D1566),"")),"")</f>
        <v/>
      </c>
      <c r="AO1566" s="10" t="str" cm="1">
        <f t="array" ref="AO1566">IFERROR(SUM(_xlfn._xlws.FILTER(Contratos!$D:$D,(Contratos!$A:$A=Base!$A1566)*(Contratos!$B:$B=Base!$D1566),"")),"")</f>
        <v/>
      </c>
    </row>
    <row r="1567" spans="1:41" x14ac:dyDescent="0.2">
      <c r="A1567">
        <v>60630</v>
      </c>
      <c r="B1567" t="s">
        <v>1467</v>
      </c>
      <c r="C1567" t="s">
        <v>4151</v>
      </c>
      <c r="D1567" t="s">
        <v>5448</v>
      </c>
      <c r="E1567" s="12">
        <v>26790000</v>
      </c>
      <c r="F1567" t="s">
        <v>5551</v>
      </c>
      <c r="G1567">
        <v>142</v>
      </c>
      <c r="H1567" t="s">
        <v>5585</v>
      </c>
      <c r="J1567" t="s">
        <v>5661</v>
      </c>
      <c r="K1567" t="s">
        <v>5685</v>
      </c>
      <c r="N1567" t="s">
        <v>7513</v>
      </c>
      <c r="O1567">
        <v>2977</v>
      </c>
      <c r="P1567" t="s">
        <v>7638</v>
      </c>
      <c r="Q1567" t="s">
        <v>7898</v>
      </c>
      <c r="R1567" t="s">
        <v>7901</v>
      </c>
      <c r="S1567" s="12">
        <v>0</v>
      </c>
      <c r="U1567" t="s">
        <v>8625</v>
      </c>
      <c r="V1567" t="s">
        <v>9354</v>
      </c>
      <c r="AA1567" t="s">
        <v>12405</v>
      </c>
      <c r="AB1567" t="s">
        <v>12411</v>
      </c>
      <c r="AE1567" t="s">
        <v>13784</v>
      </c>
      <c r="AF1567" t="s">
        <v>17224</v>
      </c>
      <c r="AG1567">
        <v>2977</v>
      </c>
      <c r="AI1567" t="s">
        <v>14361</v>
      </c>
      <c r="AJ1567" t="s">
        <v>12491</v>
      </c>
      <c r="AK1567" t="s">
        <v>14959</v>
      </c>
      <c r="AL1567" s="8" t="str">
        <f>_xlfn.XLOOKUP(A1567,Aprovadas!$A:$A,Aprovadas!$F:$F,"")</f>
        <v/>
      </c>
      <c r="AM1567" s="8">
        <f>_xlfn.XLOOKUP($F1567,CD_IBGE!$A:$A,CD_IBGE!$B:$B,"")</f>
        <v>53</v>
      </c>
      <c r="AN1567" s="10" t="str" cm="1">
        <f t="array" ref="AN1567">IFERROR(SUM(_xlfn._xlws.FILTER(Contratos!$C:$C,(Contratos!$A:$A=Base!$A1567)*(Contratos!$B:$B=Base!$D1567),"")),"")</f>
        <v/>
      </c>
      <c r="AO1567" s="10" t="str" cm="1">
        <f t="array" ref="AO1567">IFERROR(SUM(_xlfn._xlws.FILTER(Contratos!$D:$D,(Contratos!$A:$A=Base!$A1567)*(Contratos!$B:$B=Base!$D1567),"")),"")</f>
        <v/>
      </c>
    </row>
    <row r="1568" spans="1:41" x14ac:dyDescent="0.2">
      <c r="A1568">
        <v>60641</v>
      </c>
      <c r="B1568" t="s">
        <v>1468</v>
      </c>
      <c r="C1568" t="s">
        <v>4152</v>
      </c>
      <c r="D1568" t="s">
        <v>5516</v>
      </c>
      <c r="E1568" s="12">
        <v>11400000</v>
      </c>
      <c r="F1568" t="s">
        <v>5551</v>
      </c>
      <c r="G1568">
        <v>142</v>
      </c>
      <c r="H1568" t="s">
        <v>5585</v>
      </c>
      <c r="J1568" t="s">
        <v>5661</v>
      </c>
      <c r="K1568" t="s">
        <v>5682</v>
      </c>
      <c r="N1568" t="s">
        <v>7513</v>
      </c>
      <c r="O1568">
        <v>2977</v>
      </c>
      <c r="P1568" t="s">
        <v>7638</v>
      </c>
      <c r="Q1568" t="s">
        <v>7898</v>
      </c>
      <c r="R1568" t="s">
        <v>5682</v>
      </c>
      <c r="S1568" s="12">
        <v>0</v>
      </c>
      <c r="U1568" t="s">
        <v>8625</v>
      </c>
      <c r="V1568" t="s">
        <v>9354</v>
      </c>
      <c r="W1568" t="s">
        <v>10587</v>
      </c>
      <c r="AA1568" t="s">
        <v>12405</v>
      </c>
      <c r="AB1568" t="s">
        <v>12411</v>
      </c>
      <c r="AE1568" t="s">
        <v>13785</v>
      </c>
      <c r="AF1568" t="s">
        <v>17224</v>
      </c>
      <c r="AG1568">
        <v>2977</v>
      </c>
      <c r="AI1568" t="s">
        <v>14361</v>
      </c>
      <c r="AJ1568" t="s">
        <v>12491</v>
      </c>
      <c r="AK1568" t="s">
        <v>14960</v>
      </c>
      <c r="AL1568" s="8" t="str">
        <f>_xlfn.XLOOKUP(A1568,Aprovadas!$A:$A,Aprovadas!$F:$F,"")</f>
        <v/>
      </c>
      <c r="AM1568" s="8">
        <f>_xlfn.XLOOKUP($F1568,CD_IBGE!$A:$A,CD_IBGE!$B:$B,"")</f>
        <v>53</v>
      </c>
      <c r="AN1568" s="10" t="str" cm="1">
        <f t="array" ref="AN1568">IFERROR(SUM(_xlfn._xlws.FILTER(Contratos!$C:$C,(Contratos!$A:$A=Base!$A1568)*(Contratos!$B:$B=Base!$D1568),"")),"")</f>
        <v/>
      </c>
      <c r="AO1568" s="10" t="str" cm="1">
        <f t="array" ref="AO1568">IFERROR(SUM(_xlfn._xlws.FILTER(Contratos!$D:$D,(Contratos!$A:$A=Base!$A1568)*(Contratos!$B:$B=Base!$D1568),"")),"")</f>
        <v/>
      </c>
    </row>
    <row r="1569" spans="1:41" x14ac:dyDescent="0.2">
      <c r="A1569">
        <v>60645</v>
      </c>
      <c r="B1569" t="s">
        <v>1469</v>
      </c>
      <c r="C1569" t="s">
        <v>4153</v>
      </c>
      <c r="D1569" t="s">
        <v>5448</v>
      </c>
      <c r="E1569" s="12">
        <v>9660000</v>
      </c>
      <c r="F1569" t="s">
        <v>5551</v>
      </c>
      <c r="G1569">
        <v>142</v>
      </c>
      <c r="H1569" t="s">
        <v>5585</v>
      </c>
      <c r="J1569" t="s">
        <v>5661</v>
      </c>
      <c r="K1569" t="s">
        <v>5687</v>
      </c>
      <c r="L1569" t="s">
        <v>6301</v>
      </c>
      <c r="M1569" t="s">
        <v>7220</v>
      </c>
      <c r="N1569" t="s">
        <v>7513</v>
      </c>
      <c r="O1569">
        <v>2977</v>
      </c>
      <c r="P1569" t="s">
        <v>7638</v>
      </c>
      <c r="Q1569" t="s">
        <v>7898</v>
      </c>
      <c r="R1569" t="s">
        <v>7903</v>
      </c>
      <c r="S1569" s="12">
        <v>0</v>
      </c>
      <c r="T1569" t="s">
        <v>6301</v>
      </c>
      <c r="U1569" t="s">
        <v>8625</v>
      </c>
      <c r="V1569" t="s">
        <v>5929</v>
      </c>
      <c r="W1569" t="s">
        <v>10588</v>
      </c>
      <c r="AA1569" t="s">
        <v>12405</v>
      </c>
      <c r="AB1569" t="s">
        <v>12411</v>
      </c>
      <c r="AE1569" t="s">
        <v>13786</v>
      </c>
      <c r="AF1569" t="s">
        <v>17224</v>
      </c>
      <c r="AG1569">
        <v>2977</v>
      </c>
      <c r="AH1569" t="s">
        <v>7220</v>
      </c>
      <c r="AI1569" t="s">
        <v>14361</v>
      </c>
      <c r="AJ1569" t="s">
        <v>12491</v>
      </c>
      <c r="AK1569" t="s">
        <v>14961</v>
      </c>
      <c r="AL1569" s="8" t="str">
        <f>_xlfn.XLOOKUP(A1569,Aprovadas!$A:$A,Aprovadas!$F:$F,"")</f>
        <v/>
      </c>
      <c r="AM1569" s="8">
        <f>_xlfn.XLOOKUP($F1569,CD_IBGE!$A:$A,CD_IBGE!$B:$B,"")</f>
        <v>53</v>
      </c>
      <c r="AN1569" s="10" t="str" cm="1">
        <f t="array" ref="AN1569">IFERROR(SUM(_xlfn._xlws.FILTER(Contratos!$C:$C,(Contratos!$A:$A=Base!$A1569)*(Contratos!$B:$B=Base!$D1569),"")),"")</f>
        <v/>
      </c>
      <c r="AO1569" s="10" t="str" cm="1">
        <f t="array" ref="AO1569">IFERROR(SUM(_xlfn._xlws.FILTER(Contratos!$D:$D,(Contratos!$A:$A=Base!$A1569)*(Contratos!$B:$B=Base!$D1569),"")),"")</f>
        <v/>
      </c>
    </row>
    <row r="1570" spans="1:41" x14ac:dyDescent="0.2">
      <c r="A1570">
        <v>60657</v>
      </c>
      <c r="B1570" t="s">
        <v>1470</v>
      </c>
      <c r="C1570" t="s">
        <v>4154</v>
      </c>
      <c r="D1570" t="s">
        <v>5465</v>
      </c>
      <c r="E1570" s="12">
        <v>100000</v>
      </c>
      <c r="F1570" t="s">
        <v>5551</v>
      </c>
      <c r="G1570">
        <v>142</v>
      </c>
      <c r="H1570" t="s">
        <v>5607</v>
      </c>
      <c r="I1570" t="s">
        <v>5633</v>
      </c>
      <c r="J1570" t="s">
        <v>5674</v>
      </c>
      <c r="K1570" t="s">
        <v>5685</v>
      </c>
      <c r="N1570" t="s">
        <v>7513</v>
      </c>
      <c r="O1570">
        <v>2977</v>
      </c>
      <c r="P1570" t="s">
        <v>7638</v>
      </c>
      <c r="Q1570" t="s">
        <v>7897</v>
      </c>
      <c r="R1570" t="s">
        <v>7901</v>
      </c>
      <c r="S1570" s="12">
        <v>0</v>
      </c>
      <c r="U1570" t="s">
        <v>8625</v>
      </c>
      <c r="V1570" t="s">
        <v>9359</v>
      </c>
      <c r="AA1570" t="s">
        <v>12405</v>
      </c>
      <c r="AB1570" t="s">
        <v>5465</v>
      </c>
      <c r="AE1570" t="s">
        <v>13787</v>
      </c>
      <c r="AF1570" t="s">
        <v>17224</v>
      </c>
      <c r="AG1570">
        <v>2977</v>
      </c>
      <c r="AI1570" t="s">
        <v>14361</v>
      </c>
      <c r="AJ1570" t="s">
        <v>14365</v>
      </c>
      <c r="AK1570" t="s">
        <v>14962</v>
      </c>
      <c r="AL1570" s="8" t="str">
        <f>_xlfn.XLOOKUP(A1570,Aprovadas!$A:$A,Aprovadas!$F:$F,"")</f>
        <v>18/12/2019 00:00</v>
      </c>
      <c r="AM1570" s="8">
        <f>_xlfn.XLOOKUP($F1570,CD_IBGE!$A:$A,CD_IBGE!$B:$B,"")</f>
        <v>53</v>
      </c>
      <c r="AN1570" s="10" t="str" cm="1">
        <f t="array" ref="AN1570">IFERROR(SUM(_xlfn._xlws.FILTER(Contratos!$C:$C,(Contratos!$A:$A=Base!$A1570)*(Contratos!$B:$B=Base!$D1570),"")),"")</f>
        <v/>
      </c>
      <c r="AO1570" s="10" t="str" cm="1">
        <f t="array" ref="AO1570">IFERROR(SUM(_xlfn._xlws.FILTER(Contratos!$D:$D,(Contratos!$A:$A=Base!$A1570)*(Contratos!$B:$B=Base!$D1570),"")),"")</f>
        <v/>
      </c>
    </row>
    <row r="1571" spans="1:41" x14ac:dyDescent="0.2">
      <c r="A1571">
        <v>57831</v>
      </c>
      <c r="B1571" t="s">
        <v>1471</v>
      </c>
      <c r="C1571" t="s">
        <v>4155</v>
      </c>
      <c r="D1571" t="s">
        <v>5454</v>
      </c>
      <c r="E1571" s="12">
        <v>200000000</v>
      </c>
      <c r="F1571" t="s">
        <v>5551</v>
      </c>
      <c r="G1571">
        <v>466</v>
      </c>
      <c r="H1571" t="s">
        <v>5592</v>
      </c>
      <c r="I1571" t="s">
        <v>5641</v>
      </c>
      <c r="K1571" t="s">
        <v>5684</v>
      </c>
      <c r="L1571" t="s">
        <v>6323</v>
      </c>
      <c r="M1571" t="s">
        <v>6785</v>
      </c>
      <c r="N1571" t="s">
        <v>7513</v>
      </c>
      <c r="O1571">
        <v>2977</v>
      </c>
      <c r="P1571" t="s">
        <v>7639</v>
      </c>
      <c r="Q1571" t="s">
        <v>7896</v>
      </c>
      <c r="R1571" t="s">
        <v>5684</v>
      </c>
      <c r="S1571" s="12">
        <v>0</v>
      </c>
      <c r="T1571" t="s">
        <v>8324</v>
      </c>
      <c r="U1571" t="s">
        <v>8625</v>
      </c>
      <c r="V1571" t="s">
        <v>8652</v>
      </c>
      <c r="W1571" t="s">
        <v>10589</v>
      </c>
      <c r="X1571" t="s">
        <v>11428</v>
      </c>
      <c r="Y1571" t="s">
        <v>11859</v>
      </c>
      <c r="Z1571" t="s">
        <v>11844</v>
      </c>
      <c r="AA1571" t="s">
        <v>12405</v>
      </c>
      <c r="AB1571" t="s">
        <v>5454</v>
      </c>
      <c r="AF1571" t="s">
        <v>17224</v>
      </c>
      <c r="AG1571">
        <v>2977</v>
      </c>
      <c r="AH1571" t="s">
        <v>6835</v>
      </c>
      <c r="AJ1571" t="s">
        <v>12491</v>
      </c>
      <c r="AL1571" s="8" t="str">
        <f>_xlfn.XLOOKUP(A1571,Aprovadas!$A:$A,Aprovadas!$F:$F,"")</f>
        <v/>
      </c>
      <c r="AM1571" s="8">
        <f>_xlfn.XLOOKUP($F1571,CD_IBGE!$A:$A,CD_IBGE!$B:$B,"")</f>
        <v>53</v>
      </c>
      <c r="AN1571" s="10" t="str" cm="1">
        <f t="array" ref="AN1571">IFERROR(SUM(_xlfn._xlws.FILTER(Contratos!$C:$C,(Contratos!$A:$A=Base!$A1571)*(Contratos!$B:$B=Base!$D1571),"")),"")</f>
        <v/>
      </c>
      <c r="AO1571" s="10" t="str" cm="1">
        <f t="array" ref="AO1571">IFERROR(SUM(_xlfn._xlws.FILTER(Contratos!$D:$D,(Contratos!$A:$A=Base!$A1571)*(Contratos!$B:$B=Base!$D1571),"")),"")</f>
        <v/>
      </c>
    </row>
    <row r="1572" spans="1:41" x14ac:dyDescent="0.2">
      <c r="A1572">
        <v>58665</v>
      </c>
      <c r="B1572" t="s">
        <v>1472</v>
      </c>
      <c r="C1572" t="s">
        <v>4156</v>
      </c>
      <c r="D1572" t="s">
        <v>5454</v>
      </c>
      <c r="E1572" s="12">
        <v>20000000</v>
      </c>
      <c r="F1572" t="s">
        <v>5551</v>
      </c>
      <c r="G1572">
        <v>466</v>
      </c>
      <c r="H1572" t="s">
        <v>5592</v>
      </c>
      <c r="I1572" t="s">
        <v>5641</v>
      </c>
      <c r="K1572" t="s">
        <v>5688</v>
      </c>
      <c r="L1572" t="s">
        <v>6324</v>
      </c>
      <c r="M1572" t="s">
        <v>7221</v>
      </c>
      <c r="N1572" t="s">
        <v>7513</v>
      </c>
      <c r="O1572">
        <v>2977</v>
      </c>
      <c r="P1572" t="s">
        <v>7639</v>
      </c>
      <c r="Q1572" t="s">
        <v>7896</v>
      </c>
      <c r="R1572" t="s">
        <v>5688</v>
      </c>
      <c r="S1572" s="12">
        <v>24000000</v>
      </c>
      <c r="T1572" t="s">
        <v>8325</v>
      </c>
      <c r="U1572" t="s">
        <v>8625</v>
      </c>
      <c r="V1572" t="s">
        <v>8652</v>
      </c>
      <c r="Y1572" t="s">
        <v>11860</v>
      </c>
      <c r="AA1572" t="s">
        <v>12405</v>
      </c>
      <c r="AB1572" t="s">
        <v>5454</v>
      </c>
      <c r="AF1572" t="s">
        <v>17224</v>
      </c>
      <c r="AG1572">
        <v>2977</v>
      </c>
      <c r="AH1572" t="s">
        <v>7221</v>
      </c>
      <c r="AJ1572" t="s">
        <v>12491</v>
      </c>
      <c r="AL1572" s="8" t="str">
        <f>_xlfn.XLOOKUP(A1572,Aprovadas!$A:$A,Aprovadas!$F:$F,"")</f>
        <v/>
      </c>
      <c r="AM1572" s="8">
        <f>_xlfn.XLOOKUP($F1572,CD_IBGE!$A:$A,CD_IBGE!$B:$B,"")</f>
        <v>53</v>
      </c>
      <c r="AN1572" s="10" t="str" cm="1">
        <f t="array" ref="AN1572">IFERROR(SUM(_xlfn._xlws.FILTER(Contratos!$C:$C,(Contratos!$A:$A=Base!$A1572)*(Contratos!$B:$B=Base!$D1572),"")),"")</f>
        <v/>
      </c>
      <c r="AO1572" s="10" t="str" cm="1">
        <f t="array" ref="AO1572">IFERROR(SUM(_xlfn._xlws.FILTER(Contratos!$D:$D,(Contratos!$A:$A=Base!$A1572)*(Contratos!$B:$B=Base!$D1572),"")),"")</f>
        <v/>
      </c>
    </row>
    <row r="1573" spans="1:41" x14ac:dyDescent="0.2">
      <c r="A1573">
        <v>59250</v>
      </c>
      <c r="B1573" t="s">
        <v>1473</v>
      </c>
      <c r="C1573" t="s">
        <v>4157</v>
      </c>
      <c r="D1573" t="s">
        <v>5441</v>
      </c>
      <c r="E1573" s="12">
        <v>22830000</v>
      </c>
      <c r="F1573" t="s">
        <v>5559</v>
      </c>
      <c r="G1573">
        <v>873</v>
      </c>
      <c r="H1573" t="s">
        <v>5601</v>
      </c>
      <c r="I1573" t="s">
        <v>5635</v>
      </c>
      <c r="J1573" t="s">
        <v>5670</v>
      </c>
      <c r="K1573" t="s">
        <v>5682</v>
      </c>
      <c r="N1573" t="s">
        <v>7514</v>
      </c>
      <c r="O1573">
        <v>2977</v>
      </c>
      <c r="P1573" t="s">
        <v>7640</v>
      </c>
      <c r="Q1573" t="s">
        <v>7896</v>
      </c>
      <c r="R1573" t="s">
        <v>5682</v>
      </c>
      <c r="S1573" s="12">
        <v>22830000</v>
      </c>
      <c r="U1573" t="s">
        <v>8623</v>
      </c>
      <c r="V1573" t="s">
        <v>7433</v>
      </c>
      <c r="AA1573" t="s">
        <v>12405</v>
      </c>
      <c r="AB1573" t="s">
        <v>5441</v>
      </c>
      <c r="AF1573" t="s">
        <v>17224</v>
      </c>
      <c r="AG1573">
        <v>2977</v>
      </c>
      <c r="AJ1573" t="s">
        <v>14473</v>
      </c>
      <c r="AL1573" s="8" t="str">
        <f>_xlfn.XLOOKUP(A1573,Aprovadas!$A:$A,Aprovadas!$F:$F,"")</f>
        <v>07/12/2006 00:00</v>
      </c>
      <c r="AM1573" s="8">
        <f>_xlfn.XLOOKUP($F1573,CD_IBGE!$A:$A,CD_IBGE!$B:$B,"")</f>
        <v>32</v>
      </c>
      <c r="AN1573" s="10" t="str" cm="1">
        <f t="array" ref="AN1573">IFERROR(SUM(_xlfn._xlws.FILTER(Contratos!$C:$C,(Contratos!$A:$A=Base!$A1573)*(Contratos!$B:$B=Base!$D1573),"")),"")</f>
        <v/>
      </c>
      <c r="AO1573" s="10" t="str" cm="1">
        <f t="array" ref="AO1573">IFERROR(SUM(_xlfn._xlws.FILTER(Contratos!$D:$D,(Contratos!$A:$A=Base!$A1573)*(Contratos!$B:$B=Base!$D1573),"")),"")</f>
        <v/>
      </c>
    </row>
    <row r="1574" spans="1:41" x14ac:dyDescent="0.2">
      <c r="A1574">
        <v>60929</v>
      </c>
      <c r="B1574" t="s">
        <v>1474</v>
      </c>
      <c r="C1574" t="s">
        <v>4158</v>
      </c>
      <c r="D1574" t="s">
        <v>5444</v>
      </c>
      <c r="E1574" s="12">
        <v>57600000</v>
      </c>
      <c r="F1574" t="s">
        <v>5559</v>
      </c>
      <c r="G1574">
        <v>873</v>
      </c>
      <c r="H1574" t="s">
        <v>5600</v>
      </c>
      <c r="I1574" t="s">
        <v>5635</v>
      </c>
      <c r="K1574" t="s">
        <v>5683</v>
      </c>
      <c r="N1574" t="s">
        <v>7514</v>
      </c>
      <c r="O1574">
        <v>2977</v>
      </c>
      <c r="P1574" t="s">
        <v>7640</v>
      </c>
      <c r="Q1574" t="s">
        <v>7896</v>
      </c>
      <c r="R1574" t="s">
        <v>5683</v>
      </c>
      <c r="S1574" s="12">
        <v>14400000</v>
      </c>
      <c r="U1574" t="s">
        <v>8623</v>
      </c>
      <c r="V1574" t="s">
        <v>7273</v>
      </c>
      <c r="X1574" t="s">
        <v>9479</v>
      </c>
      <c r="AA1574" t="s">
        <v>12405</v>
      </c>
      <c r="AB1574" t="s">
        <v>5444</v>
      </c>
      <c r="AE1574" t="s">
        <v>13788</v>
      </c>
      <c r="AF1574" t="s">
        <v>17224</v>
      </c>
      <c r="AG1574">
        <v>2977</v>
      </c>
      <c r="AI1574" t="s">
        <v>14360</v>
      </c>
      <c r="AJ1574" t="s">
        <v>14364</v>
      </c>
      <c r="AK1574" t="s">
        <v>14963</v>
      </c>
      <c r="AL1574" s="8" t="str">
        <f>_xlfn.XLOOKUP(A1574,Aprovadas!$A:$A,Aprovadas!$F:$F,"")</f>
        <v>25/10/2022 00:00</v>
      </c>
      <c r="AM1574" s="8">
        <f>_xlfn.XLOOKUP($F1574,CD_IBGE!$A:$A,CD_IBGE!$B:$B,"")</f>
        <v>32</v>
      </c>
      <c r="AN1574" s="10" t="str" cm="1">
        <f t="array" ref="AN1574">IFERROR(SUM(_xlfn._xlws.FILTER(Contratos!$C:$C,(Contratos!$A:$A=Base!$A1574)*(Contratos!$B:$B=Base!$D1574),"")),"")</f>
        <v/>
      </c>
      <c r="AO1574" s="10" t="str" cm="1">
        <f t="array" ref="AO1574">IFERROR(SUM(_xlfn._xlws.FILTER(Contratos!$D:$D,(Contratos!$A:$A=Base!$A1574)*(Contratos!$B:$B=Base!$D1574),"")),"")</f>
        <v/>
      </c>
    </row>
    <row r="1575" spans="1:41" x14ac:dyDescent="0.2">
      <c r="A1575">
        <v>61125</v>
      </c>
      <c r="B1575" t="s">
        <v>1475</v>
      </c>
      <c r="C1575" t="s">
        <v>4159</v>
      </c>
      <c r="D1575" t="s">
        <v>5480</v>
      </c>
      <c r="E1575" s="12">
        <v>8017000</v>
      </c>
      <c r="F1575" t="s">
        <v>5553</v>
      </c>
      <c r="G1575">
        <v>1833</v>
      </c>
      <c r="H1575" t="s">
        <v>5606</v>
      </c>
      <c r="K1575" t="s">
        <v>5682</v>
      </c>
      <c r="N1575" t="s">
        <v>7514</v>
      </c>
      <c r="O1575">
        <v>2977</v>
      </c>
      <c r="P1575" t="s">
        <v>7641</v>
      </c>
      <c r="Q1575" t="s">
        <v>7897</v>
      </c>
      <c r="R1575" t="s">
        <v>5682</v>
      </c>
      <c r="S1575" s="12">
        <v>1202550</v>
      </c>
      <c r="U1575" t="s">
        <v>8626</v>
      </c>
      <c r="V1575" t="s">
        <v>9360</v>
      </c>
      <c r="AA1575" t="s">
        <v>12405</v>
      </c>
      <c r="AB1575" t="s">
        <v>12411</v>
      </c>
      <c r="AE1575" t="s">
        <v>13789</v>
      </c>
      <c r="AF1575" t="s">
        <v>17224</v>
      </c>
      <c r="AG1575">
        <v>2977</v>
      </c>
      <c r="AI1575" t="s">
        <v>14360</v>
      </c>
      <c r="AJ1575" t="s">
        <v>12491</v>
      </c>
      <c r="AK1575" t="s">
        <v>14964</v>
      </c>
      <c r="AL1575" s="8" t="str">
        <f>_xlfn.XLOOKUP(A1575,Aprovadas!$A:$A,Aprovadas!$F:$F,"")</f>
        <v/>
      </c>
      <c r="AM1575" s="8">
        <f>_xlfn.XLOOKUP($F1575,CD_IBGE!$A:$A,CD_IBGE!$B:$B,"")</f>
        <v>42</v>
      </c>
      <c r="AN1575" s="10" t="str" cm="1">
        <f t="array" ref="AN1575">IFERROR(SUM(_xlfn._xlws.FILTER(Contratos!$C:$C,(Contratos!$A:$A=Base!$A1575)*(Contratos!$B:$B=Base!$D1575),"")),"")</f>
        <v/>
      </c>
      <c r="AO1575" s="10" t="str" cm="1">
        <f t="array" ref="AO1575">IFERROR(SUM(_xlfn._xlws.FILTER(Contratos!$D:$D,(Contratos!$A:$A=Base!$A1575)*(Contratos!$B:$B=Base!$D1575),"")),"")</f>
        <v/>
      </c>
    </row>
    <row r="1576" spans="1:41" x14ac:dyDescent="0.2">
      <c r="A1576">
        <v>60562</v>
      </c>
      <c r="B1576" t="s">
        <v>1476</v>
      </c>
      <c r="C1576" t="s">
        <v>4160</v>
      </c>
      <c r="D1576" t="s">
        <v>5519</v>
      </c>
      <c r="E1576" s="12">
        <v>2334800</v>
      </c>
      <c r="F1576" t="s">
        <v>5561</v>
      </c>
      <c r="G1576">
        <v>1665</v>
      </c>
      <c r="H1576" t="s">
        <v>5590</v>
      </c>
      <c r="J1576" t="s">
        <v>5665</v>
      </c>
      <c r="K1576" t="s">
        <v>5682</v>
      </c>
      <c r="N1576" t="s">
        <v>7514</v>
      </c>
      <c r="O1576">
        <v>2977</v>
      </c>
      <c r="P1576" t="s">
        <v>7642</v>
      </c>
      <c r="Q1576" t="s">
        <v>7897</v>
      </c>
      <c r="R1576" t="s">
        <v>5682</v>
      </c>
      <c r="S1576" s="12">
        <v>0</v>
      </c>
      <c r="U1576" t="s">
        <v>8628</v>
      </c>
      <c r="V1576" t="s">
        <v>9361</v>
      </c>
      <c r="AA1576" t="s">
        <v>12407</v>
      </c>
      <c r="AB1576" t="s">
        <v>12411</v>
      </c>
      <c r="AE1576" t="s">
        <v>13790</v>
      </c>
      <c r="AF1576" t="s">
        <v>17224</v>
      </c>
      <c r="AG1576">
        <v>2977</v>
      </c>
      <c r="AI1576" t="s">
        <v>14362</v>
      </c>
      <c r="AJ1576" t="s">
        <v>12491</v>
      </c>
      <c r="AK1576" t="s">
        <v>14965</v>
      </c>
      <c r="AL1576" s="8" t="str">
        <f>_xlfn.XLOOKUP(A1576,Aprovadas!$A:$A,Aprovadas!$F:$F,"")</f>
        <v/>
      </c>
      <c r="AM1576" s="8">
        <f>_xlfn.XLOOKUP($F1576,CD_IBGE!$A:$A,CD_IBGE!$B:$B,"")</f>
        <v>23</v>
      </c>
      <c r="AN1576" s="10" t="str" cm="1">
        <f t="array" ref="AN1576">IFERROR(SUM(_xlfn._xlws.FILTER(Contratos!$C:$C,(Contratos!$A:$A=Base!$A1576)*(Contratos!$B:$B=Base!$D1576),"")),"")</f>
        <v/>
      </c>
      <c r="AO1576" s="10" t="str" cm="1">
        <f t="array" ref="AO1576">IFERROR(SUM(_xlfn._xlws.FILTER(Contratos!$D:$D,(Contratos!$A:$A=Base!$A1576)*(Contratos!$B:$B=Base!$D1576),"")),"")</f>
        <v/>
      </c>
    </row>
    <row r="1577" spans="1:41" x14ac:dyDescent="0.2">
      <c r="A1577">
        <v>60803</v>
      </c>
      <c r="B1577" t="s">
        <v>1477</v>
      </c>
      <c r="C1577" t="s">
        <v>4161</v>
      </c>
      <c r="D1577" t="s">
        <v>5465</v>
      </c>
      <c r="E1577" s="12">
        <v>50000000</v>
      </c>
      <c r="F1577" t="s">
        <v>5568</v>
      </c>
      <c r="G1577">
        <v>1758</v>
      </c>
      <c r="H1577" t="s">
        <v>5609</v>
      </c>
      <c r="I1577" t="s">
        <v>5635</v>
      </c>
      <c r="K1577" t="s">
        <v>5683</v>
      </c>
      <c r="N1577" t="s">
        <v>7514</v>
      </c>
      <c r="O1577">
        <v>2977</v>
      </c>
      <c r="P1577" t="s">
        <v>7643</v>
      </c>
      <c r="Q1577" t="s">
        <v>7896</v>
      </c>
      <c r="R1577" t="s">
        <v>5683</v>
      </c>
      <c r="S1577" s="12">
        <v>12500000</v>
      </c>
      <c r="U1577" t="s">
        <v>8624</v>
      </c>
      <c r="V1577" t="s">
        <v>8751</v>
      </c>
      <c r="X1577" t="s">
        <v>11429</v>
      </c>
      <c r="AA1577" t="s">
        <v>12405</v>
      </c>
      <c r="AB1577" t="s">
        <v>5465</v>
      </c>
      <c r="AE1577" t="s">
        <v>13791</v>
      </c>
      <c r="AF1577" t="s">
        <v>17224</v>
      </c>
      <c r="AG1577">
        <v>2977</v>
      </c>
      <c r="AI1577" t="s">
        <v>14360</v>
      </c>
      <c r="AJ1577" t="s">
        <v>14474</v>
      </c>
      <c r="AK1577" t="s">
        <v>14966</v>
      </c>
      <c r="AL1577" s="8" t="str">
        <f>_xlfn.XLOOKUP(A1577,Aprovadas!$A:$A,Aprovadas!$F:$F,"")</f>
        <v>07/04/2022 00:00</v>
      </c>
      <c r="AM1577" s="8">
        <f>_xlfn.XLOOKUP($F1577,CD_IBGE!$A:$A,CD_IBGE!$B:$B,"")</f>
        <v>52</v>
      </c>
      <c r="AN1577" s="10" t="str" cm="1">
        <f t="array" ref="AN1577">IFERROR(SUM(_xlfn._xlws.FILTER(Contratos!$C:$C,(Contratos!$A:$A=Base!$A1577)*(Contratos!$B:$B=Base!$D1577),"")),"")</f>
        <v/>
      </c>
      <c r="AO1577" s="10" t="str" cm="1">
        <f t="array" ref="AO1577">IFERROR(SUM(_xlfn._xlws.FILTER(Contratos!$D:$D,(Contratos!$A:$A=Base!$A1577)*(Contratos!$B:$B=Base!$D1577),"")),"")</f>
        <v/>
      </c>
    </row>
    <row r="1578" spans="1:41" x14ac:dyDescent="0.2">
      <c r="A1578">
        <v>59785</v>
      </c>
      <c r="B1578" t="s">
        <v>1478</v>
      </c>
      <c r="C1578" t="s">
        <v>4162</v>
      </c>
      <c r="D1578" t="s">
        <v>5465</v>
      </c>
      <c r="E1578" s="12">
        <v>11500000</v>
      </c>
      <c r="F1578" t="s">
        <v>5556</v>
      </c>
      <c r="G1578">
        <v>874</v>
      </c>
      <c r="H1578" t="s">
        <v>5589</v>
      </c>
      <c r="I1578" t="s">
        <v>5635</v>
      </c>
      <c r="J1578" t="s">
        <v>5664</v>
      </c>
      <c r="K1578" t="s">
        <v>5688</v>
      </c>
      <c r="L1578" t="s">
        <v>6325</v>
      </c>
      <c r="M1578" t="s">
        <v>7222</v>
      </c>
      <c r="N1578" t="s">
        <v>7514</v>
      </c>
      <c r="O1578">
        <v>2977</v>
      </c>
      <c r="P1578" t="s">
        <v>7644</v>
      </c>
      <c r="Q1578" t="s">
        <v>7896</v>
      </c>
      <c r="R1578" t="s">
        <v>5688</v>
      </c>
      <c r="S1578" s="12">
        <v>11500000</v>
      </c>
      <c r="T1578" t="s">
        <v>6905</v>
      </c>
      <c r="U1578" t="s">
        <v>8628</v>
      </c>
      <c r="V1578" t="s">
        <v>6152</v>
      </c>
      <c r="W1578" t="s">
        <v>10590</v>
      </c>
      <c r="X1578" t="s">
        <v>11430</v>
      </c>
      <c r="Y1578" t="s">
        <v>11613</v>
      </c>
      <c r="Z1578" t="s">
        <v>12265</v>
      </c>
      <c r="AA1578" t="s">
        <v>12405</v>
      </c>
      <c r="AB1578" t="s">
        <v>5465</v>
      </c>
      <c r="AC1578" t="s">
        <v>11340</v>
      </c>
      <c r="AD1578" t="s">
        <v>12988</v>
      </c>
      <c r="AE1578" t="s">
        <v>13792</v>
      </c>
      <c r="AF1578" t="s">
        <v>17224</v>
      </c>
      <c r="AG1578">
        <v>2977</v>
      </c>
      <c r="AH1578" t="s">
        <v>7222</v>
      </c>
      <c r="AI1578" t="s">
        <v>14360</v>
      </c>
      <c r="AJ1578" t="s">
        <v>5900</v>
      </c>
      <c r="AL1578" s="8" t="str">
        <f>_xlfn.XLOOKUP(A1578,Aprovadas!$A:$A,Aprovadas!$F:$F,"")</f>
        <v>10/12/2010 00:00</v>
      </c>
      <c r="AM1578" s="8">
        <f>_xlfn.XLOOKUP($F1578,CD_IBGE!$A:$A,CD_IBGE!$B:$B,"")</f>
        <v>29</v>
      </c>
      <c r="AN1578" s="10" cm="1">
        <f t="array" ref="AN1578">IFERROR(SUM(_xlfn._xlws.FILTER(Contratos!$C:$C,(Contratos!$A:$A=Base!$A1578)*(Contratos!$B:$B=Base!$D1578),"")),"")</f>
        <v>11500000</v>
      </c>
      <c r="AO1578" s="10" cm="1">
        <f t="array" ref="AO1578">IFERROR(SUM(_xlfn._xlws.FILTER(Contratos!$D:$D,(Contratos!$A:$A=Base!$A1578)*(Contratos!$B:$B=Base!$D1578),"")),"")</f>
        <v>11500000</v>
      </c>
    </row>
    <row r="1579" spans="1:41" x14ac:dyDescent="0.2">
      <c r="A1579">
        <v>59313</v>
      </c>
      <c r="B1579" t="s">
        <v>1479</v>
      </c>
      <c r="C1579" t="s">
        <v>4163</v>
      </c>
      <c r="D1579" t="s">
        <v>5454</v>
      </c>
      <c r="E1579" s="12">
        <v>7174000</v>
      </c>
      <c r="F1579" t="s">
        <v>5555</v>
      </c>
      <c r="G1579">
        <v>875</v>
      </c>
      <c r="H1579" t="s">
        <v>5588</v>
      </c>
      <c r="I1579" t="s">
        <v>5635</v>
      </c>
      <c r="J1579" t="s">
        <v>5663</v>
      </c>
      <c r="K1579" t="s">
        <v>5682</v>
      </c>
      <c r="N1579" t="s">
        <v>7514</v>
      </c>
      <c r="O1579">
        <v>2977</v>
      </c>
      <c r="P1579" t="s">
        <v>7645</v>
      </c>
      <c r="Q1579" t="s">
        <v>7896</v>
      </c>
      <c r="R1579" t="s">
        <v>5682</v>
      </c>
      <c r="S1579" s="12">
        <v>5500000</v>
      </c>
      <c r="U1579" t="s">
        <v>8626</v>
      </c>
      <c r="V1579" t="s">
        <v>9002</v>
      </c>
      <c r="AA1579" t="s">
        <v>12406</v>
      </c>
      <c r="AB1579" t="s">
        <v>5454</v>
      </c>
      <c r="AF1579" t="s">
        <v>17224</v>
      </c>
      <c r="AG1579">
        <v>2977</v>
      </c>
      <c r="AJ1579" t="s">
        <v>12491</v>
      </c>
      <c r="AL1579" s="8" t="str">
        <f>_xlfn.XLOOKUP(A1579,Aprovadas!$A:$A,Aprovadas!$F:$F,"")</f>
        <v/>
      </c>
      <c r="AM1579" s="8">
        <f>_xlfn.XLOOKUP($F1579,CD_IBGE!$A:$A,CD_IBGE!$B:$B,"")</f>
        <v>43</v>
      </c>
      <c r="AN1579" s="10" t="str" cm="1">
        <f t="array" ref="AN1579">IFERROR(SUM(_xlfn._xlws.FILTER(Contratos!$C:$C,(Contratos!$A:$A=Base!$A1579)*(Contratos!$B:$B=Base!$D1579),"")),"")</f>
        <v/>
      </c>
      <c r="AO1579" s="10" t="str" cm="1">
        <f t="array" ref="AO1579">IFERROR(SUM(_xlfn._xlws.FILTER(Contratos!$D:$D,(Contratos!$A:$A=Base!$A1579)*(Contratos!$B:$B=Base!$D1579),"")),"")</f>
        <v/>
      </c>
    </row>
    <row r="1580" spans="1:41" x14ac:dyDescent="0.2">
      <c r="A1580">
        <v>59332</v>
      </c>
      <c r="B1580" t="s">
        <v>1480</v>
      </c>
      <c r="C1580" t="s">
        <v>4164</v>
      </c>
      <c r="D1580" t="s">
        <v>5441</v>
      </c>
      <c r="E1580" s="12">
        <v>8570000</v>
      </c>
      <c r="F1580" t="s">
        <v>5555</v>
      </c>
      <c r="G1580">
        <v>876</v>
      </c>
      <c r="H1580" t="s">
        <v>5579</v>
      </c>
      <c r="I1580" t="s">
        <v>5635</v>
      </c>
      <c r="K1580" t="s">
        <v>5682</v>
      </c>
      <c r="N1580" t="s">
        <v>7514</v>
      </c>
      <c r="O1580">
        <v>2977</v>
      </c>
      <c r="P1580" t="s">
        <v>7646</v>
      </c>
      <c r="Q1580" t="s">
        <v>7896</v>
      </c>
      <c r="R1580" t="s">
        <v>5682</v>
      </c>
      <c r="S1580" s="12">
        <v>8570000</v>
      </c>
      <c r="U1580" t="s">
        <v>8626</v>
      </c>
      <c r="V1580" t="s">
        <v>9362</v>
      </c>
      <c r="AA1580" t="s">
        <v>12405</v>
      </c>
      <c r="AB1580" t="s">
        <v>5441</v>
      </c>
      <c r="AF1580" t="s">
        <v>17224</v>
      </c>
      <c r="AG1580">
        <v>2977</v>
      </c>
      <c r="AJ1580" t="s">
        <v>12491</v>
      </c>
      <c r="AL1580" s="8" t="str">
        <f>_xlfn.XLOOKUP(A1580,Aprovadas!$A:$A,Aprovadas!$F:$F,"")</f>
        <v>28/09/2007 00:00</v>
      </c>
      <c r="AM1580" s="8">
        <f>_xlfn.XLOOKUP($F1580,CD_IBGE!$A:$A,CD_IBGE!$B:$B,"")</f>
        <v>43</v>
      </c>
      <c r="AN1580" s="10" t="str" cm="1">
        <f t="array" ref="AN1580">IFERROR(SUM(_xlfn._xlws.FILTER(Contratos!$C:$C,(Contratos!$A:$A=Base!$A1580)*(Contratos!$B:$B=Base!$D1580),"")),"")</f>
        <v/>
      </c>
      <c r="AO1580" s="10" t="str" cm="1">
        <f t="array" ref="AO1580">IFERROR(SUM(_xlfn._xlws.FILTER(Contratos!$D:$D,(Contratos!$A:$A=Base!$A1580)*(Contratos!$B:$B=Base!$D1580),"")),"")</f>
        <v/>
      </c>
    </row>
    <row r="1581" spans="1:41" x14ac:dyDescent="0.2">
      <c r="A1581">
        <v>61088</v>
      </c>
      <c r="B1581" t="s">
        <v>1481</v>
      </c>
      <c r="C1581" t="s">
        <v>4165</v>
      </c>
      <c r="D1581" t="s">
        <v>5480</v>
      </c>
      <c r="E1581" s="12">
        <v>5100000</v>
      </c>
      <c r="F1581" t="s">
        <v>5552</v>
      </c>
      <c r="G1581">
        <v>1819</v>
      </c>
      <c r="H1581" t="s">
        <v>5591</v>
      </c>
      <c r="K1581" t="s">
        <v>5685</v>
      </c>
      <c r="N1581" t="s">
        <v>7514</v>
      </c>
      <c r="O1581">
        <v>2977</v>
      </c>
      <c r="P1581" t="s">
        <v>7647</v>
      </c>
      <c r="Q1581" t="s">
        <v>7897</v>
      </c>
      <c r="R1581" t="s">
        <v>7901</v>
      </c>
      <c r="S1581" s="12">
        <v>900000</v>
      </c>
      <c r="U1581" t="s">
        <v>8624</v>
      </c>
      <c r="V1581" t="s">
        <v>8781</v>
      </c>
      <c r="AA1581" t="s">
        <v>12405</v>
      </c>
      <c r="AB1581" t="s">
        <v>12411</v>
      </c>
      <c r="AE1581" t="s">
        <v>13793</v>
      </c>
      <c r="AF1581" t="s">
        <v>17224</v>
      </c>
      <c r="AG1581">
        <v>2977</v>
      </c>
      <c r="AI1581" t="s">
        <v>14360</v>
      </c>
      <c r="AJ1581" t="s">
        <v>14402</v>
      </c>
      <c r="AK1581" t="s">
        <v>14967</v>
      </c>
      <c r="AL1581" s="8" t="str">
        <f>_xlfn.XLOOKUP(A1581,Aprovadas!$A:$A,Aprovadas!$F:$F,"")</f>
        <v>25/04/2024 00:00</v>
      </c>
      <c r="AM1581" s="8">
        <f>_xlfn.XLOOKUP($F1581,CD_IBGE!$A:$A,CD_IBGE!$B:$B,"")</f>
        <v>50</v>
      </c>
      <c r="AN1581" s="10" t="str" cm="1">
        <f t="array" ref="AN1581">IFERROR(SUM(_xlfn._xlws.FILTER(Contratos!$C:$C,(Contratos!$A:$A=Base!$A1581)*(Contratos!$B:$B=Base!$D1581),"")),"")</f>
        <v/>
      </c>
      <c r="AO1581" s="10" t="str" cm="1">
        <f t="array" ref="AO1581">IFERROR(SUM(_xlfn._xlws.FILTER(Contratos!$D:$D,(Contratos!$A:$A=Base!$A1581)*(Contratos!$B:$B=Base!$D1581),"")),"")</f>
        <v/>
      </c>
    </row>
    <row r="1582" spans="1:41" x14ac:dyDescent="0.2">
      <c r="A1582">
        <v>59449</v>
      </c>
      <c r="B1582" t="s">
        <v>1482</v>
      </c>
      <c r="C1582" t="s">
        <v>4166</v>
      </c>
      <c r="D1582" t="s">
        <v>5465</v>
      </c>
      <c r="E1582" s="12">
        <v>23000000</v>
      </c>
      <c r="F1582" t="s">
        <v>5554</v>
      </c>
      <c r="G1582">
        <v>877</v>
      </c>
      <c r="H1582" t="s">
        <v>5589</v>
      </c>
      <c r="I1582" t="s">
        <v>5635</v>
      </c>
      <c r="J1582" t="s">
        <v>5664</v>
      </c>
      <c r="K1582" t="s">
        <v>5682</v>
      </c>
      <c r="N1582" t="s">
        <v>7514</v>
      </c>
      <c r="O1582">
        <v>2977</v>
      </c>
      <c r="P1582" t="s">
        <v>7648</v>
      </c>
      <c r="Q1582" t="s">
        <v>7896</v>
      </c>
      <c r="R1582" t="s">
        <v>5682</v>
      </c>
      <c r="S1582" s="12">
        <v>23000000</v>
      </c>
      <c r="U1582" t="s">
        <v>8623</v>
      </c>
      <c r="V1582" t="s">
        <v>9363</v>
      </c>
      <c r="AA1582" t="s">
        <v>12405</v>
      </c>
      <c r="AB1582" t="s">
        <v>5465</v>
      </c>
      <c r="AF1582" t="s">
        <v>17224</v>
      </c>
      <c r="AG1582">
        <v>2977</v>
      </c>
      <c r="AJ1582" t="s">
        <v>5935</v>
      </c>
      <c r="AL1582" s="8" t="str">
        <f>_xlfn.XLOOKUP(A1582,Aprovadas!$A:$A,Aprovadas!$F:$F,"")</f>
        <v>28/09/2007 00:00</v>
      </c>
      <c r="AM1582" s="8">
        <f>_xlfn.XLOOKUP($F1582,CD_IBGE!$A:$A,CD_IBGE!$B:$B,"")</f>
        <v>35</v>
      </c>
      <c r="AN1582" s="10" t="str" cm="1">
        <f t="array" ref="AN1582">IFERROR(SUM(_xlfn._xlws.FILTER(Contratos!$C:$C,(Contratos!$A:$A=Base!$A1582)*(Contratos!$B:$B=Base!$D1582),"")),"")</f>
        <v/>
      </c>
      <c r="AO1582" s="10" t="str" cm="1">
        <f t="array" ref="AO1582">IFERROR(SUM(_xlfn._xlws.FILTER(Contratos!$D:$D,(Contratos!$A:$A=Base!$A1582)*(Contratos!$B:$B=Base!$D1582),"")),"")</f>
        <v/>
      </c>
    </row>
    <row r="1583" spans="1:41" x14ac:dyDescent="0.2">
      <c r="A1583">
        <v>59215</v>
      </c>
      <c r="B1583" t="s">
        <v>1483</v>
      </c>
      <c r="C1583" t="s">
        <v>4167</v>
      </c>
      <c r="D1583" t="s">
        <v>5465</v>
      </c>
      <c r="E1583" s="12">
        <v>15000000</v>
      </c>
      <c r="F1583" t="s">
        <v>5560</v>
      </c>
      <c r="G1583">
        <v>878</v>
      </c>
      <c r="H1583" t="s">
        <v>5601</v>
      </c>
      <c r="I1583" t="s">
        <v>5638</v>
      </c>
      <c r="J1583" t="s">
        <v>5670</v>
      </c>
      <c r="K1583" t="s">
        <v>5682</v>
      </c>
      <c r="N1583" t="s">
        <v>7514</v>
      </c>
      <c r="O1583">
        <v>2977</v>
      </c>
      <c r="P1583" t="s">
        <v>7649</v>
      </c>
      <c r="Q1583" t="s">
        <v>7896</v>
      </c>
      <c r="R1583" t="s">
        <v>5682</v>
      </c>
      <c r="S1583" s="12">
        <v>10000000</v>
      </c>
      <c r="U1583" t="s">
        <v>8627</v>
      </c>
      <c r="V1583" t="s">
        <v>9364</v>
      </c>
      <c r="AA1583" t="s">
        <v>12405</v>
      </c>
      <c r="AB1583" t="s">
        <v>5465</v>
      </c>
      <c r="AF1583" t="s">
        <v>17224</v>
      </c>
      <c r="AG1583">
        <v>2977</v>
      </c>
      <c r="AJ1583" t="s">
        <v>12491</v>
      </c>
      <c r="AL1583" s="8" t="str">
        <f>_xlfn.XLOOKUP(A1583,Aprovadas!$A:$A,Aprovadas!$F:$F,"")</f>
        <v>13/12/2005 00:00</v>
      </c>
      <c r="AM1583" s="8">
        <f>_xlfn.XLOOKUP($F1583,CD_IBGE!$A:$A,CD_IBGE!$B:$B,"")</f>
        <v>15</v>
      </c>
      <c r="AN1583" s="10" t="str" cm="1">
        <f t="array" ref="AN1583">IFERROR(SUM(_xlfn._xlws.FILTER(Contratos!$C:$C,(Contratos!$A:$A=Base!$A1583)*(Contratos!$B:$B=Base!$D1583),"")),"")</f>
        <v/>
      </c>
      <c r="AO1583" s="10" t="str" cm="1">
        <f t="array" ref="AO1583">IFERROR(SUM(_xlfn._xlws.FILTER(Contratos!$D:$D,(Contratos!$A:$A=Base!$A1583)*(Contratos!$B:$B=Base!$D1583),"")),"")</f>
        <v/>
      </c>
    </row>
    <row r="1584" spans="1:41" x14ac:dyDescent="0.2">
      <c r="A1584">
        <v>60972</v>
      </c>
      <c r="B1584" t="s">
        <v>1484</v>
      </c>
      <c r="C1584" t="s">
        <v>4168</v>
      </c>
      <c r="D1584" t="s">
        <v>5457</v>
      </c>
      <c r="E1584" s="12">
        <v>35000000</v>
      </c>
      <c r="F1584" t="s">
        <v>5560</v>
      </c>
      <c r="G1584">
        <v>878</v>
      </c>
      <c r="H1584" t="s">
        <v>5591</v>
      </c>
      <c r="I1584" t="s">
        <v>5635</v>
      </c>
      <c r="K1584" t="s">
        <v>5683</v>
      </c>
      <c r="N1584" t="s">
        <v>7514</v>
      </c>
      <c r="O1584">
        <v>2977</v>
      </c>
      <c r="P1584" t="s">
        <v>7649</v>
      </c>
      <c r="Q1584" t="s">
        <v>7896</v>
      </c>
      <c r="R1584" t="s">
        <v>5683</v>
      </c>
      <c r="S1584" s="12">
        <v>8750000</v>
      </c>
      <c r="U1584" t="s">
        <v>8627</v>
      </c>
      <c r="V1584" t="s">
        <v>8746</v>
      </c>
      <c r="W1584" t="s">
        <v>5549</v>
      </c>
      <c r="X1584" t="s">
        <v>11431</v>
      </c>
      <c r="AA1584" t="s">
        <v>12405</v>
      </c>
      <c r="AB1584" t="s">
        <v>5457</v>
      </c>
      <c r="AE1584" t="s">
        <v>13794</v>
      </c>
      <c r="AF1584" t="s">
        <v>17224</v>
      </c>
      <c r="AG1584">
        <v>2977</v>
      </c>
      <c r="AI1584" t="s">
        <v>14360</v>
      </c>
      <c r="AJ1584" t="s">
        <v>14475</v>
      </c>
      <c r="AK1584" t="s">
        <v>14968</v>
      </c>
      <c r="AL1584" s="8" t="str">
        <f>_xlfn.XLOOKUP(A1584,Aprovadas!$A:$A,Aprovadas!$F:$F,"")</f>
        <v>06/09/2023 00:00</v>
      </c>
      <c r="AM1584" s="8">
        <f>_xlfn.XLOOKUP($F1584,CD_IBGE!$A:$A,CD_IBGE!$B:$B,"")</f>
        <v>15</v>
      </c>
      <c r="AN1584" s="10" t="str" cm="1">
        <f t="array" ref="AN1584">IFERROR(SUM(_xlfn._xlws.FILTER(Contratos!$C:$C,(Contratos!$A:$A=Base!$A1584)*(Contratos!$B:$B=Base!$D1584),"")),"")</f>
        <v/>
      </c>
      <c r="AO1584" s="10" t="str" cm="1">
        <f t="array" ref="AO1584">IFERROR(SUM(_xlfn._xlws.FILTER(Contratos!$D:$D,(Contratos!$A:$A=Base!$A1584)*(Contratos!$B:$B=Base!$D1584),"")),"")</f>
        <v/>
      </c>
    </row>
    <row r="1585" spans="1:41" x14ac:dyDescent="0.2">
      <c r="A1585">
        <v>59424</v>
      </c>
      <c r="B1585" t="s">
        <v>1485</v>
      </c>
      <c r="C1585" t="s">
        <v>4169</v>
      </c>
      <c r="D1585" t="s">
        <v>5465</v>
      </c>
      <c r="E1585" s="12">
        <v>27050000</v>
      </c>
      <c r="F1585" t="s">
        <v>5550</v>
      </c>
      <c r="G1585">
        <v>879</v>
      </c>
      <c r="H1585" t="s">
        <v>5589</v>
      </c>
      <c r="I1585" t="s">
        <v>5635</v>
      </c>
      <c r="J1585" t="s">
        <v>5664</v>
      </c>
      <c r="K1585" t="s">
        <v>5682</v>
      </c>
      <c r="N1585" t="s">
        <v>7514</v>
      </c>
      <c r="O1585">
        <v>2977</v>
      </c>
      <c r="P1585" t="s">
        <v>7650</v>
      </c>
      <c r="Q1585" t="s">
        <v>7896</v>
      </c>
      <c r="R1585" t="s">
        <v>5682</v>
      </c>
      <c r="S1585" s="12">
        <v>27050000</v>
      </c>
      <c r="U1585" t="s">
        <v>8623</v>
      </c>
      <c r="V1585" t="s">
        <v>9365</v>
      </c>
      <c r="AA1585" t="s">
        <v>12405</v>
      </c>
      <c r="AB1585" t="s">
        <v>5465</v>
      </c>
      <c r="AF1585" t="s">
        <v>17224</v>
      </c>
      <c r="AG1585">
        <v>2977</v>
      </c>
      <c r="AJ1585" t="s">
        <v>12491</v>
      </c>
      <c r="AL1585" s="8" t="str">
        <f>_xlfn.XLOOKUP(A1585,Aprovadas!$A:$A,Aprovadas!$F:$F,"")</f>
        <v/>
      </c>
      <c r="AM1585" s="8">
        <f>_xlfn.XLOOKUP($F1585,CD_IBGE!$A:$A,CD_IBGE!$B:$B,"")</f>
        <v>33</v>
      </c>
      <c r="AN1585" s="10" t="str" cm="1">
        <f t="array" ref="AN1585">IFERROR(SUM(_xlfn._xlws.FILTER(Contratos!$C:$C,(Contratos!$A:$A=Base!$A1585)*(Contratos!$B:$B=Base!$D1585),"")),"")</f>
        <v/>
      </c>
      <c r="AO1585" s="10" t="str" cm="1">
        <f t="array" ref="AO1585">IFERROR(SUM(_xlfn._xlws.FILTER(Contratos!$D:$D,(Contratos!$A:$A=Base!$A1585)*(Contratos!$B:$B=Base!$D1585),"")),"")</f>
        <v/>
      </c>
    </row>
    <row r="1586" spans="1:41" x14ac:dyDescent="0.2">
      <c r="A1586">
        <v>59268</v>
      </c>
      <c r="B1586" t="s">
        <v>1486</v>
      </c>
      <c r="C1586" t="s">
        <v>4170</v>
      </c>
      <c r="D1586" t="s">
        <v>5465</v>
      </c>
      <c r="E1586" s="12">
        <v>35000000</v>
      </c>
      <c r="F1586" t="s">
        <v>5568</v>
      </c>
      <c r="G1586">
        <v>880</v>
      </c>
      <c r="H1586" t="s">
        <v>5589</v>
      </c>
      <c r="I1586" t="s">
        <v>5635</v>
      </c>
      <c r="J1586" t="s">
        <v>5664</v>
      </c>
      <c r="K1586" t="s">
        <v>5688</v>
      </c>
      <c r="L1586" t="s">
        <v>6326</v>
      </c>
      <c r="M1586" t="s">
        <v>7223</v>
      </c>
      <c r="N1586" t="s">
        <v>7514</v>
      </c>
      <c r="O1586">
        <v>2977</v>
      </c>
      <c r="P1586" t="s">
        <v>7651</v>
      </c>
      <c r="Q1586" t="s">
        <v>7896</v>
      </c>
      <c r="R1586" t="s">
        <v>5688</v>
      </c>
      <c r="S1586" s="12">
        <v>35000000</v>
      </c>
      <c r="T1586" t="s">
        <v>5909</v>
      </c>
      <c r="U1586" t="s">
        <v>8624</v>
      </c>
      <c r="V1586" t="s">
        <v>9094</v>
      </c>
      <c r="W1586" t="s">
        <v>10591</v>
      </c>
      <c r="X1586" t="s">
        <v>7028</v>
      </c>
      <c r="Y1586" t="s">
        <v>7208</v>
      </c>
      <c r="Z1586" t="s">
        <v>12266</v>
      </c>
      <c r="AA1586" t="s">
        <v>12405</v>
      </c>
      <c r="AB1586" t="s">
        <v>5465</v>
      </c>
      <c r="AC1586" t="s">
        <v>5894</v>
      </c>
      <c r="AD1586" t="s">
        <v>12989</v>
      </c>
      <c r="AE1586" t="s">
        <v>13795</v>
      </c>
      <c r="AF1586" t="s">
        <v>17224</v>
      </c>
      <c r="AG1586">
        <v>2977</v>
      </c>
      <c r="AH1586" t="s">
        <v>7223</v>
      </c>
      <c r="AI1586" t="s">
        <v>14360</v>
      </c>
      <c r="AJ1586" t="s">
        <v>14437</v>
      </c>
      <c r="AL1586" s="8" t="str">
        <f>_xlfn.XLOOKUP(A1586,Aprovadas!$A:$A,Aprovadas!$F:$F,"")</f>
        <v>14/12/2009 00:00</v>
      </c>
      <c r="AM1586" s="8">
        <f>_xlfn.XLOOKUP($F1586,CD_IBGE!$A:$A,CD_IBGE!$B:$B,"")</f>
        <v>52</v>
      </c>
      <c r="AN1586" s="10" cm="1">
        <f t="array" ref="AN1586">IFERROR(SUM(_xlfn._xlws.FILTER(Contratos!$C:$C,(Contratos!$A:$A=Base!$A1586)*(Contratos!$B:$B=Base!$D1586),"")),"")</f>
        <v>35000000</v>
      </c>
      <c r="AO1586" s="10" cm="1">
        <f t="array" ref="AO1586">IFERROR(SUM(_xlfn._xlws.FILTER(Contratos!$D:$D,(Contratos!$A:$A=Base!$A1586)*(Contratos!$B:$B=Base!$D1586),"")),"")</f>
        <v>35000000</v>
      </c>
    </row>
    <row r="1587" spans="1:41" x14ac:dyDescent="0.2">
      <c r="A1587">
        <v>60071</v>
      </c>
      <c r="B1587" t="s">
        <v>1487</v>
      </c>
      <c r="C1587" t="s">
        <v>4171</v>
      </c>
      <c r="D1587" t="s">
        <v>5465</v>
      </c>
      <c r="E1587" s="12">
        <v>35000000</v>
      </c>
      <c r="F1587" t="s">
        <v>5568</v>
      </c>
      <c r="G1587">
        <v>880</v>
      </c>
      <c r="H1587" t="s">
        <v>5589</v>
      </c>
      <c r="I1587" t="s">
        <v>5641</v>
      </c>
      <c r="J1587" t="s">
        <v>5664</v>
      </c>
      <c r="K1587" t="s">
        <v>5682</v>
      </c>
      <c r="N1587" t="s">
        <v>7514</v>
      </c>
      <c r="O1587">
        <v>2977</v>
      </c>
      <c r="P1587" t="s">
        <v>7651</v>
      </c>
      <c r="Q1587" t="s">
        <v>7896</v>
      </c>
      <c r="R1587" t="s">
        <v>5682</v>
      </c>
      <c r="S1587" s="12">
        <v>35000000</v>
      </c>
      <c r="U1587" t="s">
        <v>8624</v>
      </c>
      <c r="V1587" t="s">
        <v>9366</v>
      </c>
      <c r="AA1587" t="s">
        <v>12405</v>
      </c>
      <c r="AB1587" t="s">
        <v>5465</v>
      </c>
      <c r="AE1587" t="s">
        <v>13796</v>
      </c>
      <c r="AF1587" t="s">
        <v>17224</v>
      </c>
      <c r="AG1587">
        <v>2977</v>
      </c>
      <c r="AI1587" t="s">
        <v>14360</v>
      </c>
      <c r="AJ1587" t="s">
        <v>14476</v>
      </c>
      <c r="AK1587" t="s">
        <v>14969</v>
      </c>
      <c r="AL1587" s="8" t="str">
        <f>_xlfn.XLOOKUP(A1587,Aprovadas!$A:$A,Aprovadas!$F:$F,"")</f>
        <v>17/12/2014 00:00</v>
      </c>
      <c r="AM1587" s="8">
        <f>_xlfn.XLOOKUP($F1587,CD_IBGE!$A:$A,CD_IBGE!$B:$B,"")</f>
        <v>52</v>
      </c>
      <c r="AN1587" s="10" t="str" cm="1">
        <f t="array" ref="AN1587">IFERROR(SUM(_xlfn._xlws.FILTER(Contratos!$C:$C,(Contratos!$A:$A=Base!$A1587)*(Contratos!$B:$B=Base!$D1587),"")),"")</f>
        <v/>
      </c>
      <c r="AO1587" s="10" t="str" cm="1">
        <f t="array" ref="AO1587">IFERROR(SUM(_xlfn._xlws.FILTER(Contratos!$D:$D,(Contratos!$A:$A=Base!$A1587)*(Contratos!$B:$B=Base!$D1587),"")),"")</f>
        <v/>
      </c>
    </row>
    <row r="1588" spans="1:41" x14ac:dyDescent="0.2">
      <c r="A1588">
        <v>60551</v>
      </c>
      <c r="B1588" t="s">
        <v>1487</v>
      </c>
      <c r="C1588" t="s">
        <v>4172</v>
      </c>
      <c r="D1588" t="s">
        <v>5465</v>
      </c>
      <c r="E1588" s="12">
        <v>35000000</v>
      </c>
      <c r="F1588" t="s">
        <v>5568</v>
      </c>
      <c r="G1588">
        <v>880</v>
      </c>
      <c r="H1588" t="s">
        <v>5591</v>
      </c>
      <c r="I1588" t="s">
        <v>5635</v>
      </c>
      <c r="K1588" t="s">
        <v>5687</v>
      </c>
      <c r="L1588" t="s">
        <v>6327</v>
      </c>
      <c r="M1588" t="s">
        <v>7224</v>
      </c>
      <c r="N1588" t="s">
        <v>7514</v>
      </c>
      <c r="O1588">
        <v>2977</v>
      </c>
      <c r="P1588" t="s">
        <v>7651</v>
      </c>
      <c r="Q1588" t="s">
        <v>7896</v>
      </c>
      <c r="R1588" t="s">
        <v>7903</v>
      </c>
      <c r="S1588" s="12">
        <v>8750000</v>
      </c>
      <c r="T1588" t="s">
        <v>8326</v>
      </c>
      <c r="U1588" t="s">
        <v>8624</v>
      </c>
      <c r="V1588" t="s">
        <v>9367</v>
      </c>
      <c r="W1588" t="s">
        <v>10592</v>
      </c>
      <c r="X1588" t="s">
        <v>11432</v>
      </c>
      <c r="Y1588" t="s">
        <v>11429</v>
      </c>
      <c r="Z1588" t="s">
        <v>12267</v>
      </c>
      <c r="AA1588" t="s">
        <v>12405</v>
      </c>
      <c r="AB1588" t="s">
        <v>5465</v>
      </c>
      <c r="AC1588" t="s">
        <v>12428</v>
      </c>
      <c r="AD1588" t="s">
        <v>12990</v>
      </c>
      <c r="AE1588" t="s">
        <v>13797</v>
      </c>
      <c r="AF1588" t="s">
        <v>17224</v>
      </c>
      <c r="AG1588">
        <v>2977</v>
      </c>
      <c r="AH1588" t="s">
        <v>7243</v>
      </c>
      <c r="AI1588" t="s">
        <v>14360</v>
      </c>
      <c r="AJ1588" t="s">
        <v>14386</v>
      </c>
      <c r="AK1588" t="s">
        <v>14970</v>
      </c>
      <c r="AL1588" s="8" t="str">
        <f>_xlfn.XLOOKUP(A1588,Aprovadas!$A:$A,Aprovadas!$F:$F,"")</f>
        <v>28/09/2018 00:00</v>
      </c>
      <c r="AM1588" s="8">
        <f>_xlfn.XLOOKUP($F1588,CD_IBGE!$A:$A,CD_IBGE!$B:$B,"")</f>
        <v>52</v>
      </c>
      <c r="AN1588" s="10" cm="1">
        <f t="array" ref="AN1588">IFERROR(SUM(_xlfn._xlws.FILTER(Contratos!$C:$C,(Contratos!$A:$A=Base!$A1588)*(Contratos!$B:$B=Base!$D1588),"")),"")</f>
        <v>35000000</v>
      </c>
      <c r="AO1588" s="10" cm="1">
        <f t="array" ref="AO1588">IFERROR(SUM(_xlfn._xlws.FILTER(Contratos!$D:$D,(Contratos!$A:$A=Base!$A1588)*(Contratos!$B:$B=Base!$D1588),"")),"")</f>
        <v>19700000</v>
      </c>
    </row>
    <row r="1589" spans="1:41" x14ac:dyDescent="0.2">
      <c r="A1589">
        <v>60755</v>
      </c>
      <c r="B1589" t="s">
        <v>1488</v>
      </c>
      <c r="C1589" t="s">
        <v>4173</v>
      </c>
      <c r="D1589" t="s">
        <v>5444</v>
      </c>
      <c r="E1589" s="12">
        <v>120000000</v>
      </c>
      <c r="F1589" t="s">
        <v>5568</v>
      </c>
      <c r="G1589">
        <v>880</v>
      </c>
      <c r="H1589" t="s">
        <v>5609</v>
      </c>
      <c r="I1589" t="s">
        <v>5635</v>
      </c>
      <c r="K1589" t="s">
        <v>5683</v>
      </c>
      <c r="N1589" t="s">
        <v>7514</v>
      </c>
      <c r="O1589">
        <v>2977</v>
      </c>
      <c r="P1589" t="s">
        <v>7651</v>
      </c>
      <c r="Q1589" t="s">
        <v>7896</v>
      </c>
      <c r="R1589" t="s">
        <v>5683</v>
      </c>
      <c r="S1589" s="12">
        <v>30000000</v>
      </c>
      <c r="U1589" t="s">
        <v>8624</v>
      </c>
      <c r="V1589" t="s">
        <v>9368</v>
      </c>
      <c r="X1589" t="s">
        <v>11433</v>
      </c>
      <c r="AA1589" t="s">
        <v>12405</v>
      </c>
      <c r="AB1589" t="s">
        <v>5444</v>
      </c>
      <c r="AE1589" t="s">
        <v>13798</v>
      </c>
      <c r="AF1589" t="s">
        <v>17224</v>
      </c>
      <c r="AG1589">
        <v>2977</v>
      </c>
      <c r="AI1589" t="s">
        <v>14360</v>
      </c>
      <c r="AJ1589" t="s">
        <v>14400</v>
      </c>
      <c r="AK1589" t="s">
        <v>14971</v>
      </c>
      <c r="AL1589" s="8" t="str">
        <f>_xlfn.XLOOKUP(A1589,Aprovadas!$A:$A,Aprovadas!$F:$F,"")</f>
        <v>29/04/2021 00:00</v>
      </c>
      <c r="AM1589" s="8">
        <f>_xlfn.XLOOKUP($F1589,CD_IBGE!$A:$A,CD_IBGE!$B:$B,"")</f>
        <v>52</v>
      </c>
      <c r="AN1589" s="10" t="str" cm="1">
        <f t="array" ref="AN1589">IFERROR(SUM(_xlfn._xlws.FILTER(Contratos!$C:$C,(Contratos!$A:$A=Base!$A1589)*(Contratos!$B:$B=Base!$D1589),"")),"")</f>
        <v/>
      </c>
      <c r="AO1589" s="10" t="str" cm="1">
        <f t="array" ref="AO1589">IFERROR(SUM(_xlfn._xlws.FILTER(Contratos!$D:$D,(Contratos!$A:$A=Base!$A1589)*(Contratos!$B:$B=Base!$D1589),"")),"")</f>
        <v/>
      </c>
    </row>
    <row r="1590" spans="1:41" x14ac:dyDescent="0.2">
      <c r="A1590">
        <v>58965</v>
      </c>
      <c r="B1590" t="s">
        <v>1489</v>
      </c>
      <c r="C1590" t="s">
        <v>4174</v>
      </c>
      <c r="D1590" t="s">
        <v>5457</v>
      </c>
      <c r="E1590" s="12">
        <v>4500000</v>
      </c>
      <c r="F1590" t="s">
        <v>5564</v>
      </c>
      <c r="G1590">
        <v>881</v>
      </c>
      <c r="H1590" t="s">
        <v>5589</v>
      </c>
      <c r="I1590" t="s">
        <v>5635</v>
      </c>
      <c r="J1590" t="s">
        <v>5664</v>
      </c>
      <c r="K1590" t="s">
        <v>5682</v>
      </c>
      <c r="N1590" t="s">
        <v>7514</v>
      </c>
      <c r="O1590">
        <v>2977</v>
      </c>
      <c r="P1590" t="s">
        <v>7652</v>
      </c>
      <c r="Q1590" t="s">
        <v>7896</v>
      </c>
      <c r="R1590" t="s">
        <v>5682</v>
      </c>
      <c r="S1590" s="12">
        <v>3000000</v>
      </c>
      <c r="U1590" t="s">
        <v>8626</v>
      </c>
      <c r="V1590" t="s">
        <v>9369</v>
      </c>
      <c r="AA1590" t="s">
        <v>12405</v>
      </c>
      <c r="AB1590" t="s">
        <v>5457</v>
      </c>
      <c r="AF1590" t="s">
        <v>17224</v>
      </c>
      <c r="AG1590">
        <v>2977</v>
      </c>
      <c r="AJ1590" t="s">
        <v>12491</v>
      </c>
      <c r="AL1590" s="8" t="str">
        <f>_xlfn.XLOOKUP(A1590,Aprovadas!$A:$A,Aprovadas!$F:$F,"")</f>
        <v/>
      </c>
      <c r="AM1590" s="8">
        <f>_xlfn.XLOOKUP($F1590,CD_IBGE!$A:$A,CD_IBGE!$B:$B,"")</f>
        <v>41</v>
      </c>
      <c r="AN1590" s="10" t="str" cm="1">
        <f t="array" ref="AN1590">IFERROR(SUM(_xlfn._xlws.FILTER(Contratos!$C:$C,(Contratos!$A:$A=Base!$A1590)*(Contratos!$B:$B=Base!$D1590),"")),"")</f>
        <v/>
      </c>
      <c r="AO1590" s="10" t="str" cm="1">
        <f t="array" ref="AO1590">IFERROR(SUM(_xlfn._xlws.FILTER(Contratos!$D:$D,(Contratos!$A:$A=Base!$A1590)*(Contratos!$B:$B=Base!$D1590),"")),"")</f>
        <v/>
      </c>
    </row>
    <row r="1591" spans="1:41" x14ac:dyDescent="0.2">
      <c r="A1591">
        <v>59236</v>
      </c>
      <c r="B1591" t="s">
        <v>1490</v>
      </c>
      <c r="C1591" t="s">
        <v>4175</v>
      </c>
      <c r="D1591" t="s">
        <v>5441</v>
      </c>
      <c r="E1591" s="12">
        <v>30250000</v>
      </c>
      <c r="F1591" t="s">
        <v>5563</v>
      </c>
      <c r="G1591">
        <v>882</v>
      </c>
      <c r="H1591" t="s">
        <v>5613</v>
      </c>
      <c r="I1591" t="s">
        <v>5635</v>
      </c>
      <c r="K1591" t="s">
        <v>5688</v>
      </c>
      <c r="L1591" t="s">
        <v>6226</v>
      </c>
      <c r="M1591" t="s">
        <v>7225</v>
      </c>
      <c r="N1591" t="s">
        <v>7514</v>
      </c>
      <c r="O1591">
        <v>2977</v>
      </c>
      <c r="P1591" t="s">
        <v>7653</v>
      </c>
      <c r="Q1591" t="s">
        <v>7896</v>
      </c>
      <c r="R1591" t="s">
        <v>5688</v>
      </c>
      <c r="S1591" s="12">
        <v>30250000</v>
      </c>
      <c r="T1591" t="s">
        <v>5959</v>
      </c>
      <c r="U1591" t="s">
        <v>8628</v>
      </c>
      <c r="V1591" t="s">
        <v>8592</v>
      </c>
      <c r="W1591" t="s">
        <v>10593</v>
      </c>
      <c r="X1591" t="s">
        <v>11434</v>
      </c>
      <c r="Y1591" t="s">
        <v>11861</v>
      </c>
      <c r="Z1591" t="s">
        <v>12268</v>
      </c>
      <c r="AA1591" t="s">
        <v>12405</v>
      </c>
      <c r="AB1591" t="s">
        <v>5441</v>
      </c>
      <c r="AC1591" t="s">
        <v>5737</v>
      </c>
      <c r="AD1591" t="s">
        <v>12991</v>
      </c>
      <c r="AE1591" t="s">
        <v>13799</v>
      </c>
      <c r="AF1591" t="s">
        <v>17224</v>
      </c>
      <c r="AG1591">
        <v>2977</v>
      </c>
      <c r="AH1591" t="s">
        <v>14265</v>
      </c>
      <c r="AI1591" t="s">
        <v>14361</v>
      </c>
      <c r="AJ1591" t="s">
        <v>14394</v>
      </c>
      <c r="AL1591" s="8" t="str">
        <f>_xlfn.XLOOKUP(A1591,Aprovadas!$A:$A,Aprovadas!$F:$F,"")</f>
        <v>06/06/2006 00:00</v>
      </c>
      <c r="AM1591" s="8">
        <f>_xlfn.XLOOKUP($F1591,CD_IBGE!$A:$A,CD_IBGE!$B:$B,"")</f>
        <v>28</v>
      </c>
      <c r="AN1591" s="10" cm="1">
        <f t="array" ref="AN1591">IFERROR(SUM(_xlfn._xlws.FILTER(Contratos!$C:$C,(Contratos!$A:$A=Base!$A1591)*(Contratos!$B:$B=Base!$D1591),"")),"")</f>
        <v>30250000</v>
      </c>
      <c r="AO1591" s="10" cm="1">
        <f t="array" ref="AO1591">IFERROR(SUM(_xlfn._xlws.FILTER(Contratos!$D:$D,(Contratos!$A:$A=Base!$A1591)*(Contratos!$B:$B=Base!$D1591),"")),"")</f>
        <v>30250000</v>
      </c>
    </row>
    <row r="1592" spans="1:41" x14ac:dyDescent="0.2">
      <c r="A1592">
        <v>60000</v>
      </c>
      <c r="B1592" t="s">
        <v>1491</v>
      </c>
      <c r="C1592" t="s">
        <v>4176</v>
      </c>
      <c r="D1592" t="s">
        <v>5441</v>
      </c>
      <c r="E1592" s="12">
        <v>75200000</v>
      </c>
      <c r="F1592" t="s">
        <v>5563</v>
      </c>
      <c r="G1592">
        <v>882</v>
      </c>
      <c r="H1592" t="s">
        <v>5591</v>
      </c>
      <c r="I1592" t="s">
        <v>5635</v>
      </c>
      <c r="K1592" t="s">
        <v>5687</v>
      </c>
      <c r="L1592" t="s">
        <v>6328</v>
      </c>
      <c r="M1592" t="s">
        <v>7096</v>
      </c>
      <c r="N1592" t="s">
        <v>7514</v>
      </c>
      <c r="O1592">
        <v>2977</v>
      </c>
      <c r="P1592" t="s">
        <v>7653</v>
      </c>
      <c r="Q1592" t="s">
        <v>7896</v>
      </c>
      <c r="R1592" t="s">
        <v>7903</v>
      </c>
      <c r="S1592" s="12">
        <v>75200000</v>
      </c>
      <c r="T1592" t="s">
        <v>8327</v>
      </c>
      <c r="U1592" t="s">
        <v>8628</v>
      </c>
      <c r="V1592" t="s">
        <v>9370</v>
      </c>
      <c r="W1592" t="s">
        <v>10594</v>
      </c>
      <c r="X1592" t="s">
        <v>7342</v>
      </c>
      <c r="Y1592" t="s">
        <v>11862</v>
      </c>
      <c r="Z1592" t="s">
        <v>12269</v>
      </c>
      <c r="AA1592" t="s">
        <v>12405</v>
      </c>
      <c r="AB1592" t="s">
        <v>5441</v>
      </c>
      <c r="AC1592" t="s">
        <v>12452</v>
      </c>
      <c r="AD1592" t="s">
        <v>12992</v>
      </c>
      <c r="AE1592" t="s">
        <v>13800</v>
      </c>
      <c r="AF1592" t="s">
        <v>17224</v>
      </c>
      <c r="AG1592">
        <v>2977</v>
      </c>
      <c r="AH1592" t="s">
        <v>7226</v>
      </c>
      <c r="AI1592" t="s">
        <v>14360</v>
      </c>
      <c r="AJ1592" t="s">
        <v>14477</v>
      </c>
      <c r="AK1592" t="s">
        <v>14972</v>
      </c>
      <c r="AL1592" s="8" t="str">
        <f>_xlfn.XLOOKUP(A1592,Aprovadas!$A:$A,Aprovadas!$F:$F,"")</f>
        <v>25/04/2014 00:00</v>
      </c>
      <c r="AM1592" s="8">
        <f>_xlfn.XLOOKUP($F1592,CD_IBGE!$A:$A,CD_IBGE!$B:$B,"")</f>
        <v>28</v>
      </c>
      <c r="AN1592" s="10" cm="1">
        <f t="array" ref="AN1592">IFERROR(SUM(_xlfn._xlws.FILTER(Contratos!$C:$C,(Contratos!$A:$A=Base!$A1592)*(Contratos!$B:$B=Base!$D1592),"")),"")</f>
        <v>75200000</v>
      </c>
      <c r="AO1592" s="10" cm="1">
        <f t="array" ref="AO1592">IFERROR(SUM(_xlfn._xlws.FILTER(Contratos!$D:$D,(Contratos!$A:$A=Base!$A1592)*(Contratos!$B:$B=Base!$D1592),"")),"")</f>
        <v>67324438.900000006</v>
      </c>
    </row>
    <row r="1593" spans="1:41" x14ac:dyDescent="0.2">
      <c r="A1593">
        <v>60044</v>
      </c>
      <c r="B1593" t="s">
        <v>1492</v>
      </c>
      <c r="C1593" t="s">
        <v>4177</v>
      </c>
      <c r="D1593" t="s">
        <v>5441</v>
      </c>
      <c r="E1593" s="12">
        <v>134276.4</v>
      </c>
      <c r="F1593" t="s">
        <v>5563</v>
      </c>
      <c r="G1593">
        <v>882</v>
      </c>
      <c r="H1593" t="s">
        <v>5578</v>
      </c>
      <c r="J1593" t="s">
        <v>5659</v>
      </c>
      <c r="K1593" t="s">
        <v>5682</v>
      </c>
      <c r="N1593" t="s">
        <v>7514</v>
      </c>
      <c r="O1593">
        <v>2977</v>
      </c>
      <c r="P1593" t="s">
        <v>7653</v>
      </c>
      <c r="Q1593" t="s">
        <v>7896</v>
      </c>
      <c r="R1593" t="s">
        <v>5682</v>
      </c>
      <c r="S1593" s="12">
        <v>0</v>
      </c>
      <c r="U1593" t="s">
        <v>8628</v>
      </c>
      <c r="V1593" t="s">
        <v>9371</v>
      </c>
      <c r="AA1593" t="s">
        <v>12406</v>
      </c>
      <c r="AB1593" t="s">
        <v>5441</v>
      </c>
      <c r="AF1593" t="s">
        <v>17224</v>
      </c>
      <c r="AG1593">
        <v>2977</v>
      </c>
      <c r="AI1593" t="s">
        <v>14362</v>
      </c>
      <c r="AJ1593" t="s">
        <v>12491</v>
      </c>
      <c r="AK1593" t="s">
        <v>14973</v>
      </c>
      <c r="AL1593" s="8" t="str">
        <f>_xlfn.XLOOKUP(A1593,Aprovadas!$A:$A,Aprovadas!$F:$F,"")</f>
        <v/>
      </c>
      <c r="AM1593" s="8">
        <f>_xlfn.XLOOKUP($F1593,CD_IBGE!$A:$A,CD_IBGE!$B:$B,"")</f>
        <v>28</v>
      </c>
      <c r="AN1593" s="10" t="str" cm="1">
        <f t="array" ref="AN1593">IFERROR(SUM(_xlfn._xlws.FILTER(Contratos!$C:$C,(Contratos!$A:$A=Base!$A1593)*(Contratos!$B:$B=Base!$D1593),"")),"")</f>
        <v/>
      </c>
      <c r="AO1593" s="10" t="str" cm="1">
        <f t="array" ref="AO1593">IFERROR(SUM(_xlfn._xlws.FILTER(Contratos!$D:$D,(Contratos!$A:$A=Base!$A1593)*(Contratos!$B:$B=Base!$D1593),"")),"")</f>
        <v/>
      </c>
    </row>
    <row r="1594" spans="1:41" x14ac:dyDescent="0.2">
      <c r="A1594">
        <v>60663</v>
      </c>
      <c r="B1594" t="s">
        <v>1493</v>
      </c>
      <c r="C1594" t="s">
        <v>4178</v>
      </c>
      <c r="D1594" t="s">
        <v>5444</v>
      </c>
      <c r="E1594" s="12">
        <v>84000000</v>
      </c>
      <c r="F1594" t="s">
        <v>5563</v>
      </c>
      <c r="G1594">
        <v>882</v>
      </c>
      <c r="H1594" t="s">
        <v>5606</v>
      </c>
      <c r="I1594" t="s">
        <v>5638</v>
      </c>
      <c r="K1594" t="s">
        <v>5687</v>
      </c>
      <c r="L1594" t="s">
        <v>5751</v>
      </c>
      <c r="M1594" t="s">
        <v>7227</v>
      </c>
      <c r="N1594" t="s">
        <v>7514</v>
      </c>
      <c r="O1594">
        <v>2977</v>
      </c>
      <c r="P1594" t="s">
        <v>7653</v>
      </c>
      <c r="Q1594" t="s">
        <v>7896</v>
      </c>
      <c r="R1594" t="s">
        <v>7903</v>
      </c>
      <c r="S1594" s="12">
        <v>21000000</v>
      </c>
      <c r="T1594" t="s">
        <v>5751</v>
      </c>
      <c r="U1594" t="s">
        <v>8628</v>
      </c>
      <c r="V1594" t="s">
        <v>7058</v>
      </c>
      <c r="W1594" t="s">
        <v>10595</v>
      </c>
      <c r="X1594" t="s">
        <v>6134</v>
      </c>
      <c r="Y1594" t="s">
        <v>11662</v>
      </c>
      <c r="Z1594" t="s">
        <v>12270</v>
      </c>
      <c r="AA1594" t="s">
        <v>12405</v>
      </c>
      <c r="AB1594" t="s">
        <v>5444</v>
      </c>
      <c r="AE1594" t="s">
        <v>13801</v>
      </c>
      <c r="AF1594" t="s">
        <v>17224</v>
      </c>
      <c r="AG1594">
        <v>2977</v>
      </c>
      <c r="AH1594" t="s">
        <v>7227</v>
      </c>
      <c r="AI1594" t="s">
        <v>14360</v>
      </c>
      <c r="AJ1594" t="s">
        <v>14400</v>
      </c>
      <c r="AK1594" t="s">
        <v>14974</v>
      </c>
      <c r="AL1594" s="8" t="str">
        <f>_xlfn.XLOOKUP(A1594,Aprovadas!$A:$A,Aprovadas!$F:$F,"")</f>
        <v>29/04/2021 00:00</v>
      </c>
      <c r="AM1594" s="8">
        <f>_xlfn.XLOOKUP($F1594,CD_IBGE!$A:$A,CD_IBGE!$B:$B,"")</f>
        <v>28</v>
      </c>
      <c r="AN1594" s="10" cm="1">
        <f t="array" ref="AN1594">IFERROR(SUM(_xlfn._xlws.FILTER(Contratos!$C:$C,(Contratos!$A:$A=Base!$A1594)*(Contratos!$B:$B=Base!$D1594),"")),"")</f>
        <v>84000000</v>
      </c>
      <c r="AO1594" s="10" cm="1">
        <f t="array" ref="AO1594">IFERROR(SUM(_xlfn._xlws.FILTER(Contratos!$D:$D,(Contratos!$A:$A=Base!$A1594)*(Contratos!$B:$B=Base!$D1594),"")),"")</f>
        <v>0</v>
      </c>
    </row>
    <row r="1595" spans="1:41" x14ac:dyDescent="0.2">
      <c r="A1595">
        <v>60329</v>
      </c>
      <c r="B1595" t="s">
        <v>1494</v>
      </c>
      <c r="C1595" t="s">
        <v>4179</v>
      </c>
      <c r="D1595" t="s">
        <v>5465</v>
      </c>
      <c r="E1595" s="12">
        <v>54900000</v>
      </c>
      <c r="F1595" t="s">
        <v>5576</v>
      </c>
      <c r="G1595">
        <v>1584</v>
      </c>
      <c r="H1595" t="s">
        <v>5600</v>
      </c>
      <c r="I1595" t="s">
        <v>5635</v>
      </c>
      <c r="K1595" t="s">
        <v>5687</v>
      </c>
      <c r="L1595" t="s">
        <v>6119</v>
      </c>
      <c r="M1595" t="s">
        <v>7108</v>
      </c>
      <c r="N1595" t="s">
        <v>7514</v>
      </c>
      <c r="O1595">
        <v>2977</v>
      </c>
      <c r="P1595" t="s">
        <v>7654</v>
      </c>
      <c r="Q1595" t="s">
        <v>7896</v>
      </c>
      <c r="R1595" t="s">
        <v>7903</v>
      </c>
      <c r="S1595" s="12">
        <v>54900000</v>
      </c>
      <c r="T1595" t="s">
        <v>6915</v>
      </c>
      <c r="U1595" t="s">
        <v>8627</v>
      </c>
      <c r="V1595" t="s">
        <v>8189</v>
      </c>
      <c r="W1595" t="s">
        <v>10596</v>
      </c>
      <c r="X1595" t="s">
        <v>6409</v>
      </c>
      <c r="Y1595" t="s">
        <v>7104</v>
      </c>
      <c r="Z1595" t="s">
        <v>12271</v>
      </c>
      <c r="AA1595" t="s">
        <v>12405</v>
      </c>
      <c r="AB1595" t="s">
        <v>5465</v>
      </c>
      <c r="AC1595" t="s">
        <v>12545</v>
      </c>
      <c r="AD1595" t="s">
        <v>12993</v>
      </c>
      <c r="AE1595" t="s">
        <v>13802</v>
      </c>
      <c r="AF1595" t="s">
        <v>17224</v>
      </c>
      <c r="AG1595">
        <v>2977</v>
      </c>
      <c r="AH1595" t="s">
        <v>6081</v>
      </c>
      <c r="AI1595" t="s">
        <v>14360</v>
      </c>
      <c r="AJ1595" t="s">
        <v>14385</v>
      </c>
      <c r="AK1595" t="s">
        <v>9537</v>
      </c>
      <c r="AL1595" s="8" t="str">
        <f>_xlfn.XLOOKUP(A1595,Aprovadas!$A:$A,Aprovadas!$F:$F,"")</f>
        <v>28/04/2017 00:00</v>
      </c>
      <c r="AM1595" s="8">
        <f>_xlfn.XLOOKUP($F1595,CD_IBGE!$A:$A,CD_IBGE!$B:$B,"")</f>
        <v>17</v>
      </c>
      <c r="AN1595" s="10" cm="1">
        <f t="array" ref="AN1595">IFERROR(SUM(_xlfn._xlws.FILTER(Contratos!$C:$C,(Contratos!$A:$A=Base!$A1595)*(Contratos!$B:$B=Base!$D1595),"")),"")</f>
        <v>54900000</v>
      </c>
      <c r="AO1595" s="10" cm="1">
        <f t="array" ref="AO1595">IFERROR(SUM(_xlfn._xlws.FILTER(Contratos!$D:$D,(Contratos!$A:$A=Base!$A1595)*(Contratos!$B:$B=Base!$D1595),"")),"")</f>
        <v>32528007.579999998</v>
      </c>
    </row>
    <row r="1596" spans="1:41" x14ac:dyDescent="0.2">
      <c r="A1596">
        <v>61030</v>
      </c>
      <c r="B1596" t="s">
        <v>1495</v>
      </c>
      <c r="C1596" t="s">
        <v>4180</v>
      </c>
      <c r="D1596" t="s">
        <v>5457</v>
      </c>
      <c r="E1596" s="12">
        <v>40000000</v>
      </c>
      <c r="F1596" t="s">
        <v>5567</v>
      </c>
      <c r="G1596">
        <v>1801</v>
      </c>
      <c r="H1596" t="s">
        <v>5594</v>
      </c>
      <c r="I1596" t="s">
        <v>5635</v>
      </c>
      <c r="K1596" t="s">
        <v>5685</v>
      </c>
      <c r="N1596" t="s">
        <v>7514</v>
      </c>
      <c r="O1596">
        <v>2977</v>
      </c>
      <c r="P1596" t="s">
        <v>7655</v>
      </c>
      <c r="Q1596" t="s">
        <v>7896</v>
      </c>
      <c r="R1596" t="s">
        <v>7901</v>
      </c>
      <c r="S1596" s="12">
        <v>10000000</v>
      </c>
      <c r="U1596" t="s">
        <v>8628</v>
      </c>
      <c r="V1596" t="s">
        <v>9372</v>
      </c>
      <c r="AA1596" t="s">
        <v>12405</v>
      </c>
      <c r="AB1596" t="s">
        <v>5457</v>
      </c>
      <c r="AE1596" t="s">
        <v>13803</v>
      </c>
      <c r="AF1596" t="s">
        <v>17224</v>
      </c>
      <c r="AG1596">
        <v>2977</v>
      </c>
      <c r="AI1596" t="s">
        <v>14360</v>
      </c>
      <c r="AJ1596" t="s">
        <v>14370</v>
      </c>
      <c r="AK1596" t="s">
        <v>14975</v>
      </c>
      <c r="AL1596" s="8" t="str">
        <f>_xlfn.XLOOKUP(A1596,Aprovadas!$A:$A,Aprovadas!$F:$F,"")</f>
        <v>07/12/2023 00:00</v>
      </c>
      <c r="AM1596" s="8">
        <f>_xlfn.XLOOKUP($F1596,CD_IBGE!$A:$A,CD_IBGE!$B:$B,"")</f>
        <v>27</v>
      </c>
      <c r="AN1596" s="10" t="str" cm="1">
        <f t="array" ref="AN1596">IFERROR(SUM(_xlfn._xlws.FILTER(Contratos!$C:$C,(Contratos!$A:$A=Base!$A1596)*(Contratos!$B:$B=Base!$D1596),"")),"")</f>
        <v/>
      </c>
      <c r="AO1596" s="10" t="str" cm="1">
        <f t="array" ref="AO1596">IFERROR(SUM(_xlfn._xlws.FILTER(Contratos!$D:$D,(Contratos!$A:$A=Base!$A1596)*(Contratos!$B:$B=Base!$D1596),"")),"")</f>
        <v/>
      </c>
    </row>
    <row r="1597" spans="1:41" x14ac:dyDescent="0.2">
      <c r="A1597">
        <v>58979</v>
      </c>
      <c r="B1597" t="s">
        <v>1496</v>
      </c>
      <c r="C1597" t="s">
        <v>4181</v>
      </c>
      <c r="D1597" t="s">
        <v>5454</v>
      </c>
      <c r="E1597" s="12">
        <v>17743000</v>
      </c>
      <c r="F1597" t="s">
        <v>5554</v>
      </c>
      <c r="G1597">
        <v>883</v>
      </c>
      <c r="H1597" t="s">
        <v>5589</v>
      </c>
      <c r="I1597" t="s">
        <v>5635</v>
      </c>
      <c r="J1597" t="s">
        <v>5664</v>
      </c>
      <c r="K1597" t="s">
        <v>5682</v>
      </c>
      <c r="N1597" t="s">
        <v>7514</v>
      </c>
      <c r="O1597">
        <v>2977</v>
      </c>
      <c r="P1597" t="s">
        <v>7656</v>
      </c>
      <c r="Q1597" t="s">
        <v>7896</v>
      </c>
      <c r="R1597" t="s">
        <v>5682</v>
      </c>
      <c r="S1597" s="12">
        <v>11890000</v>
      </c>
      <c r="U1597" t="s">
        <v>8623</v>
      </c>
      <c r="V1597" t="s">
        <v>9373</v>
      </c>
      <c r="AA1597" t="s">
        <v>12405</v>
      </c>
      <c r="AB1597" t="s">
        <v>5454</v>
      </c>
      <c r="AF1597" t="s">
        <v>17224</v>
      </c>
      <c r="AG1597">
        <v>2977</v>
      </c>
      <c r="AJ1597" t="s">
        <v>12491</v>
      </c>
      <c r="AL1597" s="8" t="str">
        <f>_xlfn.XLOOKUP(A1597,Aprovadas!$A:$A,Aprovadas!$F:$F,"")</f>
        <v/>
      </c>
      <c r="AM1597" s="8">
        <f>_xlfn.XLOOKUP($F1597,CD_IBGE!$A:$A,CD_IBGE!$B:$B,"")</f>
        <v>35</v>
      </c>
      <c r="AN1597" s="10" t="str" cm="1">
        <f t="array" ref="AN1597">IFERROR(SUM(_xlfn._xlws.FILTER(Contratos!$C:$C,(Contratos!$A:$A=Base!$A1597)*(Contratos!$B:$B=Base!$D1597),"")),"")</f>
        <v/>
      </c>
      <c r="AO1597" s="10" t="str" cm="1">
        <f t="array" ref="AO1597">IFERROR(SUM(_xlfn._xlws.FILTER(Contratos!$D:$D,(Contratos!$A:$A=Base!$A1597)*(Contratos!$B:$B=Base!$D1597),"")),"")</f>
        <v/>
      </c>
    </row>
    <row r="1598" spans="1:41" x14ac:dyDescent="0.2">
      <c r="A1598">
        <v>59824</v>
      </c>
      <c r="B1598" t="s">
        <v>1497</v>
      </c>
      <c r="C1598" t="s">
        <v>4182</v>
      </c>
      <c r="D1598" t="s">
        <v>5441</v>
      </c>
      <c r="E1598" s="12">
        <v>26980000</v>
      </c>
      <c r="F1598" t="s">
        <v>5554</v>
      </c>
      <c r="G1598">
        <v>883</v>
      </c>
      <c r="H1598" t="s">
        <v>5598</v>
      </c>
      <c r="I1598" t="s">
        <v>5633</v>
      </c>
      <c r="J1598" t="s">
        <v>5669</v>
      </c>
      <c r="K1598" t="s">
        <v>5682</v>
      </c>
      <c r="N1598" t="s">
        <v>7514</v>
      </c>
      <c r="O1598">
        <v>2977</v>
      </c>
      <c r="P1598" t="s">
        <v>7656</v>
      </c>
      <c r="Q1598" t="s">
        <v>7896</v>
      </c>
      <c r="R1598" t="s">
        <v>5682</v>
      </c>
      <c r="S1598" s="12">
        <v>27000000</v>
      </c>
      <c r="U1598" t="s">
        <v>8623</v>
      </c>
      <c r="V1598" t="s">
        <v>8180</v>
      </c>
      <c r="AA1598" t="s">
        <v>12405</v>
      </c>
      <c r="AB1598" t="s">
        <v>5441</v>
      </c>
      <c r="AF1598" t="s">
        <v>17224</v>
      </c>
      <c r="AG1598">
        <v>2977</v>
      </c>
      <c r="AI1598" t="s">
        <v>14361</v>
      </c>
      <c r="AJ1598" t="s">
        <v>14423</v>
      </c>
      <c r="AL1598" s="8" t="str">
        <f>_xlfn.XLOOKUP(A1598,Aprovadas!$A:$A,Aprovadas!$F:$F,"")</f>
        <v>18/05/2012 00:00</v>
      </c>
      <c r="AM1598" s="8">
        <f>_xlfn.XLOOKUP($F1598,CD_IBGE!$A:$A,CD_IBGE!$B:$B,"")</f>
        <v>35</v>
      </c>
      <c r="AN1598" s="10" t="str" cm="1">
        <f t="array" ref="AN1598">IFERROR(SUM(_xlfn._xlws.FILTER(Contratos!$C:$C,(Contratos!$A:$A=Base!$A1598)*(Contratos!$B:$B=Base!$D1598),"")),"")</f>
        <v/>
      </c>
      <c r="AO1598" s="10" t="str" cm="1">
        <f t="array" ref="AO1598">IFERROR(SUM(_xlfn._xlws.FILTER(Contratos!$D:$D,(Contratos!$A:$A=Base!$A1598)*(Contratos!$B:$B=Base!$D1598),"")),"")</f>
        <v/>
      </c>
    </row>
    <row r="1599" spans="1:41" x14ac:dyDescent="0.2">
      <c r="A1599">
        <v>59343</v>
      </c>
      <c r="B1599" t="s">
        <v>1498</v>
      </c>
      <c r="C1599" t="s">
        <v>4183</v>
      </c>
      <c r="D1599" t="s">
        <v>5441</v>
      </c>
      <c r="E1599" s="12">
        <v>20000000</v>
      </c>
      <c r="F1599" t="s">
        <v>5564</v>
      </c>
      <c r="G1599">
        <v>884</v>
      </c>
      <c r="H1599" t="s">
        <v>5614</v>
      </c>
      <c r="I1599" t="s">
        <v>5635</v>
      </c>
      <c r="J1599" t="s">
        <v>5677</v>
      </c>
      <c r="K1599" t="s">
        <v>5682</v>
      </c>
      <c r="N1599" t="s">
        <v>7514</v>
      </c>
      <c r="O1599">
        <v>2977</v>
      </c>
      <c r="P1599" t="s">
        <v>7657</v>
      </c>
      <c r="Q1599" t="s">
        <v>7896</v>
      </c>
      <c r="R1599" t="s">
        <v>5682</v>
      </c>
      <c r="S1599" s="12">
        <v>20000000</v>
      </c>
      <c r="U1599" t="s">
        <v>8626</v>
      </c>
      <c r="V1599" t="s">
        <v>9374</v>
      </c>
      <c r="AA1599" t="s">
        <v>12405</v>
      </c>
      <c r="AB1599" t="s">
        <v>5441</v>
      </c>
      <c r="AF1599" t="s">
        <v>17224</v>
      </c>
      <c r="AG1599">
        <v>2977</v>
      </c>
      <c r="AJ1599" t="s">
        <v>14478</v>
      </c>
      <c r="AL1599" s="8" t="str">
        <f>_xlfn.XLOOKUP(A1599,Aprovadas!$A:$A,Aprovadas!$F:$F,"")</f>
        <v>04/09/2006 00:00</v>
      </c>
      <c r="AM1599" s="8">
        <f>_xlfn.XLOOKUP($F1599,CD_IBGE!$A:$A,CD_IBGE!$B:$B,"")</f>
        <v>41</v>
      </c>
      <c r="AN1599" s="10" t="str" cm="1">
        <f t="array" ref="AN1599">IFERROR(SUM(_xlfn._xlws.FILTER(Contratos!$C:$C,(Contratos!$A:$A=Base!$A1599)*(Contratos!$B:$B=Base!$D1599),"")),"")</f>
        <v/>
      </c>
      <c r="AO1599" s="10" t="str" cm="1">
        <f t="array" ref="AO1599">IFERROR(SUM(_xlfn._xlws.FILTER(Contratos!$D:$D,(Contratos!$A:$A=Base!$A1599)*(Contratos!$B:$B=Base!$D1599),"")),"")</f>
        <v/>
      </c>
    </row>
    <row r="1600" spans="1:41" x14ac:dyDescent="0.2">
      <c r="A1600">
        <v>60306</v>
      </c>
      <c r="B1600" t="s">
        <v>1499</v>
      </c>
      <c r="C1600" t="s">
        <v>4184</v>
      </c>
      <c r="D1600" t="s">
        <v>5457</v>
      </c>
      <c r="E1600" s="12">
        <v>34637332</v>
      </c>
      <c r="F1600" t="s">
        <v>5554</v>
      </c>
      <c r="G1600">
        <v>1562</v>
      </c>
      <c r="H1600" t="s">
        <v>5602</v>
      </c>
      <c r="I1600" t="s">
        <v>5638</v>
      </c>
      <c r="K1600" t="s">
        <v>5682</v>
      </c>
      <c r="N1600" t="s">
        <v>7514</v>
      </c>
      <c r="O1600">
        <v>2977</v>
      </c>
      <c r="P1600" t="s">
        <v>7658</v>
      </c>
      <c r="Q1600" t="s">
        <v>7896</v>
      </c>
      <c r="R1600" t="s">
        <v>5682</v>
      </c>
      <c r="S1600" s="12">
        <v>34700000</v>
      </c>
      <c r="T1600" t="s">
        <v>8328</v>
      </c>
      <c r="U1600" t="s">
        <v>8623</v>
      </c>
      <c r="V1600" t="s">
        <v>9104</v>
      </c>
      <c r="X1600" t="s">
        <v>7048</v>
      </c>
      <c r="AA1600" t="s">
        <v>12405</v>
      </c>
      <c r="AB1600" t="s">
        <v>5457</v>
      </c>
      <c r="AE1600" t="s">
        <v>13804</v>
      </c>
      <c r="AF1600" t="s">
        <v>17224</v>
      </c>
      <c r="AG1600">
        <v>2977</v>
      </c>
      <c r="AI1600" t="s">
        <v>14360</v>
      </c>
      <c r="AJ1600" t="s">
        <v>14385</v>
      </c>
      <c r="AK1600" t="s">
        <v>14976</v>
      </c>
      <c r="AL1600" s="8" t="str">
        <f>_xlfn.XLOOKUP(A1600,Aprovadas!$A:$A,Aprovadas!$F:$F,"")</f>
        <v>28/04/2017 00:00</v>
      </c>
      <c r="AM1600" s="8">
        <f>_xlfn.XLOOKUP($F1600,CD_IBGE!$A:$A,CD_IBGE!$B:$B,"")</f>
        <v>35</v>
      </c>
      <c r="AN1600" s="10" t="str" cm="1">
        <f t="array" ref="AN1600">IFERROR(SUM(_xlfn._xlws.FILTER(Contratos!$C:$C,(Contratos!$A:$A=Base!$A1600)*(Contratos!$B:$B=Base!$D1600),"")),"")</f>
        <v/>
      </c>
      <c r="AO1600" s="10" t="str" cm="1">
        <f t="array" ref="AO1600">IFERROR(SUM(_xlfn._xlws.FILTER(Contratos!$D:$D,(Contratos!$A:$A=Base!$A1600)*(Contratos!$B:$B=Base!$D1600),"")),"")</f>
        <v/>
      </c>
    </row>
    <row r="1601" spans="1:41" x14ac:dyDescent="0.2">
      <c r="A1601">
        <v>60843</v>
      </c>
      <c r="B1601" t="s">
        <v>1500</v>
      </c>
      <c r="C1601" t="s">
        <v>4185</v>
      </c>
      <c r="D1601" t="s">
        <v>5457</v>
      </c>
      <c r="E1601" s="12">
        <v>42000000</v>
      </c>
      <c r="F1601" t="s">
        <v>5554</v>
      </c>
      <c r="G1601">
        <v>1562</v>
      </c>
      <c r="H1601" t="s">
        <v>5594</v>
      </c>
      <c r="I1601" t="s">
        <v>5635</v>
      </c>
      <c r="K1601" t="s">
        <v>5687</v>
      </c>
      <c r="L1601" t="s">
        <v>6329</v>
      </c>
      <c r="N1601" t="s">
        <v>7514</v>
      </c>
      <c r="O1601">
        <v>2977</v>
      </c>
      <c r="P1601" t="s">
        <v>7658</v>
      </c>
      <c r="Q1601" t="s">
        <v>7896</v>
      </c>
      <c r="R1601" t="s">
        <v>7903</v>
      </c>
      <c r="S1601" s="12">
        <v>10500000</v>
      </c>
      <c r="T1601" t="s">
        <v>8329</v>
      </c>
      <c r="U1601" t="s">
        <v>8623</v>
      </c>
      <c r="V1601" t="s">
        <v>9375</v>
      </c>
      <c r="W1601" t="s">
        <v>10597</v>
      </c>
      <c r="X1601" t="s">
        <v>11435</v>
      </c>
      <c r="Y1601" t="s">
        <v>11780</v>
      </c>
      <c r="Z1601" t="s">
        <v>12272</v>
      </c>
      <c r="AA1601" t="s">
        <v>12405</v>
      </c>
      <c r="AB1601" t="s">
        <v>5457</v>
      </c>
      <c r="AE1601" t="s">
        <v>13805</v>
      </c>
      <c r="AF1601" t="s">
        <v>17224</v>
      </c>
      <c r="AG1601">
        <v>2977</v>
      </c>
      <c r="AI1601" t="s">
        <v>14360</v>
      </c>
      <c r="AJ1601" t="s">
        <v>8948</v>
      </c>
      <c r="AK1601" t="s">
        <v>14977</v>
      </c>
      <c r="AL1601" s="8" t="str">
        <f>_xlfn.XLOOKUP(A1601,Aprovadas!$A:$A,Aprovadas!$F:$F,"")</f>
        <v>13/12/2021 00:00</v>
      </c>
      <c r="AM1601" s="8">
        <f>_xlfn.XLOOKUP($F1601,CD_IBGE!$A:$A,CD_IBGE!$B:$B,"")</f>
        <v>35</v>
      </c>
      <c r="AN1601" s="10" cm="1">
        <f t="array" ref="AN1601">IFERROR(SUM(_xlfn._xlws.FILTER(Contratos!$C:$C,(Contratos!$A:$A=Base!$A1601)*(Contratos!$B:$B=Base!$D1601),"")),"")</f>
        <v>42000000</v>
      </c>
      <c r="AO1601" s="10" cm="1">
        <f t="array" ref="AO1601">IFERROR(SUM(_xlfn._xlws.FILTER(Contratos!$D:$D,(Contratos!$A:$A=Base!$A1601)*(Contratos!$B:$B=Base!$D1601),"")),"")</f>
        <v>4431000</v>
      </c>
    </row>
    <row r="1602" spans="1:41" x14ac:dyDescent="0.2">
      <c r="A1602">
        <v>59044</v>
      </c>
      <c r="B1602" t="s">
        <v>1501</v>
      </c>
      <c r="C1602" t="s">
        <v>4186</v>
      </c>
      <c r="D1602" t="s">
        <v>5454</v>
      </c>
      <c r="E1602" s="12">
        <v>6600000</v>
      </c>
      <c r="F1602" t="s">
        <v>5555</v>
      </c>
      <c r="G1602">
        <v>885</v>
      </c>
      <c r="H1602" t="s">
        <v>5588</v>
      </c>
      <c r="I1602" t="s">
        <v>5635</v>
      </c>
      <c r="J1602" t="s">
        <v>5663</v>
      </c>
      <c r="K1602" t="s">
        <v>5688</v>
      </c>
      <c r="L1602" t="s">
        <v>6330</v>
      </c>
      <c r="M1602" t="s">
        <v>7228</v>
      </c>
      <c r="N1602" t="s">
        <v>7514</v>
      </c>
      <c r="O1602">
        <v>2977</v>
      </c>
      <c r="P1602" t="s">
        <v>7659</v>
      </c>
      <c r="Q1602" t="s">
        <v>7896</v>
      </c>
      <c r="R1602" t="s">
        <v>5688</v>
      </c>
      <c r="S1602" s="12">
        <v>4400000</v>
      </c>
      <c r="T1602" t="s">
        <v>6460</v>
      </c>
      <c r="U1602" t="s">
        <v>8626</v>
      </c>
      <c r="V1602" t="s">
        <v>7992</v>
      </c>
      <c r="W1602" t="s">
        <v>10598</v>
      </c>
      <c r="X1602" t="s">
        <v>11436</v>
      </c>
      <c r="Y1602" t="s">
        <v>11764</v>
      </c>
      <c r="Z1602" t="s">
        <v>7052</v>
      </c>
      <c r="AA1602" t="s">
        <v>12405</v>
      </c>
      <c r="AB1602" t="s">
        <v>5454</v>
      </c>
      <c r="AC1602" t="s">
        <v>8892</v>
      </c>
      <c r="AD1602" t="s">
        <v>12994</v>
      </c>
      <c r="AF1602" t="s">
        <v>17224</v>
      </c>
      <c r="AG1602">
        <v>2977</v>
      </c>
      <c r="AH1602" t="s">
        <v>6773</v>
      </c>
      <c r="AI1602" t="s">
        <v>14360</v>
      </c>
      <c r="AJ1602" t="s">
        <v>9848</v>
      </c>
      <c r="AL1602" s="8" t="str">
        <f>_xlfn.XLOOKUP(A1602,Aprovadas!$A:$A,Aprovadas!$F:$F,"")</f>
        <v>06/12/2004 00:00</v>
      </c>
      <c r="AM1602" s="8">
        <f>_xlfn.XLOOKUP($F1602,CD_IBGE!$A:$A,CD_IBGE!$B:$B,"")</f>
        <v>43</v>
      </c>
      <c r="AN1602" s="10" t="str" cm="1">
        <f t="array" ref="AN1602">IFERROR(SUM(_xlfn._xlws.FILTER(Contratos!$C:$C,(Contratos!$A:$A=Base!$A1602)*(Contratos!$B:$B=Base!$D1602),"")),"")</f>
        <v/>
      </c>
      <c r="AO1602" s="10" t="str" cm="1">
        <f t="array" ref="AO1602">IFERROR(SUM(_xlfn._xlws.FILTER(Contratos!$D:$D,(Contratos!$A:$A=Base!$A1602)*(Contratos!$B:$B=Base!$D1602),"")),"")</f>
        <v/>
      </c>
    </row>
    <row r="1603" spans="1:41" x14ac:dyDescent="0.2">
      <c r="A1603">
        <v>59288</v>
      </c>
      <c r="B1603" t="s">
        <v>1502</v>
      </c>
      <c r="C1603" t="s">
        <v>4187</v>
      </c>
      <c r="D1603" t="s">
        <v>5457</v>
      </c>
      <c r="E1603" s="12">
        <v>14000000</v>
      </c>
      <c r="F1603" t="s">
        <v>5553</v>
      </c>
      <c r="G1603">
        <v>886</v>
      </c>
      <c r="H1603" t="s">
        <v>5588</v>
      </c>
      <c r="I1603" t="s">
        <v>5635</v>
      </c>
      <c r="J1603" t="s">
        <v>5663</v>
      </c>
      <c r="K1603" t="s">
        <v>5682</v>
      </c>
      <c r="N1603" t="s">
        <v>7514</v>
      </c>
      <c r="O1603">
        <v>2977</v>
      </c>
      <c r="P1603" t="s">
        <v>7660</v>
      </c>
      <c r="Q1603" t="s">
        <v>7896</v>
      </c>
      <c r="R1603" t="s">
        <v>5682</v>
      </c>
      <c r="S1603" s="12">
        <v>14000000</v>
      </c>
      <c r="U1603" t="s">
        <v>8626</v>
      </c>
      <c r="V1603" t="s">
        <v>9376</v>
      </c>
      <c r="AA1603" t="s">
        <v>12405</v>
      </c>
      <c r="AB1603" t="s">
        <v>5457</v>
      </c>
      <c r="AF1603" t="s">
        <v>17224</v>
      </c>
      <c r="AG1603">
        <v>2977</v>
      </c>
      <c r="AJ1603" t="s">
        <v>12491</v>
      </c>
      <c r="AL1603" s="8" t="str">
        <f>_xlfn.XLOOKUP(A1603,Aprovadas!$A:$A,Aprovadas!$F:$F,"")</f>
        <v>04/09/2006 00:00</v>
      </c>
      <c r="AM1603" s="8">
        <f>_xlfn.XLOOKUP($F1603,CD_IBGE!$A:$A,CD_IBGE!$B:$B,"")</f>
        <v>42</v>
      </c>
      <c r="AN1603" s="10" t="str" cm="1">
        <f t="array" ref="AN1603">IFERROR(SUM(_xlfn._xlws.FILTER(Contratos!$C:$C,(Contratos!$A:$A=Base!$A1603)*(Contratos!$B:$B=Base!$D1603),"")),"")</f>
        <v/>
      </c>
      <c r="AO1603" s="10" t="str" cm="1">
        <f t="array" ref="AO1603">IFERROR(SUM(_xlfn._xlws.FILTER(Contratos!$D:$D,(Contratos!$A:$A=Base!$A1603)*(Contratos!$B:$B=Base!$D1603),"")),"")</f>
        <v/>
      </c>
    </row>
    <row r="1604" spans="1:41" x14ac:dyDescent="0.2">
      <c r="A1604">
        <v>59431</v>
      </c>
      <c r="B1604" t="s">
        <v>1503</v>
      </c>
      <c r="C1604" t="s">
        <v>4188</v>
      </c>
      <c r="D1604" t="s">
        <v>5457</v>
      </c>
      <c r="E1604" s="12">
        <v>12500000</v>
      </c>
      <c r="F1604" t="s">
        <v>5558</v>
      </c>
      <c r="G1604">
        <v>887</v>
      </c>
      <c r="H1604" t="s">
        <v>5588</v>
      </c>
      <c r="I1604" t="s">
        <v>5635</v>
      </c>
      <c r="J1604" t="s">
        <v>5663</v>
      </c>
      <c r="K1604" t="s">
        <v>5682</v>
      </c>
      <c r="N1604" t="s">
        <v>7514</v>
      </c>
      <c r="O1604">
        <v>2977</v>
      </c>
      <c r="P1604" t="s">
        <v>7661</v>
      </c>
      <c r="Q1604" t="s">
        <v>7896</v>
      </c>
      <c r="R1604" t="s">
        <v>5682</v>
      </c>
      <c r="S1604" s="12">
        <v>12500000</v>
      </c>
      <c r="U1604" t="s">
        <v>8623</v>
      </c>
      <c r="V1604" t="s">
        <v>9377</v>
      </c>
      <c r="AA1604" t="s">
        <v>12405</v>
      </c>
      <c r="AB1604" t="s">
        <v>5457</v>
      </c>
      <c r="AF1604" t="s">
        <v>17224</v>
      </c>
      <c r="AG1604">
        <v>2977</v>
      </c>
      <c r="AJ1604" t="s">
        <v>12491</v>
      </c>
      <c r="AL1604" s="8" t="str">
        <f>_xlfn.XLOOKUP(A1604,Aprovadas!$A:$A,Aprovadas!$F:$F,"")</f>
        <v/>
      </c>
      <c r="AM1604" s="8">
        <f>_xlfn.XLOOKUP($F1604,CD_IBGE!$A:$A,CD_IBGE!$B:$B,"")</f>
        <v>31</v>
      </c>
      <c r="AN1604" s="10" t="str" cm="1">
        <f t="array" ref="AN1604">IFERROR(SUM(_xlfn._xlws.FILTER(Contratos!$C:$C,(Contratos!$A:$A=Base!$A1604)*(Contratos!$B:$B=Base!$D1604),"")),"")</f>
        <v/>
      </c>
      <c r="AO1604" s="10" t="str" cm="1">
        <f t="array" ref="AO1604">IFERROR(SUM(_xlfn._xlws.FILTER(Contratos!$D:$D,(Contratos!$A:$A=Base!$A1604)*(Contratos!$B:$B=Base!$D1604),"")),"")</f>
        <v/>
      </c>
    </row>
    <row r="1605" spans="1:41" x14ac:dyDescent="0.2">
      <c r="A1605">
        <v>59717</v>
      </c>
      <c r="B1605" t="s">
        <v>1504</v>
      </c>
      <c r="C1605" t="s">
        <v>4189</v>
      </c>
      <c r="D1605" t="s">
        <v>5457</v>
      </c>
      <c r="E1605" s="12">
        <v>12500000</v>
      </c>
      <c r="F1605" t="s">
        <v>5558</v>
      </c>
      <c r="G1605">
        <v>887</v>
      </c>
      <c r="H1605" t="s">
        <v>5588</v>
      </c>
      <c r="I1605" t="s">
        <v>5635</v>
      </c>
      <c r="J1605" t="s">
        <v>5663</v>
      </c>
      <c r="K1605" t="s">
        <v>5682</v>
      </c>
      <c r="N1605" t="s">
        <v>7514</v>
      </c>
      <c r="O1605">
        <v>2977</v>
      </c>
      <c r="P1605" t="s">
        <v>7661</v>
      </c>
      <c r="Q1605" t="s">
        <v>7896</v>
      </c>
      <c r="R1605" t="s">
        <v>5682</v>
      </c>
      <c r="S1605" s="12">
        <v>12500000</v>
      </c>
      <c r="U1605" t="s">
        <v>8623</v>
      </c>
      <c r="V1605" t="s">
        <v>8630</v>
      </c>
      <c r="AA1605" t="s">
        <v>12405</v>
      </c>
      <c r="AB1605" t="s">
        <v>5457</v>
      </c>
      <c r="AF1605" t="s">
        <v>17224</v>
      </c>
      <c r="AG1605">
        <v>2977</v>
      </c>
      <c r="AJ1605" t="s">
        <v>12491</v>
      </c>
      <c r="AL1605" s="8" t="str">
        <f>_xlfn.XLOOKUP(A1605,Aprovadas!$A:$A,Aprovadas!$F:$F,"")</f>
        <v/>
      </c>
      <c r="AM1605" s="8">
        <f>_xlfn.XLOOKUP($F1605,CD_IBGE!$A:$A,CD_IBGE!$B:$B,"")</f>
        <v>31</v>
      </c>
      <c r="AN1605" s="10" t="str" cm="1">
        <f t="array" ref="AN1605">IFERROR(SUM(_xlfn._xlws.FILTER(Contratos!$C:$C,(Contratos!$A:$A=Base!$A1605)*(Contratos!$B:$B=Base!$D1605),"")),"")</f>
        <v/>
      </c>
      <c r="AO1605" s="10" t="str" cm="1">
        <f t="array" ref="AO1605">IFERROR(SUM(_xlfn._xlws.FILTER(Contratos!$D:$D,(Contratos!$A:$A=Base!$A1605)*(Contratos!$B:$B=Base!$D1605),"")),"")</f>
        <v/>
      </c>
    </row>
    <row r="1606" spans="1:41" x14ac:dyDescent="0.2">
      <c r="A1606">
        <v>59344</v>
      </c>
      <c r="B1606" t="s">
        <v>1505</v>
      </c>
      <c r="C1606" t="s">
        <v>4190</v>
      </c>
      <c r="D1606" t="s">
        <v>5441</v>
      </c>
      <c r="E1606" s="12">
        <v>12485000</v>
      </c>
      <c r="F1606" t="s">
        <v>5550</v>
      </c>
      <c r="G1606">
        <v>888</v>
      </c>
      <c r="H1606" t="s">
        <v>5605</v>
      </c>
      <c r="I1606" t="s">
        <v>5635</v>
      </c>
      <c r="J1606" t="s">
        <v>5673</v>
      </c>
      <c r="K1606" t="s">
        <v>5682</v>
      </c>
      <c r="N1606" t="s">
        <v>7514</v>
      </c>
      <c r="O1606">
        <v>2977</v>
      </c>
      <c r="P1606" t="s">
        <v>7662</v>
      </c>
      <c r="Q1606" t="s">
        <v>7896</v>
      </c>
      <c r="R1606" t="s">
        <v>5682</v>
      </c>
      <c r="S1606" s="12">
        <v>12485000</v>
      </c>
      <c r="U1606" t="s">
        <v>8623</v>
      </c>
      <c r="V1606" t="s">
        <v>9374</v>
      </c>
      <c r="AA1606" t="s">
        <v>12405</v>
      </c>
      <c r="AB1606" t="s">
        <v>5441</v>
      </c>
      <c r="AF1606" t="s">
        <v>17224</v>
      </c>
      <c r="AG1606">
        <v>2977</v>
      </c>
      <c r="AJ1606" t="s">
        <v>14420</v>
      </c>
      <c r="AL1606" s="8" t="str">
        <f>_xlfn.XLOOKUP(A1606,Aprovadas!$A:$A,Aprovadas!$F:$F,"")</f>
        <v>07/12/2006 00:00</v>
      </c>
      <c r="AM1606" s="8">
        <f>_xlfn.XLOOKUP($F1606,CD_IBGE!$A:$A,CD_IBGE!$B:$B,"")</f>
        <v>33</v>
      </c>
      <c r="AN1606" s="10" t="str" cm="1">
        <f t="array" ref="AN1606">IFERROR(SUM(_xlfn._xlws.FILTER(Contratos!$C:$C,(Contratos!$A:$A=Base!$A1606)*(Contratos!$B:$B=Base!$D1606),"")),"")</f>
        <v/>
      </c>
      <c r="AO1606" s="10" t="str" cm="1">
        <f t="array" ref="AO1606">IFERROR(SUM(_xlfn._xlws.FILTER(Contratos!$D:$D,(Contratos!$A:$A=Base!$A1606)*(Contratos!$B:$B=Base!$D1606),"")),"")</f>
        <v/>
      </c>
    </row>
    <row r="1607" spans="1:41" x14ac:dyDescent="0.2">
      <c r="A1607">
        <v>58980</v>
      </c>
      <c r="B1607" t="s">
        <v>1506</v>
      </c>
      <c r="C1607" t="s">
        <v>4191</v>
      </c>
      <c r="D1607" t="s">
        <v>5454</v>
      </c>
      <c r="E1607" s="12">
        <v>7500000</v>
      </c>
      <c r="F1607" t="s">
        <v>5554</v>
      </c>
      <c r="G1607">
        <v>889</v>
      </c>
      <c r="H1607" t="s">
        <v>5603</v>
      </c>
      <c r="I1607" t="s">
        <v>5638</v>
      </c>
      <c r="J1607" t="s">
        <v>5671</v>
      </c>
      <c r="K1607" t="s">
        <v>5682</v>
      </c>
      <c r="N1607" t="s">
        <v>7514</v>
      </c>
      <c r="O1607">
        <v>2977</v>
      </c>
      <c r="P1607" t="s">
        <v>7663</v>
      </c>
      <c r="Q1607" t="s">
        <v>7896</v>
      </c>
      <c r="R1607" t="s">
        <v>5682</v>
      </c>
      <c r="S1607" s="12">
        <v>7500000</v>
      </c>
      <c r="U1607" t="s">
        <v>8623</v>
      </c>
      <c r="V1607" t="s">
        <v>9378</v>
      </c>
      <c r="AA1607" t="s">
        <v>12405</v>
      </c>
      <c r="AB1607" t="s">
        <v>5454</v>
      </c>
      <c r="AF1607" t="s">
        <v>17224</v>
      </c>
      <c r="AG1607">
        <v>2977</v>
      </c>
      <c r="AJ1607" t="s">
        <v>12491</v>
      </c>
      <c r="AL1607" s="8" t="str">
        <f>_xlfn.XLOOKUP(A1607,Aprovadas!$A:$A,Aprovadas!$F:$F,"")</f>
        <v/>
      </c>
      <c r="AM1607" s="8">
        <f>_xlfn.XLOOKUP($F1607,CD_IBGE!$A:$A,CD_IBGE!$B:$B,"")</f>
        <v>35</v>
      </c>
      <c r="AN1607" s="10" t="str" cm="1">
        <f t="array" ref="AN1607">IFERROR(SUM(_xlfn._xlws.FILTER(Contratos!$C:$C,(Contratos!$A:$A=Base!$A1607)*(Contratos!$B:$B=Base!$D1607),"")),"")</f>
        <v/>
      </c>
      <c r="AO1607" s="10" t="str" cm="1">
        <f t="array" ref="AO1607">IFERROR(SUM(_xlfn._xlws.FILTER(Contratos!$D:$D,(Contratos!$A:$A=Base!$A1607)*(Contratos!$B:$B=Base!$D1607),"")),"")</f>
        <v/>
      </c>
    </row>
    <row r="1608" spans="1:41" x14ac:dyDescent="0.2">
      <c r="A1608">
        <v>59353</v>
      </c>
      <c r="B1608" t="s">
        <v>1507</v>
      </c>
      <c r="C1608" t="s">
        <v>4192</v>
      </c>
      <c r="D1608" t="s">
        <v>5457</v>
      </c>
      <c r="E1608" s="12">
        <v>2400000</v>
      </c>
      <c r="F1608" t="s">
        <v>5552</v>
      </c>
      <c r="G1608">
        <v>890</v>
      </c>
      <c r="H1608" t="s">
        <v>5595</v>
      </c>
      <c r="I1608" t="s">
        <v>5635</v>
      </c>
      <c r="J1608" t="s">
        <v>5666</v>
      </c>
      <c r="K1608" t="s">
        <v>5682</v>
      </c>
      <c r="N1608" t="s">
        <v>7514</v>
      </c>
      <c r="O1608">
        <v>2977</v>
      </c>
      <c r="P1608" t="s">
        <v>7664</v>
      </c>
      <c r="Q1608" t="s">
        <v>7896</v>
      </c>
      <c r="R1608" t="s">
        <v>5682</v>
      </c>
      <c r="S1608" s="12">
        <v>1600000</v>
      </c>
      <c r="U1608" t="s">
        <v>8624</v>
      </c>
      <c r="V1608" t="s">
        <v>9379</v>
      </c>
      <c r="AA1608" t="s">
        <v>12405</v>
      </c>
      <c r="AB1608" t="s">
        <v>5457</v>
      </c>
      <c r="AF1608" t="s">
        <v>17224</v>
      </c>
      <c r="AG1608">
        <v>2977</v>
      </c>
      <c r="AJ1608" t="s">
        <v>12491</v>
      </c>
      <c r="AL1608" s="8" t="str">
        <f>_xlfn.XLOOKUP(A1608,Aprovadas!$A:$A,Aprovadas!$F:$F,"")</f>
        <v/>
      </c>
      <c r="AM1608" s="8">
        <f>_xlfn.XLOOKUP($F1608,CD_IBGE!$A:$A,CD_IBGE!$B:$B,"")</f>
        <v>50</v>
      </c>
      <c r="AN1608" s="10" t="str" cm="1">
        <f t="array" ref="AN1608">IFERROR(SUM(_xlfn._xlws.FILTER(Contratos!$C:$C,(Contratos!$A:$A=Base!$A1608)*(Contratos!$B:$B=Base!$D1608),"")),"")</f>
        <v/>
      </c>
      <c r="AO1608" s="10" t="str" cm="1">
        <f t="array" ref="AO1608">IFERROR(SUM(_xlfn._xlws.FILTER(Contratos!$D:$D,(Contratos!$A:$A=Base!$A1608)*(Contratos!$B:$B=Base!$D1608),"")),"")</f>
        <v/>
      </c>
    </row>
    <row r="1609" spans="1:41" x14ac:dyDescent="0.2">
      <c r="A1609">
        <v>61090</v>
      </c>
      <c r="B1609" t="s">
        <v>1508</v>
      </c>
      <c r="C1609" t="s">
        <v>4193</v>
      </c>
      <c r="D1609" t="s">
        <v>5480</v>
      </c>
      <c r="E1609" s="12">
        <v>3400000</v>
      </c>
      <c r="F1609" t="s">
        <v>5552</v>
      </c>
      <c r="G1609">
        <v>890</v>
      </c>
      <c r="H1609" t="s">
        <v>5610</v>
      </c>
      <c r="I1609" t="s">
        <v>5635</v>
      </c>
      <c r="K1609" t="s">
        <v>5682</v>
      </c>
      <c r="N1609" t="s">
        <v>7514</v>
      </c>
      <c r="O1609">
        <v>2977</v>
      </c>
      <c r="P1609" t="s">
        <v>7664</v>
      </c>
      <c r="Q1609" t="s">
        <v>7897</v>
      </c>
      <c r="R1609" t="s">
        <v>5682</v>
      </c>
      <c r="S1609" s="12">
        <v>724800</v>
      </c>
      <c r="U1609" t="s">
        <v>8624</v>
      </c>
      <c r="V1609" t="s">
        <v>8781</v>
      </c>
      <c r="AA1609" t="s">
        <v>12405</v>
      </c>
      <c r="AB1609" t="s">
        <v>12411</v>
      </c>
      <c r="AE1609" t="s">
        <v>13806</v>
      </c>
      <c r="AF1609" t="s">
        <v>17224</v>
      </c>
      <c r="AG1609">
        <v>2977</v>
      </c>
      <c r="AI1609" t="s">
        <v>14360</v>
      </c>
      <c r="AJ1609" t="s">
        <v>12491</v>
      </c>
      <c r="AK1609" t="s">
        <v>14978</v>
      </c>
      <c r="AL1609" s="8" t="str">
        <f>_xlfn.XLOOKUP(A1609,Aprovadas!$A:$A,Aprovadas!$F:$F,"")</f>
        <v/>
      </c>
      <c r="AM1609" s="8">
        <f>_xlfn.XLOOKUP($F1609,CD_IBGE!$A:$A,CD_IBGE!$B:$B,"")</f>
        <v>50</v>
      </c>
      <c r="AN1609" s="10" t="str" cm="1">
        <f t="array" ref="AN1609">IFERROR(SUM(_xlfn._xlws.FILTER(Contratos!$C:$C,(Contratos!$A:$A=Base!$A1609)*(Contratos!$B:$B=Base!$D1609),"")),"")</f>
        <v/>
      </c>
      <c r="AO1609" s="10" t="str" cm="1">
        <f t="array" ref="AO1609">IFERROR(SUM(_xlfn._xlws.FILTER(Contratos!$D:$D,(Contratos!$A:$A=Base!$A1609)*(Contratos!$B:$B=Base!$D1609),"")),"")</f>
        <v/>
      </c>
    </row>
    <row r="1610" spans="1:41" x14ac:dyDescent="0.2">
      <c r="A1610">
        <v>59226</v>
      </c>
      <c r="B1610" t="s">
        <v>1509</v>
      </c>
      <c r="C1610" t="s">
        <v>4194</v>
      </c>
      <c r="D1610" t="s">
        <v>5441</v>
      </c>
      <c r="E1610" s="12">
        <v>68750000</v>
      </c>
      <c r="F1610" t="s">
        <v>5560</v>
      </c>
      <c r="G1610">
        <v>891</v>
      </c>
      <c r="H1610" t="s">
        <v>5589</v>
      </c>
      <c r="I1610" t="s">
        <v>5635</v>
      </c>
      <c r="J1610" t="s">
        <v>5664</v>
      </c>
      <c r="K1610" t="s">
        <v>5688</v>
      </c>
      <c r="L1610" t="s">
        <v>6331</v>
      </c>
      <c r="M1610" t="s">
        <v>7229</v>
      </c>
      <c r="N1610" t="s">
        <v>7514</v>
      </c>
      <c r="O1610">
        <v>2977</v>
      </c>
      <c r="P1610" t="s">
        <v>7665</v>
      </c>
      <c r="Q1610" t="s">
        <v>7896</v>
      </c>
      <c r="R1610" t="s">
        <v>5688</v>
      </c>
      <c r="S1610" s="12">
        <v>68750000</v>
      </c>
      <c r="T1610" t="s">
        <v>5832</v>
      </c>
      <c r="U1610" t="s">
        <v>8627</v>
      </c>
      <c r="V1610" t="s">
        <v>9380</v>
      </c>
      <c r="W1610" t="s">
        <v>10599</v>
      </c>
      <c r="X1610" t="s">
        <v>6347</v>
      </c>
      <c r="Y1610" t="s">
        <v>8222</v>
      </c>
      <c r="Z1610" t="s">
        <v>12145</v>
      </c>
      <c r="AA1610" t="s">
        <v>12405</v>
      </c>
      <c r="AB1610" t="s">
        <v>5441</v>
      </c>
      <c r="AC1610" t="s">
        <v>6116</v>
      </c>
      <c r="AD1610" t="s">
        <v>12995</v>
      </c>
      <c r="AF1610" t="s">
        <v>17224</v>
      </c>
      <c r="AG1610">
        <v>2977</v>
      </c>
      <c r="AH1610" t="s">
        <v>7229</v>
      </c>
      <c r="AI1610" t="s">
        <v>14360</v>
      </c>
      <c r="AJ1610" t="s">
        <v>14426</v>
      </c>
      <c r="AL1610" s="8" t="str">
        <f>_xlfn.XLOOKUP(A1610,Aprovadas!$A:$A,Aprovadas!$F:$F,"")</f>
        <v>06/06/2006 00:00</v>
      </c>
      <c r="AM1610" s="8">
        <f>_xlfn.XLOOKUP($F1610,CD_IBGE!$A:$A,CD_IBGE!$B:$B,"")</f>
        <v>15</v>
      </c>
      <c r="AN1610" s="10" t="str" cm="1">
        <f t="array" ref="AN1610">IFERROR(SUM(_xlfn._xlws.FILTER(Contratos!$C:$C,(Contratos!$A:$A=Base!$A1610)*(Contratos!$B:$B=Base!$D1610),"")),"")</f>
        <v/>
      </c>
      <c r="AO1610" s="10" t="str" cm="1">
        <f t="array" ref="AO1610">IFERROR(SUM(_xlfn._xlws.FILTER(Contratos!$D:$D,(Contratos!$A:$A=Base!$A1610)*(Contratos!$B:$B=Base!$D1610),"")),"")</f>
        <v/>
      </c>
    </row>
    <row r="1611" spans="1:41" x14ac:dyDescent="0.2">
      <c r="A1611">
        <v>59676</v>
      </c>
      <c r="B1611" t="s">
        <v>1510</v>
      </c>
      <c r="C1611" t="s">
        <v>4195</v>
      </c>
      <c r="D1611" t="s">
        <v>5520</v>
      </c>
      <c r="E1611" s="12">
        <v>750000</v>
      </c>
      <c r="F1611" t="s">
        <v>5560</v>
      </c>
      <c r="G1611">
        <v>891</v>
      </c>
      <c r="H1611" t="s">
        <v>5589</v>
      </c>
      <c r="I1611" t="s">
        <v>5635</v>
      </c>
      <c r="J1611" t="s">
        <v>5664</v>
      </c>
      <c r="K1611" t="s">
        <v>5682</v>
      </c>
      <c r="N1611" t="s">
        <v>7514</v>
      </c>
      <c r="O1611">
        <v>2977</v>
      </c>
      <c r="P1611" t="s">
        <v>7665</v>
      </c>
      <c r="Q1611" t="s">
        <v>7897</v>
      </c>
      <c r="R1611" t="s">
        <v>5682</v>
      </c>
      <c r="S1611" s="12">
        <v>188000</v>
      </c>
      <c r="T1611" t="s">
        <v>8330</v>
      </c>
      <c r="U1611" t="s">
        <v>8627</v>
      </c>
      <c r="V1611" t="s">
        <v>9381</v>
      </c>
      <c r="W1611" t="s">
        <v>10600</v>
      </c>
      <c r="AA1611" t="s">
        <v>12405</v>
      </c>
      <c r="AB1611" t="s">
        <v>5441</v>
      </c>
      <c r="AF1611" t="s">
        <v>17224</v>
      </c>
      <c r="AG1611">
        <v>2977</v>
      </c>
      <c r="AJ1611" t="s">
        <v>12491</v>
      </c>
      <c r="AL1611" s="8" t="str">
        <f>_xlfn.XLOOKUP(A1611,Aprovadas!$A:$A,Aprovadas!$F:$F,"")</f>
        <v>15/07/2009 00:00</v>
      </c>
      <c r="AM1611" s="8">
        <f>_xlfn.XLOOKUP($F1611,CD_IBGE!$A:$A,CD_IBGE!$B:$B,"")</f>
        <v>15</v>
      </c>
      <c r="AN1611" s="10" t="str" cm="1">
        <f t="array" ref="AN1611">IFERROR(SUM(_xlfn._xlws.FILTER(Contratos!$C:$C,(Contratos!$A:$A=Base!$A1611)*(Contratos!$B:$B=Base!$D1611),"")),"")</f>
        <v/>
      </c>
      <c r="AO1611" s="10" t="str" cm="1">
        <f t="array" ref="AO1611">IFERROR(SUM(_xlfn._xlws.FILTER(Contratos!$D:$D,(Contratos!$A:$A=Base!$A1611)*(Contratos!$B:$B=Base!$D1611),"")),"")</f>
        <v/>
      </c>
    </row>
    <row r="1612" spans="1:41" x14ac:dyDescent="0.2">
      <c r="A1612">
        <v>59721</v>
      </c>
      <c r="B1612" t="s">
        <v>1511</v>
      </c>
      <c r="C1612" t="s">
        <v>4196</v>
      </c>
      <c r="D1612" t="s">
        <v>5441</v>
      </c>
      <c r="E1612" s="12">
        <v>35000000</v>
      </c>
      <c r="F1612" t="s">
        <v>5560</v>
      </c>
      <c r="G1612">
        <v>891</v>
      </c>
      <c r="H1612" t="s">
        <v>5578</v>
      </c>
      <c r="I1612" t="s">
        <v>5630</v>
      </c>
      <c r="J1612" t="s">
        <v>5659</v>
      </c>
      <c r="K1612" t="s">
        <v>5682</v>
      </c>
      <c r="N1612" t="s">
        <v>7514</v>
      </c>
      <c r="O1612">
        <v>2977</v>
      </c>
      <c r="P1612" t="s">
        <v>7665</v>
      </c>
      <c r="Q1612" t="s">
        <v>7896</v>
      </c>
      <c r="R1612" t="s">
        <v>5682</v>
      </c>
      <c r="S1612" s="12">
        <v>35000000</v>
      </c>
      <c r="U1612" t="s">
        <v>8627</v>
      </c>
      <c r="V1612" t="s">
        <v>9382</v>
      </c>
      <c r="AA1612" t="s">
        <v>12405</v>
      </c>
      <c r="AB1612" t="s">
        <v>5441</v>
      </c>
      <c r="AF1612" t="s">
        <v>17224</v>
      </c>
      <c r="AG1612">
        <v>2977</v>
      </c>
      <c r="AI1612" t="s">
        <v>14362</v>
      </c>
      <c r="AJ1612" t="s">
        <v>12491</v>
      </c>
      <c r="AL1612" s="8" t="str">
        <f>_xlfn.XLOOKUP(A1612,Aprovadas!$A:$A,Aprovadas!$F:$F,"")</f>
        <v>26/08/2011 00:00</v>
      </c>
      <c r="AM1612" s="8">
        <f>_xlfn.XLOOKUP($F1612,CD_IBGE!$A:$A,CD_IBGE!$B:$B,"")</f>
        <v>15</v>
      </c>
      <c r="AN1612" s="10" t="str" cm="1">
        <f t="array" ref="AN1612">IFERROR(SUM(_xlfn._xlws.FILTER(Contratos!$C:$C,(Contratos!$A:$A=Base!$A1612)*(Contratos!$B:$B=Base!$D1612),"")),"")</f>
        <v/>
      </c>
      <c r="AO1612" s="10" t="str" cm="1">
        <f t="array" ref="AO1612">IFERROR(SUM(_xlfn._xlws.FILTER(Contratos!$D:$D,(Contratos!$A:$A=Base!$A1612)*(Contratos!$B:$B=Base!$D1612),"")),"")</f>
        <v/>
      </c>
    </row>
    <row r="1613" spans="1:41" x14ac:dyDescent="0.2">
      <c r="A1613">
        <v>59853</v>
      </c>
      <c r="B1613" t="s">
        <v>1512</v>
      </c>
      <c r="C1613" t="s">
        <v>4197</v>
      </c>
      <c r="D1613" t="s">
        <v>5441</v>
      </c>
      <c r="E1613" s="12">
        <v>125000000</v>
      </c>
      <c r="F1613" t="s">
        <v>5560</v>
      </c>
      <c r="G1613">
        <v>891</v>
      </c>
      <c r="H1613" t="s">
        <v>5600</v>
      </c>
      <c r="I1613" t="s">
        <v>5635</v>
      </c>
      <c r="K1613" t="s">
        <v>5687</v>
      </c>
      <c r="L1613" t="s">
        <v>6128</v>
      </c>
      <c r="M1613" t="s">
        <v>7113</v>
      </c>
      <c r="N1613" t="s">
        <v>7514</v>
      </c>
      <c r="O1613">
        <v>2977</v>
      </c>
      <c r="P1613" t="s">
        <v>7665</v>
      </c>
      <c r="Q1613" t="s">
        <v>7896</v>
      </c>
      <c r="R1613" t="s">
        <v>7903</v>
      </c>
      <c r="S1613" s="12">
        <v>125000000</v>
      </c>
      <c r="T1613" t="s">
        <v>6954</v>
      </c>
      <c r="U1613" t="s">
        <v>8627</v>
      </c>
      <c r="V1613" t="s">
        <v>9383</v>
      </c>
      <c r="W1613" t="s">
        <v>10601</v>
      </c>
      <c r="X1613" t="s">
        <v>7068</v>
      </c>
      <c r="Y1613" t="s">
        <v>11798</v>
      </c>
      <c r="Z1613" t="s">
        <v>12061</v>
      </c>
      <c r="AA1613" t="s">
        <v>12405</v>
      </c>
      <c r="AB1613" t="s">
        <v>5441</v>
      </c>
      <c r="AC1613" t="s">
        <v>9423</v>
      </c>
      <c r="AD1613" t="s">
        <v>12996</v>
      </c>
      <c r="AE1613" t="s">
        <v>13807</v>
      </c>
      <c r="AF1613" t="s">
        <v>17224</v>
      </c>
      <c r="AG1613">
        <v>2977</v>
      </c>
      <c r="AH1613" t="s">
        <v>14218</v>
      </c>
      <c r="AI1613" t="s">
        <v>14360</v>
      </c>
      <c r="AJ1613" t="s">
        <v>9455</v>
      </c>
      <c r="AL1613" s="8" t="str">
        <f>_xlfn.XLOOKUP(A1613,Aprovadas!$A:$A,Aprovadas!$F:$F,"")</f>
        <v>11/11/2011 00:00</v>
      </c>
      <c r="AM1613" s="8">
        <f>_xlfn.XLOOKUP($F1613,CD_IBGE!$A:$A,CD_IBGE!$B:$B,"")</f>
        <v>15</v>
      </c>
      <c r="AN1613" s="10" cm="1">
        <f t="array" ref="AN1613">IFERROR(SUM(_xlfn._xlws.FILTER(Contratos!$C:$C,(Contratos!$A:$A=Base!$A1613)*(Contratos!$B:$B=Base!$D1613),"")),"")</f>
        <v>125000000</v>
      </c>
      <c r="AO1613" s="10" cm="1">
        <f t="array" ref="AO1613">IFERROR(SUM(_xlfn._xlws.FILTER(Contratos!$D:$D,(Contratos!$A:$A=Base!$A1613)*(Contratos!$B:$B=Base!$D1613),"")),"")</f>
        <v>59984403.359999999</v>
      </c>
    </row>
    <row r="1614" spans="1:41" x14ac:dyDescent="0.2">
      <c r="A1614">
        <v>60141</v>
      </c>
      <c r="B1614" t="s">
        <v>1513</v>
      </c>
      <c r="C1614" t="s">
        <v>4198</v>
      </c>
      <c r="D1614" t="s">
        <v>5515</v>
      </c>
      <c r="E1614" s="12">
        <v>1000000</v>
      </c>
      <c r="F1614" t="s">
        <v>5560</v>
      </c>
      <c r="G1614">
        <v>891</v>
      </c>
      <c r="H1614" t="s">
        <v>5603</v>
      </c>
      <c r="I1614" t="s">
        <v>5635</v>
      </c>
      <c r="J1614" t="s">
        <v>5671</v>
      </c>
      <c r="K1614" t="s">
        <v>5682</v>
      </c>
      <c r="N1614" t="s">
        <v>7514</v>
      </c>
      <c r="O1614">
        <v>2977</v>
      </c>
      <c r="P1614" t="s">
        <v>7665</v>
      </c>
      <c r="Q1614" t="s">
        <v>7897</v>
      </c>
      <c r="R1614" t="s">
        <v>5682</v>
      </c>
      <c r="S1614" s="12">
        <v>1000000</v>
      </c>
      <c r="U1614" t="s">
        <v>8627</v>
      </c>
      <c r="V1614" t="s">
        <v>9384</v>
      </c>
      <c r="AA1614" t="s">
        <v>12405</v>
      </c>
      <c r="AB1614" t="s">
        <v>5441</v>
      </c>
      <c r="AF1614" t="s">
        <v>17224</v>
      </c>
      <c r="AG1614">
        <v>2977</v>
      </c>
      <c r="AI1614" t="s">
        <v>14360</v>
      </c>
      <c r="AJ1614" t="s">
        <v>12491</v>
      </c>
      <c r="AK1614" t="s">
        <v>14979</v>
      </c>
      <c r="AL1614" s="8" t="str">
        <f>_xlfn.XLOOKUP(A1614,Aprovadas!$A:$A,Aprovadas!$F:$F,"")</f>
        <v>14/07/2015 00:00</v>
      </c>
      <c r="AM1614" s="8">
        <f>_xlfn.XLOOKUP($F1614,CD_IBGE!$A:$A,CD_IBGE!$B:$B,"")</f>
        <v>15</v>
      </c>
      <c r="AN1614" s="10" t="str" cm="1">
        <f t="array" ref="AN1614">IFERROR(SUM(_xlfn._xlws.FILTER(Contratos!$C:$C,(Contratos!$A:$A=Base!$A1614)*(Contratos!$B:$B=Base!$D1614),"")),"")</f>
        <v/>
      </c>
      <c r="AO1614" s="10" t="str" cm="1">
        <f t="array" ref="AO1614">IFERROR(SUM(_xlfn._xlws.FILTER(Contratos!$D:$D,(Contratos!$A:$A=Base!$A1614)*(Contratos!$B:$B=Base!$D1614),"")),"")</f>
        <v/>
      </c>
    </row>
    <row r="1615" spans="1:41" x14ac:dyDescent="0.2">
      <c r="A1615">
        <v>60805</v>
      </c>
      <c r="B1615" t="s">
        <v>1514</v>
      </c>
      <c r="C1615" t="s">
        <v>4199</v>
      </c>
      <c r="D1615" t="s">
        <v>5457</v>
      </c>
      <c r="E1615" s="12">
        <v>60000000</v>
      </c>
      <c r="F1615" t="s">
        <v>5560</v>
      </c>
      <c r="G1615">
        <v>891</v>
      </c>
      <c r="H1615" t="s">
        <v>5606</v>
      </c>
      <c r="I1615" t="s">
        <v>5638</v>
      </c>
      <c r="K1615" t="s">
        <v>5687</v>
      </c>
      <c r="L1615" t="s">
        <v>6332</v>
      </c>
      <c r="M1615" t="s">
        <v>7230</v>
      </c>
      <c r="N1615" t="s">
        <v>7514</v>
      </c>
      <c r="O1615">
        <v>2977</v>
      </c>
      <c r="P1615" t="s">
        <v>7665</v>
      </c>
      <c r="Q1615" t="s">
        <v>7896</v>
      </c>
      <c r="R1615" t="s">
        <v>7903</v>
      </c>
      <c r="S1615" s="12">
        <v>15000000</v>
      </c>
      <c r="T1615" t="s">
        <v>8329</v>
      </c>
      <c r="U1615" t="s">
        <v>8627</v>
      </c>
      <c r="V1615" t="s">
        <v>9385</v>
      </c>
      <c r="W1615" t="s">
        <v>10602</v>
      </c>
      <c r="X1615" t="s">
        <v>11437</v>
      </c>
      <c r="Y1615" t="s">
        <v>11630</v>
      </c>
      <c r="Z1615" t="s">
        <v>12193</v>
      </c>
      <c r="AA1615" t="s">
        <v>12405</v>
      </c>
      <c r="AB1615" t="s">
        <v>5457</v>
      </c>
      <c r="AE1615" t="s">
        <v>13808</v>
      </c>
      <c r="AF1615" t="s">
        <v>17224</v>
      </c>
      <c r="AG1615">
        <v>2977</v>
      </c>
      <c r="AH1615" t="s">
        <v>7230</v>
      </c>
      <c r="AI1615" t="s">
        <v>14360</v>
      </c>
      <c r="AJ1615" t="s">
        <v>12491</v>
      </c>
      <c r="AK1615" t="s">
        <v>14980</v>
      </c>
      <c r="AL1615" s="8" t="str">
        <f>_xlfn.XLOOKUP(A1615,Aprovadas!$A:$A,Aprovadas!$F:$F,"")</f>
        <v>07/04/2022 00:00</v>
      </c>
      <c r="AM1615" s="8">
        <f>_xlfn.XLOOKUP($F1615,CD_IBGE!$A:$A,CD_IBGE!$B:$B,"")</f>
        <v>15</v>
      </c>
      <c r="AN1615" s="10" cm="1">
        <f t="array" ref="AN1615">IFERROR(SUM(_xlfn._xlws.FILTER(Contratos!$C:$C,(Contratos!$A:$A=Base!$A1615)*(Contratos!$B:$B=Base!$D1615),"")),"")</f>
        <v>60000000</v>
      </c>
      <c r="AO1615" s="10" cm="1">
        <f t="array" ref="AO1615">IFERROR(SUM(_xlfn._xlws.FILTER(Contratos!$D:$D,(Contratos!$A:$A=Base!$A1615)*(Contratos!$B:$B=Base!$D1615),"")),"")</f>
        <v>5580000</v>
      </c>
    </row>
    <row r="1616" spans="1:41" x14ac:dyDescent="0.2">
      <c r="A1616">
        <v>61195</v>
      </c>
      <c r="B1616" t="s">
        <v>1515</v>
      </c>
      <c r="C1616" t="s">
        <v>4200</v>
      </c>
      <c r="D1616" t="s">
        <v>5455</v>
      </c>
      <c r="E1616" s="12">
        <v>66689699.885423101</v>
      </c>
      <c r="F1616" t="s">
        <v>5560</v>
      </c>
      <c r="G1616">
        <v>891</v>
      </c>
      <c r="H1616" t="s">
        <v>5599</v>
      </c>
      <c r="I1616" t="s">
        <v>5633</v>
      </c>
      <c r="K1616" t="s">
        <v>5685</v>
      </c>
      <c r="N1616" t="s">
        <v>7514</v>
      </c>
      <c r="O1616">
        <v>2977</v>
      </c>
      <c r="P1616" t="s">
        <v>7665</v>
      </c>
      <c r="Q1616" t="s">
        <v>7896</v>
      </c>
      <c r="R1616" t="s">
        <v>7901</v>
      </c>
      <c r="S1616" s="12">
        <v>16759895.9146933</v>
      </c>
      <c r="U1616" t="s">
        <v>8627</v>
      </c>
      <c r="V1616" t="s">
        <v>9386</v>
      </c>
      <c r="AA1616" t="s">
        <v>12405</v>
      </c>
      <c r="AB1616" t="s">
        <v>12411</v>
      </c>
      <c r="AE1616" t="s">
        <v>13809</v>
      </c>
      <c r="AF1616" t="s">
        <v>17224</v>
      </c>
      <c r="AG1616">
        <v>2977</v>
      </c>
      <c r="AI1616" t="s">
        <v>14361</v>
      </c>
      <c r="AJ1616" t="s">
        <v>16836</v>
      </c>
      <c r="AK1616" t="s">
        <v>14981</v>
      </c>
      <c r="AL1616" s="8" t="str">
        <f>_xlfn.XLOOKUP(A1616,Aprovadas!$A:$A,Aprovadas!$F:$F,"")</f>
        <v>26/09/2024 00:00</v>
      </c>
      <c r="AM1616" s="8">
        <f>_xlfn.XLOOKUP($F1616,CD_IBGE!$A:$A,CD_IBGE!$B:$B,"")</f>
        <v>15</v>
      </c>
      <c r="AN1616" s="10" t="str" cm="1">
        <f t="array" ref="AN1616">IFERROR(SUM(_xlfn._xlws.FILTER(Contratos!$C:$C,(Contratos!$A:$A=Base!$A1616)*(Contratos!$B:$B=Base!$D1616),"")),"")</f>
        <v/>
      </c>
      <c r="AO1616" s="10" t="str" cm="1">
        <f t="array" ref="AO1616">IFERROR(SUM(_xlfn._xlws.FILTER(Contratos!$D:$D,(Contratos!$A:$A=Base!$A1616)*(Contratos!$B:$B=Base!$D1616),"")),"")</f>
        <v/>
      </c>
    </row>
    <row r="1617" spans="1:41" x14ac:dyDescent="0.2">
      <c r="A1617">
        <v>61238</v>
      </c>
      <c r="B1617" t="s">
        <v>16920</v>
      </c>
      <c r="C1617" t="s">
        <v>16921</v>
      </c>
      <c r="D1617" t="s">
        <v>5465</v>
      </c>
      <c r="E1617" s="12">
        <v>24000000</v>
      </c>
      <c r="F1617" t="s">
        <v>5560</v>
      </c>
      <c r="G1617">
        <v>891</v>
      </c>
      <c r="H1617" t="s">
        <v>5582</v>
      </c>
      <c r="I1617" t="s">
        <v>5631</v>
      </c>
      <c r="K1617" t="s">
        <v>5685</v>
      </c>
      <c r="N1617" t="s">
        <v>7514</v>
      </c>
      <c r="O1617">
        <v>2977</v>
      </c>
      <c r="P1617" t="s">
        <v>7665</v>
      </c>
      <c r="Q1617" t="s">
        <v>7896</v>
      </c>
      <c r="R1617" t="s">
        <v>7901</v>
      </c>
      <c r="S1617" s="12">
        <v>6000000</v>
      </c>
      <c r="U1617" t="s">
        <v>8627</v>
      </c>
      <c r="V1617" t="s">
        <v>16934</v>
      </c>
      <c r="AA1617" t="s">
        <v>12405</v>
      </c>
      <c r="AB1617" t="s">
        <v>5465</v>
      </c>
      <c r="AE1617" t="s">
        <v>16922</v>
      </c>
      <c r="AF1617" t="s">
        <v>17224</v>
      </c>
      <c r="AG1617">
        <v>2977</v>
      </c>
      <c r="AJ1617" t="s">
        <v>17234</v>
      </c>
      <c r="AK1617" t="s">
        <v>16923</v>
      </c>
      <c r="AL1617" s="8" t="str">
        <f>_xlfn.XLOOKUP(A1617,Aprovadas!$A:$A,Aprovadas!$F:$F,"")</f>
        <v>12/12/2024 00:00</v>
      </c>
      <c r="AM1617" s="8">
        <f>_xlfn.XLOOKUP($F1617,CD_IBGE!$A:$A,CD_IBGE!$B:$B,"")</f>
        <v>15</v>
      </c>
      <c r="AN1617" s="10" t="str" cm="1">
        <f t="array" ref="AN1617">IFERROR(SUM(_xlfn._xlws.FILTER(Contratos!$C:$C,(Contratos!$A:$A=Base!$A1617)*(Contratos!$B:$B=Base!$D1617),"")),"")</f>
        <v/>
      </c>
      <c r="AO1617" s="10" t="str" cm="1">
        <f t="array" ref="AO1617">IFERROR(SUM(_xlfn._xlws.FILTER(Contratos!$D:$D,(Contratos!$A:$A=Base!$A1617)*(Contratos!$B:$B=Base!$D1617),"")),"")</f>
        <v/>
      </c>
    </row>
    <row r="1618" spans="1:41" x14ac:dyDescent="0.2">
      <c r="A1618">
        <v>58336</v>
      </c>
      <c r="B1618" t="s">
        <v>1516</v>
      </c>
      <c r="C1618" t="s">
        <v>4201</v>
      </c>
      <c r="D1618" t="s">
        <v>5441</v>
      </c>
      <c r="E1618" s="12">
        <v>13200000</v>
      </c>
      <c r="F1618" t="s">
        <v>5550</v>
      </c>
      <c r="G1618">
        <v>892</v>
      </c>
      <c r="H1618" t="s">
        <v>5589</v>
      </c>
      <c r="I1618" t="s">
        <v>5635</v>
      </c>
      <c r="J1618" t="s">
        <v>5664</v>
      </c>
      <c r="K1618" t="s">
        <v>5688</v>
      </c>
      <c r="L1618" t="s">
        <v>6333</v>
      </c>
      <c r="M1618" t="s">
        <v>6125</v>
      </c>
      <c r="N1618" t="s">
        <v>7514</v>
      </c>
      <c r="O1618">
        <v>2977</v>
      </c>
      <c r="P1618" t="s">
        <v>7666</v>
      </c>
      <c r="Q1618" t="s">
        <v>7896</v>
      </c>
      <c r="R1618" t="s">
        <v>5688</v>
      </c>
      <c r="S1618" s="12">
        <v>13200000</v>
      </c>
      <c r="T1618" t="s">
        <v>7463</v>
      </c>
      <c r="U1618" t="s">
        <v>8623</v>
      </c>
      <c r="V1618" t="s">
        <v>9387</v>
      </c>
      <c r="W1618" t="s">
        <v>10603</v>
      </c>
      <c r="X1618" t="s">
        <v>11438</v>
      </c>
      <c r="Y1618" t="s">
        <v>8024</v>
      </c>
      <c r="Z1618" t="s">
        <v>12067</v>
      </c>
      <c r="AA1618" t="s">
        <v>12405</v>
      </c>
      <c r="AB1618" t="s">
        <v>5441</v>
      </c>
      <c r="AC1618" t="s">
        <v>9245</v>
      </c>
      <c r="AD1618" t="s">
        <v>12844</v>
      </c>
      <c r="AF1618" t="s">
        <v>17224</v>
      </c>
      <c r="AG1618">
        <v>2977</v>
      </c>
      <c r="AH1618" t="s">
        <v>14266</v>
      </c>
      <c r="AI1618" t="s">
        <v>14360</v>
      </c>
      <c r="AJ1618" t="s">
        <v>12491</v>
      </c>
      <c r="AL1618" s="8" t="str">
        <f>_xlfn.XLOOKUP(A1618,Aprovadas!$A:$A,Aprovadas!$F:$F,"")</f>
        <v>18/05/2007 00:00</v>
      </c>
      <c r="AM1618" s="8">
        <f>_xlfn.XLOOKUP($F1618,CD_IBGE!$A:$A,CD_IBGE!$B:$B,"")</f>
        <v>33</v>
      </c>
      <c r="AN1618" s="10" t="str" cm="1">
        <f t="array" ref="AN1618">IFERROR(SUM(_xlfn._xlws.FILTER(Contratos!$C:$C,(Contratos!$A:$A=Base!$A1618)*(Contratos!$B:$B=Base!$D1618),"")),"")</f>
        <v/>
      </c>
      <c r="AO1618" s="10" t="str" cm="1">
        <f t="array" ref="AO1618">IFERROR(SUM(_xlfn._xlws.FILTER(Contratos!$D:$D,(Contratos!$A:$A=Base!$A1618)*(Contratos!$B:$B=Base!$D1618),"")),"")</f>
        <v/>
      </c>
    </row>
    <row r="1619" spans="1:41" x14ac:dyDescent="0.2">
      <c r="A1619">
        <v>57858</v>
      </c>
      <c r="B1619" t="s">
        <v>1517</v>
      </c>
      <c r="C1619" t="s">
        <v>4202</v>
      </c>
      <c r="D1619" t="s">
        <v>5441</v>
      </c>
      <c r="E1619" s="12">
        <v>60000000</v>
      </c>
      <c r="F1619" t="s">
        <v>5558</v>
      </c>
      <c r="G1619">
        <v>893</v>
      </c>
      <c r="H1619" t="s">
        <v>5592</v>
      </c>
      <c r="I1619" t="s">
        <v>5638</v>
      </c>
      <c r="K1619" t="s">
        <v>5682</v>
      </c>
      <c r="N1619" t="s">
        <v>7514</v>
      </c>
      <c r="O1619">
        <v>2977</v>
      </c>
      <c r="P1619" t="s">
        <v>7667</v>
      </c>
      <c r="Q1619" t="s">
        <v>7896</v>
      </c>
      <c r="R1619" t="s">
        <v>5682</v>
      </c>
      <c r="S1619" s="12">
        <v>40000000</v>
      </c>
      <c r="U1619" t="s">
        <v>8623</v>
      </c>
      <c r="V1619" t="s">
        <v>9388</v>
      </c>
      <c r="AA1619" t="s">
        <v>12405</v>
      </c>
      <c r="AB1619" t="s">
        <v>5441</v>
      </c>
      <c r="AF1619" t="s">
        <v>17224</v>
      </c>
      <c r="AG1619">
        <v>2977</v>
      </c>
      <c r="AJ1619" t="s">
        <v>12491</v>
      </c>
      <c r="AL1619" s="8" t="str">
        <f>_xlfn.XLOOKUP(A1619,Aprovadas!$A:$A,Aprovadas!$F:$F,"")</f>
        <v>27/10/1993 00:00</v>
      </c>
      <c r="AM1619" s="8">
        <f>_xlfn.XLOOKUP($F1619,CD_IBGE!$A:$A,CD_IBGE!$B:$B,"")</f>
        <v>31</v>
      </c>
      <c r="AN1619" s="10" t="str" cm="1">
        <f t="array" ref="AN1619">IFERROR(SUM(_xlfn._xlws.FILTER(Contratos!$C:$C,(Contratos!$A:$A=Base!$A1619)*(Contratos!$B:$B=Base!$D1619),"")),"")</f>
        <v/>
      </c>
      <c r="AO1619" s="10" t="str" cm="1">
        <f t="array" ref="AO1619">IFERROR(SUM(_xlfn._xlws.FILTER(Contratos!$D:$D,(Contratos!$A:$A=Base!$A1619)*(Contratos!$B:$B=Base!$D1619),"")),"")</f>
        <v/>
      </c>
    </row>
    <row r="1620" spans="1:41" x14ac:dyDescent="0.2">
      <c r="A1620">
        <v>57924</v>
      </c>
      <c r="B1620" t="s">
        <v>1518</v>
      </c>
      <c r="C1620" t="s">
        <v>4203</v>
      </c>
      <c r="D1620" t="s">
        <v>5441</v>
      </c>
      <c r="E1620" s="12">
        <v>0</v>
      </c>
      <c r="F1620" t="s">
        <v>5558</v>
      </c>
      <c r="G1620">
        <v>893</v>
      </c>
      <c r="H1620" t="s">
        <v>5592</v>
      </c>
      <c r="I1620" t="s">
        <v>5635</v>
      </c>
      <c r="K1620" t="s">
        <v>5682</v>
      </c>
      <c r="N1620" t="s">
        <v>7514</v>
      </c>
      <c r="O1620">
        <v>2977</v>
      </c>
      <c r="P1620" t="s">
        <v>7667</v>
      </c>
      <c r="Q1620" t="s">
        <v>7896</v>
      </c>
      <c r="R1620" t="s">
        <v>5682</v>
      </c>
      <c r="S1620" s="12">
        <v>0</v>
      </c>
      <c r="U1620" t="s">
        <v>8623</v>
      </c>
      <c r="V1620" t="s">
        <v>8652</v>
      </c>
      <c r="AA1620" t="s">
        <v>12405</v>
      </c>
      <c r="AB1620" t="s">
        <v>5441</v>
      </c>
      <c r="AF1620" t="s">
        <v>17224</v>
      </c>
      <c r="AG1620">
        <v>2977</v>
      </c>
      <c r="AJ1620" t="s">
        <v>12491</v>
      </c>
      <c r="AL1620" s="8" t="str">
        <f>_xlfn.XLOOKUP(A1620,Aprovadas!$A:$A,Aprovadas!$F:$F,"")</f>
        <v>23/10/1990 00:00</v>
      </c>
      <c r="AM1620" s="8">
        <f>_xlfn.XLOOKUP($F1620,CD_IBGE!$A:$A,CD_IBGE!$B:$B,"")</f>
        <v>31</v>
      </c>
      <c r="AN1620" s="10" t="str" cm="1">
        <f t="array" ref="AN1620">IFERROR(SUM(_xlfn._xlws.FILTER(Contratos!$C:$C,(Contratos!$A:$A=Base!$A1620)*(Contratos!$B:$B=Base!$D1620),"")),"")</f>
        <v/>
      </c>
      <c r="AO1620" s="10" t="str" cm="1">
        <f t="array" ref="AO1620">IFERROR(SUM(_xlfn._xlws.FILTER(Contratos!$D:$D,(Contratos!$A:$A=Base!$A1620)*(Contratos!$B:$B=Base!$D1620),"")),"")</f>
        <v/>
      </c>
    </row>
    <row r="1621" spans="1:41" x14ac:dyDescent="0.2">
      <c r="A1621">
        <v>58102</v>
      </c>
      <c r="B1621" t="s">
        <v>1519</v>
      </c>
      <c r="C1621" t="s">
        <v>4204</v>
      </c>
      <c r="D1621" t="s">
        <v>5441</v>
      </c>
      <c r="E1621" s="12">
        <v>21000000</v>
      </c>
      <c r="F1621" t="s">
        <v>5558</v>
      </c>
      <c r="G1621">
        <v>893</v>
      </c>
      <c r="H1621" t="s">
        <v>5614</v>
      </c>
      <c r="I1621" t="s">
        <v>5639</v>
      </c>
      <c r="J1621" t="s">
        <v>5677</v>
      </c>
      <c r="K1621" t="s">
        <v>5682</v>
      </c>
      <c r="N1621" t="s">
        <v>7514</v>
      </c>
      <c r="O1621">
        <v>2977</v>
      </c>
      <c r="P1621" t="s">
        <v>7667</v>
      </c>
      <c r="Q1621" t="s">
        <v>7896</v>
      </c>
      <c r="R1621" t="s">
        <v>5682</v>
      </c>
      <c r="S1621" s="12">
        <v>9000000</v>
      </c>
      <c r="U1621" t="s">
        <v>8623</v>
      </c>
      <c r="V1621" t="s">
        <v>9389</v>
      </c>
      <c r="AA1621" t="s">
        <v>12405</v>
      </c>
      <c r="AB1621" t="s">
        <v>5441</v>
      </c>
      <c r="AF1621" t="s">
        <v>17224</v>
      </c>
      <c r="AG1621">
        <v>2977</v>
      </c>
      <c r="AI1621" t="s">
        <v>14361</v>
      </c>
      <c r="AJ1621" t="s">
        <v>7116</v>
      </c>
      <c r="AL1621" s="8" t="str">
        <f>_xlfn.XLOOKUP(A1621,Aprovadas!$A:$A,Aprovadas!$F:$F,"")</f>
        <v>22/10/2003 00:00</v>
      </c>
      <c r="AM1621" s="8">
        <f>_xlfn.XLOOKUP($F1621,CD_IBGE!$A:$A,CD_IBGE!$B:$B,"")</f>
        <v>31</v>
      </c>
      <c r="AN1621" s="10" t="str" cm="1">
        <f t="array" ref="AN1621">IFERROR(SUM(_xlfn._xlws.FILTER(Contratos!$C:$C,(Contratos!$A:$A=Base!$A1621)*(Contratos!$B:$B=Base!$D1621),"")),"")</f>
        <v/>
      </c>
      <c r="AO1621" s="10" t="str" cm="1">
        <f t="array" ref="AO1621">IFERROR(SUM(_xlfn._xlws.FILTER(Contratos!$D:$D,(Contratos!$A:$A=Base!$A1621)*(Contratos!$B:$B=Base!$D1621),"")),"")</f>
        <v/>
      </c>
    </row>
    <row r="1622" spans="1:41" x14ac:dyDescent="0.2">
      <c r="A1622">
        <v>58442</v>
      </c>
      <c r="B1622" t="s">
        <v>1520</v>
      </c>
      <c r="C1622" t="s">
        <v>4205</v>
      </c>
      <c r="D1622" t="s">
        <v>5452</v>
      </c>
      <c r="E1622" s="12">
        <v>58000000</v>
      </c>
      <c r="F1622" t="s">
        <v>5558</v>
      </c>
      <c r="G1622">
        <v>893</v>
      </c>
      <c r="H1622" t="s">
        <v>5578</v>
      </c>
      <c r="I1622" t="s">
        <v>5638</v>
      </c>
      <c r="J1622" t="s">
        <v>5659</v>
      </c>
      <c r="K1622" t="s">
        <v>5682</v>
      </c>
      <c r="N1622" t="s">
        <v>7514</v>
      </c>
      <c r="O1622">
        <v>2977</v>
      </c>
      <c r="P1622" t="s">
        <v>7667</v>
      </c>
      <c r="Q1622" t="s">
        <v>7896</v>
      </c>
      <c r="R1622" t="s">
        <v>5682</v>
      </c>
      <c r="S1622" s="12">
        <v>38200000</v>
      </c>
      <c r="U1622" t="s">
        <v>8623</v>
      </c>
      <c r="V1622" t="s">
        <v>9390</v>
      </c>
      <c r="AA1622" t="s">
        <v>12405</v>
      </c>
      <c r="AB1622" t="s">
        <v>12411</v>
      </c>
      <c r="AF1622" t="s">
        <v>17224</v>
      </c>
      <c r="AG1622">
        <v>2977</v>
      </c>
      <c r="AI1622" t="s">
        <v>14362</v>
      </c>
      <c r="AJ1622" t="s">
        <v>12491</v>
      </c>
      <c r="AL1622" s="8" t="str">
        <f>_xlfn.XLOOKUP(A1622,Aprovadas!$A:$A,Aprovadas!$F:$F,"")</f>
        <v>26/04/1996 00:00</v>
      </c>
      <c r="AM1622" s="8">
        <f>_xlfn.XLOOKUP($F1622,CD_IBGE!$A:$A,CD_IBGE!$B:$B,"")</f>
        <v>31</v>
      </c>
      <c r="AN1622" s="10" t="str" cm="1">
        <f t="array" ref="AN1622">IFERROR(SUM(_xlfn._xlws.FILTER(Contratos!$C:$C,(Contratos!$A:$A=Base!$A1622)*(Contratos!$B:$B=Base!$D1622),"")),"")</f>
        <v/>
      </c>
      <c r="AO1622" s="10" t="str" cm="1">
        <f t="array" ref="AO1622">IFERROR(SUM(_xlfn._xlws.FILTER(Contratos!$D:$D,(Contratos!$A:$A=Base!$A1622)*(Contratos!$B:$B=Base!$D1622),"")),"")</f>
        <v/>
      </c>
    </row>
    <row r="1623" spans="1:41" x14ac:dyDescent="0.2">
      <c r="A1623">
        <v>58516</v>
      </c>
      <c r="B1623" t="s">
        <v>1521</v>
      </c>
      <c r="C1623" t="s">
        <v>4206</v>
      </c>
      <c r="D1623" t="s">
        <v>5443</v>
      </c>
      <c r="E1623" s="12">
        <v>620000</v>
      </c>
      <c r="F1623" t="s">
        <v>5558</v>
      </c>
      <c r="G1623">
        <v>893</v>
      </c>
      <c r="H1623" t="s">
        <v>5614</v>
      </c>
      <c r="I1623" t="s">
        <v>5642</v>
      </c>
      <c r="J1623" t="s">
        <v>5677</v>
      </c>
      <c r="K1623" t="s">
        <v>5682</v>
      </c>
      <c r="N1623" t="s">
        <v>7513</v>
      </c>
      <c r="O1623">
        <v>2977</v>
      </c>
      <c r="P1623" t="s">
        <v>7667</v>
      </c>
      <c r="Q1623" t="s">
        <v>7897</v>
      </c>
      <c r="R1623" t="s">
        <v>5682</v>
      </c>
      <c r="S1623" s="12">
        <v>375000</v>
      </c>
      <c r="U1623" t="s">
        <v>8623</v>
      </c>
      <c r="V1623" t="s">
        <v>8663</v>
      </c>
      <c r="AA1623" t="s">
        <v>12405</v>
      </c>
      <c r="AB1623" t="s">
        <v>5441</v>
      </c>
      <c r="AF1623" t="s">
        <v>17224</v>
      </c>
      <c r="AG1623">
        <v>2977</v>
      </c>
      <c r="AI1623" t="s">
        <v>14361</v>
      </c>
      <c r="AJ1623" t="s">
        <v>12491</v>
      </c>
      <c r="AL1623" s="8" t="str">
        <f>_xlfn.XLOOKUP(A1623,Aprovadas!$A:$A,Aprovadas!$F:$F,"")</f>
        <v/>
      </c>
      <c r="AM1623" s="8">
        <f>_xlfn.XLOOKUP($F1623,CD_IBGE!$A:$A,CD_IBGE!$B:$B,"")</f>
        <v>31</v>
      </c>
      <c r="AN1623" s="10" t="str" cm="1">
        <f t="array" ref="AN1623">IFERROR(SUM(_xlfn._xlws.FILTER(Contratos!$C:$C,(Contratos!$A:$A=Base!$A1623)*(Contratos!$B:$B=Base!$D1623),"")),"")</f>
        <v/>
      </c>
      <c r="AO1623" s="10" t="str" cm="1">
        <f t="array" ref="AO1623">IFERROR(SUM(_xlfn._xlws.FILTER(Contratos!$D:$D,(Contratos!$A:$A=Base!$A1623)*(Contratos!$B:$B=Base!$D1623),"")),"")</f>
        <v/>
      </c>
    </row>
    <row r="1624" spans="1:41" x14ac:dyDescent="0.2">
      <c r="A1624">
        <v>58906</v>
      </c>
      <c r="B1624" t="s">
        <v>1522</v>
      </c>
      <c r="C1624" t="s">
        <v>4207</v>
      </c>
      <c r="D1624" t="s">
        <v>5441</v>
      </c>
      <c r="E1624" s="12">
        <v>46500000</v>
      </c>
      <c r="F1624" t="s">
        <v>5558</v>
      </c>
      <c r="G1624">
        <v>893</v>
      </c>
      <c r="H1624" t="s">
        <v>5603</v>
      </c>
      <c r="I1624" t="s">
        <v>5638</v>
      </c>
      <c r="J1624" t="s">
        <v>5671</v>
      </c>
      <c r="K1624" t="s">
        <v>5688</v>
      </c>
      <c r="L1624" t="s">
        <v>6334</v>
      </c>
      <c r="M1624" t="s">
        <v>7231</v>
      </c>
      <c r="N1624" t="s">
        <v>7514</v>
      </c>
      <c r="O1624">
        <v>2977</v>
      </c>
      <c r="P1624" t="s">
        <v>7667</v>
      </c>
      <c r="Q1624" t="s">
        <v>7896</v>
      </c>
      <c r="R1624" t="s">
        <v>5688</v>
      </c>
      <c r="S1624" s="12">
        <v>31000000</v>
      </c>
      <c r="T1624" t="s">
        <v>7366</v>
      </c>
      <c r="U1624" t="s">
        <v>8623</v>
      </c>
      <c r="V1624" t="s">
        <v>9391</v>
      </c>
      <c r="W1624" t="s">
        <v>10604</v>
      </c>
      <c r="X1624" t="s">
        <v>11439</v>
      </c>
      <c r="AA1624" t="s">
        <v>12405</v>
      </c>
      <c r="AB1624" t="s">
        <v>5441</v>
      </c>
      <c r="AC1624" t="s">
        <v>7366</v>
      </c>
      <c r="AD1624" t="s">
        <v>12997</v>
      </c>
      <c r="AF1624" t="s">
        <v>17224</v>
      </c>
      <c r="AG1624">
        <v>2977</v>
      </c>
      <c r="AH1624" t="s">
        <v>8317</v>
      </c>
      <c r="AJ1624" t="s">
        <v>12491</v>
      </c>
      <c r="AL1624" s="8" t="str">
        <f>_xlfn.XLOOKUP(A1624,Aprovadas!$A:$A,Aprovadas!$F:$F,"")</f>
        <v>24/05/2002 00:00</v>
      </c>
      <c r="AM1624" s="8">
        <f>_xlfn.XLOOKUP($F1624,CD_IBGE!$A:$A,CD_IBGE!$B:$B,"")</f>
        <v>31</v>
      </c>
      <c r="AN1624" s="10" t="str" cm="1">
        <f t="array" ref="AN1624">IFERROR(SUM(_xlfn._xlws.FILTER(Contratos!$C:$C,(Contratos!$A:$A=Base!$A1624)*(Contratos!$B:$B=Base!$D1624),"")),"")</f>
        <v/>
      </c>
      <c r="AO1624" s="10" t="str" cm="1">
        <f t="array" ref="AO1624">IFERROR(SUM(_xlfn._xlws.FILTER(Contratos!$D:$D,(Contratos!$A:$A=Base!$A1624)*(Contratos!$B:$B=Base!$D1624),"")),"")</f>
        <v/>
      </c>
    </row>
    <row r="1625" spans="1:41" x14ac:dyDescent="0.2">
      <c r="A1625">
        <v>58964</v>
      </c>
      <c r="B1625" t="s">
        <v>1523</v>
      </c>
      <c r="C1625" t="s">
        <v>4208</v>
      </c>
      <c r="D1625" t="s">
        <v>5454</v>
      </c>
      <c r="E1625" s="12">
        <v>34100000</v>
      </c>
      <c r="F1625" t="s">
        <v>5558</v>
      </c>
      <c r="G1625">
        <v>893</v>
      </c>
      <c r="H1625" t="s">
        <v>5580</v>
      </c>
      <c r="I1625" t="s">
        <v>5637</v>
      </c>
      <c r="K1625" t="s">
        <v>5682</v>
      </c>
      <c r="N1625" t="s">
        <v>7514</v>
      </c>
      <c r="O1625">
        <v>2977</v>
      </c>
      <c r="P1625" t="s">
        <v>7667</v>
      </c>
      <c r="Q1625" t="s">
        <v>7896</v>
      </c>
      <c r="R1625" t="s">
        <v>5682</v>
      </c>
      <c r="S1625" s="12">
        <v>22730000</v>
      </c>
      <c r="U1625" t="s">
        <v>8623</v>
      </c>
      <c r="V1625" t="s">
        <v>9392</v>
      </c>
      <c r="AA1625" t="s">
        <v>12405</v>
      </c>
      <c r="AB1625" t="s">
        <v>5454</v>
      </c>
      <c r="AF1625" t="s">
        <v>17224</v>
      </c>
      <c r="AG1625">
        <v>2977</v>
      </c>
      <c r="AJ1625" t="s">
        <v>6953</v>
      </c>
      <c r="AL1625" s="8" t="str">
        <f>_xlfn.XLOOKUP(A1625,Aprovadas!$A:$A,Aprovadas!$F:$F,"")</f>
        <v>22/10/2003 00:00</v>
      </c>
      <c r="AM1625" s="8">
        <f>_xlfn.XLOOKUP($F1625,CD_IBGE!$A:$A,CD_IBGE!$B:$B,"")</f>
        <v>31</v>
      </c>
      <c r="AN1625" s="10" t="str" cm="1">
        <f t="array" ref="AN1625">IFERROR(SUM(_xlfn._xlws.FILTER(Contratos!$C:$C,(Contratos!$A:$A=Base!$A1625)*(Contratos!$B:$B=Base!$D1625),"")),"")</f>
        <v/>
      </c>
      <c r="AO1625" s="10" t="str" cm="1">
        <f t="array" ref="AO1625">IFERROR(SUM(_xlfn._xlws.FILTER(Contratos!$D:$D,(Contratos!$A:$A=Base!$A1625)*(Contratos!$B:$B=Base!$D1625),"")),"")</f>
        <v/>
      </c>
    </row>
    <row r="1626" spans="1:41" x14ac:dyDescent="0.2">
      <c r="A1626">
        <v>59034</v>
      </c>
      <c r="B1626" t="s">
        <v>1524</v>
      </c>
      <c r="C1626" t="s">
        <v>4209</v>
      </c>
      <c r="D1626" t="s">
        <v>5459</v>
      </c>
      <c r="E1626" s="12">
        <v>1845000</v>
      </c>
      <c r="F1626" t="s">
        <v>5558</v>
      </c>
      <c r="G1626">
        <v>893</v>
      </c>
      <c r="H1626" t="s">
        <v>5580</v>
      </c>
      <c r="I1626" t="s">
        <v>5637</v>
      </c>
      <c r="K1626" t="s">
        <v>5682</v>
      </c>
      <c r="N1626" t="s">
        <v>7514</v>
      </c>
      <c r="O1626">
        <v>2977</v>
      </c>
      <c r="P1626" t="s">
        <v>7667</v>
      </c>
      <c r="Q1626" t="s">
        <v>7897</v>
      </c>
      <c r="R1626" t="s">
        <v>5682</v>
      </c>
      <c r="S1626" s="12">
        <v>0</v>
      </c>
      <c r="U1626" t="s">
        <v>8623</v>
      </c>
      <c r="V1626" t="s">
        <v>6670</v>
      </c>
      <c r="AA1626" t="s">
        <v>12405</v>
      </c>
      <c r="AB1626" t="s">
        <v>12411</v>
      </c>
      <c r="AF1626" t="s">
        <v>17224</v>
      </c>
      <c r="AG1626">
        <v>2977</v>
      </c>
      <c r="AJ1626" t="s">
        <v>12491</v>
      </c>
      <c r="AL1626" s="8" t="str">
        <f>_xlfn.XLOOKUP(A1626,Aprovadas!$A:$A,Aprovadas!$F:$F,"")</f>
        <v>23/12/2003 00:00</v>
      </c>
      <c r="AM1626" s="8">
        <f>_xlfn.XLOOKUP($F1626,CD_IBGE!$A:$A,CD_IBGE!$B:$B,"")</f>
        <v>31</v>
      </c>
      <c r="AN1626" s="10" t="str" cm="1">
        <f t="array" ref="AN1626">IFERROR(SUM(_xlfn._xlws.FILTER(Contratos!$C:$C,(Contratos!$A:$A=Base!$A1626)*(Contratos!$B:$B=Base!$D1626),"")),"")</f>
        <v/>
      </c>
      <c r="AO1626" s="10" t="str" cm="1">
        <f t="array" ref="AO1626">IFERROR(SUM(_xlfn._xlws.FILTER(Contratos!$D:$D,(Contratos!$A:$A=Base!$A1626)*(Contratos!$B:$B=Base!$D1626),"")),"")</f>
        <v/>
      </c>
    </row>
    <row r="1627" spans="1:41" x14ac:dyDescent="0.2">
      <c r="A1627">
        <v>59761</v>
      </c>
      <c r="B1627" t="s">
        <v>1525</v>
      </c>
      <c r="C1627" t="s">
        <v>4210</v>
      </c>
      <c r="D1627" t="s">
        <v>5441</v>
      </c>
      <c r="E1627" s="12">
        <v>28200000</v>
      </c>
      <c r="F1627" t="s">
        <v>5558</v>
      </c>
      <c r="G1627">
        <v>893</v>
      </c>
      <c r="H1627" t="s">
        <v>5578</v>
      </c>
      <c r="I1627" t="s">
        <v>5630</v>
      </c>
      <c r="J1627" t="s">
        <v>5659</v>
      </c>
      <c r="K1627" t="s">
        <v>5682</v>
      </c>
      <c r="N1627" t="s">
        <v>7514</v>
      </c>
      <c r="O1627">
        <v>2977</v>
      </c>
      <c r="P1627" t="s">
        <v>7667</v>
      </c>
      <c r="Q1627" t="s">
        <v>7896</v>
      </c>
      <c r="R1627" t="s">
        <v>5682</v>
      </c>
      <c r="S1627" s="12">
        <v>28200000</v>
      </c>
      <c r="U1627" t="s">
        <v>8623</v>
      </c>
      <c r="V1627" t="s">
        <v>8600</v>
      </c>
      <c r="AA1627" t="s">
        <v>12405</v>
      </c>
      <c r="AB1627" t="s">
        <v>5441</v>
      </c>
      <c r="AF1627" t="s">
        <v>17224</v>
      </c>
      <c r="AG1627">
        <v>2977</v>
      </c>
      <c r="AI1627" t="s">
        <v>14362</v>
      </c>
      <c r="AJ1627" t="s">
        <v>14479</v>
      </c>
      <c r="AL1627" s="8" t="str">
        <f>_xlfn.XLOOKUP(A1627,Aprovadas!$A:$A,Aprovadas!$F:$F,"")</f>
        <v>17/06/2011 00:00</v>
      </c>
      <c r="AM1627" s="8">
        <f>_xlfn.XLOOKUP($F1627,CD_IBGE!$A:$A,CD_IBGE!$B:$B,"")</f>
        <v>31</v>
      </c>
      <c r="AN1627" s="10" t="str" cm="1">
        <f t="array" ref="AN1627">IFERROR(SUM(_xlfn._xlws.FILTER(Contratos!$C:$C,(Contratos!$A:$A=Base!$A1627)*(Contratos!$B:$B=Base!$D1627),"")),"")</f>
        <v/>
      </c>
      <c r="AO1627" s="10" t="str" cm="1">
        <f t="array" ref="AO1627">IFERROR(SUM(_xlfn._xlws.FILTER(Contratos!$D:$D,(Contratos!$A:$A=Base!$A1627)*(Contratos!$B:$B=Base!$D1627),"")),"")</f>
        <v/>
      </c>
    </row>
    <row r="1628" spans="1:41" x14ac:dyDescent="0.2">
      <c r="A1628">
        <v>59798</v>
      </c>
      <c r="B1628" t="s">
        <v>1526</v>
      </c>
      <c r="C1628" t="s">
        <v>4211</v>
      </c>
      <c r="D1628" t="s">
        <v>5441</v>
      </c>
      <c r="E1628" s="12">
        <v>55000000</v>
      </c>
      <c r="F1628" t="s">
        <v>5558</v>
      </c>
      <c r="G1628">
        <v>893</v>
      </c>
      <c r="H1628" t="s">
        <v>5589</v>
      </c>
      <c r="I1628" t="s">
        <v>5638</v>
      </c>
      <c r="J1628" t="s">
        <v>5664</v>
      </c>
      <c r="K1628" t="s">
        <v>5688</v>
      </c>
      <c r="L1628" t="s">
        <v>6067</v>
      </c>
      <c r="M1628" t="s">
        <v>7232</v>
      </c>
      <c r="N1628" t="s">
        <v>7514</v>
      </c>
      <c r="O1628">
        <v>2977</v>
      </c>
      <c r="P1628" t="s">
        <v>7667</v>
      </c>
      <c r="Q1628" t="s">
        <v>7896</v>
      </c>
      <c r="R1628" t="s">
        <v>5688</v>
      </c>
      <c r="S1628" s="12">
        <v>55000000</v>
      </c>
      <c r="T1628" t="s">
        <v>7119</v>
      </c>
      <c r="U1628" t="s">
        <v>8623</v>
      </c>
      <c r="V1628" t="s">
        <v>9220</v>
      </c>
      <c r="W1628" t="s">
        <v>10605</v>
      </c>
      <c r="X1628" t="s">
        <v>11440</v>
      </c>
      <c r="Y1628" t="s">
        <v>11796</v>
      </c>
      <c r="Z1628" t="s">
        <v>12206</v>
      </c>
      <c r="AA1628" t="s">
        <v>12405</v>
      </c>
      <c r="AB1628" t="s">
        <v>5441</v>
      </c>
      <c r="AC1628" t="s">
        <v>6232</v>
      </c>
      <c r="AD1628" t="s">
        <v>12998</v>
      </c>
      <c r="AE1628" t="s">
        <v>13810</v>
      </c>
      <c r="AF1628" t="s">
        <v>17224</v>
      </c>
      <c r="AG1628">
        <v>2977</v>
      </c>
      <c r="AH1628" t="s">
        <v>6427</v>
      </c>
      <c r="AI1628" t="s">
        <v>14360</v>
      </c>
      <c r="AJ1628" t="s">
        <v>14376</v>
      </c>
      <c r="AL1628" s="8" t="str">
        <f>_xlfn.XLOOKUP(A1628,Aprovadas!$A:$A,Aprovadas!$F:$F,"")</f>
        <v>17/06/2011 00:00</v>
      </c>
      <c r="AM1628" s="8">
        <f>_xlfn.XLOOKUP($F1628,CD_IBGE!$A:$A,CD_IBGE!$B:$B,"")</f>
        <v>31</v>
      </c>
      <c r="AN1628" s="10" cm="1">
        <f t="array" ref="AN1628">IFERROR(SUM(_xlfn._xlws.FILTER(Contratos!$C:$C,(Contratos!$A:$A=Base!$A1628)*(Contratos!$B:$B=Base!$D1628),"")),"")</f>
        <v>55000000</v>
      </c>
      <c r="AO1628" s="10" cm="1">
        <f t="array" ref="AO1628">IFERROR(SUM(_xlfn._xlws.FILTER(Contratos!$D:$D,(Contratos!$A:$A=Base!$A1628)*(Contratos!$B:$B=Base!$D1628),"")),"")</f>
        <v>54860878.270000003</v>
      </c>
    </row>
    <row r="1629" spans="1:41" x14ac:dyDescent="0.2">
      <c r="A1629">
        <v>59825</v>
      </c>
      <c r="B1629" t="s">
        <v>1527</v>
      </c>
      <c r="C1629" t="s">
        <v>4212</v>
      </c>
      <c r="D1629" t="s">
        <v>5521</v>
      </c>
      <c r="E1629" s="12">
        <v>75000000</v>
      </c>
      <c r="F1629" t="s">
        <v>5558</v>
      </c>
      <c r="G1629">
        <v>893</v>
      </c>
      <c r="H1629" t="s">
        <v>5594</v>
      </c>
      <c r="I1629" t="s">
        <v>5633</v>
      </c>
      <c r="K1629" t="s">
        <v>5687</v>
      </c>
      <c r="L1629" t="s">
        <v>5914</v>
      </c>
      <c r="M1629" t="s">
        <v>6942</v>
      </c>
      <c r="N1629" t="s">
        <v>7514</v>
      </c>
      <c r="O1629">
        <v>2977</v>
      </c>
      <c r="P1629" t="s">
        <v>7667</v>
      </c>
      <c r="Q1629" t="s">
        <v>7896</v>
      </c>
      <c r="R1629" t="s">
        <v>7903</v>
      </c>
      <c r="S1629" s="12">
        <v>75000000</v>
      </c>
      <c r="T1629" t="s">
        <v>5914</v>
      </c>
      <c r="U1629" t="s">
        <v>8623</v>
      </c>
      <c r="V1629" t="s">
        <v>9393</v>
      </c>
      <c r="W1629" t="s">
        <v>10606</v>
      </c>
      <c r="Y1629" t="s">
        <v>11863</v>
      </c>
      <c r="Z1629" t="s">
        <v>12273</v>
      </c>
      <c r="AA1629" t="s">
        <v>12405</v>
      </c>
      <c r="AB1629" t="s">
        <v>12411</v>
      </c>
      <c r="AC1629" t="s">
        <v>9371</v>
      </c>
      <c r="AD1629" t="s">
        <v>12999</v>
      </c>
      <c r="AE1629" t="s">
        <v>13811</v>
      </c>
      <c r="AF1629" t="s">
        <v>17224</v>
      </c>
      <c r="AG1629">
        <v>2977</v>
      </c>
      <c r="AH1629" t="s">
        <v>14267</v>
      </c>
      <c r="AI1629" t="s">
        <v>14360</v>
      </c>
      <c r="AJ1629" t="s">
        <v>14423</v>
      </c>
      <c r="AL1629" s="8" t="str">
        <f>_xlfn.XLOOKUP(A1629,Aprovadas!$A:$A,Aprovadas!$F:$F,"")</f>
        <v>18/05/2012 00:00</v>
      </c>
      <c r="AM1629" s="8">
        <f>_xlfn.XLOOKUP($F1629,CD_IBGE!$A:$A,CD_IBGE!$B:$B,"")</f>
        <v>31</v>
      </c>
      <c r="AN1629" s="10" cm="1">
        <f t="array" ref="AN1629">IFERROR(SUM(_xlfn._xlws.FILTER(Contratos!$C:$C,(Contratos!$A:$A=Base!$A1629)*(Contratos!$B:$B=Base!$D1629),"")),"")</f>
        <v>75000000</v>
      </c>
      <c r="AO1629" s="10" cm="1">
        <f t="array" ref="AO1629">IFERROR(SUM(_xlfn._xlws.FILTER(Contratos!$D:$D,(Contratos!$A:$A=Base!$A1629)*(Contratos!$B:$B=Base!$D1629),"")),"")</f>
        <v>75000000</v>
      </c>
    </row>
    <row r="1630" spans="1:41" x14ac:dyDescent="0.2">
      <c r="A1630">
        <v>59831</v>
      </c>
      <c r="B1630" t="s">
        <v>1528</v>
      </c>
      <c r="C1630" t="s">
        <v>4213</v>
      </c>
      <c r="D1630" t="s">
        <v>5454</v>
      </c>
      <c r="E1630" s="12">
        <v>200000000</v>
      </c>
      <c r="F1630" t="s">
        <v>5558</v>
      </c>
      <c r="G1630">
        <v>893</v>
      </c>
      <c r="H1630" t="s">
        <v>5578</v>
      </c>
      <c r="I1630" t="s">
        <v>5634</v>
      </c>
      <c r="J1630" t="s">
        <v>5659</v>
      </c>
      <c r="K1630" t="s">
        <v>5688</v>
      </c>
      <c r="L1630" t="s">
        <v>6076</v>
      </c>
      <c r="M1630" t="s">
        <v>6917</v>
      </c>
      <c r="N1630" t="s">
        <v>7514</v>
      </c>
      <c r="O1630">
        <v>2977</v>
      </c>
      <c r="P1630" t="s">
        <v>7667</v>
      </c>
      <c r="Q1630" t="s">
        <v>7896</v>
      </c>
      <c r="R1630" t="s">
        <v>5688</v>
      </c>
      <c r="S1630" s="12">
        <v>0</v>
      </c>
      <c r="T1630" t="s">
        <v>8166</v>
      </c>
      <c r="U1630" t="s">
        <v>8623</v>
      </c>
      <c r="V1630" t="s">
        <v>9394</v>
      </c>
      <c r="W1630" t="s">
        <v>10607</v>
      </c>
      <c r="X1630" t="s">
        <v>11441</v>
      </c>
      <c r="Y1630" t="s">
        <v>11864</v>
      </c>
      <c r="Z1630" t="s">
        <v>12274</v>
      </c>
      <c r="AA1630" t="s">
        <v>12405</v>
      </c>
      <c r="AB1630" t="s">
        <v>5454</v>
      </c>
      <c r="AC1630" t="s">
        <v>6232</v>
      </c>
      <c r="AD1630" t="s">
        <v>13000</v>
      </c>
      <c r="AF1630" t="s">
        <v>17224</v>
      </c>
      <c r="AG1630">
        <v>2977</v>
      </c>
      <c r="AH1630" t="s">
        <v>6917</v>
      </c>
      <c r="AI1630" t="s">
        <v>14362</v>
      </c>
      <c r="AJ1630" t="s">
        <v>8341</v>
      </c>
      <c r="AL1630" s="8" t="str">
        <f>_xlfn.XLOOKUP(A1630,Aprovadas!$A:$A,Aprovadas!$F:$F,"")</f>
        <v>26/08/2011 00:00</v>
      </c>
      <c r="AM1630" s="8">
        <f>_xlfn.XLOOKUP($F1630,CD_IBGE!$A:$A,CD_IBGE!$B:$B,"")</f>
        <v>31</v>
      </c>
      <c r="AN1630" s="10" cm="1">
        <f t="array" ref="AN1630">IFERROR(SUM(_xlfn._xlws.FILTER(Contratos!$C:$C,(Contratos!$A:$A=Base!$A1630)*(Contratos!$B:$B=Base!$D1630),"")),"")</f>
        <v>200000000</v>
      </c>
      <c r="AO1630" s="10" cm="1">
        <f t="array" ref="AO1630">IFERROR(SUM(_xlfn._xlws.FILTER(Contratos!$D:$D,(Contratos!$A:$A=Base!$A1630)*(Contratos!$B:$B=Base!$D1630),"")),"")</f>
        <v>200000000</v>
      </c>
    </row>
    <row r="1631" spans="1:41" x14ac:dyDescent="0.2">
      <c r="A1631">
        <v>59939</v>
      </c>
      <c r="B1631" t="s">
        <v>1529</v>
      </c>
      <c r="C1631" t="s">
        <v>4214</v>
      </c>
      <c r="D1631" t="s">
        <v>5465</v>
      </c>
      <c r="E1631" s="12">
        <v>82500000</v>
      </c>
      <c r="F1631" t="s">
        <v>5558</v>
      </c>
      <c r="G1631">
        <v>893</v>
      </c>
      <c r="H1631" t="s">
        <v>5611</v>
      </c>
      <c r="I1631" t="s">
        <v>5635</v>
      </c>
      <c r="K1631" t="s">
        <v>5682</v>
      </c>
      <c r="N1631" t="s">
        <v>7514</v>
      </c>
      <c r="O1631">
        <v>2977</v>
      </c>
      <c r="P1631" t="s">
        <v>7667</v>
      </c>
      <c r="Q1631" t="s">
        <v>7896</v>
      </c>
      <c r="R1631" t="s">
        <v>5682</v>
      </c>
      <c r="S1631" s="12">
        <v>82500000</v>
      </c>
      <c r="U1631" t="s">
        <v>8623</v>
      </c>
      <c r="V1631" t="s">
        <v>9395</v>
      </c>
      <c r="W1631" t="s">
        <v>10608</v>
      </c>
      <c r="AA1631" t="s">
        <v>12405</v>
      </c>
      <c r="AB1631" t="s">
        <v>5465</v>
      </c>
      <c r="AE1631" t="s">
        <v>13812</v>
      </c>
      <c r="AF1631" t="s">
        <v>17224</v>
      </c>
      <c r="AG1631">
        <v>2977</v>
      </c>
      <c r="AI1631" t="s">
        <v>14360</v>
      </c>
      <c r="AJ1631" t="s">
        <v>14480</v>
      </c>
      <c r="AK1631" t="s">
        <v>14982</v>
      </c>
      <c r="AL1631" s="8" t="str">
        <f>_xlfn.XLOOKUP(A1631,Aprovadas!$A:$A,Aprovadas!$F:$F,"")</f>
        <v>25/04/2014 00:00</v>
      </c>
      <c r="AM1631" s="8">
        <f>_xlfn.XLOOKUP($F1631,CD_IBGE!$A:$A,CD_IBGE!$B:$B,"")</f>
        <v>31</v>
      </c>
      <c r="AN1631" s="10" t="str" cm="1">
        <f t="array" ref="AN1631">IFERROR(SUM(_xlfn._xlws.FILTER(Contratos!$C:$C,(Contratos!$A:$A=Base!$A1631)*(Contratos!$B:$B=Base!$D1631),"")),"")</f>
        <v/>
      </c>
      <c r="AO1631" s="10" t="str" cm="1">
        <f t="array" ref="AO1631">IFERROR(SUM(_xlfn._xlws.FILTER(Contratos!$D:$D,(Contratos!$A:$A=Base!$A1631)*(Contratos!$B:$B=Base!$D1631),"")),"")</f>
        <v/>
      </c>
    </row>
    <row r="1632" spans="1:41" x14ac:dyDescent="0.2">
      <c r="A1632">
        <v>60384</v>
      </c>
      <c r="B1632" t="s">
        <v>1530</v>
      </c>
      <c r="C1632" t="s">
        <v>4215</v>
      </c>
      <c r="D1632" t="s">
        <v>5441</v>
      </c>
      <c r="E1632" s="12">
        <v>56000000</v>
      </c>
      <c r="F1632" t="s">
        <v>5558</v>
      </c>
      <c r="G1632">
        <v>893</v>
      </c>
      <c r="H1632" t="s">
        <v>5617</v>
      </c>
      <c r="I1632" t="s">
        <v>5639</v>
      </c>
      <c r="J1632" t="s">
        <v>5674</v>
      </c>
      <c r="K1632" t="s">
        <v>5687</v>
      </c>
      <c r="L1632" t="s">
        <v>6335</v>
      </c>
      <c r="M1632" t="s">
        <v>17066</v>
      </c>
      <c r="N1632" t="s">
        <v>7514</v>
      </c>
      <c r="O1632">
        <v>2977</v>
      </c>
      <c r="P1632" t="s">
        <v>7667</v>
      </c>
      <c r="Q1632" t="s">
        <v>7896</v>
      </c>
      <c r="R1632" t="s">
        <v>7903</v>
      </c>
      <c r="S1632" s="12">
        <v>14000000</v>
      </c>
      <c r="T1632" t="s">
        <v>7173</v>
      </c>
      <c r="U1632" t="s">
        <v>8623</v>
      </c>
      <c r="V1632" t="s">
        <v>9396</v>
      </c>
      <c r="W1632" t="s">
        <v>10609</v>
      </c>
      <c r="X1632" t="s">
        <v>5775</v>
      </c>
      <c r="Y1632" t="s">
        <v>11716</v>
      </c>
      <c r="Z1632" t="s">
        <v>12129</v>
      </c>
      <c r="AA1632" t="s">
        <v>12405</v>
      </c>
      <c r="AB1632" t="s">
        <v>5441</v>
      </c>
      <c r="AC1632" t="s">
        <v>12546</v>
      </c>
      <c r="AD1632" t="s">
        <v>13001</v>
      </c>
      <c r="AE1632" t="s">
        <v>13813</v>
      </c>
      <c r="AF1632" t="s">
        <v>17224</v>
      </c>
      <c r="AG1632">
        <v>2977</v>
      </c>
      <c r="AH1632" t="s">
        <v>7233</v>
      </c>
      <c r="AI1632" t="s">
        <v>14361</v>
      </c>
      <c r="AJ1632" t="s">
        <v>14388</v>
      </c>
      <c r="AK1632" t="s">
        <v>14983</v>
      </c>
      <c r="AL1632" s="8" t="str">
        <f>_xlfn.XLOOKUP(A1632,Aprovadas!$A:$A,Aprovadas!$F:$F,"")</f>
        <v>18/01/2018 00:00</v>
      </c>
      <c r="AM1632" s="8">
        <f>_xlfn.XLOOKUP($F1632,CD_IBGE!$A:$A,CD_IBGE!$B:$B,"")</f>
        <v>31</v>
      </c>
      <c r="AN1632" s="10" cm="1">
        <f t="array" ref="AN1632">IFERROR(SUM(_xlfn._xlws.FILTER(Contratos!$C:$C,(Contratos!$A:$A=Base!$A1632)*(Contratos!$B:$B=Base!$D1632),"")),"")</f>
        <v>56000000</v>
      </c>
      <c r="AO1632" s="10" cm="1">
        <f t="array" ref="AO1632">IFERROR(SUM(_xlfn._xlws.FILTER(Contratos!$D:$D,(Contratos!$A:$A=Base!$A1632)*(Contratos!$B:$B=Base!$D1632),"")),"")</f>
        <v>24305894</v>
      </c>
    </row>
    <row r="1633" spans="1:41" x14ac:dyDescent="0.2">
      <c r="A1633">
        <v>60406</v>
      </c>
      <c r="B1633" t="s">
        <v>1531</v>
      </c>
      <c r="C1633" t="s">
        <v>4216</v>
      </c>
      <c r="D1633" t="s">
        <v>5521</v>
      </c>
      <c r="E1633" s="12">
        <v>75000000</v>
      </c>
      <c r="F1633" t="s">
        <v>5558</v>
      </c>
      <c r="G1633">
        <v>893</v>
      </c>
      <c r="H1633" t="s">
        <v>5605</v>
      </c>
      <c r="J1633" t="s">
        <v>5673</v>
      </c>
      <c r="K1633" t="s">
        <v>5682</v>
      </c>
      <c r="N1633" t="s">
        <v>7514</v>
      </c>
      <c r="O1633">
        <v>2977</v>
      </c>
      <c r="P1633" t="s">
        <v>7667</v>
      </c>
      <c r="Q1633" t="s">
        <v>7896</v>
      </c>
      <c r="R1633" t="s">
        <v>5682</v>
      </c>
      <c r="S1633" s="12">
        <v>18750000</v>
      </c>
      <c r="U1633" t="s">
        <v>8623</v>
      </c>
      <c r="V1633" t="s">
        <v>9222</v>
      </c>
      <c r="AA1633" t="s">
        <v>12405</v>
      </c>
      <c r="AB1633" t="s">
        <v>12411</v>
      </c>
      <c r="AE1633" t="s">
        <v>13814</v>
      </c>
      <c r="AF1633" t="s">
        <v>17224</v>
      </c>
      <c r="AG1633">
        <v>2977</v>
      </c>
      <c r="AI1633" t="s">
        <v>14360</v>
      </c>
      <c r="AJ1633" t="s">
        <v>12491</v>
      </c>
      <c r="AK1633" t="s">
        <v>14984</v>
      </c>
      <c r="AL1633" s="8" t="str">
        <f>_xlfn.XLOOKUP(A1633,Aprovadas!$A:$A,Aprovadas!$F:$F,"")</f>
        <v/>
      </c>
      <c r="AM1633" s="8">
        <f>_xlfn.XLOOKUP($F1633,CD_IBGE!$A:$A,CD_IBGE!$B:$B,"")</f>
        <v>31</v>
      </c>
      <c r="AN1633" s="10" t="str" cm="1">
        <f t="array" ref="AN1633">IFERROR(SUM(_xlfn._xlws.FILTER(Contratos!$C:$C,(Contratos!$A:$A=Base!$A1633)*(Contratos!$B:$B=Base!$D1633),"")),"")</f>
        <v/>
      </c>
      <c r="AO1633" s="10" t="str" cm="1">
        <f t="array" ref="AO1633">IFERROR(SUM(_xlfn._xlws.FILTER(Contratos!$D:$D,(Contratos!$A:$A=Base!$A1633)*(Contratos!$B:$B=Base!$D1633),"")),"")</f>
        <v/>
      </c>
    </row>
    <row r="1634" spans="1:41" x14ac:dyDescent="0.2">
      <c r="A1634">
        <v>60443</v>
      </c>
      <c r="B1634" t="s">
        <v>1532</v>
      </c>
      <c r="C1634" t="s">
        <v>4217</v>
      </c>
      <c r="D1634" t="s">
        <v>5441</v>
      </c>
      <c r="E1634" s="12">
        <v>27487027.16</v>
      </c>
      <c r="F1634" t="s">
        <v>5558</v>
      </c>
      <c r="G1634">
        <v>893</v>
      </c>
      <c r="H1634" t="s">
        <v>5622</v>
      </c>
      <c r="I1634" t="s">
        <v>5643</v>
      </c>
      <c r="J1634" t="s">
        <v>5680</v>
      </c>
      <c r="K1634" t="s">
        <v>5682</v>
      </c>
      <c r="N1634" t="s">
        <v>7514</v>
      </c>
      <c r="O1634">
        <v>2977</v>
      </c>
      <c r="P1634" t="s">
        <v>7667</v>
      </c>
      <c r="Q1634" t="s">
        <v>7896</v>
      </c>
      <c r="R1634" t="s">
        <v>5682</v>
      </c>
      <c r="S1634" s="12">
        <v>0</v>
      </c>
      <c r="U1634" t="s">
        <v>8623</v>
      </c>
      <c r="V1634" t="s">
        <v>9325</v>
      </c>
      <c r="AA1634" t="s">
        <v>12405</v>
      </c>
      <c r="AB1634" t="s">
        <v>5441</v>
      </c>
      <c r="AE1634" t="s">
        <v>13815</v>
      </c>
      <c r="AF1634" t="s">
        <v>17224</v>
      </c>
      <c r="AG1634">
        <v>2977</v>
      </c>
      <c r="AI1634" t="s">
        <v>14361</v>
      </c>
      <c r="AJ1634" t="s">
        <v>12491</v>
      </c>
      <c r="AK1634" t="s">
        <v>14985</v>
      </c>
      <c r="AL1634" s="8" t="str">
        <f>_xlfn.XLOOKUP(A1634,Aprovadas!$A:$A,Aprovadas!$F:$F,"")</f>
        <v/>
      </c>
      <c r="AM1634" s="8">
        <f>_xlfn.XLOOKUP($F1634,CD_IBGE!$A:$A,CD_IBGE!$B:$B,"")</f>
        <v>31</v>
      </c>
      <c r="AN1634" s="10" t="str" cm="1">
        <f t="array" ref="AN1634">IFERROR(SUM(_xlfn._xlws.FILTER(Contratos!$C:$C,(Contratos!$A:$A=Base!$A1634)*(Contratos!$B:$B=Base!$D1634),"")),"")</f>
        <v/>
      </c>
      <c r="AO1634" s="10" t="str" cm="1">
        <f t="array" ref="AO1634">IFERROR(SUM(_xlfn._xlws.FILTER(Contratos!$D:$D,(Contratos!$A:$A=Base!$A1634)*(Contratos!$B:$B=Base!$D1634),"")),"")</f>
        <v/>
      </c>
    </row>
    <row r="1635" spans="1:41" x14ac:dyDescent="0.2">
      <c r="A1635">
        <v>60485</v>
      </c>
      <c r="B1635" t="s">
        <v>1533</v>
      </c>
      <c r="C1635" t="s">
        <v>4218</v>
      </c>
      <c r="D1635" t="s">
        <v>5454</v>
      </c>
      <c r="E1635" s="12">
        <v>80000000</v>
      </c>
      <c r="F1635" t="s">
        <v>5558</v>
      </c>
      <c r="G1635">
        <v>893</v>
      </c>
      <c r="H1635" t="s">
        <v>5600</v>
      </c>
      <c r="I1635" t="s">
        <v>5635</v>
      </c>
      <c r="K1635" t="s">
        <v>5687</v>
      </c>
      <c r="L1635" t="s">
        <v>6336</v>
      </c>
      <c r="M1635" t="s">
        <v>17067</v>
      </c>
      <c r="N1635" t="s">
        <v>7514</v>
      </c>
      <c r="O1635">
        <v>2977</v>
      </c>
      <c r="P1635" t="s">
        <v>7667</v>
      </c>
      <c r="Q1635" t="s">
        <v>7896</v>
      </c>
      <c r="R1635" t="s">
        <v>7903</v>
      </c>
      <c r="S1635" s="12">
        <v>20000000</v>
      </c>
      <c r="T1635" t="s">
        <v>7948</v>
      </c>
      <c r="U1635" t="s">
        <v>8623</v>
      </c>
      <c r="V1635" t="s">
        <v>7348</v>
      </c>
      <c r="W1635" t="s">
        <v>10610</v>
      </c>
      <c r="X1635" t="s">
        <v>11442</v>
      </c>
      <c r="Y1635" t="s">
        <v>11865</v>
      </c>
      <c r="Z1635" t="s">
        <v>12069</v>
      </c>
      <c r="AA1635" t="s">
        <v>12405</v>
      </c>
      <c r="AB1635" t="s">
        <v>5454</v>
      </c>
      <c r="AC1635" t="s">
        <v>7065</v>
      </c>
      <c r="AD1635" t="s">
        <v>13002</v>
      </c>
      <c r="AE1635" t="s">
        <v>13816</v>
      </c>
      <c r="AF1635" t="s">
        <v>17224</v>
      </c>
      <c r="AG1635">
        <v>2977</v>
      </c>
      <c r="AH1635" t="s">
        <v>7234</v>
      </c>
      <c r="AI1635" t="s">
        <v>14360</v>
      </c>
      <c r="AJ1635" t="s">
        <v>14380</v>
      </c>
      <c r="AK1635" t="s">
        <v>14986</v>
      </c>
      <c r="AL1635" s="8" t="str">
        <f>_xlfn.XLOOKUP(A1635,Aprovadas!$A:$A,Aprovadas!$F:$F,"")</f>
        <v>29/05/2019 00:00</v>
      </c>
      <c r="AM1635" s="8">
        <f>_xlfn.XLOOKUP($F1635,CD_IBGE!$A:$A,CD_IBGE!$B:$B,"")</f>
        <v>31</v>
      </c>
      <c r="AN1635" s="10" cm="1">
        <f t="array" ref="AN1635">IFERROR(SUM(_xlfn._xlws.FILTER(Contratos!$C:$C,(Contratos!$A:$A=Base!$A1635)*(Contratos!$B:$B=Base!$D1635),"")),"")</f>
        <v>80000000</v>
      </c>
      <c r="AO1635" s="10" cm="1">
        <f t="array" ref="AO1635">IFERROR(SUM(_xlfn._xlws.FILTER(Contratos!$D:$D,(Contratos!$A:$A=Base!$A1635)*(Contratos!$B:$B=Base!$D1635),"")),"")</f>
        <v>2686374.79</v>
      </c>
    </row>
    <row r="1636" spans="1:41" x14ac:dyDescent="0.2">
      <c r="A1636">
        <v>60559</v>
      </c>
      <c r="B1636" t="s">
        <v>1534</v>
      </c>
      <c r="C1636" t="s">
        <v>4219</v>
      </c>
      <c r="D1636" t="s">
        <v>5465</v>
      </c>
      <c r="E1636" s="12">
        <v>82500000</v>
      </c>
      <c r="F1636" t="s">
        <v>5558</v>
      </c>
      <c r="G1636">
        <v>893</v>
      </c>
      <c r="H1636" t="s">
        <v>5608</v>
      </c>
      <c r="I1636" t="s">
        <v>5635</v>
      </c>
      <c r="J1636" t="s">
        <v>5675</v>
      </c>
      <c r="K1636" t="s">
        <v>5687</v>
      </c>
      <c r="L1636" t="s">
        <v>6057</v>
      </c>
      <c r="M1636" t="s">
        <v>7235</v>
      </c>
      <c r="N1636" t="s">
        <v>7514</v>
      </c>
      <c r="O1636">
        <v>2977</v>
      </c>
      <c r="P1636" t="s">
        <v>7667</v>
      </c>
      <c r="Q1636" t="s">
        <v>7896</v>
      </c>
      <c r="R1636" t="s">
        <v>7903</v>
      </c>
      <c r="S1636" s="12">
        <v>20625000</v>
      </c>
      <c r="T1636" t="s">
        <v>8331</v>
      </c>
      <c r="U1636" t="s">
        <v>8623</v>
      </c>
      <c r="V1636" t="s">
        <v>9397</v>
      </c>
      <c r="W1636" t="s">
        <v>10611</v>
      </c>
      <c r="X1636" t="s">
        <v>11443</v>
      </c>
      <c r="Y1636" t="s">
        <v>11866</v>
      </c>
      <c r="Z1636" t="s">
        <v>12275</v>
      </c>
      <c r="AA1636" t="s">
        <v>12405</v>
      </c>
      <c r="AB1636" t="s">
        <v>5465</v>
      </c>
      <c r="AC1636" t="s">
        <v>12546</v>
      </c>
      <c r="AD1636" t="s">
        <v>13003</v>
      </c>
      <c r="AE1636" t="s">
        <v>13817</v>
      </c>
      <c r="AF1636" t="s">
        <v>17224</v>
      </c>
      <c r="AG1636">
        <v>2977</v>
      </c>
      <c r="AH1636" t="s">
        <v>14268</v>
      </c>
      <c r="AI1636" t="s">
        <v>14360</v>
      </c>
      <c r="AJ1636" t="s">
        <v>14386</v>
      </c>
      <c r="AK1636" t="s">
        <v>14987</v>
      </c>
      <c r="AL1636" s="8" t="str">
        <f>_xlfn.XLOOKUP(A1636,Aprovadas!$A:$A,Aprovadas!$F:$F,"")</f>
        <v>28/09/2018 00:00</v>
      </c>
      <c r="AM1636" s="8">
        <f>_xlfn.XLOOKUP($F1636,CD_IBGE!$A:$A,CD_IBGE!$B:$B,"")</f>
        <v>31</v>
      </c>
      <c r="AN1636" s="10" cm="1">
        <f t="array" ref="AN1636">IFERROR(SUM(_xlfn._xlws.FILTER(Contratos!$C:$C,(Contratos!$A:$A=Base!$A1636)*(Contratos!$B:$B=Base!$D1636),"")),"")</f>
        <v>82500000</v>
      </c>
      <c r="AO1636" s="10" cm="1">
        <f t="array" ref="AO1636">IFERROR(SUM(_xlfn._xlws.FILTER(Contratos!$D:$D,(Contratos!$A:$A=Base!$A1636)*(Contratos!$B:$B=Base!$D1636),"")),"")</f>
        <v>40751300</v>
      </c>
    </row>
    <row r="1637" spans="1:41" x14ac:dyDescent="0.2">
      <c r="A1637">
        <v>60606</v>
      </c>
      <c r="B1637" t="s">
        <v>1535</v>
      </c>
      <c r="C1637" t="s">
        <v>4220</v>
      </c>
      <c r="D1637" t="s">
        <v>5465</v>
      </c>
      <c r="E1637" s="12">
        <v>85000000</v>
      </c>
      <c r="F1637" t="s">
        <v>5558</v>
      </c>
      <c r="G1637">
        <v>893</v>
      </c>
      <c r="H1637" t="s">
        <v>5589</v>
      </c>
      <c r="J1637" t="s">
        <v>5664</v>
      </c>
      <c r="K1637" t="s">
        <v>5682</v>
      </c>
      <c r="N1637" t="s">
        <v>7514</v>
      </c>
      <c r="O1637">
        <v>2977</v>
      </c>
      <c r="P1637" t="s">
        <v>7667</v>
      </c>
      <c r="Q1637" t="s">
        <v>7896</v>
      </c>
      <c r="R1637" t="s">
        <v>5682</v>
      </c>
      <c r="S1637" s="12">
        <v>21250000</v>
      </c>
      <c r="U1637" t="s">
        <v>8623</v>
      </c>
      <c r="V1637" t="s">
        <v>9398</v>
      </c>
      <c r="AA1637" t="s">
        <v>12405</v>
      </c>
      <c r="AB1637" t="s">
        <v>5465</v>
      </c>
      <c r="AE1637" t="s">
        <v>13818</v>
      </c>
      <c r="AF1637" t="s">
        <v>17224</v>
      </c>
      <c r="AG1637">
        <v>2977</v>
      </c>
      <c r="AI1637" t="s">
        <v>14360</v>
      </c>
      <c r="AJ1637" t="s">
        <v>12491</v>
      </c>
      <c r="AK1637" t="s">
        <v>14988</v>
      </c>
      <c r="AL1637" s="8" t="str">
        <f>_xlfn.XLOOKUP(A1637,Aprovadas!$A:$A,Aprovadas!$F:$F,"")</f>
        <v/>
      </c>
      <c r="AM1637" s="8">
        <f>_xlfn.XLOOKUP($F1637,CD_IBGE!$A:$A,CD_IBGE!$B:$B,"")</f>
        <v>31</v>
      </c>
      <c r="AN1637" s="10" t="str" cm="1">
        <f t="array" ref="AN1637">IFERROR(SUM(_xlfn._xlws.FILTER(Contratos!$C:$C,(Contratos!$A:$A=Base!$A1637)*(Contratos!$B:$B=Base!$D1637),"")),"")</f>
        <v/>
      </c>
      <c r="AO1637" s="10" t="str" cm="1">
        <f t="array" ref="AO1637">IFERROR(SUM(_xlfn._xlws.FILTER(Contratos!$D:$D,(Contratos!$A:$A=Base!$A1637)*(Contratos!$B:$B=Base!$D1637),"")),"")</f>
        <v/>
      </c>
    </row>
    <row r="1638" spans="1:41" x14ac:dyDescent="0.2">
      <c r="A1638">
        <v>60702</v>
      </c>
      <c r="B1638" t="s">
        <v>1536</v>
      </c>
      <c r="C1638" t="s">
        <v>4221</v>
      </c>
      <c r="D1638" t="s">
        <v>5454</v>
      </c>
      <c r="E1638" s="12">
        <v>134400000</v>
      </c>
      <c r="F1638" t="s">
        <v>5558</v>
      </c>
      <c r="G1638">
        <v>893</v>
      </c>
      <c r="H1638" t="s">
        <v>5608</v>
      </c>
      <c r="I1638" t="s">
        <v>5635</v>
      </c>
      <c r="J1638" t="s">
        <v>5675</v>
      </c>
      <c r="K1638" t="s">
        <v>5693</v>
      </c>
      <c r="N1638" t="s">
        <v>7514</v>
      </c>
      <c r="O1638">
        <v>2977</v>
      </c>
      <c r="P1638" t="s">
        <v>7667</v>
      </c>
      <c r="Q1638" t="s">
        <v>7896</v>
      </c>
      <c r="R1638" t="s">
        <v>7904</v>
      </c>
      <c r="S1638" s="12">
        <v>33600000</v>
      </c>
      <c r="U1638" t="s">
        <v>8623</v>
      </c>
      <c r="V1638" t="s">
        <v>8619</v>
      </c>
      <c r="AA1638" t="s">
        <v>12405</v>
      </c>
      <c r="AB1638" t="s">
        <v>5454</v>
      </c>
      <c r="AE1638" t="s">
        <v>13819</v>
      </c>
      <c r="AF1638" t="s">
        <v>17224</v>
      </c>
      <c r="AG1638">
        <v>2977</v>
      </c>
      <c r="AI1638" t="s">
        <v>14360</v>
      </c>
      <c r="AJ1638" t="s">
        <v>11486</v>
      </c>
      <c r="AK1638" t="s">
        <v>14989</v>
      </c>
      <c r="AL1638" s="8" t="str">
        <f>_xlfn.XLOOKUP(A1638,Aprovadas!$A:$A,Aprovadas!$F:$F,"")</f>
        <v>24/08/2020 00:00</v>
      </c>
      <c r="AM1638" s="8">
        <f>_xlfn.XLOOKUP($F1638,CD_IBGE!$A:$A,CD_IBGE!$B:$B,"")</f>
        <v>31</v>
      </c>
      <c r="AN1638" s="10" t="str" cm="1">
        <f t="array" ref="AN1638">IFERROR(SUM(_xlfn._xlws.FILTER(Contratos!$C:$C,(Contratos!$A:$A=Base!$A1638)*(Contratos!$B:$B=Base!$D1638),"")),"")</f>
        <v/>
      </c>
      <c r="AO1638" s="10" t="str" cm="1">
        <f t="array" ref="AO1638">IFERROR(SUM(_xlfn._xlws.FILTER(Contratos!$D:$D,(Contratos!$A:$A=Base!$A1638)*(Contratos!$B:$B=Base!$D1638),"")),"")</f>
        <v/>
      </c>
    </row>
    <row r="1639" spans="1:41" x14ac:dyDescent="0.2">
      <c r="A1639">
        <v>60930</v>
      </c>
      <c r="B1639" t="s">
        <v>1537</v>
      </c>
      <c r="C1639" t="s">
        <v>4222</v>
      </c>
      <c r="D1639" t="s">
        <v>5441</v>
      </c>
      <c r="E1639" s="12">
        <v>40800000</v>
      </c>
      <c r="F1639" t="s">
        <v>5558</v>
      </c>
      <c r="G1639">
        <v>893</v>
      </c>
      <c r="H1639" t="s">
        <v>5608</v>
      </c>
      <c r="I1639" t="s">
        <v>5635</v>
      </c>
      <c r="J1639" t="s">
        <v>5675</v>
      </c>
      <c r="K1639" t="s">
        <v>5682</v>
      </c>
      <c r="N1639" t="s">
        <v>7514</v>
      </c>
      <c r="O1639">
        <v>2977</v>
      </c>
      <c r="P1639" t="s">
        <v>7667</v>
      </c>
      <c r="Q1639" t="s">
        <v>7896</v>
      </c>
      <c r="R1639" t="s">
        <v>5682</v>
      </c>
      <c r="S1639" s="12">
        <v>10200000</v>
      </c>
      <c r="U1639" t="s">
        <v>8623</v>
      </c>
      <c r="V1639" t="s">
        <v>8716</v>
      </c>
      <c r="AA1639" t="s">
        <v>12405</v>
      </c>
      <c r="AB1639" t="s">
        <v>5441</v>
      </c>
      <c r="AE1639" t="s">
        <v>13820</v>
      </c>
      <c r="AF1639" t="s">
        <v>17224</v>
      </c>
      <c r="AG1639">
        <v>2977</v>
      </c>
      <c r="AI1639" t="s">
        <v>14360</v>
      </c>
      <c r="AJ1639" t="s">
        <v>12491</v>
      </c>
      <c r="AK1639" t="s">
        <v>14990</v>
      </c>
      <c r="AL1639" s="8" t="str">
        <f>_xlfn.XLOOKUP(A1639,Aprovadas!$A:$A,Aprovadas!$F:$F,"")</f>
        <v/>
      </c>
      <c r="AM1639" s="8">
        <f>_xlfn.XLOOKUP($F1639,CD_IBGE!$A:$A,CD_IBGE!$B:$B,"")</f>
        <v>31</v>
      </c>
      <c r="AN1639" s="10" t="str" cm="1">
        <f t="array" ref="AN1639">IFERROR(SUM(_xlfn._xlws.FILTER(Contratos!$C:$C,(Contratos!$A:$A=Base!$A1639)*(Contratos!$B:$B=Base!$D1639),"")),"")</f>
        <v/>
      </c>
      <c r="AO1639" s="10" t="str" cm="1">
        <f t="array" ref="AO1639">IFERROR(SUM(_xlfn._xlws.FILTER(Contratos!$D:$D,(Contratos!$A:$A=Base!$A1639)*(Contratos!$B:$B=Base!$D1639),"")),"")</f>
        <v/>
      </c>
    </row>
    <row r="1640" spans="1:41" x14ac:dyDescent="0.2">
      <c r="A1640">
        <v>60989</v>
      </c>
      <c r="B1640" t="s">
        <v>1538</v>
      </c>
      <c r="C1640" t="s">
        <v>4223</v>
      </c>
      <c r="D1640" t="s">
        <v>5455</v>
      </c>
      <c r="E1640" s="12">
        <v>58950000</v>
      </c>
      <c r="F1640" t="s">
        <v>5558</v>
      </c>
      <c r="G1640">
        <v>893</v>
      </c>
      <c r="H1640" t="s">
        <v>5591</v>
      </c>
      <c r="I1640" t="s">
        <v>5635</v>
      </c>
      <c r="K1640" t="s">
        <v>5685</v>
      </c>
      <c r="N1640" t="s">
        <v>7514</v>
      </c>
      <c r="O1640">
        <v>2977</v>
      </c>
      <c r="P1640" t="s">
        <v>7667</v>
      </c>
      <c r="Q1640" t="s">
        <v>7896</v>
      </c>
      <c r="R1640" t="s">
        <v>7901</v>
      </c>
      <c r="S1640" s="12">
        <v>14737500</v>
      </c>
      <c r="U1640" t="s">
        <v>8623</v>
      </c>
      <c r="V1640" t="s">
        <v>9060</v>
      </c>
      <c r="AA1640" t="s">
        <v>12407</v>
      </c>
      <c r="AB1640" t="s">
        <v>12411</v>
      </c>
      <c r="AE1640" t="s">
        <v>13821</v>
      </c>
      <c r="AF1640" t="s">
        <v>17224</v>
      </c>
      <c r="AG1640">
        <v>2977</v>
      </c>
      <c r="AI1640" t="s">
        <v>14360</v>
      </c>
      <c r="AJ1640" t="s">
        <v>14384</v>
      </c>
      <c r="AK1640" t="s">
        <v>14991</v>
      </c>
      <c r="AL1640" s="8" t="str">
        <f>_xlfn.XLOOKUP(A1640,Aprovadas!$A:$A,Aprovadas!$F:$F,"")</f>
        <v>06/09/2023 00:00</v>
      </c>
      <c r="AM1640" s="8">
        <f>_xlfn.XLOOKUP($F1640,CD_IBGE!$A:$A,CD_IBGE!$B:$B,"")</f>
        <v>31</v>
      </c>
      <c r="AN1640" s="10" t="str" cm="1">
        <f t="array" ref="AN1640">IFERROR(SUM(_xlfn._xlws.FILTER(Contratos!$C:$C,(Contratos!$A:$A=Base!$A1640)*(Contratos!$B:$B=Base!$D1640),"")),"")</f>
        <v/>
      </c>
      <c r="AO1640" s="10" t="str" cm="1">
        <f t="array" ref="AO1640">IFERROR(SUM(_xlfn._xlws.FILTER(Contratos!$D:$D,(Contratos!$A:$A=Base!$A1640)*(Contratos!$B:$B=Base!$D1640),"")),"")</f>
        <v/>
      </c>
    </row>
    <row r="1641" spans="1:41" x14ac:dyDescent="0.2">
      <c r="A1641">
        <v>61075</v>
      </c>
      <c r="B1641" t="s">
        <v>1539</v>
      </c>
      <c r="C1641" t="s">
        <v>4224</v>
      </c>
      <c r="D1641" t="s">
        <v>5441</v>
      </c>
      <c r="E1641" s="12">
        <v>204000000</v>
      </c>
      <c r="F1641" t="s">
        <v>5558</v>
      </c>
      <c r="G1641">
        <v>893</v>
      </c>
      <c r="H1641" t="s">
        <v>5607</v>
      </c>
      <c r="I1641" t="s">
        <v>5638</v>
      </c>
      <c r="J1641" t="s">
        <v>5674</v>
      </c>
      <c r="K1641" t="s">
        <v>5685</v>
      </c>
      <c r="N1641" t="s">
        <v>7514</v>
      </c>
      <c r="O1641">
        <v>2977</v>
      </c>
      <c r="P1641" t="s">
        <v>7667</v>
      </c>
      <c r="Q1641" t="s">
        <v>7896</v>
      </c>
      <c r="R1641" t="s">
        <v>7901</v>
      </c>
      <c r="S1641" s="12">
        <v>51000000</v>
      </c>
      <c r="U1641" t="s">
        <v>8623</v>
      </c>
      <c r="V1641" t="s">
        <v>9399</v>
      </c>
      <c r="AA1641" t="s">
        <v>12405</v>
      </c>
      <c r="AB1641" t="s">
        <v>5441</v>
      </c>
      <c r="AE1641" t="s">
        <v>13822</v>
      </c>
      <c r="AF1641" t="s">
        <v>17224</v>
      </c>
      <c r="AG1641">
        <v>2977</v>
      </c>
      <c r="AI1641" t="s">
        <v>14361</v>
      </c>
      <c r="AJ1641" t="s">
        <v>14374</v>
      </c>
      <c r="AK1641" t="s">
        <v>14992</v>
      </c>
      <c r="AL1641" s="8" t="str">
        <f>_xlfn.XLOOKUP(A1641,Aprovadas!$A:$A,Aprovadas!$F:$F,"")</f>
        <v>13/06/2024 00:00</v>
      </c>
      <c r="AM1641" s="8">
        <f>_xlfn.XLOOKUP($F1641,CD_IBGE!$A:$A,CD_IBGE!$B:$B,"")</f>
        <v>31</v>
      </c>
      <c r="AN1641" s="10" t="str" cm="1">
        <f t="array" ref="AN1641">IFERROR(SUM(_xlfn._xlws.FILTER(Contratos!$C:$C,(Contratos!$A:$A=Base!$A1641)*(Contratos!$B:$B=Base!$D1641),"")),"")</f>
        <v/>
      </c>
      <c r="AO1641" s="10" t="str" cm="1">
        <f t="array" ref="AO1641">IFERROR(SUM(_xlfn._xlws.FILTER(Contratos!$D:$D,(Contratos!$A:$A=Base!$A1641)*(Contratos!$B:$B=Base!$D1641),"")),"")</f>
        <v/>
      </c>
    </row>
    <row r="1642" spans="1:41" x14ac:dyDescent="0.2">
      <c r="A1642">
        <v>61207</v>
      </c>
      <c r="B1642" t="s">
        <v>1540</v>
      </c>
      <c r="C1642" t="s">
        <v>4225</v>
      </c>
      <c r="D1642" t="s">
        <v>5441</v>
      </c>
      <c r="E1642" s="12">
        <v>80000000</v>
      </c>
      <c r="F1642" t="s">
        <v>5558</v>
      </c>
      <c r="G1642">
        <v>893</v>
      </c>
      <c r="H1642" t="s">
        <v>5607</v>
      </c>
      <c r="I1642" t="s">
        <v>5633</v>
      </c>
      <c r="J1642" t="s">
        <v>5674</v>
      </c>
      <c r="K1642" t="s">
        <v>5685</v>
      </c>
      <c r="N1642" t="s">
        <v>7514</v>
      </c>
      <c r="O1642">
        <v>2977</v>
      </c>
      <c r="P1642" t="s">
        <v>7667</v>
      </c>
      <c r="Q1642" t="s">
        <v>7896</v>
      </c>
      <c r="R1642" t="s">
        <v>7901</v>
      </c>
      <c r="S1642" s="12">
        <v>20000000</v>
      </c>
      <c r="U1642" t="s">
        <v>8623</v>
      </c>
      <c r="V1642" t="s">
        <v>8640</v>
      </c>
      <c r="AA1642" t="s">
        <v>12405</v>
      </c>
      <c r="AB1642" t="s">
        <v>5441</v>
      </c>
      <c r="AE1642" t="s">
        <v>13823</v>
      </c>
      <c r="AF1642" t="s">
        <v>17224</v>
      </c>
      <c r="AG1642">
        <v>2977</v>
      </c>
      <c r="AI1642" t="s">
        <v>14361</v>
      </c>
      <c r="AJ1642" t="s">
        <v>16836</v>
      </c>
      <c r="AK1642" t="s">
        <v>14993</v>
      </c>
      <c r="AL1642" s="8" t="str">
        <f>_xlfn.XLOOKUP(A1642,Aprovadas!$A:$A,Aprovadas!$F:$F,"")</f>
        <v>26/09/2024 00:00</v>
      </c>
      <c r="AM1642" s="8">
        <f>_xlfn.XLOOKUP($F1642,CD_IBGE!$A:$A,CD_IBGE!$B:$B,"")</f>
        <v>31</v>
      </c>
      <c r="AN1642" s="10" t="str" cm="1">
        <f t="array" ref="AN1642">IFERROR(SUM(_xlfn._xlws.FILTER(Contratos!$C:$C,(Contratos!$A:$A=Base!$A1642)*(Contratos!$B:$B=Base!$D1642),"")),"")</f>
        <v/>
      </c>
      <c r="AO1642" s="10" t="str" cm="1">
        <f t="array" ref="AO1642">IFERROR(SUM(_xlfn._xlws.FILTER(Contratos!$D:$D,(Contratos!$A:$A=Base!$A1642)*(Contratos!$B:$B=Base!$D1642),"")),"")</f>
        <v/>
      </c>
    </row>
    <row r="1643" spans="1:41" x14ac:dyDescent="0.2">
      <c r="A1643">
        <v>58954</v>
      </c>
      <c r="B1643" t="s">
        <v>1541</v>
      </c>
      <c r="C1643" t="s">
        <v>4226</v>
      </c>
      <c r="D1643" t="s">
        <v>5457</v>
      </c>
      <c r="E1643" s="12">
        <v>6420000</v>
      </c>
      <c r="F1643" t="s">
        <v>5558</v>
      </c>
      <c r="G1643">
        <v>894</v>
      </c>
      <c r="H1643" t="s">
        <v>5588</v>
      </c>
      <c r="I1643" t="s">
        <v>5638</v>
      </c>
      <c r="J1643" t="s">
        <v>5663</v>
      </c>
      <c r="K1643" t="s">
        <v>5682</v>
      </c>
      <c r="N1643" t="s">
        <v>7514</v>
      </c>
      <c r="O1643">
        <v>2977</v>
      </c>
      <c r="P1643" t="s">
        <v>7668</v>
      </c>
      <c r="Q1643" t="s">
        <v>7896</v>
      </c>
      <c r="R1643" t="s">
        <v>5682</v>
      </c>
      <c r="S1643" s="12">
        <v>1605000</v>
      </c>
      <c r="U1643" t="s">
        <v>8623</v>
      </c>
      <c r="V1643" t="s">
        <v>9400</v>
      </c>
      <c r="AA1643" t="s">
        <v>12405</v>
      </c>
      <c r="AB1643" t="s">
        <v>5457</v>
      </c>
      <c r="AF1643" t="s">
        <v>17224</v>
      </c>
      <c r="AG1643">
        <v>2977</v>
      </c>
      <c r="AJ1643" t="s">
        <v>12491</v>
      </c>
      <c r="AL1643" s="8" t="str">
        <f>_xlfn.XLOOKUP(A1643,Aprovadas!$A:$A,Aprovadas!$F:$F,"")</f>
        <v>22/10/2003 00:00</v>
      </c>
      <c r="AM1643" s="8">
        <f>_xlfn.XLOOKUP($F1643,CD_IBGE!$A:$A,CD_IBGE!$B:$B,"")</f>
        <v>31</v>
      </c>
      <c r="AN1643" s="10" t="str" cm="1">
        <f t="array" ref="AN1643">IFERROR(SUM(_xlfn._xlws.FILTER(Contratos!$C:$C,(Contratos!$A:$A=Base!$A1643)*(Contratos!$B:$B=Base!$D1643),"")),"")</f>
        <v/>
      </c>
      <c r="AO1643" s="10" t="str" cm="1">
        <f t="array" ref="AO1643">IFERROR(SUM(_xlfn._xlws.FILTER(Contratos!$D:$D,(Contratos!$A:$A=Base!$A1643)*(Contratos!$B:$B=Base!$D1643),"")),"")</f>
        <v/>
      </c>
    </row>
    <row r="1644" spans="1:41" x14ac:dyDescent="0.2">
      <c r="A1644">
        <v>59308</v>
      </c>
      <c r="B1644" t="s">
        <v>1542</v>
      </c>
      <c r="C1644" t="s">
        <v>4227</v>
      </c>
      <c r="D1644" t="s">
        <v>5441</v>
      </c>
      <c r="E1644" s="12">
        <v>9246000</v>
      </c>
      <c r="F1644" t="s">
        <v>5555</v>
      </c>
      <c r="G1644">
        <v>895</v>
      </c>
      <c r="H1644" t="s">
        <v>5589</v>
      </c>
      <c r="I1644" t="s">
        <v>5635</v>
      </c>
      <c r="J1644" t="s">
        <v>5664</v>
      </c>
      <c r="K1644" t="s">
        <v>5682</v>
      </c>
      <c r="N1644" t="s">
        <v>7514</v>
      </c>
      <c r="O1644">
        <v>2977</v>
      </c>
      <c r="P1644" t="s">
        <v>7669</v>
      </c>
      <c r="Q1644" t="s">
        <v>7896</v>
      </c>
      <c r="R1644" t="s">
        <v>5682</v>
      </c>
      <c r="S1644" s="12">
        <v>3082000</v>
      </c>
      <c r="U1644" t="s">
        <v>8626</v>
      </c>
      <c r="V1644" t="s">
        <v>9002</v>
      </c>
      <c r="AA1644" t="s">
        <v>12405</v>
      </c>
      <c r="AB1644" t="s">
        <v>5441</v>
      </c>
      <c r="AF1644" t="s">
        <v>17224</v>
      </c>
      <c r="AG1644">
        <v>2977</v>
      </c>
      <c r="AJ1644" t="s">
        <v>12491</v>
      </c>
      <c r="AL1644" s="8" t="str">
        <f>_xlfn.XLOOKUP(A1644,Aprovadas!$A:$A,Aprovadas!$F:$F,"")</f>
        <v/>
      </c>
      <c r="AM1644" s="8">
        <f>_xlfn.XLOOKUP($F1644,CD_IBGE!$A:$A,CD_IBGE!$B:$B,"")</f>
        <v>43</v>
      </c>
      <c r="AN1644" s="10" t="str" cm="1">
        <f t="array" ref="AN1644">IFERROR(SUM(_xlfn._xlws.FILTER(Contratos!$C:$C,(Contratos!$A:$A=Base!$A1644)*(Contratos!$B:$B=Base!$D1644),"")),"")</f>
        <v/>
      </c>
      <c r="AO1644" s="10" t="str" cm="1">
        <f t="array" ref="AO1644">IFERROR(SUM(_xlfn._xlws.FILTER(Contratos!$D:$D,(Contratos!$A:$A=Base!$A1644)*(Contratos!$B:$B=Base!$D1644),"")),"")</f>
        <v/>
      </c>
    </row>
    <row r="1645" spans="1:41" x14ac:dyDescent="0.2">
      <c r="A1645">
        <v>60049</v>
      </c>
      <c r="B1645" t="s">
        <v>1543</v>
      </c>
      <c r="C1645" t="s">
        <v>4228</v>
      </c>
      <c r="D1645" t="s">
        <v>5465</v>
      </c>
      <c r="E1645" s="12">
        <v>31818181.82</v>
      </c>
      <c r="F1645" t="s">
        <v>5555</v>
      </c>
      <c r="G1645">
        <v>895</v>
      </c>
      <c r="H1645" t="s">
        <v>5604</v>
      </c>
      <c r="I1645" t="s">
        <v>5635</v>
      </c>
      <c r="J1645" t="s">
        <v>5672</v>
      </c>
      <c r="K1645" t="s">
        <v>5682</v>
      </c>
      <c r="N1645" t="s">
        <v>7514</v>
      </c>
      <c r="O1645">
        <v>2977</v>
      </c>
      <c r="P1645" t="s">
        <v>7669</v>
      </c>
      <c r="Q1645" t="s">
        <v>7896</v>
      </c>
      <c r="R1645" t="s">
        <v>5682</v>
      </c>
      <c r="S1645" s="12">
        <v>31874521.199999999</v>
      </c>
      <c r="U1645" t="s">
        <v>8626</v>
      </c>
      <c r="V1645" t="s">
        <v>9401</v>
      </c>
      <c r="AA1645" t="s">
        <v>12405</v>
      </c>
      <c r="AB1645" t="s">
        <v>5465</v>
      </c>
      <c r="AE1645" t="s">
        <v>13824</v>
      </c>
      <c r="AF1645" t="s">
        <v>17224</v>
      </c>
      <c r="AG1645">
        <v>2977</v>
      </c>
      <c r="AI1645" t="s">
        <v>14360</v>
      </c>
      <c r="AJ1645" t="s">
        <v>12491</v>
      </c>
      <c r="AK1645" t="s">
        <v>14994</v>
      </c>
      <c r="AL1645" s="8" t="str">
        <f>_xlfn.XLOOKUP(A1645,Aprovadas!$A:$A,Aprovadas!$F:$F,"")</f>
        <v/>
      </c>
      <c r="AM1645" s="8">
        <f>_xlfn.XLOOKUP($F1645,CD_IBGE!$A:$A,CD_IBGE!$B:$B,"")</f>
        <v>43</v>
      </c>
      <c r="AN1645" s="10" t="str" cm="1">
        <f t="array" ref="AN1645">IFERROR(SUM(_xlfn._xlws.FILTER(Contratos!$C:$C,(Contratos!$A:$A=Base!$A1645)*(Contratos!$B:$B=Base!$D1645),"")),"")</f>
        <v/>
      </c>
      <c r="AO1645" s="10" t="str" cm="1">
        <f t="array" ref="AO1645">IFERROR(SUM(_xlfn._xlws.FILTER(Contratos!$D:$D,(Contratos!$A:$A=Base!$A1645)*(Contratos!$B:$B=Base!$D1645),"")),"")</f>
        <v/>
      </c>
    </row>
    <row r="1646" spans="1:41" x14ac:dyDescent="0.2">
      <c r="A1646">
        <v>57872</v>
      </c>
      <c r="B1646" t="s">
        <v>1544</v>
      </c>
      <c r="C1646" t="s">
        <v>4229</v>
      </c>
      <c r="D1646" t="s">
        <v>5454</v>
      </c>
      <c r="E1646" s="12">
        <v>24075000</v>
      </c>
      <c r="F1646" t="s">
        <v>5558</v>
      </c>
      <c r="G1646">
        <v>896</v>
      </c>
      <c r="H1646" t="s">
        <v>5605</v>
      </c>
      <c r="I1646" t="s">
        <v>5635</v>
      </c>
      <c r="J1646" t="s">
        <v>5673</v>
      </c>
      <c r="K1646" t="s">
        <v>5684</v>
      </c>
      <c r="L1646" t="s">
        <v>6337</v>
      </c>
      <c r="M1646" t="s">
        <v>6976</v>
      </c>
      <c r="N1646" t="s">
        <v>7514</v>
      </c>
      <c r="O1646">
        <v>2977</v>
      </c>
      <c r="P1646" t="s">
        <v>7670</v>
      </c>
      <c r="Q1646" t="s">
        <v>7896</v>
      </c>
      <c r="R1646" t="s">
        <v>5684</v>
      </c>
      <c r="S1646" s="12">
        <v>24075000</v>
      </c>
      <c r="T1646" t="s">
        <v>8234</v>
      </c>
      <c r="U1646" t="s">
        <v>8623</v>
      </c>
      <c r="V1646" t="s">
        <v>9402</v>
      </c>
      <c r="W1646" t="s">
        <v>10612</v>
      </c>
      <c r="X1646" t="s">
        <v>11444</v>
      </c>
      <c r="Y1646" t="s">
        <v>8891</v>
      </c>
      <c r="Z1646" t="s">
        <v>11797</v>
      </c>
      <c r="AA1646" t="s">
        <v>12405</v>
      </c>
      <c r="AB1646" t="s">
        <v>5454</v>
      </c>
      <c r="AC1646" t="s">
        <v>8557</v>
      </c>
      <c r="AD1646" t="s">
        <v>13004</v>
      </c>
      <c r="AF1646" t="s">
        <v>17224</v>
      </c>
      <c r="AG1646">
        <v>2977</v>
      </c>
      <c r="AH1646" t="s">
        <v>7019</v>
      </c>
      <c r="AJ1646" t="s">
        <v>12491</v>
      </c>
      <c r="AL1646" s="8" t="str">
        <f>_xlfn.XLOOKUP(A1646,Aprovadas!$A:$A,Aprovadas!$F:$F,"")</f>
        <v>14/11/2002 00:00</v>
      </c>
      <c r="AM1646" s="8">
        <f>_xlfn.XLOOKUP($F1646,CD_IBGE!$A:$A,CD_IBGE!$B:$B,"")</f>
        <v>31</v>
      </c>
      <c r="AN1646" s="10" t="str" cm="1">
        <f t="array" ref="AN1646">IFERROR(SUM(_xlfn._xlws.FILTER(Contratos!$C:$C,(Contratos!$A:$A=Base!$A1646)*(Contratos!$B:$B=Base!$D1646),"")),"")</f>
        <v/>
      </c>
      <c r="AO1646" s="10" t="str" cm="1">
        <f t="array" ref="AO1646">IFERROR(SUM(_xlfn._xlws.FILTER(Contratos!$D:$D,(Contratos!$A:$A=Base!$A1646)*(Contratos!$B:$B=Base!$D1646),"")),"")</f>
        <v/>
      </c>
    </row>
    <row r="1647" spans="1:41" x14ac:dyDescent="0.2">
      <c r="A1647">
        <v>58106</v>
      </c>
      <c r="B1647" t="s">
        <v>1545</v>
      </c>
      <c r="C1647" t="s">
        <v>4230</v>
      </c>
      <c r="D1647" t="s">
        <v>5459</v>
      </c>
      <c r="E1647" s="12">
        <v>1300000</v>
      </c>
      <c r="F1647" t="s">
        <v>5558</v>
      </c>
      <c r="G1647">
        <v>896</v>
      </c>
      <c r="H1647" t="s">
        <v>5578</v>
      </c>
      <c r="I1647" t="s">
        <v>5635</v>
      </c>
      <c r="J1647" t="s">
        <v>5659</v>
      </c>
      <c r="K1647" t="s">
        <v>5682</v>
      </c>
      <c r="N1647" t="s">
        <v>7514</v>
      </c>
      <c r="O1647">
        <v>2977</v>
      </c>
      <c r="P1647" t="s">
        <v>7670</v>
      </c>
      <c r="Q1647" t="s">
        <v>7897</v>
      </c>
      <c r="R1647" t="s">
        <v>5682</v>
      </c>
      <c r="S1647" s="12">
        <v>0</v>
      </c>
      <c r="U1647" t="s">
        <v>8623</v>
      </c>
      <c r="V1647" t="s">
        <v>9403</v>
      </c>
      <c r="AA1647" t="s">
        <v>12405</v>
      </c>
      <c r="AB1647" t="s">
        <v>12411</v>
      </c>
      <c r="AF1647" t="s">
        <v>17224</v>
      </c>
      <c r="AG1647">
        <v>2977</v>
      </c>
      <c r="AJ1647" t="s">
        <v>12491</v>
      </c>
      <c r="AL1647" s="8" t="str">
        <f>_xlfn.XLOOKUP(A1647,Aprovadas!$A:$A,Aprovadas!$F:$F,"")</f>
        <v>10/10/2002 00:00</v>
      </c>
      <c r="AM1647" s="8">
        <f>_xlfn.XLOOKUP($F1647,CD_IBGE!$A:$A,CD_IBGE!$B:$B,"")</f>
        <v>31</v>
      </c>
      <c r="AN1647" s="10" t="str" cm="1">
        <f t="array" ref="AN1647">IFERROR(SUM(_xlfn._xlws.FILTER(Contratos!$C:$C,(Contratos!$A:$A=Base!$A1647)*(Contratos!$B:$B=Base!$D1647),"")),"")</f>
        <v/>
      </c>
      <c r="AO1647" s="10" t="str" cm="1">
        <f t="array" ref="AO1647">IFERROR(SUM(_xlfn._xlws.FILTER(Contratos!$D:$D,(Contratos!$A:$A=Base!$A1647)*(Contratos!$B:$B=Base!$D1647),"")),"")</f>
        <v/>
      </c>
    </row>
    <row r="1648" spans="1:41" x14ac:dyDescent="0.2">
      <c r="A1648">
        <v>58307</v>
      </c>
      <c r="B1648" t="s">
        <v>1546</v>
      </c>
      <c r="C1648" t="s">
        <v>4231</v>
      </c>
      <c r="D1648" t="s">
        <v>5485</v>
      </c>
      <c r="E1648" s="12">
        <v>6000000</v>
      </c>
      <c r="F1648" t="s">
        <v>5558</v>
      </c>
      <c r="G1648">
        <v>896</v>
      </c>
      <c r="H1648" t="s">
        <v>5601</v>
      </c>
      <c r="I1648" t="s">
        <v>5640</v>
      </c>
      <c r="J1648" t="s">
        <v>5670</v>
      </c>
      <c r="K1648" t="s">
        <v>5682</v>
      </c>
      <c r="N1648" t="s">
        <v>7514</v>
      </c>
      <c r="O1648">
        <v>2977</v>
      </c>
      <c r="P1648" t="s">
        <v>7670</v>
      </c>
      <c r="Q1648" t="s">
        <v>7896</v>
      </c>
      <c r="R1648" t="s">
        <v>5682</v>
      </c>
      <c r="S1648" s="12">
        <v>3700000</v>
      </c>
      <c r="U1648" t="s">
        <v>8623</v>
      </c>
      <c r="V1648" t="s">
        <v>8652</v>
      </c>
      <c r="AA1648" t="s">
        <v>12405</v>
      </c>
      <c r="AB1648" t="s">
        <v>12411</v>
      </c>
      <c r="AF1648" t="s">
        <v>17224</v>
      </c>
      <c r="AG1648">
        <v>2977</v>
      </c>
      <c r="AJ1648" t="s">
        <v>12491</v>
      </c>
      <c r="AL1648" s="8" t="str">
        <f>_xlfn.XLOOKUP(A1648,Aprovadas!$A:$A,Aprovadas!$F:$F,"")</f>
        <v>19/08/1992 00:00</v>
      </c>
      <c r="AM1648" s="8">
        <f>_xlfn.XLOOKUP($F1648,CD_IBGE!$A:$A,CD_IBGE!$B:$B,"")</f>
        <v>31</v>
      </c>
      <c r="AN1648" s="10" t="str" cm="1">
        <f t="array" ref="AN1648">IFERROR(SUM(_xlfn._xlws.FILTER(Contratos!$C:$C,(Contratos!$A:$A=Base!$A1648)*(Contratos!$B:$B=Base!$D1648),"")),"")</f>
        <v/>
      </c>
      <c r="AO1648" s="10" t="str" cm="1">
        <f t="array" ref="AO1648">IFERROR(SUM(_xlfn._xlws.FILTER(Contratos!$D:$D,(Contratos!$A:$A=Base!$A1648)*(Contratos!$B:$B=Base!$D1648),"")),"")</f>
        <v/>
      </c>
    </row>
    <row r="1649" spans="1:41" x14ac:dyDescent="0.2">
      <c r="A1649">
        <v>59414</v>
      </c>
      <c r="B1649" t="s">
        <v>1547</v>
      </c>
      <c r="C1649" t="s">
        <v>4232</v>
      </c>
      <c r="D1649" t="s">
        <v>5454</v>
      </c>
      <c r="E1649" s="12">
        <v>15103000</v>
      </c>
      <c r="F1649" t="s">
        <v>5558</v>
      </c>
      <c r="G1649">
        <v>896</v>
      </c>
      <c r="H1649" t="s">
        <v>5601</v>
      </c>
      <c r="I1649" t="s">
        <v>5635</v>
      </c>
      <c r="J1649" t="s">
        <v>5670</v>
      </c>
      <c r="K1649" t="s">
        <v>5682</v>
      </c>
      <c r="N1649" t="s">
        <v>7514</v>
      </c>
      <c r="O1649">
        <v>2977</v>
      </c>
      <c r="P1649" t="s">
        <v>7670</v>
      </c>
      <c r="Q1649" t="s">
        <v>7896</v>
      </c>
      <c r="R1649" t="s">
        <v>5682</v>
      </c>
      <c r="S1649" s="12">
        <v>15103000</v>
      </c>
      <c r="U1649" t="s">
        <v>8623</v>
      </c>
      <c r="V1649" t="s">
        <v>9404</v>
      </c>
      <c r="AA1649" t="s">
        <v>12405</v>
      </c>
      <c r="AB1649" t="s">
        <v>5454</v>
      </c>
      <c r="AF1649" t="s">
        <v>17224</v>
      </c>
      <c r="AG1649">
        <v>2977</v>
      </c>
      <c r="AJ1649" t="s">
        <v>12491</v>
      </c>
      <c r="AL1649" s="8" t="str">
        <f>_xlfn.XLOOKUP(A1649,Aprovadas!$A:$A,Aprovadas!$F:$F,"")</f>
        <v/>
      </c>
      <c r="AM1649" s="8">
        <f>_xlfn.XLOOKUP($F1649,CD_IBGE!$A:$A,CD_IBGE!$B:$B,"")</f>
        <v>31</v>
      </c>
      <c r="AN1649" s="10" t="str" cm="1">
        <f t="array" ref="AN1649">IFERROR(SUM(_xlfn._xlws.FILTER(Contratos!$C:$C,(Contratos!$A:$A=Base!$A1649)*(Contratos!$B:$B=Base!$D1649),"")),"")</f>
        <v/>
      </c>
      <c r="AO1649" s="10" t="str" cm="1">
        <f t="array" ref="AO1649">IFERROR(SUM(_xlfn._xlws.FILTER(Contratos!$D:$D,(Contratos!$A:$A=Base!$A1649)*(Contratos!$B:$B=Base!$D1649),"")),"")</f>
        <v/>
      </c>
    </row>
    <row r="1650" spans="1:41" x14ac:dyDescent="0.2">
      <c r="A1650">
        <v>59476</v>
      </c>
      <c r="B1650" t="s">
        <v>1548</v>
      </c>
      <c r="C1650" t="s">
        <v>4233</v>
      </c>
      <c r="D1650" t="s">
        <v>5441</v>
      </c>
      <c r="E1650" s="12">
        <v>10000000</v>
      </c>
      <c r="F1650" t="s">
        <v>5553</v>
      </c>
      <c r="G1650">
        <v>897</v>
      </c>
      <c r="H1650" t="s">
        <v>5579</v>
      </c>
      <c r="I1650" t="s">
        <v>5635</v>
      </c>
      <c r="K1650" t="s">
        <v>5682</v>
      </c>
      <c r="N1650" t="s">
        <v>7514</v>
      </c>
      <c r="O1650">
        <v>2977</v>
      </c>
      <c r="P1650" t="s">
        <v>7671</v>
      </c>
      <c r="Q1650" t="s">
        <v>7896</v>
      </c>
      <c r="R1650" t="s">
        <v>5682</v>
      </c>
      <c r="S1650" s="12">
        <v>10000000</v>
      </c>
      <c r="U1650" t="s">
        <v>8626</v>
      </c>
      <c r="V1650" t="s">
        <v>9405</v>
      </c>
      <c r="AA1650" t="s">
        <v>12405</v>
      </c>
      <c r="AB1650" t="s">
        <v>5441</v>
      </c>
      <c r="AF1650" t="s">
        <v>17224</v>
      </c>
      <c r="AG1650">
        <v>2977</v>
      </c>
      <c r="AJ1650" t="s">
        <v>12491</v>
      </c>
      <c r="AL1650" s="8" t="str">
        <f>_xlfn.XLOOKUP(A1650,Aprovadas!$A:$A,Aprovadas!$F:$F,"")</f>
        <v/>
      </c>
      <c r="AM1650" s="8">
        <f>_xlfn.XLOOKUP($F1650,CD_IBGE!$A:$A,CD_IBGE!$B:$B,"")</f>
        <v>42</v>
      </c>
      <c r="AN1650" s="10" t="str" cm="1">
        <f t="array" ref="AN1650">IFERROR(SUM(_xlfn._xlws.FILTER(Contratos!$C:$C,(Contratos!$A:$A=Base!$A1650)*(Contratos!$B:$B=Base!$D1650),"")),"")</f>
        <v/>
      </c>
      <c r="AO1650" s="10" t="str" cm="1">
        <f t="array" ref="AO1650">IFERROR(SUM(_xlfn._xlws.FILTER(Contratos!$D:$D,(Contratos!$A:$A=Base!$A1650)*(Contratos!$B:$B=Base!$D1650),"")),"")</f>
        <v/>
      </c>
    </row>
    <row r="1651" spans="1:41" x14ac:dyDescent="0.2">
      <c r="A1651">
        <v>59694</v>
      </c>
      <c r="B1651" t="s">
        <v>1549</v>
      </c>
      <c r="C1651" t="s">
        <v>4234</v>
      </c>
      <c r="D1651" t="s">
        <v>5441</v>
      </c>
      <c r="E1651" s="12">
        <v>59000000</v>
      </c>
      <c r="F1651" t="s">
        <v>5553</v>
      </c>
      <c r="G1651">
        <v>897</v>
      </c>
      <c r="H1651" t="s">
        <v>5589</v>
      </c>
      <c r="I1651" t="s">
        <v>5635</v>
      </c>
      <c r="J1651" t="s">
        <v>5664</v>
      </c>
      <c r="K1651" t="s">
        <v>5688</v>
      </c>
      <c r="L1651" t="s">
        <v>6338</v>
      </c>
      <c r="M1651" t="s">
        <v>6756</v>
      </c>
      <c r="N1651" t="s">
        <v>7514</v>
      </c>
      <c r="O1651">
        <v>2977</v>
      </c>
      <c r="P1651" t="s">
        <v>7671</v>
      </c>
      <c r="Q1651" t="s">
        <v>7896</v>
      </c>
      <c r="R1651" t="s">
        <v>5688</v>
      </c>
      <c r="S1651" s="12">
        <v>59000000</v>
      </c>
      <c r="T1651" t="s">
        <v>7164</v>
      </c>
      <c r="U1651" t="s">
        <v>8626</v>
      </c>
      <c r="V1651" t="s">
        <v>9406</v>
      </c>
      <c r="W1651" t="s">
        <v>10613</v>
      </c>
      <c r="X1651" t="s">
        <v>5998</v>
      </c>
      <c r="Y1651" t="s">
        <v>7034</v>
      </c>
      <c r="Z1651" t="s">
        <v>12276</v>
      </c>
      <c r="AA1651" t="s">
        <v>12405</v>
      </c>
      <c r="AB1651" t="s">
        <v>5441</v>
      </c>
      <c r="AC1651" t="s">
        <v>11539</v>
      </c>
      <c r="AD1651" t="s">
        <v>13005</v>
      </c>
      <c r="AE1651" t="s">
        <v>13825</v>
      </c>
      <c r="AF1651" t="s">
        <v>17224</v>
      </c>
      <c r="AG1651">
        <v>2977</v>
      </c>
      <c r="AH1651" t="s">
        <v>14269</v>
      </c>
      <c r="AI1651" t="s">
        <v>14360</v>
      </c>
      <c r="AJ1651" t="s">
        <v>6225</v>
      </c>
      <c r="AL1651" s="8" t="str">
        <f>_xlfn.XLOOKUP(A1651,Aprovadas!$A:$A,Aprovadas!$F:$F,"")</f>
        <v>27/08/2010 00:00</v>
      </c>
      <c r="AM1651" s="8">
        <f>_xlfn.XLOOKUP($F1651,CD_IBGE!$A:$A,CD_IBGE!$B:$B,"")</f>
        <v>42</v>
      </c>
      <c r="AN1651" s="10" cm="1">
        <f t="array" ref="AN1651">IFERROR(SUM(_xlfn._xlws.FILTER(Contratos!$C:$C,(Contratos!$A:$A=Base!$A1651)*(Contratos!$B:$B=Base!$D1651),"")),"")</f>
        <v>59000000</v>
      </c>
      <c r="AO1651" s="10" cm="1">
        <f t="array" ref="AO1651">IFERROR(SUM(_xlfn._xlws.FILTER(Contratos!$D:$D,(Contratos!$A:$A=Base!$A1651)*(Contratos!$B:$B=Base!$D1651),"")),"")</f>
        <v>59000000</v>
      </c>
    </row>
    <row r="1652" spans="1:41" x14ac:dyDescent="0.2">
      <c r="A1652">
        <v>60479</v>
      </c>
      <c r="B1652" t="s">
        <v>1550</v>
      </c>
      <c r="C1652" t="s">
        <v>4235</v>
      </c>
      <c r="D1652" t="s">
        <v>5457</v>
      </c>
      <c r="E1652" s="12">
        <v>59148907</v>
      </c>
      <c r="F1652" t="s">
        <v>5553</v>
      </c>
      <c r="G1652">
        <v>897</v>
      </c>
      <c r="H1652" t="s">
        <v>5589</v>
      </c>
      <c r="I1652" t="s">
        <v>5635</v>
      </c>
      <c r="J1652" t="s">
        <v>5664</v>
      </c>
      <c r="K1652" t="s">
        <v>5682</v>
      </c>
      <c r="N1652" t="s">
        <v>7514</v>
      </c>
      <c r="O1652">
        <v>2977</v>
      </c>
      <c r="P1652" t="s">
        <v>7671</v>
      </c>
      <c r="Q1652" t="s">
        <v>7896</v>
      </c>
      <c r="R1652" t="s">
        <v>5682</v>
      </c>
      <c r="S1652" s="12">
        <v>14787227</v>
      </c>
      <c r="U1652" t="s">
        <v>8626</v>
      </c>
      <c r="V1652" t="s">
        <v>9407</v>
      </c>
      <c r="AA1652" t="s">
        <v>12405</v>
      </c>
      <c r="AB1652" t="s">
        <v>5457</v>
      </c>
      <c r="AE1652" t="s">
        <v>13826</v>
      </c>
      <c r="AF1652" t="s">
        <v>17224</v>
      </c>
      <c r="AG1652">
        <v>2977</v>
      </c>
      <c r="AI1652" t="s">
        <v>14360</v>
      </c>
      <c r="AJ1652" t="s">
        <v>12491</v>
      </c>
      <c r="AK1652" t="s">
        <v>14995</v>
      </c>
      <c r="AL1652" s="8" t="str">
        <f>_xlfn.XLOOKUP(A1652,Aprovadas!$A:$A,Aprovadas!$F:$F,"")</f>
        <v/>
      </c>
      <c r="AM1652" s="8">
        <f>_xlfn.XLOOKUP($F1652,CD_IBGE!$A:$A,CD_IBGE!$B:$B,"")</f>
        <v>42</v>
      </c>
      <c r="AN1652" s="10" t="str" cm="1">
        <f t="array" ref="AN1652">IFERROR(SUM(_xlfn._xlws.FILTER(Contratos!$C:$C,(Contratos!$A:$A=Base!$A1652)*(Contratos!$B:$B=Base!$D1652),"")),"")</f>
        <v/>
      </c>
      <c r="AO1652" s="10" t="str" cm="1">
        <f t="array" ref="AO1652">IFERROR(SUM(_xlfn._xlws.FILTER(Contratos!$D:$D,(Contratos!$A:$A=Base!$A1652)*(Contratos!$B:$B=Base!$D1652),"")),"")</f>
        <v/>
      </c>
    </row>
    <row r="1653" spans="1:41" x14ac:dyDescent="0.2">
      <c r="A1653">
        <v>60776</v>
      </c>
      <c r="B1653" t="s">
        <v>1551</v>
      </c>
      <c r="C1653" t="s">
        <v>4236</v>
      </c>
      <c r="D1653" t="s">
        <v>5457</v>
      </c>
      <c r="E1653" s="12">
        <v>50000000</v>
      </c>
      <c r="F1653" t="s">
        <v>5553</v>
      </c>
      <c r="G1653">
        <v>897</v>
      </c>
      <c r="H1653" t="s">
        <v>5591</v>
      </c>
      <c r="I1653" t="s">
        <v>5638</v>
      </c>
      <c r="K1653" t="s">
        <v>5687</v>
      </c>
      <c r="L1653" t="s">
        <v>6339</v>
      </c>
      <c r="M1653" t="s">
        <v>7236</v>
      </c>
      <c r="N1653" t="s">
        <v>7514</v>
      </c>
      <c r="O1653">
        <v>2977</v>
      </c>
      <c r="P1653" t="s">
        <v>7671</v>
      </c>
      <c r="Q1653" t="s">
        <v>7896</v>
      </c>
      <c r="R1653" t="s">
        <v>7903</v>
      </c>
      <c r="S1653" s="12">
        <v>12500000</v>
      </c>
      <c r="T1653" t="s">
        <v>8332</v>
      </c>
      <c r="U1653" t="s">
        <v>8626</v>
      </c>
      <c r="V1653" t="s">
        <v>8851</v>
      </c>
      <c r="W1653" t="s">
        <v>10614</v>
      </c>
      <c r="X1653" t="s">
        <v>8307</v>
      </c>
      <c r="Y1653" t="s">
        <v>11867</v>
      </c>
      <c r="Z1653" t="s">
        <v>12259</v>
      </c>
      <c r="AA1653" t="s">
        <v>12405</v>
      </c>
      <c r="AB1653" t="s">
        <v>5457</v>
      </c>
      <c r="AC1653" t="s">
        <v>8779</v>
      </c>
      <c r="AD1653" t="s">
        <v>13006</v>
      </c>
      <c r="AE1653" t="s">
        <v>13827</v>
      </c>
      <c r="AF1653" t="s">
        <v>17224</v>
      </c>
      <c r="AG1653">
        <v>2977</v>
      </c>
      <c r="AH1653" t="s">
        <v>7236</v>
      </c>
      <c r="AI1653" t="s">
        <v>14360</v>
      </c>
      <c r="AJ1653" t="s">
        <v>9870</v>
      </c>
      <c r="AK1653" t="s">
        <v>14996</v>
      </c>
      <c r="AL1653" s="8" t="str">
        <f>_xlfn.XLOOKUP(A1653,Aprovadas!$A:$A,Aprovadas!$F:$F,"")</f>
        <v>25/10/2021 00:00</v>
      </c>
      <c r="AM1653" s="8">
        <f>_xlfn.XLOOKUP($F1653,CD_IBGE!$A:$A,CD_IBGE!$B:$B,"")</f>
        <v>42</v>
      </c>
      <c r="AN1653" s="10" cm="1">
        <f t="array" ref="AN1653">IFERROR(SUM(_xlfn._xlws.FILTER(Contratos!$C:$C,(Contratos!$A:$A=Base!$A1653)*(Contratos!$B:$B=Base!$D1653),"")),"")</f>
        <v>50000000</v>
      </c>
      <c r="AO1653" s="10" cm="1">
        <f t="array" ref="AO1653">IFERROR(SUM(_xlfn._xlws.FILTER(Contratos!$D:$D,(Contratos!$A:$A=Base!$A1653)*(Contratos!$B:$B=Base!$D1653),"")),"")</f>
        <v>5275000</v>
      </c>
    </row>
    <row r="1654" spans="1:41" x14ac:dyDescent="0.2">
      <c r="A1654">
        <v>60007</v>
      </c>
      <c r="B1654" t="s">
        <v>1552</v>
      </c>
      <c r="C1654" t="s">
        <v>4177</v>
      </c>
      <c r="D1654" t="s">
        <v>5441</v>
      </c>
      <c r="E1654" s="12">
        <v>110000</v>
      </c>
      <c r="F1654" t="s">
        <v>5571</v>
      </c>
      <c r="G1654">
        <v>1444</v>
      </c>
      <c r="K1654" t="s">
        <v>5682</v>
      </c>
      <c r="N1654" t="s">
        <v>7514</v>
      </c>
      <c r="O1654">
        <v>2977</v>
      </c>
      <c r="P1654" t="s">
        <v>7672</v>
      </c>
      <c r="Q1654" t="s">
        <v>7896</v>
      </c>
      <c r="R1654" t="s">
        <v>5682</v>
      </c>
      <c r="S1654" s="12">
        <v>0</v>
      </c>
      <c r="U1654" t="s">
        <v>8627</v>
      </c>
      <c r="V1654" t="s">
        <v>7171</v>
      </c>
      <c r="AA1654" t="s">
        <v>12405</v>
      </c>
      <c r="AB1654" t="s">
        <v>5441</v>
      </c>
      <c r="AF1654" t="s">
        <v>17224</v>
      </c>
      <c r="AG1654">
        <v>2977</v>
      </c>
      <c r="AJ1654" t="s">
        <v>12491</v>
      </c>
      <c r="AK1654" t="s">
        <v>14997</v>
      </c>
      <c r="AL1654" s="8" t="str">
        <f>_xlfn.XLOOKUP(A1654,Aprovadas!$A:$A,Aprovadas!$F:$F,"")</f>
        <v/>
      </c>
      <c r="AM1654" s="8">
        <f>_xlfn.XLOOKUP($F1654,CD_IBGE!$A:$A,CD_IBGE!$B:$B,"")</f>
        <v>14</v>
      </c>
      <c r="AN1654" s="10" t="str" cm="1">
        <f t="array" ref="AN1654">IFERROR(SUM(_xlfn._xlws.FILTER(Contratos!$C:$C,(Contratos!$A:$A=Base!$A1654)*(Contratos!$B:$B=Base!$D1654),"")),"")</f>
        <v/>
      </c>
      <c r="AO1654" s="10" t="str" cm="1">
        <f t="array" ref="AO1654">IFERROR(SUM(_xlfn._xlws.FILTER(Contratos!$D:$D,(Contratos!$A:$A=Base!$A1654)*(Contratos!$B:$B=Base!$D1654),"")),"")</f>
        <v/>
      </c>
    </row>
    <row r="1655" spans="1:41" x14ac:dyDescent="0.2">
      <c r="A1655">
        <v>60036</v>
      </c>
      <c r="B1655" t="s">
        <v>1553</v>
      </c>
      <c r="C1655" t="s">
        <v>4237</v>
      </c>
      <c r="D1655" t="s">
        <v>5441</v>
      </c>
      <c r="E1655" s="12">
        <v>25000000</v>
      </c>
      <c r="F1655" t="s">
        <v>5571</v>
      </c>
      <c r="G1655">
        <v>1444</v>
      </c>
      <c r="H1655" t="s">
        <v>5578</v>
      </c>
      <c r="J1655" t="s">
        <v>5659</v>
      </c>
      <c r="K1655" t="s">
        <v>5682</v>
      </c>
      <c r="N1655" t="s">
        <v>7514</v>
      </c>
      <c r="O1655">
        <v>2977</v>
      </c>
      <c r="P1655" t="s">
        <v>7672</v>
      </c>
      <c r="Q1655" t="s">
        <v>7896</v>
      </c>
      <c r="R1655" t="s">
        <v>5682</v>
      </c>
      <c r="S1655" s="12">
        <v>25000000</v>
      </c>
      <c r="U1655" t="s">
        <v>8627</v>
      </c>
      <c r="V1655" t="s">
        <v>9408</v>
      </c>
      <c r="AA1655" t="s">
        <v>12405</v>
      </c>
      <c r="AB1655" t="s">
        <v>5441</v>
      </c>
      <c r="AF1655" t="s">
        <v>17224</v>
      </c>
      <c r="AG1655">
        <v>2977</v>
      </c>
      <c r="AI1655" t="s">
        <v>14362</v>
      </c>
      <c r="AJ1655" t="s">
        <v>12491</v>
      </c>
      <c r="AK1655" t="s">
        <v>14998</v>
      </c>
      <c r="AL1655" s="8" t="str">
        <f>_xlfn.XLOOKUP(A1655,Aprovadas!$A:$A,Aprovadas!$F:$F,"")</f>
        <v/>
      </c>
      <c r="AM1655" s="8">
        <f>_xlfn.XLOOKUP($F1655,CD_IBGE!$A:$A,CD_IBGE!$B:$B,"")</f>
        <v>14</v>
      </c>
      <c r="AN1655" s="10" t="str" cm="1">
        <f t="array" ref="AN1655">IFERROR(SUM(_xlfn._xlws.FILTER(Contratos!$C:$C,(Contratos!$A:$A=Base!$A1655)*(Contratos!$B:$B=Base!$D1655),"")),"")</f>
        <v/>
      </c>
      <c r="AO1655" s="10" t="str" cm="1">
        <f t="array" ref="AO1655">IFERROR(SUM(_xlfn._xlws.FILTER(Contratos!$D:$D,(Contratos!$A:$A=Base!$A1655)*(Contratos!$B:$B=Base!$D1655),"")),"")</f>
        <v/>
      </c>
    </row>
    <row r="1656" spans="1:41" x14ac:dyDescent="0.2">
      <c r="A1656">
        <v>60093</v>
      </c>
      <c r="B1656" t="s">
        <v>1554</v>
      </c>
      <c r="C1656" t="s">
        <v>4238</v>
      </c>
      <c r="D1656" t="s">
        <v>5465</v>
      </c>
      <c r="E1656" s="12">
        <v>20000000</v>
      </c>
      <c r="F1656" t="s">
        <v>5553</v>
      </c>
      <c r="G1656">
        <v>1493</v>
      </c>
      <c r="H1656" t="s">
        <v>5588</v>
      </c>
      <c r="I1656" t="s">
        <v>5641</v>
      </c>
      <c r="J1656" t="s">
        <v>5663</v>
      </c>
      <c r="K1656" t="s">
        <v>5682</v>
      </c>
      <c r="N1656" t="s">
        <v>7514</v>
      </c>
      <c r="O1656">
        <v>2977</v>
      </c>
      <c r="P1656" t="s">
        <v>7673</v>
      </c>
      <c r="Q1656" t="s">
        <v>7896</v>
      </c>
      <c r="R1656" t="s">
        <v>5682</v>
      </c>
      <c r="S1656" s="12">
        <v>20000000</v>
      </c>
      <c r="U1656" t="s">
        <v>8626</v>
      </c>
      <c r="V1656" t="s">
        <v>5851</v>
      </c>
      <c r="AA1656" t="s">
        <v>12405</v>
      </c>
      <c r="AB1656" t="s">
        <v>5465</v>
      </c>
      <c r="AE1656" t="s">
        <v>13828</v>
      </c>
      <c r="AF1656" t="s">
        <v>17224</v>
      </c>
      <c r="AG1656">
        <v>2977</v>
      </c>
      <c r="AI1656" t="s">
        <v>14360</v>
      </c>
      <c r="AJ1656" t="s">
        <v>7076</v>
      </c>
      <c r="AK1656" t="s">
        <v>14999</v>
      </c>
      <c r="AL1656" s="8" t="str">
        <f>_xlfn.XLOOKUP(A1656,Aprovadas!$A:$A,Aprovadas!$F:$F,"")</f>
        <v>17/12/2014 00:00</v>
      </c>
      <c r="AM1656" s="8">
        <f>_xlfn.XLOOKUP($F1656,CD_IBGE!$A:$A,CD_IBGE!$B:$B,"")</f>
        <v>42</v>
      </c>
      <c r="AN1656" s="10" t="str" cm="1">
        <f t="array" ref="AN1656">IFERROR(SUM(_xlfn._xlws.FILTER(Contratos!$C:$C,(Contratos!$A:$A=Base!$A1656)*(Contratos!$B:$B=Base!$D1656),"")),"")</f>
        <v/>
      </c>
      <c r="AO1656" s="10" t="str" cm="1">
        <f t="array" ref="AO1656">IFERROR(SUM(_xlfn._xlws.FILTER(Contratos!$D:$D,(Contratos!$A:$A=Base!$A1656)*(Contratos!$B:$B=Base!$D1656),"")),"")</f>
        <v/>
      </c>
    </row>
    <row r="1657" spans="1:41" x14ac:dyDescent="0.2">
      <c r="A1657">
        <v>60839</v>
      </c>
      <c r="B1657" t="s">
        <v>1555</v>
      </c>
      <c r="C1657" t="s">
        <v>4239</v>
      </c>
      <c r="D1657" t="s">
        <v>5457</v>
      </c>
      <c r="E1657" s="12">
        <v>30000000</v>
      </c>
      <c r="F1657" t="s">
        <v>5553</v>
      </c>
      <c r="G1657">
        <v>1493</v>
      </c>
      <c r="H1657" t="s">
        <v>5606</v>
      </c>
      <c r="I1657" t="s">
        <v>5638</v>
      </c>
      <c r="K1657" t="s">
        <v>5687</v>
      </c>
      <c r="L1657" t="s">
        <v>6340</v>
      </c>
      <c r="M1657" t="s">
        <v>7237</v>
      </c>
      <c r="N1657" t="s">
        <v>7514</v>
      </c>
      <c r="O1657">
        <v>2977</v>
      </c>
      <c r="P1657" t="s">
        <v>7673</v>
      </c>
      <c r="Q1657" t="s">
        <v>7896</v>
      </c>
      <c r="R1657" t="s">
        <v>7903</v>
      </c>
      <c r="S1657" s="12">
        <v>7500000</v>
      </c>
      <c r="T1657" t="s">
        <v>6340</v>
      </c>
      <c r="U1657" t="s">
        <v>8626</v>
      </c>
      <c r="V1657" t="s">
        <v>9409</v>
      </c>
      <c r="W1657" t="s">
        <v>10615</v>
      </c>
      <c r="X1657" t="s">
        <v>6094</v>
      </c>
      <c r="Y1657" t="s">
        <v>11779</v>
      </c>
      <c r="Z1657" t="s">
        <v>12277</v>
      </c>
      <c r="AA1657" t="s">
        <v>12405</v>
      </c>
      <c r="AB1657" t="s">
        <v>5457</v>
      </c>
      <c r="AE1657" t="s">
        <v>13829</v>
      </c>
      <c r="AF1657" t="s">
        <v>17224</v>
      </c>
      <c r="AG1657">
        <v>2977</v>
      </c>
      <c r="AH1657" t="s">
        <v>7237</v>
      </c>
      <c r="AI1657" t="s">
        <v>14360</v>
      </c>
      <c r="AJ1657" t="s">
        <v>8948</v>
      </c>
      <c r="AK1657" t="s">
        <v>15000</v>
      </c>
      <c r="AL1657" s="8" t="str">
        <f>_xlfn.XLOOKUP(A1657,Aprovadas!$A:$A,Aprovadas!$F:$F,"")</f>
        <v>13/12/2021 00:00</v>
      </c>
      <c r="AM1657" s="8">
        <f>_xlfn.XLOOKUP($F1657,CD_IBGE!$A:$A,CD_IBGE!$B:$B,"")</f>
        <v>42</v>
      </c>
      <c r="AN1657" s="10" cm="1">
        <f t="array" ref="AN1657">IFERROR(SUM(_xlfn._xlws.FILTER(Contratos!$C:$C,(Contratos!$A:$A=Base!$A1657)*(Contratos!$B:$B=Base!$D1657),"")),"")</f>
        <v>30000000</v>
      </c>
      <c r="AO1657" s="10" cm="1">
        <f t="array" ref="AO1657">IFERROR(SUM(_xlfn._xlws.FILTER(Contratos!$D:$D,(Contratos!$A:$A=Base!$A1657)*(Contratos!$B:$B=Base!$D1657),"")),"")</f>
        <v>5256326.1399999997</v>
      </c>
    </row>
    <row r="1658" spans="1:41" x14ac:dyDescent="0.2">
      <c r="A1658">
        <v>60878</v>
      </c>
      <c r="B1658" t="s">
        <v>1556</v>
      </c>
      <c r="C1658" t="s">
        <v>4240</v>
      </c>
      <c r="D1658" t="s">
        <v>5465</v>
      </c>
      <c r="E1658" s="12">
        <v>96000000</v>
      </c>
      <c r="F1658" t="s">
        <v>5565</v>
      </c>
      <c r="G1658">
        <v>1773</v>
      </c>
      <c r="H1658" t="s">
        <v>5609</v>
      </c>
      <c r="I1658" t="s">
        <v>5635</v>
      </c>
      <c r="K1658" t="s">
        <v>5685</v>
      </c>
      <c r="N1658" t="s">
        <v>7514</v>
      </c>
      <c r="O1658">
        <v>2977</v>
      </c>
      <c r="P1658" t="s">
        <v>7674</v>
      </c>
      <c r="Q1658" t="s">
        <v>7896</v>
      </c>
      <c r="R1658" t="s">
        <v>7901</v>
      </c>
      <c r="S1658" s="12">
        <v>24000000</v>
      </c>
      <c r="U1658" t="s">
        <v>8628</v>
      </c>
      <c r="V1658" t="s">
        <v>8671</v>
      </c>
      <c r="AA1658" t="s">
        <v>12405</v>
      </c>
      <c r="AB1658" t="s">
        <v>5465</v>
      </c>
      <c r="AE1658" t="s">
        <v>13830</v>
      </c>
      <c r="AF1658" t="s">
        <v>17224</v>
      </c>
      <c r="AG1658">
        <v>2977</v>
      </c>
      <c r="AI1658" t="s">
        <v>14360</v>
      </c>
      <c r="AJ1658" t="s">
        <v>14364</v>
      </c>
      <c r="AK1658" t="s">
        <v>15001</v>
      </c>
      <c r="AL1658" s="8" t="str">
        <f>_xlfn.XLOOKUP(A1658,Aprovadas!$A:$A,Aprovadas!$F:$F,"")</f>
        <v>25/10/2022 00:00</v>
      </c>
      <c r="AM1658" s="8">
        <f>_xlfn.XLOOKUP($F1658,CD_IBGE!$A:$A,CD_IBGE!$B:$B,"")</f>
        <v>26</v>
      </c>
      <c r="AN1658" s="10" t="str" cm="1">
        <f t="array" ref="AN1658">IFERROR(SUM(_xlfn._xlws.FILTER(Contratos!$C:$C,(Contratos!$A:$A=Base!$A1658)*(Contratos!$B:$B=Base!$D1658),"")),"")</f>
        <v/>
      </c>
      <c r="AO1658" s="10" t="str" cm="1">
        <f t="array" ref="AO1658">IFERROR(SUM(_xlfn._xlws.FILTER(Contratos!$D:$D,(Contratos!$A:$A=Base!$A1658)*(Contratos!$B:$B=Base!$D1658),"")),"")</f>
        <v/>
      </c>
    </row>
    <row r="1659" spans="1:41" x14ac:dyDescent="0.2">
      <c r="A1659">
        <v>59321</v>
      </c>
      <c r="B1659" t="s">
        <v>1557</v>
      </c>
      <c r="C1659" t="s">
        <v>4241</v>
      </c>
      <c r="D1659" t="s">
        <v>5454</v>
      </c>
      <c r="E1659" s="12">
        <v>14473899.999999899</v>
      </c>
      <c r="F1659" t="s">
        <v>5555</v>
      </c>
      <c r="G1659">
        <v>898</v>
      </c>
      <c r="H1659" t="s">
        <v>5588</v>
      </c>
      <c r="I1659" t="s">
        <v>5635</v>
      </c>
      <c r="J1659" t="s">
        <v>5663</v>
      </c>
      <c r="K1659" t="s">
        <v>5682</v>
      </c>
      <c r="N1659" t="s">
        <v>7514</v>
      </c>
      <c r="O1659">
        <v>2977</v>
      </c>
      <c r="P1659" t="s">
        <v>7675</v>
      </c>
      <c r="Q1659" t="s">
        <v>7896</v>
      </c>
      <c r="R1659" t="s">
        <v>5682</v>
      </c>
      <c r="S1659" s="12">
        <v>11097500</v>
      </c>
      <c r="U1659" t="s">
        <v>8626</v>
      </c>
      <c r="V1659" t="s">
        <v>9002</v>
      </c>
      <c r="AA1659" t="s">
        <v>12406</v>
      </c>
      <c r="AB1659" t="s">
        <v>5454</v>
      </c>
      <c r="AF1659" t="s">
        <v>17224</v>
      </c>
      <c r="AG1659">
        <v>2977</v>
      </c>
      <c r="AJ1659" t="s">
        <v>12491</v>
      </c>
      <c r="AL1659" s="8" t="str">
        <f>_xlfn.XLOOKUP(A1659,Aprovadas!$A:$A,Aprovadas!$F:$F,"")</f>
        <v/>
      </c>
      <c r="AM1659" s="8">
        <f>_xlfn.XLOOKUP($F1659,CD_IBGE!$A:$A,CD_IBGE!$B:$B,"")</f>
        <v>43</v>
      </c>
      <c r="AN1659" s="10" t="str" cm="1">
        <f t="array" ref="AN1659">IFERROR(SUM(_xlfn._xlws.FILTER(Contratos!$C:$C,(Contratos!$A:$A=Base!$A1659)*(Contratos!$B:$B=Base!$D1659),"")),"")</f>
        <v/>
      </c>
      <c r="AO1659" s="10" t="str" cm="1">
        <f t="array" ref="AO1659">IFERROR(SUM(_xlfn._xlws.FILTER(Contratos!$D:$D,(Contratos!$A:$A=Base!$A1659)*(Contratos!$B:$B=Base!$D1659),"")),"")</f>
        <v/>
      </c>
    </row>
    <row r="1660" spans="1:41" x14ac:dyDescent="0.2">
      <c r="A1660">
        <v>59334</v>
      </c>
      <c r="B1660" t="s">
        <v>309</v>
      </c>
      <c r="C1660" t="s">
        <v>4242</v>
      </c>
      <c r="D1660" t="s">
        <v>5454</v>
      </c>
      <c r="E1660" s="12">
        <v>13074000</v>
      </c>
      <c r="F1660" t="s">
        <v>5555</v>
      </c>
      <c r="G1660">
        <v>899</v>
      </c>
      <c r="H1660" t="s">
        <v>5592</v>
      </c>
      <c r="I1660" t="s">
        <v>5635</v>
      </c>
      <c r="K1660" t="s">
        <v>5682</v>
      </c>
      <c r="N1660" t="s">
        <v>7514</v>
      </c>
      <c r="O1660">
        <v>2977</v>
      </c>
      <c r="P1660" t="s">
        <v>7676</v>
      </c>
      <c r="Q1660" t="s">
        <v>7896</v>
      </c>
      <c r="R1660" t="s">
        <v>5682</v>
      </c>
      <c r="S1660" s="12">
        <v>4358000</v>
      </c>
      <c r="U1660" t="s">
        <v>8626</v>
      </c>
      <c r="V1660" t="s">
        <v>8773</v>
      </c>
      <c r="AA1660" t="s">
        <v>12405</v>
      </c>
      <c r="AB1660" t="s">
        <v>5454</v>
      </c>
      <c r="AF1660" t="s">
        <v>17224</v>
      </c>
      <c r="AG1660">
        <v>2977</v>
      </c>
      <c r="AJ1660" t="s">
        <v>12491</v>
      </c>
      <c r="AL1660" s="8" t="str">
        <f>_xlfn.XLOOKUP(A1660,Aprovadas!$A:$A,Aprovadas!$F:$F,"")</f>
        <v/>
      </c>
      <c r="AM1660" s="8">
        <f>_xlfn.XLOOKUP($F1660,CD_IBGE!$A:$A,CD_IBGE!$B:$B,"")</f>
        <v>43</v>
      </c>
      <c r="AN1660" s="10" t="str" cm="1">
        <f t="array" ref="AN1660">IFERROR(SUM(_xlfn._xlws.FILTER(Contratos!$C:$C,(Contratos!$A:$A=Base!$A1660)*(Contratos!$B:$B=Base!$D1660),"")),"")</f>
        <v/>
      </c>
      <c r="AO1660" s="10" t="str" cm="1">
        <f t="array" ref="AO1660">IFERROR(SUM(_xlfn._xlws.FILTER(Contratos!$D:$D,(Contratos!$A:$A=Base!$A1660)*(Contratos!$B:$B=Base!$D1660),"")),"")</f>
        <v/>
      </c>
    </row>
    <row r="1661" spans="1:41" x14ac:dyDescent="0.2">
      <c r="A1661">
        <v>59398</v>
      </c>
      <c r="B1661" t="s">
        <v>1558</v>
      </c>
      <c r="C1661" t="s">
        <v>4243</v>
      </c>
      <c r="D1661" t="s">
        <v>5457</v>
      </c>
      <c r="E1661" s="12">
        <v>8910000</v>
      </c>
      <c r="F1661" t="s">
        <v>5555</v>
      </c>
      <c r="G1661">
        <v>899</v>
      </c>
      <c r="H1661" t="s">
        <v>5589</v>
      </c>
      <c r="I1661" t="s">
        <v>5635</v>
      </c>
      <c r="J1661" t="s">
        <v>5664</v>
      </c>
      <c r="K1661" t="s">
        <v>5688</v>
      </c>
      <c r="L1661" t="s">
        <v>6341</v>
      </c>
      <c r="M1661" t="s">
        <v>7238</v>
      </c>
      <c r="N1661" t="s">
        <v>7514</v>
      </c>
      <c r="O1661">
        <v>2977</v>
      </c>
      <c r="P1661" t="s">
        <v>7676</v>
      </c>
      <c r="Q1661" t="s">
        <v>7896</v>
      </c>
      <c r="R1661" t="s">
        <v>5688</v>
      </c>
      <c r="S1661" s="12">
        <v>8910000</v>
      </c>
      <c r="T1661" t="s">
        <v>8333</v>
      </c>
      <c r="U1661" t="s">
        <v>8626</v>
      </c>
      <c r="V1661" t="s">
        <v>9410</v>
      </c>
      <c r="W1661" t="s">
        <v>10616</v>
      </c>
      <c r="X1661" t="s">
        <v>8365</v>
      </c>
      <c r="Y1661" t="s">
        <v>6341</v>
      </c>
      <c r="Z1661" t="s">
        <v>12278</v>
      </c>
      <c r="AA1661" t="s">
        <v>12405</v>
      </c>
      <c r="AB1661" t="s">
        <v>5457</v>
      </c>
      <c r="AC1661" t="s">
        <v>9245</v>
      </c>
      <c r="AD1661" t="s">
        <v>13007</v>
      </c>
      <c r="AF1661" t="s">
        <v>17224</v>
      </c>
      <c r="AG1661">
        <v>2977</v>
      </c>
      <c r="AH1661" t="s">
        <v>7238</v>
      </c>
      <c r="AI1661" t="s">
        <v>14360</v>
      </c>
      <c r="AJ1661" t="s">
        <v>12491</v>
      </c>
      <c r="AL1661" s="8" t="str">
        <f>_xlfn.XLOOKUP(A1661,Aprovadas!$A:$A,Aprovadas!$F:$F,"")</f>
        <v>07/12/2006 00:00</v>
      </c>
      <c r="AM1661" s="8">
        <f>_xlfn.XLOOKUP($F1661,CD_IBGE!$A:$A,CD_IBGE!$B:$B,"")</f>
        <v>43</v>
      </c>
      <c r="AN1661" s="10" t="str" cm="1">
        <f t="array" ref="AN1661">IFERROR(SUM(_xlfn._xlws.FILTER(Contratos!$C:$C,(Contratos!$A:$A=Base!$A1661)*(Contratos!$B:$B=Base!$D1661),"")),"")</f>
        <v/>
      </c>
      <c r="AO1661" s="10" t="str" cm="1">
        <f t="array" ref="AO1661">IFERROR(SUM(_xlfn._xlws.FILTER(Contratos!$D:$D,(Contratos!$A:$A=Base!$A1661)*(Contratos!$B:$B=Base!$D1661),"")),"")</f>
        <v/>
      </c>
    </row>
    <row r="1662" spans="1:41" x14ac:dyDescent="0.2">
      <c r="A1662">
        <v>61248</v>
      </c>
      <c r="B1662" t="s">
        <v>17068</v>
      </c>
      <c r="C1662" t="s">
        <v>17069</v>
      </c>
      <c r="D1662" t="s">
        <v>5470</v>
      </c>
      <c r="E1662" s="12">
        <v>70520000</v>
      </c>
      <c r="F1662" t="s">
        <v>5555</v>
      </c>
      <c r="G1662">
        <v>899</v>
      </c>
      <c r="H1662" t="s">
        <v>5606</v>
      </c>
      <c r="I1662" t="s">
        <v>5635</v>
      </c>
      <c r="K1662" t="s">
        <v>5685</v>
      </c>
      <c r="N1662" t="s">
        <v>7514</v>
      </c>
      <c r="O1662">
        <v>2977</v>
      </c>
      <c r="P1662" t="s">
        <v>7676</v>
      </c>
      <c r="Q1662" t="s">
        <v>7896</v>
      </c>
      <c r="R1662" t="s">
        <v>7901</v>
      </c>
      <c r="S1662" s="12">
        <v>17630000</v>
      </c>
      <c r="U1662" t="s">
        <v>8626</v>
      </c>
      <c r="V1662" t="s">
        <v>17050</v>
      </c>
      <c r="AA1662" t="s">
        <v>12405</v>
      </c>
      <c r="AB1662" t="s">
        <v>12411</v>
      </c>
      <c r="AE1662" t="s">
        <v>16924</v>
      </c>
      <c r="AF1662" t="s">
        <v>17224</v>
      </c>
      <c r="AG1662">
        <v>2977</v>
      </c>
      <c r="AI1662" t="s">
        <v>14360</v>
      </c>
      <c r="AJ1662" t="s">
        <v>17234</v>
      </c>
      <c r="AK1662" t="s">
        <v>16925</v>
      </c>
      <c r="AL1662" s="8" t="str">
        <f>_xlfn.XLOOKUP(A1662,Aprovadas!$A:$A,Aprovadas!$F:$F,"")</f>
        <v>12/12/2024 00:00</v>
      </c>
      <c r="AM1662" s="8">
        <f>_xlfn.XLOOKUP($F1662,CD_IBGE!$A:$A,CD_IBGE!$B:$B,"")</f>
        <v>43</v>
      </c>
      <c r="AN1662" s="10" t="str" cm="1">
        <f t="array" ref="AN1662">IFERROR(SUM(_xlfn._xlws.FILTER(Contratos!$C:$C,(Contratos!$A:$A=Base!$A1662)*(Contratos!$B:$B=Base!$D1662),"")),"")</f>
        <v/>
      </c>
      <c r="AO1662" s="10" t="str" cm="1">
        <f t="array" ref="AO1662">IFERROR(SUM(_xlfn._xlws.FILTER(Contratos!$D:$D,(Contratos!$A:$A=Base!$A1662)*(Contratos!$B:$B=Base!$D1662),"")),"")</f>
        <v/>
      </c>
    </row>
    <row r="1663" spans="1:41" x14ac:dyDescent="0.2">
      <c r="A1663">
        <v>59422</v>
      </c>
      <c r="B1663" t="s">
        <v>1559</v>
      </c>
      <c r="C1663" t="s">
        <v>4244</v>
      </c>
      <c r="D1663" t="s">
        <v>5441</v>
      </c>
      <c r="E1663" s="12">
        <v>19415000</v>
      </c>
      <c r="F1663" t="s">
        <v>5559</v>
      </c>
      <c r="G1663">
        <v>900</v>
      </c>
      <c r="H1663" t="s">
        <v>5598</v>
      </c>
      <c r="I1663" t="s">
        <v>5635</v>
      </c>
      <c r="J1663" t="s">
        <v>5669</v>
      </c>
      <c r="K1663" t="s">
        <v>5682</v>
      </c>
      <c r="N1663" t="s">
        <v>7514</v>
      </c>
      <c r="O1663">
        <v>2977</v>
      </c>
      <c r="P1663" t="s">
        <v>7677</v>
      </c>
      <c r="Q1663" t="s">
        <v>7896</v>
      </c>
      <c r="R1663" t="s">
        <v>5682</v>
      </c>
      <c r="S1663" s="12">
        <v>22350000</v>
      </c>
      <c r="U1663" t="s">
        <v>8623</v>
      </c>
      <c r="V1663" t="s">
        <v>6729</v>
      </c>
      <c r="AA1663" t="s">
        <v>12405</v>
      </c>
      <c r="AB1663" t="s">
        <v>5441</v>
      </c>
      <c r="AF1663" t="s">
        <v>17224</v>
      </c>
      <c r="AG1663">
        <v>2977</v>
      </c>
      <c r="AI1663" t="s">
        <v>14361</v>
      </c>
      <c r="AJ1663" t="s">
        <v>14481</v>
      </c>
      <c r="AL1663" s="8" t="str">
        <f>_xlfn.XLOOKUP(A1663,Aprovadas!$A:$A,Aprovadas!$F:$F,"")</f>
        <v>13/12/2007 00:00</v>
      </c>
      <c r="AM1663" s="8">
        <f>_xlfn.XLOOKUP($F1663,CD_IBGE!$A:$A,CD_IBGE!$B:$B,"")</f>
        <v>32</v>
      </c>
      <c r="AN1663" s="10" t="str" cm="1">
        <f t="array" ref="AN1663">IFERROR(SUM(_xlfn._xlws.FILTER(Contratos!$C:$C,(Contratos!$A:$A=Base!$A1663)*(Contratos!$B:$B=Base!$D1663),"")),"")</f>
        <v/>
      </c>
      <c r="AO1663" s="10" t="str" cm="1">
        <f t="array" ref="AO1663">IFERROR(SUM(_xlfn._xlws.FILTER(Contratos!$D:$D,(Contratos!$A:$A=Base!$A1663)*(Contratos!$B:$B=Base!$D1663),"")),"")</f>
        <v/>
      </c>
    </row>
    <row r="1664" spans="1:41" x14ac:dyDescent="0.2">
      <c r="A1664">
        <v>61004</v>
      </c>
      <c r="B1664" t="s">
        <v>1560</v>
      </c>
      <c r="C1664" t="s">
        <v>3642</v>
      </c>
      <c r="D1664" t="s">
        <v>5465</v>
      </c>
      <c r="E1664" s="12">
        <v>50000000</v>
      </c>
      <c r="F1664" t="s">
        <v>5559</v>
      </c>
      <c r="G1664">
        <v>900</v>
      </c>
      <c r="H1664" t="s">
        <v>5599</v>
      </c>
      <c r="I1664" t="s">
        <v>5639</v>
      </c>
      <c r="K1664" t="s">
        <v>5685</v>
      </c>
      <c r="N1664" t="s">
        <v>7514</v>
      </c>
      <c r="O1664">
        <v>2977</v>
      </c>
      <c r="P1664" t="s">
        <v>7677</v>
      </c>
      <c r="Q1664" t="s">
        <v>7896</v>
      </c>
      <c r="R1664" t="s">
        <v>7901</v>
      </c>
      <c r="S1664" s="12">
        <v>12500000</v>
      </c>
      <c r="U1664" t="s">
        <v>8623</v>
      </c>
      <c r="V1664" t="s">
        <v>9184</v>
      </c>
      <c r="AA1664" t="s">
        <v>12405</v>
      </c>
      <c r="AB1664" t="s">
        <v>5465</v>
      </c>
      <c r="AE1664" t="s">
        <v>13831</v>
      </c>
      <c r="AF1664" t="s">
        <v>17224</v>
      </c>
      <c r="AG1664">
        <v>2977</v>
      </c>
      <c r="AI1664" t="s">
        <v>14361</v>
      </c>
      <c r="AJ1664" t="s">
        <v>14384</v>
      </c>
      <c r="AK1664" t="s">
        <v>15002</v>
      </c>
      <c r="AL1664" s="8" t="str">
        <f>_xlfn.XLOOKUP(A1664,Aprovadas!$A:$A,Aprovadas!$F:$F,"")</f>
        <v>06/09/2023 00:00</v>
      </c>
      <c r="AM1664" s="8">
        <f>_xlfn.XLOOKUP($F1664,CD_IBGE!$A:$A,CD_IBGE!$B:$B,"")</f>
        <v>32</v>
      </c>
      <c r="AN1664" s="10" t="str" cm="1">
        <f t="array" ref="AN1664">IFERROR(SUM(_xlfn._xlws.FILTER(Contratos!$C:$C,(Contratos!$A:$A=Base!$A1664)*(Contratos!$B:$B=Base!$D1664),"")),"")</f>
        <v/>
      </c>
      <c r="AO1664" s="10" t="str" cm="1">
        <f t="array" ref="AO1664">IFERROR(SUM(_xlfn._xlws.FILTER(Contratos!$D:$D,(Contratos!$A:$A=Base!$A1664)*(Contratos!$B:$B=Base!$D1664),"")),"")</f>
        <v/>
      </c>
    </row>
    <row r="1665" spans="1:41" x14ac:dyDescent="0.2">
      <c r="A1665">
        <v>59380</v>
      </c>
      <c r="B1665" t="s">
        <v>1561</v>
      </c>
      <c r="C1665" t="s">
        <v>4245</v>
      </c>
      <c r="D1665" t="s">
        <v>5441</v>
      </c>
      <c r="E1665" s="12">
        <v>17777000</v>
      </c>
      <c r="F1665" t="s">
        <v>5554</v>
      </c>
      <c r="G1665">
        <v>901</v>
      </c>
      <c r="H1665" t="s">
        <v>5595</v>
      </c>
      <c r="I1665" t="s">
        <v>5635</v>
      </c>
      <c r="J1665" t="s">
        <v>5666</v>
      </c>
      <c r="K1665" t="s">
        <v>5682</v>
      </c>
      <c r="N1665" t="s">
        <v>7514</v>
      </c>
      <c r="O1665">
        <v>2977</v>
      </c>
      <c r="P1665" t="s">
        <v>7678</v>
      </c>
      <c r="Q1665" t="s">
        <v>7896</v>
      </c>
      <c r="R1665" t="s">
        <v>5682</v>
      </c>
      <c r="S1665" s="12">
        <v>16668000</v>
      </c>
      <c r="U1665" t="s">
        <v>8623</v>
      </c>
      <c r="V1665" t="s">
        <v>7365</v>
      </c>
      <c r="AA1665" t="s">
        <v>12405</v>
      </c>
      <c r="AB1665" t="s">
        <v>5441</v>
      </c>
      <c r="AF1665" t="s">
        <v>17224</v>
      </c>
      <c r="AG1665">
        <v>2977</v>
      </c>
      <c r="AJ1665" t="s">
        <v>12491</v>
      </c>
      <c r="AL1665" s="8" t="str">
        <f>_xlfn.XLOOKUP(A1665,Aprovadas!$A:$A,Aprovadas!$F:$F,"")</f>
        <v/>
      </c>
      <c r="AM1665" s="8">
        <f>_xlfn.XLOOKUP($F1665,CD_IBGE!$A:$A,CD_IBGE!$B:$B,"")</f>
        <v>35</v>
      </c>
      <c r="AN1665" s="10" t="str" cm="1">
        <f t="array" ref="AN1665">IFERROR(SUM(_xlfn._xlws.FILTER(Contratos!$C:$C,(Contratos!$A:$A=Base!$A1665)*(Contratos!$B:$B=Base!$D1665),"")),"")</f>
        <v/>
      </c>
      <c r="AO1665" s="10" t="str" cm="1">
        <f t="array" ref="AO1665">IFERROR(SUM(_xlfn._xlws.FILTER(Contratos!$D:$D,(Contratos!$A:$A=Base!$A1665)*(Contratos!$B:$B=Base!$D1665),"")),"")</f>
        <v/>
      </c>
    </row>
    <row r="1666" spans="1:41" x14ac:dyDescent="0.2">
      <c r="A1666">
        <v>59409</v>
      </c>
      <c r="B1666" t="s">
        <v>1562</v>
      </c>
      <c r="C1666" t="s">
        <v>4246</v>
      </c>
      <c r="D1666" t="s">
        <v>5441</v>
      </c>
      <c r="E1666" s="12">
        <v>25750000</v>
      </c>
      <c r="F1666" t="s">
        <v>5556</v>
      </c>
      <c r="G1666">
        <v>902</v>
      </c>
      <c r="H1666" t="s">
        <v>5601</v>
      </c>
      <c r="I1666" t="s">
        <v>5635</v>
      </c>
      <c r="J1666" t="s">
        <v>5670</v>
      </c>
      <c r="K1666" t="s">
        <v>5682</v>
      </c>
      <c r="N1666" t="s">
        <v>7514</v>
      </c>
      <c r="O1666">
        <v>2977</v>
      </c>
      <c r="P1666" t="s">
        <v>7679</v>
      </c>
      <c r="Q1666" t="s">
        <v>7896</v>
      </c>
      <c r="R1666" t="s">
        <v>5682</v>
      </c>
      <c r="S1666" s="12">
        <v>25750000</v>
      </c>
      <c r="U1666" t="s">
        <v>8628</v>
      </c>
      <c r="V1666" t="s">
        <v>9411</v>
      </c>
      <c r="AA1666" t="s">
        <v>12405</v>
      </c>
      <c r="AB1666" t="s">
        <v>5441</v>
      </c>
      <c r="AF1666" t="s">
        <v>17224</v>
      </c>
      <c r="AG1666">
        <v>2977</v>
      </c>
      <c r="AJ1666" t="s">
        <v>12491</v>
      </c>
      <c r="AL1666" s="8" t="str">
        <f>_xlfn.XLOOKUP(A1666,Aprovadas!$A:$A,Aprovadas!$F:$F,"")</f>
        <v/>
      </c>
      <c r="AM1666" s="8">
        <f>_xlfn.XLOOKUP($F1666,CD_IBGE!$A:$A,CD_IBGE!$B:$B,"")</f>
        <v>29</v>
      </c>
      <c r="AN1666" s="10" t="str" cm="1">
        <f t="array" ref="AN1666">IFERROR(SUM(_xlfn._xlws.FILTER(Contratos!$C:$C,(Contratos!$A:$A=Base!$A1666)*(Contratos!$B:$B=Base!$D1666),"")),"")</f>
        <v/>
      </c>
      <c r="AO1666" s="10" t="str" cm="1">
        <f t="array" ref="AO1666">IFERROR(SUM(_xlfn._xlws.FILTER(Contratos!$D:$D,(Contratos!$A:$A=Base!$A1666)*(Contratos!$B:$B=Base!$D1666),"")),"")</f>
        <v/>
      </c>
    </row>
    <row r="1667" spans="1:41" x14ac:dyDescent="0.2">
      <c r="A1667">
        <v>60475</v>
      </c>
      <c r="B1667" t="s">
        <v>1563</v>
      </c>
      <c r="C1667" t="s">
        <v>4247</v>
      </c>
      <c r="D1667" t="s">
        <v>5465</v>
      </c>
      <c r="E1667" s="12">
        <v>80000000</v>
      </c>
      <c r="F1667" t="s">
        <v>5556</v>
      </c>
      <c r="G1667">
        <v>902</v>
      </c>
      <c r="H1667" t="s">
        <v>5609</v>
      </c>
      <c r="I1667" t="s">
        <v>5635</v>
      </c>
      <c r="K1667" t="s">
        <v>5687</v>
      </c>
      <c r="L1667" t="s">
        <v>6342</v>
      </c>
      <c r="M1667" t="s">
        <v>17070</v>
      </c>
      <c r="N1667" t="s">
        <v>7514</v>
      </c>
      <c r="O1667">
        <v>2977</v>
      </c>
      <c r="P1667" t="s">
        <v>7679</v>
      </c>
      <c r="Q1667" t="s">
        <v>7896</v>
      </c>
      <c r="R1667" t="s">
        <v>7903</v>
      </c>
      <c r="S1667" s="12">
        <v>20000000</v>
      </c>
      <c r="T1667" t="s">
        <v>8334</v>
      </c>
      <c r="U1667" t="s">
        <v>8628</v>
      </c>
      <c r="V1667" t="s">
        <v>9395</v>
      </c>
      <c r="W1667" t="s">
        <v>10617</v>
      </c>
      <c r="X1667" t="s">
        <v>6873</v>
      </c>
      <c r="Y1667" t="s">
        <v>11868</v>
      </c>
      <c r="Z1667" t="s">
        <v>12279</v>
      </c>
      <c r="AA1667" t="s">
        <v>12405</v>
      </c>
      <c r="AB1667" t="s">
        <v>5465</v>
      </c>
      <c r="AC1667" t="s">
        <v>9358</v>
      </c>
      <c r="AD1667" t="s">
        <v>13008</v>
      </c>
      <c r="AE1667" t="s">
        <v>13832</v>
      </c>
      <c r="AF1667" t="s">
        <v>17224</v>
      </c>
      <c r="AG1667">
        <v>2977</v>
      </c>
      <c r="AH1667" t="s">
        <v>7239</v>
      </c>
      <c r="AI1667" t="s">
        <v>14360</v>
      </c>
      <c r="AJ1667" t="s">
        <v>14393</v>
      </c>
      <c r="AK1667" t="s">
        <v>15003</v>
      </c>
      <c r="AL1667" s="8" t="str">
        <f>_xlfn.XLOOKUP(A1667,Aprovadas!$A:$A,Aprovadas!$F:$F,"")</f>
        <v>06/06/2018 00:00</v>
      </c>
      <c r="AM1667" s="8">
        <f>_xlfn.XLOOKUP($F1667,CD_IBGE!$A:$A,CD_IBGE!$B:$B,"")</f>
        <v>29</v>
      </c>
      <c r="AN1667" s="10" cm="1">
        <f t="array" ref="AN1667">IFERROR(SUM(_xlfn._xlws.FILTER(Contratos!$C:$C,(Contratos!$A:$A=Base!$A1667)*(Contratos!$B:$B=Base!$D1667),"")),"")</f>
        <v>80000000</v>
      </c>
      <c r="AO1667" s="10" cm="1">
        <f t="array" ref="AO1667">IFERROR(SUM(_xlfn._xlws.FILTER(Contratos!$D:$D,(Contratos!$A:$A=Base!$A1667)*(Contratos!$B:$B=Base!$D1667),"")),"")</f>
        <v>67079316.340000004</v>
      </c>
    </row>
    <row r="1668" spans="1:41" x14ac:dyDescent="0.2">
      <c r="A1668">
        <v>59318</v>
      </c>
      <c r="B1668" t="s">
        <v>1564</v>
      </c>
      <c r="C1668" t="s">
        <v>4248</v>
      </c>
      <c r="D1668" t="s">
        <v>5454</v>
      </c>
      <c r="E1668" s="12">
        <v>2967000</v>
      </c>
      <c r="F1668" t="s">
        <v>5555</v>
      </c>
      <c r="G1668">
        <v>903</v>
      </c>
      <c r="H1668" t="s">
        <v>5577</v>
      </c>
      <c r="I1668" t="s">
        <v>5635</v>
      </c>
      <c r="J1668" t="s">
        <v>5658</v>
      </c>
      <c r="K1668" t="s">
        <v>5682</v>
      </c>
      <c r="N1668" t="s">
        <v>7514</v>
      </c>
      <c r="O1668">
        <v>2977</v>
      </c>
      <c r="P1668" t="s">
        <v>7680</v>
      </c>
      <c r="Q1668" t="s">
        <v>7896</v>
      </c>
      <c r="R1668" t="s">
        <v>5682</v>
      </c>
      <c r="S1668" s="12">
        <v>989000</v>
      </c>
      <c r="U1668" t="s">
        <v>8626</v>
      </c>
      <c r="V1668" t="s">
        <v>9002</v>
      </c>
      <c r="AA1668" t="s">
        <v>12405</v>
      </c>
      <c r="AB1668" t="s">
        <v>5454</v>
      </c>
      <c r="AF1668" t="s">
        <v>17224</v>
      </c>
      <c r="AG1668">
        <v>2977</v>
      </c>
      <c r="AJ1668" t="s">
        <v>12491</v>
      </c>
      <c r="AL1668" s="8" t="str">
        <f>_xlfn.XLOOKUP(A1668,Aprovadas!$A:$A,Aprovadas!$F:$F,"")</f>
        <v/>
      </c>
      <c r="AM1668" s="8">
        <f>_xlfn.XLOOKUP($F1668,CD_IBGE!$A:$A,CD_IBGE!$B:$B,"")</f>
        <v>43</v>
      </c>
      <c r="AN1668" s="10" t="str" cm="1">
        <f t="array" ref="AN1668">IFERROR(SUM(_xlfn._xlws.FILTER(Contratos!$C:$C,(Contratos!$A:$A=Base!$A1668)*(Contratos!$B:$B=Base!$D1668),"")),"")</f>
        <v/>
      </c>
      <c r="AO1668" s="10" t="str" cm="1">
        <f t="array" ref="AO1668">IFERROR(SUM(_xlfn._xlws.FILTER(Contratos!$D:$D,(Contratos!$A:$A=Base!$A1668)*(Contratos!$B:$B=Base!$D1668),"")),"")</f>
        <v/>
      </c>
    </row>
    <row r="1669" spans="1:41" x14ac:dyDescent="0.2">
      <c r="A1669">
        <v>60871</v>
      </c>
      <c r="B1669" t="s">
        <v>1565</v>
      </c>
      <c r="C1669" t="s">
        <v>4249</v>
      </c>
      <c r="D1669" t="s">
        <v>5465</v>
      </c>
      <c r="E1669" s="12">
        <v>50000000</v>
      </c>
      <c r="F1669" t="s">
        <v>5565</v>
      </c>
      <c r="G1669">
        <v>1781</v>
      </c>
      <c r="H1669" t="s">
        <v>5609</v>
      </c>
      <c r="I1669" t="s">
        <v>5635</v>
      </c>
      <c r="K1669" t="s">
        <v>5685</v>
      </c>
      <c r="N1669" t="s">
        <v>7514</v>
      </c>
      <c r="O1669">
        <v>2977</v>
      </c>
      <c r="P1669" t="s">
        <v>7681</v>
      </c>
      <c r="Q1669" t="s">
        <v>7896</v>
      </c>
      <c r="R1669" t="s">
        <v>7901</v>
      </c>
      <c r="S1669" s="12">
        <v>12500000</v>
      </c>
      <c r="U1669" t="s">
        <v>8628</v>
      </c>
      <c r="V1669" t="s">
        <v>8671</v>
      </c>
      <c r="AA1669" t="s">
        <v>12405</v>
      </c>
      <c r="AB1669" t="s">
        <v>5465</v>
      </c>
      <c r="AE1669" t="s">
        <v>13833</v>
      </c>
      <c r="AF1669" t="s">
        <v>17224</v>
      </c>
      <c r="AG1669">
        <v>2977</v>
      </c>
      <c r="AI1669" t="s">
        <v>14360</v>
      </c>
      <c r="AJ1669" t="s">
        <v>14364</v>
      </c>
      <c r="AK1669" t="s">
        <v>15004</v>
      </c>
      <c r="AL1669" s="8" t="str">
        <f>_xlfn.XLOOKUP(A1669,Aprovadas!$A:$A,Aprovadas!$F:$F,"")</f>
        <v>25/10/2022 00:00</v>
      </c>
      <c r="AM1669" s="8">
        <f>_xlfn.XLOOKUP($F1669,CD_IBGE!$A:$A,CD_IBGE!$B:$B,"")</f>
        <v>26</v>
      </c>
      <c r="AN1669" s="10" t="str" cm="1">
        <f t="array" ref="AN1669">IFERROR(SUM(_xlfn._xlws.FILTER(Contratos!$C:$C,(Contratos!$A:$A=Base!$A1669)*(Contratos!$B:$B=Base!$D1669),"")),"")</f>
        <v/>
      </c>
      <c r="AO1669" s="10" t="str" cm="1">
        <f t="array" ref="AO1669">IFERROR(SUM(_xlfn._xlws.FILTER(Contratos!$D:$D,(Contratos!$A:$A=Base!$A1669)*(Contratos!$B:$B=Base!$D1669),"")),"")</f>
        <v/>
      </c>
    </row>
    <row r="1670" spans="1:41" x14ac:dyDescent="0.2">
      <c r="A1670">
        <v>59233</v>
      </c>
      <c r="B1670" t="s">
        <v>1566</v>
      </c>
      <c r="C1670" t="s">
        <v>4250</v>
      </c>
      <c r="D1670" t="s">
        <v>5441</v>
      </c>
      <c r="E1670" s="12">
        <v>18000000</v>
      </c>
      <c r="F1670" t="s">
        <v>5566</v>
      </c>
      <c r="G1670">
        <v>904</v>
      </c>
      <c r="H1670" t="s">
        <v>5601</v>
      </c>
      <c r="I1670" t="s">
        <v>5635</v>
      </c>
      <c r="J1670" t="s">
        <v>5670</v>
      </c>
      <c r="K1670" t="s">
        <v>5682</v>
      </c>
      <c r="N1670" t="s">
        <v>7514</v>
      </c>
      <c r="O1670">
        <v>2977</v>
      </c>
      <c r="P1670" t="s">
        <v>7682</v>
      </c>
      <c r="Q1670" t="s">
        <v>7896</v>
      </c>
      <c r="R1670" t="s">
        <v>5682</v>
      </c>
      <c r="S1670" s="12">
        <v>12000000</v>
      </c>
      <c r="U1670" t="s">
        <v>8628</v>
      </c>
      <c r="V1670" t="s">
        <v>9412</v>
      </c>
      <c r="AA1670" t="s">
        <v>12405</v>
      </c>
      <c r="AB1670" t="s">
        <v>5441</v>
      </c>
      <c r="AF1670" t="s">
        <v>17224</v>
      </c>
      <c r="AG1670">
        <v>2977</v>
      </c>
      <c r="AJ1670" t="s">
        <v>12491</v>
      </c>
      <c r="AL1670" s="8" t="str">
        <f>_xlfn.XLOOKUP(A1670,Aprovadas!$A:$A,Aprovadas!$F:$F,"")</f>
        <v/>
      </c>
      <c r="AM1670" s="8">
        <f>_xlfn.XLOOKUP($F1670,CD_IBGE!$A:$A,CD_IBGE!$B:$B,"")</f>
        <v>25</v>
      </c>
      <c r="AN1670" s="10" t="str" cm="1">
        <f t="array" ref="AN1670">IFERROR(SUM(_xlfn._xlws.FILTER(Contratos!$C:$C,(Contratos!$A:$A=Base!$A1670)*(Contratos!$B:$B=Base!$D1670),"")),"")</f>
        <v/>
      </c>
      <c r="AO1670" s="10" t="str" cm="1">
        <f t="array" ref="AO1670">IFERROR(SUM(_xlfn._xlws.FILTER(Contratos!$D:$D,(Contratos!$A:$A=Base!$A1670)*(Contratos!$B:$B=Base!$D1670),"")),"")</f>
        <v/>
      </c>
    </row>
    <row r="1671" spans="1:41" x14ac:dyDescent="0.2">
      <c r="A1671">
        <v>60870</v>
      </c>
      <c r="B1671" t="s">
        <v>1567</v>
      </c>
      <c r="C1671" t="s">
        <v>4251</v>
      </c>
      <c r="D1671" t="s">
        <v>5457</v>
      </c>
      <c r="E1671" s="12">
        <v>52000000</v>
      </c>
      <c r="F1671" t="s">
        <v>5566</v>
      </c>
      <c r="G1671">
        <v>904</v>
      </c>
      <c r="H1671" t="s">
        <v>5610</v>
      </c>
      <c r="I1671" t="s">
        <v>5635</v>
      </c>
      <c r="K1671" t="s">
        <v>5687</v>
      </c>
      <c r="L1671" t="s">
        <v>6343</v>
      </c>
      <c r="N1671" t="s">
        <v>7514</v>
      </c>
      <c r="O1671">
        <v>2977</v>
      </c>
      <c r="P1671" t="s">
        <v>7682</v>
      </c>
      <c r="Q1671" t="s">
        <v>7896</v>
      </c>
      <c r="R1671" t="s">
        <v>7903</v>
      </c>
      <c r="S1671" s="12">
        <v>13000000</v>
      </c>
      <c r="T1671" t="s">
        <v>6343</v>
      </c>
      <c r="U1671" t="s">
        <v>8628</v>
      </c>
      <c r="V1671" t="s">
        <v>8642</v>
      </c>
      <c r="W1671" t="s">
        <v>10618</v>
      </c>
      <c r="X1671" t="s">
        <v>11445</v>
      </c>
      <c r="AA1671" t="s">
        <v>12405</v>
      </c>
      <c r="AB1671" t="s">
        <v>5457</v>
      </c>
      <c r="AE1671" t="s">
        <v>13834</v>
      </c>
      <c r="AF1671" t="s">
        <v>17224</v>
      </c>
      <c r="AG1671">
        <v>2977</v>
      </c>
      <c r="AI1671" t="s">
        <v>14360</v>
      </c>
      <c r="AJ1671" t="s">
        <v>14364</v>
      </c>
      <c r="AK1671" t="s">
        <v>15005</v>
      </c>
      <c r="AL1671" s="8" t="str">
        <f>_xlfn.XLOOKUP(A1671,Aprovadas!$A:$A,Aprovadas!$F:$F,"")</f>
        <v>25/10/2022 00:00</v>
      </c>
      <c r="AM1671" s="8">
        <f>_xlfn.XLOOKUP($F1671,CD_IBGE!$A:$A,CD_IBGE!$B:$B,"")</f>
        <v>25</v>
      </c>
      <c r="AN1671" s="10" cm="1">
        <f t="array" ref="AN1671">IFERROR(SUM(_xlfn._xlws.FILTER(Contratos!$C:$C,(Contratos!$A:$A=Base!$A1671)*(Contratos!$B:$B=Base!$D1671),"")),"")</f>
        <v>52000000</v>
      </c>
      <c r="AO1671" s="10" cm="1">
        <f t="array" ref="AO1671">IFERROR(SUM(_xlfn._xlws.FILTER(Contratos!$D:$D,(Contratos!$A:$A=Base!$A1671)*(Contratos!$B:$B=Base!$D1671),"")),"")</f>
        <v>5538000</v>
      </c>
    </row>
    <row r="1672" spans="1:41" x14ac:dyDescent="0.2">
      <c r="A1672">
        <v>57893</v>
      </c>
      <c r="B1672" t="s">
        <v>1568</v>
      </c>
      <c r="C1672" t="s">
        <v>4252</v>
      </c>
      <c r="D1672" t="s">
        <v>5441</v>
      </c>
      <c r="E1672" s="12">
        <v>19800000</v>
      </c>
      <c r="F1672" t="s">
        <v>5554</v>
      </c>
      <c r="G1672">
        <v>905</v>
      </c>
      <c r="H1672" t="s">
        <v>5588</v>
      </c>
      <c r="I1672" t="s">
        <v>5638</v>
      </c>
      <c r="J1672" t="s">
        <v>5663</v>
      </c>
      <c r="K1672" t="s">
        <v>5688</v>
      </c>
      <c r="L1672" t="s">
        <v>6344</v>
      </c>
      <c r="M1672" t="s">
        <v>7240</v>
      </c>
      <c r="N1672" t="s">
        <v>7514</v>
      </c>
      <c r="O1672">
        <v>2977</v>
      </c>
      <c r="P1672" t="s">
        <v>7683</v>
      </c>
      <c r="Q1672" t="s">
        <v>7896</v>
      </c>
      <c r="R1672" t="s">
        <v>5688</v>
      </c>
      <c r="S1672" s="12">
        <v>13200000</v>
      </c>
      <c r="T1672" t="s">
        <v>8335</v>
      </c>
      <c r="U1672" t="s">
        <v>8623</v>
      </c>
      <c r="V1672" t="s">
        <v>9413</v>
      </c>
      <c r="W1672" t="s">
        <v>10619</v>
      </c>
      <c r="X1672" t="s">
        <v>11446</v>
      </c>
      <c r="Y1672" t="s">
        <v>11869</v>
      </c>
      <c r="Z1672" t="s">
        <v>12280</v>
      </c>
      <c r="AA1672" t="s">
        <v>12405</v>
      </c>
      <c r="AB1672" t="s">
        <v>5441</v>
      </c>
      <c r="AC1672" t="s">
        <v>8028</v>
      </c>
      <c r="AF1672" t="s">
        <v>17224</v>
      </c>
      <c r="AG1672">
        <v>2977</v>
      </c>
      <c r="AH1672" t="s">
        <v>14270</v>
      </c>
      <c r="AJ1672" t="s">
        <v>12491</v>
      </c>
      <c r="AL1672" s="8" t="str">
        <f>_xlfn.XLOOKUP(A1672,Aprovadas!$A:$A,Aprovadas!$F:$F,"")</f>
        <v>19/12/1995 00:00</v>
      </c>
      <c r="AM1672" s="8">
        <f>_xlfn.XLOOKUP($F1672,CD_IBGE!$A:$A,CD_IBGE!$B:$B,"")</f>
        <v>35</v>
      </c>
      <c r="AN1672" s="10" t="str" cm="1">
        <f t="array" ref="AN1672">IFERROR(SUM(_xlfn._xlws.FILTER(Contratos!$C:$C,(Contratos!$A:$A=Base!$A1672)*(Contratos!$B:$B=Base!$D1672),"")),"")</f>
        <v/>
      </c>
      <c r="AO1672" s="10" t="str" cm="1">
        <f t="array" ref="AO1672">IFERROR(SUM(_xlfn._xlws.FILTER(Contratos!$D:$D,(Contratos!$A:$A=Base!$A1672)*(Contratos!$B:$B=Base!$D1672),"")),"")</f>
        <v/>
      </c>
    </row>
    <row r="1673" spans="1:41" x14ac:dyDescent="0.2">
      <c r="A1673">
        <v>59351</v>
      </c>
      <c r="B1673" t="s">
        <v>1569</v>
      </c>
      <c r="C1673" t="s">
        <v>4253</v>
      </c>
      <c r="D1673" t="s">
        <v>5441</v>
      </c>
      <c r="E1673" s="12">
        <v>75746846</v>
      </c>
      <c r="F1673" t="s">
        <v>5554</v>
      </c>
      <c r="G1673">
        <v>905</v>
      </c>
      <c r="H1673" t="s">
        <v>5614</v>
      </c>
      <c r="I1673" t="s">
        <v>5635</v>
      </c>
      <c r="J1673" t="s">
        <v>5677</v>
      </c>
      <c r="K1673" t="s">
        <v>5682</v>
      </c>
      <c r="N1673" t="s">
        <v>7514</v>
      </c>
      <c r="O1673">
        <v>2977</v>
      </c>
      <c r="P1673" t="s">
        <v>7683</v>
      </c>
      <c r="Q1673" t="s">
        <v>7896</v>
      </c>
      <c r="R1673" t="s">
        <v>5682</v>
      </c>
      <c r="S1673" s="12">
        <v>74418445</v>
      </c>
      <c r="U1673" t="s">
        <v>8623</v>
      </c>
      <c r="V1673" t="s">
        <v>9414</v>
      </c>
      <c r="AA1673" t="s">
        <v>12406</v>
      </c>
      <c r="AB1673" t="s">
        <v>5441</v>
      </c>
      <c r="AF1673" t="s">
        <v>17224</v>
      </c>
      <c r="AG1673">
        <v>2977</v>
      </c>
      <c r="AJ1673" t="s">
        <v>12491</v>
      </c>
      <c r="AL1673" s="8" t="str">
        <f>_xlfn.XLOOKUP(A1673,Aprovadas!$A:$A,Aprovadas!$F:$F,"")</f>
        <v/>
      </c>
      <c r="AM1673" s="8">
        <f>_xlfn.XLOOKUP($F1673,CD_IBGE!$A:$A,CD_IBGE!$B:$B,"")</f>
        <v>35</v>
      </c>
      <c r="AN1673" s="10" t="str" cm="1">
        <f t="array" ref="AN1673">IFERROR(SUM(_xlfn._xlws.FILTER(Contratos!$C:$C,(Contratos!$A:$A=Base!$A1673)*(Contratos!$B:$B=Base!$D1673),"")),"")</f>
        <v/>
      </c>
      <c r="AO1673" s="10" t="str" cm="1">
        <f t="array" ref="AO1673">IFERROR(SUM(_xlfn._xlws.FILTER(Contratos!$D:$D,(Contratos!$A:$A=Base!$A1673)*(Contratos!$B:$B=Base!$D1673),"")),"")</f>
        <v/>
      </c>
    </row>
    <row r="1674" spans="1:41" x14ac:dyDescent="0.2">
      <c r="A1674">
        <v>59983</v>
      </c>
      <c r="B1674" t="s">
        <v>1570</v>
      </c>
      <c r="C1674" t="s">
        <v>4254</v>
      </c>
      <c r="D1674" t="s">
        <v>5465</v>
      </c>
      <c r="E1674" s="12">
        <v>43711421.700599998</v>
      </c>
      <c r="F1674" t="s">
        <v>5554</v>
      </c>
      <c r="G1674">
        <v>905</v>
      </c>
      <c r="K1674" t="s">
        <v>5682</v>
      </c>
      <c r="N1674" t="s">
        <v>7514</v>
      </c>
      <c r="O1674">
        <v>2977</v>
      </c>
      <c r="P1674" t="s">
        <v>7683</v>
      </c>
      <c r="Q1674" t="s">
        <v>7896</v>
      </c>
      <c r="R1674" t="s">
        <v>5682</v>
      </c>
      <c r="S1674" s="12">
        <v>0</v>
      </c>
      <c r="U1674" t="s">
        <v>8623</v>
      </c>
      <c r="V1674" t="s">
        <v>5854</v>
      </c>
      <c r="AA1674" t="s">
        <v>12406</v>
      </c>
      <c r="AB1674" t="s">
        <v>5465</v>
      </c>
      <c r="AF1674" t="s">
        <v>17224</v>
      </c>
      <c r="AG1674">
        <v>2977</v>
      </c>
      <c r="AJ1674" t="s">
        <v>12491</v>
      </c>
      <c r="AK1674" t="s">
        <v>15006</v>
      </c>
      <c r="AL1674" s="8" t="str">
        <f>_xlfn.XLOOKUP(A1674,Aprovadas!$A:$A,Aprovadas!$F:$F,"")</f>
        <v/>
      </c>
      <c r="AM1674" s="8">
        <f>_xlfn.XLOOKUP($F1674,CD_IBGE!$A:$A,CD_IBGE!$B:$B,"")</f>
        <v>35</v>
      </c>
      <c r="AN1674" s="10" t="str" cm="1">
        <f t="array" ref="AN1674">IFERROR(SUM(_xlfn._xlws.FILTER(Contratos!$C:$C,(Contratos!$A:$A=Base!$A1674)*(Contratos!$B:$B=Base!$D1674),"")),"")</f>
        <v/>
      </c>
      <c r="AO1674" s="10" t="str" cm="1">
        <f t="array" ref="AO1674">IFERROR(SUM(_xlfn._xlws.FILTER(Contratos!$D:$D,(Contratos!$A:$A=Base!$A1674)*(Contratos!$B:$B=Base!$D1674),"")),"")</f>
        <v/>
      </c>
    </row>
    <row r="1675" spans="1:41" x14ac:dyDescent="0.2">
      <c r="A1675">
        <v>60418</v>
      </c>
      <c r="B1675" t="s">
        <v>1571</v>
      </c>
      <c r="C1675" t="s">
        <v>4255</v>
      </c>
      <c r="D1675" t="s">
        <v>5457</v>
      </c>
      <c r="E1675" s="12">
        <v>36000000</v>
      </c>
      <c r="F1675" t="s">
        <v>5554</v>
      </c>
      <c r="G1675">
        <v>905</v>
      </c>
      <c r="H1675" t="s">
        <v>5605</v>
      </c>
      <c r="I1675" t="s">
        <v>5635</v>
      </c>
      <c r="J1675" t="s">
        <v>5673</v>
      </c>
      <c r="K1675" t="s">
        <v>5682</v>
      </c>
      <c r="N1675" t="s">
        <v>7514</v>
      </c>
      <c r="O1675">
        <v>2977</v>
      </c>
      <c r="P1675" t="s">
        <v>7683</v>
      </c>
      <c r="Q1675" t="s">
        <v>7896</v>
      </c>
      <c r="R1675" t="s">
        <v>5682</v>
      </c>
      <c r="S1675" s="12">
        <v>28500000</v>
      </c>
      <c r="U1675" t="s">
        <v>8623</v>
      </c>
      <c r="V1675" t="s">
        <v>5746</v>
      </c>
      <c r="AA1675" t="s">
        <v>12405</v>
      </c>
      <c r="AB1675" t="s">
        <v>5457</v>
      </c>
      <c r="AE1675" t="s">
        <v>13835</v>
      </c>
      <c r="AF1675" t="s">
        <v>17224</v>
      </c>
      <c r="AG1675">
        <v>2977</v>
      </c>
      <c r="AI1675" t="s">
        <v>14360</v>
      </c>
      <c r="AJ1675" t="s">
        <v>12491</v>
      </c>
      <c r="AK1675" t="s">
        <v>15007</v>
      </c>
      <c r="AL1675" s="8" t="str">
        <f>_xlfn.XLOOKUP(A1675,Aprovadas!$A:$A,Aprovadas!$F:$F,"")</f>
        <v/>
      </c>
      <c r="AM1675" s="8">
        <f>_xlfn.XLOOKUP($F1675,CD_IBGE!$A:$A,CD_IBGE!$B:$B,"")</f>
        <v>35</v>
      </c>
      <c r="AN1675" s="10" t="str" cm="1">
        <f t="array" ref="AN1675">IFERROR(SUM(_xlfn._xlws.FILTER(Contratos!$C:$C,(Contratos!$A:$A=Base!$A1675)*(Contratos!$B:$B=Base!$D1675),"")),"")</f>
        <v/>
      </c>
      <c r="AO1675" s="10" t="str" cm="1">
        <f t="array" ref="AO1675">IFERROR(SUM(_xlfn._xlws.FILTER(Contratos!$D:$D,(Contratos!$A:$A=Base!$A1675)*(Contratos!$B:$B=Base!$D1675),"")),"")</f>
        <v/>
      </c>
    </row>
    <row r="1676" spans="1:41" x14ac:dyDescent="0.2">
      <c r="A1676">
        <v>60418</v>
      </c>
      <c r="B1676" t="s">
        <v>1571</v>
      </c>
      <c r="C1676" t="s">
        <v>4255</v>
      </c>
      <c r="D1676" t="s">
        <v>5444</v>
      </c>
      <c r="E1676" s="12">
        <v>78000000</v>
      </c>
      <c r="F1676" t="s">
        <v>5554</v>
      </c>
      <c r="G1676">
        <v>905</v>
      </c>
      <c r="H1676" t="s">
        <v>5605</v>
      </c>
      <c r="I1676" t="s">
        <v>5635</v>
      </c>
      <c r="J1676" t="s">
        <v>5673</v>
      </c>
      <c r="K1676" t="s">
        <v>5682</v>
      </c>
      <c r="N1676" t="s">
        <v>7514</v>
      </c>
      <c r="O1676">
        <v>2977</v>
      </c>
      <c r="P1676" t="s">
        <v>7683</v>
      </c>
      <c r="Q1676" t="s">
        <v>7896</v>
      </c>
      <c r="R1676" t="s">
        <v>5682</v>
      </c>
      <c r="S1676" s="12">
        <v>28500000</v>
      </c>
      <c r="U1676" t="s">
        <v>8623</v>
      </c>
      <c r="V1676" t="s">
        <v>5746</v>
      </c>
      <c r="AA1676" t="s">
        <v>12405</v>
      </c>
      <c r="AB1676" t="s">
        <v>5444</v>
      </c>
      <c r="AE1676" t="s">
        <v>13835</v>
      </c>
      <c r="AF1676" t="s">
        <v>17224</v>
      </c>
      <c r="AG1676">
        <v>2977</v>
      </c>
      <c r="AI1676" t="s">
        <v>14360</v>
      </c>
      <c r="AJ1676" t="s">
        <v>12491</v>
      </c>
      <c r="AK1676" t="s">
        <v>15007</v>
      </c>
      <c r="AL1676" s="8" t="str">
        <f>_xlfn.XLOOKUP(A1676,Aprovadas!$A:$A,Aprovadas!$F:$F,"")</f>
        <v/>
      </c>
      <c r="AM1676" s="8">
        <f>_xlfn.XLOOKUP($F1676,CD_IBGE!$A:$A,CD_IBGE!$B:$B,"")</f>
        <v>35</v>
      </c>
      <c r="AN1676" s="10" t="str" cm="1">
        <f t="array" ref="AN1676">IFERROR(SUM(_xlfn._xlws.FILTER(Contratos!$C:$C,(Contratos!$A:$A=Base!$A1676)*(Contratos!$B:$B=Base!$D1676),"")),"")</f>
        <v/>
      </c>
      <c r="AO1676" s="10" t="str" cm="1">
        <f t="array" ref="AO1676">IFERROR(SUM(_xlfn._xlws.FILTER(Contratos!$D:$D,(Contratos!$A:$A=Base!$A1676)*(Contratos!$B:$B=Base!$D1676),"")),"")</f>
        <v/>
      </c>
    </row>
    <row r="1677" spans="1:41" x14ac:dyDescent="0.2">
      <c r="A1677">
        <v>60540</v>
      </c>
      <c r="B1677" t="s">
        <v>1572</v>
      </c>
      <c r="C1677" t="s">
        <v>4256</v>
      </c>
      <c r="D1677" t="s">
        <v>5441</v>
      </c>
      <c r="E1677" s="12">
        <v>55440000</v>
      </c>
      <c r="F1677" t="s">
        <v>5554</v>
      </c>
      <c r="G1677">
        <v>905</v>
      </c>
      <c r="H1677" t="s">
        <v>5602</v>
      </c>
      <c r="I1677" t="s">
        <v>5640</v>
      </c>
      <c r="K1677" t="s">
        <v>5682</v>
      </c>
      <c r="N1677" t="s">
        <v>7514</v>
      </c>
      <c r="O1677">
        <v>2977</v>
      </c>
      <c r="P1677" t="s">
        <v>7683</v>
      </c>
      <c r="Q1677" t="s">
        <v>7896</v>
      </c>
      <c r="R1677" t="s">
        <v>5682</v>
      </c>
      <c r="S1677" s="12">
        <v>14200000</v>
      </c>
      <c r="U1677" t="s">
        <v>8623</v>
      </c>
      <c r="V1677" t="s">
        <v>9415</v>
      </c>
      <c r="AA1677" t="s">
        <v>12405</v>
      </c>
      <c r="AB1677" t="s">
        <v>5441</v>
      </c>
      <c r="AE1677" t="s">
        <v>13836</v>
      </c>
      <c r="AF1677" t="s">
        <v>17224</v>
      </c>
      <c r="AG1677">
        <v>2977</v>
      </c>
      <c r="AI1677" t="s">
        <v>14360</v>
      </c>
      <c r="AJ1677" t="s">
        <v>12491</v>
      </c>
      <c r="AK1677" t="s">
        <v>15008</v>
      </c>
      <c r="AL1677" s="8" t="str">
        <f>_xlfn.XLOOKUP(A1677,Aprovadas!$A:$A,Aprovadas!$F:$F,"")</f>
        <v/>
      </c>
      <c r="AM1677" s="8">
        <f>_xlfn.XLOOKUP($F1677,CD_IBGE!$A:$A,CD_IBGE!$B:$B,"")</f>
        <v>35</v>
      </c>
      <c r="AN1677" s="10" t="str" cm="1">
        <f t="array" ref="AN1677">IFERROR(SUM(_xlfn._xlws.FILTER(Contratos!$C:$C,(Contratos!$A:$A=Base!$A1677)*(Contratos!$B:$B=Base!$D1677),"")),"")</f>
        <v/>
      </c>
      <c r="AO1677" s="10" t="str" cm="1">
        <f t="array" ref="AO1677">IFERROR(SUM(_xlfn._xlws.FILTER(Contratos!$D:$D,(Contratos!$A:$A=Base!$A1677)*(Contratos!$B:$B=Base!$D1677),"")),"")</f>
        <v/>
      </c>
    </row>
    <row r="1678" spans="1:41" x14ac:dyDescent="0.2">
      <c r="A1678">
        <v>60942</v>
      </c>
      <c r="B1678" t="s">
        <v>1573</v>
      </c>
      <c r="C1678" t="s">
        <v>4257</v>
      </c>
      <c r="D1678" t="s">
        <v>5465</v>
      </c>
      <c r="E1678" s="12">
        <v>56000000</v>
      </c>
      <c r="F1678" t="s">
        <v>5554</v>
      </c>
      <c r="G1678">
        <v>905</v>
      </c>
      <c r="H1678" t="s">
        <v>5608</v>
      </c>
      <c r="I1678" t="s">
        <v>5635</v>
      </c>
      <c r="J1678" t="s">
        <v>5675</v>
      </c>
      <c r="K1678" t="s">
        <v>5682</v>
      </c>
      <c r="N1678" t="s">
        <v>7514</v>
      </c>
      <c r="O1678">
        <v>2977</v>
      </c>
      <c r="P1678" t="s">
        <v>7683</v>
      </c>
      <c r="Q1678" t="s">
        <v>7896</v>
      </c>
      <c r="R1678" t="s">
        <v>5682</v>
      </c>
      <c r="S1678" s="12">
        <v>14000000</v>
      </c>
      <c r="U1678" t="s">
        <v>8623</v>
      </c>
      <c r="V1678" t="s">
        <v>9416</v>
      </c>
      <c r="AA1678" t="s">
        <v>12405</v>
      </c>
      <c r="AB1678" t="s">
        <v>5465</v>
      </c>
      <c r="AE1678" t="s">
        <v>13837</v>
      </c>
      <c r="AF1678" t="s">
        <v>17224</v>
      </c>
      <c r="AG1678">
        <v>2977</v>
      </c>
      <c r="AI1678" t="s">
        <v>14360</v>
      </c>
      <c r="AJ1678" t="s">
        <v>12491</v>
      </c>
      <c r="AK1678" t="s">
        <v>15009</v>
      </c>
      <c r="AL1678" s="8" t="str">
        <f>_xlfn.XLOOKUP(A1678,Aprovadas!$A:$A,Aprovadas!$F:$F,"")</f>
        <v/>
      </c>
      <c r="AM1678" s="8">
        <f>_xlfn.XLOOKUP($F1678,CD_IBGE!$A:$A,CD_IBGE!$B:$B,"")</f>
        <v>35</v>
      </c>
      <c r="AN1678" s="10" t="str" cm="1">
        <f t="array" ref="AN1678">IFERROR(SUM(_xlfn._xlws.FILTER(Contratos!$C:$C,(Contratos!$A:$A=Base!$A1678)*(Contratos!$B:$B=Base!$D1678),"")),"")</f>
        <v/>
      </c>
      <c r="AO1678" s="10" t="str" cm="1">
        <f t="array" ref="AO1678">IFERROR(SUM(_xlfn._xlws.FILTER(Contratos!$D:$D,(Contratos!$A:$A=Base!$A1678)*(Contratos!$B:$B=Base!$D1678),"")),"")</f>
        <v/>
      </c>
    </row>
    <row r="1679" spans="1:41" x14ac:dyDescent="0.2">
      <c r="A1679">
        <v>61060</v>
      </c>
      <c r="B1679" t="s">
        <v>1574</v>
      </c>
      <c r="C1679" t="s">
        <v>4258</v>
      </c>
      <c r="D1679" t="s">
        <v>5444</v>
      </c>
      <c r="E1679" s="12">
        <v>107552000</v>
      </c>
      <c r="F1679" t="s">
        <v>5554</v>
      </c>
      <c r="G1679">
        <v>905</v>
      </c>
      <c r="H1679" t="s">
        <v>5610</v>
      </c>
      <c r="I1679" t="s">
        <v>5635</v>
      </c>
      <c r="K1679" t="s">
        <v>5682</v>
      </c>
      <c r="N1679" t="s">
        <v>7514</v>
      </c>
      <c r="O1679">
        <v>2977</v>
      </c>
      <c r="P1679" t="s">
        <v>7683</v>
      </c>
      <c r="Q1679" t="s">
        <v>7896</v>
      </c>
      <c r="R1679" t="s">
        <v>5682</v>
      </c>
      <c r="S1679" s="12">
        <v>26888000</v>
      </c>
      <c r="U1679" t="s">
        <v>8623</v>
      </c>
      <c r="V1679" t="s">
        <v>9417</v>
      </c>
      <c r="AA1679" t="s">
        <v>12405</v>
      </c>
      <c r="AB1679" t="s">
        <v>5444</v>
      </c>
      <c r="AE1679" t="s">
        <v>13838</v>
      </c>
      <c r="AF1679" t="s">
        <v>17224</v>
      </c>
      <c r="AG1679">
        <v>2977</v>
      </c>
      <c r="AI1679" t="s">
        <v>14360</v>
      </c>
      <c r="AJ1679" t="s">
        <v>12491</v>
      </c>
      <c r="AK1679" t="s">
        <v>15010</v>
      </c>
      <c r="AL1679" s="8" t="str">
        <f>_xlfn.XLOOKUP(A1679,Aprovadas!$A:$A,Aprovadas!$F:$F,"")</f>
        <v/>
      </c>
      <c r="AM1679" s="8">
        <f>_xlfn.XLOOKUP($F1679,CD_IBGE!$A:$A,CD_IBGE!$B:$B,"")</f>
        <v>35</v>
      </c>
      <c r="AN1679" s="10" t="str" cm="1">
        <f t="array" ref="AN1679">IFERROR(SUM(_xlfn._xlws.FILTER(Contratos!$C:$C,(Contratos!$A:$A=Base!$A1679)*(Contratos!$B:$B=Base!$D1679),"")),"")</f>
        <v/>
      </c>
      <c r="AO1679" s="10" t="str" cm="1">
        <f t="array" ref="AO1679">IFERROR(SUM(_xlfn._xlws.FILTER(Contratos!$D:$D,(Contratos!$A:$A=Base!$A1679)*(Contratos!$B:$B=Base!$D1679),"")),"")</f>
        <v/>
      </c>
    </row>
    <row r="1680" spans="1:41" x14ac:dyDescent="0.2">
      <c r="A1680">
        <v>59301</v>
      </c>
      <c r="B1680" t="s">
        <v>1575</v>
      </c>
      <c r="C1680" t="s">
        <v>4259</v>
      </c>
      <c r="D1680" t="s">
        <v>5454</v>
      </c>
      <c r="E1680" s="12">
        <v>2500100</v>
      </c>
      <c r="F1680" t="s">
        <v>5555</v>
      </c>
      <c r="G1680">
        <v>906</v>
      </c>
      <c r="H1680" t="s">
        <v>5601</v>
      </c>
      <c r="I1680" t="s">
        <v>5635</v>
      </c>
      <c r="J1680" t="s">
        <v>5670</v>
      </c>
      <c r="K1680" t="s">
        <v>5682</v>
      </c>
      <c r="N1680" t="s">
        <v>7514</v>
      </c>
      <c r="O1680">
        <v>2977</v>
      </c>
      <c r="P1680" t="s">
        <v>7684</v>
      </c>
      <c r="Q1680" t="s">
        <v>7896</v>
      </c>
      <c r="R1680" t="s">
        <v>5682</v>
      </c>
      <c r="S1680" s="12">
        <v>17250000</v>
      </c>
      <c r="U1680" t="s">
        <v>8626</v>
      </c>
      <c r="V1680" t="s">
        <v>9002</v>
      </c>
      <c r="AA1680" t="s">
        <v>12406</v>
      </c>
      <c r="AB1680" t="s">
        <v>5454</v>
      </c>
      <c r="AF1680" t="s">
        <v>17224</v>
      </c>
      <c r="AG1680">
        <v>2977</v>
      </c>
      <c r="AJ1680" t="s">
        <v>12491</v>
      </c>
      <c r="AL1680" s="8" t="str">
        <f>_xlfn.XLOOKUP(A1680,Aprovadas!$A:$A,Aprovadas!$F:$F,"")</f>
        <v/>
      </c>
      <c r="AM1680" s="8">
        <f>_xlfn.XLOOKUP($F1680,CD_IBGE!$A:$A,CD_IBGE!$B:$B,"")</f>
        <v>43</v>
      </c>
      <c r="AN1680" s="10" t="str" cm="1">
        <f t="array" ref="AN1680">IFERROR(SUM(_xlfn._xlws.FILTER(Contratos!$C:$C,(Contratos!$A:$A=Base!$A1680)*(Contratos!$B:$B=Base!$D1680),"")),"")</f>
        <v/>
      </c>
      <c r="AO1680" s="10" t="str" cm="1">
        <f t="array" ref="AO1680">IFERROR(SUM(_xlfn._xlws.FILTER(Contratos!$D:$D,(Contratos!$A:$A=Base!$A1680)*(Contratos!$B:$B=Base!$D1680),"")),"")</f>
        <v/>
      </c>
    </row>
    <row r="1681" spans="1:41" x14ac:dyDescent="0.2">
      <c r="A1681">
        <v>59395</v>
      </c>
      <c r="B1681" t="s">
        <v>1576</v>
      </c>
      <c r="C1681" t="s">
        <v>4260</v>
      </c>
      <c r="D1681" t="s">
        <v>5465</v>
      </c>
      <c r="E1681" s="12">
        <v>34939300</v>
      </c>
      <c r="F1681" t="s">
        <v>5555</v>
      </c>
      <c r="G1681">
        <v>906</v>
      </c>
      <c r="H1681" t="s">
        <v>5601</v>
      </c>
      <c r="I1681" t="s">
        <v>5635</v>
      </c>
      <c r="J1681" t="s">
        <v>5670</v>
      </c>
      <c r="K1681" t="s">
        <v>5682</v>
      </c>
      <c r="N1681" t="s">
        <v>7514</v>
      </c>
      <c r="O1681">
        <v>2977</v>
      </c>
      <c r="P1681" t="s">
        <v>7684</v>
      </c>
      <c r="Q1681" t="s">
        <v>7896</v>
      </c>
      <c r="R1681" t="s">
        <v>5682</v>
      </c>
      <c r="S1681" s="12">
        <v>80359700</v>
      </c>
      <c r="U1681" t="s">
        <v>8626</v>
      </c>
      <c r="V1681" t="s">
        <v>8997</v>
      </c>
      <c r="AA1681" t="s">
        <v>12405</v>
      </c>
      <c r="AB1681" t="s">
        <v>5465</v>
      </c>
      <c r="AF1681" t="s">
        <v>17224</v>
      </c>
      <c r="AG1681">
        <v>2977</v>
      </c>
      <c r="AJ1681" t="s">
        <v>12491</v>
      </c>
      <c r="AL1681" s="8" t="str">
        <f>_xlfn.XLOOKUP(A1681,Aprovadas!$A:$A,Aprovadas!$F:$F,"")</f>
        <v/>
      </c>
      <c r="AM1681" s="8">
        <f>_xlfn.XLOOKUP($F1681,CD_IBGE!$A:$A,CD_IBGE!$B:$B,"")</f>
        <v>43</v>
      </c>
      <c r="AN1681" s="10" t="str" cm="1">
        <f t="array" ref="AN1681">IFERROR(SUM(_xlfn._xlws.FILTER(Contratos!$C:$C,(Contratos!$A:$A=Base!$A1681)*(Contratos!$B:$B=Base!$D1681),"")),"")</f>
        <v/>
      </c>
      <c r="AO1681" s="10" t="str" cm="1">
        <f t="array" ref="AO1681">IFERROR(SUM(_xlfn._xlws.FILTER(Contratos!$D:$D,(Contratos!$A:$A=Base!$A1681)*(Contratos!$B:$B=Base!$D1681),"")),"")</f>
        <v/>
      </c>
    </row>
    <row r="1682" spans="1:41" x14ac:dyDescent="0.2">
      <c r="A1682">
        <v>58807</v>
      </c>
      <c r="B1682" t="s">
        <v>1577</v>
      </c>
      <c r="C1682" t="s">
        <v>4261</v>
      </c>
      <c r="D1682" t="s">
        <v>5457</v>
      </c>
      <c r="E1682" s="12">
        <v>6148000</v>
      </c>
      <c r="F1682" t="s">
        <v>5552</v>
      </c>
      <c r="G1682">
        <v>907</v>
      </c>
      <c r="H1682" t="s">
        <v>5589</v>
      </c>
      <c r="I1682" t="s">
        <v>5635</v>
      </c>
      <c r="J1682" t="s">
        <v>5664</v>
      </c>
      <c r="K1682" t="s">
        <v>5688</v>
      </c>
      <c r="L1682" t="s">
        <v>6345</v>
      </c>
      <c r="M1682" t="s">
        <v>7241</v>
      </c>
      <c r="N1682" t="s">
        <v>7514</v>
      </c>
      <c r="O1682">
        <v>2977</v>
      </c>
      <c r="P1682" t="s">
        <v>7685</v>
      </c>
      <c r="Q1682" t="s">
        <v>7896</v>
      </c>
      <c r="R1682" t="s">
        <v>5688</v>
      </c>
      <c r="S1682" s="12">
        <v>1537000</v>
      </c>
      <c r="T1682" t="s">
        <v>8336</v>
      </c>
      <c r="U1682" t="s">
        <v>8624</v>
      </c>
      <c r="V1682" t="s">
        <v>8072</v>
      </c>
      <c r="W1682" t="s">
        <v>10620</v>
      </c>
      <c r="X1682" t="s">
        <v>9779</v>
      </c>
      <c r="AA1682" t="s">
        <v>12405</v>
      </c>
      <c r="AB1682" t="s">
        <v>5457</v>
      </c>
      <c r="AC1682" t="s">
        <v>8126</v>
      </c>
      <c r="AF1682" t="s">
        <v>17224</v>
      </c>
      <c r="AG1682">
        <v>2977</v>
      </c>
      <c r="AH1682" t="s">
        <v>7241</v>
      </c>
      <c r="AJ1682" t="s">
        <v>12491</v>
      </c>
      <c r="AL1682" s="8" t="str">
        <f>_xlfn.XLOOKUP(A1682,Aprovadas!$A:$A,Aprovadas!$F:$F,"")</f>
        <v>31/05/2001 00:00</v>
      </c>
      <c r="AM1682" s="8">
        <f>_xlfn.XLOOKUP($F1682,CD_IBGE!$A:$A,CD_IBGE!$B:$B,"")</f>
        <v>50</v>
      </c>
      <c r="AN1682" s="10" t="str" cm="1">
        <f t="array" ref="AN1682">IFERROR(SUM(_xlfn._xlws.FILTER(Contratos!$C:$C,(Contratos!$A:$A=Base!$A1682)*(Contratos!$B:$B=Base!$D1682),"")),"")</f>
        <v/>
      </c>
      <c r="AO1682" s="10" t="str" cm="1">
        <f t="array" ref="AO1682">IFERROR(SUM(_xlfn._xlws.FILTER(Contratos!$D:$D,(Contratos!$A:$A=Base!$A1682)*(Contratos!$B:$B=Base!$D1682),"")),"")</f>
        <v/>
      </c>
    </row>
    <row r="1683" spans="1:41" x14ac:dyDescent="0.2">
      <c r="A1683">
        <v>59126</v>
      </c>
      <c r="B1683" t="s">
        <v>1578</v>
      </c>
      <c r="C1683" t="s">
        <v>4262</v>
      </c>
      <c r="D1683" t="s">
        <v>5457</v>
      </c>
      <c r="E1683" s="12">
        <v>17061000</v>
      </c>
      <c r="F1683" t="s">
        <v>5552</v>
      </c>
      <c r="G1683">
        <v>907</v>
      </c>
      <c r="H1683" t="s">
        <v>5589</v>
      </c>
      <c r="I1683" t="s">
        <v>5635</v>
      </c>
      <c r="J1683" t="s">
        <v>5664</v>
      </c>
      <c r="K1683" t="s">
        <v>5688</v>
      </c>
      <c r="L1683" t="s">
        <v>6346</v>
      </c>
      <c r="M1683" t="s">
        <v>6222</v>
      </c>
      <c r="N1683" t="s">
        <v>7514</v>
      </c>
      <c r="O1683">
        <v>2977</v>
      </c>
      <c r="P1683" t="s">
        <v>7685</v>
      </c>
      <c r="Q1683" t="s">
        <v>7896</v>
      </c>
      <c r="R1683" t="s">
        <v>5688</v>
      </c>
      <c r="S1683" s="12">
        <v>17061000</v>
      </c>
      <c r="T1683" t="s">
        <v>8337</v>
      </c>
      <c r="U1683" t="s">
        <v>8624</v>
      </c>
      <c r="V1683" t="s">
        <v>8684</v>
      </c>
      <c r="W1683" t="s">
        <v>10621</v>
      </c>
      <c r="X1683" t="s">
        <v>9362</v>
      </c>
      <c r="Y1683" t="s">
        <v>11870</v>
      </c>
      <c r="Z1683" t="s">
        <v>12281</v>
      </c>
      <c r="AA1683" t="s">
        <v>12405</v>
      </c>
      <c r="AB1683" t="s">
        <v>5457</v>
      </c>
      <c r="AC1683" t="s">
        <v>8960</v>
      </c>
      <c r="AD1683" t="s">
        <v>13009</v>
      </c>
      <c r="AF1683" t="s">
        <v>17224</v>
      </c>
      <c r="AG1683">
        <v>2977</v>
      </c>
      <c r="AH1683" t="s">
        <v>6222</v>
      </c>
      <c r="AJ1683" t="s">
        <v>12491</v>
      </c>
      <c r="AL1683" s="8" t="str">
        <f>_xlfn.XLOOKUP(A1683,Aprovadas!$A:$A,Aprovadas!$F:$F,"")</f>
        <v>05/05/2006 00:00</v>
      </c>
      <c r="AM1683" s="8">
        <f>_xlfn.XLOOKUP($F1683,CD_IBGE!$A:$A,CD_IBGE!$B:$B,"")</f>
        <v>50</v>
      </c>
      <c r="AN1683" s="10" t="str" cm="1">
        <f t="array" ref="AN1683">IFERROR(SUM(_xlfn._xlws.FILTER(Contratos!$C:$C,(Contratos!$A:$A=Base!$A1683)*(Contratos!$B:$B=Base!$D1683),"")),"")</f>
        <v/>
      </c>
      <c r="AO1683" s="10" t="str" cm="1">
        <f t="array" ref="AO1683">IFERROR(SUM(_xlfn._xlws.FILTER(Contratos!$D:$D,(Contratos!$A:$A=Base!$A1683)*(Contratos!$B:$B=Base!$D1683),"")),"")</f>
        <v/>
      </c>
    </row>
    <row r="1684" spans="1:41" x14ac:dyDescent="0.2">
      <c r="A1684">
        <v>59286</v>
      </c>
      <c r="B1684" t="s">
        <v>1579</v>
      </c>
      <c r="C1684" t="s">
        <v>4263</v>
      </c>
      <c r="D1684" t="s">
        <v>5441</v>
      </c>
      <c r="E1684" s="12">
        <v>19382000</v>
      </c>
      <c r="F1684" t="s">
        <v>5552</v>
      </c>
      <c r="G1684">
        <v>907</v>
      </c>
      <c r="H1684" t="s">
        <v>5588</v>
      </c>
      <c r="I1684" t="s">
        <v>5635</v>
      </c>
      <c r="J1684" t="s">
        <v>5663</v>
      </c>
      <c r="K1684" t="s">
        <v>5688</v>
      </c>
      <c r="L1684" t="s">
        <v>6347</v>
      </c>
      <c r="M1684" t="s">
        <v>7242</v>
      </c>
      <c r="N1684" t="s">
        <v>7514</v>
      </c>
      <c r="O1684">
        <v>2977</v>
      </c>
      <c r="P1684" t="s">
        <v>7685</v>
      </c>
      <c r="Q1684" t="s">
        <v>7896</v>
      </c>
      <c r="R1684" t="s">
        <v>5688</v>
      </c>
      <c r="S1684" s="12">
        <v>19382000</v>
      </c>
      <c r="T1684" t="s">
        <v>8338</v>
      </c>
      <c r="U1684" t="s">
        <v>8624</v>
      </c>
      <c r="V1684" t="s">
        <v>9418</v>
      </c>
      <c r="W1684" t="s">
        <v>10622</v>
      </c>
      <c r="X1684" t="s">
        <v>6392</v>
      </c>
      <c r="Y1684" t="s">
        <v>11871</v>
      </c>
      <c r="Z1684" t="s">
        <v>12121</v>
      </c>
      <c r="AA1684" t="s">
        <v>12405</v>
      </c>
      <c r="AB1684" t="s">
        <v>5441</v>
      </c>
      <c r="AC1684" t="s">
        <v>9217</v>
      </c>
      <c r="AD1684" t="s">
        <v>13010</v>
      </c>
      <c r="AF1684" t="s">
        <v>17224</v>
      </c>
      <c r="AG1684">
        <v>2977</v>
      </c>
      <c r="AH1684" t="s">
        <v>14271</v>
      </c>
      <c r="AI1684" t="s">
        <v>14360</v>
      </c>
      <c r="AJ1684" t="s">
        <v>8298</v>
      </c>
      <c r="AL1684" s="8" t="str">
        <f>_xlfn.XLOOKUP(A1684,Aprovadas!$A:$A,Aprovadas!$F:$F,"")</f>
        <v>04/09/2006 00:00</v>
      </c>
      <c r="AM1684" s="8">
        <f>_xlfn.XLOOKUP($F1684,CD_IBGE!$A:$A,CD_IBGE!$B:$B,"")</f>
        <v>50</v>
      </c>
      <c r="AN1684" s="10" t="str" cm="1">
        <f t="array" ref="AN1684">IFERROR(SUM(_xlfn._xlws.FILTER(Contratos!$C:$C,(Contratos!$A:$A=Base!$A1684)*(Contratos!$B:$B=Base!$D1684),"")),"")</f>
        <v/>
      </c>
      <c r="AO1684" s="10" t="str" cm="1">
        <f t="array" ref="AO1684">IFERROR(SUM(_xlfn._xlws.FILTER(Contratos!$D:$D,(Contratos!$A:$A=Base!$A1684)*(Contratos!$B:$B=Base!$D1684),"")),"")</f>
        <v/>
      </c>
    </row>
    <row r="1685" spans="1:41" x14ac:dyDescent="0.2">
      <c r="A1685">
        <v>59745</v>
      </c>
      <c r="B1685" t="s">
        <v>1580</v>
      </c>
      <c r="C1685" t="s">
        <v>4264</v>
      </c>
      <c r="D1685" t="s">
        <v>5441</v>
      </c>
      <c r="E1685" s="12">
        <v>50000000</v>
      </c>
      <c r="F1685" t="s">
        <v>5552</v>
      </c>
      <c r="G1685">
        <v>907</v>
      </c>
      <c r="H1685" t="s">
        <v>5588</v>
      </c>
      <c r="I1685" t="s">
        <v>5635</v>
      </c>
      <c r="J1685" t="s">
        <v>5663</v>
      </c>
      <c r="K1685" t="s">
        <v>5682</v>
      </c>
      <c r="N1685" t="s">
        <v>7514</v>
      </c>
      <c r="O1685">
        <v>2977</v>
      </c>
      <c r="P1685" t="s">
        <v>7685</v>
      </c>
      <c r="Q1685" t="s">
        <v>7896</v>
      </c>
      <c r="R1685" t="s">
        <v>5682</v>
      </c>
      <c r="S1685" s="12">
        <v>50000000</v>
      </c>
      <c r="U1685" t="s">
        <v>8624</v>
      </c>
      <c r="V1685" t="s">
        <v>9419</v>
      </c>
      <c r="AA1685" t="s">
        <v>12405</v>
      </c>
      <c r="AB1685" t="s">
        <v>5441</v>
      </c>
      <c r="AF1685" t="s">
        <v>17224</v>
      </c>
      <c r="AG1685">
        <v>2977</v>
      </c>
      <c r="AJ1685" t="s">
        <v>12491</v>
      </c>
      <c r="AL1685" s="8" t="str">
        <f>_xlfn.XLOOKUP(A1685,Aprovadas!$A:$A,Aprovadas!$F:$F,"")</f>
        <v/>
      </c>
      <c r="AM1685" s="8">
        <f>_xlfn.XLOOKUP($F1685,CD_IBGE!$A:$A,CD_IBGE!$B:$B,"")</f>
        <v>50</v>
      </c>
      <c r="AN1685" s="10" t="str" cm="1">
        <f t="array" ref="AN1685">IFERROR(SUM(_xlfn._xlws.FILTER(Contratos!$C:$C,(Contratos!$A:$A=Base!$A1685)*(Contratos!$B:$B=Base!$D1685),"")),"")</f>
        <v/>
      </c>
      <c r="AO1685" s="10" t="str" cm="1">
        <f t="array" ref="AO1685">IFERROR(SUM(_xlfn._xlws.FILTER(Contratos!$D:$D,(Contratos!$A:$A=Base!$A1685)*(Contratos!$B:$B=Base!$D1685),"")),"")</f>
        <v/>
      </c>
    </row>
    <row r="1686" spans="1:41" x14ac:dyDescent="0.2">
      <c r="A1686">
        <v>59979</v>
      </c>
      <c r="B1686" t="s">
        <v>1581</v>
      </c>
      <c r="C1686" t="s">
        <v>4265</v>
      </c>
      <c r="D1686" t="s">
        <v>5441</v>
      </c>
      <c r="E1686" s="12">
        <v>56000000</v>
      </c>
      <c r="F1686" t="s">
        <v>5552</v>
      </c>
      <c r="G1686">
        <v>907</v>
      </c>
      <c r="H1686" t="s">
        <v>5588</v>
      </c>
      <c r="I1686" t="s">
        <v>5635</v>
      </c>
      <c r="J1686" t="s">
        <v>5663</v>
      </c>
      <c r="K1686" t="s">
        <v>5688</v>
      </c>
      <c r="L1686" t="s">
        <v>6348</v>
      </c>
      <c r="M1686" t="s">
        <v>7243</v>
      </c>
      <c r="N1686" t="s">
        <v>7514</v>
      </c>
      <c r="O1686">
        <v>2977</v>
      </c>
      <c r="P1686" t="s">
        <v>7685</v>
      </c>
      <c r="Q1686" t="s">
        <v>7896</v>
      </c>
      <c r="R1686" t="s">
        <v>5688</v>
      </c>
      <c r="S1686" s="12">
        <v>56000000</v>
      </c>
      <c r="T1686" t="s">
        <v>8339</v>
      </c>
      <c r="U1686" t="s">
        <v>8624</v>
      </c>
      <c r="V1686" t="s">
        <v>9075</v>
      </c>
      <c r="W1686" t="s">
        <v>10623</v>
      </c>
      <c r="X1686" t="s">
        <v>11447</v>
      </c>
      <c r="Y1686" t="s">
        <v>6060</v>
      </c>
      <c r="Z1686" t="s">
        <v>12105</v>
      </c>
      <c r="AA1686" t="s">
        <v>12405</v>
      </c>
      <c r="AB1686" t="s">
        <v>5441</v>
      </c>
      <c r="AC1686" t="s">
        <v>7487</v>
      </c>
      <c r="AD1686" t="s">
        <v>13011</v>
      </c>
      <c r="AE1686" t="s">
        <v>13839</v>
      </c>
      <c r="AF1686" t="s">
        <v>17224</v>
      </c>
      <c r="AG1686">
        <v>2977</v>
      </c>
      <c r="AH1686" t="s">
        <v>8620</v>
      </c>
      <c r="AI1686" t="s">
        <v>14360</v>
      </c>
      <c r="AJ1686" t="s">
        <v>8321</v>
      </c>
      <c r="AK1686" t="s">
        <v>15011</v>
      </c>
      <c r="AL1686" s="8" t="str">
        <f>_xlfn.XLOOKUP(A1686,Aprovadas!$A:$A,Aprovadas!$F:$F,"")</f>
        <v>29/08/2014 00:00</v>
      </c>
      <c r="AM1686" s="8">
        <f>_xlfn.XLOOKUP($F1686,CD_IBGE!$A:$A,CD_IBGE!$B:$B,"")</f>
        <v>50</v>
      </c>
      <c r="AN1686" s="10" cm="1">
        <f t="array" ref="AN1686">IFERROR(SUM(_xlfn._xlws.FILTER(Contratos!$C:$C,(Contratos!$A:$A=Base!$A1686)*(Contratos!$B:$B=Base!$D1686),"")),"")</f>
        <v>56000000</v>
      </c>
      <c r="AO1686" s="10" cm="1">
        <f t="array" ref="AO1686">IFERROR(SUM(_xlfn._xlws.FILTER(Contratos!$D:$D,(Contratos!$A:$A=Base!$A1686)*(Contratos!$B:$B=Base!$D1686),"")),"")</f>
        <v>52009334.060000002</v>
      </c>
    </row>
    <row r="1687" spans="1:41" x14ac:dyDescent="0.2">
      <c r="A1687">
        <v>60109</v>
      </c>
      <c r="B1687" t="s">
        <v>1582</v>
      </c>
      <c r="C1687" t="s">
        <v>4266</v>
      </c>
      <c r="D1687" t="s">
        <v>5465</v>
      </c>
      <c r="E1687" s="12">
        <v>70000000</v>
      </c>
      <c r="F1687" t="s">
        <v>5552</v>
      </c>
      <c r="G1687">
        <v>907</v>
      </c>
      <c r="H1687" t="s">
        <v>5588</v>
      </c>
      <c r="I1687" t="s">
        <v>5635</v>
      </c>
      <c r="J1687" t="s">
        <v>5663</v>
      </c>
      <c r="K1687" t="s">
        <v>5682</v>
      </c>
      <c r="N1687" t="s">
        <v>7514</v>
      </c>
      <c r="O1687">
        <v>2977</v>
      </c>
      <c r="P1687" t="s">
        <v>7685</v>
      </c>
      <c r="Q1687" t="s">
        <v>7896</v>
      </c>
      <c r="R1687" t="s">
        <v>5682</v>
      </c>
      <c r="S1687" s="12">
        <v>70000000</v>
      </c>
      <c r="U1687" t="s">
        <v>8624</v>
      </c>
      <c r="V1687" t="s">
        <v>9420</v>
      </c>
      <c r="AA1687" t="s">
        <v>12405</v>
      </c>
      <c r="AB1687" t="s">
        <v>5465</v>
      </c>
      <c r="AF1687" t="s">
        <v>17224</v>
      </c>
      <c r="AG1687">
        <v>2977</v>
      </c>
      <c r="AI1687" t="s">
        <v>14360</v>
      </c>
      <c r="AJ1687" t="s">
        <v>12491</v>
      </c>
      <c r="AK1687" t="s">
        <v>15012</v>
      </c>
      <c r="AL1687" s="8" t="str">
        <f>_xlfn.XLOOKUP(A1687,Aprovadas!$A:$A,Aprovadas!$F:$F,"")</f>
        <v/>
      </c>
      <c r="AM1687" s="8">
        <f>_xlfn.XLOOKUP($F1687,CD_IBGE!$A:$A,CD_IBGE!$B:$B,"")</f>
        <v>50</v>
      </c>
      <c r="AN1687" s="10" t="str" cm="1">
        <f t="array" ref="AN1687">IFERROR(SUM(_xlfn._xlws.FILTER(Contratos!$C:$C,(Contratos!$A:$A=Base!$A1687)*(Contratos!$B:$B=Base!$D1687),"")),"")</f>
        <v/>
      </c>
      <c r="AO1687" s="10" t="str" cm="1">
        <f t="array" ref="AO1687">IFERROR(SUM(_xlfn._xlws.FILTER(Contratos!$D:$D,(Contratos!$A:$A=Base!$A1687)*(Contratos!$B:$B=Base!$D1687),"")),"")</f>
        <v/>
      </c>
    </row>
    <row r="1688" spans="1:41" x14ac:dyDescent="0.2">
      <c r="A1688">
        <v>60340</v>
      </c>
      <c r="B1688" t="s">
        <v>1583</v>
      </c>
      <c r="C1688" t="s">
        <v>4267</v>
      </c>
      <c r="D1688" t="s">
        <v>5465</v>
      </c>
      <c r="E1688" s="12">
        <v>82000000</v>
      </c>
      <c r="F1688" t="s">
        <v>5552</v>
      </c>
      <c r="G1688">
        <v>907</v>
      </c>
      <c r="H1688" t="s">
        <v>5588</v>
      </c>
      <c r="I1688" t="s">
        <v>5638</v>
      </c>
      <c r="J1688" t="s">
        <v>5663</v>
      </c>
      <c r="K1688" t="s">
        <v>5682</v>
      </c>
      <c r="N1688" t="s">
        <v>7514</v>
      </c>
      <c r="O1688">
        <v>2977</v>
      </c>
      <c r="P1688" t="s">
        <v>7685</v>
      </c>
      <c r="Q1688" t="s">
        <v>7896</v>
      </c>
      <c r="R1688" t="s">
        <v>5682</v>
      </c>
      <c r="S1688" s="12">
        <v>20500000</v>
      </c>
      <c r="U1688" t="s">
        <v>8624</v>
      </c>
      <c r="V1688" t="s">
        <v>6872</v>
      </c>
      <c r="AA1688" t="s">
        <v>12405</v>
      </c>
      <c r="AB1688" t="s">
        <v>5465</v>
      </c>
      <c r="AE1688" t="s">
        <v>13840</v>
      </c>
      <c r="AF1688" t="s">
        <v>17224</v>
      </c>
      <c r="AG1688">
        <v>2977</v>
      </c>
      <c r="AI1688" t="s">
        <v>14360</v>
      </c>
      <c r="AJ1688" t="s">
        <v>12491</v>
      </c>
      <c r="AK1688" t="s">
        <v>15013</v>
      </c>
      <c r="AL1688" s="8" t="str">
        <f>_xlfn.XLOOKUP(A1688,Aprovadas!$A:$A,Aprovadas!$F:$F,"")</f>
        <v/>
      </c>
      <c r="AM1688" s="8">
        <f>_xlfn.XLOOKUP($F1688,CD_IBGE!$A:$A,CD_IBGE!$B:$B,"")</f>
        <v>50</v>
      </c>
      <c r="AN1688" s="10" t="str" cm="1">
        <f t="array" ref="AN1688">IFERROR(SUM(_xlfn._xlws.FILTER(Contratos!$C:$C,(Contratos!$A:$A=Base!$A1688)*(Contratos!$B:$B=Base!$D1688),"")),"")</f>
        <v/>
      </c>
      <c r="AO1688" s="10" t="str" cm="1">
        <f t="array" ref="AO1688">IFERROR(SUM(_xlfn._xlws.FILTER(Contratos!$D:$D,(Contratos!$A:$A=Base!$A1688)*(Contratos!$B:$B=Base!$D1688),"")),"")</f>
        <v/>
      </c>
    </row>
    <row r="1689" spans="1:41" x14ac:dyDescent="0.2">
      <c r="A1689">
        <v>61131</v>
      </c>
      <c r="B1689" t="s">
        <v>1584</v>
      </c>
      <c r="C1689" t="s">
        <v>1584</v>
      </c>
      <c r="D1689" t="s">
        <v>5480</v>
      </c>
      <c r="E1689" s="12">
        <v>2100000</v>
      </c>
      <c r="F1689" t="s">
        <v>5555</v>
      </c>
      <c r="G1689">
        <v>1837</v>
      </c>
      <c r="H1689" t="s">
        <v>5607</v>
      </c>
      <c r="J1689" t="s">
        <v>5674</v>
      </c>
      <c r="K1689" t="s">
        <v>5682</v>
      </c>
      <c r="N1689" t="s">
        <v>7514</v>
      </c>
      <c r="O1689">
        <v>2977</v>
      </c>
      <c r="P1689" t="s">
        <v>7686</v>
      </c>
      <c r="Q1689" t="s">
        <v>7897</v>
      </c>
      <c r="R1689" t="s">
        <v>5682</v>
      </c>
      <c r="S1689" s="12">
        <v>0</v>
      </c>
      <c r="U1689" t="s">
        <v>8626</v>
      </c>
      <c r="V1689" t="s">
        <v>8781</v>
      </c>
      <c r="AA1689" t="s">
        <v>12405</v>
      </c>
      <c r="AB1689" t="s">
        <v>12411</v>
      </c>
      <c r="AE1689" t="s">
        <v>13841</v>
      </c>
      <c r="AF1689" t="s">
        <v>17224</v>
      </c>
      <c r="AG1689">
        <v>2977</v>
      </c>
      <c r="AJ1689" t="s">
        <v>12491</v>
      </c>
      <c r="AK1689" t="s">
        <v>15014</v>
      </c>
      <c r="AL1689" s="8" t="str">
        <f>_xlfn.XLOOKUP(A1689,Aprovadas!$A:$A,Aprovadas!$F:$F,"")</f>
        <v/>
      </c>
      <c r="AM1689" s="8">
        <f>_xlfn.XLOOKUP($F1689,CD_IBGE!$A:$A,CD_IBGE!$B:$B,"")</f>
        <v>43</v>
      </c>
      <c r="AN1689" s="10" t="str" cm="1">
        <f t="array" ref="AN1689">IFERROR(SUM(_xlfn._xlws.FILTER(Contratos!$C:$C,(Contratos!$A:$A=Base!$A1689)*(Contratos!$B:$B=Base!$D1689),"")),"")</f>
        <v/>
      </c>
      <c r="AO1689" s="10" t="str" cm="1">
        <f t="array" ref="AO1689">IFERROR(SUM(_xlfn._xlws.FILTER(Contratos!$D:$D,(Contratos!$A:$A=Base!$A1689)*(Contratos!$B:$B=Base!$D1689),"")),"")</f>
        <v/>
      </c>
    </row>
    <row r="1690" spans="1:41" x14ac:dyDescent="0.2">
      <c r="A1690">
        <v>59324</v>
      </c>
      <c r="B1690" t="s">
        <v>1585</v>
      </c>
      <c r="C1690" t="s">
        <v>4268</v>
      </c>
      <c r="D1690" t="s">
        <v>5454</v>
      </c>
      <c r="E1690" s="12">
        <v>3775000</v>
      </c>
      <c r="F1690" t="s">
        <v>5555</v>
      </c>
      <c r="G1690">
        <v>908</v>
      </c>
      <c r="H1690" t="s">
        <v>5589</v>
      </c>
      <c r="I1690" t="s">
        <v>5635</v>
      </c>
      <c r="J1690" t="s">
        <v>5664</v>
      </c>
      <c r="K1690" t="s">
        <v>5682</v>
      </c>
      <c r="N1690" t="s">
        <v>7514</v>
      </c>
      <c r="O1690">
        <v>2977</v>
      </c>
      <c r="P1690" t="s">
        <v>7687</v>
      </c>
      <c r="Q1690" t="s">
        <v>7896</v>
      </c>
      <c r="R1690" t="s">
        <v>5682</v>
      </c>
      <c r="S1690" s="12">
        <v>1258000</v>
      </c>
      <c r="U1690" t="s">
        <v>8626</v>
      </c>
      <c r="V1690" t="s">
        <v>9002</v>
      </c>
      <c r="AA1690" t="s">
        <v>12405</v>
      </c>
      <c r="AB1690" t="s">
        <v>5454</v>
      </c>
      <c r="AF1690" t="s">
        <v>17224</v>
      </c>
      <c r="AG1690">
        <v>2977</v>
      </c>
      <c r="AJ1690" t="s">
        <v>12491</v>
      </c>
      <c r="AL1690" s="8" t="str">
        <f>_xlfn.XLOOKUP(A1690,Aprovadas!$A:$A,Aprovadas!$F:$F,"")</f>
        <v/>
      </c>
      <c r="AM1690" s="8">
        <f>_xlfn.XLOOKUP($F1690,CD_IBGE!$A:$A,CD_IBGE!$B:$B,"")</f>
        <v>43</v>
      </c>
      <c r="AN1690" s="10" t="str" cm="1">
        <f t="array" ref="AN1690">IFERROR(SUM(_xlfn._xlws.FILTER(Contratos!$C:$C,(Contratos!$A:$A=Base!$A1690)*(Contratos!$B:$B=Base!$D1690),"")),"")</f>
        <v/>
      </c>
      <c r="AO1690" s="10" t="str" cm="1">
        <f t="array" ref="AO1690">IFERROR(SUM(_xlfn._xlws.FILTER(Contratos!$D:$D,(Contratos!$A:$A=Base!$A1690)*(Contratos!$B:$B=Base!$D1690),"")),"")</f>
        <v/>
      </c>
    </row>
    <row r="1691" spans="1:41" x14ac:dyDescent="0.2">
      <c r="A1691">
        <v>59302</v>
      </c>
      <c r="B1691" t="s">
        <v>1586</v>
      </c>
      <c r="C1691" t="s">
        <v>4269</v>
      </c>
      <c r="D1691" t="s">
        <v>5454</v>
      </c>
      <c r="E1691" s="12">
        <v>9308100</v>
      </c>
      <c r="F1691" t="s">
        <v>5555</v>
      </c>
      <c r="G1691">
        <v>909</v>
      </c>
      <c r="H1691" t="s">
        <v>5601</v>
      </c>
      <c r="I1691" t="s">
        <v>5635</v>
      </c>
      <c r="J1691" t="s">
        <v>5670</v>
      </c>
      <c r="K1691" t="s">
        <v>5682</v>
      </c>
      <c r="N1691" t="s">
        <v>7514</v>
      </c>
      <c r="O1691">
        <v>2977</v>
      </c>
      <c r="P1691" t="s">
        <v>7688</v>
      </c>
      <c r="Q1691" t="s">
        <v>7896</v>
      </c>
      <c r="R1691" t="s">
        <v>5682</v>
      </c>
      <c r="S1691" s="12">
        <v>7134599.9999999898</v>
      </c>
      <c r="U1691" t="s">
        <v>8626</v>
      </c>
      <c r="V1691" t="s">
        <v>9002</v>
      </c>
      <c r="AA1691" t="s">
        <v>12406</v>
      </c>
      <c r="AB1691" t="s">
        <v>5454</v>
      </c>
      <c r="AF1691" t="s">
        <v>17224</v>
      </c>
      <c r="AG1691">
        <v>2977</v>
      </c>
      <c r="AJ1691" t="s">
        <v>12491</v>
      </c>
      <c r="AL1691" s="8" t="str">
        <f>_xlfn.XLOOKUP(A1691,Aprovadas!$A:$A,Aprovadas!$F:$F,"")</f>
        <v/>
      </c>
      <c r="AM1691" s="8">
        <f>_xlfn.XLOOKUP($F1691,CD_IBGE!$A:$A,CD_IBGE!$B:$B,"")</f>
        <v>43</v>
      </c>
      <c r="AN1691" s="10" t="str" cm="1">
        <f t="array" ref="AN1691">IFERROR(SUM(_xlfn._xlws.FILTER(Contratos!$C:$C,(Contratos!$A:$A=Base!$A1691)*(Contratos!$B:$B=Base!$D1691),"")),"")</f>
        <v/>
      </c>
      <c r="AO1691" s="10" t="str" cm="1">
        <f t="array" ref="AO1691">IFERROR(SUM(_xlfn._xlws.FILTER(Contratos!$D:$D,(Contratos!$A:$A=Base!$A1691)*(Contratos!$B:$B=Base!$D1691),"")),"")</f>
        <v/>
      </c>
    </row>
    <row r="1692" spans="1:41" x14ac:dyDescent="0.2">
      <c r="A1692">
        <v>116</v>
      </c>
      <c r="B1692" t="s">
        <v>1587</v>
      </c>
      <c r="C1692" t="s">
        <v>4270</v>
      </c>
      <c r="D1692" t="s">
        <v>5465</v>
      </c>
      <c r="E1692" s="12">
        <v>50000000</v>
      </c>
      <c r="F1692" t="s">
        <v>5555</v>
      </c>
      <c r="G1692">
        <v>910</v>
      </c>
      <c r="H1692" t="s">
        <v>5588</v>
      </c>
      <c r="I1692" t="s">
        <v>5635</v>
      </c>
      <c r="J1692" t="s">
        <v>5663</v>
      </c>
      <c r="K1692" t="s">
        <v>5688</v>
      </c>
      <c r="L1692" t="s">
        <v>6349</v>
      </c>
      <c r="M1692" t="s">
        <v>7244</v>
      </c>
      <c r="N1692" t="s">
        <v>7514</v>
      </c>
      <c r="O1692">
        <v>2977</v>
      </c>
      <c r="P1692" t="s">
        <v>7689</v>
      </c>
      <c r="Q1692" t="s">
        <v>7896</v>
      </c>
      <c r="R1692" t="s">
        <v>5688</v>
      </c>
      <c r="S1692" s="12">
        <v>50000000</v>
      </c>
      <c r="T1692" t="s">
        <v>8340</v>
      </c>
      <c r="U1692" t="s">
        <v>8626</v>
      </c>
      <c r="V1692" t="s">
        <v>6068</v>
      </c>
      <c r="W1692" t="s">
        <v>10624</v>
      </c>
      <c r="X1692" t="s">
        <v>11448</v>
      </c>
      <c r="Y1692" t="s">
        <v>11872</v>
      </c>
      <c r="Z1692" t="s">
        <v>12282</v>
      </c>
      <c r="AA1692" t="s">
        <v>12405</v>
      </c>
      <c r="AB1692" t="s">
        <v>5465</v>
      </c>
      <c r="AC1692" t="s">
        <v>6241</v>
      </c>
      <c r="AD1692" t="s">
        <v>13012</v>
      </c>
      <c r="AE1692" t="s">
        <v>13842</v>
      </c>
      <c r="AF1692" t="s">
        <v>17224</v>
      </c>
      <c r="AG1692">
        <v>2977</v>
      </c>
      <c r="AH1692" t="s">
        <v>7244</v>
      </c>
      <c r="AI1692" t="s">
        <v>14360</v>
      </c>
      <c r="AJ1692" t="s">
        <v>14417</v>
      </c>
      <c r="AK1692" t="s">
        <v>15015</v>
      </c>
      <c r="AL1692" s="8" t="str">
        <f>_xlfn.XLOOKUP(A1692,Aprovadas!$A:$A,Aprovadas!$F:$F,"")</f>
        <v>14/12/2012 23:59</v>
      </c>
      <c r="AM1692" s="8">
        <f>_xlfn.XLOOKUP($F1692,CD_IBGE!$A:$A,CD_IBGE!$B:$B,"")</f>
        <v>43</v>
      </c>
      <c r="AN1692" s="10" cm="1">
        <f t="array" ref="AN1692">IFERROR(SUM(_xlfn._xlws.FILTER(Contratos!$C:$C,(Contratos!$A:$A=Base!$A1692)*(Contratos!$B:$B=Base!$D1692),"")),"")</f>
        <v>50000000</v>
      </c>
      <c r="AO1692" s="10" cm="1">
        <f t="array" ref="AO1692">IFERROR(SUM(_xlfn._xlws.FILTER(Contratos!$D:$D,(Contratos!$A:$A=Base!$A1692)*(Contratos!$B:$B=Base!$D1692),"")),"")</f>
        <v>53500000</v>
      </c>
    </row>
    <row r="1693" spans="1:41" x14ac:dyDescent="0.2">
      <c r="A1693">
        <v>59229</v>
      </c>
      <c r="B1693" t="s">
        <v>1588</v>
      </c>
      <c r="C1693" t="s">
        <v>4271</v>
      </c>
      <c r="D1693" t="s">
        <v>5465</v>
      </c>
      <c r="E1693" s="12">
        <v>15077000</v>
      </c>
      <c r="F1693" t="s">
        <v>5555</v>
      </c>
      <c r="G1693">
        <v>910</v>
      </c>
      <c r="H1693" t="s">
        <v>5603</v>
      </c>
      <c r="I1693" t="s">
        <v>5635</v>
      </c>
      <c r="J1693" t="s">
        <v>5671</v>
      </c>
      <c r="K1693" t="s">
        <v>5688</v>
      </c>
      <c r="L1693" t="s">
        <v>6350</v>
      </c>
      <c r="M1693" t="s">
        <v>6410</v>
      </c>
      <c r="N1693" t="s">
        <v>7514</v>
      </c>
      <c r="O1693">
        <v>2977</v>
      </c>
      <c r="P1693" t="s">
        <v>7689</v>
      </c>
      <c r="Q1693" t="s">
        <v>7896</v>
      </c>
      <c r="R1693" t="s">
        <v>5688</v>
      </c>
      <c r="S1693" s="12">
        <v>15076500</v>
      </c>
      <c r="T1693" t="s">
        <v>6350</v>
      </c>
      <c r="U1693" t="s">
        <v>8626</v>
      </c>
      <c r="V1693" t="s">
        <v>6699</v>
      </c>
      <c r="W1693" t="s">
        <v>10625</v>
      </c>
      <c r="X1693" t="s">
        <v>11449</v>
      </c>
      <c r="AA1693" t="s">
        <v>12405</v>
      </c>
      <c r="AB1693" t="s">
        <v>5465</v>
      </c>
      <c r="AC1693" t="s">
        <v>8392</v>
      </c>
      <c r="AD1693" t="s">
        <v>13013</v>
      </c>
      <c r="AF1693" t="s">
        <v>17224</v>
      </c>
      <c r="AG1693">
        <v>2977</v>
      </c>
      <c r="AH1693" t="s">
        <v>6985</v>
      </c>
      <c r="AJ1693" t="s">
        <v>12491</v>
      </c>
      <c r="AL1693" s="8" t="str">
        <f>_xlfn.XLOOKUP(A1693,Aprovadas!$A:$A,Aprovadas!$F:$F,"")</f>
        <v>04/09/2006 00:00</v>
      </c>
      <c r="AM1693" s="8">
        <f>_xlfn.XLOOKUP($F1693,CD_IBGE!$A:$A,CD_IBGE!$B:$B,"")</f>
        <v>43</v>
      </c>
      <c r="AN1693" s="10" t="str" cm="1">
        <f t="array" ref="AN1693">IFERROR(SUM(_xlfn._xlws.FILTER(Contratos!$C:$C,(Contratos!$A:$A=Base!$A1693)*(Contratos!$B:$B=Base!$D1693),"")),"")</f>
        <v/>
      </c>
      <c r="AO1693" s="10" t="str" cm="1">
        <f t="array" ref="AO1693">IFERROR(SUM(_xlfn._xlws.FILTER(Contratos!$D:$D,(Contratos!$A:$A=Base!$A1693)*(Contratos!$B:$B=Base!$D1693),"")),"")</f>
        <v/>
      </c>
    </row>
    <row r="1694" spans="1:41" x14ac:dyDescent="0.2">
      <c r="A1694">
        <v>59385</v>
      </c>
      <c r="B1694" t="s">
        <v>1589</v>
      </c>
      <c r="C1694" t="s">
        <v>4272</v>
      </c>
      <c r="D1694" t="s">
        <v>5457</v>
      </c>
      <c r="E1694" s="12">
        <v>5250000</v>
      </c>
      <c r="F1694" t="s">
        <v>5553</v>
      </c>
      <c r="G1694">
        <v>911</v>
      </c>
      <c r="H1694" t="s">
        <v>5588</v>
      </c>
      <c r="I1694" t="s">
        <v>5635</v>
      </c>
      <c r="J1694" t="s">
        <v>5663</v>
      </c>
      <c r="K1694" t="s">
        <v>5682</v>
      </c>
      <c r="N1694" t="s">
        <v>7514</v>
      </c>
      <c r="O1694">
        <v>2977</v>
      </c>
      <c r="P1694" t="s">
        <v>7690</v>
      </c>
      <c r="Q1694" t="s">
        <v>7896</v>
      </c>
      <c r="R1694" t="s">
        <v>5682</v>
      </c>
      <c r="S1694" s="12">
        <v>3500000</v>
      </c>
      <c r="U1694" t="s">
        <v>8626</v>
      </c>
      <c r="V1694" t="s">
        <v>5885</v>
      </c>
      <c r="AA1694" t="s">
        <v>12405</v>
      </c>
      <c r="AB1694" t="s">
        <v>5457</v>
      </c>
      <c r="AF1694" t="s">
        <v>17224</v>
      </c>
      <c r="AG1694">
        <v>2977</v>
      </c>
      <c r="AJ1694" t="s">
        <v>12491</v>
      </c>
      <c r="AL1694" s="8" t="str">
        <f>_xlfn.XLOOKUP(A1694,Aprovadas!$A:$A,Aprovadas!$F:$F,"")</f>
        <v/>
      </c>
      <c r="AM1694" s="8">
        <f>_xlfn.XLOOKUP($F1694,CD_IBGE!$A:$A,CD_IBGE!$B:$B,"")</f>
        <v>42</v>
      </c>
      <c r="AN1694" s="10" t="str" cm="1">
        <f t="array" ref="AN1694">IFERROR(SUM(_xlfn._xlws.FILTER(Contratos!$C:$C,(Contratos!$A:$A=Base!$A1694)*(Contratos!$B:$B=Base!$D1694),"")),"")</f>
        <v/>
      </c>
      <c r="AO1694" s="10" t="str" cm="1">
        <f t="array" ref="AO1694">IFERROR(SUM(_xlfn._xlws.FILTER(Contratos!$D:$D,(Contratos!$A:$A=Base!$A1694)*(Contratos!$B:$B=Base!$D1694),"")),"")</f>
        <v/>
      </c>
    </row>
    <row r="1695" spans="1:41" x14ac:dyDescent="0.2">
      <c r="A1695">
        <v>59274</v>
      </c>
      <c r="B1695" t="s">
        <v>1590</v>
      </c>
      <c r="C1695" t="s">
        <v>4273</v>
      </c>
      <c r="D1695" t="s">
        <v>5441</v>
      </c>
      <c r="E1695" s="12">
        <v>28750000</v>
      </c>
      <c r="F1695" t="s">
        <v>5564</v>
      </c>
      <c r="G1695">
        <v>912</v>
      </c>
      <c r="H1695" t="s">
        <v>5605</v>
      </c>
      <c r="I1695" t="s">
        <v>5635</v>
      </c>
      <c r="J1695" t="s">
        <v>5673</v>
      </c>
      <c r="K1695" t="s">
        <v>5688</v>
      </c>
      <c r="L1695" t="s">
        <v>6125</v>
      </c>
      <c r="M1695" t="s">
        <v>7245</v>
      </c>
      <c r="N1695" t="s">
        <v>7514</v>
      </c>
      <c r="O1695">
        <v>2977</v>
      </c>
      <c r="P1695" t="s">
        <v>7691</v>
      </c>
      <c r="Q1695" t="s">
        <v>7896</v>
      </c>
      <c r="R1695" t="s">
        <v>5688</v>
      </c>
      <c r="S1695" s="12">
        <v>28750000</v>
      </c>
      <c r="T1695" t="s">
        <v>8341</v>
      </c>
      <c r="U1695" t="s">
        <v>8626</v>
      </c>
      <c r="V1695" t="s">
        <v>8930</v>
      </c>
      <c r="W1695" t="s">
        <v>10626</v>
      </c>
      <c r="X1695" t="s">
        <v>5992</v>
      </c>
      <c r="Y1695" t="s">
        <v>11680</v>
      </c>
      <c r="Z1695" t="s">
        <v>12272</v>
      </c>
      <c r="AA1695" t="s">
        <v>12405</v>
      </c>
      <c r="AB1695" t="s">
        <v>5441</v>
      </c>
      <c r="AC1695" t="s">
        <v>9371</v>
      </c>
      <c r="AD1695" t="s">
        <v>13014</v>
      </c>
      <c r="AE1695" t="s">
        <v>13843</v>
      </c>
      <c r="AF1695" t="s">
        <v>17224</v>
      </c>
      <c r="AG1695">
        <v>2977</v>
      </c>
      <c r="AH1695" t="s">
        <v>7098</v>
      </c>
      <c r="AI1695" t="s">
        <v>14360</v>
      </c>
      <c r="AJ1695" t="s">
        <v>14482</v>
      </c>
      <c r="AL1695" s="8" t="str">
        <f>_xlfn.XLOOKUP(A1695,Aprovadas!$A:$A,Aprovadas!$F:$F,"")</f>
        <v>21/07/2010 00:00</v>
      </c>
      <c r="AM1695" s="8">
        <f>_xlfn.XLOOKUP($F1695,CD_IBGE!$A:$A,CD_IBGE!$B:$B,"")</f>
        <v>41</v>
      </c>
      <c r="AN1695" s="10" cm="1">
        <f t="array" ref="AN1695">IFERROR(SUM(_xlfn._xlws.FILTER(Contratos!$C:$C,(Contratos!$A:$A=Base!$A1695)*(Contratos!$B:$B=Base!$D1695),"")),"")</f>
        <v>28750000</v>
      </c>
      <c r="AO1695" s="10" cm="1">
        <f t="array" ref="AO1695">IFERROR(SUM(_xlfn._xlws.FILTER(Contratos!$D:$D,(Contratos!$A:$A=Base!$A1695)*(Contratos!$B:$B=Base!$D1695),"")),"")</f>
        <v>28750000</v>
      </c>
    </row>
    <row r="1696" spans="1:41" x14ac:dyDescent="0.2">
      <c r="A1696">
        <v>60622</v>
      </c>
      <c r="B1696" t="s">
        <v>1591</v>
      </c>
      <c r="C1696" t="s">
        <v>4274</v>
      </c>
      <c r="D1696" t="s">
        <v>5457</v>
      </c>
      <c r="E1696" s="12">
        <v>27500000</v>
      </c>
      <c r="F1696" t="s">
        <v>5564</v>
      </c>
      <c r="G1696">
        <v>912</v>
      </c>
      <c r="H1696" t="s">
        <v>5610</v>
      </c>
      <c r="I1696" t="s">
        <v>5635</v>
      </c>
      <c r="K1696" t="s">
        <v>5687</v>
      </c>
      <c r="L1696" t="s">
        <v>6351</v>
      </c>
      <c r="M1696" t="s">
        <v>7246</v>
      </c>
      <c r="N1696" t="s">
        <v>7514</v>
      </c>
      <c r="O1696">
        <v>2977</v>
      </c>
      <c r="P1696" t="s">
        <v>7691</v>
      </c>
      <c r="Q1696" t="s">
        <v>7896</v>
      </c>
      <c r="R1696" t="s">
        <v>7903</v>
      </c>
      <c r="S1696" s="12">
        <v>6875000</v>
      </c>
      <c r="T1696" t="s">
        <v>6351</v>
      </c>
      <c r="U1696" t="s">
        <v>8626</v>
      </c>
      <c r="V1696" t="s">
        <v>9421</v>
      </c>
      <c r="W1696" t="s">
        <v>10627</v>
      </c>
      <c r="X1696" t="s">
        <v>9582</v>
      </c>
      <c r="Y1696" t="s">
        <v>11873</v>
      </c>
      <c r="Z1696" t="s">
        <v>12132</v>
      </c>
      <c r="AA1696" t="s">
        <v>12405</v>
      </c>
      <c r="AB1696" t="s">
        <v>5457</v>
      </c>
      <c r="AC1696" t="s">
        <v>8897</v>
      </c>
      <c r="AD1696" t="s">
        <v>13015</v>
      </c>
      <c r="AE1696" t="s">
        <v>13844</v>
      </c>
      <c r="AF1696" t="s">
        <v>17224</v>
      </c>
      <c r="AG1696">
        <v>2977</v>
      </c>
      <c r="AH1696" t="s">
        <v>7246</v>
      </c>
      <c r="AI1696" t="s">
        <v>14360</v>
      </c>
      <c r="AJ1696" t="s">
        <v>14381</v>
      </c>
      <c r="AK1696" t="s">
        <v>15016</v>
      </c>
      <c r="AL1696" s="8" t="str">
        <f>_xlfn.XLOOKUP(A1696,Aprovadas!$A:$A,Aprovadas!$F:$F,"")</f>
        <v>17/09/2019 00:00</v>
      </c>
      <c r="AM1696" s="8">
        <f>_xlfn.XLOOKUP($F1696,CD_IBGE!$A:$A,CD_IBGE!$B:$B,"")</f>
        <v>41</v>
      </c>
      <c r="AN1696" s="10" cm="1">
        <f t="array" ref="AN1696">IFERROR(SUM(_xlfn._xlws.FILTER(Contratos!$C:$C,(Contratos!$A:$A=Base!$A1696)*(Contratos!$B:$B=Base!$D1696),"")),"")</f>
        <v>27500000</v>
      </c>
      <c r="AO1696" s="10" cm="1">
        <f t="array" ref="AO1696">IFERROR(SUM(_xlfn._xlws.FILTER(Contratos!$D:$D,(Contratos!$A:$A=Base!$A1696)*(Contratos!$B:$B=Base!$D1696),"")),"")</f>
        <v>12000000</v>
      </c>
    </row>
    <row r="1697" spans="1:41" x14ac:dyDescent="0.2">
      <c r="A1697">
        <v>59411</v>
      </c>
      <c r="B1697" t="s">
        <v>1592</v>
      </c>
      <c r="C1697" t="s">
        <v>4275</v>
      </c>
      <c r="D1697" t="s">
        <v>5441</v>
      </c>
      <c r="E1697" s="12">
        <v>8439000</v>
      </c>
      <c r="F1697" t="s">
        <v>5554</v>
      </c>
      <c r="G1697">
        <v>913</v>
      </c>
      <c r="H1697" t="s">
        <v>5598</v>
      </c>
      <c r="I1697" t="s">
        <v>5635</v>
      </c>
      <c r="J1697" t="s">
        <v>5669</v>
      </c>
      <c r="K1697" t="s">
        <v>5688</v>
      </c>
      <c r="L1697" t="s">
        <v>6352</v>
      </c>
      <c r="M1697" t="s">
        <v>7189</v>
      </c>
      <c r="N1697" t="s">
        <v>7514</v>
      </c>
      <c r="O1697">
        <v>2977</v>
      </c>
      <c r="P1697" t="s">
        <v>7692</v>
      </c>
      <c r="Q1697" t="s">
        <v>7896</v>
      </c>
      <c r="R1697" t="s">
        <v>5688</v>
      </c>
      <c r="S1697" s="12">
        <v>8439000</v>
      </c>
      <c r="T1697" t="s">
        <v>8342</v>
      </c>
      <c r="U1697" t="s">
        <v>8623</v>
      </c>
      <c r="V1697" t="s">
        <v>9422</v>
      </c>
      <c r="W1697" t="s">
        <v>10628</v>
      </c>
      <c r="X1697" t="s">
        <v>8342</v>
      </c>
      <c r="Y1697" t="s">
        <v>11781</v>
      </c>
      <c r="Z1697" t="s">
        <v>12090</v>
      </c>
      <c r="AA1697" t="s">
        <v>12405</v>
      </c>
      <c r="AB1697" t="s">
        <v>5441</v>
      </c>
      <c r="AC1697" t="s">
        <v>12426</v>
      </c>
      <c r="AD1697" t="s">
        <v>13016</v>
      </c>
      <c r="AF1697" t="s">
        <v>17224</v>
      </c>
      <c r="AG1697">
        <v>2977</v>
      </c>
      <c r="AH1697" t="s">
        <v>7189</v>
      </c>
      <c r="AI1697" t="s">
        <v>14361</v>
      </c>
      <c r="AJ1697" t="s">
        <v>14394</v>
      </c>
      <c r="AL1697" s="8" t="str">
        <f>_xlfn.XLOOKUP(A1697,Aprovadas!$A:$A,Aprovadas!$F:$F,"")</f>
        <v>18/05/2007 00:00</v>
      </c>
      <c r="AM1697" s="8">
        <f>_xlfn.XLOOKUP($F1697,CD_IBGE!$A:$A,CD_IBGE!$B:$B,"")</f>
        <v>35</v>
      </c>
      <c r="AN1697" s="10" cm="1">
        <f t="array" ref="AN1697">IFERROR(SUM(_xlfn._xlws.FILTER(Contratos!$C:$C,(Contratos!$A:$A=Base!$A1697)*(Contratos!$B:$B=Base!$D1697),"")),"")</f>
        <v>8439000</v>
      </c>
      <c r="AO1697" s="10" cm="1">
        <f t="array" ref="AO1697">IFERROR(SUM(_xlfn._xlws.FILTER(Contratos!$D:$D,(Contratos!$A:$A=Base!$A1697)*(Contratos!$B:$B=Base!$D1697),"")),"")</f>
        <v>8439000</v>
      </c>
    </row>
    <row r="1698" spans="1:41" x14ac:dyDescent="0.2">
      <c r="A1698">
        <v>59711</v>
      </c>
      <c r="B1698" t="s">
        <v>1593</v>
      </c>
      <c r="C1698" t="s">
        <v>4276</v>
      </c>
      <c r="D1698" t="s">
        <v>5465</v>
      </c>
      <c r="E1698" s="12">
        <v>30000000</v>
      </c>
      <c r="F1698" t="s">
        <v>5561</v>
      </c>
      <c r="G1698">
        <v>914</v>
      </c>
      <c r="H1698" t="s">
        <v>5601</v>
      </c>
      <c r="I1698" t="s">
        <v>5635</v>
      </c>
      <c r="J1698" t="s">
        <v>5670</v>
      </c>
      <c r="K1698" t="s">
        <v>5682</v>
      </c>
      <c r="N1698" t="s">
        <v>7514</v>
      </c>
      <c r="O1698">
        <v>2977</v>
      </c>
      <c r="P1698" t="s">
        <v>7693</v>
      </c>
      <c r="Q1698" t="s">
        <v>7896</v>
      </c>
      <c r="R1698" t="s">
        <v>5682</v>
      </c>
      <c r="S1698" s="12">
        <v>30000000</v>
      </c>
      <c r="U1698" t="s">
        <v>8628</v>
      </c>
      <c r="V1698" t="s">
        <v>8940</v>
      </c>
      <c r="AA1698" t="s">
        <v>12405</v>
      </c>
      <c r="AB1698" t="s">
        <v>5465</v>
      </c>
      <c r="AF1698" t="s">
        <v>17224</v>
      </c>
      <c r="AG1698">
        <v>2977</v>
      </c>
      <c r="AJ1698" t="s">
        <v>12491</v>
      </c>
      <c r="AL1698" s="8" t="str">
        <f>_xlfn.XLOOKUP(A1698,Aprovadas!$A:$A,Aprovadas!$F:$F,"")</f>
        <v/>
      </c>
      <c r="AM1698" s="8">
        <f>_xlfn.XLOOKUP($F1698,CD_IBGE!$A:$A,CD_IBGE!$B:$B,"")</f>
        <v>23</v>
      </c>
      <c r="AN1698" s="10" t="str" cm="1">
        <f t="array" ref="AN1698">IFERROR(SUM(_xlfn._xlws.FILTER(Contratos!$C:$C,(Contratos!$A:$A=Base!$A1698)*(Contratos!$B:$B=Base!$D1698),"")),"")</f>
        <v/>
      </c>
      <c r="AO1698" s="10" t="str" cm="1">
        <f t="array" ref="AO1698">IFERROR(SUM(_xlfn._xlws.FILTER(Contratos!$D:$D,(Contratos!$A:$A=Base!$A1698)*(Contratos!$B:$B=Base!$D1698),"")),"")</f>
        <v/>
      </c>
    </row>
    <row r="1699" spans="1:41" x14ac:dyDescent="0.2">
      <c r="A1699">
        <v>60346</v>
      </c>
      <c r="B1699" t="s">
        <v>1594</v>
      </c>
      <c r="C1699" t="s">
        <v>4277</v>
      </c>
      <c r="D1699" t="s">
        <v>5441</v>
      </c>
      <c r="E1699" s="12">
        <v>28000000</v>
      </c>
      <c r="F1699" t="s">
        <v>5561</v>
      </c>
      <c r="G1699">
        <v>914</v>
      </c>
      <c r="H1699" t="s">
        <v>5622</v>
      </c>
      <c r="I1699" t="s">
        <v>5646</v>
      </c>
      <c r="J1699" t="s">
        <v>5680</v>
      </c>
      <c r="K1699" t="s">
        <v>5682</v>
      </c>
      <c r="N1699" t="s">
        <v>7514</v>
      </c>
      <c r="O1699">
        <v>2977</v>
      </c>
      <c r="P1699" t="s">
        <v>7693</v>
      </c>
      <c r="Q1699" t="s">
        <v>7896</v>
      </c>
      <c r="R1699" t="s">
        <v>5682</v>
      </c>
      <c r="S1699" s="12">
        <v>9000000</v>
      </c>
      <c r="U1699" t="s">
        <v>8628</v>
      </c>
      <c r="V1699" t="s">
        <v>9423</v>
      </c>
      <c r="AA1699" t="s">
        <v>12405</v>
      </c>
      <c r="AB1699" t="s">
        <v>5441</v>
      </c>
      <c r="AE1699" t="s">
        <v>13845</v>
      </c>
      <c r="AF1699" t="s">
        <v>17224</v>
      </c>
      <c r="AG1699">
        <v>2977</v>
      </c>
      <c r="AI1699" t="s">
        <v>14361</v>
      </c>
      <c r="AJ1699" t="s">
        <v>12491</v>
      </c>
      <c r="AK1699" t="s">
        <v>15017</v>
      </c>
      <c r="AL1699" s="8" t="str">
        <f>_xlfn.XLOOKUP(A1699,Aprovadas!$A:$A,Aprovadas!$F:$F,"")</f>
        <v/>
      </c>
      <c r="AM1699" s="8">
        <f>_xlfn.XLOOKUP($F1699,CD_IBGE!$A:$A,CD_IBGE!$B:$B,"")</f>
        <v>23</v>
      </c>
      <c r="AN1699" s="10" t="str" cm="1">
        <f t="array" ref="AN1699">IFERROR(SUM(_xlfn._xlws.FILTER(Contratos!$C:$C,(Contratos!$A:$A=Base!$A1699)*(Contratos!$B:$B=Base!$D1699),"")),"")</f>
        <v/>
      </c>
      <c r="AO1699" s="10" t="str" cm="1">
        <f t="array" ref="AO1699">IFERROR(SUM(_xlfn._xlws.FILTER(Contratos!$D:$D,(Contratos!$A:$A=Base!$A1699)*(Contratos!$B:$B=Base!$D1699),"")),"")</f>
        <v/>
      </c>
    </row>
    <row r="1700" spans="1:41" x14ac:dyDescent="0.2">
      <c r="A1700">
        <v>60347</v>
      </c>
      <c r="B1700" t="s">
        <v>1595</v>
      </c>
      <c r="C1700" t="s">
        <v>4278</v>
      </c>
      <c r="D1700" t="s">
        <v>5465</v>
      </c>
      <c r="E1700" s="12">
        <v>80000000</v>
      </c>
      <c r="F1700" t="s">
        <v>5561</v>
      </c>
      <c r="G1700">
        <v>914</v>
      </c>
      <c r="H1700" t="s">
        <v>5589</v>
      </c>
      <c r="I1700" t="s">
        <v>5635</v>
      </c>
      <c r="J1700" t="s">
        <v>5664</v>
      </c>
      <c r="K1700" t="s">
        <v>5687</v>
      </c>
      <c r="L1700" t="s">
        <v>6131</v>
      </c>
      <c r="M1700" t="s">
        <v>17071</v>
      </c>
      <c r="N1700" t="s">
        <v>7514</v>
      </c>
      <c r="O1700">
        <v>2977</v>
      </c>
      <c r="P1700" t="s">
        <v>7693</v>
      </c>
      <c r="Q1700" t="s">
        <v>7896</v>
      </c>
      <c r="R1700" t="s">
        <v>7903</v>
      </c>
      <c r="S1700" s="12">
        <v>20000000</v>
      </c>
      <c r="T1700" t="s">
        <v>6131</v>
      </c>
      <c r="U1700" t="s">
        <v>8628</v>
      </c>
      <c r="V1700" t="s">
        <v>9424</v>
      </c>
      <c r="W1700" t="s">
        <v>10629</v>
      </c>
      <c r="X1700" t="s">
        <v>11450</v>
      </c>
      <c r="Y1700" t="s">
        <v>11874</v>
      </c>
      <c r="Z1700" t="s">
        <v>12283</v>
      </c>
      <c r="AA1700" t="s">
        <v>12405</v>
      </c>
      <c r="AB1700" t="s">
        <v>5465</v>
      </c>
      <c r="AC1700" t="s">
        <v>6384</v>
      </c>
      <c r="AD1700" t="s">
        <v>13017</v>
      </c>
      <c r="AE1700" t="s">
        <v>13846</v>
      </c>
      <c r="AF1700" t="s">
        <v>17224</v>
      </c>
      <c r="AG1700">
        <v>2977</v>
      </c>
      <c r="AH1700" t="s">
        <v>7247</v>
      </c>
      <c r="AI1700" t="s">
        <v>14360</v>
      </c>
      <c r="AJ1700" t="s">
        <v>8236</v>
      </c>
      <c r="AK1700" t="s">
        <v>15018</v>
      </c>
      <c r="AL1700" s="8" t="str">
        <f>_xlfn.XLOOKUP(A1700,Aprovadas!$A:$A,Aprovadas!$F:$F,"")</f>
        <v>29/11/2017 00:00</v>
      </c>
      <c r="AM1700" s="8">
        <f>_xlfn.XLOOKUP($F1700,CD_IBGE!$A:$A,CD_IBGE!$B:$B,"")</f>
        <v>23</v>
      </c>
      <c r="AN1700" s="10" cm="1">
        <f t="array" ref="AN1700">IFERROR(SUM(_xlfn._xlws.FILTER(Contratos!$C:$C,(Contratos!$A:$A=Base!$A1700)*(Contratos!$B:$B=Base!$D1700),"")),"")</f>
        <v>80000000</v>
      </c>
      <c r="AO1700" s="10" cm="1">
        <f t="array" ref="AO1700">IFERROR(SUM(_xlfn._xlws.FILTER(Contratos!$D:$D,(Contratos!$A:$A=Base!$A1700)*(Contratos!$B:$B=Base!$D1700),"")),"")</f>
        <v>73704922.510000005</v>
      </c>
    </row>
    <row r="1701" spans="1:41" x14ac:dyDescent="0.2">
      <c r="A1701">
        <v>60826</v>
      </c>
      <c r="B1701" t="s">
        <v>1596</v>
      </c>
      <c r="C1701" t="s">
        <v>4279</v>
      </c>
      <c r="D1701" t="s">
        <v>5465</v>
      </c>
      <c r="E1701" s="12">
        <v>80000000</v>
      </c>
      <c r="F1701" t="s">
        <v>5561</v>
      </c>
      <c r="G1701">
        <v>914</v>
      </c>
      <c r="H1701" t="s">
        <v>5606</v>
      </c>
      <c r="I1701" t="s">
        <v>5635</v>
      </c>
      <c r="K1701" t="s">
        <v>5685</v>
      </c>
      <c r="N1701" t="s">
        <v>7514</v>
      </c>
      <c r="O1701">
        <v>2977</v>
      </c>
      <c r="P1701" t="s">
        <v>7693</v>
      </c>
      <c r="Q1701" t="s">
        <v>7896</v>
      </c>
      <c r="R1701" t="s">
        <v>7901</v>
      </c>
      <c r="S1701" s="12">
        <v>20000000</v>
      </c>
      <c r="U1701" t="s">
        <v>8628</v>
      </c>
      <c r="V1701" t="s">
        <v>9425</v>
      </c>
      <c r="AA1701" t="s">
        <v>12405</v>
      </c>
      <c r="AB1701" t="s">
        <v>5465</v>
      </c>
      <c r="AE1701" t="s">
        <v>13847</v>
      </c>
      <c r="AF1701" t="s">
        <v>17224</v>
      </c>
      <c r="AG1701">
        <v>2977</v>
      </c>
      <c r="AI1701" t="s">
        <v>14360</v>
      </c>
      <c r="AJ1701" t="s">
        <v>14364</v>
      </c>
      <c r="AK1701" t="s">
        <v>15019</v>
      </c>
      <c r="AL1701" s="8" t="str">
        <f>_xlfn.XLOOKUP(A1701,Aprovadas!$A:$A,Aprovadas!$F:$F,"")</f>
        <v>25/10/2022 00:00</v>
      </c>
      <c r="AM1701" s="8">
        <f>_xlfn.XLOOKUP($F1701,CD_IBGE!$A:$A,CD_IBGE!$B:$B,"")</f>
        <v>23</v>
      </c>
      <c r="AN1701" s="10" t="str" cm="1">
        <f t="array" ref="AN1701">IFERROR(SUM(_xlfn._xlws.FILTER(Contratos!$C:$C,(Contratos!$A:$A=Base!$A1701)*(Contratos!$B:$B=Base!$D1701),"")),"")</f>
        <v/>
      </c>
      <c r="AO1701" s="10" t="str" cm="1">
        <f t="array" ref="AO1701">IFERROR(SUM(_xlfn._xlws.FILTER(Contratos!$D:$D,(Contratos!$A:$A=Base!$A1701)*(Contratos!$B:$B=Base!$D1701),"")),"")</f>
        <v/>
      </c>
    </row>
    <row r="1702" spans="1:41" x14ac:dyDescent="0.2">
      <c r="A1702">
        <v>59304</v>
      </c>
      <c r="B1702" t="s">
        <v>1597</v>
      </c>
      <c r="C1702" t="s">
        <v>4280</v>
      </c>
      <c r="D1702" t="s">
        <v>5454</v>
      </c>
      <c r="E1702" s="12">
        <v>181881700</v>
      </c>
      <c r="F1702" t="s">
        <v>5555</v>
      </c>
      <c r="G1702">
        <v>915</v>
      </c>
      <c r="H1702" t="s">
        <v>5601</v>
      </c>
      <c r="I1702" t="s">
        <v>5635</v>
      </c>
      <c r="J1702" t="s">
        <v>5670</v>
      </c>
      <c r="K1702" t="s">
        <v>5682</v>
      </c>
      <c r="N1702" t="s">
        <v>7514</v>
      </c>
      <c r="O1702">
        <v>2977</v>
      </c>
      <c r="P1702" t="s">
        <v>7694</v>
      </c>
      <c r="Q1702" t="s">
        <v>7896</v>
      </c>
      <c r="R1702" t="s">
        <v>5682</v>
      </c>
      <c r="S1702" s="12">
        <v>139442100</v>
      </c>
      <c r="U1702" t="s">
        <v>8626</v>
      </c>
      <c r="V1702" t="s">
        <v>9002</v>
      </c>
      <c r="AA1702" t="s">
        <v>12406</v>
      </c>
      <c r="AB1702" t="s">
        <v>5454</v>
      </c>
      <c r="AF1702" t="s">
        <v>17224</v>
      </c>
      <c r="AG1702">
        <v>2977</v>
      </c>
      <c r="AJ1702" t="s">
        <v>12491</v>
      </c>
      <c r="AL1702" s="8" t="str">
        <f>_xlfn.XLOOKUP(A1702,Aprovadas!$A:$A,Aprovadas!$F:$F,"")</f>
        <v/>
      </c>
      <c r="AM1702" s="8">
        <f>_xlfn.XLOOKUP($F1702,CD_IBGE!$A:$A,CD_IBGE!$B:$B,"")</f>
        <v>43</v>
      </c>
      <c r="AN1702" s="10" t="str" cm="1">
        <f t="array" ref="AN1702">IFERROR(SUM(_xlfn._xlws.FILTER(Contratos!$C:$C,(Contratos!$A:$A=Base!$A1702)*(Contratos!$B:$B=Base!$D1702),"")),"")</f>
        <v/>
      </c>
      <c r="AO1702" s="10" t="str" cm="1">
        <f t="array" ref="AO1702">IFERROR(SUM(_xlfn._xlws.FILTER(Contratos!$D:$D,(Contratos!$A:$A=Base!$A1702)*(Contratos!$B:$B=Base!$D1702),"")),"")</f>
        <v/>
      </c>
    </row>
    <row r="1703" spans="1:41" x14ac:dyDescent="0.2">
      <c r="A1703">
        <v>59446</v>
      </c>
      <c r="B1703" t="s">
        <v>1598</v>
      </c>
      <c r="C1703" t="s">
        <v>4281</v>
      </c>
      <c r="D1703" t="s">
        <v>5465</v>
      </c>
      <c r="E1703" s="12">
        <v>28800000</v>
      </c>
      <c r="F1703" t="s">
        <v>5555</v>
      </c>
      <c r="G1703">
        <v>915</v>
      </c>
      <c r="H1703" t="s">
        <v>5588</v>
      </c>
      <c r="I1703" t="s">
        <v>5635</v>
      </c>
      <c r="J1703" t="s">
        <v>5663</v>
      </c>
      <c r="K1703" t="s">
        <v>5688</v>
      </c>
      <c r="L1703" t="s">
        <v>5896</v>
      </c>
      <c r="M1703" t="s">
        <v>5776</v>
      </c>
      <c r="N1703" t="s">
        <v>7514</v>
      </c>
      <c r="O1703">
        <v>2977</v>
      </c>
      <c r="P1703" t="s">
        <v>7694</v>
      </c>
      <c r="Q1703" t="s">
        <v>7896</v>
      </c>
      <c r="R1703" t="s">
        <v>5688</v>
      </c>
      <c r="S1703" s="12">
        <v>43167000</v>
      </c>
      <c r="T1703" t="s">
        <v>5896</v>
      </c>
      <c r="U1703" t="s">
        <v>8626</v>
      </c>
      <c r="V1703" t="s">
        <v>9426</v>
      </c>
      <c r="W1703" t="s">
        <v>10630</v>
      </c>
      <c r="X1703" t="s">
        <v>11451</v>
      </c>
      <c r="Y1703" t="s">
        <v>8166</v>
      </c>
      <c r="Z1703" t="s">
        <v>12284</v>
      </c>
      <c r="AA1703" t="s">
        <v>12405</v>
      </c>
      <c r="AB1703" t="s">
        <v>5465</v>
      </c>
      <c r="AC1703" t="s">
        <v>12497</v>
      </c>
      <c r="AD1703" t="s">
        <v>13018</v>
      </c>
      <c r="AF1703" t="s">
        <v>17224</v>
      </c>
      <c r="AG1703">
        <v>2977</v>
      </c>
      <c r="AH1703" t="s">
        <v>5776</v>
      </c>
      <c r="AJ1703" t="s">
        <v>14426</v>
      </c>
      <c r="AL1703" s="8" t="str">
        <f>_xlfn.XLOOKUP(A1703,Aprovadas!$A:$A,Aprovadas!$F:$F,"")</f>
        <v>18/05/2007 00:00</v>
      </c>
      <c r="AM1703" s="8">
        <f>_xlfn.XLOOKUP($F1703,CD_IBGE!$A:$A,CD_IBGE!$B:$B,"")</f>
        <v>43</v>
      </c>
      <c r="AN1703" s="10" t="str" cm="1">
        <f t="array" ref="AN1703">IFERROR(SUM(_xlfn._xlws.FILTER(Contratos!$C:$C,(Contratos!$A:$A=Base!$A1703)*(Contratos!$B:$B=Base!$D1703),"")),"")</f>
        <v/>
      </c>
      <c r="AO1703" s="10" t="str" cm="1">
        <f t="array" ref="AO1703">IFERROR(SUM(_xlfn._xlws.FILTER(Contratos!$D:$D,(Contratos!$A:$A=Base!$A1703)*(Contratos!$B:$B=Base!$D1703),"")),"")</f>
        <v/>
      </c>
    </row>
    <row r="1704" spans="1:41" x14ac:dyDescent="0.2">
      <c r="A1704">
        <v>60042</v>
      </c>
      <c r="B1704" t="s">
        <v>1599</v>
      </c>
      <c r="C1704" t="s">
        <v>4282</v>
      </c>
      <c r="D1704" t="s">
        <v>5465</v>
      </c>
      <c r="E1704" s="12">
        <v>33000000</v>
      </c>
      <c r="F1704" t="s">
        <v>5555</v>
      </c>
      <c r="G1704">
        <v>915</v>
      </c>
      <c r="H1704" t="s">
        <v>5609</v>
      </c>
      <c r="I1704" t="s">
        <v>5635</v>
      </c>
      <c r="K1704" t="s">
        <v>5687</v>
      </c>
      <c r="L1704" t="s">
        <v>6128</v>
      </c>
      <c r="M1704" t="s">
        <v>7102</v>
      </c>
      <c r="N1704" t="s">
        <v>7514</v>
      </c>
      <c r="O1704">
        <v>2977</v>
      </c>
      <c r="P1704" t="s">
        <v>7694</v>
      </c>
      <c r="Q1704" t="s">
        <v>7896</v>
      </c>
      <c r="R1704" t="s">
        <v>7903</v>
      </c>
      <c r="S1704" s="12">
        <v>33000000</v>
      </c>
      <c r="T1704" t="s">
        <v>8343</v>
      </c>
      <c r="U1704" t="s">
        <v>8626</v>
      </c>
      <c r="V1704" t="s">
        <v>9427</v>
      </c>
      <c r="W1704" t="s">
        <v>10631</v>
      </c>
      <c r="X1704" t="s">
        <v>11386</v>
      </c>
      <c r="Y1704" t="s">
        <v>11356</v>
      </c>
      <c r="Z1704" t="s">
        <v>12285</v>
      </c>
      <c r="AA1704" t="s">
        <v>12405</v>
      </c>
      <c r="AB1704" t="s">
        <v>5465</v>
      </c>
      <c r="AC1704" t="s">
        <v>12506</v>
      </c>
      <c r="AD1704" t="s">
        <v>13019</v>
      </c>
      <c r="AE1704" t="s">
        <v>13848</v>
      </c>
      <c r="AF1704" t="s">
        <v>17224</v>
      </c>
      <c r="AG1704">
        <v>2977</v>
      </c>
      <c r="AH1704" t="s">
        <v>6145</v>
      </c>
      <c r="AI1704" t="s">
        <v>14360</v>
      </c>
      <c r="AJ1704" t="s">
        <v>8321</v>
      </c>
      <c r="AK1704" t="s">
        <v>15020</v>
      </c>
      <c r="AL1704" s="8" t="str">
        <f>_xlfn.XLOOKUP(A1704,Aprovadas!$A:$A,Aprovadas!$F:$F,"")</f>
        <v>29/08/2014 00:00</v>
      </c>
      <c r="AM1704" s="8">
        <f>_xlfn.XLOOKUP($F1704,CD_IBGE!$A:$A,CD_IBGE!$B:$B,"")</f>
        <v>43</v>
      </c>
      <c r="AN1704" s="10" cm="1">
        <f t="array" ref="AN1704">IFERROR(SUM(_xlfn._xlws.FILTER(Contratos!$C:$C,(Contratos!$A:$A=Base!$A1704)*(Contratos!$B:$B=Base!$D1704),"")),"")</f>
        <v>33000000</v>
      </c>
      <c r="AO1704" s="10" cm="1">
        <f t="array" ref="AO1704">IFERROR(SUM(_xlfn._xlws.FILTER(Contratos!$D:$D,(Contratos!$A:$A=Base!$A1704)*(Contratos!$B:$B=Base!$D1704),"")),"")</f>
        <v>23810759.440000001</v>
      </c>
    </row>
    <row r="1705" spans="1:41" x14ac:dyDescent="0.2">
      <c r="A1705">
        <v>61171</v>
      </c>
      <c r="B1705" t="s">
        <v>1600</v>
      </c>
      <c r="C1705" t="s">
        <v>4283</v>
      </c>
      <c r="D1705" t="s">
        <v>5465</v>
      </c>
      <c r="E1705" s="12">
        <v>40000000</v>
      </c>
      <c r="F1705" t="s">
        <v>5555</v>
      </c>
      <c r="G1705">
        <v>915</v>
      </c>
      <c r="H1705" t="s">
        <v>5581</v>
      </c>
      <c r="I1705" t="s">
        <v>5640</v>
      </c>
      <c r="K1705" t="s">
        <v>5690</v>
      </c>
      <c r="N1705" t="s">
        <v>7514</v>
      </c>
      <c r="O1705">
        <v>2977</v>
      </c>
      <c r="P1705" t="s">
        <v>7694</v>
      </c>
      <c r="Q1705" t="s">
        <v>7896</v>
      </c>
      <c r="R1705" t="s">
        <v>7904</v>
      </c>
      <c r="S1705" s="12">
        <v>10000000</v>
      </c>
      <c r="U1705" t="s">
        <v>8626</v>
      </c>
      <c r="V1705" t="s">
        <v>9428</v>
      </c>
      <c r="X1705" t="s">
        <v>17232</v>
      </c>
      <c r="AA1705" t="s">
        <v>12405</v>
      </c>
      <c r="AB1705" t="s">
        <v>5465</v>
      </c>
      <c r="AE1705" t="s">
        <v>13849</v>
      </c>
      <c r="AF1705" t="s">
        <v>17224</v>
      </c>
      <c r="AG1705">
        <v>2977</v>
      </c>
      <c r="AI1705" t="s">
        <v>14362</v>
      </c>
      <c r="AJ1705" t="s">
        <v>14374</v>
      </c>
      <c r="AK1705" t="s">
        <v>15021</v>
      </c>
      <c r="AL1705" s="8" t="str">
        <f>_xlfn.XLOOKUP(A1705,Aprovadas!$A:$A,Aprovadas!$F:$F,"")</f>
        <v>13/06/2024 00:00</v>
      </c>
      <c r="AM1705" s="8">
        <f>_xlfn.XLOOKUP($F1705,CD_IBGE!$A:$A,CD_IBGE!$B:$B,"")</f>
        <v>43</v>
      </c>
      <c r="AN1705" s="10" t="str" cm="1">
        <f t="array" ref="AN1705">IFERROR(SUM(_xlfn._xlws.FILTER(Contratos!$C:$C,(Contratos!$A:$A=Base!$A1705)*(Contratos!$B:$B=Base!$D1705),"")),"")</f>
        <v/>
      </c>
      <c r="AO1705" s="10" t="str" cm="1">
        <f t="array" ref="AO1705">IFERROR(SUM(_xlfn._xlws.FILTER(Contratos!$D:$D,(Contratos!$A:$A=Base!$A1705)*(Contratos!$B:$B=Base!$D1705),"")),"")</f>
        <v/>
      </c>
    </row>
    <row r="1706" spans="1:41" x14ac:dyDescent="0.2">
      <c r="A1706">
        <v>59244</v>
      </c>
      <c r="B1706" t="s">
        <v>1601</v>
      </c>
      <c r="C1706" t="s">
        <v>4284</v>
      </c>
      <c r="D1706" t="s">
        <v>5457</v>
      </c>
      <c r="E1706" s="12">
        <v>14750000</v>
      </c>
      <c r="F1706" t="s">
        <v>5553</v>
      </c>
      <c r="G1706">
        <v>916</v>
      </c>
      <c r="H1706" t="s">
        <v>5589</v>
      </c>
      <c r="I1706" t="s">
        <v>5635</v>
      </c>
      <c r="J1706" t="s">
        <v>5664</v>
      </c>
      <c r="K1706" t="s">
        <v>5688</v>
      </c>
      <c r="L1706" t="s">
        <v>6273</v>
      </c>
      <c r="M1706" t="s">
        <v>6486</v>
      </c>
      <c r="N1706" t="s">
        <v>7514</v>
      </c>
      <c r="O1706">
        <v>2977</v>
      </c>
      <c r="P1706" t="s">
        <v>7695</v>
      </c>
      <c r="Q1706" t="s">
        <v>7896</v>
      </c>
      <c r="R1706" t="s">
        <v>5688</v>
      </c>
      <c r="S1706" s="12">
        <v>14750000</v>
      </c>
      <c r="T1706" t="s">
        <v>8344</v>
      </c>
      <c r="U1706" t="s">
        <v>8626</v>
      </c>
      <c r="V1706" t="s">
        <v>9429</v>
      </c>
      <c r="W1706" t="s">
        <v>10632</v>
      </c>
      <c r="X1706" t="s">
        <v>11452</v>
      </c>
      <c r="Y1706" t="s">
        <v>6076</v>
      </c>
      <c r="Z1706" t="s">
        <v>12286</v>
      </c>
      <c r="AA1706" t="s">
        <v>12405</v>
      </c>
      <c r="AB1706" t="s">
        <v>5457</v>
      </c>
      <c r="AC1706" t="s">
        <v>6211</v>
      </c>
      <c r="AD1706" t="s">
        <v>13020</v>
      </c>
      <c r="AF1706" t="s">
        <v>17224</v>
      </c>
      <c r="AG1706">
        <v>2977</v>
      </c>
      <c r="AH1706" t="s">
        <v>6490</v>
      </c>
      <c r="AI1706" t="s">
        <v>14360</v>
      </c>
      <c r="AJ1706" t="s">
        <v>14426</v>
      </c>
      <c r="AL1706" s="8" t="str">
        <f>_xlfn.XLOOKUP(A1706,Aprovadas!$A:$A,Aprovadas!$F:$F,"")</f>
        <v>18/05/2007 00:00</v>
      </c>
      <c r="AM1706" s="8">
        <f>_xlfn.XLOOKUP($F1706,CD_IBGE!$A:$A,CD_IBGE!$B:$B,"")</f>
        <v>42</v>
      </c>
      <c r="AN1706" s="10" t="str" cm="1">
        <f t="array" ref="AN1706">IFERROR(SUM(_xlfn._xlws.FILTER(Contratos!$C:$C,(Contratos!$A:$A=Base!$A1706)*(Contratos!$B:$B=Base!$D1706),"")),"")</f>
        <v/>
      </c>
      <c r="AO1706" s="10" t="str" cm="1">
        <f t="array" ref="AO1706">IFERROR(SUM(_xlfn._xlws.FILTER(Contratos!$D:$D,(Contratos!$A:$A=Base!$A1706)*(Contratos!$B:$B=Base!$D1706),"")),"")</f>
        <v/>
      </c>
    </row>
    <row r="1707" spans="1:41" x14ac:dyDescent="0.2">
      <c r="A1707">
        <v>61114</v>
      </c>
      <c r="B1707" t="s">
        <v>1602</v>
      </c>
      <c r="C1707" t="s">
        <v>4285</v>
      </c>
      <c r="D1707" t="s">
        <v>5480</v>
      </c>
      <c r="E1707" s="12">
        <v>14743711.449999999</v>
      </c>
      <c r="F1707" t="s">
        <v>5553</v>
      </c>
      <c r="G1707">
        <v>916</v>
      </c>
      <c r="H1707" t="s">
        <v>5606</v>
      </c>
      <c r="K1707" t="s">
        <v>5682</v>
      </c>
      <c r="N1707" t="s">
        <v>7514</v>
      </c>
      <c r="O1707">
        <v>2977</v>
      </c>
      <c r="P1707" t="s">
        <v>7695</v>
      </c>
      <c r="Q1707" t="s">
        <v>7897</v>
      </c>
      <c r="R1707" t="s">
        <v>5682</v>
      </c>
      <c r="S1707" s="12">
        <v>5417576.9000000004</v>
      </c>
      <c r="U1707" t="s">
        <v>8626</v>
      </c>
      <c r="V1707" t="s">
        <v>8781</v>
      </c>
      <c r="AA1707" t="s">
        <v>12405</v>
      </c>
      <c r="AB1707" t="s">
        <v>12411</v>
      </c>
      <c r="AE1707" t="s">
        <v>13850</v>
      </c>
      <c r="AF1707" t="s">
        <v>17224</v>
      </c>
      <c r="AG1707">
        <v>2977</v>
      </c>
      <c r="AI1707" t="s">
        <v>14360</v>
      </c>
      <c r="AJ1707" t="s">
        <v>12491</v>
      </c>
      <c r="AK1707" t="s">
        <v>15022</v>
      </c>
      <c r="AL1707" s="8" t="str">
        <f>_xlfn.XLOOKUP(A1707,Aprovadas!$A:$A,Aprovadas!$F:$F,"")</f>
        <v/>
      </c>
      <c r="AM1707" s="8">
        <f>_xlfn.XLOOKUP($F1707,CD_IBGE!$A:$A,CD_IBGE!$B:$B,"")</f>
        <v>42</v>
      </c>
      <c r="AN1707" s="10" t="str" cm="1">
        <f t="array" ref="AN1707">IFERROR(SUM(_xlfn._xlws.FILTER(Contratos!$C:$C,(Contratos!$A:$A=Base!$A1707)*(Contratos!$B:$B=Base!$D1707),"")),"")</f>
        <v/>
      </c>
      <c r="AO1707" s="10" t="str" cm="1">
        <f t="array" ref="AO1707">IFERROR(SUM(_xlfn._xlws.FILTER(Contratos!$D:$D,(Contratos!$A:$A=Base!$A1707)*(Contratos!$B:$B=Base!$D1707),"")),"")</f>
        <v/>
      </c>
    </row>
    <row r="1708" spans="1:41" x14ac:dyDescent="0.2">
      <c r="A1708">
        <v>59425</v>
      </c>
      <c r="B1708" t="s">
        <v>1603</v>
      </c>
      <c r="C1708" t="s">
        <v>4286</v>
      </c>
      <c r="D1708" t="s">
        <v>5441</v>
      </c>
      <c r="E1708" s="12">
        <v>11000000</v>
      </c>
      <c r="F1708" t="s">
        <v>5559</v>
      </c>
      <c r="G1708">
        <v>917</v>
      </c>
      <c r="H1708" t="s">
        <v>5624</v>
      </c>
      <c r="I1708" t="s">
        <v>5635</v>
      </c>
      <c r="K1708" t="s">
        <v>5688</v>
      </c>
      <c r="L1708" t="s">
        <v>6353</v>
      </c>
      <c r="M1708" t="s">
        <v>7248</v>
      </c>
      <c r="N1708" t="s">
        <v>7514</v>
      </c>
      <c r="O1708">
        <v>2977</v>
      </c>
      <c r="P1708" t="s">
        <v>7696</v>
      </c>
      <c r="Q1708" t="s">
        <v>7896</v>
      </c>
      <c r="R1708" t="s">
        <v>5688</v>
      </c>
      <c r="S1708" s="12">
        <v>11000000</v>
      </c>
      <c r="T1708" t="s">
        <v>7497</v>
      </c>
      <c r="U1708" t="s">
        <v>8623</v>
      </c>
      <c r="V1708" t="s">
        <v>9430</v>
      </c>
      <c r="W1708" t="s">
        <v>10633</v>
      </c>
      <c r="X1708" t="s">
        <v>9010</v>
      </c>
      <c r="Y1708" t="s">
        <v>11695</v>
      </c>
      <c r="Z1708" t="s">
        <v>12132</v>
      </c>
      <c r="AA1708" t="s">
        <v>12405</v>
      </c>
      <c r="AB1708" t="s">
        <v>5441</v>
      </c>
      <c r="AC1708" t="s">
        <v>12505</v>
      </c>
      <c r="AD1708" t="s">
        <v>13021</v>
      </c>
      <c r="AE1708" t="s">
        <v>13851</v>
      </c>
      <c r="AF1708" t="s">
        <v>17224</v>
      </c>
      <c r="AG1708">
        <v>2977</v>
      </c>
      <c r="AH1708" t="s">
        <v>14272</v>
      </c>
      <c r="AI1708" t="s">
        <v>14361</v>
      </c>
      <c r="AJ1708" t="s">
        <v>6434</v>
      </c>
      <c r="AL1708" s="8" t="str">
        <f>_xlfn.XLOOKUP(A1708,Aprovadas!$A:$A,Aprovadas!$F:$F,"")</f>
        <v>28/09/2007 00:00</v>
      </c>
      <c r="AM1708" s="8">
        <f>_xlfn.XLOOKUP($F1708,CD_IBGE!$A:$A,CD_IBGE!$B:$B,"")</f>
        <v>32</v>
      </c>
      <c r="AN1708" s="10" cm="1">
        <f t="array" ref="AN1708">IFERROR(SUM(_xlfn._xlws.FILTER(Contratos!$C:$C,(Contratos!$A:$A=Base!$A1708)*(Contratos!$B:$B=Base!$D1708),"")),"")</f>
        <v>11000000</v>
      </c>
      <c r="AO1708" s="10" cm="1">
        <f t="array" ref="AO1708">IFERROR(SUM(_xlfn._xlws.FILTER(Contratos!$D:$D,(Contratos!$A:$A=Base!$A1708)*(Contratos!$B:$B=Base!$D1708),"")),"")</f>
        <v>10172168.699999999</v>
      </c>
    </row>
    <row r="1709" spans="1:41" x14ac:dyDescent="0.2">
      <c r="A1709">
        <v>59287</v>
      </c>
      <c r="B1709" t="s">
        <v>1604</v>
      </c>
      <c r="C1709" t="s">
        <v>4287</v>
      </c>
      <c r="D1709" t="s">
        <v>5441</v>
      </c>
      <c r="E1709" s="12">
        <v>9188000</v>
      </c>
      <c r="F1709" t="s">
        <v>5564</v>
      </c>
      <c r="G1709">
        <v>918</v>
      </c>
      <c r="H1709" t="s">
        <v>5614</v>
      </c>
      <c r="I1709" t="s">
        <v>5635</v>
      </c>
      <c r="J1709" t="s">
        <v>5677</v>
      </c>
      <c r="K1709" t="s">
        <v>5682</v>
      </c>
      <c r="N1709" t="s">
        <v>7514</v>
      </c>
      <c r="O1709">
        <v>2977</v>
      </c>
      <c r="P1709" t="s">
        <v>7697</v>
      </c>
      <c r="Q1709" t="s">
        <v>7896</v>
      </c>
      <c r="R1709" t="s">
        <v>5682</v>
      </c>
      <c r="S1709" s="12">
        <v>9187000</v>
      </c>
      <c r="U1709" t="s">
        <v>8626</v>
      </c>
      <c r="V1709" t="s">
        <v>9376</v>
      </c>
      <c r="AA1709" t="s">
        <v>12405</v>
      </c>
      <c r="AB1709" t="s">
        <v>5441</v>
      </c>
      <c r="AF1709" t="s">
        <v>17224</v>
      </c>
      <c r="AG1709">
        <v>2977</v>
      </c>
      <c r="AJ1709" t="s">
        <v>12491</v>
      </c>
      <c r="AL1709" s="8" t="str">
        <f>_xlfn.XLOOKUP(A1709,Aprovadas!$A:$A,Aprovadas!$F:$F,"")</f>
        <v>04/09/2006 00:00</v>
      </c>
      <c r="AM1709" s="8">
        <f>_xlfn.XLOOKUP($F1709,CD_IBGE!$A:$A,CD_IBGE!$B:$B,"")</f>
        <v>41</v>
      </c>
      <c r="AN1709" s="10" t="str" cm="1">
        <f t="array" ref="AN1709">IFERROR(SUM(_xlfn._xlws.FILTER(Contratos!$C:$C,(Contratos!$A:$A=Base!$A1709)*(Contratos!$B:$B=Base!$D1709),"")),"")</f>
        <v/>
      </c>
      <c r="AO1709" s="10" t="str" cm="1">
        <f t="array" ref="AO1709">IFERROR(SUM(_xlfn._xlws.FILTER(Contratos!$D:$D,(Contratos!$A:$A=Base!$A1709)*(Contratos!$B:$B=Base!$D1709),"")),"")</f>
        <v/>
      </c>
    </row>
    <row r="1710" spans="1:41" x14ac:dyDescent="0.2">
      <c r="A1710">
        <v>59731</v>
      </c>
      <c r="B1710" t="s">
        <v>1605</v>
      </c>
      <c r="C1710" t="s">
        <v>4288</v>
      </c>
      <c r="D1710" t="s">
        <v>5465</v>
      </c>
      <c r="E1710" s="12">
        <v>25000000</v>
      </c>
      <c r="F1710" t="s">
        <v>5558</v>
      </c>
      <c r="G1710">
        <v>919</v>
      </c>
      <c r="H1710" t="s">
        <v>5578</v>
      </c>
      <c r="I1710" t="s">
        <v>5631</v>
      </c>
      <c r="J1710" t="s">
        <v>5659</v>
      </c>
      <c r="K1710" t="s">
        <v>5682</v>
      </c>
      <c r="N1710" t="s">
        <v>7514</v>
      </c>
      <c r="O1710">
        <v>2977</v>
      </c>
      <c r="P1710" t="s">
        <v>7698</v>
      </c>
      <c r="Q1710" t="s">
        <v>7896</v>
      </c>
      <c r="R1710" t="s">
        <v>5682</v>
      </c>
      <c r="S1710" s="12">
        <v>0</v>
      </c>
      <c r="T1710" t="s">
        <v>8159</v>
      </c>
      <c r="U1710" t="s">
        <v>8623</v>
      </c>
      <c r="V1710" t="s">
        <v>8235</v>
      </c>
      <c r="AA1710" t="s">
        <v>12405</v>
      </c>
      <c r="AB1710" t="s">
        <v>5465</v>
      </c>
      <c r="AF1710" t="s">
        <v>17224</v>
      </c>
      <c r="AG1710">
        <v>2977</v>
      </c>
      <c r="AI1710" t="s">
        <v>14362</v>
      </c>
      <c r="AJ1710" t="s">
        <v>8360</v>
      </c>
      <c r="AL1710" s="8" t="str">
        <f>_xlfn.XLOOKUP(A1710,Aprovadas!$A:$A,Aprovadas!$F:$F,"")</f>
        <v>12/04/2010 00:00</v>
      </c>
      <c r="AM1710" s="8">
        <f>_xlfn.XLOOKUP($F1710,CD_IBGE!$A:$A,CD_IBGE!$B:$B,"")</f>
        <v>31</v>
      </c>
      <c r="AN1710" s="10" t="str" cm="1">
        <f t="array" ref="AN1710">IFERROR(SUM(_xlfn._xlws.FILTER(Contratos!$C:$C,(Contratos!$A:$A=Base!$A1710)*(Contratos!$B:$B=Base!$D1710),"")),"")</f>
        <v/>
      </c>
      <c r="AO1710" s="10" t="str" cm="1">
        <f t="array" ref="AO1710">IFERROR(SUM(_xlfn._xlws.FILTER(Contratos!$D:$D,(Contratos!$A:$A=Base!$A1710)*(Contratos!$B:$B=Base!$D1710),"")),"")</f>
        <v/>
      </c>
    </row>
    <row r="1711" spans="1:41" x14ac:dyDescent="0.2">
      <c r="A1711">
        <v>59743</v>
      </c>
      <c r="B1711" t="s">
        <v>1606</v>
      </c>
      <c r="C1711" t="s">
        <v>4289</v>
      </c>
      <c r="D1711" t="s">
        <v>5465</v>
      </c>
      <c r="E1711" s="12">
        <v>71306975.480000004</v>
      </c>
      <c r="F1711" t="s">
        <v>5558</v>
      </c>
      <c r="G1711">
        <v>919</v>
      </c>
      <c r="H1711" t="s">
        <v>5589</v>
      </c>
      <c r="I1711" t="s">
        <v>5635</v>
      </c>
      <c r="J1711" t="s">
        <v>5664</v>
      </c>
      <c r="K1711" t="s">
        <v>5682</v>
      </c>
      <c r="N1711" t="s">
        <v>7514</v>
      </c>
      <c r="O1711">
        <v>2977</v>
      </c>
      <c r="P1711" t="s">
        <v>7698</v>
      </c>
      <c r="Q1711" t="s">
        <v>7896</v>
      </c>
      <c r="R1711" t="s">
        <v>5682</v>
      </c>
      <c r="S1711" s="12">
        <v>129185566.56999999</v>
      </c>
      <c r="U1711" t="s">
        <v>8623</v>
      </c>
      <c r="V1711" t="s">
        <v>8115</v>
      </c>
      <c r="AA1711" t="s">
        <v>12405</v>
      </c>
      <c r="AB1711" t="s">
        <v>5465</v>
      </c>
      <c r="AF1711" t="s">
        <v>17224</v>
      </c>
      <c r="AG1711">
        <v>2977</v>
      </c>
      <c r="AJ1711" t="s">
        <v>12491</v>
      </c>
      <c r="AL1711" s="8" t="str">
        <f>_xlfn.XLOOKUP(A1711,Aprovadas!$A:$A,Aprovadas!$F:$F,"")</f>
        <v/>
      </c>
      <c r="AM1711" s="8">
        <f>_xlfn.XLOOKUP($F1711,CD_IBGE!$A:$A,CD_IBGE!$B:$B,"")</f>
        <v>31</v>
      </c>
      <c r="AN1711" s="10" t="str" cm="1">
        <f t="array" ref="AN1711">IFERROR(SUM(_xlfn._xlws.FILTER(Contratos!$C:$C,(Contratos!$A:$A=Base!$A1711)*(Contratos!$B:$B=Base!$D1711),"")),"")</f>
        <v/>
      </c>
      <c r="AO1711" s="10" t="str" cm="1">
        <f t="array" ref="AO1711">IFERROR(SUM(_xlfn._xlws.FILTER(Contratos!$D:$D,(Contratos!$A:$A=Base!$A1711)*(Contratos!$B:$B=Base!$D1711),"")),"")</f>
        <v/>
      </c>
    </row>
    <row r="1712" spans="1:41" x14ac:dyDescent="0.2">
      <c r="A1712">
        <v>60100</v>
      </c>
      <c r="B1712" t="s">
        <v>1607</v>
      </c>
      <c r="C1712" t="s">
        <v>4290</v>
      </c>
      <c r="D1712" t="s">
        <v>5465</v>
      </c>
      <c r="E1712" s="12">
        <v>42000000</v>
      </c>
      <c r="F1712" t="s">
        <v>5558</v>
      </c>
      <c r="G1712">
        <v>919</v>
      </c>
      <c r="H1712" t="s">
        <v>5600</v>
      </c>
      <c r="I1712" t="s">
        <v>5635</v>
      </c>
      <c r="K1712" t="s">
        <v>5688</v>
      </c>
      <c r="L1712" t="s">
        <v>6354</v>
      </c>
      <c r="M1712" t="s">
        <v>7249</v>
      </c>
      <c r="N1712" t="s">
        <v>7514</v>
      </c>
      <c r="O1712">
        <v>2977</v>
      </c>
      <c r="P1712" t="s">
        <v>7698</v>
      </c>
      <c r="Q1712" t="s">
        <v>7896</v>
      </c>
      <c r="R1712" t="s">
        <v>5688</v>
      </c>
      <c r="S1712" s="12">
        <v>10500000</v>
      </c>
      <c r="T1712" t="s">
        <v>8331</v>
      </c>
      <c r="U1712" t="s">
        <v>8623</v>
      </c>
      <c r="V1712" t="s">
        <v>9325</v>
      </c>
      <c r="W1712" t="s">
        <v>10634</v>
      </c>
      <c r="X1712" t="s">
        <v>6427</v>
      </c>
      <c r="Y1712" t="s">
        <v>11875</v>
      </c>
      <c r="Z1712" t="s">
        <v>12287</v>
      </c>
      <c r="AA1712" t="s">
        <v>12405</v>
      </c>
      <c r="AB1712" t="s">
        <v>5465</v>
      </c>
      <c r="AC1712" t="s">
        <v>12546</v>
      </c>
      <c r="AD1712" t="s">
        <v>13022</v>
      </c>
      <c r="AE1712" t="s">
        <v>13852</v>
      </c>
      <c r="AF1712" t="s">
        <v>17224</v>
      </c>
      <c r="AG1712">
        <v>2977</v>
      </c>
      <c r="AH1712" t="s">
        <v>7249</v>
      </c>
      <c r="AI1712" t="s">
        <v>14360</v>
      </c>
      <c r="AJ1712" t="s">
        <v>14388</v>
      </c>
      <c r="AK1712" t="s">
        <v>15023</v>
      </c>
      <c r="AL1712" s="8" t="str">
        <f>_xlfn.XLOOKUP(A1712,Aprovadas!$A:$A,Aprovadas!$F:$F,"")</f>
        <v>18/01/2018 00:00</v>
      </c>
      <c r="AM1712" s="8">
        <f>_xlfn.XLOOKUP($F1712,CD_IBGE!$A:$A,CD_IBGE!$B:$B,"")</f>
        <v>31</v>
      </c>
      <c r="AN1712" s="10" cm="1">
        <f t="array" ref="AN1712">IFERROR(SUM(_xlfn._xlws.FILTER(Contratos!$C:$C,(Contratos!$A:$A=Base!$A1712)*(Contratos!$B:$B=Base!$D1712),"")),"")</f>
        <v>42000000</v>
      </c>
      <c r="AO1712" s="10" cm="1">
        <f t="array" ref="AO1712">IFERROR(SUM(_xlfn._xlws.FILTER(Contratos!$D:$D,(Contratos!$A:$A=Base!$A1712)*(Contratos!$B:$B=Base!$D1712),"")),"")</f>
        <v>28560087.07</v>
      </c>
    </row>
    <row r="1713" spans="1:41" x14ac:dyDescent="0.2">
      <c r="A1713">
        <v>60931</v>
      </c>
      <c r="B1713" t="s">
        <v>1608</v>
      </c>
      <c r="C1713" t="s">
        <v>4291</v>
      </c>
      <c r="D1713" t="s">
        <v>5441</v>
      </c>
      <c r="E1713" s="12">
        <v>72000000</v>
      </c>
      <c r="F1713" t="s">
        <v>5558</v>
      </c>
      <c r="G1713">
        <v>919</v>
      </c>
      <c r="H1713" t="s">
        <v>5600</v>
      </c>
      <c r="I1713" t="s">
        <v>5635</v>
      </c>
      <c r="K1713" t="s">
        <v>5685</v>
      </c>
      <c r="N1713" t="s">
        <v>7514</v>
      </c>
      <c r="O1713">
        <v>2977</v>
      </c>
      <c r="P1713" t="s">
        <v>7698</v>
      </c>
      <c r="Q1713" t="s">
        <v>7896</v>
      </c>
      <c r="R1713" t="s">
        <v>7901</v>
      </c>
      <c r="S1713" s="12">
        <v>18000000</v>
      </c>
      <c r="U1713" t="s">
        <v>8623</v>
      </c>
      <c r="V1713" t="s">
        <v>9431</v>
      </c>
      <c r="AA1713" t="s">
        <v>12405</v>
      </c>
      <c r="AB1713" t="s">
        <v>5441</v>
      </c>
      <c r="AE1713" t="s">
        <v>13853</v>
      </c>
      <c r="AF1713" t="s">
        <v>17224</v>
      </c>
      <c r="AG1713">
        <v>2977</v>
      </c>
      <c r="AI1713" t="s">
        <v>14360</v>
      </c>
      <c r="AJ1713" t="s">
        <v>14374</v>
      </c>
      <c r="AK1713" t="s">
        <v>15024</v>
      </c>
      <c r="AL1713" s="8" t="str">
        <f>_xlfn.XLOOKUP(A1713,Aprovadas!$A:$A,Aprovadas!$F:$F,"")</f>
        <v>13/06/2024 00:00</v>
      </c>
      <c r="AM1713" s="8">
        <f>_xlfn.XLOOKUP($F1713,CD_IBGE!$A:$A,CD_IBGE!$B:$B,"")</f>
        <v>31</v>
      </c>
      <c r="AN1713" s="10" t="str" cm="1">
        <f t="array" ref="AN1713">IFERROR(SUM(_xlfn._xlws.FILTER(Contratos!$C:$C,(Contratos!$A:$A=Base!$A1713)*(Contratos!$B:$B=Base!$D1713),"")),"")</f>
        <v/>
      </c>
      <c r="AO1713" s="10" t="str" cm="1">
        <f t="array" ref="AO1713">IFERROR(SUM(_xlfn._xlws.FILTER(Contratos!$D:$D,(Contratos!$A:$A=Base!$A1713)*(Contratos!$B:$B=Base!$D1713),"")),"")</f>
        <v/>
      </c>
    </row>
    <row r="1714" spans="1:41" x14ac:dyDescent="0.2">
      <c r="A1714">
        <v>59252</v>
      </c>
      <c r="B1714" t="s">
        <v>1609</v>
      </c>
      <c r="C1714" t="s">
        <v>4292</v>
      </c>
      <c r="D1714" t="s">
        <v>5457</v>
      </c>
      <c r="E1714" s="12">
        <v>3217000</v>
      </c>
      <c r="F1714" t="s">
        <v>5552</v>
      </c>
      <c r="G1714">
        <v>920</v>
      </c>
      <c r="H1714" t="s">
        <v>5588</v>
      </c>
      <c r="I1714" t="s">
        <v>5635</v>
      </c>
      <c r="J1714" t="s">
        <v>5663</v>
      </c>
      <c r="K1714" t="s">
        <v>5682</v>
      </c>
      <c r="N1714" t="s">
        <v>7514</v>
      </c>
      <c r="O1714">
        <v>2977</v>
      </c>
      <c r="P1714" t="s">
        <v>7699</v>
      </c>
      <c r="Q1714" t="s">
        <v>7896</v>
      </c>
      <c r="R1714" t="s">
        <v>5682</v>
      </c>
      <c r="S1714" s="12">
        <v>3217000</v>
      </c>
      <c r="U1714" t="s">
        <v>8624</v>
      </c>
      <c r="V1714" t="s">
        <v>9418</v>
      </c>
      <c r="X1714" t="s">
        <v>11453</v>
      </c>
      <c r="AA1714" t="s">
        <v>12405</v>
      </c>
      <c r="AB1714" t="s">
        <v>5457</v>
      </c>
      <c r="AF1714" t="s">
        <v>17224</v>
      </c>
      <c r="AG1714">
        <v>2977</v>
      </c>
      <c r="AJ1714" t="s">
        <v>14394</v>
      </c>
      <c r="AL1714" s="8" t="str">
        <f>_xlfn.XLOOKUP(A1714,Aprovadas!$A:$A,Aprovadas!$F:$F,"")</f>
        <v>04/09/2006 00:00</v>
      </c>
      <c r="AM1714" s="8">
        <f>_xlfn.XLOOKUP($F1714,CD_IBGE!$A:$A,CD_IBGE!$B:$B,"")</f>
        <v>50</v>
      </c>
      <c r="AN1714" s="10" t="str" cm="1">
        <f t="array" ref="AN1714">IFERROR(SUM(_xlfn._xlws.FILTER(Contratos!$C:$C,(Contratos!$A:$A=Base!$A1714)*(Contratos!$B:$B=Base!$D1714),"")),"")</f>
        <v/>
      </c>
      <c r="AO1714" s="10" t="str" cm="1">
        <f t="array" ref="AO1714">IFERROR(SUM(_xlfn._xlws.FILTER(Contratos!$D:$D,(Contratos!$A:$A=Base!$A1714)*(Contratos!$B:$B=Base!$D1714),"")),"")</f>
        <v/>
      </c>
    </row>
    <row r="1715" spans="1:41" x14ac:dyDescent="0.2">
      <c r="A1715">
        <v>60063</v>
      </c>
      <c r="B1715" t="s">
        <v>1610</v>
      </c>
      <c r="C1715" t="s">
        <v>4293</v>
      </c>
      <c r="D1715" t="s">
        <v>5457</v>
      </c>
      <c r="E1715" s="12">
        <v>40000000</v>
      </c>
      <c r="F1715" t="s">
        <v>5552</v>
      </c>
      <c r="G1715">
        <v>920</v>
      </c>
      <c r="H1715" t="s">
        <v>5594</v>
      </c>
      <c r="I1715" t="s">
        <v>5635</v>
      </c>
      <c r="K1715" t="s">
        <v>5687</v>
      </c>
      <c r="L1715" t="s">
        <v>6355</v>
      </c>
      <c r="M1715" t="s">
        <v>17072</v>
      </c>
      <c r="N1715" t="s">
        <v>7514</v>
      </c>
      <c r="O1715">
        <v>2977</v>
      </c>
      <c r="P1715" t="s">
        <v>7699</v>
      </c>
      <c r="Q1715" t="s">
        <v>7896</v>
      </c>
      <c r="R1715" t="s">
        <v>7903</v>
      </c>
      <c r="S1715" s="12">
        <v>40000000</v>
      </c>
      <c r="T1715" t="s">
        <v>7482</v>
      </c>
      <c r="U1715" t="s">
        <v>8624</v>
      </c>
      <c r="V1715" t="s">
        <v>9432</v>
      </c>
      <c r="W1715" t="s">
        <v>10635</v>
      </c>
      <c r="X1715" t="s">
        <v>8343</v>
      </c>
      <c r="Y1715" t="s">
        <v>11876</v>
      </c>
      <c r="Z1715" t="s">
        <v>12288</v>
      </c>
      <c r="AA1715" t="s">
        <v>12405</v>
      </c>
      <c r="AB1715" t="s">
        <v>5457</v>
      </c>
      <c r="AC1715" t="s">
        <v>12547</v>
      </c>
      <c r="AD1715" t="s">
        <v>13023</v>
      </c>
      <c r="AE1715" t="s">
        <v>13854</v>
      </c>
      <c r="AF1715" t="s">
        <v>17224</v>
      </c>
      <c r="AG1715">
        <v>2977</v>
      </c>
      <c r="AH1715" t="s">
        <v>14273</v>
      </c>
      <c r="AI1715" t="s">
        <v>14360</v>
      </c>
      <c r="AJ1715" t="s">
        <v>8321</v>
      </c>
      <c r="AK1715" t="s">
        <v>15025</v>
      </c>
      <c r="AL1715" s="8" t="str">
        <f>_xlfn.XLOOKUP(A1715,Aprovadas!$A:$A,Aprovadas!$F:$F,"")</f>
        <v>29/08/2014 00:00</v>
      </c>
      <c r="AM1715" s="8">
        <f>_xlfn.XLOOKUP($F1715,CD_IBGE!$A:$A,CD_IBGE!$B:$B,"")</f>
        <v>50</v>
      </c>
      <c r="AN1715" s="10" cm="1">
        <f t="array" ref="AN1715">IFERROR(SUM(_xlfn._xlws.FILTER(Contratos!$C:$C,(Contratos!$A:$A=Base!$A1715)*(Contratos!$B:$B=Base!$D1715),"")),"")</f>
        <v>40000000</v>
      </c>
      <c r="AO1715" s="10" cm="1">
        <f t="array" ref="AO1715">IFERROR(SUM(_xlfn._xlws.FILTER(Contratos!$D:$D,(Contratos!$A:$A=Base!$A1715)*(Contratos!$B:$B=Base!$D1715),"")),"")</f>
        <v>40000000</v>
      </c>
    </row>
    <row r="1716" spans="1:41" x14ac:dyDescent="0.2">
      <c r="A1716">
        <v>60713</v>
      </c>
      <c r="B1716" t="s">
        <v>1611</v>
      </c>
      <c r="C1716" t="s">
        <v>4294</v>
      </c>
      <c r="D1716" t="s">
        <v>5457</v>
      </c>
      <c r="E1716" s="12">
        <v>50000</v>
      </c>
      <c r="F1716" t="s">
        <v>5552</v>
      </c>
      <c r="G1716">
        <v>920</v>
      </c>
      <c r="H1716" t="s">
        <v>5618</v>
      </c>
      <c r="I1716" t="s">
        <v>5639</v>
      </c>
      <c r="K1716" t="s">
        <v>5688</v>
      </c>
      <c r="L1716" t="s">
        <v>6356</v>
      </c>
      <c r="M1716" t="s">
        <v>7250</v>
      </c>
      <c r="N1716" t="s">
        <v>7514</v>
      </c>
      <c r="O1716">
        <v>2977</v>
      </c>
      <c r="P1716" t="s">
        <v>7699</v>
      </c>
      <c r="Q1716" t="s">
        <v>7897</v>
      </c>
      <c r="R1716" t="s">
        <v>5688</v>
      </c>
      <c r="S1716" s="12">
        <v>0</v>
      </c>
      <c r="T1716" t="s">
        <v>8345</v>
      </c>
      <c r="U1716" t="s">
        <v>8624</v>
      </c>
      <c r="V1716" t="s">
        <v>8345</v>
      </c>
      <c r="W1716" t="s">
        <v>10636</v>
      </c>
      <c r="AA1716" t="s">
        <v>12405</v>
      </c>
      <c r="AB1716" t="s">
        <v>5457</v>
      </c>
      <c r="AE1716" t="s">
        <v>13855</v>
      </c>
      <c r="AF1716" t="s">
        <v>17224</v>
      </c>
      <c r="AG1716">
        <v>2977</v>
      </c>
      <c r="AH1716" t="s">
        <v>7250</v>
      </c>
      <c r="AI1716" t="s">
        <v>14361</v>
      </c>
      <c r="AJ1716" t="s">
        <v>12491</v>
      </c>
      <c r="AK1716" t="s">
        <v>15026</v>
      </c>
      <c r="AL1716" s="8" t="str">
        <f>_xlfn.XLOOKUP(A1716,Aprovadas!$A:$A,Aprovadas!$F:$F,"")</f>
        <v>16/04/2020 00:00</v>
      </c>
      <c r="AM1716" s="8">
        <f>_xlfn.XLOOKUP($F1716,CD_IBGE!$A:$A,CD_IBGE!$B:$B,"")</f>
        <v>50</v>
      </c>
      <c r="AN1716" s="10" cm="1">
        <f t="array" ref="AN1716">IFERROR(SUM(_xlfn._xlws.FILTER(Contratos!$C:$C,(Contratos!$A:$A=Base!$A1716)*(Contratos!$B:$B=Base!$D1716),"")),"")</f>
        <v>50000</v>
      </c>
      <c r="AO1716" s="10" cm="1">
        <f t="array" ref="AO1716">IFERROR(SUM(_xlfn._xlws.FILTER(Contratos!$D:$D,(Contratos!$A:$A=Base!$A1716)*(Contratos!$B:$B=Base!$D1716),"")),"")</f>
        <v>50000</v>
      </c>
    </row>
    <row r="1717" spans="1:41" x14ac:dyDescent="0.2">
      <c r="A1717">
        <v>60138</v>
      </c>
      <c r="B1717" t="s">
        <v>1612</v>
      </c>
      <c r="C1717" t="s">
        <v>4295</v>
      </c>
      <c r="D1717" t="s">
        <v>5457</v>
      </c>
      <c r="E1717" s="12">
        <v>17250000</v>
      </c>
      <c r="F1717" t="s">
        <v>5553</v>
      </c>
      <c r="G1717">
        <v>1538</v>
      </c>
      <c r="H1717" t="s">
        <v>5600</v>
      </c>
      <c r="I1717" t="s">
        <v>5635</v>
      </c>
      <c r="K1717" t="s">
        <v>5687</v>
      </c>
      <c r="L1717" t="s">
        <v>6357</v>
      </c>
      <c r="M1717" t="s">
        <v>7251</v>
      </c>
      <c r="N1717" t="s">
        <v>7514</v>
      </c>
      <c r="O1717">
        <v>2977</v>
      </c>
      <c r="P1717" t="s">
        <v>7700</v>
      </c>
      <c r="Q1717" t="s">
        <v>7896</v>
      </c>
      <c r="R1717" t="s">
        <v>7903</v>
      </c>
      <c r="S1717" s="12">
        <v>17250000</v>
      </c>
      <c r="T1717" t="s">
        <v>8346</v>
      </c>
      <c r="U1717" t="s">
        <v>8626</v>
      </c>
      <c r="V1717" t="s">
        <v>5861</v>
      </c>
      <c r="W1717" t="s">
        <v>10637</v>
      </c>
      <c r="X1717" t="s">
        <v>11454</v>
      </c>
      <c r="Y1717" t="s">
        <v>11877</v>
      </c>
      <c r="Z1717" t="s">
        <v>12289</v>
      </c>
      <c r="AA1717" t="s">
        <v>12405</v>
      </c>
      <c r="AB1717" t="s">
        <v>5457</v>
      </c>
      <c r="AC1717" t="s">
        <v>12546</v>
      </c>
      <c r="AD1717" t="s">
        <v>13024</v>
      </c>
      <c r="AE1717" t="s">
        <v>13856</v>
      </c>
      <c r="AF1717" t="s">
        <v>17224</v>
      </c>
      <c r="AG1717">
        <v>2977</v>
      </c>
      <c r="AH1717" t="s">
        <v>7251</v>
      </c>
      <c r="AI1717" t="s">
        <v>14360</v>
      </c>
      <c r="AJ1717" t="s">
        <v>14483</v>
      </c>
      <c r="AK1717" t="s">
        <v>15027</v>
      </c>
      <c r="AL1717" s="8" t="str">
        <f>_xlfn.XLOOKUP(A1717,Aprovadas!$A:$A,Aprovadas!$F:$F,"")</f>
        <v>15/12/2015 00:00</v>
      </c>
      <c r="AM1717" s="8">
        <f>_xlfn.XLOOKUP($F1717,CD_IBGE!$A:$A,CD_IBGE!$B:$B,"")</f>
        <v>42</v>
      </c>
      <c r="AN1717" s="10" cm="1">
        <f t="array" ref="AN1717">IFERROR(SUM(_xlfn._xlws.FILTER(Contratos!$C:$C,(Contratos!$A:$A=Base!$A1717)*(Contratos!$B:$B=Base!$D1717),"")),"")</f>
        <v>17250000</v>
      </c>
      <c r="AO1717" s="10" cm="1">
        <f t="array" ref="AO1717">IFERROR(SUM(_xlfn._xlws.FILTER(Contratos!$D:$D,(Contratos!$A:$A=Base!$A1717)*(Contratos!$B:$B=Base!$D1717),"")),"")</f>
        <v>14837455.380000001</v>
      </c>
    </row>
    <row r="1718" spans="1:41" x14ac:dyDescent="0.2">
      <c r="A1718">
        <v>60651</v>
      </c>
      <c r="B1718" t="s">
        <v>1613</v>
      </c>
      <c r="C1718" t="s">
        <v>4296</v>
      </c>
      <c r="D1718" t="s">
        <v>5457</v>
      </c>
      <c r="E1718" s="12">
        <v>25000000</v>
      </c>
      <c r="F1718" t="s">
        <v>5553</v>
      </c>
      <c r="G1718">
        <v>1538</v>
      </c>
      <c r="H1718" t="s">
        <v>5606</v>
      </c>
      <c r="I1718" t="s">
        <v>5635</v>
      </c>
      <c r="K1718" t="s">
        <v>5687</v>
      </c>
      <c r="L1718" t="s">
        <v>6358</v>
      </c>
      <c r="M1718" t="s">
        <v>7252</v>
      </c>
      <c r="N1718" t="s">
        <v>7514</v>
      </c>
      <c r="O1718">
        <v>2977</v>
      </c>
      <c r="P1718" t="s">
        <v>7700</v>
      </c>
      <c r="Q1718" t="s">
        <v>7896</v>
      </c>
      <c r="R1718" t="s">
        <v>7903</v>
      </c>
      <c r="S1718" s="12">
        <v>6250000</v>
      </c>
      <c r="T1718" t="s">
        <v>6358</v>
      </c>
      <c r="U1718" t="s">
        <v>8626</v>
      </c>
      <c r="V1718" t="s">
        <v>6984</v>
      </c>
      <c r="W1718" t="s">
        <v>10638</v>
      </c>
      <c r="X1718" t="s">
        <v>11455</v>
      </c>
      <c r="Y1718" t="s">
        <v>11800</v>
      </c>
      <c r="Z1718" t="s">
        <v>12066</v>
      </c>
      <c r="AA1718" t="s">
        <v>12405</v>
      </c>
      <c r="AB1718" t="s">
        <v>5457</v>
      </c>
      <c r="AE1718" t="s">
        <v>13857</v>
      </c>
      <c r="AF1718" t="s">
        <v>17224</v>
      </c>
      <c r="AG1718">
        <v>2977</v>
      </c>
      <c r="AH1718" t="s">
        <v>7252</v>
      </c>
      <c r="AI1718" t="s">
        <v>14360</v>
      </c>
      <c r="AJ1718" t="s">
        <v>12491</v>
      </c>
      <c r="AK1718" t="s">
        <v>15028</v>
      </c>
      <c r="AL1718" s="8" t="str">
        <f>_xlfn.XLOOKUP(A1718,Aprovadas!$A:$A,Aprovadas!$F:$F,"")</f>
        <v>24/08/2020 00:00</v>
      </c>
      <c r="AM1718" s="8">
        <f>_xlfn.XLOOKUP($F1718,CD_IBGE!$A:$A,CD_IBGE!$B:$B,"")</f>
        <v>42</v>
      </c>
      <c r="AN1718" s="10" cm="1">
        <f t="array" ref="AN1718">IFERROR(SUM(_xlfn._xlws.FILTER(Contratos!$C:$C,(Contratos!$A:$A=Base!$A1718)*(Contratos!$B:$B=Base!$D1718),"")),"")</f>
        <v>25000000</v>
      </c>
      <c r="AO1718" s="10" cm="1">
        <f t="array" ref="AO1718">IFERROR(SUM(_xlfn._xlws.FILTER(Contratos!$D:$D,(Contratos!$A:$A=Base!$A1718)*(Contratos!$B:$B=Base!$D1718),"")),"")</f>
        <v>3966337.59</v>
      </c>
    </row>
    <row r="1719" spans="1:41" x14ac:dyDescent="0.2">
      <c r="A1719">
        <v>60714</v>
      </c>
      <c r="B1719" t="s">
        <v>1614</v>
      </c>
      <c r="C1719" t="s">
        <v>4297</v>
      </c>
      <c r="D1719" t="s">
        <v>5457</v>
      </c>
      <c r="E1719" s="12">
        <v>100000</v>
      </c>
      <c r="F1719" t="s">
        <v>5553</v>
      </c>
      <c r="G1719">
        <v>1538</v>
      </c>
      <c r="H1719" t="s">
        <v>5585</v>
      </c>
      <c r="I1719" t="s">
        <v>5639</v>
      </c>
      <c r="J1719" t="s">
        <v>5661</v>
      </c>
      <c r="K1719" t="s">
        <v>5688</v>
      </c>
      <c r="L1719" t="s">
        <v>6356</v>
      </c>
      <c r="M1719" t="s">
        <v>7250</v>
      </c>
      <c r="N1719" t="s">
        <v>7514</v>
      </c>
      <c r="O1719">
        <v>2977</v>
      </c>
      <c r="P1719" t="s">
        <v>7700</v>
      </c>
      <c r="Q1719" t="s">
        <v>7897</v>
      </c>
      <c r="R1719" t="s">
        <v>5688</v>
      </c>
      <c r="S1719" s="12">
        <v>153127</v>
      </c>
      <c r="T1719" t="s">
        <v>8347</v>
      </c>
      <c r="U1719" t="s">
        <v>8626</v>
      </c>
      <c r="V1719" t="s">
        <v>9433</v>
      </c>
      <c r="W1719" t="s">
        <v>10639</v>
      </c>
      <c r="AA1719" t="s">
        <v>12405</v>
      </c>
      <c r="AB1719" t="s">
        <v>5457</v>
      </c>
      <c r="AE1719" t="s">
        <v>13858</v>
      </c>
      <c r="AF1719" t="s">
        <v>17224</v>
      </c>
      <c r="AG1719">
        <v>2977</v>
      </c>
      <c r="AH1719" t="s">
        <v>7250</v>
      </c>
      <c r="AI1719" t="s">
        <v>14361</v>
      </c>
      <c r="AJ1719" t="s">
        <v>12491</v>
      </c>
      <c r="AK1719" t="s">
        <v>15029</v>
      </c>
      <c r="AL1719" s="8" t="str">
        <f>_xlfn.XLOOKUP(A1719,Aprovadas!$A:$A,Aprovadas!$F:$F,"")</f>
        <v>17/04/2020 00:00</v>
      </c>
      <c r="AM1719" s="8">
        <f>_xlfn.XLOOKUP($F1719,CD_IBGE!$A:$A,CD_IBGE!$B:$B,"")</f>
        <v>42</v>
      </c>
      <c r="AN1719" s="10" cm="1">
        <f t="array" ref="AN1719">IFERROR(SUM(_xlfn._xlws.FILTER(Contratos!$C:$C,(Contratos!$A:$A=Base!$A1719)*(Contratos!$B:$B=Base!$D1719),"")),"")</f>
        <v>100000</v>
      </c>
      <c r="AO1719" s="10" cm="1">
        <f t="array" ref="AO1719">IFERROR(SUM(_xlfn._xlws.FILTER(Contratos!$D:$D,(Contratos!$A:$A=Base!$A1719)*(Contratos!$B:$B=Base!$D1719),"")),"")</f>
        <v>100000</v>
      </c>
    </row>
    <row r="1720" spans="1:41" x14ac:dyDescent="0.2">
      <c r="A1720">
        <v>59055</v>
      </c>
      <c r="B1720" t="s">
        <v>1615</v>
      </c>
      <c r="C1720" t="s">
        <v>4298</v>
      </c>
      <c r="D1720" t="s">
        <v>5454</v>
      </c>
      <c r="E1720" s="12">
        <v>14625000</v>
      </c>
      <c r="F1720" t="s">
        <v>5554</v>
      </c>
      <c r="G1720">
        <v>921</v>
      </c>
      <c r="H1720" t="s">
        <v>5614</v>
      </c>
      <c r="I1720" t="s">
        <v>5637</v>
      </c>
      <c r="J1720" t="s">
        <v>5677</v>
      </c>
      <c r="K1720" t="s">
        <v>5682</v>
      </c>
      <c r="N1720" t="s">
        <v>7514</v>
      </c>
      <c r="O1720">
        <v>2977</v>
      </c>
      <c r="P1720" t="s">
        <v>7701</v>
      </c>
      <c r="Q1720" t="s">
        <v>7896</v>
      </c>
      <c r="R1720" t="s">
        <v>5682</v>
      </c>
      <c r="S1720" s="12">
        <v>9750000</v>
      </c>
      <c r="U1720" t="s">
        <v>8623</v>
      </c>
      <c r="V1720" t="s">
        <v>9434</v>
      </c>
      <c r="AA1720" t="s">
        <v>12405</v>
      </c>
      <c r="AB1720" t="s">
        <v>5454</v>
      </c>
      <c r="AF1720" t="s">
        <v>17224</v>
      </c>
      <c r="AG1720">
        <v>2977</v>
      </c>
      <c r="AI1720" t="s">
        <v>14361</v>
      </c>
      <c r="AJ1720" t="s">
        <v>5855</v>
      </c>
      <c r="AL1720" s="8" t="str">
        <f>_xlfn.XLOOKUP(A1720,Aprovadas!$A:$A,Aprovadas!$F:$F,"")</f>
        <v>04/03/2005 00:00</v>
      </c>
      <c r="AM1720" s="8">
        <f>_xlfn.XLOOKUP($F1720,CD_IBGE!$A:$A,CD_IBGE!$B:$B,"")</f>
        <v>35</v>
      </c>
      <c r="AN1720" s="10" t="str" cm="1">
        <f t="array" ref="AN1720">IFERROR(SUM(_xlfn._xlws.FILTER(Contratos!$C:$C,(Contratos!$A:$A=Base!$A1720)*(Contratos!$B:$B=Base!$D1720),"")),"")</f>
        <v/>
      </c>
      <c r="AO1720" s="10" t="str" cm="1">
        <f t="array" ref="AO1720">IFERROR(SUM(_xlfn._xlws.FILTER(Contratos!$D:$D,(Contratos!$A:$A=Base!$A1720)*(Contratos!$B:$B=Base!$D1720),"")),"")</f>
        <v/>
      </c>
    </row>
    <row r="1721" spans="1:41" x14ac:dyDescent="0.2">
      <c r="A1721">
        <v>59064</v>
      </c>
      <c r="B1721" t="s">
        <v>1616</v>
      </c>
      <c r="C1721" t="s">
        <v>4299</v>
      </c>
      <c r="D1721" t="s">
        <v>5459</v>
      </c>
      <c r="E1721" s="12">
        <v>785000</v>
      </c>
      <c r="F1721" t="s">
        <v>5554</v>
      </c>
      <c r="G1721">
        <v>921</v>
      </c>
      <c r="H1721" t="s">
        <v>5614</v>
      </c>
      <c r="I1721" t="s">
        <v>5637</v>
      </c>
      <c r="J1721" t="s">
        <v>5677</v>
      </c>
      <c r="K1721" t="s">
        <v>5688</v>
      </c>
      <c r="L1721" t="s">
        <v>6359</v>
      </c>
      <c r="M1721" t="s">
        <v>7007</v>
      </c>
      <c r="N1721" t="s">
        <v>7514</v>
      </c>
      <c r="O1721">
        <v>2977</v>
      </c>
      <c r="P1721" t="s">
        <v>7701</v>
      </c>
      <c r="Q1721" t="s">
        <v>7897</v>
      </c>
      <c r="R1721" t="s">
        <v>5688</v>
      </c>
      <c r="S1721" s="12">
        <v>0</v>
      </c>
      <c r="T1721" t="s">
        <v>6359</v>
      </c>
      <c r="U1721" t="s">
        <v>8623</v>
      </c>
      <c r="V1721" t="s">
        <v>9435</v>
      </c>
      <c r="W1721" t="s">
        <v>10640</v>
      </c>
      <c r="AA1721" t="s">
        <v>12405</v>
      </c>
      <c r="AB1721" t="s">
        <v>12411</v>
      </c>
      <c r="AF1721" t="s">
        <v>17224</v>
      </c>
      <c r="AG1721">
        <v>2977</v>
      </c>
      <c r="AH1721" t="s">
        <v>7457</v>
      </c>
      <c r="AI1721" t="s">
        <v>14361</v>
      </c>
      <c r="AJ1721" t="s">
        <v>12491</v>
      </c>
      <c r="AL1721" s="8" t="str">
        <f>_xlfn.XLOOKUP(A1721,Aprovadas!$A:$A,Aprovadas!$F:$F,"")</f>
        <v>25/06/2004 00:00</v>
      </c>
      <c r="AM1721" s="8">
        <f>_xlfn.XLOOKUP($F1721,CD_IBGE!$A:$A,CD_IBGE!$B:$B,"")</f>
        <v>35</v>
      </c>
      <c r="AN1721" s="10" t="str" cm="1">
        <f t="array" ref="AN1721">IFERROR(SUM(_xlfn._xlws.FILTER(Contratos!$C:$C,(Contratos!$A:$A=Base!$A1721)*(Contratos!$B:$B=Base!$D1721),"")),"")</f>
        <v/>
      </c>
      <c r="AO1721" s="10" t="str" cm="1">
        <f t="array" ref="AO1721">IFERROR(SUM(_xlfn._xlws.FILTER(Contratos!$D:$D,(Contratos!$A:$A=Base!$A1721)*(Contratos!$B:$B=Base!$D1721),"")),"")</f>
        <v/>
      </c>
    </row>
    <row r="1722" spans="1:41" x14ac:dyDescent="0.2">
      <c r="A1722">
        <v>59125</v>
      </c>
      <c r="B1722" t="s">
        <v>1617</v>
      </c>
      <c r="C1722" t="s">
        <v>4300</v>
      </c>
      <c r="D1722" t="s">
        <v>5454</v>
      </c>
      <c r="E1722" s="12">
        <v>12339000</v>
      </c>
      <c r="F1722" t="s">
        <v>5554</v>
      </c>
      <c r="G1722">
        <v>921</v>
      </c>
      <c r="H1722" t="s">
        <v>5614</v>
      </c>
      <c r="I1722" t="s">
        <v>5637</v>
      </c>
      <c r="J1722" t="s">
        <v>5677</v>
      </c>
      <c r="K1722" t="s">
        <v>5682</v>
      </c>
      <c r="N1722" t="s">
        <v>7514</v>
      </c>
      <c r="O1722">
        <v>2977</v>
      </c>
      <c r="P1722" t="s">
        <v>7701</v>
      </c>
      <c r="Q1722" t="s">
        <v>7896</v>
      </c>
      <c r="R1722" t="s">
        <v>5682</v>
      </c>
      <c r="S1722" s="12">
        <v>8226000</v>
      </c>
      <c r="U1722" t="s">
        <v>8623</v>
      </c>
      <c r="V1722" t="s">
        <v>9436</v>
      </c>
      <c r="AA1722" t="s">
        <v>12405</v>
      </c>
      <c r="AB1722" t="s">
        <v>5454</v>
      </c>
      <c r="AF1722" t="s">
        <v>17224</v>
      </c>
      <c r="AG1722">
        <v>2977</v>
      </c>
      <c r="AI1722" t="s">
        <v>14361</v>
      </c>
      <c r="AJ1722" t="s">
        <v>12491</v>
      </c>
      <c r="AL1722" s="8" t="str">
        <f>_xlfn.XLOOKUP(A1722,Aprovadas!$A:$A,Aprovadas!$F:$F,"")</f>
        <v/>
      </c>
      <c r="AM1722" s="8">
        <f>_xlfn.XLOOKUP($F1722,CD_IBGE!$A:$A,CD_IBGE!$B:$B,"")</f>
        <v>35</v>
      </c>
      <c r="AN1722" s="10" t="str" cm="1">
        <f t="array" ref="AN1722">IFERROR(SUM(_xlfn._xlws.FILTER(Contratos!$C:$C,(Contratos!$A:$A=Base!$A1722)*(Contratos!$B:$B=Base!$D1722),"")),"")</f>
        <v/>
      </c>
      <c r="AO1722" s="10" t="str" cm="1">
        <f t="array" ref="AO1722">IFERROR(SUM(_xlfn._xlws.FILTER(Contratos!$D:$D,(Contratos!$A:$A=Base!$A1722)*(Contratos!$B:$B=Base!$D1722),"")),"")</f>
        <v/>
      </c>
    </row>
    <row r="1723" spans="1:41" x14ac:dyDescent="0.2">
      <c r="A1723">
        <v>57896</v>
      </c>
      <c r="B1723" t="s">
        <v>1618</v>
      </c>
      <c r="C1723" t="s">
        <v>4301</v>
      </c>
      <c r="D1723" t="s">
        <v>5454</v>
      </c>
      <c r="E1723" s="12">
        <v>0</v>
      </c>
      <c r="F1723" t="s">
        <v>5569</v>
      </c>
      <c r="G1723">
        <v>922</v>
      </c>
      <c r="H1723" t="s">
        <v>5592</v>
      </c>
      <c r="I1723" t="s">
        <v>5638</v>
      </c>
      <c r="K1723" t="s">
        <v>5682</v>
      </c>
      <c r="N1723" t="s">
        <v>7514</v>
      </c>
      <c r="O1723">
        <v>2977</v>
      </c>
      <c r="P1723" t="s">
        <v>7702</v>
      </c>
      <c r="Q1723" t="s">
        <v>7896</v>
      </c>
      <c r="R1723" t="s">
        <v>5682</v>
      </c>
      <c r="S1723" s="12">
        <v>0</v>
      </c>
      <c r="U1723" t="s">
        <v>8624</v>
      </c>
      <c r="V1723" t="s">
        <v>8652</v>
      </c>
      <c r="AA1723" t="s">
        <v>12405</v>
      </c>
      <c r="AB1723" t="s">
        <v>5454</v>
      </c>
      <c r="AF1723" t="s">
        <v>17224</v>
      </c>
      <c r="AG1723">
        <v>2977</v>
      </c>
      <c r="AJ1723" t="s">
        <v>12491</v>
      </c>
      <c r="AL1723" s="8" t="str">
        <f>_xlfn.XLOOKUP(A1723,Aprovadas!$A:$A,Aprovadas!$F:$F,"")</f>
        <v/>
      </c>
      <c r="AM1723" s="8">
        <f>_xlfn.XLOOKUP($F1723,CD_IBGE!$A:$A,CD_IBGE!$B:$B,"")</f>
        <v>51</v>
      </c>
      <c r="AN1723" s="10" t="str" cm="1">
        <f t="array" ref="AN1723">IFERROR(SUM(_xlfn._xlws.FILTER(Contratos!$C:$C,(Contratos!$A:$A=Base!$A1723)*(Contratos!$B:$B=Base!$D1723),"")),"")</f>
        <v/>
      </c>
      <c r="AO1723" s="10" t="str" cm="1">
        <f t="array" ref="AO1723">IFERROR(SUM(_xlfn._xlws.FILTER(Contratos!$D:$D,(Contratos!$A:$A=Base!$A1723)*(Contratos!$B:$B=Base!$D1723),"")),"")</f>
        <v/>
      </c>
    </row>
    <row r="1724" spans="1:41" x14ac:dyDescent="0.2">
      <c r="A1724">
        <v>58956</v>
      </c>
      <c r="B1724" t="s">
        <v>1619</v>
      </c>
      <c r="C1724" t="s">
        <v>4302</v>
      </c>
      <c r="D1724" t="s">
        <v>5465</v>
      </c>
      <c r="E1724" s="12">
        <v>15802000</v>
      </c>
      <c r="F1724" t="s">
        <v>5569</v>
      </c>
      <c r="G1724">
        <v>922</v>
      </c>
      <c r="H1724" t="s">
        <v>5589</v>
      </c>
      <c r="I1724" t="s">
        <v>5635</v>
      </c>
      <c r="J1724" t="s">
        <v>5664</v>
      </c>
      <c r="K1724" t="s">
        <v>5682</v>
      </c>
      <c r="N1724" t="s">
        <v>7514</v>
      </c>
      <c r="O1724">
        <v>2977</v>
      </c>
      <c r="P1724" t="s">
        <v>7702</v>
      </c>
      <c r="Q1724" t="s">
        <v>7896</v>
      </c>
      <c r="R1724" t="s">
        <v>5682</v>
      </c>
      <c r="S1724" s="12">
        <v>3951000</v>
      </c>
      <c r="U1724" t="s">
        <v>8624</v>
      </c>
      <c r="V1724" t="s">
        <v>9437</v>
      </c>
      <c r="AA1724" t="s">
        <v>12405</v>
      </c>
      <c r="AB1724" t="s">
        <v>5465</v>
      </c>
      <c r="AF1724" t="s">
        <v>17224</v>
      </c>
      <c r="AG1724">
        <v>2977</v>
      </c>
      <c r="AI1724" t="s">
        <v>14360</v>
      </c>
      <c r="AJ1724" t="s">
        <v>12491</v>
      </c>
      <c r="AL1724" s="8" t="str">
        <f>_xlfn.XLOOKUP(A1724,Aprovadas!$A:$A,Aprovadas!$F:$F,"")</f>
        <v/>
      </c>
      <c r="AM1724" s="8">
        <f>_xlfn.XLOOKUP($F1724,CD_IBGE!$A:$A,CD_IBGE!$B:$B,"")</f>
        <v>51</v>
      </c>
      <c r="AN1724" s="10" t="str" cm="1">
        <f t="array" ref="AN1724">IFERROR(SUM(_xlfn._xlws.FILTER(Contratos!$C:$C,(Contratos!$A:$A=Base!$A1724)*(Contratos!$B:$B=Base!$D1724),"")),"")</f>
        <v/>
      </c>
      <c r="AO1724" s="10" t="str" cm="1">
        <f t="array" ref="AO1724">IFERROR(SUM(_xlfn._xlws.FILTER(Contratos!$D:$D,(Contratos!$A:$A=Base!$A1724)*(Contratos!$B:$B=Base!$D1724),"")),"")</f>
        <v/>
      </c>
    </row>
    <row r="1725" spans="1:41" x14ac:dyDescent="0.2">
      <c r="A1725">
        <v>59218</v>
      </c>
      <c r="B1725" t="s">
        <v>1620</v>
      </c>
      <c r="C1725" t="s">
        <v>4303</v>
      </c>
      <c r="D1725" t="s">
        <v>5457</v>
      </c>
      <c r="E1725" s="12">
        <v>11400000</v>
      </c>
      <c r="F1725" t="s">
        <v>5569</v>
      </c>
      <c r="G1725">
        <v>922</v>
      </c>
      <c r="H1725" t="s">
        <v>5589</v>
      </c>
      <c r="I1725" t="s">
        <v>5635</v>
      </c>
      <c r="J1725" t="s">
        <v>5664</v>
      </c>
      <c r="K1725" t="s">
        <v>5682</v>
      </c>
      <c r="N1725" t="s">
        <v>7514</v>
      </c>
      <c r="O1725">
        <v>2977</v>
      </c>
      <c r="P1725" t="s">
        <v>7702</v>
      </c>
      <c r="Q1725" t="s">
        <v>7896</v>
      </c>
      <c r="R1725" t="s">
        <v>5682</v>
      </c>
      <c r="S1725" s="12">
        <v>7600000</v>
      </c>
      <c r="U1725" t="s">
        <v>8624</v>
      </c>
      <c r="V1725" t="s">
        <v>6896</v>
      </c>
      <c r="X1725" t="s">
        <v>11456</v>
      </c>
      <c r="AA1725" t="s">
        <v>12405</v>
      </c>
      <c r="AB1725" t="s">
        <v>5457</v>
      </c>
      <c r="AF1725" t="s">
        <v>17224</v>
      </c>
      <c r="AG1725">
        <v>2977</v>
      </c>
      <c r="AJ1725" t="s">
        <v>14412</v>
      </c>
      <c r="AL1725" s="8" t="str">
        <f>_xlfn.XLOOKUP(A1725,Aprovadas!$A:$A,Aprovadas!$F:$F,"")</f>
        <v>13/12/2005 00:00</v>
      </c>
      <c r="AM1725" s="8">
        <f>_xlfn.XLOOKUP($F1725,CD_IBGE!$A:$A,CD_IBGE!$B:$B,"")</f>
        <v>51</v>
      </c>
      <c r="AN1725" s="10" t="str" cm="1">
        <f t="array" ref="AN1725">IFERROR(SUM(_xlfn._xlws.FILTER(Contratos!$C:$C,(Contratos!$A:$A=Base!$A1725)*(Contratos!$B:$B=Base!$D1725),"")),"")</f>
        <v/>
      </c>
      <c r="AO1725" s="10" t="str" cm="1">
        <f t="array" ref="AO1725">IFERROR(SUM(_xlfn._xlws.FILTER(Contratos!$D:$D,(Contratos!$A:$A=Base!$A1725)*(Contratos!$B:$B=Base!$D1725),"")),"")</f>
        <v/>
      </c>
    </row>
    <row r="1726" spans="1:41" x14ac:dyDescent="0.2">
      <c r="A1726">
        <v>60481</v>
      </c>
      <c r="B1726" t="s">
        <v>1621</v>
      </c>
      <c r="C1726" t="s">
        <v>4304</v>
      </c>
      <c r="D1726" t="s">
        <v>5465</v>
      </c>
      <c r="E1726" s="12">
        <v>115000000</v>
      </c>
      <c r="F1726" t="s">
        <v>5569</v>
      </c>
      <c r="G1726">
        <v>922</v>
      </c>
      <c r="H1726" t="s">
        <v>5618</v>
      </c>
      <c r="I1726" t="s">
        <v>5635</v>
      </c>
      <c r="K1726" t="s">
        <v>5682</v>
      </c>
      <c r="N1726" t="s">
        <v>7514</v>
      </c>
      <c r="O1726">
        <v>2977</v>
      </c>
      <c r="P1726" t="s">
        <v>7702</v>
      </c>
      <c r="Q1726" t="s">
        <v>7896</v>
      </c>
      <c r="R1726" t="s">
        <v>5682</v>
      </c>
      <c r="S1726" s="12">
        <v>28800000</v>
      </c>
      <c r="U1726" t="s">
        <v>8624</v>
      </c>
      <c r="V1726" t="s">
        <v>9438</v>
      </c>
      <c r="AA1726" t="s">
        <v>12405</v>
      </c>
      <c r="AB1726" t="s">
        <v>5465</v>
      </c>
      <c r="AE1726" t="s">
        <v>13859</v>
      </c>
      <c r="AF1726" t="s">
        <v>17224</v>
      </c>
      <c r="AG1726">
        <v>2977</v>
      </c>
      <c r="AI1726" t="s">
        <v>14361</v>
      </c>
      <c r="AJ1726" t="s">
        <v>14386</v>
      </c>
      <c r="AK1726" t="s">
        <v>15030</v>
      </c>
      <c r="AL1726" s="8" t="str">
        <f>_xlfn.XLOOKUP(A1726,Aprovadas!$A:$A,Aprovadas!$F:$F,"")</f>
        <v>28/09/2018 00:00</v>
      </c>
      <c r="AM1726" s="8">
        <f>_xlfn.XLOOKUP($F1726,CD_IBGE!$A:$A,CD_IBGE!$B:$B,"")</f>
        <v>51</v>
      </c>
      <c r="AN1726" s="10" t="str" cm="1">
        <f t="array" ref="AN1726">IFERROR(SUM(_xlfn._xlws.FILTER(Contratos!$C:$C,(Contratos!$A:$A=Base!$A1726)*(Contratos!$B:$B=Base!$D1726),"")),"")</f>
        <v/>
      </c>
      <c r="AO1726" s="10" t="str" cm="1">
        <f t="array" ref="AO1726">IFERROR(SUM(_xlfn._xlws.FILTER(Contratos!$D:$D,(Contratos!$A:$A=Base!$A1726)*(Contratos!$B:$B=Base!$D1726),"")),"")</f>
        <v/>
      </c>
    </row>
    <row r="1727" spans="1:41" x14ac:dyDescent="0.2">
      <c r="A1727">
        <v>57880</v>
      </c>
      <c r="B1727" t="s">
        <v>1622</v>
      </c>
      <c r="C1727" t="s">
        <v>4305</v>
      </c>
      <c r="D1727" t="s">
        <v>5441</v>
      </c>
      <c r="E1727" s="12">
        <v>120000000</v>
      </c>
      <c r="F1727" t="s">
        <v>5564</v>
      </c>
      <c r="G1727">
        <v>923</v>
      </c>
      <c r="H1727" t="s">
        <v>5592</v>
      </c>
      <c r="I1727" t="s">
        <v>5641</v>
      </c>
      <c r="K1727" t="s">
        <v>5684</v>
      </c>
      <c r="L1727" t="s">
        <v>6360</v>
      </c>
      <c r="M1727" t="s">
        <v>7253</v>
      </c>
      <c r="N1727" t="s">
        <v>7514</v>
      </c>
      <c r="O1727">
        <v>2977</v>
      </c>
      <c r="P1727" t="s">
        <v>7703</v>
      </c>
      <c r="Q1727" t="s">
        <v>7896</v>
      </c>
      <c r="R1727" t="s">
        <v>5684</v>
      </c>
      <c r="S1727" s="12">
        <v>65600000</v>
      </c>
      <c r="T1727" t="s">
        <v>6243</v>
      </c>
      <c r="U1727" t="s">
        <v>8626</v>
      </c>
      <c r="V1727" t="s">
        <v>9439</v>
      </c>
      <c r="W1727" t="s">
        <v>10641</v>
      </c>
      <c r="X1727" t="s">
        <v>6842</v>
      </c>
      <c r="Y1727" t="s">
        <v>7253</v>
      </c>
      <c r="Z1727" t="s">
        <v>12290</v>
      </c>
      <c r="AA1727" t="s">
        <v>12405</v>
      </c>
      <c r="AB1727" t="s">
        <v>5441</v>
      </c>
      <c r="AC1727" t="s">
        <v>9012</v>
      </c>
      <c r="AF1727" t="s">
        <v>17224</v>
      </c>
      <c r="AG1727">
        <v>2977</v>
      </c>
      <c r="AH1727" t="s">
        <v>14274</v>
      </c>
      <c r="AJ1727" t="s">
        <v>12491</v>
      </c>
      <c r="AL1727" s="8" t="str">
        <f>_xlfn.XLOOKUP(A1727,Aprovadas!$A:$A,Aprovadas!$F:$F,"")</f>
        <v/>
      </c>
      <c r="AM1727" s="8">
        <f>_xlfn.XLOOKUP($F1727,CD_IBGE!$A:$A,CD_IBGE!$B:$B,"")</f>
        <v>41</v>
      </c>
      <c r="AN1727" s="10" t="str" cm="1">
        <f t="array" ref="AN1727">IFERROR(SUM(_xlfn._xlws.FILTER(Contratos!$C:$C,(Contratos!$A:$A=Base!$A1727)*(Contratos!$B:$B=Base!$D1727),"")),"")</f>
        <v/>
      </c>
      <c r="AO1727" s="10" t="str" cm="1">
        <f t="array" ref="AO1727">IFERROR(SUM(_xlfn._xlws.FILTER(Contratos!$D:$D,(Contratos!$A:$A=Base!$A1727)*(Contratos!$B:$B=Base!$D1727),"")),"")</f>
        <v/>
      </c>
    </row>
    <row r="1728" spans="1:41" x14ac:dyDescent="0.2">
      <c r="A1728">
        <v>57912</v>
      </c>
      <c r="B1728" t="s">
        <v>1623</v>
      </c>
      <c r="C1728" t="s">
        <v>4306</v>
      </c>
      <c r="D1728" t="s">
        <v>5457</v>
      </c>
      <c r="E1728" s="12">
        <v>30000000</v>
      </c>
      <c r="F1728" t="s">
        <v>5564</v>
      </c>
      <c r="G1728">
        <v>923</v>
      </c>
      <c r="H1728" t="s">
        <v>5592</v>
      </c>
      <c r="I1728" t="s">
        <v>5641</v>
      </c>
      <c r="K1728" t="s">
        <v>5682</v>
      </c>
      <c r="N1728" t="s">
        <v>7514</v>
      </c>
      <c r="O1728">
        <v>2977</v>
      </c>
      <c r="P1728" t="s">
        <v>7703</v>
      </c>
      <c r="Q1728" t="s">
        <v>7896</v>
      </c>
      <c r="R1728" t="s">
        <v>5682</v>
      </c>
      <c r="S1728" s="12">
        <v>8766000</v>
      </c>
      <c r="U1728" t="s">
        <v>8626</v>
      </c>
      <c r="V1728" t="s">
        <v>9402</v>
      </c>
      <c r="AA1728" t="s">
        <v>12405</v>
      </c>
      <c r="AB1728" t="s">
        <v>5457</v>
      </c>
      <c r="AF1728" t="s">
        <v>17224</v>
      </c>
      <c r="AG1728">
        <v>2977</v>
      </c>
      <c r="AJ1728" t="s">
        <v>12491</v>
      </c>
      <c r="AL1728" s="8" t="str">
        <f>_xlfn.XLOOKUP(A1728,Aprovadas!$A:$A,Aprovadas!$F:$F,"")</f>
        <v>14/11/2002 00:00</v>
      </c>
      <c r="AM1728" s="8">
        <f>_xlfn.XLOOKUP($F1728,CD_IBGE!$A:$A,CD_IBGE!$B:$B,"")</f>
        <v>41</v>
      </c>
      <c r="AN1728" s="10" t="str" cm="1">
        <f t="array" ref="AN1728">IFERROR(SUM(_xlfn._xlws.FILTER(Contratos!$C:$C,(Contratos!$A:$A=Base!$A1728)*(Contratos!$B:$B=Base!$D1728),"")),"")</f>
        <v/>
      </c>
      <c r="AO1728" s="10" t="str" cm="1">
        <f t="array" ref="AO1728">IFERROR(SUM(_xlfn._xlws.FILTER(Contratos!$D:$D,(Contratos!$A:$A=Base!$A1728)*(Contratos!$B:$B=Base!$D1728),"")),"")</f>
        <v/>
      </c>
    </row>
    <row r="1729" spans="1:41" x14ac:dyDescent="0.2">
      <c r="A1729">
        <v>58166</v>
      </c>
      <c r="B1729" t="s">
        <v>1624</v>
      </c>
      <c r="C1729" t="s">
        <v>4307</v>
      </c>
      <c r="D1729" t="s">
        <v>5441</v>
      </c>
      <c r="E1729" s="12">
        <v>73550000</v>
      </c>
      <c r="F1729" t="s">
        <v>5564</v>
      </c>
      <c r="G1729">
        <v>923</v>
      </c>
      <c r="H1729" t="s">
        <v>5578</v>
      </c>
      <c r="I1729" t="s">
        <v>5638</v>
      </c>
      <c r="J1729" t="s">
        <v>5659</v>
      </c>
      <c r="K1729" t="s">
        <v>5682</v>
      </c>
      <c r="N1729" t="s">
        <v>7514</v>
      </c>
      <c r="O1729">
        <v>2977</v>
      </c>
      <c r="P1729" t="s">
        <v>7703</v>
      </c>
      <c r="Q1729" t="s">
        <v>7896</v>
      </c>
      <c r="R1729" t="s">
        <v>5682</v>
      </c>
      <c r="S1729" s="12">
        <v>73550000</v>
      </c>
      <c r="U1729" t="s">
        <v>8626</v>
      </c>
      <c r="V1729" t="s">
        <v>9440</v>
      </c>
      <c r="AA1729" t="s">
        <v>12405</v>
      </c>
      <c r="AB1729" t="s">
        <v>5441</v>
      </c>
      <c r="AF1729" t="s">
        <v>17224</v>
      </c>
      <c r="AG1729">
        <v>2977</v>
      </c>
      <c r="AJ1729" t="s">
        <v>12491</v>
      </c>
      <c r="AL1729" s="8" t="str">
        <f>_xlfn.XLOOKUP(A1729,Aprovadas!$A:$A,Aprovadas!$F:$F,"")</f>
        <v/>
      </c>
      <c r="AM1729" s="8">
        <f>_xlfn.XLOOKUP($F1729,CD_IBGE!$A:$A,CD_IBGE!$B:$B,"")</f>
        <v>41</v>
      </c>
      <c r="AN1729" s="10" t="str" cm="1">
        <f t="array" ref="AN1729">IFERROR(SUM(_xlfn._xlws.FILTER(Contratos!$C:$C,(Contratos!$A:$A=Base!$A1729)*(Contratos!$B:$B=Base!$D1729),"")),"")</f>
        <v/>
      </c>
      <c r="AO1729" s="10" t="str" cm="1">
        <f t="array" ref="AO1729">IFERROR(SUM(_xlfn._xlws.FILTER(Contratos!$D:$D,(Contratos!$A:$A=Base!$A1729)*(Contratos!$B:$B=Base!$D1729),"")),"")</f>
        <v/>
      </c>
    </row>
    <row r="1730" spans="1:41" x14ac:dyDescent="0.2">
      <c r="A1730">
        <v>58422</v>
      </c>
      <c r="B1730" t="s">
        <v>1625</v>
      </c>
      <c r="C1730" t="s">
        <v>4308</v>
      </c>
      <c r="D1730" t="s">
        <v>5441</v>
      </c>
      <c r="E1730" s="12">
        <v>80040000</v>
      </c>
      <c r="F1730" t="s">
        <v>5564</v>
      </c>
      <c r="G1730">
        <v>923</v>
      </c>
      <c r="H1730" t="s">
        <v>5589</v>
      </c>
      <c r="I1730" t="s">
        <v>5641</v>
      </c>
      <c r="J1730" t="s">
        <v>5664</v>
      </c>
      <c r="K1730" t="s">
        <v>5684</v>
      </c>
      <c r="L1730" t="s">
        <v>6361</v>
      </c>
      <c r="M1730" t="s">
        <v>7254</v>
      </c>
      <c r="N1730" t="s">
        <v>7514</v>
      </c>
      <c r="O1730">
        <v>2977</v>
      </c>
      <c r="P1730" t="s">
        <v>7703</v>
      </c>
      <c r="Q1730" t="s">
        <v>7896</v>
      </c>
      <c r="R1730" t="s">
        <v>5684</v>
      </c>
      <c r="S1730" s="12">
        <v>53360000</v>
      </c>
      <c r="T1730" t="s">
        <v>8348</v>
      </c>
      <c r="U1730" t="s">
        <v>8626</v>
      </c>
      <c r="V1730" t="s">
        <v>8726</v>
      </c>
      <c r="W1730" t="s">
        <v>10642</v>
      </c>
      <c r="Y1730" t="s">
        <v>6724</v>
      </c>
      <c r="Z1730" t="s">
        <v>11806</v>
      </c>
      <c r="AA1730" t="s">
        <v>12405</v>
      </c>
      <c r="AB1730" t="s">
        <v>5441</v>
      </c>
      <c r="AC1730" t="s">
        <v>12548</v>
      </c>
      <c r="AD1730" t="s">
        <v>13025</v>
      </c>
      <c r="AF1730" t="s">
        <v>17224</v>
      </c>
      <c r="AG1730">
        <v>2977</v>
      </c>
      <c r="AH1730" t="s">
        <v>9645</v>
      </c>
      <c r="AJ1730" t="s">
        <v>12491</v>
      </c>
      <c r="AL1730" s="8" t="str">
        <f>_xlfn.XLOOKUP(A1730,Aprovadas!$A:$A,Aprovadas!$F:$F,"")</f>
        <v>23/01/2003 00:00</v>
      </c>
      <c r="AM1730" s="8">
        <f>_xlfn.XLOOKUP($F1730,CD_IBGE!$A:$A,CD_IBGE!$B:$B,"")</f>
        <v>41</v>
      </c>
      <c r="AN1730" s="10" t="str" cm="1">
        <f t="array" ref="AN1730">IFERROR(SUM(_xlfn._xlws.FILTER(Contratos!$C:$C,(Contratos!$A:$A=Base!$A1730)*(Contratos!$B:$B=Base!$D1730),"")),"")</f>
        <v/>
      </c>
      <c r="AO1730" s="10" t="str" cm="1">
        <f t="array" ref="AO1730">IFERROR(SUM(_xlfn._xlws.FILTER(Contratos!$D:$D,(Contratos!$A:$A=Base!$A1730)*(Contratos!$B:$B=Base!$D1730),"")),"")</f>
        <v/>
      </c>
    </row>
    <row r="1731" spans="1:41" x14ac:dyDescent="0.2">
      <c r="A1731">
        <v>58828</v>
      </c>
      <c r="B1731" t="s">
        <v>1626</v>
      </c>
      <c r="C1731" t="s">
        <v>4309</v>
      </c>
      <c r="D1731" t="s">
        <v>5522</v>
      </c>
      <c r="E1731" s="12">
        <v>119900000</v>
      </c>
      <c r="F1731" t="s">
        <v>5564</v>
      </c>
      <c r="G1731">
        <v>923</v>
      </c>
      <c r="H1731" t="s">
        <v>5592</v>
      </c>
      <c r="I1731" t="s">
        <v>5641</v>
      </c>
      <c r="K1731" t="s">
        <v>5682</v>
      </c>
      <c r="N1731" t="s">
        <v>7514</v>
      </c>
      <c r="O1731">
        <v>2977</v>
      </c>
      <c r="P1731" t="s">
        <v>7703</v>
      </c>
      <c r="Q1731" t="s">
        <v>7896</v>
      </c>
      <c r="R1731" t="s">
        <v>5682</v>
      </c>
      <c r="S1731" s="12">
        <v>119900000</v>
      </c>
      <c r="U1731" t="s">
        <v>8626</v>
      </c>
      <c r="V1731" t="s">
        <v>8652</v>
      </c>
      <c r="AA1731" t="s">
        <v>12405</v>
      </c>
      <c r="AB1731" t="s">
        <v>12411</v>
      </c>
      <c r="AF1731" t="s">
        <v>17224</v>
      </c>
      <c r="AG1731">
        <v>2977</v>
      </c>
      <c r="AJ1731" t="s">
        <v>12491</v>
      </c>
      <c r="AL1731" s="8" t="str">
        <f>_xlfn.XLOOKUP(A1731,Aprovadas!$A:$A,Aprovadas!$F:$F,"")</f>
        <v>01/10/1990 00:00</v>
      </c>
      <c r="AM1731" s="8">
        <f>_xlfn.XLOOKUP($F1731,CD_IBGE!$A:$A,CD_IBGE!$B:$B,"")</f>
        <v>41</v>
      </c>
      <c r="AN1731" s="10" t="str" cm="1">
        <f t="array" ref="AN1731">IFERROR(SUM(_xlfn._xlws.FILTER(Contratos!$C:$C,(Contratos!$A:$A=Base!$A1731)*(Contratos!$B:$B=Base!$D1731),"")),"")</f>
        <v/>
      </c>
      <c r="AO1731" s="10" t="str" cm="1">
        <f t="array" ref="AO1731">IFERROR(SUM(_xlfn._xlws.FILTER(Contratos!$D:$D,(Contratos!$A:$A=Base!$A1731)*(Contratos!$B:$B=Base!$D1731),"")),"")</f>
        <v/>
      </c>
    </row>
    <row r="1732" spans="1:41" x14ac:dyDescent="0.2">
      <c r="A1732">
        <v>58830</v>
      </c>
      <c r="B1732" t="s">
        <v>1627</v>
      </c>
      <c r="C1732" t="s">
        <v>4310</v>
      </c>
      <c r="D1732" t="s">
        <v>5457</v>
      </c>
      <c r="E1732" s="12">
        <v>10000000</v>
      </c>
      <c r="F1732" t="s">
        <v>5564</v>
      </c>
      <c r="G1732">
        <v>923</v>
      </c>
      <c r="H1732" t="s">
        <v>5614</v>
      </c>
      <c r="I1732" t="s">
        <v>5654</v>
      </c>
      <c r="J1732" t="s">
        <v>5677</v>
      </c>
      <c r="K1732" t="s">
        <v>5684</v>
      </c>
      <c r="L1732" t="s">
        <v>6362</v>
      </c>
      <c r="M1732" t="s">
        <v>6232</v>
      </c>
      <c r="N1732" t="s">
        <v>7514</v>
      </c>
      <c r="O1732">
        <v>2977</v>
      </c>
      <c r="P1732" t="s">
        <v>7703</v>
      </c>
      <c r="Q1732" t="s">
        <v>7896</v>
      </c>
      <c r="R1732" t="s">
        <v>5684</v>
      </c>
      <c r="S1732" s="12">
        <v>3208000</v>
      </c>
      <c r="T1732" t="s">
        <v>6709</v>
      </c>
      <c r="U1732" t="s">
        <v>8626</v>
      </c>
      <c r="V1732" t="s">
        <v>9270</v>
      </c>
      <c r="W1732" t="s">
        <v>10643</v>
      </c>
      <c r="X1732" t="s">
        <v>11457</v>
      </c>
      <c r="Y1732" t="s">
        <v>5757</v>
      </c>
      <c r="Z1732" t="s">
        <v>12291</v>
      </c>
      <c r="AA1732" t="s">
        <v>12405</v>
      </c>
      <c r="AB1732" t="s">
        <v>5457</v>
      </c>
      <c r="AC1732" t="s">
        <v>12549</v>
      </c>
      <c r="AD1732" t="s">
        <v>13026</v>
      </c>
      <c r="AF1732" t="s">
        <v>17224</v>
      </c>
      <c r="AG1732">
        <v>2977</v>
      </c>
      <c r="AH1732" t="s">
        <v>14275</v>
      </c>
      <c r="AI1732" t="s">
        <v>14361</v>
      </c>
      <c r="AJ1732" t="s">
        <v>12491</v>
      </c>
      <c r="AL1732" s="8" t="str">
        <f>_xlfn.XLOOKUP(A1732,Aprovadas!$A:$A,Aprovadas!$F:$F,"")</f>
        <v>31/10/2001 00:00</v>
      </c>
      <c r="AM1732" s="8">
        <f>_xlfn.XLOOKUP($F1732,CD_IBGE!$A:$A,CD_IBGE!$B:$B,"")</f>
        <v>41</v>
      </c>
      <c r="AN1732" s="10" t="str" cm="1">
        <f t="array" ref="AN1732">IFERROR(SUM(_xlfn._xlws.FILTER(Contratos!$C:$C,(Contratos!$A:$A=Base!$A1732)*(Contratos!$B:$B=Base!$D1732),"")),"")</f>
        <v/>
      </c>
      <c r="AO1732" s="10" t="str" cm="1">
        <f t="array" ref="AO1732">IFERROR(SUM(_xlfn._xlws.FILTER(Contratos!$D:$D,(Contratos!$A:$A=Base!$A1732)*(Contratos!$B:$B=Base!$D1732),"")),"")</f>
        <v/>
      </c>
    </row>
    <row r="1733" spans="1:41" x14ac:dyDescent="0.2">
      <c r="A1733">
        <v>59337</v>
      </c>
      <c r="B1733" t="s">
        <v>1628</v>
      </c>
      <c r="C1733" t="s">
        <v>4311</v>
      </c>
      <c r="D1733" t="s">
        <v>5441</v>
      </c>
      <c r="E1733" s="12">
        <v>50000000</v>
      </c>
      <c r="F1733" t="s">
        <v>5564</v>
      </c>
      <c r="G1733">
        <v>923</v>
      </c>
      <c r="H1733" t="s">
        <v>5624</v>
      </c>
      <c r="I1733" t="s">
        <v>5635</v>
      </c>
      <c r="K1733" t="s">
        <v>5688</v>
      </c>
      <c r="L1733" t="s">
        <v>6363</v>
      </c>
      <c r="M1733" t="s">
        <v>7255</v>
      </c>
      <c r="N1733" t="s">
        <v>7514</v>
      </c>
      <c r="O1733">
        <v>2977</v>
      </c>
      <c r="P1733" t="s">
        <v>7703</v>
      </c>
      <c r="Q1733" t="s">
        <v>7896</v>
      </c>
      <c r="R1733" t="s">
        <v>5688</v>
      </c>
      <c r="S1733" s="12">
        <v>50000000</v>
      </c>
      <c r="T1733" t="s">
        <v>8235</v>
      </c>
      <c r="U1733" t="s">
        <v>8626</v>
      </c>
      <c r="V1733" t="s">
        <v>8773</v>
      </c>
      <c r="W1733" t="s">
        <v>10644</v>
      </c>
      <c r="X1733" t="s">
        <v>5819</v>
      </c>
      <c r="Y1733" t="s">
        <v>11639</v>
      </c>
      <c r="Z1733" t="s">
        <v>12292</v>
      </c>
      <c r="AA1733" t="s">
        <v>12405</v>
      </c>
      <c r="AB1733" t="s">
        <v>5441</v>
      </c>
      <c r="AC1733" t="s">
        <v>9247</v>
      </c>
      <c r="AD1733" t="s">
        <v>13027</v>
      </c>
      <c r="AE1733" t="s">
        <v>13860</v>
      </c>
      <c r="AF1733" t="s">
        <v>17224</v>
      </c>
      <c r="AG1733">
        <v>2977</v>
      </c>
      <c r="AH1733" t="s">
        <v>9176</v>
      </c>
      <c r="AI1733" t="s">
        <v>14361</v>
      </c>
      <c r="AJ1733" t="s">
        <v>11297</v>
      </c>
      <c r="AL1733" s="8" t="str">
        <f>_xlfn.XLOOKUP(A1733,Aprovadas!$A:$A,Aprovadas!$F:$F,"")</f>
        <v>04/09/2006 00:00</v>
      </c>
      <c r="AM1733" s="8">
        <f>_xlfn.XLOOKUP($F1733,CD_IBGE!$A:$A,CD_IBGE!$B:$B,"")</f>
        <v>41</v>
      </c>
      <c r="AN1733" s="10" cm="1">
        <f t="array" ref="AN1733">IFERROR(SUM(_xlfn._xlws.FILTER(Contratos!$C:$C,(Contratos!$A:$A=Base!$A1733)*(Contratos!$B:$B=Base!$D1733),"")),"")</f>
        <v>50000000</v>
      </c>
      <c r="AO1733" s="10" cm="1">
        <f t="array" ref="AO1733">IFERROR(SUM(_xlfn._xlws.FILTER(Contratos!$D:$D,(Contratos!$A:$A=Base!$A1733)*(Contratos!$B:$B=Base!$D1733),"")),"")</f>
        <v>50000000</v>
      </c>
    </row>
    <row r="1734" spans="1:41" x14ac:dyDescent="0.2">
      <c r="A1734">
        <v>59507</v>
      </c>
      <c r="B1734" t="s">
        <v>1629</v>
      </c>
      <c r="C1734" t="s">
        <v>4312</v>
      </c>
      <c r="D1734" t="s">
        <v>5455</v>
      </c>
      <c r="E1734" s="12">
        <v>51192015</v>
      </c>
      <c r="F1734" t="s">
        <v>5564</v>
      </c>
      <c r="G1734">
        <v>923</v>
      </c>
      <c r="H1734" t="s">
        <v>5602</v>
      </c>
      <c r="I1734" t="s">
        <v>5635</v>
      </c>
      <c r="K1734" t="s">
        <v>5688</v>
      </c>
      <c r="L1734" t="s">
        <v>6364</v>
      </c>
      <c r="M1734" t="s">
        <v>7256</v>
      </c>
      <c r="N1734" t="s">
        <v>7514</v>
      </c>
      <c r="O1734">
        <v>2977</v>
      </c>
      <c r="P1734" t="s">
        <v>7703</v>
      </c>
      <c r="Q1734" t="s">
        <v>7896</v>
      </c>
      <c r="R1734" t="s">
        <v>5688</v>
      </c>
      <c r="S1734" s="12">
        <v>51192015</v>
      </c>
      <c r="T1734" t="s">
        <v>8349</v>
      </c>
      <c r="U1734" t="s">
        <v>8626</v>
      </c>
      <c r="V1734" t="s">
        <v>9441</v>
      </c>
      <c r="W1734" t="s">
        <v>10645</v>
      </c>
      <c r="X1734" t="s">
        <v>8195</v>
      </c>
      <c r="Y1734" t="s">
        <v>11878</v>
      </c>
      <c r="Z1734" t="s">
        <v>12293</v>
      </c>
      <c r="AA1734" t="s">
        <v>12407</v>
      </c>
      <c r="AB1734" t="s">
        <v>12411</v>
      </c>
      <c r="AC1734" t="s">
        <v>9394</v>
      </c>
      <c r="AD1734" t="s">
        <v>13028</v>
      </c>
      <c r="AE1734" t="s">
        <v>13861</v>
      </c>
      <c r="AF1734" t="s">
        <v>17224</v>
      </c>
      <c r="AG1734">
        <v>2977</v>
      </c>
      <c r="AH1734" t="s">
        <v>7084</v>
      </c>
      <c r="AI1734" t="s">
        <v>14360</v>
      </c>
      <c r="AJ1734" t="s">
        <v>14391</v>
      </c>
      <c r="AL1734" s="8" t="str">
        <f>_xlfn.XLOOKUP(A1734,Aprovadas!$A:$A,Aprovadas!$F:$F,"")</f>
        <v>13/07/2009 00:00</v>
      </c>
      <c r="AM1734" s="8">
        <f>_xlfn.XLOOKUP($F1734,CD_IBGE!$A:$A,CD_IBGE!$B:$B,"")</f>
        <v>41</v>
      </c>
      <c r="AN1734" s="10" cm="1">
        <f t="array" ref="AN1734">IFERROR(SUM(_xlfn._xlws.FILTER(Contratos!$C:$C,(Contratos!$A:$A=Base!$A1734)*(Contratos!$B:$B=Base!$D1734),"")),"")</f>
        <v>51192015</v>
      </c>
      <c r="AO1734" s="10" cm="1">
        <f t="array" ref="AO1734">IFERROR(SUM(_xlfn._xlws.FILTER(Contratos!$D:$D,(Contratos!$A:$A=Base!$A1734)*(Contratos!$B:$B=Base!$D1734),"")),"")</f>
        <v>51192146.850000001</v>
      </c>
    </row>
    <row r="1735" spans="1:41" x14ac:dyDescent="0.2">
      <c r="A1735">
        <v>59618</v>
      </c>
      <c r="B1735" t="s">
        <v>1630</v>
      </c>
      <c r="C1735" t="s">
        <v>4313</v>
      </c>
      <c r="D1735" t="s">
        <v>5441</v>
      </c>
      <c r="E1735" s="12">
        <v>68835000</v>
      </c>
      <c r="F1735" t="s">
        <v>5564</v>
      </c>
      <c r="G1735">
        <v>923</v>
      </c>
      <c r="H1735" t="s">
        <v>5589</v>
      </c>
      <c r="I1735" t="s">
        <v>5641</v>
      </c>
      <c r="J1735" t="s">
        <v>5664</v>
      </c>
      <c r="K1735" t="s">
        <v>5682</v>
      </c>
      <c r="N1735" t="s">
        <v>7514</v>
      </c>
      <c r="O1735">
        <v>2977</v>
      </c>
      <c r="P1735" t="s">
        <v>7703</v>
      </c>
      <c r="Q1735" t="s">
        <v>7896</v>
      </c>
      <c r="R1735" t="s">
        <v>5682</v>
      </c>
      <c r="S1735" s="12">
        <v>68835000</v>
      </c>
      <c r="U1735" t="s">
        <v>8626</v>
      </c>
      <c r="V1735" t="s">
        <v>9442</v>
      </c>
      <c r="AA1735" t="s">
        <v>12405</v>
      </c>
      <c r="AB1735" t="s">
        <v>5441</v>
      </c>
      <c r="AF1735" t="s">
        <v>17224</v>
      </c>
      <c r="AG1735">
        <v>2977</v>
      </c>
      <c r="AJ1735" t="s">
        <v>12491</v>
      </c>
      <c r="AL1735" s="8" t="str">
        <f>_xlfn.XLOOKUP(A1735,Aprovadas!$A:$A,Aprovadas!$F:$F,"")</f>
        <v/>
      </c>
      <c r="AM1735" s="8">
        <f>_xlfn.XLOOKUP($F1735,CD_IBGE!$A:$A,CD_IBGE!$B:$B,"")</f>
        <v>41</v>
      </c>
      <c r="AN1735" s="10" t="str" cm="1">
        <f t="array" ref="AN1735">IFERROR(SUM(_xlfn._xlws.FILTER(Contratos!$C:$C,(Contratos!$A:$A=Base!$A1735)*(Contratos!$B:$B=Base!$D1735),"")),"")</f>
        <v/>
      </c>
      <c r="AO1735" s="10" t="str" cm="1">
        <f t="array" ref="AO1735">IFERROR(SUM(_xlfn._xlws.FILTER(Contratos!$D:$D,(Contratos!$A:$A=Base!$A1735)*(Contratos!$B:$B=Base!$D1735),"")),"")</f>
        <v/>
      </c>
    </row>
    <row r="1736" spans="1:41" x14ac:dyDescent="0.2">
      <c r="A1736">
        <v>59762</v>
      </c>
      <c r="B1736" t="s">
        <v>1631</v>
      </c>
      <c r="C1736" t="s">
        <v>4314</v>
      </c>
      <c r="D1736" t="s">
        <v>5441</v>
      </c>
      <c r="E1736" s="12">
        <v>60000000</v>
      </c>
      <c r="F1736" t="s">
        <v>5564</v>
      </c>
      <c r="G1736">
        <v>923</v>
      </c>
      <c r="H1736" t="s">
        <v>5578</v>
      </c>
      <c r="I1736" t="s">
        <v>5630</v>
      </c>
      <c r="J1736" t="s">
        <v>5659</v>
      </c>
      <c r="K1736" t="s">
        <v>5682</v>
      </c>
      <c r="N1736" t="s">
        <v>7514</v>
      </c>
      <c r="O1736">
        <v>2977</v>
      </c>
      <c r="P1736" t="s">
        <v>7703</v>
      </c>
      <c r="Q1736" t="s">
        <v>7896</v>
      </c>
      <c r="R1736" t="s">
        <v>5682</v>
      </c>
      <c r="S1736" s="12">
        <v>60000000</v>
      </c>
      <c r="U1736" t="s">
        <v>8626</v>
      </c>
      <c r="V1736" t="s">
        <v>8715</v>
      </c>
      <c r="AA1736" t="s">
        <v>12405</v>
      </c>
      <c r="AB1736" t="s">
        <v>5441</v>
      </c>
      <c r="AF1736" t="s">
        <v>17224</v>
      </c>
      <c r="AG1736">
        <v>2977</v>
      </c>
      <c r="AI1736" t="s">
        <v>14362</v>
      </c>
      <c r="AJ1736" t="s">
        <v>14376</v>
      </c>
      <c r="AL1736" s="8" t="str">
        <f>_xlfn.XLOOKUP(A1736,Aprovadas!$A:$A,Aprovadas!$F:$F,"")</f>
        <v>17/06/2011 00:00</v>
      </c>
      <c r="AM1736" s="8">
        <f>_xlfn.XLOOKUP($F1736,CD_IBGE!$A:$A,CD_IBGE!$B:$B,"")</f>
        <v>41</v>
      </c>
      <c r="AN1736" s="10" t="str" cm="1">
        <f t="array" ref="AN1736">IFERROR(SUM(_xlfn._xlws.FILTER(Contratos!$C:$C,(Contratos!$A:$A=Base!$A1736)*(Contratos!$B:$B=Base!$D1736),"")),"")</f>
        <v/>
      </c>
      <c r="AO1736" s="10" t="str" cm="1">
        <f t="array" ref="AO1736">IFERROR(SUM(_xlfn._xlws.FILTER(Contratos!$D:$D,(Contratos!$A:$A=Base!$A1736)*(Contratos!$B:$B=Base!$D1736),"")),"")</f>
        <v/>
      </c>
    </row>
    <row r="1737" spans="1:41" x14ac:dyDescent="0.2">
      <c r="A1737">
        <v>60582</v>
      </c>
      <c r="B1737" t="s">
        <v>1632</v>
      </c>
      <c r="C1737" t="s">
        <v>4315</v>
      </c>
      <c r="D1737" t="s">
        <v>5441</v>
      </c>
      <c r="E1737" s="12">
        <v>106788596</v>
      </c>
      <c r="F1737" t="s">
        <v>5564</v>
      </c>
      <c r="G1737">
        <v>923</v>
      </c>
      <c r="H1737" t="s">
        <v>5610</v>
      </c>
      <c r="I1737" t="s">
        <v>5635</v>
      </c>
      <c r="K1737" t="s">
        <v>5687</v>
      </c>
      <c r="L1737" t="s">
        <v>6365</v>
      </c>
      <c r="M1737" t="s">
        <v>17073</v>
      </c>
      <c r="N1737" t="s">
        <v>7514</v>
      </c>
      <c r="O1737">
        <v>2977</v>
      </c>
      <c r="P1737" t="s">
        <v>7703</v>
      </c>
      <c r="Q1737" t="s">
        <v>7896</v>
      </c>
      <c r="R1737" t="s">
        <v>7903</v>
      </c>
      <c r="S1737" s="12">
        <v>26697149</v>
      </c>
      <c r="T1737" t="s">
        <v>8172</v>
      </c>
      <c r="U1737" t="s">
        <v>8626</v>
      </c>
      <c r="V1737" t="s">
        <v>9443</v>
      </c>
      <c r="W1737" t="s">
        <v>10646</v>
      </c>
      <c r="X1737" t="s">
        <v>6335</v>
      </c>
      <c r="Y1737" t="s">
        <v>11879</v>
      </c>
      <c r="Z1737" t="s">
        <v>12294</v>
      </c>
      <c r="AA1737" t="s">
        <v>12405</v>
      </c>
      <c r="AB1737" t="s">
        <v>5441</v>
      </c>
      <c r="AC1737" t="s">
        <v>12550</v>
      </c>
      <c r="AD1737" t="s">
        <v>13029</v>
      </c>
      <c r="AE1737" t="s">
        <v>13862</v>
      </c>
      <c r="AF1737" t="s">
        <v>17224</v>
      </c>
      <c r="AG1737">
        <v>2977</v>
      </c>
      <c r="AH1737" t="s">
        <v>7257</v>
      </c>
      <c r="AI1737" t="s">
        <v>14360</v>
      </c>
      <c r="AJ1737" t="s">
        <v>14380</v>
      </c>
      <c r="AK1737" t="s">
        <v>15031</v>
      </c>
      <c r="AL1737" s="8" t="str">
        <f>_xlfn.XLOOKUP(A1737,Aprovadas!$A:$A,Aprovadas!$F:$F,"")</f>
        <v>29/05/2019 00:00</v>
      </c>
      <c r="AM1737" s="8">
        <f>_xlfn.XLOOKUP($F1737,CD_IBGE!$A:$A,CD_IBGE!$B:$B,"")</f>
        <v>41</v>
      </c>
      <c r="AN1737" s="10" cm="1">
        <f t="array" ref="AN1737">IFERROR(SUM(_xlfn._xlws.FILTER(Contratos!$C:$C,(Contratos!$A:$A=Base!$A1737)*(Contratos!$B:$B=Base!$D1737),"")),"")</f>
        <v>106788596</v>
      </c>
      <c r="AO1737" s="10" cm="1">
        <f t="array" ref="AO1737">IFERROR(SUM(_xlfn._xlws.FILTER(Contratos!$D:$D,(Contratos!$A:$A=Base!$A1737)*(Contratos!$B:$B=Base!$D1737),"")),"")</f>
        <v>21900000</v>
      </c>
    </row>
    <row r="1738" spans="1:41" x14ac:dyDescent="0.2">
      <c r="A1738">
        <v>60609</v>
      </c>
      <c r="B1738" t="s">
        <v>1633</v>
      </c>
      <c r="C1738" t="s">
        <v>4316</v>
      </c>
      <c r="D1738" t="s">
        <v>5455</v>
      </c>
      <c r="E1738" s="12">
        <v>42905026.669848002</v>
      </c>
      <c r="F1738" t="s">
        <v>5564</v>
      </c>
      <c r="G1738">
        <v>923</v>
      </c>
      <c r="H1738" t="s">
        <v>5607</v>
      </c>
      <c r="I1738" t="s">
        <v>5635</v>
      </c>
      <c r="J1738" t="s">
        <v>5674</v>
      </c>
      <c r="K1738" t="s">
        <v>5687</v>
      </c>
      <c r="L1738" t="s">
        <v>6366</v>
      </c>
      <c r="M1738" t="s">
        <v>7258</v>
      </c>
      <c r="N1738" t="s">
        <v>7514</v>
      </c>
      <c r="O1738">
        <v>2977</v>
      </c>
      <c r="P1738" t="s">
        <v>7703</v>
      </c>
      <c r="Q1738" t="s">
        <v>7896</v>
      </c>
      <c r="R1738" t="s">
        <v>7903</v>
      </c>
      <c r="S1738" s="12">
        <v>10726256.667462001</v>
      </c>
      <c r="T1738" t="s">
        <v>6366</v>
      </c>
      <c r="U1738" t="s">
        <v>8626</v>
      </c>
      <c r="V1738" t="s">
        <v>9444</v>
      </c>
      <c r="W1738" t="s">
        <v>10647</v>
      </c>
      <c r="X1738" t="s">
        <v>5826</v>
      </c>
      <c r="Y1738" t="s">
        <v>11880</v>
      </c>
      <c r="AA1738" t="s">
        <v>12407</v>
      </c>
      <c r="AB1738" t="s">
        <v>12411</v>
      </c>
      <c r="AC1738" t="s">
        <v>8404</v>
      </c>
      <c r="AD1738" t="s">
        <v>13030</v>
      </c>
      <c r="AE1738" t="s">
        <v>13863</v>
      </c>
      <c r="AF1738" t="s">
        <v>17224</v>
      </c>
      <c r="AG1738">
        <v>2977</v>
      </c>
      <c r="AH1738" t="s">
        <v>7258</v>
      </c>
      <c r="AI1738" t="s">
        <v>14361</v>
      </c>
      <c r="AJ1738" t="s">
        <v>14380</v>
      </c>
      <c r="AK1738" t="s">
        <v>15032</v>
      </c>
      <c r="AL1738" s="8" t="str">
        <f>_xlfn.XLOOKUP(A1738,Aprovadas!$A:$A,Aprovadas!$F:$F,"")</f>
        <v>29/05/2019 00:00</v>
      </c>
      <c r="AM1738" s="8">
        <f>_xlfn.XLOOKUP($F1738,CD_IBGE!$A:$A,CD_IBGE!$B:$B,"")</f>
        <v>41</v>
      </c>
      <c r="AN1738" s="10" cm="1">
        <f t="array" ref="AN1738">IFERROR(SUM(_xlfn._xlws.FILTER(Contratos!$C:$C,(Contratos!$A:$A=Base!$A1738)*(Contratos!$B:$B=Base!$D1738),"")),"")</f>
        <v>42905026.669848002</v>
      </c>
      <c r="AO1738" s="10" cm="1">
        <f t="array" ref="AO1738">IFERROR(SUM(_xlfn._xlws.FILTER(Contratos!$D:$D,(Contratos!$A:$A=Base!$A1738)*(Contratos!$B:$B=Base!$D1738),"")),"")</f>
        <v>5783262.7999999998</v>
      </c>
    </row>
    <row r="1739" spans="1:41" x14ac:dyDescent="0.2">
      <c r="A1739">
        <v>60665</v>
      </c>
      <c r="B1739" t="s">
        <v>1634</v>
      </c>
      <c r="C1739" t="s">
        <v>4317</v>
      </c>
      <c r="D1739" t="s">
        <v>5444</v>
      </c>
      <c r="E1739" s="12">
        <v>75000000</v>
      </c>
      <c r="F1739" t="s">
        <v>5564</v>
      </c>
      <c r="G1739">
        <v>923</v>
      </c>
      <c r="H1739" t="s">
        <v>5610</v>
      </c>
      <c r="I1739" t="s">
        <v>5635</v>
      </c>
      <c r="K1739" t="s">
        <v>5687</v>
      </c>
      <c r="L1739" t="s">
        <v>6133</v>
      </c>
      <c r="M1739" t="s">
        <v>7108</v>
      </c>
      <c r="N1739" t="s">
        <v>7514</v>
      </c>
      <c r="O1739">
        <v>2977</v>
      </c>
      <c r="P1739" t="s">
        <v>7703</v>
      </c>
      <c r="Q1739" t="s">
        <v>7896</v>
      </c>
      <c r="R1739" t="s">
        <v>7903</v>
      </c>
      <c r="S1739" s="12">
        <v>18750000</v>
      </c>
      <c r="T1739" t="s">
        <v>7943</v>
      </c>
      <c r="U1739" t="s">
        <v>8626</v>
      </c>
      <c r="V1739" t="s">
        <v>9445</v>
      </c>
      <c r="W1739" t="s">
        <v>10648</v>
      </c>
      <c r="X1739" t="s">
        <v>7039</v>
      </c>
      <c r="Y1739" t="s">
        <v>11881</v>
      </c>
      <c r="Z1739" t="s">
        <v>12193</v>
      </c>
      <c r="AA1739" t="s">
        <v>12405</v>
      </c>
      <c r="AB1739" t="s">
        <v>5444</v>
      </c>
      <c r="AE1739" t="s">
        <v>13864</v>
      </c>
      <c r="AF1739" t="s">
        <v>17224</v>
      </c>
      <c r="AG1739">
        <v>2977</v>
      </c>
      <c r="AH1739" t="s">
        <v>7108</v>
      </c>
      <c r="AI1739" t="s">
        <v>14360</v>
      </c>
      <c r="AJ1739" t="s">
        <v>14396</v>
      </c>
      <c r="AK1739" t="s">
        <v>15033</v>
      </c>
      <c r="AL1739" s="8" t="str">
        <f>_xlfn.XLOOKUP(A1739,Aprovadas!$A:$A,Aprovadas!$F:$F,"")</f>
        <v>15/05/2020 00:00</v>
      </c>
      <c r="AM1739" s="8">
        <f>_xlfn.XLOOKUP($F1739,CD_IBGE!$A:$A,CD_IBGE!$B:$B,"")</f>
        <v>41</v>
      </c>
      <c r="AN1739" s="10" cm="1">
        <f t="array" ref="AN1739">IFERROR(SUM(_xlfn._xlws.FILTER(Contratos!$C:$C,(Contratos!$A:$A=Base!$A1739)*(Contratos!$B:$B=Base!$D1739),"")),"")</f>
        <v>75000000</v>
      </c>
      <c r="AO1739" s="10" cm="1">
        <f t="array" ref="AO1739">IFERROR(SUM(_xlfn._xlws.FILTER(Contratos!$D:$D,(Contratos!$A:$A=Base!$A1739)*(Contratos!$B:$B=Base!$D1739),"")),"")</f>
        <v>21894000</v>
      </c>
    </row>
    <row r="1740" spans="1:41" x14ac:dyDescent="0.2">
      <c r="A1740">
        <v>61218</v>
      </c>
      <c r="B1740" t="s">
        <v>1635</v>
      </c>
      <c r="C1740" t="s">
        <v>4318</v>
      </c>
      <c r="D1740" t="s">
        <v>5460</v>
      </c>
      <c r="E1740" s="12">
        <v>100000000</v>
      </c>
      <c r="F1740" t="s">
        <v>5564</v>
      </c>
      <c r="G1740">
        <v>923</v>
      </c>
      <c r="H1740" t="s">
        <v>5610</v>
      </c>
      <c r="I1740" t="s">
        <v>5635</v>
      </c>
      <c r="K1740" t="s">
        <v>5685</v>
      </c>
      <c r="N1740" t="s">
        <v>7514</v>
      </c>
      <c r="O1740">
        <v>2977</v>
      </c>
      <c r="P1740" t="s">
        <v>7703</v>
      </c>
      <c r="Q1740" t="s">
        <v>7896</v>
      </c>
      <c r="R1740" t="s">
        <v>7901</v>
      </c>
      <c r="S1740" s="12">
        <v>27057500</v>
      </c>
      <c r="U1740" t="s">
        <v>8626</v>
      </c>
      <c r="V1740" t="s">
        <v>9446</v>
      </c>
      <c r="AA1740" t="s">
        <v>12407</v>
      </c>
      <c r="AB1740" t="s">
        <v>12411</v>
      </c>
      <c r="AE1740" t="s">
        <v>13865</v>
      </c>
      <c r="AF1740" t="s">
        <v>17224</v>
      </c>
      <c r="AG1740">
        <v>2977</v>
      </c>
      <c r="AI1740" t="s">
        <v>14360</v>
      </c>
      <c r="AJ1740" t="s">
        <v>16836</v>
      </c>
      <c r="AK1740" t="s">
        <v>15034</v>
      </c>
      <c r="AL1740" s="8" t="str">
        <f>_xlfn.XLOOKUP(A1740,Aprovadas!$A:$A,Aprovadas!$F:$F,"")</f>
        <v>26/09/2024 00:00</v>
      </c>
      <c r="AM1740" s="8">
        <f>_xlfn.XLOOKUP($F1740,CD_IBGE!$A:$A,CD_IBGE!$B:$B,"")</f>
        <v>41</v>
      </c>
      <c r="AN1740" s="10" t="str" cm="1">
        <f t="array" ref="AN1740">IFERROR(SUM(_xlfn._xlws.FILTER(Contratos!$C:$C,(Contratos!$A:$A=Base!$A1740)*(Contratos!$B:$B=Base!$D1740),"")),"")</f>
        <v/>
      </c>
      <c r="AO1740" s="10" t="str" cm="1">
        <f t="array" ref="AO1740">IFERROR(SUM(_xlfn._xlws.FILTER(Contratos!$D:$D,(Contratos!$A:$A=Base!$A1740)*(Contratos!$B:$B=Base!$D1740),"")),"")</f>
        <v/>
      </c>
    </row>
    <row r="1741" spans="1:41" x14ac:dyDescent="0.2">
      <c r="A1741">
        <v>61254</v>
      </c>
      <c r="B1741" t="s">
        <v>16926</v>
      </c>
      <c r="C1741" t="s">
        <v>16927</v>
      </c>
      <c r="D1741" t="s">
        <v>5455</v>
      </c>
      <c r="E1741" s="12">
        <v>111440000</v>
      </c>
      <c r="F1741" t="s">
        <v>5564</v>
      </c>
      <c r="G1741">
        <v>923</v>
      </c>
      <c r="H1741" t="s">
        <v>5599</v>
      </c>
      <c r="I1741" t="s">
        <v>5633</v>
      </c>
      <c r="K1741" t="s">
        <v>5685</v>
      </c>
      <c r="N1741" t="s">
        <v>7514</v>
      </c>
      <c r="O1741">
        <v>2977</v>
      </c>
      <c r="P1741" t="s">
        <v>7703</v>
      </c>
      <c r="Q1741" t="s">
        <v>7896</v>
      </c>
      <c r="R1741" t="s">
        <v>7901</v>
      </c>
      <c r="S1741" s="12">
        <v>31047184</v>
      </c>
      <c r="U1741" t="s">
        <v>8626</v>
      </c>
      <c r="V1741" t="s">
        <v>17050</v>
      </c>
      <c r="AA1741" t="s">
        <v>12407</v>
      </c>
      <c r="AB1741" t="s">
        <v>12411</v>
      </c>
      <c r="AE1741" t="s">
        <v>16928</v>
      </c>
      <c r="AF1741" t="s">
        <v>17224</v>
      </c>
      <c r="AG1741">
        <v>2977</v>
      </c>
      <c r="AI1741" t="s">
        <v>14361</v>
      </c>
      <c r="AJ1741" t="s">
        <v>17234</v>
      </c>
      <c r="AK1741" t="s">
        <v>16929</v>
      </c>
      <c r="AL1741" s="8" t="str">
        <f>_xlfn.XLOOKUP(A1741,Aprovadas!$A:$A,Aprovadas!$F:$F,"")</f>
        <v>12/12/2024 00:00</v>
      </c>
      <c r="AM1741" s="8">
        <f>_xlfn.XLOOKUP($F1741,CD_IBGE!$A:$A,CD_IBGE!$B:$B,"")</f>
        <v>41</v>
      </c>
      <c r="AN1741" s="10" t="str" cm="1">
        <f t="array" ref="AN1741">IFERROR(SUM(_xlfn._xlws.FILTER(Contratos!$C:$C,(Contratos!$A:$A=Base!$A1741)*(Contratos!$B:$B=Base!$D1741),"")),"")</f>
        <v/>
      </c>
      <c r="AO1741" s="10" t="str" cm="1">
        <f t="array" ref="AO1741">IFERROR(SUM(_xlfn._xlws.FILTER(Contratos!$D:$D,(Contratos!$A:$A=Base!$A1741)*(Contratos!$B:$B=Base!$D1741),"")),"")</f>
        <v/>
      </c>
    </row>
    <row r="1742" spans="1:41" x14ac:dyDescent="0.2">
      <c r="A1742">
        <v>59208</v>
      </c>
      <c r="B1742" t="s">
        <v>1636</v>
      </c>
      <c r="C1742" t="s">
        <v>4319</v>
      </c>
      <c r="D1742" t="s">
        <v>5454</v>
      </c>
      <c r="E1742" s="12">
        <v>0</v>
      </c>
      <c r="F1742" t="s">
        <v>5554</v>
      </c>
      <c r="G1742">
        <v>924</v>
      </c>
      <c r="H1742" t="s">
        <v>5588</v>
      </c>
      <c r="I1742" t="s">
        <v>5638</v>
      </c>
      <c r="J1742" t="s">
        <v>5663</v>
      </c>
      <c r="K1742" t="s">
        <v>5682</v>
      </c>
      <c r="N1742" t="s">
        <v>7514</v>
      </c>
      <c r="O1742">
        <v>2977</v>
      </c>
      <c r="P1742" t="s">
        <v>7704</v>
      </c>
      <c r="Q1742" t="s">
        <v>7896</v>
      </c>
      <c r="R1742" t="s">
        <v>5682</v>
      </c>
      <c r="S1742" s="12">
        <v>4183000</v>
      </c>
      <c r="U1742" t="s">
        <v>8623</v>
      </c>
      <c r="V1742" t="s">
        <v>8757</v>
      </c>
      <c r="AA1742" t="s">
        <v>12405</v>
      </c>
      <c r="AB1742" t="s">
        <v>5454</v>
      </c>
      <c r="AF1742" t="s">
        <v>17224</v>
      </c>
      <c r="AG1742">
        <v>2977</v>
      </c>
      <c r="AJ1742" t="s">
        <v>12491</v>
      </c>
      <c r="AL1742" s="8" t="str">
        <f>_xlfn.XLOOKUP(A1742,Aprovadas!$A:$A,Aprovadas!$F:$F,"")</f>
        <v>05/05/2006 00:00</v>
      </c>
      <c r="AM1742" s="8">
        <f>_xlfn.XLOOKUP($F1742,CD_IBGE!$A:$A,CD_IBGE!$B:$B,"")</f>
        <v>35</v>
      </c>
      <c r="AN1742" s="10" t="str" cm="1">
        <f t="array" ref="AN1742">IFERROR(SUM(_xlfn._xlws.FILTER(Contratos!$C:$C,(Contratos!$A:$A=Base!$A1742)*(Contratos!$B:$B=Base!$D1742),"")),"")</f>
        <v/>
      </c>
      <c r="AO1742" s="10" t="str" cm="1">
        <f t="array" ref="AO1742">IFERROR(SUM(_xlfn._xlws.FILTER(Contratos!$D:$D,(Contratos!$A:$A=Base!$A1742)*(Contratos!$B:$B=Base!$D1742),"")),"")</f>
        <v/>
      </c>
    </row>
    <row r="1743" spans="1:41" x14ac:dyDescent="0.2">
      <c r="A1743">
        <v>59472</v>
      </c>
      <c r="B1743" t="s">
        <v>1637</v>
      </c>
      <c r="C1743" t="s">
        <v>4320</v>
      </c>
      <c r="D1743" t="s">
        <v>5492</v>
      </c>
      <c r="E1743" s="12">
        <v>0</v>
      </c>
      <c r="F1743" t="s">
        <v>5554</v>
      </c>
      <c r="G1743">
        <v>924</v>
      </c>
      <c r="H1743" t="s">
        <v>5614</v>
      </c>
      <c r="I1743" t="s">
        <v>5654</v>
      </c>
      <c r="J1743" t="s">
        <v>5677</v>
      </c>
      <c r="K1743" t="s">
        <v>5688</v>
      </c>
      <c r="L1743" t="s">
        <v>5859</v>
      </c>
      <c r="M1743" t="s">
        <v>5859</v>
      </c>
      <c r="N1743" t="s">
        <v>7514</v>
      </c>
      <c r="O1743">
        <v>2977</v>
      </c>
      <c r="P1743" t="s">
        <v>7704</v>
      </c>
      <c r="Q1743" t="s">
        <v>7897</v>
      </c>
      <c r="R1743" t="s">
        <v>5688</v>
      </c>
      <c r="S1743" s="12">
        <v>0</v>
      </c>
      <c r="T1743" t="s">
        <v>5859</v>
      </c>
      <c r="U1743" t="s">
        <v>8623</v>
      </c>
      <c r="V1743" t="s">
        <v>9447</v>
      </c>
      <c r="AA1743" t="s">
        <v>12405</v>
      </c>
      <c r="AB1743" t="s">
        <v>5454</v>
      </c>
      <c r="AF1743" t="s">
        <v>17224</v>
      </c>
      <c r="AG1743">
        <v>2977</v>
      </c>
      <c r="AH1743" t="s">
        <v>5859</v>
      </c>
      <c r="AJ1743" t="s">
        <v>12491</v>
      </c>
      <c r="AL1743" s="8" t="str">
        <f>_xlfn.XLOOKUP(A1743,Aprovadas!$A:$A,Aprovadas!$F:$F,"")</f>
        <v>17/07/2007 00:00</v>
      </c>
      <c r="AM1743" s="8">
        <f>_xlfn.XLOOKUP($F1743,CD_IBGE!$A:$A,CD_IBGE!$B:$B,"")</f>
        <v>35</v>
      </c>
      <c r="AN1743" s="10" t="str" cm="1">
        <f t="array" ref="AN1743">IFERROR(SUM(_xlfn._xlws.FILTER(Contratos!$C:$C,(Contratos!$A:$A=Base!$A1743)*(Contratos!$B:$B=Base!$D1743),"")),"")</f>
        <v/>
      </c>
      <c r="AO1743" s="10" t="str" cm="1">
        <f t="array" ref="AO1743">IFERROR(SUM(_xlfn._xlws.FILTER(Contratos!$D:$D,(Contratos!$A:$A=Base!$A1743)*(Contratos!$B:$B=Base!$D1743),"")),"")</f>
        <v/>
      </c>
    </row>
    <row r="1744" spans="1:41" x14ac:dyDescent="0.2">
      <c r="A1744">
        <v>60781</v>
      </c>
      <c r="B1744" t="s">
        <v>1638</v>
      </c>
      <c r="C1744" t="s">
        <v>4321</v>
      </c>
      <c r="D1744" t="s">
        <v>5457</v>
      </c>
      <c r="E1744" s="12">
        <v>40000000</v>
      </c>
      <c r="F1744" t="s">
        <v>5552</v>
      </c>
      <c r="G1744">
        <v>1740</v>
      </c>
      <c r="H1744" t="s">
        <v>5609</v>
      </c>
      <c r="I1744" t="s">
        <v>5635</v>
      </c>
      <c r="K1744" t="s">
        <v>5687</v>
      </c>
      <c r="L1744" t="s">
        <v>6367</v>
      </c>
      <c r="M1744" t="s">
        <v>7252</v>
      </c>
      <c r="N1744" t="s">
        <v>7514</v>
      </c>
      <c r="O1744">
        <v>2977</v>
      </c>
      <c r="P1744" t="s">
        <v>7705</v>
      </c>
      <c r="Q1744" t="s">
        <v>7896</v>
      </c>
      <c r="R1744" t="s">
        <v>7903</v>
      </c>
      <c r="S1744" s="12">
        <v>10000000</v>
      </c>
      <c r="T1744" t="s">
        <v>6759</v>
      </c>
      <c r="U1744" t="s">
        <v>8624</v>
      </c>
      <c r="V1744" t="s">
        <v>9448</v>
      </c>
      <c r="W1744" t="s">
        <v>10649</v>
      </c>
      <c r="X1744" t="s">
        <v>11458</v>
      </c>
      <c r="Y1744" t="s">
        <v>11800</v>
      </c>
      <c r="Z1744" t="s">
        <v>12066</v>
      </c>
      <c r="AA1744" t="s">
        <v>12405</v>
      </c>
      <c r="AB1744" t="s">
        <v>5457</v>
      </c>
      <c r="AC1744" t="s">
        <v>8779</v>
      </c>
      <c r="AD1744" t="s">
        <v>13031</v>
      </c>
      <c r="AE1744" t="s">
        <v>13866</v>
      </c>
      <c r="AF1744" t="s">
        <v>17224</v>
      </c>
      <c r="AG1744">
        <v>2977</v>
      </c>
      <c r="AH1744" t="s">
        <v>7252</v>
      </c>
      <c r="AI1744" t="s">
        <v>14360</v>
      </c>
      <c r="AJ1744" t="s">
        <v>9870</v>
      </c>
      <c r="AK1744" t="s">
        <v>15035</v>
      </c>
      <c r="AL1744" s="8" t="str">
        <f>_xlfn.XLOOKUP(A1744,Aprovadas!$A:$A,Aprovadas!$F:$F,"")</f>
        <v>25/10/2021 00:00</v>
      </c>
      <c r="AM1744" s="8">
        <f>_xlfn.XLOOKUP($F1744,CD_IBGE!$A:$A,CD_IBGE!$B:$B,"")</f>
        <v>50</v>
      </c>
      <c r="AN1744" s="10" cm="1">
        <f t="array" ref="AN1744">IFERROR(SUM(_xlfn._xlws.FILTER(Contratos!$C:$C,(Contratos!$A:$A=Base!$A1744)*(Contratos!$B:$B=Base!$D1744),"")),"")</f>
        <v>40000000</v>
      </c>
      <c r="AO1744" s="10" cm="1">
        <f t="array" ref="AO1744">IFERROR(SUM(_xlfn._xlws.FILTER(Contratos!$D:$D,(Contratos!$A:$A=Base!$A1744)*(Contratos!$B:$B=Base!$D1744),"")),"")</f>
        <v>6673237.8399999999</v>
      </c>
    </row>
    <row r="1745" spans="1:41" x14ac:dyDescent="0.2">
      <c r="A1745">
        <v>27552</v>
      </c>
      <c r="B1745" t="s">
        <v>1639</v>
      </c>
      <c r="C1745" t="s">
        <v>4322</v>
      </c>
      <c r="D1745" t="s">
        <v>5441</v>
      </c>
      <c r="E1745" s="12">
        <v>43614494</v>
      </c>
      <c r="F1745" t="s">
        <v>5550</v>
      </c>
      <c r="G1745">
        <v>925</v>
      </c>
      <c r="H1745" t="s">
        <v>5589</v>
      </c>
      <c r="I1745" t="s">
        <v>5635</v>
      </c>
      <c r="J1745" t="s">
        <v>5664</v>
      </c>
      <c r="K1745" t="s">
        <v>5682</v>
      </c>
      <c r="N1745" t="s">
        <v>7514</v>
      </c>
      <c r="O1745">
        <v>2977</v>
      </c>
      <c r="P1745" t="s">
        <v>7706</v>
      </c>
      <c r="Q1745" t="s">
        <v>7896</v>
      </c>
      <c r="R1745" t="s">
        <v>5682</v>
      </c>
      <c r="S1745" s="12">
        <v>43614494</v>
      </c>
      <c r="U1745" t="s">
        <v>8623</v>
      </c>
      <c r="V1745" t="s">
        <v>5734</v>
      </c>
      <c r="AA1745" t="s">
        <v>12405</v>
      </c>
      <c r="AB1745" t="s">
        <v>5441</v>
      </c>
      <c r="AF1745" t="s">
        <v>17224</v>
      </c>
      <c r="AG1745">
        <v>2977</v>
      </c>
      <c r="AI1745" t="s">
        <v>14360</v>
      </c>
      <c r="AJ1745" t="s">
        <v>14484</v>
      </c>
      <c r="AL1745" s="8" t="str">
        <f>_xlfn.XLOOKUP(A1745,Aprovadas!$A:$A,Aprovadas!$F:$F,"")</f>
        <v/>
      </c>
      <c r="AM1745" s="8">
        <f>_xlfn.XLOOKUP($F1745,CD_IBGE!$A:$A,CD_IBGE!$B:$B,"")</f>
        <v>33</v>
      </c>
      <c r="AN1745" s="10" t="str" cm="1">
        <f t="array" ref="AN1745">IFERROR(SUM(_xlfn._xlws.FILTER(Contratos!$C:$C,(Contratos!$A:$A=Base!$A1745)*(Contratos!$B:$B=Base!$D1745),"")),"")</f>
        <v/>
      </c>
      <c r="AO1745" s="10" t="str" cm="1">
        <f t="array" ref="AO1745">IFERROR(SUM(_xlfn._xlws.FILTER(Contratos!$D:$D,(Contratos!$A:$A=Base!$A1745)*(Contratos!$B:$B=Base!$D1745),"")),"")</f>
        <v/>
      </c>
    </row>
    <row r="1746" spans="1:41" x14ac:dyDescent="0.2">
      <c r="A1746">
        <v>60453</v>
      </c>
      <c r="B1746" t="s">
        <v>1640</v>
      </c>
      <c r="C1746" t="s">
        <v>4323</v>
      </c>
      <c r="D1746" t="s">
        <v>5465</v>
      </c>
      <c r="E1746" s="12">
        <v>70000000</v>
      </c>
      <c r="F1746" t="s">
        <v>5550</v>
      </c>
      <c r="G1746">
        <v>925</v>
      </c>
      <c r="H1746" t="s">
        <v>5588</v>
      </c>
      <c r="I1746" t="s">
        <v>5638</v>
      </c>
      <c r="J1746" t="s">
        <v>5663</v>
      </c>
      <c r="K1746" t="s">
        <v>5682</v>
      </c>
      <c r="N1746" t="s">
        <v>7514</v>
      </c>
      <c r="O1746">
        <v>2977</v>
      </c>
      <c r="P1746" t="s">
        <v>7706</v>
      </c>
      <c r="Q1746" t="s">
        <v>7896</v>
      </c>
      <c r="R1746" t="s">
        <v>5682</v>
      </c>
      <c r="S1746" s="12">
        <v>17500000</v>
      </c>
      <c r="U1746" t="s">
        <v>8623</v>
      </c>
      <c r="V1746" t="s">
        <v>6183</v>
      </c>
      <c r="AA1746" t="s">
        <v>12405</v>
      </c>
      <c r="AB1746" t="s">
        <v>5465</v>
      </c>
      <c r="AE1746" t="s">
        <v>13867</v>
      </c>
      <c r="AF1746" t="s">
        <v>17224</v>
      </c>
      <c r="AG1746">
        <v>2977</v>
      </c>
      <c r="AI1746" t="s">
        <v>14360</v>
      </c>
      <c r="AJ1746" t="s">
        <v>12491</v>
      </c>
      <c r="AK1746" t="s">
        <v>15036</v>
      </c>
      <c r="AL1746" s="8" t="str">
        <f>_xlfn.XLOOKUP(A1746,Aprovadas!$A:$A,Aprovadas!$F:$F,"")</f>
        <v/>
      </c>
      <c r="AM1746" s="8">
        <f>_xlfn.XLOOKUP($F1746,CD_IBGE!$A:$A,CD_IBGE!$B:$B,"")</f>
        <v>33</v>
      </c>
      <c r="AN1746" s="10" t="str" cm="1">
        <f t="array" ref="AN1746">IFERROR(SUM(_xlfn._xlws.FILTER(Contratos!$C:$C,(Contratos!$A:$A=Base!$A1746)*(Contratos!$B:$B=Base!$D1746),"")),"")</f>
        <v/>
      </c>
      <c r="AO1746" s="10" t="str" cm="1">
        <f t="array" ref="AO1746">IFERROR(SUM(_xlfn._xlws.FILTER(Contratos!$D:$D,(Contratos!$A:$A=Base!$A1746)*(Contratos!$B:$B=Base!$D1746),"")),"")</f>
        <v/>
      </c>
    </row>
    <row r="1747" spans="1:41" x14ac:dyDescent="0.2">
      <c r="A1747">
        <v>59306</v>
      </c>
      <c r="B1747" t="s">
        <v>1641</v>
      </c>
      <c r="C1747" t="s">
        <v>4324</v>
      </c>
      <c r="D1747" t="s">
        <v>5441</v>
      </c>
      <c r="E1747" s="12">
        <v>4652000</v>
      </c>
      <c r="F1747" t="s">
        <v>5555</v>
      </c>
      <c r="G1747">
        <v>926</v>
      </c>
      <c r="H1747" t="s">
        <v>5588</v>
      </c>
      <c r="I1747" t="s">
        <v>5635</v>
      </c>
      <c r="J1747" t="s">
        <v>5663</v>
      </c>
      <c r="K1747" t="s">
        <v>5682</v>
      </c>
      <c r="N1747" t="s">
        <v>7514</v>
      </c>
      <c r="O1747">
        <v>2977</v>
      </c>
      <c r="P1747" t="s">
        <v>7707</v>
      </c>
      <c r="Q1747" t="s">
        <v>7896</v>
      </c>
      <c r="R1747" t="s">
        <v>5682</v>
      </c>
      <c r="S1747" s="12">
        <v>4652000</v>
      </c>
      <c r="U1747" t="s">
        <v>8626</v>
      </c>
      <c r="V1747" t="s">
        <v>9002</v>
      </c>
      <c r="AA1747" t="s">
        <v>12405</v>
      </c>
      <c r="AB1747" t="s">
        <v>5441</v>
      </c>
      <c r="AF1747" t="s">
        <v>17224</v>
      </c>
      <c r="AG1747">
        <v>2977</v>
      </c>
      <c r="AJ1747" t="s">
        <v>12491</v>
      </c>
      <c r="AL1747" s="8" t="str">
        <f>_xlfn.XLOOKUP(A1747,Aprovadas!$A:$A,Aprovadas!$F:$F,"")</f>
        <v/>
      </c>
      <c r="AM1747" s="8">
        <f>_xlfn.XLOOKUP($F1747,CD_IBGE!$A:$A,CD_IBGE!$B:$B,"")</f>
        <v>43</v>
      </c>
      <c r="AN1747" s="10" t="str" cm="1">
        <f t="array" ref="AN1747">IFERROR(SUM(_xlfn._xlws.FILTER(Contratos!$C:$C,(Contratos!$A:$A=Base!$A1747)*(Contratos!$B:$B=Base!$D1747),"")),"")</f>
        <v/>
      </c>
      <c r="AO1747" s="10" t="str" cm="1">
        <f t="array" ref="AO1747">IFERROR(SUM(_xlfn._xlws.FILTER(Contratos!$D:$D,(Contratos!$A:$A=Base!$A1747)*(Contratos!$B:$B=Base!$D1747),"")),"")</f>
        <v/>
      </c>
    </row>
    <row r="1748" spans="1:41" x14ac:dyDescent="0.2">
      <c r="A1748">
        <v>59315</v>
      </c>
      <c r="B1748" t="s">
        <v>1642</v>
      </c>
      <c r="C1748" t="s">
        <v>4325</v>
      </c>
      <c r="D1748" t="s">
        <v>5454</v>
      </c>
      <c r="E1748" s="12">
        <v>3587000</v>
      </c>
      <c r="F1748" t="s">
        <v>5555</v>
      </c>
      <c r="G1748">
        <v>927</v>
      </c>
      <c r="H1748" t="s">
        <v>5577</v>
      </c>
      <c r="I1748" t="s">
        <v>5635</v>
      </c>
      <c r="J1748" t="s">
        <v>5658</v>
      </c>
      <c r="K1748" t="s">
        <v>5682</v>
      </c>
      <c r="N1748" t="s">
        <v>7514</v>
      </c>
      <c r="O1748">
        <v>2977</v>
      </c>
      <c r="P1748" t="s">
        <v>7708</v>
      </c>
      <c r="Q1748" t="s">
        <v>7896</v>
      </c>
      <c r="R1748" t="s">
        <v>5682</v>
      </c>
      <c r="S1748" s="12">
        <v>2750000</v>
      </c>
      <c r="U1748" t="s">
        <v>8626</v>
      </c>
      <c r="V1748" t="s">
        <v>9002</v>
      </c>
      <c r="AA1748" t="s">
        <v>12405</v>
      </c>
      <c r="AB1748" t="s">
        <v>5454</v>
      </c>
      <c r="AF1748" t="s">
        <v>17224</v>
      </c>
      <c r="AG1748">
        <v>2977</v>
      </c>
      <c r="AJ1748" t="s">
        <v>12491</v>
      </c>
      <c r="AL1748" s="8" t="str">
        <f>_xlfn.XLOOKUP(A1748,Aprovadas!$A:$A,Aprovadas!$F:$F,"")</f>
        <v/>
      </c>
      <c r="AM1748" s="8">
        <f>_xlfn.XLOOKUP($F1748,CD_IBGE!$A:$A,CD_IBGE!$B:$B,"")</f>
        <v>43</v>
      </c>
      <c r="AN1748" s="10" t="str" cm="1">
        <f t="array" ref="AN1748">IFERROR(SUM(_xlfn._xlws.FILTER(Contratos!$C:$C,(Contratos!$A:$A=Base!$A1748)*(Contratos!$B:$B=Base!$D1748),"")),"")</f>
        <v/>
      </c>
      <c r="AO1748" s="10" t="str" cm="1">
        <f t="array" ref="AO1748">IFERROR(SUM(_xlfn._xlws.FILTER(Contratos!$D:$D,(Contratos!$A:$A=Base!$A1748)*(Contratos!$B:$B=Base!$D1748),"")),"")</f>
        <v/>
      </c>
    </row>
    <row r="1749" spans="1:41" x14ac:dyDescent="0.2">
      <c r="A1749">
        <v>59364</v>
      </c>
      <c r="B1749" t="s">
        <v>1643</v>
      </c>
      <c r="C1749" t="s">
        <v>4326</v>
      </c>
      <c r="D1749" t="s">
        <v>5465</v>
      </c>
      <c r="E1749" s="12">
        <v>11737000</v>
      </c>
      <c r="F1749" t="s">
        <v>5556</v>
      </c>
      <c r="G1749">
        <v>928</v>
      </c>
      <c r="H1749" t="s">
        <v>5601</v>
      </c>
      <c r="I1749" t="s">
        <v>5635</v>
      </c>
      <c r="J1749" t="s">
        <v>5670</v>
      </c>
      <c r="K1749" t="s">
        <v>5684</v>
      </c>
      <c r="L1749" t="s">
        <v>6368</v>
      </c>
      <c r="M1749" t="s">
        <v>7259</v>
      </c>
      <c r="N1749" t="s">
        <v>7514</v>
      </c>
      <c r="O1749">
        <v>2977</v>
      </c>
      <c r="P1749" t="s">
        <v>7709</v>
      </c>
      <c r="Q1749" t="s">
        <v>7896</v>
      </c>
      <c r="R1749" t="s">
        <v>5684</v>
      </c>
      <c r="S1749" s="12">
        <v>11737000</v>
      </c>
      <c r="T1749" t="s">
        <v>6368</v>
      </c>
      <c r="U1749" t="s">
        <v>8628</v>
      </c>
      <c r="V1749" t="s">
        <v>9449</v>
      </c>
      <c r="W1749" t="s">
        <v>10650</v>
      </c>
      <c r="X1749" t="s">
        <v>11459</v>
      </c>
      <c r="Y1749" t="s">
        <v>11882</v>
      </c>
      <c r="Z1749" t="s">
        <v>11837</v>
      </c>
      <c r="AA1749" t="s">
        <v>12405</v>
      </c>
      <c r="AB1749" t="s">
        <v>5465</v>
      </c>
      <c r="AC1749" t="s">
        <v>8392</v>
      </c>
      <c r="AD1749" t="s">
        <v>13032</v>
      </c>
      <c r="AF1749" t="s">
        <v>17224</v>
      </c>
      <c r="AG1749">
        <v>2977</v>
      </c>
      <c r="AH1749" t="s">
        <v>7259</v>
      </c>
      <c r="AJ1749" t="s">
        <v>12491</v>
      </c>
      <c r="AL1749" s="8" t="str">
        <f>_xlfn.XLOOKUP(A1749,Aprovadas!$A:$A,Aprovadas!$F:$F,"")</f>
        <v>07/12/2006 00:00</v>
      </c>
      <c r="AM1749" s="8">
        <f>_xlfn.XLOOKUP($F1749,CD_IBGE!$A:$A,CD_IBGE!$B:$B,"")</f>
        <v>29</v>
      </c>
      <c r="AN1749" s="10" t="str" cm="1">
        <f t="array" ref="AN1749">IFERROR(SUM(_xlfn._xlws.FILTER(Contratos!$C:$C,(Contratos!$A:$A=Base!$A1749)*(Contratos!$B:$B=Base!$D1749),"")),"")</f>
        <v/>
      </c>
      <c r="AO1749" s="10" t="str" cm="1">
        <f t="array" ref="AO1749">IFERROR(SUM(_xlfn._xlws.FILTER(Contratos!$D:$D,(Contratos!$A:$A=Base!$A1749)*(Contratos!$B:$B=Base!$D1749),"")),"")</f>
        <v/>
      </c>
    </row>
    <row r="1750" spans="1:41" x14ac:dyDescent="0.2">
      <c r="A1750">
        <v>60869</v>
      </c>
      <c r="B1750" t="s">
        <v>1644</v>
      </c>
      <c r="C1750" t="s">
        <v>4327</v>
      </c>
      <c r="D1750" t="s">
        <v>5465</v>
      </c>
      <c r="E1750" s="12">
        <v>40000000</v>
      </c>
      <c r="F1750" t="s">
        <v>5556</v>
      </c>
      <c r="G1750">
        <v>928</v>
      </c>
      <c r="H1750" t="s">
        <v>5589</v>
      </c>
      <c r="I1750" t="s">
        <v>5635</v>
      </c>
      <c r="J1750" t="s">
        <v>5664</v>
      </c>
      <c r="K1750" t="s">
        <v>5682</v>
      </c>
      <c r="N1750" t="s">
        <v>7514</v>
      </c>
      <c r="O1750">
        <v>2977</v>
      </c>
      <c r="P1750" t="s">
        <v>7709</v>
      </c>
      <c r="Q1750" t="s">
        <v>7896</v>
      </c>
      <c r="R1750" t="s">
        <v>5682</v>
      </c>
      <c r="S1750" s="12">
        <v>10000000</v>
      </c>
      <c r="U1750" t="s">
        <v>8628</v>
      </c>
      <c r="V1750" t="s">
        <v>8974</v>
      </c>
      <c r="AA1750" t="s">
        <v>12405</v>
      </c>
      <c r="AB1750" t="s">
        <v>5465</v>
      </c>
      <c r="AE1750" t="s">
        <v>13868</v>
      </c>
      <c r="AF1750" t="s">
        <v>17224</v>
      </c>
      <c r="AG1750">
        <v>2977</v>
      </c>
      <c r="AI1750" t="s">
        <v>14360</v>
      </c>
      <c r="AJ1750" t="s">
        <v>12491</v>
      </c>
      <c r="AK1750" t="s">
        <v>15037</v>
      </c>
      <c r="AL1750" s="8" t="str">
        <f>_xlfn.XLOOKUP(A1750,Aprovadas!$A:$A,Aprovadas!$F:$F,"")</f>
        <v/>
      </c>
      <c r="AM1750" s="8">
        <f>_xlfn.XLOOKUP($F1750,CD_IBGE!$A:$A,CD_IBGE!$B:$B,"")</f>
        <v>29</v>
      </c>
      <c r="AN1750" s="10" t="str" cm="1">
        <f t="array" ref="AN1750">IFERROR(SUM(_xlfn._xlws.FILTER(Contratos!$C:$C,(Contratos!$A:$A=Base!$A1750)*(Contratos!$B:$B=Base!$D1750),"")),"")</f>
        <v/>
      </c>
      <c r="AO1750" s="10" t="str" cm="1">
        <f t="array" ref="AO1750">IFERROR(SUM(_xlfn._xlws.FILTER(Contratos!$D:$D,(Contratos!$A:$A=Base!$A1750)*(Contratos!$B:$B=Base!$D1750),"")),"")</f>
        <v/>
      </c>
    </row>
    <row r="1751" spans="1:41" x14ac:dyDescent="0.2">
      <c r="A1751">
        <v>61007</v>
      </c>
      <c r="B1751" t="s">
        <v>1645</v>
      </c>
      <c r="C1751" t="s">
        <v>4328</v>
      </c>
      <c r="D1751" t="s">
        <v>5457</v>
      </c>
      <c r="E1751" s="12">
        <v>64000000</v>
      </c>
      <c r="F1751" t="s">
        <v>5556</v>
      </c>
      <c r="G1751">
        <v>928</v>
      </c>
      <c r="H1751" t="s">
        <v>5606</v>
      </c>
      <c r="I1751" t="s">
        <v>5638</v>
      </c>
      <c r="K1751" t="s">
        <v>5685</v>
      </c>
      <c r="N1751" t="s">
        <v>7514</v>
      </c>
      <c r="O1751">
        <v>2977</v>
      </c>
      <c r="P1751" t="s">
        <v>7709</v>
      </c>
      <c r="Q1751" t="s">
        <v>7896</v>
      </c>
      <c r="R1751" t="s">
        <v>7901</v>
      </c>
      <c r="S1751" s="12">
        <v>16000000</v>
      </c>
      <c r="U1751" t="s">
        <v>8628</v>
      </c>
      <c r="V1751" t="s">
        <v>8802</v>
      </c>
      <c r="AA1751" t="s">
        <v>12405</v>
      </c>
      <c r="AB1751" t="s">
        <v>5457</v>
      </c>
      <c r="AE1751" t="s">
        <v>13869</v>
      </c>
      <c r="AF1751" t="s">
        <v>17224</v>
      </c>
      <c r="AG1751">
        <v>2977</v>
      </c>
      <c r="AI1751" t="s">
        <v>14360</v>
      </c>
      <c r="AJ1751" t="s">
        <v>14370</v>
      </c>
      <c r="AK1751" t="s">
        <v>15038</v>
      </c>
      <c r="AL1751" s="8" t="str">
        <f>_xlfn.XLOOKUP(A1751,Aprovadas!$A:$A,Aprovadas!$F:$F,"")</f>
        <v>07/12/2023 00:00</v>
      </c>
      <c r="AM1751" s="8">
        <f>_xlfn.XLOOKUP($F1751,CD_IBGE!$A:$A,CD_IBGE!$B:$B,"")</f>
        <v>29</v>
      </c>
      <c r="AN1751" s="10" t="str" cm="1">
        <f t="array" ref="AN1751">IFERROR(SUM(_xlfn._xlws.FILTER(Contratos!$C:$C,(Contratos!$A:$A=Base!$A1751)*(Contratos!$B:$B=Base!$D1751),"")),"")</f>
        <v/>
      </c>
      <c r="AO1751" s="10" t="str" cm="1">
        <f t="array" ref="AO1751">IFERROR(SUM(_xlfn._xlws.FILTER(Contratos!$D:$D,(Contratos!$A:$A=Base!$A1751)*(Contratos!$B:$B=Base!$D1751),"")),"")</f>
        <v/>
      </c>
    </row>
    <row r="1752" spans="1:41" x14ac:dyDescent="0.2">
      <c r="A1752">
        <v>57948</v>
      </c>
      <c r="B1752" t="s">
        <v>1646</v>
      </c>
      <c r="C1752" t="s">
        <v>4329</v>
      </c>
      <c r="D1752" t="s">
        <v>5457</v>
      </c>
      <c r="E1752" s="12">
        <v>22400000</v>
      </c>
      <c r="F1752" t="s">
        <v>5553</v>
      </c>
      <c r="G1752">
        <v>929</v>
      </c>
      <c r="H1752" t="s">
        <v>5589</v>
      </c>
      <c r="I1752" t="s">
        <v>5635</v>
      </c>
      <c r="J1752" t="s">
        <v>5664</v>
      </c>
      <c r="K1752" t="s">
        <v>5688</v>
      </c>
      <c r="L1752" t="s">
        <v>6369</v>
      </c>
      <c r="M1752" t="s">
        <v>7260</v>
      </c>
      <c r="N1752" t="s">
        <v>7514</v>
      </c>
      <c r="O1752">
        <v>2977</v>
      </c>
      <c r="P1752" t="s">
        <v>7710</v>
      </c>
      <c r="Q1752" t="s">
        <v>7896</v>
      </c>
      <c r="R1752" t="s">
        <v>5688</v>
      </c>
      <c r="S1752" s="12">
        <v>5600000</v>
      </c>
      <c r="T1752" t="s">
        <v>8350</v>
      </c>
      <c r="U1752" t="s">
        <v>8626</v>
      </c>
      <c r="V1752" t="s">
        <v>9450</v>
      </c>
      <c r="W1752" t="s">
        <v>10651</v>
      </c>
      <c r="X1752" t="s">
        <v>9577</v>
      </c>
      <c r="Y1752" t="s">
        <v>6738</v>
      </c>
      <c r="Z1752" t="s">
        <v>12295</v>
      </c>
      <c r="AA1752" t="s">
        <v>12405</v>
      </c>
      <c r="AB1752" t="s">
        <v>5457</v>
      </c>
      <c r="AC1752" t="s">
        <v>8835</v>
      </c>
      <c r="AD1752" t="s">
        <v>13033</v>
      </c>
      <c r="AF1752" t="s">
        <v>17224</v>
      </c>
      <c r="AG1752">
        <v>2977</v>
      </c>
      <c r="AH1752" t="s">
        <v>14276</v>
      </c>
      <c r="AI1752" t="s">
        <v>14360</v>
      </c>
      <c r="AJ1752" t="s">
        <v>12491</v>
      </c>
      <c r="AL1752" s="8" t="str">
        <f>_xlfn.XLOOKUP(A1752,Aprovadas!$A:$A,Aprovadas!$F:$F,"")</f>
        <v>14/11/2002 00:00</v>
      </c>
      <c r="AM1752" s="8">
        <f>_xlfn.XLOOKUP($F1752,CD_IBGE!$A:$A,CD_IBGE!$B:$B,"")</f>
        <v>42</v>
      </c>
      <c r="AN1752" s="10" t="str" cm="1">
        <f t="array" ref="AN1752">IFERROR(SUM(_xlfn._xlws.FILTER(Contratos!$C:$C,(Contratos!$A:$A=Base!$A1752)*(Contratos!$B:$B=Base!$D1752),"")),"")</f>
        <v/>
      </c>
      <c r="AO1752" s="10" t="str" cm="1">
        <f t="array" ref="AO1752">IFERROR(SUM(_xlfn._xlws.FILTER(Contratos!$D:$D,(Contratos!$A:$A=Base!$A1752)*(Contratos!$B:$B=Base!$D1752),"")),"")</f>
        <v/>
      </c>
    </row>
    <row r="1753" spans="1:41" x14ac:dyDescent="0.2">
      <c r="A1753">
        <v>58335</v>
      </c>
      <c r="B1753" t="s">
        <v>1647</v>
      </c>
      <c r="C1753" t="s">
        <v>4330</v>
      </c>
      <c r="D1753" t="s">
        <v>5441</v>
      </c>
      <c r="E1753" s="12">
        <v>12000000</v>
      </c>
      <c r="F1753" t="s">
        <v>5553</v>
      </c>
      <c r="G1753">
        <v>929</v>
      </c>
      <c r="H1753" t="s">
        <v>5595</v>
      </c>
      <c r="I1753" t="s">
        <v>5635</v>
      </c>
      <c r="J1753" t="s">
        <v>5666</v>
      </c>
      <c r="K1753" t="s">
        <v>5682</v>
      </c>
      <c r="N1753" t="s">
        <v>7514</v>
      </c>
      <c r="O1753">
        <v>2977</v>
      </c>
      <c r="P1753" t="s">
        <v>7710</v>
      </c>
      <c r="Q1753" t="s">
        <v>7896</v>
      </c>
      <c r="R1753" t="s">
        <v>5682</v>
      </c>
      <c r="S1753" s="12">
        <v>8000000</v>
      </c>
      <c r="U1753" t="s">
        <v>8626</v>
      </c>
      <c r="V1753" t="s">
        <v>9387</v>
      </c>
      <c r="AA1753" t="s">
        <v>12405</v>
      </c>
      <c r="AB1753" t="s">
        <v>5441</v>
      </c>
      <c r="AF1753" t="s">
        <v>17224</v>
      </c>
      <c r="AG1753">
        <v>2977</v>
      </c>
      <c r="AJ1753" t="s">
        <v>12491</v>
      </c>
      <c r="AL1753" s="8" t="str">
        <f>_xlfn.XLOOKUP(A1753,Aprovadas!$A:$A,Aprovadas!$F:$F,"")</f>
        <v/>
      </c>
      <c r="AM1753" s="8">
        <f>_xlfn.XLOOKUP($F1753,CD_IBGE!$A:$A,CD_IBGE!$B:$B,"")</f>
        <v>42</v>
      </c>
      <c r="AN1753" s="10" t="str" cm="1">
        <f t="array" ref="AN1753">IFERROR(SUM(_xlfn._xlws.FILTER(Contratos!$C:$C,(Contratos!$A:$A=Base!$A1753)*(Contratos!$B:$B=Base!$D1753),"")),"")</f>
        <v/>
      </c>
      <c r="AO1753" s="10" t="str" cm="1">
        <f t="array" ref="AO1753">IFERROR(SUM(_xlfn._xlws.FILTER(Contratos!$D:$D,(Contratos!$A:$A=Base!$A1753)*(Contratos!$B:$B=Base!$D1753),"")),"")</f>
        <v/>
      </c>
    </row>
    <row r="1754" spans="1:41" x14ac:dyDescent="0.2">
      <c r="A1754">
        <v>59196</v>
      </c>
      <c r="B1754" t="s">
        <v>1648</v>
      </c>
      <c r="C1754" t="s">
        <v>4331</v>
      </c>
      <c r="D1754" t="s">
        <v>5465</v>
      </c>
      <c r="E1754" s="12">
        <v>10793000</v>
      </c>
      <c r="F1754" t="s">
        <v>5553</v>
      </c>
      <c r="G1754">
        <v>929</v>
      </c>
      <c r="H1754" t="s">
        <v>5588</v>
      </c>
      <c r="I1754" t="s">
        <v>5641</v>
      </c>
      <c r="J1754" t="s">
        <v>5663</v>
      </c>
      <c r="K1754" t="s">
        <v>5682</v>
      </c>
      <c r="N1754" t="s">
        <v>7514</v>
      </c>
      <c r="O1754">
        <v>2977</v>
      </c>
      <c r="P1754" t="s">
        <v>7710</v>
      </c>
      <c r="Q1754" t="s">
        <v>7896</v>
      </c>
      <c r="R1754" t="s">
        <v>5682</v>
      </c>
      <c r="S1754" s="12">
        <v>7196000</v>
      </c>
      <c r="U1754" t="s">
        <v>8626</v>
      </c>
      <c r="V1754" t="s">
        <v>8210</v>
      </c>
      <c r="AA1754" t="s">
        <v>12405</v>
      </c>
      <c r="AB1754" t="s">
        <v>5465</v>
      </c>
      <c r="AF1754" t="s">
        <v>17224</v>
      </c>
      <c r="AG1754">
        <v>2977</v>
      </c>
      <c r="AJ1754" t="s">
        <v>12491</v>
      </c>
      <c r="AL1754" s="8" t="str">
        <f>_xlfn.XLOOKUP(A1754,Aprovadas!$A:$A,Aprovadas!$F:$F,"")</f>
        <v>08/11/2005 00:00</v>
      </c>
      <c r="AM1754" s="8">
        <f>_xlfn.XLOOKUP($F1754,CD_IBGE!$A:$A,CD_IBGE!$B:$B,"")</f>
        <v>42</v>
      </c>
      <c r="AN1754" s="10" t="str" cm="1">
        <f t="array" ref="AN1754">IFERROR(SUM(_xlfn._xlws.FILTER(Contratos!$C:$C,(Contratos!$A:$A=Base!$A1754)*(Contratos!$B:$B=Base!$D1754),"")),"")</f>
        <v/>
      </c>
      <c r="AO1754" s="10" t="str" cm="1">
        <f t="array" ref="AO1754">IFERROR(SUM(_xlfn._xlws.FILTER(Contratos!$D:$D,(Contratos!$A:$A=Base!$A1754)*(Contratos!$B:$B=Base!$D1754),"")),"")</f>
        <v/>
      </c>
    </row>
    <row r="1755" spans="1:41" x14ac:dyDescent="0.2">
      <c r="A1755">
        <v>59741</v>
      </c>
      <c r="B1755" t="s">
        <v>1649</v>
      </c>
      <c r="C1755" t="s">
        <v>4332</v>
      </c>
      <c r="D1755" t="s">
        <v>5465</v>
      </c>
      <c r="E1755" s="12">
        <v>26000000</v>
      </c>
      <c r="F1755" t="s">
        <v>5553</v>
      </c>
      <c r="G1755">
        <v>929</v>
      </c>
      <c r="H1755" t="s">
        <v>5578</v>
      </c>
      <c r="I1755" t="s">
        <v>5630</v>
      </c>
      <c r="J1755" t="s">
        <v>5659</v>
      </c>
      <c r="K1755" t="s">
        <v>5682</v>
      </c>
      <c r="N1755" t="s">
        <v>7514</v>
      </c>
      <c r="O1755">
        <v>2977</v>
      </c>
      <c r="P1755" t="s">
        <v>7710</v>
      </c>
      <c r="Q1755" t="s">
        <v>7896</v>
      </c>
      <c r="R1755" t="s">
        <v>5682</v>
      </c>
      <c r="S1755" s="12">
        <v>26000000</v>
      </c>
      <c r="U1755" t="s">
        <v>8626</v>
      </c>
      <c r="V1755" t="s">
        <v>9451</v>
      </c>
      <c r="AA1755" t="s">
        <v>12405</v>
      </c>
      <c r="AB1755" t="s">
        <v>5465</v>
      </c>
      <c r="AF1755" t="s">
        <v>17224</v>
      </c>
      <c r="AG1755">
        <v>2977</v>
      </c>
      <c r="AI1755" t="s">
        <v>14362</v>
      </c>
      <c r="AJ1755" t="s">
        <v>12491</v>
      </c>
      <c r="AL1755" s="8" t="str">
        <f>_xlfn.XLOOKUP(A1755,Aprovadas!$A:$A,Aprovadas!$F:$F,"")</f>
        <v>10/12/2010 00:00</v>
      </c>
      <c r="AM1755" s="8">
        <f>_xlfn.XLOOKUP($F1755,CD_IBGE!$A:$A,CD_IBGE!$B:$B,"")</f>
        <v>42</v>
      </c>
      <c r="AN1755" s="10" t="str" cm="1">
        <f t="array" ref="AN1755">IFERROR(SUM(_xlfn._xlws.FILTER(Contratos!$C:$C,(Contratos!$A:$A=Base!$A1755)*(Contratos!$B:$B=Base!$D1755),"")),"")</f>
        <v/>
      </c>
      <c r="AO1755" s="10" t="str" cm="1">
        <f t="array" ref="AO1755">IFERROR(SUM(_xlfn._xlws.FILTER(Contratos!$D:$D,(Contratos!$A:$A=Base!$A1755)*(Contratos!$B:$B=Base!$D1755),"")),"")</f>
        <v/>
      </c>
    </row>
    <row r="1756" spans="1:41" x14ac:dyDescent="0.2">
      <c r="A1756">
        <v>59850</v>
      </c>
      <c r="B1756" t="s">
        <v>1650</v>
      </c>
      <c r="C1756" t="s">
        <v>4333</v>
      </c>
      <c r="D1756" t="s">
        <v>5441</v>
      </c>
      <c r="E1756" s="12">
        <v>58860000</v>
      </c>
      <c r="F1756" t="s">
        <v>5553</v>
      </c>
      <c r="G1756">
        <v>929</v>
      </c>
      <c r="H1756" t="s">
        <v>5616</v>
      </c>
      <c r="I1756" t="s">
        <v>5639</v>
      </c>
      <c r="J1756" t="s">
        <v>5678</v>
      </c>
      <c r="K1756" t="s">
        <v>5688</v>
      </c>
      <c r="L1756" t="s">
        <v>6370</v>
      </c>
      <c r="M1756" t="s">
        <v>6452</v>
      </c>
      <c r="N1756" t="s">
        <v>7514</v>
      </c>
      <c r="O1756">
        <v>2977</v>
      </c>
      <c r="P1756" t="s">
        <v>7710</v>
      </c>
      <c r="Q1756" t="s">
        <v>7896</v>
      </c>
      <c r="R1756" t="s">
        <v>5688</v>
      </c>
      <c r="S1756" s="12">
        <v>59570000</v>
      </c>
      <c r="T1756" t="s">
        <v>8351</v>
      </c>
      <c r="U1756" t="s">
        <v>8626</v>
      </c>
      <c r="V1756" t="s">
        <v>9452</v>
      </c>
      <c r="W1756" t="s">
        <v>10652</v>
      </c>
      <c r="X1756" t="s">
        <v>8120</v>
      </c>
      <c r="Y1756" t="s">
        <v>11657</v>
      </c>
      <c r="Z1756" t="s">
        <v>12193</v>
      </c>
      <c r="AA1756" t="s">
        <v>12405</v>
      </c>
      <c r="AB1756" t="s">
        <v>5441</v>
      </c>
      <c r="AC1756" t="s">
        <v>11308</v>
      </c>
      <c r="AD1756" t="s">
        <v>13034</v>
      </c>
      <c r="AE1756" t="s">
        <v>13870</v>
      </c>
      <c r="AF1756" t="s">
        <v>17224</v>
      </c>
      <c r="AG1756">
        <v>2977</v>
      </c>
      <c r="AH1756" t="s">
        <v>14277</v>
      </c>
      <c r="AI1756" t="s">
        <v>14361</v>
      </c>
      <c r="AJ1756" t="s">
        <v>14267</v>
      </c>
      <c r="AL1756" s="8" t="str">
        <f>_xlfn.XLOOKUP(A1756,Aprovadas!$A:$A,Aprovadas!$F:$F,"")</f>
        <v>20/12/2011 00:00</v>
      </c>
      <c r="AM1756" s="8">
        <f>_xlfn.XLOOKUP($F1756,CD_IBGE!$A:$A,CD_IBGE!$B:$B,"")</f>
        <v>42</v>
      </c>
      <c r="AN1756" s="10" cm="1">
        <f t="array" ref="AN1756">IFERROR(SUM(_xlfn._xlws.FILTER(Contratos!$C:$C,(Contratos!$A:$A=Base!$A1756)*(Contratos!$B:$B=Base!$D1756),"")),"")</f>
        <v>58860000</v>
      </c>
      <c r="AO1756" s="10" cm="1">
        <f t="array" ref="AO1756">IFERROR(SUM(_xlfn._xlws.FILTER(Contratos!$D:$D,(Contratos!$A:$A=Base!$A1756)*(Contratos!$B:$B=Base!$D1756),"")),"")</f>
        <v>51916898.869999997</v>
      </c>
    </row>
    <row r="1757" spans="1:41" x14ac:dyDescent="0.2">
      <c r="A1757">
        <v>60037</v>
      </c>
      <c r="B1757" t="s">
        <v>1651</v>
      </c>
      <c r="C1757" t="s">
        <v>4334</v>
      </c>
      <c r="D1757" t="s">
        <v>5441</v>
      </c>
      <c r="E1757" s="12">
        <v>15326796.720000001</v>
      </c>
      <c r="F1757" t="s">
        <v>5553</v>
      </c>
      <c r="G1757">
        <v>929</v>
      </c>
      <c r="H1757" t="s">
        <v>5578</v>
      </c>
      <c r="I1757" t="s">
        <v>5649</v>
      </c>
      <c r="J1757" t="s">
        <v>5659</v>
      </c>
      <c r="K1757" t="s">
        <v>5682</v>
      </c>
      <c r="N1757" t="s">
        <v>7514</v>
      </c>
      <c r="O1757">
        <v>2977</v>
      </c>
      <c r="P1757" t="s">
        <v>7710</v>
      </c>
      <c r="Q1757" t="s">
        <v>7896</v>
      </c>
      <c r="R1757" t="s">
        <v>5682</v>
      </c>
      <c r="S1757" s="12">
        <v>15326796.720000001</v>
      </c>
      <c r="U1757" t="s">
        <v>8626</v>
      </c>
      <c r="V1757" t="s">
        <v>9453</v>
      </c>
      <c r="AA1757" t="s">
        <v>12406</v>
      </c>
      <c r="AB1757" t="s">
        <v>5441</v>
      </c>
      <c r="AF1757" t="s">
        <v>17224</v>
      </c>
      <c r="AG1757">
        <v>2977</v>
      </c>
      <c r="AI1757" t="s">
        <v>14362</v>
      </c>
      <c r="AJ1757" t="s">
        <v>12491</v>
      </c>
      <c r="AK1757" t="s">
        <v>15039</v>
      </c>
      <c r="AL1757" s="8" t="str">
        <f>_xlfn.XLOOKUP(A1757,Aprovadas!$A:$A,Aprovadas!$F:$F,"")</f>
        <v/>
      </c>
      <c r="AM1757" s="8">
        <f>_xlfn.XLOOKUP($F1757,CD_IBGE!$A:$A,CD_IBGE!$B:$B,"")</f>
        <v>42</v>
      </c>
      <c r="AN1757" s="10" t="str" cm="1">
        <f t="array" ref="AN1757">IFERROR(SUM(_xlfn._xlws.FILTER(Contratos!$C:$C,(Contratos!$A:$A=Base!$A1757)*(Contratos!$B:$B=Base!$D1757),"")),"")</f>
        <v/>
      </c>
      <c r="AO1757" s="10" t="str" cm="1">
        <f t="array" ref="AO1757">IFERROR(SUM(_xlfn._xlws.FILTER(Contratos!$D:$D,(Contratos!$A:$A=Base!$A1757)*(Contratos!$B:$B=Base!$D1757),"")),"")</f>
        <v/>
      </c>
    </row>
    <row r="1758" spans="1:41" x14ac:dyDescent="0.2">
      <c r="A1758">
        <v>60079</v>
      </c>
      <c r="B1758" t="s">
        <v>1652</v>
      </c>
      <c r="C1758" t="s">
        <v>4335</v>
      </c>
      <c r="D1758" t="s">
        <v>5441</v>
      </c>
      <c r="E1758" s="12">
        <v>145500000</v>
      </c>
      <c r="F1758" t="s">
        <v>5553</v>
      </c>
      <c r="G1758">
        <v>929</v>
      </c>
      <c r="H1758" t="s">
        <v>5588</v>
      </c>
      <c r="I1758" t="s">
        <v>5641</v>
      </c>
      <c r="J1758" t="s">
        <v>5663</v>
      </c>
      <c r="K1758" t="s">
        <v>5682</v>
      </c>
      <c r="N1758" t="s">
        <v>7514</v>
      </c>
      <c r="O1758">
        <v>2977</v>
      </c>
      <c r="P1758" t="s">
        <v>7710</v>
      </c>
      <c r="Q1758" t="s">
        <v>7896</v>
      </c>
      <c r="R1758" t="s">
        <v>5682</v>
      </c>
      <c r="S1758" s="12">
        <v>145500000</v>
      </c>
      <c r="U1758" t="s">
        <v>8626</v>
      </c>
      <c r="V1758" t="s">
        <v>9454</v>
      </c>
      <c r="AA1758" t="s">
        <v>12405</v>
      </c>
      <c r="AB1758" t="s">
        <v>5441</v>
      </c>
      <c r="AE1758" t="s">
        <v>13871</v>
      </c>
      <c r="AF1758" t="s">
        <v>17224</v>
      </c>
      <c r="AG1758">
        <v>2977</v>
      </c>
      <c r="AI1758" t="s">
        <v>14360</v>
      </c>
      <c r="AJ1758" t="s">
        <v>11837</v>
      </c>
      <c r="AK1758" t="s">
        <v>15040</v>
      </c>
      <c r="AL1758" s="8" t="str">
        <f>_xlfn.XLOOKUP(A1758,Aprovadas!$A:$A,Aprovadas!$F:$F,"")</f>
        <v>15/12/2015 00:00</v>
      </c>
      <c r="AM1758" s="8">
        <f>_xlfn.XLOOKUP($F1758,CD_IBGE!$A:$A,CD_IBGE!$B:$B,"")</f>
        <v>42</v>
      </c>
      <c r="AN1758" s="10" t="str" cm="1">
        <f t="array" ref="AN1758">IFERROR(SUM(_xlfn._xlws.FILTER(Contratos!$C:$C,(Contratos!$A:$A=Base!$A1758)*(Contratos!$B:$B=Base!$D1758),"")),"")</f>
        <v/>
      </c>
      <c r="AO1758" s="10" t="str" cm="1">
        <f t="array" ref="AO1758">IFERROR(SUM(_xlfn._xlws.FILTER(Contratos!$D:$D,(Contratos!$A:$A=Base!$A1758)*(Contratos!$B:$B=Base!$D1758),"")),"")</f>
        <v/>
      </c>
    </row>
    <row r="1759" spans="1:41" x14ac:dyDescent="0.2">
      <c r="A1759">
        <v>60842</v>
      </c>
      <c r="B1759" t="s">
        <v>1653</v>
      </c>
      <c r="C1759" t="s">
        <v>4336</v>
      </c>
      <c r="D1759" t="s">
        <v>5457</v>
      </c>
      <c r="E1759" s="12">
        <v>50000000</v>
      </c>
      <c r="F1759" t="s">
        <v>5553</v>
      </c>
      <c r="G1759">
        <v>929</v>
      </c>
      <c r="H1759" t="s">
        <v>5610</v>
      </c>
      <c r="I1759" t="s">
        <v>5635</v>
      </c>
      <c r="K1759" t="s">
        <v>5683</v>
      </c>
      <c r="N1759" t="s">
        <v>7514</v>
      </c>
      <c r="O1759">
        <v>2977</v>
      </c>
      <c r="P1759" t="s">
        <v>7710</v>
      </c>
      <c r="Q1759" t="s">
        <v>7896</v>
      </c>
      <c r="R1759" t="s">
        <v>5683</v>
      </c>
      <c r="S1759" s="12">
        <v>12500000</v>
      </c>
      <c r="U1759" t="s">
        <v>8626</v>
      </c>
      <c r="V1759" t="s">
        <v>7062</v>
      </c>
      <c r="X1759" t="s">
        <v>8366</v>
      </c>
      <c r="AA1759" t="s">
        <v>12405</v>
      </c>
      <c r="AB1759" t="s">
        <v>5457</v>
      </c>
      <c r="AE1759" t="s">
        <v>13872</v>
      </c>
      <c r="AF1759" t="s">
        <v>17224</v>
      </c>
      <c r="AG1759">
        <v>2977</v>
      </c>
      <c r="AI1759" t="s">
        <v>14360</v>
      </c>
      <c r="AJ1759" t="s">
        <v>8948</v>
      </c>
      <c r="AK1759" t="s">
        <v>15041</v>
      </c>
      <c r="AL1759" s="8" t="str">
        <f>_xlfn.XLOOKUP(A1759,Aprovadas!$A:$A,Aprovadas!$F:$F,"")</f>
        <v>13/12/2021 00:00</v>
      </c>
      <c r="AM1759" s="8">
        <f>_xlfn.XLOOKUP($F1759,CD_IBGE!$A:$A,CD_IBGE!$B:$B,"")</f>
        <v>42</v>
      </c>
      <c r="AN1759" s="10" t="str" cm="1">
        <f t="array" ref="AN1759">IFERROR(SUM(_xlfn._xlws.FILTER(Contratos!$C:$C,(Contratos!$A:$A=Base!$A1759)*(Contratos!$B:$B=Base!$D1759),"")),"")</f>
        <v/>
      </c>
      <c r="AO1759" s="10" t="str" cm="1">
        <f t="array" ref="AO1759">IFERROR(SUM(_xlfn._xlws.FILTER(Contratos!$D:$D,(Contratos!$A:$A=Base!$A1759)*(Contratos!$B:$B=Base!$D1759),"")),"")</f>
        <v/>
      </c>
    </row>
    <row r="1760" spans="1:41" x14ac:dyDescent="0.2">
      <c r="A1760">
        <v>60850</v>
      </c>
      <c r="B1760" t="s">
        <v>1654</v>
      </c>
      <c r="C1760" t="s">
        <v>4337</v>
      </c>
      <c r="D1760" t="s">
        <v>5441</v>
      </c>
      <c r="E1760" s="12">
        <v>120000000</v>
      </c>
      <c r="F1760" t="s">
        <v>5553</v>
      </c>
      <c r="G1760">
        <v>929</v>
      </c>
      <c r="H1760" t="s">
        <v>5606</v>
      </c>
      <c r="I1760" t="s">
        <v>5635</v>
      </c>
      <c r="K1760" t="s">
        <v>5683</v>
      </c>
      <c r="N1760" t="s">
        <v>7514</v>
      </c>
      <c r="O1760">
        <v>2977</v>
      </c>
      <c r="P1760" t="s">
        <v>7710</v>
      </c>
      <c r="Q1760" t="s">
        <v>7896</v>
      </c>
      <c r="R1760" t="s">
        <v>5683</v>
      </c>
      <c r="S1760" s="12">
        <v>30000000</v>
      </c>
      <c r="U1760" t="s">
        <v>8626</v>
      </c>
      <c r="V1760" t="s">
        <v>8642</v>
      </c>
      <c r="X1760" t="s">
        <v>11460</v>
      </c>
      <c r="AA1760" t="s">
        <v>12405</v>
      </c>
      <c r="AB1760" t="s">
        <v>5441</v>
      </c>
      <c r="AE1760" t="s">
        <v>13873</v>
      </c>
      <c r="AF1760" t="s">
        <v>17224</v>
      </c>
      <c r="AG1760">
        <v>2977</v>
      </c>
      <c r="AI1760" t="s">
        <v>14360</v>
      </c>
      <c r="AJ1760" t="s">
        <v>14364</v>
      </c>
      <c r="AK1760" t="s">
        <v>15042</v>
      </c>
      <c r="AL1760" s="8" t="str">
        <f>_xlfn.XLOOKUP(A1760,Aprovadas!$A:$A,Aprovadas!$F:$F,"")</f>
        <v>25/10/2022 00:00</v>
      </c>
      <c r="AM1760" s="8">
        <f>_xlfn.XLOOKUP($F1760,CD_IBGE!$A:$A,CD_IBGE!$B:$B,"")</f>
        <v>42</v>
      </c>
      <c r="AN1760" s="10" t="str" cm="1">
        <f t="array" ref="AN1760">IFERROR(SUM(_xlfn._xlws.FILTER(Contratos!$C:$C,(Contratos!$A:$A=Base!$A1760)*(Contratos!$B:$B=Base!$D1760),"")),"")</f>
        <v/>
      </c>
      <c r="AO1760" s="10" t="str" cm="1">
        <f t="array" ref="AO1760">IFERROR(SUM(_xlfn._xlws.FILTER(Contratos!$D:$D,(Contratos!$A:$A=Base!$A1760)*(Contratos!$B:$B=Base!$D1760),"")),"")</f>
        <v/>
      </c>
    </row>
    <row r="1761" spans="1:41" x14ac:dyDescent="0.2">
      <c r="A1761">
        <v>60854</v>
      </c>
      <c r="B1761" t="s">
        <v>1655</v>
      </c>
      <c r="C1761" t="s">
        <v>4338</v>
      </c>
      <c r="D1761" t="s">
        <v>5441</v>
      </c>
      <c r="E1761" s="12">
        <v>67800000</v>
      </c>
      <c r="F1761" t="s">
        <v>5553</v>
      </c>
      <c r="G1761">
        <v>929</v>
      </c>
      <c r="H1761" t="s">
        <v>5617</v>
      </c>
      <c r="I1761" t="s">
        <v>5639</v>
      </c>
      <c r="J1761" t="s">
        <v>5674</v>
      </c>
      <c r="K1761" t="s">
        <v>5683</v>
      </c>
      <c r="N1761" t="s">
        <v>7514</v>
      </c>
      <c r="O1761">
        <v>2977</v>
      </c>
      <c r="P1761" t="s">
        <v>7710</v>
      </c>
      <c r="Q1761" t="s">
        <v>7896</v>
      </c>
      <c r="R1761" t="s">
        <v>5683</v>
      </c>
      <c r="S1761" s="12">
        <v>16950000</v>
      </c>
      <c r="U1761" t="s">
        <v>8626</v>
      </c>
      <c r="V1761" t="s">
        <v>8751</v>
      </c>
      <c r="X1761" t="s">
        <v>9496</v>
      </c>
      <c r="AA1761" t="s">
        <v>12405</v>
      </c>
      <c r="AB1761" t="s">
        <v>5441</v>
      </c>
      <c r="AE1761" t="s">
        <v>13874</v>
      </c>
      <c r="AF1761" t="s">
        <v>17224</v>
      </c>
      <c r="AG1761">
        <v>2977</v>
      </c>
      <c r="AI1761" t="s">
        <v>14361</v>
      </c>
      <c r="AJ1761" t="s">
        <v>8919</v>
      </c>
      <c r="AK1761" t="s">
        <v>15043</v>
      </c>
      <c r="AL1761" s="8" t="str">
        <f>_xlfn.XLOOKUP(A1761,Aprovadas!$A:$A,Aprovadas!$F:$F,"")</f>
        <v>07/04/2022 00:00</v>
      </c>
      <c r="AM1761" s="8">
        <f>_xlfn.XLOOKUP($F1761,CD_IBGE!$A:$A,CD_IBGE!$B:$B,"")</f>
        <v>42</v>
      </c>
      <c r="AN1761" s="10" t="str" cm="1">
        <f t="array" ref="AN1761">IFERROR(SUM(_xlfn._xlws.FILTER(Contratos!$C:$C,(Contratos!$A:$A=Base!$A1761)*(Contratos!$B:$B=Base!$D1761),"")),"")</f>
        <v/>
      </c>
      <c r="AO1761" s="10" t="str" cm="1">
        <f t="array" ref="AO1761">IFERROR(SUM(_xlfn._xlws.FILTER(Contratos!$D:$D,(Contratos!$A:$A=Base!$A1761)*(Contratos!$B:$B=Base!$D1761),"")),"")</f>
        <v/>
      </c>
    </row>
    <row r="1762" spans="1:41" x14ac:dyDescent="0.2">
      <c r="A1762">
        <v>58370</v>
      </c>
      <c r="B1762" t="s">
        <v>1656</v>
      </c>
      <c r="C1762" t="s">
        <v>4339</v>
      </c>
      <c r="D1762" t="s">
        <v>5441</v>
      </c>
      <c r="E1762" s="12">
        <v>85200000</v>
      </c>
      <c r="F1762" t="s">
        <v>5561</v>
      </c>
      <c r="G1762">
        <v>930</v>
      </c>
      <c r="H1762" t="s">
        <v>5588</v>
      </c>
      <c r="I1762" t="s">
        <v>5641</v>
      </c>
      <c r="J1762" t="s">
        <v>5663</v>
      </c>
      <c r="K1762" t="s">
        <v>5688</v>
      </c>
      <c r="L1762" t="s">
        <v>6371</v>
      </c>
      <c r="M1762" t="s">
        <v>7261</v>
      </c>
      <c r="N1762" t="s">
        <v>7514</v>
      </c>
      <c r="O1762">
        <v>2977</v>
      </c>
      <c r="P1762" t="s">
        <v>7711</v>
      </c>
      <c r="Q1762" t="s">
        <v>7896</v>
      </c>
      <c r="R1762" t="s">
        <v>5688</v>
      </c>
      <c r="S1762" s="12">
        <v>56800000</v>
      </c>
      <c r="T1762" t="s">
        <v>8352</v>
      </c>
      <c r="U1762" t="s">
        <v>8628</v>
      </c>
      <c r="V1762" t="s">
        <v>8270</v>
      </c>
      <c r="W1762" t="s">
        <v>10653</v>
      </c>
      <c r="X1762" t="s">
        <v>6683</v>
      </c>
      <c r="Y1762" t="s">
        <v>11313</v>
      </c>
      <c r="Z1762" t="s">
        <v>12296</v>
      </c>
      <c r="AA1762" t="s">
        <v>12405</v>
      </c>
      <c r="AB1762" t="s">
        <v>5441</v>
      </c>
      <c r="AC1762" t="s">
        <v>9349</v>
      </c>
      <c r="AD1762" t="s">
        <v>13035</v>
      </c>
      <c r="AF1762" t="s">
        <v>17224</v>
      </c>
      <c r="AG1762">
        <v>2977</v>
      </c>
      <c r="AH1762" t="s">
        <v>14278</v>
      </c>
      <c r="AI1762" t="s">
        <v>14360</v>
      </c>
      <c r="AJ1762" t="s">
        <v>14485</v>
      </c>
      <c r="AL1762" s="8" t="str">
        <f>_xlfn.XLOOKUP(A1762,Aprovadas!$A:$A,Aprovadas!$F:$F,"")</f>
        <v>08/07/1998 00:00</v>
      </c>
      <c r="AM1762" s="8">
        <f>_xlfn.XLOOKUP($F1762,CD_IBGE!$A:$A,CD_IBGE!$B:$B,"")</f>
        <v>23</v>
      </c>
      <c r="AN1762" s="10" t="str" cm="1">
        <f t="array" ref="AN1762">IFERROR(SUM(_xlfn._xlws.FILTER(Contratos!$C:$C,(Contratos!$A:$A=Base!$A1762)*(Contratos!$B:$B=Base!$D1762),"")),"")</f>
        <v/>
      </c>
      <c r="AO1762" s="10" t="str" cm="1">
        <f t="array" ref="AO1762">IFERROR(SUM(_xlfn._xlws.FILTER(Contratos!$D:$D,(Contratos!$A:$A=Base!$A1762)*(Contratos!$B:$B=Base!$D1762),"")),"")</f>
        <v/>
      </c>
    </row>
    <row r="1763" spans="1:41" x14ac:dyDescent="0.2">
      <c r="A1763">
        <v>59199</v>
      </c>
      <c r="B1763" t="s">
        <v>1657</v>
      </c>
      <c r="C1763" t="s">
        <v>4340</v>
      </c>
      <c r="D1763" t="s">
        <v>5441</v>
      </c>
      <c r="E1763" s="12">
        <v>59400000</v>
      </c>
      <c r="F1763" t="s">
        <v>5561</v>
      </c>
      <c r="G1763">
        <v>930</v>
      </c>
      <c r="H1763" t="s">
        <v>5614</v>
      </c>
      <c r="I1763" t="s">
        <v>5635</v>
      </c>
      <c r="J1763" t="s">
        <v>5677</v>
      </c>
      <c r="K1763" t="s">
        <v>5688</v>
      </c>
      <c r="L1763" t="s">
        <v>5822</v>
      </c>
      <c r="M1763" t="s">
        <v>7262</v>
      </c>
      <c r="N1763" t="s">
        <v>7514</v>
      </c>
      <c r="O1763">
        <v>2977</v>
      </c>
      <c r="P1763" t="s">
        <v>7711</v>
      </c>
      <c r="Q1763" t="s">
        <v>7896</v>
      </c>
      <c r="R1763" t="s">
        <v>5688</v>
      </c>
      <c r="S1763" s="12">
        <v>39600000</v>
      </c>
      <c r="T1763" t="s">
        <v>8353</v>
      </c>
      <c r="U1763" t="s">
        <v>8628</v>
      </c>
      <c r="V1763" t="s">
        <v>6359</v>
      </c>
      <c r="W1763" t="s">
        <v>10654</v>
      </c>
      <c r="X1763" t="s">
        <v>6216</v>
      </c>
      <c r="Y1763" t="s">
        <v>11767</v>
      </c>
      <c r="Z1763" t="s">
        <v>12134</v>
      </c>
      <c r="AA1763" t="s">
        <v>12405</v>
      </c>
      <c r="AB1763" t="s">
        <v>5441</v>
      </c>
      <c r="AC1763" t="s">
        <v>5952</v>
      </c>
      <c r="AD1763" t="s">
        <v>13036</v>
      </c>
      <c r="AE1763" t="s">
        <v>13875</v>
      </c>
      <c r="AF1763" t="s">
        <v>17224</v>
      </c>
      <c r="AG1763">
        <v>2977</v>
      </c>
      <c r="AH1763" t="s">
        <v>9466</v>
      </c>
      <c r="AI1763" t="s">
        <v>14361</v>
      </c>
      <c r="AJ1763" t="s">
        <v>14420</v>
      </c>
      <c r="AL1763" s="8" t="str">
        <f>_xlfn.XLOOKUP(A1763,Aprovadas!$A:$A,Aprovadas!$F:$F,"")</f>
        <v>13/12/2005 00:00</v>
      </c>
      <c r="AM1763" s="8">
        <f>_xlfn.XLOOKUP($F1763,CD_IBGE!$A:$A,CD_IBGE!$B:$B,"")</f>
        <v>23</v>
      </c>
      <c r="AN1763" s="10" cm="1">
        <f t="array" ref="AN1763">IFERROR(SUM(_xlfn._xlws.FILTER(Contratos!$C:$C,(Contratos!$A:$A=Base!$A1763)*(Contratos!$B:$B=Base!$D1763),"")),"")</f>
        <v>59400000</v>
      </c>
      <c r="AO1763" s="10" cm="1">
        <f t="array" ref="AO1763">IFERROR(SUM(_xlfn._xlws.FILTER(Contratos!$D:$D,(Contratos!$A:$A=Base!$A1763)*(Contratos!$B:$B=Base!$D1763),"")),"")</f>
        <v>14677384.800000001</v>
      </c>
    </row>
    <row r="1764" spans="1:41" x14ac:dyDescent="0.2">
      <c r="A1764">
        <v>59265</v>
      </c>
      <c r="B1764" t="s">
        <v>1658</v>
      </c>
      <c r="C1764" t="s">
        <v>4341</v>
      </c>
      <c r="D1764" t="s">
        <v>5465</v>
      </c>
      <c r="E1764" s="12">
        <v>50000000</v>
      </c>
      <c r="F1764" t="s">
        <v>5561</v>
      </c>
      <c r="G1764">
        <v>930</v>
      </c>
      <c r="H1764" t="s">
        <v>5578</v>
      </c>
      <c r="I1764" t="s">
        <v>5630</v>
      </c>
      <c r="J1764" t="s">
        <v>5659</v>
      </c>
      <c r="K1764" t="s">
        <v>5688</v>
      </c>
      <c r="L1764" t="s">
        <v>6372</v>
      </c>
      <c r="M1764" t="s">
        <v>7263</v>
      </c>
      <c r="N1764" t="s">
        <v>7514</v>
      </c>
      <c r="O1764">
        <v>2977</v>
      </c>
      <c r="P1764" t="s">
        <v>7711</v>
      </c>
      <c r="Q1764" t="s">
        <v>7896</v>
      </c>
      <c r="R1764" t="s">
        <v>5688</v>
      </c>
      <c r="S1764" s="12">
        <v>50000000</v>
      </c>
      <c r="T1764" t="s">
        <v>8354</v>
      </c>
      <c r="U1764" t="s">
        <v>8628</v>
      </c>
      <c r="V1764" t="s">
        <v>8958</v>
      </c>
      <c r="W1764" t="s">
        <v>10655</v>
      </c>
      <c r="X1764" t="s">
        <v>11461</v>
      </c>
      <c r="AA1764" t="s">
        <v>12405</v>
      </c>
      <c r="AB1764" t="s">
        <v>5465</v>
      </c>
      <c r="AC1764" t="s">
        <v>12427</v>
      </c>
      <c r="AD1764" t="s">
        <v>12872</v>
      </c>
      <c r="AF1764" t="s">
        <v>17224</v>
      </c>
      <c r="AG1764">
        <v>2977</v>
      </c>
      <c r="AH1764" t="s">
        <v>7263</v>
      </c>
      <c r="AI1764" t="s">
        <v>14362</v>
      </c>
      <c r="AJ1764" t="s">
        <v>14486</v>
      </c>
      <c r="AL1764" s="8" t="str">
        <f>_xlfn.XLOOKUP(A1764,Aprovadas!$A:$A,Aprovadas!$F:$F,"")</f>
        <v>02/10/2009 00:00</v>
      </c>
      <c r="AM1764" s="8">
        <f>_xlfn.XLOOKUP($F1764,CD_IBGE!$A:$A,CD_IBGE!$B:$B,"")</f>
        <v>23</v>
      </c>
      <c r="AN1764" s="10" cm="1">
        <f t="array" ref="AN1764">IFERROR(SUM(_xlfn._xlws.FILTER(Contratos!$C:$C,(Contratos!$A:$A=Base!$A1764)*(Contratos!$B:$B=Base!$D1764),"")),"")</f>
        <v>50000000</v>
      </c>
      <c r="AO1764" s="10" cm="1">
        <f t="array" ref="AO1764">IFERROR(SUM(_xlfn._xlws.FILTER(Contratos!$D:$D,(Contratos!$A:$A=Base!$A1764)*(Contratos!$B:$B=Base!$D1764),"")),"")</f>
        <v>50000000</v>
      </c>
    </row>
    <row r="1765" spans="1:41" x14ac:dyDescent="0.2">
      <c r="A1765">
        <v>59273</v>
      </c>
      <c r="B1765" t="s">
        <v>1659</v>
      </c>
      <c r="C1765" t="s">
        <v>4342</v>
      </c>
      <c r="D1765" t="s">
        <v>5465</v>
      </c>
      <c r="E1765" s="12">
        <v>83250000</v>
      </c>
      <c r="F1765" t="s">
        <v>5561</v>
      </c>
      <c r="G1765">
        <v>930</v>
      </c>
      <c r="H1765" t="s">
        <v>5589</v>
      </c>
      <c r="I1765" t="s">
        <v>5635</v>
      </c>
      <c r="J1765" t="s">
        <v>5664</v>
      </c>
      <c r="K1765" t="s">
        <v>5682</v>
      </c>
      <c r="N1765" t="s">
        <v>7514</v>
      </c>
      <c r="O1765">
        <v>2977</v>
      </c>
      <c r="P1765" t="s">
        <v>7711</v>
      </c>
      <c r="Q1765" t="s">
        <v>7896</v>
      </c>
      <c r="R1765" t="s">
        <v>5682</v>
      </c>
      <c r="S1765" s="12">
        <v>83250000</v>
      </c>
      <c r="U1765" t="s">
        <v>8628</v>
      </c>
      <c r="V1765" t="s">
        <v>8930</v>
      </c>
      <c r="AA1765" t="s">
        <v>12405</v>
      </c>
      <c r="AB1765" t="s">
        <v>5465</v>
      </c>
      <c r="AF1765" t="s">
        <v>17224</v>
      </c>
      <c r="AG1765">
        <v>2977</v>
      </c>
      <c r="AI1765" t="s">
        <v>14360</v>
      </c>
      <c r="AJ1765" t="s">
        <v>7503</v>
      </c>
      <c r="AL1765" s="8" t="str">
        <f>_xlfn.XLOOKUP(A1765,Aprovadas!$A:$A,Aprovadas!$F:$F,"")</f>
        <v>27/08/2010 00:00</v>
      </c>
      <c r="AM1765" s="8">
        <f>_xlfn.XLOOKUP($F1765,CD_IBGE!$A:$A,CD_IBGE!$B:$B,"")</f>
        <v>23</v>
      </c>
      <c r="AN1765" s="10" t="str" cm="1">
        <f t="array" ref="AN1765">IFERROR(SUM(_xlfn._xlws.FILTER(Contratos!$C:$C,(Contratos!$A:$A=Base!$A1765)*(Contratos!$B:$B=Base!$D1765),"")),"")</f>
        <v/>
      </c>
      <c r="AO1765" s="10" t="str" cm="1">
        <f t="array" ref="AO1765">IFERROR(SUM(_xlfn._xlws.FILTER(Contratos!$D:$D,(Contratos!$A:$A=Base!$A1765)*(Contratos!$B:$B=Base!$D1765),"")),"")</f>
        <v/>
      </c>
    </row>
    <row r="1766" spans="1:41" x14ac:dyDescent="0.2">
      <c r="A1766">
        <v>59408</v>
      </c>
      <c r="B1766" t="s">
        <v>1660</v>
      </c>
      <c r="C1766" t="s">
        <v>4343</v>
      </c>
      <c r="D1766" t="s">
        <v>5441</v>
      </c>
      <c r="E1766" s="12">
        <v>33066000</v>
      </c>
      <c r="F1766" t="s">
        <v>5561</v>
      </c>
      <c r="G1766">
        <v>930</v>
      </c>
      <c r="H1766" t="s">
        <v>5622</v>
      </c>
      <c r="I1766" t="s">
        <v>5639</v>
      </c>
      <c r="J1766" t="s">
        <v>5680</v>
      </c>
      <c r="K1766" t="s">
        <v>5688</v>
      </c>
      <c r="L1766" t="s">
        <v>5822</v>
      </c>
      <c r="M1766" t="s">
        <v>7264</v>
      </c>
      <c r="N1766" t="s">
        <v>7514</v>
      </c>
      <c r="O1766">
        <v>2977</v>
      </c>
      <c r="P1766" t="s">
        <v>7711</v>
      </c>
      <c r="Q1766" t="s">
        <v>7896</v>
      </c>
      <c r="R1766" t="s">
        <v>5688</v>
      </c>
      <c r="S1766" s="12">
        <v>33066000</v>
      </c>
      <c r="T1766" t="s">
        <v>8355</v>
      </c>
      <c r="U1766" t="s">
        <v>8628</v>
      </c>
      <c r="V1766" t="s">
        <v>9411</v>
      </c>
      <c r="W1766" t="s">
        <v>10656</v>
      </c>
      <c r="X1766" t="s">
        <v>6112</v>
      </c>
      <c r="Y1766" t="s">
        <v>11767</v>
      </c>
      <c r="Z1766" t="s">
        <v>12156</v>
      </c>
      <c r="AA1766" t="s">
        <v>12405</v>
      </c>
      <c r="AB1766" t="s">
        <v>5441</v>
      </c>
      <c r="AC1766" t="s">
        <v>8057</v>
      </c>
      <c r="AD1766" t="s">
        <v>13037</v>
      </c>
      <c r="AE1766" t="s">
        <v>13876</v>
      </c>
      <c r="AF1766" t="s">
        <v>17224</v>
      </c>
      <c r="AG1766">
        <v>2977</v>
      </c>
      <c r="AH1766" t="s">
        <v>9466</v>
      </c>
      <c r="AI1766" t="s">
        <v>14361</v>
      </c>
      <c r="AJ1766" t="s">
        <v>14394</v>
      </c>
      <c r="AL1766" s="8" t="str">
        <f>_xlfn.XLOOKUP(A1766,Aprovadas!$A:$A,Aprovadas!$F:$F,"")</f>
        <v>18/05/2007 00:00</v>
      </c>
      <c r="AM1766" s="8">
        <f>_xlfn.XLOOKUP($F1766,CD_IBGE!$A:$A,CD_IBGE!$B:$B,"")</f>
        <v>23</v>
      </c>
      <c r="AN1766" s="10" cm="1">
        <f t="array" ref="AN1766">IFERROR(SUM(_xlfn._xlws.FILTER(Contratos!$C:$C,(Contratos!$A:$A=Base!$A1766)*(Contratos!$B:$B=Base!$D1766),"")),"")</f>
        <v>33066000</v>
      </c>
      <c r="AO1766" s="10" cm="1">
        <f t="array" ref="AO1766">IFERROR(SUM(_xlfn._xlws.FILTER(Contratos!$D:$D,(Contratos!$A:$A=Base!$A1766)*(Contratos!$B:$B=Base!$D1766),"")),"")</f>
        <v>33066000</v>
      </c>
    </row>
    <row r="1767" spans="1:41" x14ac:dyDescent="0.2">
      <c r="A1767">
        <v>59410</v>
      </c>
      <c r="B1767" t="s">
        <v>1661</v>
      </c>
      <c r="C1767" t="s">
        <v>4344</v>
      </c>
      <c r="D1767" t="s">
        <v>5465</v>
      </c>
      <c r="E1767" s="12">
        <v>75000000</v>
      </c>
      <c r="F1767" t="s">
        <v>5561</v>
      </c>
      <c r="G1767">
        <v>930</v>
      </c>
      <c r="H1767" t="s">
        <v>5588</v>
      </c>
      <c r="I1767" t="s">
        <v>5635</v>
      </c>
      <c r="J1767" t="s">
        <v>5663</v>
      </c>
      <c r="K1767" t="s">
        <v>5682</v>
      </c>
      <c r="N1767" t="s">
        <v>7514</v>
      </c>
      <c r="O1767">
        <v>2977</v>
      </c>
      <c r="P1767" t="s">
        <v>7711</v>
      </c>
      <c r="Q1767" t="s">
        <v>7896</v>
      </c>
      <c r="R1767" t="s">
        <v>5682</v>
      </c>
      <c r="S1767" s="12">
        <v>75000000</v>
      </c>
      <c r="U1767" t="s">
        <v>8628</v>
      </c>
      <c r="V1767" t="s">
        <v>9411</v>
      </c>
      <c r="AA1767" t="s">
        <v>12405</v>
      </c>
      <c r="AB1767" t="s">
        <v>5465</v>
      </c>
      <c r="AF1767" t="s">
        <v>17224</v>
      </c>
      <c r="AG1767">
        <v>2977</v>
      </c>
      <c r="AJ1767" t="s">
        <v>12491</v>
      </c>
      <c r="AL1767" s="8" t="str">
        <f>_xlfn.XLOOKUP(A1767,Aprovadas!$A:$A,Aprovadas!$F:$F,"")</f>
        <v/>
      </c>
      <c r="AM1767" s="8">
        <f>_xlfn.XLOOKUP($F1767,CD_IBGE!$A:$A,CD_IBGE!$B:$B,"")</f>
        <v>23</v>
      </c>
      <c r="AN1767" s="10" t="str" cm="1">
        <f t="array" ref="AN1767">IFERROR(SUM(_xlfn._xlws.FILTER(Contratos!$C:$C,(Contratos!$A:$A=Base!$A1767)*(Contratos!$B:$B=Base!$D1767),"")),"")</f>
        <v/>
      </c>
      <c r="AO1767" s="10" t="str" cm="1">
        <f t="array" ref="AO1767">IFERROR(SUM(_xlfn._xlws.FILTER(Contratos!$D:$D,(Contratos!$A:$A=Base!$A1767)*(Contratos!$B:$B=Base!$D1767),"")),"")</f>
        <v/>
      </c>
    </row>
    <row r="1768" spans="1:41" x14ac:dyDescent="0.2">
      <c r="A1768">
        <v>59413</v>
      </c>
      <c r="B1768" t="s">
        <v>1662</v>
      </c>
      <c r="C1768" t="s">
        <v>4345</v>
      </c>
      <c r="D1768" t="s">
        <v>5465</v>
      </c>
      <c r="E1768" s="12">
        <v>45100000</v>
      </c>
      <c r="F1768" t="s">
        <v>5561</v>
      </c>
      <c r="G1768">
        <v>930</v>
      </c>
      <c r="H1768" t="s">
        <v>5589</v>
      </c>
      <c r="I1768" t="s">
        <v>5635</v>
      </c>
      <c r="J1768" t="s">
        <v>5664</v>
      </c>
      <c r="K1768" t="s">
        <v>5688</v>
      </c>
      <c r="L1768" t="s">
        <v>6372</v>
      </c>
      <c r="M1768" t="s">
        <v>7263</v>
      </c>
      <c r="N1768" t="s">
        <v>7514</v>
      </c>
      <c r="O1768">
        <v>2977</v>
      </c>
      <c r="P1768" t="s">
        <v>7711</v>
      </c>
      <c r="Q1768" t="s">
        <v>7896</v>
      </c>
      <c r="R1768" t="s">
        <v>5688</v>
      </c>
      <c r="S1768" s="12">
        <v>45100000</v>
      </c>
      <c r="T1768" t="s">
        <v>6372</v>
      </c>
      <c r="U1768" t="s">
        <v>8628</v>
      </c>
      <c r="V1768" t="s">
        <v>9404</v>
      </c>
      <c r="W1768" t="s">
        <v>10657</v>
      </c>
      <c r="X1768" t="s">
        <v>11462</v>
      </c>
      <c r="Y1768" t="s">
        <v>7112</v>
      </c>
      <c r="Z1768" t="s">
        <v>12297</v>
      </c>
      <c r="AA1768" t="s">
        <v>12405</v>
      </c>
      <c r="AB1768" t="s">
        <v>5465</v>
      </c>
      <c r="AC1768" t="s">
        <v>12427</v>
      </c>
      <c r="AD1768" t="s">
        <v>13038</v>
      </c>
      <c r="AF1768" t="s">
        <v>17224</v>
      </c>
      <c r="AG1768">
        <v>2977</v>
      </c>
      <c r="AH1768" t="s">
        <v>7263</v>
      </c>
      <c r="AI1768" t="s">
        <v>14360</v>
      </c>
      <c r="AJ1768" t="s">
        <v>14487</v>
      </c>
      <c r="AL1768" s="8" t="str">
        <f>_xlfn.XLOOKUP(A1768,Aprovadas!$A:$A,Aprovadas!$F:$F,"")</f>
        <v>28/09/2007 00:00</v>
      </c>
      <c r="AM1768" s="8">
        <f>_xlfn.XLOOKUP($F1768,CD_IBGE!$A:$A,CD_IBGE!$B:$B,"")</f>
        <v>23</v>
      </c>
      <c r="AN1768" s="10" cm="1">
        <f t="array" ref="AN1768">IFERROR(SUM(_xlfn._xlws.FILTER(Contratos!$C:$C,(Contratos!$A:$A=Base!$A1768)*(Contratos!$B:$B=Base!$D1768),"")),"")</f>
        <v>45100000</v>
      </c>
      <c r="AO1768" s="10" cm="1">
        <f t="array" ref="AO1768">IFERROR(SUM(_xlfn._xlws.FILTER(Contratos!$D:$D,(Contratos!$A:$A=Base!$A1768)*(Contratos!$B:$B=Base!$D1768),"")),"")</f>
        <v>45100000</v>
      </c>
    </row>
    <row r="1769" spans="1:41" x14ac:dyDescent="0.2">
      <c r="A1769">
        <v>59790</v>
      </c>
      <c r="B1769" t="s">
        <v>1663</v>
      </c>
      <c r="C1769" t="s">
        <v>4346</v>
      </c>
      <c r="D1769" t="s">
        <v>5441</v>
      </c>
      <c r="E1769" s="12">
        <v>57908000</v>
      </c>
      <c r="F1769" t="s">
        <v>5561</v>
      </c>
      <c r="G1769">
        <v>930</v>
      </c>
      <c r="H1769" t="s">
        <v>5588</v>
      </c>
      <c r="I1769" t="s">
        <v>5635</v>
      </c>
      <c r="J1769" t="s">
        <v>5663</v>
      </c>
      <c r="K1769" t="s">
        <v>5688</v>
      </c>
      <c r="L1769" t="s">
        <v>6373</v>
      </c>
      <c r="M1769" t="s">
        <v>7265</v>
      </c>
      <c r="N1769" t="s">
        <v>7514</v>
      </c>
      <c r="O1769">
        <v>2977</v>
      </c>
      <c r="P1769" t="s">
        <v>7711</v>
      </c>
      <c r="Q1769" t="s">
        <v>7896</v>
      </c>
      <c r="R1769" t="s">
        <v>5688</v>
      </c>
      <c r="S1769" s="12">
        <v>57908000</v>
      </c>
      <c r="T1769" t="s">
        <v>8024</v>
      </c>
      <c r="U1769" t="s">
        <v>8628</v>
      </c>
      <c r="V1769" t="s">
        <v>8297</v>
      </c>
      <c r="W1769" t="s">
        <v>10658</v>
      </c>
      <c r="X1769" t="s">
        <v>11463</v>
      </c>
      <c r="Y1769" t="s">
        <v>11676</v>
      </c>
      <c r="Z1769" t="s">
        <v>12298</v>
      </c>
      <c r="AA1769" t="s">
        <v>12405</v>
      </c>
      <c r="AB1769" t="s">
        <v>5441</v>
      </c>
      <c r="AC1769" t="s">
        <v>12551</v>
      </c>
      <c r="AD1769" t="s">
        <v>13039</v>
      </c>
      <c r="AE1769" t="s">
        <v>13877</v>
      </c>
      <c r="AF1769" t="s">
        <v>17224</v>
      </c>
      <c r="AG1769">
        <v>2977</v>
      </c>
      <c r="AH1769" t="s">
        <v>7265</v>
      </c>
      <c r="AI1769" t="s">
        <v>14360</v>
      </c>
      <c r="AJ1769" t="s">
        <v>6295</v>
      </c>
      <c r="AL1769" s="8" t="str">
        <f>_xlfn.XLOOKUP(A1769,Aprovadas!$A:$A,Aprovadas!$F:$F,"")</f>
        <v>17/06/2011 00:00</v>
      </c>
      <c r="AM1769" s="8">
        <f>_xlfn.XLOOKUP($F1769,CD_IBGE!$A:$A,CD_IBGE!$B:$B,"")</f>
        <v>23</v>
      </c>
      <c r="AN1769" s="10" cm="1">
        <f t="array" ref="AN1769">IFERROR(SUM(_xlfn._xlws.FILTER(Contratos!$C:$C,(Contratos!$A:$A=Base!$A1769)*(Contratos!$B:$B=Base!$D1769),"")),"")</f>
        <v>57908000</v>
      </c>
      <c r="AO1769" s="10" cm="1">
        <f t="array" ref="AO1769">IFERROR(SUM(_xlfn._xlws.FILTER(Contratos!$D:$D,(Contratos!$A:$A=Base!$A1769)*(Contratos!$B:$B=Base!$D1769),"")),"")</f>
        <v>57908000</v>
      </c>
    </row>
    <row r="1770" spans="1:41" x14ac:dyDescent="0.2">
      <c r="A1770">
        <v>60031</v>
      </c>
      <c r="B1770" t="s">
        <v>1664</v>
      </c>
      <c r="C1770" t="s">
        <v>3562</v>
      </c>
      <c r="D1770" t="s">
        <v>5441</v>
      </c>
      <c r="E1770" s="12">
        <v>65475000</v>
      </c>
      <c r="F1770" t="s">
        <v>5561</v>
      </c>
      <c r="G1770">
        <v>930</v>
      </c>
      <c r="H1770" t="s">
        <v>5618</v>
      </c>
      <c r="I1770" t="s">
        <v>5639</v>
      </c>
      <c r="K1770" t="s">
        <v>5688</v>
      </c>
      <c r="L1770" t="s">
        <v>6128</v>
      </c>
      <c r="M1770" t="s">
        <v>6145</v>
      </c>
      <c r="N1770" t="s">
        <v>7514</v>
      </c>
      <c r="O1770">
        <v>2977</v>
      </c>
      <c r="P1770" t="s">
        <v>7711</v>
      </c>
      <c r="Q1770" t="s">
        <v>7896</v>
      </c>
      <c r="R1770" t="s">
        <v>5688</v>
      </c>
      <c r="S1770" s="12">
        <v>65475000</v>
      </c>
      <c r="T1770" t="s">
        <v>6129</v>
      </c>
      <c r="U1770" t="s">
        <v>8628</v>
      </c>
      <c r="V1770" t="s">
        <v>9408</v>
      </c>
      <c r="W1770" t="s">
        <v>10659</v>
      </c>
      <c r="X1770" t="s">
        <v>11464</v>
      </c>
      <c r="Y1770" t="s">
        <v>11798</v>
      </c>
      <c r="Z1770" t="s">
        <v>12061</v>
      </c>
      <c r="AA1770" t="s">
        <v>12405</v>
      </c>
      <c r="AB1770" t="s">
        <v>5441</v>
      </c>
      <c r="AC1770" t="s">
        <v>6437</v>
      </c>
      <c r="AD1770" t="s">
        <v>13040</v>
      </c>
      <c r="AE1770" t="s">
        <v>13878</v>
      </c>
      <c r="AF1770" t="s">
        <v>17224</v>
      </c>
      <c r="AG1770">
        <v>2977</v>
      </c>
      <c r="AH1770" t="s">
        <v>6145</v>
      </c>
      <c r="AI1770" t="s">
        <v>14361</v>
      </c>
      <c r="AJ1770" t="s">
        <v>14399</v>
      </c>
      <c r="AK1770" t="s">
        <v>15044</v>
      </c>
      <c r="AL1770" s="8" t="str">
        <f>_xlfn.XLOOKUP(A1770,Aprovadas!$A:$A,Aprovadas!$F:$F,"")</f>
        <v>25/04/2014 00:00</v>
      </c>
      <c r="AM1770" s="8">
        <f>_xlfn.XLOOKUP($F1770,CD_IBGE!$A:$A,CD_IBGE!$B:$B,"")</f>
        <v>23</v>
      </c>
      <c r="AN1770" s="10" cm="1">
        <f t="array" ref="AN1770">IFERROR(SUM(_xlfn._xlws.FILTER(Contratos!$C:$C,(Contratos!$A:$A=Base!$A1770)*(Contratos!$B:$B=Base!$D1770),"")),"")</f>
        <v>65475000</v>
      </c>
      <c r="AO1770" s="10" cm="1">
        <f t="array" ref="AO1770">IFERROR(SUM(_xlfn._xlws.FILTER(Contratos!$D:$D,(Contratos!$A:$A=Base!$A1770)*(Contratos!$B:$B=Base!$D1770),"")),"")</f>
        <v>65158142.119999997</v>
      </c>
    </row>
    <row r="1771" spans="1:41" x14ac:dyDescent="0.2">
      <c r="A1771">
        <v>60046</v>
      </c>
      <c r="B1771" t="s">
        <v>1665</v>
      </c>
      <c r="C1771" t="s">
        <v>4347</v>
      </c>
      <c r="D1771" t="s">
        <v>5465</v>
      </c>
      <c r="E1771" s="12">
        <v>125000000</v>
      </c>
      <c r="F1771" t="s">
        <v>5561</v>
      </c>
      <c r="G1771">
        <v>930</v>
      </c>
      <c r="H1771" t="s">
        <v>5589</v>
      </c>
      <c r="I1771" t="s">
        <v>5635</v>
      </c>
      <c r="J1771" t="s">
        <v>5664</v>
      </c>
      <c r="K1771" t="s">
        <v>5682</v>
      </c>
      <c r="N1771" t="s">
        <v>7514</v>
      </c>
      <c r="O1771">
        <v>2977</v>
      </c>
      <c r="P1771" t="s">
        <v>7711</v>
      </c>
      <c r="Q1771" t="s">
        <v>7896</v>
      </c>
      <c r="R1771" t="s">
        <v>5682</v>
      </c>
      <c r="S1771" s="12">
        <v>125000000</v>
      </c>
      <c r="T1771" t="s">
        <v>8356</v>
      </c>
      <c r="U1771" t="s">
        <v>8628</v>
      </c>
      <c r="V1771" t="s">
        <v>9455</v>
      </c>
      <c r="AA1771" t="s">
        <v>12405</v>
      </c>
      <c r="AB1771" t="s">
        <v>5465</v>
      </c>
      <c r="AE1771" t="s">
        <v>13879</v>
      </c>
      <c r="AF1771" t="s">
        <v>17224</v>
      </c>
      <c r="AG1771">
        <v>2977</v>
      </c>
      <c r="AI1771" t="s">
        <v>14360</v>
      </c>
      <c r="AJ1771" t="s">
        <v>11896</v>
      </c>
      <c r="AK1771" t="s">
        <v>15045</v>
      </c>
      <c r="AL1771" s="8" t="str">
        <f>_xlfn.XLOOKUP(A1771,Aprovadas!$A:$A,Aprovadas!$F:$F,"")</f>
        <v>25/04/2014 00:00</v>
      </c>
      <c r="AM1771" s="8">
        <f>_xlfn.XLOOKUP($F1771,CD_IBGE!$A:$A,CD_IBGE!$B:$B,"")</f>
        <v>23</v>
      </c>
      <c r="AN1771" s="10" t="str" cm="1">
        <f t="array" ref="AN1771">IFERROR(SUM(_xlfn._xlws.FILTER(Contratos!$C:$C,(Contratos!$A:$A=Base!$A1771)*(Contratos!$B:$B=Base!$D1771),"")),"")</f>
        <v/>
      </c>
      <c r="AO1771" s="10" t="str" cm="1">
        <f t="array" ref="AO1771">IFERROR(SUM(_xlfn._xlws.FILTER(Contratos!$D:$D,(Contratos!$A:$A=Base!$A1771)*(Contratos!$B:$B=Base!$D1771),"")),"")</f>
        <v/>
      </c>
    </row>
    <row r="1772" spans="1:41" x14ac:dyDescent="0.2">
      <c r="A1772">
        <v>60081</v>
      </c>
      <c r="B1772" t="s">
        <v>1666</v>
      </c>
      <c r="C1772" t="s">
        <v>4348</v>
      </c>
      <c r="D1772" t="s">
        <v>5465</v>
      </c>
      <c r="E1772" s="12">
        <v>83250000</v>
      </c>
      <c r="F1772" t="s">
        <v>5561</v>
      </c>
      <c r="G1772">
        <v>930</v>
      </c>
      <c r="H1772" t="s">
        <v>5609</v>
      </c>
      <c r="I1772" t="s">
        <v>5635</v>
      </c>
      <c r="K1772" t="s">
        <v>5688</v>
      </c>
      <c r="L1772" t="s">
        <v>6374</v>
      </c>
      <c r="M1772" t="s">
        <v>7211</v>
      </c>
      <c r="N1772" t="s">
        <v>7514</v>
      </c>
      <c r="O1772">
        <v>2977</v>
      </c>
      <c r="P1772" t="s">
        <v>7711</v>
      </c>
      <c r="Q1772" t="s">
        <v>7896</v>
      </c>
      <c r="R1772" t="s">
        <v>5688</v>
      </c>
      <c r="S1772" s="12">
        <v>83250000</v>
      </c>
      <c r="T1772" t="s">
        <v>6125</v>
      </c>
      <c r="U1772" t="s">
        <v>8628</v>
      </c>
      <c r="V1772" t="s">
        <v>9456</v>
      </c>
      <c r="W1772" t="s">
        <v>10660</v>
      </c>
      <c r="X1772" t="s">
        <v>11465</v>
      </c>
      <c r="Y1772" t="s">
        <v>11883</v>
      </c>
      <c r="Z1772" t="s">
        <v>12299</v>
      </c>
      <c r="AA1772" t="s">
        <v>12405</v>
      </c>
      <c r="AB1772" t="s">
        <v>5465</v>
      </c>
      <c r="AC1772" t="s">
        <v>12432</v>
      </c>
      <c r="AD1772" t="s">
        <v>13041</v>
      </c>
      <c r="AE1772" t="s">
        <v>13880</v>
      </c>
      <c r="AF1772" t="s">
        <v>17224</v>
      </c>
      <c r="AG1772">
        <v>2977</v>
      </c>
      <c r="AH1772" t="s">
        <v>14279</v>
      </c>
      <c r="AI1772" t="s">
        <v>14360</v>
      </c>
      <c r="AJ1772" t="s">
        <v>8321</v>
      </c>
      <c r="AK1772" t="s">
        <v>15046</v>
      </c>
      <c r="AL1772" s="8" t="str">
        <f>_xlfn.XLOOKUP(A1772,Aprovadas!$A:$A,Aprovadas!$F:$F,"")</f>
        <v>29/08/2014 00:00</v>
      </c>
      <c r="AM1772" s="8">
        <f>_xlfn.XLOOKUP($F1772,CD_IBGE!$A:$A,CD_IBGE!$B:$B,"")</f>
        <v>23</v>
      </c>
      <c r="AN1772" s="10" cm="1">
        <f t="array" ref="AN1772">IFERROR(SUM(_xlfn._xlws.FILTER(Contratos!$C:$C,(Contratos!$A:$A=Base!$A1772)*(Contratos!$B:$B=Base!$D1772),"")),"")</f>
        <v>83250000</v>
      </c>
      <c r="AO1772" s="10" cm="1">
        <f t="array" ref="AO1772">IFERROR(SUM(_xlfn._xlws.FILTER(Contratos!$D:$D,(Contratos!$A:$A=Base!$A1772)*(Contratos!$B:$B=Base!$D1772),"")),"")</f>
        <v>72670049.790000007</v>
      </c>
    </row>
    <row r="1773" spans="1:41" x14ac:dyDescent="0.2">
      <c r="A1773">
        <v>60104</v>
      </c>
      <c r="B1773" t="s">
        <v>1667</v>
      </c>
      <c r="C1773" t="s">
        <v>4349</v>
      </c>
      <c r="D1773" t="s">
        <v>5454</v>
      </c>
      <c r="E1773" s="12">
        <v>73300000</v>
      </c>
      <c r="F1773" t="s">
        <v>5561</v>
      </c>
      <c r="G1773">
        <v>930</v>
      </c>
      <c r="H1773" t="s">
        <v>5609</v>
      </c>
      <c r="I1773" t="s">
        <v>5635</v>
      </c>
      <c r="K1773" t="s">
        <v>5687</v>
      </c>
      <c r="L1773" t="s">
        <v>6375</v>
      </c>
      <c r="M1773" t="s">
        <v>7210</v>
      </c>
      <c r="N1773" t="s">
        <v>7514</v>
      </c>
      <c r="O1773">
        <v>2977</v>
      </c>
      <c r="P1773" t="s">
        <v>7711</v>
      </c>
      <c r="Q1773" t="s">
        <v>7896</v>
      </c>
      <c r="R1773" t="s">
        <v>7903</v>
      </c>
      <c r="S1773" s="12">
        <v>73300000</v>
      </c>
      <c r="T1773" t="s">
        <v>8357</v>
      </c>
      <c r="U1773" t="s">
        <v>8628</v>
      </c>
      <c r="V1773" t="s">
        <v>6056</v>
      </c>
      <c r="W1773" t="s">
        <v>10661</v>
      </c>
      <c r="X1773" t="s">
        <v>11466</v>
      </c>
      <c r="Y1773" t="s">
        <v>11884</v>
      </c>
      <c r="Z1773" t="s">
        <v>12219</v>
      </c>
      <c r="AA1773" t="s">
        <v>12405</v>
      </c>
      <c r="AB1773" t="s">
        <v>5454</v>
      </c>
      <c r="AC1773" t="s">
        <v>12552</v>
      </c>
      <c r="AD1773" t="s">
        <v>13042</v>
      </c>
      <c r="AE1773" t="s">
        <v>13881</v>
      </c>
      <c r="AF1773" t="s">
        <v>17224</v>
      </c>
      <c r="AG1773">
        <v>2977</v>
      </c>
      <c r="AH1773" t="s">
        <v>14280</v>
      </c>
      <c r="AI1773" t="s">
        <v>14360</v>
      </c>
      <c r="AJ1773" t="s">
        <v>11837</v>
      </c>
      <c r="AK1773" t="s">
        <v>15047</v>
      </c>
      <c r="AL1773" s="8" t="str">
        <f>_xlfn.XLOOKUP(A1773,Aprovadas!$A:$A,Aprovadas!$F:$F,"")</f>
        <v>15/12/2015 00:00</v>
      </c>
      <c r="AM1773" s="8">
        <f>_xlfn.XLOOKUP($F1773,CD_IBGE!$A:$A,CD_IBGE!$B:$B,"")</f>
        <v>23</v>
      </c>
      <c r="AN1773" s="10" cm="1">
        <f t="array" ref="AN1773">IFERROR(SUM(_xlfn._xlws.FILTER(Contratos!$C:$C,(Contratos!$A:$A=Base!$A1773)*(Contratos!$B:$B=Base!$D1773),"")),"")</f>
        <v>73300000</v>
      </c>
      <c r="AO1773" s="10" cm="1">
        <f t="array" ref="AO1773">IFERROR(SUM(_xlfn._xlws.FILTER(Contratos!$D:$D,(Contratos!$A:$A=Base!$A1773)*(Contratos!$B:$B=Base!$D1773),"")),"")</f>
        <v>55363250</v>
      </c>
    </row>
    <row r="1774" spans="1:41" x14ac:dyDescent="0.2">
      <c r="A1774">
        <v>60113</v>
      </c>
      <c r="B1774" t="s">
        <v>1668</v>
      </c>
      <c r="D1774" t="s">
        <v>5455</v>
      </c>
      <c r="E1774" s="12">
        <v>99999999.9997679</v>
      </c>
      <c r="F1774" t="s">
        <v>5561</v>
      </c>
      <c r="G1774">
        <v>930</v>
      </c>
      <c r="H1774" t="s">
        <v>5609</v>
      </c>
      <c r="I1774" t="s">
        <v>5635</v>
      </c>
      <c r="K1774" t="s">
        <v>5682</v>
      </c>
      <c r="N1774" t="s">
        <v>7514</v>
      </c>
      <c r="O1774">
        <v>2977</v>
      </c>
      <c r="P1774" t="s">
        <v>7711</v>
      </c>
      <c r="Q1774" t="s">
        <v>7896</v>
      </c>
      <c r="R1774" t="s">
        <v>5682</v>
      </c>
      <c r="S1774" s="12">
        <v>99999999.9997679</v>
      </c>
      <c r="U1774" t="s">
        <v>8628</v>
      </c>
      <c r="V1774" t="s">
        <v>8766</v>
      </c>
      <c r="X1774" t="s">
        <v>8322</v>
      </c>
      <c r="AA1774" t="s">
        <v>12407</v>
      </c>
      <c r="AB1774" t="s">
        <v>12411</v>
      </c>
      <c r="AE1774" t="s">
        <v>13882</v>
      </c>
      <c r="AF1774" t="s">
        <v>17224</v>
      </c>
      <c r="AG1774">
        <v>2977</v>
      </c>
      <c r="AI1774" t="s">
        <v>14360</v>
      </c>
      <c r="AJ1774" t="s">
        <v>9300</v>
      </c>
      <c r="AK1774" t="s">
        <v>15048</v>
      </c>
      <c r="AL1774" s="8" t="str">
        <f>_xlfn.XLOOKUP(A1774,Aprovadas!$A:$A,Aprovadas!$F:$F,"")</f>
        <v>15/12/2015 00:00</v>
      </c>
      <c r="AM1774" s="8">
        <f>_xlfn.XLOOKUP($F1774,CD_IBGE!$A:$A,CD_IBGE!$B:$B,"")</f>
        <v>23</v>
      </c>
      <c r="AN1774" s="10" t="str" cm="1">
        <f t="array" ref="AN1774">IFERROR(SUM(_xlfn._xlws.FILTER(Contratos!$C:$C,(Contratos!$A:$A=Base!$A1774)*(Contratos!$B:$B=Base!$D1774),"")),"")</f>
        <v/>
      </c>
      <c r="AO1774" s="10" t="str" cm="1">
        <f t="array" ref="AO1774">IFERROR(SUM(_xlfn._xlws.FILTER(Contratos!$D:$D,(Contratos!$A:$A=Base!$A1774)*(Contratos!$B:$B=Base!$D1774),"")),"")</f>
        <v/>
      </c>
    </row>
    <row r="1775" spans="1:41" x14ac:dyDescent="0.2">
      <c r="A1775">
        <v>60113</v>
      </c>
      <c r="B1775" t="s">
        <v>1668</v>
      </c>
      <c r="D1775" t="s">
        <v>5465</v>
      </c>
      <c r="E1775" s="12">
        <v>150000000</v>
      </c>
      <c r="F1775" t="s">
        <v>5561</v>
      </c>
      <c r="G1775">
        <v>930</v>
      </c>
      <c r="H1775" t="s">
        <v>5609</v>
      </c>
      <c r="I1775" t="s">
        <v>5635</v>
      </c>
      <c r="K1775" t="s">
        <v>5687</v>
      </c>
      <c r="L1775" t="s">
        <v>6376</v>
      </c>
      <c r="M1775" t="s">
        <v>7266</v>
      </c>
      <c r="N1775" t="s">
        <v>7514</v>
      </c>
      <c r="O1775">
        <v>2977</v>
      </c>
      <c r="P1775" t="s">
        <v>7711</v>
      </c>
      <c r="Q1775" t="s">
        <v>7896</v>
      </c>
      <c r="R1775" t="s">
        <v>7903</v>
      </c>
      <c r="S1775" s="12">
        <v>150000000</v>
      </c>
      <c r="T1775" t="s">
        <v>6376</v>
      </c>
      <c r="U1775" t="s">
        <v>8628</v>
      </c>
      <c r="V1775" t="s">
        <v>8766</v>
      </c>
      <c r="W1775" t="s">
        <v>10662</v>
      </c>
      <c r="X1775" t="s">
        <v>9367</v>
      </c>
      <c r="Y1775" t="s">
        <v>11885</v>
      </c>
      <c r="Z1775" t="s">
        <v>12300</v>
      </c>
      <c r="AA1775" t="s">
        <v>12405</v>
      </c>
      <c r="AB1775" t="s">
        <v>5465</v>
      </c>
      <c r="AC1775" t="s">
        <v>11707</v>
      </c>
      <c r="AD1775" t="s">
        <v>13043</v>
      </c>
      <c r="AE1775" t="s">
        <v>13882</v>
      </c>
      <c r="AF1775" t="s">
        <v>17224</v>
      </c>
      <c r="AG1775">
        <v>2977</v>
      </c>
      <c r="AH1775" t="s">
        <v>11885</v>
      </c>
      <c r="AI1775" t="s">
        <v>14360</v>
      </c>
      <c r="AJ1775" t="s">
        <v>9300</v>
      </c>
      <c r="AK1775" t="s">
        <v>15048</v>
      </c>
      <c r="AL1775" s="8" t="str">
        <f>_xlfn.XLOOKUP(A1775,Aprovadas!$A:$A,Aprovadas!$F:$F,"")</f>
        <v>15/12/2015 00:00</v>
      </c>
      <c r="AM1775" s="8">
        <f>_xlfn.XLOOKUP($F1775,CD_IBGE!$A:$A,CD_IBGE!$B:$B,"")</f>
        <v>23</v>
      </c>
      <c r="AN1775" s="10" cm="1">
        <f t="array" ref="AN1775">IFERROR(SUM(_xlfn._xlws.FILTER(Contratos!$C:$C,(Contratos!$A:$A=Base!$A1775)*(Contratos!$B:$B=Base!$D1775),"")),"")</f>
        <v>150000000</v>
      </c>
      <c r="AO1775" s="10" cm="1">
        <f t="array" ref="AO1775">IFERROR(SUM(_xlfn._xlws.FILTER(Contratos!$D:$D,(Contratos!$A:$A=Base!$A1775)*(Contratos!$B:$B=Base!$D1775),"")),"")</f>
        <v>142090187.47999999</v>
      </c>
    </row>
    <row r="1776" spans="1:41" x14ac:dyDescent="0.2">
      <c r="A1776">
        <v>60423</v>
      </c>
      <c r="B1776" t="s">
        <v>1669</v>
      </c>
      <c r="C1776" t="s">
        <v>4350</v>
      </c>
      <c r="D1776" t="s">
        <v>5444</v>
      </c>
      <c r="E1776" s="12">
        <v>120000000</v>
      </c>
      <c r="F1776" t="s">
        <v>5561</v>
      </c>
      <c r="G1776">
        <v>930</v>
      </c>
      <c r="H1776" t="s">
        <v>5590</v>
      </c>
      <c r="I1776" t="s">
        <v>5635</v>
      </c>
      <c r="J1776" t="s">
        <v>5665</v>
      </c>
      <c r="K1776" t="s">
        <v>5682</v>
      </c>
      <c r="N1776" t="s">
        <v>7514</v>
      </c>
      <c r="O1776">
        <v>2977</v>
      </c>
      <c r="P1776" t="s">
        <v>7711</v>
      </c>
      <c r="Q1776" t="s">
        <v>7896</v>
      </c>
      <c r="R1776" t="s">
        <v>5682</v>
      </c>
      <c r="S1776" s="12">
        <v>30000000</v>
      </c>
      <c r="U1776" t="s">
        <v>8628</v>
      </c>
      <c r="V1776" t="s">
        <v>9457</v>
      </c>
      <c r="AA1776" t="s">
        <v>12405</v>
      </c>
      <c r="AB1776" t="s">
        <v>5444</v>
      </c>
      <c r="AE1776" t="s">
        <v>13883</v>
      </c>
      <c r="AF1776" t="s">
        <v>17224</v>
      </c>
      <c r="AG1776">
        <v>2977</v>
      </c>
      <c r="AI1776" t="s">
        <v>14361</v>
      </c>
      <c r="AJ1776" t="s">
        <v>14365</v>
      </c>
      <c r="AK1776" t="s">
        <v>15049</v>
      </c>
      <c r="AL1776" s="8" t="str">
        <f>_xlfn.XLOOKUP(A1776,Aprovadas!$A:$A,Aprovadas!$F:$F,"")</f>
        <v>18/12/2019 00:00</v>
      </c>
      <c r="AM1776" s="8">
        <f>_xlfn.XLOOKUP($F1776,CD_IBGE!$A:$A,CD_IBGE!$B:$B,"")</f>
        <v>23</v>
      </c>
      <c r="AN1776" s="10" t="str" cm="1">
        <f t="array" ref="AN1776">IFERROR(SUM(_xlfn._xlws.FILTER(Contratos!$C:$C,(Contratos!$A:$A=Base!$A1776)*(Contratos!$B:$B=Base!$D1776),"")),"")</f>
        <v/>
      </c>
      <c r="AO1776" s="10" t="str" cm="1">
        <f t="array" ref="AO1776">IFERROR(SUM(_xlfn._xlws.FILTER(Contratos!$D:$D,(Contratos!$A:$A=Base!$A1776)*(Contratos!$B:$B=Base!$D1776),"")),"")</f>
        <v/>
      </c>
    </row>
    <row r="1777" spans="1:41" x14ac:dyDescent="0.2">
      <c r="A1777">
        <v>60734</v>
      </c>
      <c r="B1777" t="s">
        <v>1670</v>
      </c>
      <c r="C1777" t="s">
        <v>4351</v>
      </c>
      <c r="D1777" t="s">
        <v>5465</v>
      </c>
      <c r="E1777" s="12">
        <v>100000</v>
      </c>
      <c r="F1777" t="s">
        <v>5561</v>
      </c>
      <c r="G1777">
        <v>930</v>
      </c>
      <c r="H1777" t="s">
        <v>5618</v>
      </c>
      <c r="I1777" t="s">
        <v>5639</v>
      </c>
      <c r="K1777" t="s">
        <v>5688</v>
      </c>
      <c r="L1777" t="s">
        <v>6377</v>
      </c>
      <c r="M1777" t="s">
        <v>7267</v>
      </c>
      <c r="N1777" t="s">
        <v>7514</v>
      </c>
      <c r="O1777">
        <v>2977</v>
      </c>
      <c r="P1777" t="s">
        <v>7711</v>
      </c>
      <c r="Q1777" t="s">
        <v>7897</v>
      </c>
      <c r="R1777" t="s">
        <v>5688</v>
      </c>
      <c r="S1777" s="12">
        <v>0</v>
      </c>
      <c r="T1777" t="s">
        <v>8358</v>
      </c>
      <c r="U1777" t="s">
        <v>8628</v>
      </c>
      <c r="V1777" t="s">
        <v>9458</v>
      </c>
      <c r="W1777" t="s">
        <v>9884</v>
      </c>
      <c r="AA1777" t="s">
        <v>12405</v>
      </c>
      <c r="AB1777" t="s">
        <v>5465</v>
      </c>
      <c r="AE1777" t="s">
        <v>13884</v>
      </c>
      <c r="AF1777" t="s">
        <v>17224</v>
      </c>
      <c r="AG1777">
        <v>2977</v>
      </c>
      <c r="AH1777" t="s">
        <v>7267</v>
      </c>
      <c r="AI1777" t="s">
        <v>14361</v>
      </c>
      <c r="AJ1777" t="s">
        <v>12491</v>
      </c>
      <c r="AK1777" t="s">
        <v>15050</v>
      </c>
      <c r="AL1777" s="8" t="str">
        <f>_xlfn.XLOOKUP(A1777,Aprovadas!$A:$A,Aprovadas!$F:$F,"")</f>
        <v>29/05/2020 00:00</v>
      </c>
      <c r="AM1777" s="8">
        <f>_xlfn.XLOOKUP($F1777,CD_IBGE!$A:$A,CD_IBGE!$B:$B,"")</f>
        <v>23</v>
      </c>
      <c r="AN1777" s="10" cm="1">
        <f t="array" ref="AN1777">IFERROR(SUM(_xlfn._xlws.FILTER(Contratos!$C:$C,(Contratos!$A:$A=Base!$A1777)*(Contratos!$B:$B=Base!$D1777),"")),"")</f>
        <v>100000</v>
      </c>
      <c r="AO1777" s="10" cm="1">
        <f t="array" ref="AO1777">IFERROR(SUM(_xlfn._xlws.FILTER(Contratos!$D:$D,(Contratos!$A:$A=Base!$A1777)*(Contratos!$B:$B=Base!$D1777),"")),"")</f>
        <v>0</v>
      </c>
    </row>
    <row r="1778" spans="1:41" x14ac:dyDescent="0.2">
      <c r="A1778">
        <v>60980</v>
      </c>
      <c r="B1778" t="s">
        <v>1671</v>
      </c>
      <c r="C1778" t="s">
        <v>4352</v>
      </c>
      <c r="D1778" t="s">
        <v>5465</v>
      </c>
      <c r="E1778" s="12">
        <v>150000000</v>
      </c>
      <c r="F1778" t="s">
        <v>5561</v>
      </c>
      <c r="G1778">
        <v>930</v>
      </c>
      <c r="H1778" t="s">
        <v>5606</v>
      </c>
      <c r="I1778" t="s">
        <v>5635</v>
      </c>
      <c r="K1778" t="s">
        <v>5685</v>
      </c>
      <c r="N1778" t="s">
        <v>7514</v>
      </c>
      <c r="O1778">
        <v>2977</v>
      </c>
      <c r="P1778" t="s">
        <v>7711</v>
      </c>
      <c r="Q1778" t="s">
        <v>7896</v>
      </c>
      <c r="R1778" t="s">
        <v>7901</v>
      </c>
      <c r="S1778" s="12">
        <v>37500000</v>
      </c>
      <c r="U1778" t="s">
        <v>8628</v>
      </c>
      <c r="V1778" t="s">
        <v>9459</v>
      </c>
      <c r="AA1778" t="s">
        <v>12405</v>
      </c>
      <c r="AB1778" t="s">
        <v>5465</v>
      </c>
      <c r="AE1778" t="s">
        <v>13885</v>
      </c>
      <c r="AF1778" t="s">
        <v>17224</v>
      </c>
      <c r="AG1778">
        <v>2977</v>
      </c>
      <c r="AI1778" t="s">
        <v>14360</v>
      </c>
      <c r="AJ1778" t="s">
        <v>14367</v>
      </c>
      <c r="AK1778" t="s">
        <v>15051</v>
      </c>
      <c r="AL1778" s="8" t="str">
        <f>_xlfn.XLOOKUP(A1778,Aprovadas!$A:$A,Aprovadas!$F:$F,"")</f>
        <v>14/03/2024 00:00</v>
      </c>
      <c r="AM1778" s="8">
        <f>_xlfn.XLOOKUP($F1778,CD_IBGE!$A:$A,CD_IBGE!$B:$B,"")</f>
        <v>23</v>
      </c>
      <c r="AN1778" s="10" t="str" cm="1">
        <f t="array" ref="AN1778">IFERROR(SUM(_xlfn._xlws.FILTER(Contratos!$C:$C,(Contratos!$A:$A=Base!$A1778)*(Contratos!$B:$B=Base!$D1778),"")),"")</f>
        <v/>
      </c>
      <c r="AO1778" s="10" t="str" cm="1">
        <f t="array" ref="AO1778">IFERROR(SUM(_xlfn._xlws.FILTER(Contratos!$D:$D,(Contratos!$A:$A=Base!$A1778)*(Contratos!$B:$B=Base!$D1778),"")),"")</f>
        <v/>
      </c>
    </row>
    <row r="1779" spans="1:41" x14ac:dyDescent="0.2">
      <c r="A1779">
        <v>59391</v>
      </c>
      <c r="B1779" t="s">
        <v>1672</v>
      </c>
      <c r="C1779" t="s">
        <v>4353</v>
      </c>
      <c r="D1779" t="s">
        <v>5445</v>
      </c>
      <c r="E1779" s="12">
        <v>944000</v>
      </c>
      <c r="F1779" t="s">
        <v>5564</v>
      </c>
      <c r="G1779">
        <v>931</v>
      </c>
      <c r="H1779" t="s">
        <v>5592</v>
      </c>
      <c r="I1779" t="s">
        <v>5633</v>
      </c>
      <c r="K1779" t="s">
        <v>5682</v>
      </c>
      <c r="N1779" t="s">
        <v>7514</v>
      </c>
      <c r="O1779">
        <v>2977</v>
      </c>
      <c r="P1779" t="s">
        <v>7712</v>
      </c>
      <c r="Q1779" t="s">
        <v>7897</v>
      </c>
      <c r="R1779" t="s">
        <v>5682</v>
      </c>
      <c r="S1779" s="12">
        <v>0</v>
      </c>
      <c r="U1779" t="s">
        <v>8626</v>
      </c>
      <c r="V1779" t="s">
        <v>9460</v>
      </c>
      <c r="AA1779" t="s">
        <v>12405</v>
      </c>
      <c r="AB1779" t="s">
        <v>5441</v>
      </c>
      <c r="AF1779" t="s">
        <v>17224</v>
      </c>
      <c r="AG1779">
        <v>2977</v>
      </c>
      <c r="AJ1779" t="s">
        <v>12491</v>
      </c>
      <c r="AL1779" s="8" t="str">
        <f>_xlfn.XLOOKUP(A1779,Aprovadas!$A:$A,Aprovadas!$F:$F,"")</f>
        <v/>
      </c>
      <c r="AM1779" s="8">
        <f>_xlfn.XLOOKUP($F1779,CD_IBGE!$A:$A,CD_IBGE!$B:$B,"")</f>
        <v>41</v>
      </c>
      <c r="AN1779" s="10" t="str" cm="1">
        <f t="array" ref="AN1779">IFERROR(SUM(_xlfn._xlws.FILTER(Contratos!$C:$C,(Contratos!$A:$A=Base!$A1779)*(Contratos!$B:$B=Base!$D1779),"")),"")</f>
        <v/>
      </c>
      <c r="AO1779" s="10" t="str" cm="1">
        <f t="array" ref="AO1779">IFERROR(SUM(_xlfn._xlws.FILTER(Contratos!$D:$D,(Contratos!$A:$A=Base!$A1779)*(Contratos!$B:$B=Base!$D1779),"")),"")</f>
        <v/>
      </c>
    </row>
    <row r="1780" spans="1:41" x14ac:dyDescent="0.2">
      <c r="A1780">
        <v>59469</v>
      </c>
      <c r="B1780" t="s">
        <v>1673</v>
      </c>
      <c r="C1780" t="s">
        <v>4354</v>
      </c>
      <c r="D1780" t="s">
        <v>5441</v>
      </c>
      <c r="E1780" s="12">
        <v>10645000</v>
      </c>
      <c r="F1780" t="s">
        <v>5564</v>
      </c>
      <c r="G1780">
        <v>931</v>
      </c>
      <c r="H1780" t="s">
        <v>5614</v>
      </c>
      <c r="I1780" t="s">
        <v>5642</v>
      </c>
      <c r="J1780" t="s">
        <v>5677</v>
      </c>
      <c r="K1780" t="s">
        <v>5682</v>
      </c>
      <c r="N1780" t="s">
        <v>7514</v>
      </c>
      <c r="O1780">
        <v>2977</v>
      </c>
      <c r="P1780" t="s">
        <v>7712</v>
      </c>
      <c r="Q1780" t="s">
        <v>7896</v>
      </c>
      <c r="R1780" t="s">
        <v>5682</v>
      </c>
      <c r="S1780" s="12">
        <v>4562000</v>
      </c>
      <c r="U1780" t="s">
        <v>8626</v>
      </c>
      <c r="V1780" t="s">
        <v>8547</v>
      </c>
      <c r="AA1780" t="s">
        <v>12405</v>
      </c>
      <c r="AB1780" t="s">
        <v>5441</v>
      </c>
      <c r="AF1780" t="s">
        <v>17224</v>
      </c>
      <c r="AG1780">
        <v>2977</v>
      </c>
      <c r="AJ1780" t="s">
        <v>12491</v>
      </c>
      <c r="AL1780" s="8" t="str">
        <f>_xlfn.XLOOKUP(A1780,Aprovadas!$A:$A,Aprovadas!$F:$F,"")</f>
        <v/>
      </c>
      <c r="AM1780" s="8">
        <f>_xlfn.XLOOKUP($F1780,CD_IBGE!$A:$A,CD_IBGE!$B:$B,"")</f>
        <v>41</v>
      </c>
      <c r="AN1780" s="10" t="str" cm="1">
        <f t="array" ref="AN1780">IFERROR(SUM(_xlfn._xlws.FILTER(Contratos!$C:$C,(Contratos!$A:$A=Base!$A1780)*(Contratos!$B:$B=Base!$D1780),"")),"")</f>
        <v/>
      </c>
      <c r="AO1780" s="10" t="str" cm="1">
        <f t="array" ref="AO1780">IFERROR(SUM(_xlfn._xlws.FILTER(Contratos!$D:$D,(Contratos!$A:$A=Base!$A1780)*(Contratos!$B:$B=Base!$D1780),"")),"")</f>
        <v/>
      </c>
    </row>
    <row r="1781" spans="1:41" x14ac:dyDescent="0.2">
      <c r="A1781">
        <v>59470</v>
      </c>
      <c r="B1781" t="s">
        <v>1674</v>
      </c>
      <c r="C1781" t="s">
        <v>4355</v>
      </c>
      <c r="D1781" t="s">
        <v>5441</v>
      </c>
      <c r="E1781" s="12">
        <v>11550000</v>
      </c>
      <c r="F1781" t="s">
        <v>5564</v>
      </c>
      <c r="G1781">
        <v>931</v>
      </c>
      <c r="H1781" t="s">
        <v>5614</v>
      </c>
      <c r="I1781" t="s">
        <v>5642</v>
      </c>
      <c r="J1781" t="s">
        <v>5677</v>
      </c>
      <c r="K1781" t="s">
        <v>5682</v>
      </c>
      <c r="N1781" t="s">
        <v>7514</v>
      </c>
      <c r="O1781">
        <v>2977</v>
      </c>
      <c r="P1781" t="s">
        <v>7712</v>
      </c>
      <c r="Q1781" t="s">
        <v>7896</v>
      </c>
      <c r="R1781" t="s">
        <v>5682</v>
      </c>
      <c r="S1781" s="12">
        <v>4950000</v>
      </c>
      <c r="U1781" t="s">
        <v>8626</v>
      </c>
      <c r="V1781" t="s">
        <v>8547</v>
      </c>
      <c r="AA1781" t="s">
        <v>12405</v>
      </c>
      <c r="AB1781" t="s">
        <v>5441</v>
      </c>
      <c r="AF1781" t="s">
        <v>17224</v>
      </c>
      <c r="AG1781">
        <v>2977</v>
      </c>
      <c r="AJ1781" t="s">
        <v>12491</v>
      </c>
      <c r="AL1781" s="8" t="str">
        <f>_xlfn.XLOOKUP(A1781,Aprovadas!$A:$A,Aprovadas!$F:$F,"")</f>
        <v/>
      </c>
      <c r="AM1781" s="8">
        <f>_xlfn.XLOOKUP($F1781,CD_IBGE!$A:$A,CD_IBGE!$B:$B,"")</f>
        <v>41</v>
      </c>
      <c r="AN1781" s="10" t="str" cm="1">
        <f t="array" ref="AN1781">IFERROR(SUM(_xlfn._xlws.FILTER(Contratos!$C:$C,(Contratos!$A:$A=Base!$A1781)*(Contratos!$B:$B=Base!$D1781),"")),"")</f>
        <v/>
      </c>
      <c r="AO1781" s="10" t="str" cm="1">
        <f t="array" ref="AO1781">IFERROR(SUM(_xlfn._xlws.FILTER(Contratos!$D:$D,(Contratos!$A:$A=Base!$A1781)*(Contratos!$B:$B=Base!$D1781),"")),"")</f>
        <v/>
      </c>
    </row>
    <row r="1782" spans="1:41" x14ac:dyDescent="0.2">
      <c r="A1782">
        <v>60520</v>
      </c>
      <c r="B1782" t="s">
        <v>1675</v>
      </c>
      <c r="C1782" t="s">
        <v>4356</v>
      </c>
      <c r="D1782" t="s">
        <v>5455</v>
      </c>
      <c r="E1782" s="12">
        <v>33200000</v>
      </c>
      <c r="F1782" t="s">
        <v>5564</v>
      </c>
      <c r="G1782">
        <v>931</v>
      </c>
      <c r="H1782" t="s">
        <v>5618</v>
      </c>
      <c r="I1782" t="s">
        <v>5635</v>
      </c>
      <c r="K1782" t="s">
        <v>5682</v>
      </c>
      <c r="N1782" t="s">
        <v>7514</v>
      </c>
      <c r="O1782">
        <v>2977</v>
      </c>
      <c r="P1782" t="s">
        <v>7712</v>
      </c>
      <c r="Q1782" t="s">
        <v>7896</v>
      </c>
      <c r="R1782" t="s">
        <v>5682</v>
      </c>
      <c r="S1782" s="12">
        <v>8300000</v>
      </c>
      <c r="U1782" t="s">
        <v>8626</v>
      </c>
      <c r="V1782" t="s">
        <v>9407</v>
      </c>
      <c r="AA1782" t="s">
        <v>12405</v>
      </c>
      <c r="AB1782" t="s">
        <v>12411</v>
      </c>
      <c r="AE1782" t="s">
        <v>13886</v>
      </c>
      <c r="AF1782" t="s">
        <v>17224</v>
      </c>
      <c r="AG1782">
        <v>2977</v>
      </c>
      <c r="AI1782" t="s">
        <v>14361</v>
      </c>
      <c r="AJ1782" t="s">
        <v>14386</v>
      </c>
      <c r="AK1782" t="s">
        <v>15052</v>
      </c>
      <c r="AL1782" s="8" t="str">
        <f>_xlfn.XLOOKUP(A1782,Aprovadas!$A:$A,Aprovadas!$F:$F,"")</f>
        <v>28/09/2018 00:00</v>
      </c>
      <c r="AM1782" s="8">
        <f>_xlfn.XLOOKUP($F1782,CD_IBGE!$A:$A,CD_IBGE!$B:$B,"")</f>
        <v>41</v>
      </c>
      <c r="AN1782" s="10" t="str" cm="1">
        <f t="array" ref="AN1782">IFERROR(SUM(_xlfn._xlws.FILTER(Contratos!$C:$C,(Contratos!$A:$A=Base!$A1782)*(Contratos!$B:$B=Base!$D1782),"")),"")</f>
        <v/>
      </c>
      <c r="AO1782" s="10" t="str" cm="1">
        <f t="array" ref="AO1782">IFERROR(SUM(_xlfn._xlws.FILTER(Contratos!$D:$D,(Contratos!$A:$A=Base!$A1782)*(Contratos!$B:$B=Base!$D1782),"")),"")</f>
        <v/>
      </c>
    </row>
    <row r="1783" spans="1:41" x14ac:dyDescent="0.2">
      <c r="A1783">
        <v>61143</v>
      </c>
      <c r="B1783" t="s">
        <v>1676</v>
      </c>
      <c r="C1783" t="s">
        <v>4357</v>
      </c>
      <c r="D1783" t="s">
        <v>5480</v>
      </c>
      <c r="E1783" s="12">
        <v>1120098.3400000001</v>
      </c>
      <c r="F1783" t="s">
        <v>5564</v>
      </c>
      <c r="G1783">
        <v>931</v>
      </c>
      <c r="H1783" t="s">
        <v>5607</v>
      </c>
      <c r="J1783" t="s">
        <v>5674</v>
      </c>
      <c r="K1783" t="s">
        <v>5682</v>
      </c>
      <c r="N1783" t="s">
        <v>7514</v>
      </c>
      <c r="O1783">
        <v>2977</v>
      </c>
      <c r="P1783" t="s">
        <v>7712</v>
      </c>
      <c r="Q1783" t="s">
        <v>7897</v>
      </c>
      <c r="R1783" t="s">
        <v>5682</v>
      </c>
      <c r="S1783" s="12">
        <v>197664.41</v>
      </c>
      <c r="U1783" t="s">
        <v>8626</v>
      </c>
      <c r="V1783" t="s">
        <v>9306</v>
      </c>
      <c r="AA1783" t="s">
        <v>12405</v>
      </c>
      <c r="AB1783" t="s">
        <v>12411</v>
      </c>
      <c r="AE1783" t="s">
        <v>13887</v>
      </c>
      <c r="AF1783" t="s">
        <v>17224</v>
      </c>
      <c r="AG1783">
        <v>2977</v>
      </c>
      <c r="AI1783" t="s">
        <v>14361</v>
      </c>
      <c r="AJ1783" t="s">
        <v>12491</v>
      </c>
      <c r="AK1783" t="s">
        <v>15053</v>
      </c>
      <c r="AL1783" s="8" t="str">
        <f>_xlfn.XLOOKUP(A1783,Aprovadas!$A:$A,Aprovadas!$F:$F,"")</f>
        <v/>
      </c>
      <c r="AM1783" s="8">
        <f>_xlfn.XLOOKUP($F1783,CD_IBGE!$A:$A,CD_IBGE!$B:$B,"")</f>
        <v>41</v>
      </c>
      <c r="AN1783" s="10" t="str" cm="1">
        <f t="array" ref="AN1783">IFERROR(SUM(_xlfn._xlws.FILTER(Contratos!$C:$C,(Contratos!$A:$A=Base!$A1783)*(Contratos!$B:$B=Base!$D1783),"")),"")</f>
        <v/>
      </c>
      <c r="AO1783" s="10" t="str" cm="1">
        <f t="array" ref="AO1783">IFERROR(SUM(_xlfn._xlws.FILTER(Contratos!$D:$D,(Contratos!$A:$A=Base!$A1783)*(Contratos!$B:$B=Base!$D1783),"")),"")</f>
        <v/>
      </c>
    </row>
    <row r="1784" spans="1:41" x14ac:dyDescent="0.2">
      <c r="A1784">
        <v>61152</v>
      </c>
      <c r="B1784" t="s">
        <v>1677</v>
      </c>
      <c r="C1784" t="s">
        <v>4358</v>
      </c>
      <c r="D1784" t="s">
        <v>5480</v>
      </c>
      <c r="E1784" s="12">
        <v>550760.11</v>
      </c>
      <c r="F1784" t="s">
        <v>5564</v>
      </c>
      <c r="G1784">
        <v>931</v>
      </c>
      <c r="H1784" t="s">
        <v>5581</v>
      </c>
      <c r="K1784" t="s">
        <v>5682</v>
      </c>
      <c r="N1784" t="s">
        <v>7514</v>
      </c>
      <c r="O1784">
        <v>2977</v>
      </c>
      <c r="P1784" t="s">
        <v>7712</v>
      </c>
      <c r="Q1784" t="s">
        <v>7897</v>
      </c>
      <c r="R1784" t="s">
        <v>5682</v>
      </c>
      <c r="S1784" s="12">
        <v>97192.960000000006</v>
      </c>
      <c r="U1784" t="s">
        <v>8626</v>
      </c>
      <c r="V1784" t="s">
        <v>9306</v>
      </c>
      <c r="AA1784" t="s">
        <v>12405</v>
      </c>
      <c r="AB1784" t="s">
        <v>12411</v>
      </c>
      <c r="AE1784" t="s">
        <v>13888</v>
      </c>
      <c r="AF1784" t="s">
        <v>17224</v>
      </c>
      <c r="AG1784">
        <v>2977</v>
      </c>
      <c r="AI1784" t="s">
        <v>14362</v>
      </c>
      <c r="AJ1784" t="s">
        <v>12491</v>
      </c>
      <c r="AK1784" t="s">
        <v>15054</v>
      </c>
      <c r="AL1784" s="8" t="str">
        <f>_xlfn.XLOOKUP(A1784,Aprovadas!$A:$A,Aprovadas!$F:$F,"")</f>
        <v/>
      </c>
      <c r="AM1784" s="8">
        <f>_xlfn.XLOOKUP($F1784,CD_IBGE!$A:$A,CD_IBGE!$B:$B,"")</f>
        <v>41</v>
      </c>
      <c r="AN1784" s="10" t="str" cm="1">
        <f t="array" ref="AN1784">IFERROR(SUM(_xlfn._xlws.FILTER(Contratos!$C:$C,(Contratos!$A:$A=Base!$A1784)*(Contratos!$B:$B=Base!$D1784),"")),"")</f>
        <v/>
      </c>
      <c r="AO1784" s="10" t="str" cm="1">
        <f t="array" ref="AO1784">IFERROR(SUM(_xlfn._xlws.FILTER(Contratos!$D:$D,(Contratos!$A:$A=Base!$A1784)*(Contratos!$B:$B=Base!$D1784),"")),"")</f>
        <v/>
      </c>
    </row>
    <row r="1785" spans="1:41" x14ac:dyDescent="0.2">
      <c r="A1785">
        <v>59333</v>
      </c>
      <c r="B1785" t="s">
        <v>309</v>
      </c>
      <c r="C1785" t="s">
        <v>4359</v>
      </c>
      <c r="D1785" t="s">
        <v>5454</v>
      </c>
      <c r="E1785" s="12">
        <v>1990000</v>
      </c>
      <c r="F1785" t="s">
        <v>5555</v>
      </c>
      <c r="G1785">
        <v>932</v>
      </c>
      <c r="H1785" t="s">
        <v>5592</v>
      </c>
      <c r="I1785" t="s">
        <v>5635</v>
      </c>
      <c r="K1785" t="s">
        <v>5682</v>
      </c>
      <c r="N1785" t="s">
        <v>7514</v>
      </c>
      <c r="O1785">
        <v>2977</v>
      </c>
      <c r="P1785" t="s">
        <v>7713</v>
      </c>
      <c r="Q1785" t="s">
        <v>7896</v>
      </c>
      <c r="R1785" t="s">
        <v>5682</v>
      </c>
      <c r="S1785" s="12">
        <v>663000</v>
      </c>
      <c r="U1785" t="s">
        <v>8626</v>
      </c>
      <c r="V1785" t="s">
        <v>8773</v>
      </c>
      <c r="AA1785" t="s">
        <v>12405</v>
      </c>
      <c r="AB1785" t="s">
        <v>5454</v>
      </c>
      <c r="AF1785" t="s">
        <v>17224</v>
      </c>
      <c r="AG1785">
        <v>2977</v>
      </c>
      <c r="AJ1785" t="s">
        <v>12491</v>
      </c>
      <c r="AL1785" s="8" t="str">
        <f>_xlfn.XLOOKUP(A1785,Aprovadas!$A:$A,Aprovadas!$F:$F,"")</f>
        <v/>
      </c>
      <c r="AM1785" s="8">
        <f>_xlfn.XLOOKUP($F1785,CD_IBGE!$A:$A,CD_IBGE!$B:$B,"")</f>
        <v>43</v>
      </c>
      <c r="AN1785" s="10" t="str" cm="1">
        <f t="array" ref="AN1785">IFERROR(SUM(_xlfn._xlws.FILTER(Contratos!$C:$C,(Contratos!$A:$A=Base!$A1785)*(Contratos!$B:$B=Base!$D1785),"")),"")</f>
        <v/>
      </c>
      <c r="AO1785" s="10" t="str" cm="1">
        <f t="array" ref="AO1785">IFERROR(SUM(_xlfn._xlws.FILTER(Contratos!$D:$D,(Contratos!$A:$A=Base!$A1785)*(Contratos!$B:$B=Base!$D1785),"")),"")</f>
        <v/>
      </c>
    </row>
    <row r="1786" spans="1:41" x14ac:dyDescent="0.2">
      <c r="A1786">
        <v>124</v>
      </c>
      <c r="B1786" t="s">
        <v>1678</v>
      </c>
      <c r="C1786" t="s">
        <v>4360</v>
      </c>
      <c r="D1786" t="s">
        <v>5441</v>
      </c>
      <c r="E1786" s="12">
        <v>150000</v>
      </c>
      <c r="F1786" t="s">
        <v>5568</v>
      </c>
      <c r="G1786">
        <v>933</v>
      </c>
      <c r="H1786" t="s">
        <v>5590</v>
      </c>
      <c r="I1786" t="s">
        <v>5635</v>
      </c>
      <c r="J1786" t="s">
        <v>5665</v>
      </c>
      <c r="K1786" t="s">
        <v>5688</v>
      </c>
      <c r="L1786" t="s">
        <v>6378</v>
      </c>
      <c r="M1786" t="s">
        <v>7268</v>
      </c>
      <c r="N1786" t="s">
        <v>7514</v>
      </c>
      <c r="O1786">
        <v>2977</v>
      </c>
      <c r="P1786" t="s">
        <v>7714</v>
      </c>
      <c r="Q1786" t="s">
        <v>7897</v>
      </c>
      <c r="R1786" t="s">
        <v>5688</v>
      </c>
      <c r="S1786" s="12">
        <v>40000</v>
      </c>
      <c r="T1786" t="s">
        <v>8359</v>
      </c>
      <c r="U1786" t="s">
        <v>8624</v>
      </c>
      <c r="V1786" t="s">
        <v>9461</v>
      </c>
      <c r="W1786" t="s">
        <v>10663</v>
      </c>
      <c r="AA1786" t="s">
        <v>12405</v>
      </c>
      <c r="AB1786" t="s">
        <v>5441</v>
      </c>
      <c r="AF1786" t="s">
        <v>17224</v>
      </c>
      <c r="AG1786">
        <v>2977</v>
      </c>
      <c r="AH1786" t="s">
        <v>7268</v>
      </c>
      <c r="AI1786" t="s">
        <v>14362</v>
      </c>
      <c r="AJ1786" t="s">
        <v>14373</v>
      </c>
      <c r="AK1786" t="s">
        <v>15055</v>
      </c>
      <c r="AL1786" s="8" t="str">
        <f>_xlfn.XLOOKUP(A1786,Aprovadas!$A:$A,Aprovadas!$F:$F,"")</f>
        <v/>
      </c>
      <c r="AM1786" s="8">
        <f>_xlfn.XLOOKUP($F1786,CD_IBGE!$A:$A,CD_IBGE!$B:$B,"")</f>
        <v>52</v>
      </c>
      <c r="AN1786" s="10" cm="1">
        <f t="array" ref="AN1786">IFERROR(SUM(_xlfn._xlws.FILTER(Contratos!$C:$C,(Contratos!$A:$A=Base!$A1786)*(Contratos!$B:$B=Base!$D1786),"")),"")</f>
        <v>150000</v>
      </c>
      <c r="AO1786" s="10" cm="1">
        <f t="array" ref="AO1786">IFERROR(SUM(_xlfn._xlws.FILTER(Contratos!$D:$D,(Contratos!$A:$A=Base!$A1786)*(Contratos!$B:$B=Base!$D1786),"")),"")</f>
        <v>149269</v>
      </c>
    </row>
    <row r="1787" spans="1:41" x14ac:dyDescent="0.2">
      <c r="A1787">
        <v>58367</v>
      </c>
      <c r="B1787" t="s">
        <v>1679</v>
      </c>
      <c r="C1787" t="s">
        <v>4361</v>
      </c>
      <c r="D1787" t="s">
        <v>5441</v>
      </c>
      <c r="E1787" s="12">
        <v>80900000</v>
      </c>
      <c r="F1787" t="s">
        <v>5568</v>
      </c>
      <c r="G1787">
        <v>933</v>
      </c>
      <c r="H1787" t="s">
        <v>5592</v>
      </c>
      <c r="I1787" t="s">
        <v>5641</v>
      </c>
      <c r="K1787" t="s">
        <v>5682</v>
      </c>
      <c r="N1787" t="s">
        <v>7514</v>
      </c>
      <c r="O1787">
        <v>2977</v>
      </c>
      <c r="P1787" t="s">
        <v>7714</v>
      </c>
      <c r="Q1787" t="s">
        <v>7896</v>
      </c>
      <c r="R1787" t="s">
        <v>5682</v>
      </c>
      <c r="S1787" s="12">
        <v>60100000</v>
      </c>
      <c r="U1787" t="s">
        <v>8624</v>
      </c>
      <c r="V1787" t="s">
        <v>9462</v>
      </c>
      <c r="AA1787" t="s">
        <v>12405</v>
      </c>
      <c r="AB1787" t="s">
        <v>5441</v>
      </c>
      <c r="AF1787" t="s">
        <v>17224</v>
      </c>
      <c r="AG1787">
        <v>2977</v>
      </c>
      <c r="AJ1787" t="s">
        <v>12491</v>
      </c>
      <c r="AL1787" s="8" t="str">
        <f>_xlfn.XLOOKUP(A1787,Aprovadas!$A:$A,Aprovadas!$F:$F,"")</f>
        <v/>
      </c>
      <c r="AM1787" s="8">
        <f>_xlfn.XLOOKUP($F1787,CD_IBGE!$A:$A,CD_IBGE!$B:$B,"")</f>
        <v>52</v>
      </c>
      <c r="AN1787" s="10" t="str" cm="1">
        <f t="array" ref="AN1787">IFERROR(SUM(_xlfn._xlws.FILTER(Contratos!$C:$C,(Contratos!$A:$A=Base!$A1787)*(Contratos!$B:$B=Base!$D1787),"")),"")</f>
        <v/>
      </c>
      <c r="AO1787" s="10" t="str" cm="1">
        <f t="array" ref="AO1787">IFERROR(SUM(_xlfn._xlws.FILTER(Contratos!$D:$D,(Contratos!$A:$A=Base!$A1787)*(Contratos!$B:$B=Base!$D1787),"")),"")</f>
        <v/>
      </c>
    </row>
    <row r="1788" spans="1:41" x14ac:dyDescent="0.2">
      <c r="A1788">
        <v>58970</v>
      </c>
      <c r="B1788" t="s">
        <v>1680</v>
      </c>
      <c r="C1788" t="s">
        <v>4362</v>
      </c>
      <c r="D1788" t="s">
        <v>5441</v>
      </c>
      <c r="E1788" s="12">
        <v>56700000</v>
      </c>
      <c r="F1788" t="s">
        <v>5568</v>
      </c>
      <c r="G1788">
        <v>933</v>
      </c>
      <c r="H1788" t="s">
        <v>5589</v>
      </c>
      <c r="I1788" t="s">
        <v>5635</v>
      </c>
      <c r="J1788" t="s">
        <v>5664</v>
      </c>
      <c r="K1788" t="s">
        <v>5688</v>
      </c>
      <c r="L1788" t="s">
        <v>6379</v>
      </c>
      <c r="M1788" t="s">
        <v>7269</v>
      </c>
      <c r="N1788" t="s">
        <v>7514</v>
      </c>
      <c r="O1788">
        <v>2977</v>
      </c>
      <c r="P1788" t="s">
        <v>7714</v>
      </c>
      <c r="Q1788" t="s">
        <v>7896</v>
      </c>
      <c r="R1788" t="s">
        <v>5688</v>
      </c>
      <c r="S1788" s="12">
        <v>37800000</v>
      </c>
      <c r="T1788" t="s">
        <v>8001</v>
      </c>
      <c r="U1788" t="s">
        <v>8624</v>
      </c>
      <c r="V1788" t="s">
        <v>9400</v>
      </c>
      <c r="W1788" t="s">
        <v>10664</v>
      </c>
      <c r="X1788" t="s">
        <v>6041</v>
      </c>
      <c r="Y1788" t="s">
        <v>8024</v>
      </c>
      <c r="Z1788" t="s">
        <v>12067</v>
      </c>
      <c r="AA1788" t="s">
        <v>12405</v>
      </c>
      <c r="AB1788" t="s">
        <v>5441</v>
      </c>
      <c r="AC1788" t="s">
        <v>6116</v>
      </c>
      <c r="AD1788" t="s">
        <v>13044</v>
      </c>
      <c r="AE1788" t="s">
        <v>13889</v>
      </c>
      <c r="AF1788" t="s">
        <v>17224</v>
      </c>
      <c r="AG1788">
        <v>2977</v>
      </c>
      <c r="AH1788" t="s">
        <v>14281</v>
      </c>
      <c r="AI1788" t="s">
        <v>14360</v>
      </c>
      <c r="AJ1788" t="s">
        <v>14488</v>
      </c>
      <c r="AL1788" s="8" t="str">
        <f>_xlfn.XLOOKUP(A1788,Aprovadas!$A:$A,Aprovadas!$F:$F,"")</f>
        <v>10/09/2003 00:00</v>
      </c>
      <c r="AM1788" s="8">
        <f>_xlfn.XLOOKUP($F1788,CD_IBGE!$A:$A,CD_IBGE!$B:$B,"")</f>
        <v>52</v>
      </c>
      <c r="AN1788" s="10" t="str" cm="1">
        <f t="array" ref="AN1788">IFERROR(SUM(_xlfn._xlws.FILTER(Contratos!$C:$C,(Contratos!$A:$A=Base!$A1788)*(Contratos!$B:$B=Base!$D1788),"")),"")</f>
        <v/>
      </c>
      <c r="AO1788" s="10" t="str" cm="1">
        <f t="array" ref="AO1788">IFERROR(SUM(_xlfn._xlws.FILTER(Contratos!$D:$D,(Contratos!$A:$A=Base!$A1788)*(Contratos!$B:$B=Base!$D1788),"")),"")</f>
        <v/>
      </c>
    </row>
    <row r="1789" spans="1:41" x14ac:dyDescent="0.2">
      <c r="A1789">
        <v>59103</v>
      </c>
      <c r="B1789" t="s">
        <v>1681</v>
      </c>
      <c r="C1789" t="s">
        <v>4363</v>
      </c>
      <c r="D1789" t="s">
        <v>5471</v>
      </c>
      <c r="E1789" s="12">
        <v>45130000</v>
      </c>
      <c r="F1789" t="s">
        <v>5568</v>
      </c>
      <c r="G1789">
        <v>933</v>
      </c>
      <c r="H1789" t="s">
        <v>5585</v>
      </c>
      <c r="I1789" t="s">
        <v>5633</v>
      </c>
      <c r="J1789" t="s">
        <v>5661</v>
      </c>
      <c r="K1789" t="s">
        <v>5682</v>
      </c>
      <c r="N1789" t="s">
        <v>7514</v>
      </c>
      <c r="O1789">
        <v>2977</v>
      </c>
      <c r="P1789" t="s">
        <v>7714</v>
      </c>
      <c r="Q1789" t="s">
        <v>7898</v>
      </c>
      <c r="R1789" t="s">
        <v>5682</v>
      </c>
      <c r="S1789" s="12">
        <v>0</v>
      </c>
      <c r="U1789" t="s">
        <v>8624</v>
      </c>
      <c r="V1789" t="s">
        <v>9463</v>
      </c>
      <c r="AA1789" t="s">
        <v>12405</v>
      </c>
      <c r="AB1789" t="s">
        <v>5454</v>
      </c>
      <c r="AF1789" t="s">
        <v>17224</v>
      </c>
      <c r="AG1789">
        <v>2977</v>
      </c>
      <c r="AJ1789" t="s">
        <v>12491</v>
      </c>
      <c r="AL1789" s="8" t="str">
        <f>_xlfn.XLOOKUP(A1789,Aprovadas!$A:$A,Aprovadas!$F:$F,"")</f>
        <v/>
      </c>
      <c r="AM1789" s="8">
        <f>_xlfn.XLOOKUP($F1789,CD_IBGE!$A:$A,CD_IBGE!$B:$B,"")</f>
        <v>52</v>
      </c>
      <c r="AN1789" s="10" t="str" cm="1">
        <f t="array" ref="AN1789">IFERROR(SUM(_xlfn._xlws.FILTER(Contratos!$C:$C,(Contratos!$A:$A=Base!$A1789)*(Contratos!$B:$B=Base!$D1789),"")),"")</f>
        <v/>
      </c>
      <c r="AO1789" s="10" t="str" cm="1">
        <f t="array" ref="AO1789">IFERROR(SUM(_xlfn._xlws.FILTER(Contratos!$D:$D,(Contratos!$A:$A=Base!$A1789)*(Contratos!$B:$B=Base!$D1789),"")),"")</f>
        <v/>
      </c>
    </row>
    <row r="1790" spans="1:41" x14ac:dyDescent="0.2">
      <c r="A1790">
        <v>59366</v>
      </c>
      <c r="B1790" t="s">
        <v>1682</v>
      </c>
      <c r="C1790" t="s">
        <v>4364</v>
      </c>
      <c r="D1790" t="s">
        <v>5465</v>
      </c>
      <c r="E1790" s="12">
        <v>65016600</v>
      </c>
      <c r="F1790" t="s">
        <v>5568</v>
      </c>
      <c r="G1790">
        <v>933</v>
      </c>
      <c r="H1790" t="s">
        <v>5605</v>
      </c>
      <c r="I1790" t="s">
        <v>5641</v>
      </c>
      <c r="J1790" t="s">
        <v>5673</v>
      </c>
      <c r="K1790" t="s">
        <v>5682</v>
      </c>
      <c r="N1790" t="s">
        <v>7514</v>
      </c>
      <c r="O1790">
        <v>2977</v>
      </c>
      <c r="P1790" t="s">
        <v>7714</v>
      </c>
      <c r="Q1790" t="s">
        <v>7896</v>
      </c>
      <c r="R1790" t="s">
        <v>5682</v>
      </c>
      <c r="S1790" s="12">
        <v>65016600</v>
      </c>
      <c r="U1790" t="s">
        <v>8624</v>
      </c>
      <c r="V1790" t="s">
        <v>8806</v>
      </c>
      <c r="AA1790" t="s">
        <v>12405</v>
      </c>
      <c r="AB1790" t="s">
        <v>5465</v>
      </c>
      <c r="AF1790" t="s">
        <v>17224</v>
      </c>
      <c r="AG1790">
        <v>2977</v>
      </c>
      <c r="AI1790" t="s">
        <v>14360</v>
      </c>
      <c r="AJ1790" t="s">
        <v>6797</v>
      </c>
      <c r="AL1790" s="8" t="str">
        <f>_xlfn.XLOOKUP(A1790,Aprovadas!$A:$A,Aprovadas!$F:$F,"")</f>
        <v>26/09/2008 00:00</v>
      </c>
      <c r="AM1790" s="8">
        <f>_xlfn.XLOOKUP($F1790,CD_IBGE!$A:$A,CD_IBGE!$B:$B,"")</f>
        <v>52</v>
      </c>
      <c r="AN1790" s="10" t="str" cm="1">
        <f t="array" ref="AN1790">IFERROR(SUM(_xlfn._xlws.FILTER(Contratos!$C:$C,(Contratos!$A:$A=Base!$A1790)*(Contratos!$B:$B=Base!$D1790),"")),"")</f>
        <v/>
      </c>
      <c r="AO1790" s="10" t="str" cm="1">
        <f t="array" ref="AO1790">IFERROR(SUM(_xlfn._xlws.FILTER(Contratos!$D:$D,(Contratos!$A:$A=Base!$A1790)*(Contratos!$B:$B=Base!$D1790),"")),"")</f>
        <v/>
      </c>
    </row>
    <row r="1791" spans="1:41" x14ac:dyDescent="0.2">
      <c r="A1791">
        <v>59950</v>
      </c>
      <c r="B1791" t="s">
        <v>1683</v>
      </c>
      <c r="D1791" t="s">
        <v>5442</v>
      </c>
      <c r="E1791" s="12">
        <v>500000</v>
      </c>
      <c r="F1791" t="s">
        <v>5568</v>
      </c>
      <c r="G1791">
        <v>933</v>
      </c>
      <c r="H1791" t="s">
        <v>5614</v>
      </c>
      <c r="I1791" t="s">
        <v>5655</v>
      </c>
      <c r="J1791" t="s">
        <v>5677</v>
      </c>
      <c r="K1791" t="s">
        <v>5688</v>
      </c>
      <c r="L1791" t="s">
        <v>6380</v>
      </c>
      <c r="M1791" t="s">
        <v>7270</v>
      </c>
      <c r="N1791" t="s">
        <v>7514</v>
      </c>
      <c r="O1791">
        <v>2977</v>
      </c>
      <c r="P1791" t="s">
        <v>7714</v>
      </c>
      <c r="Q1791" t="s">
        <v>7897</v>
      </c>
      <c r="R1791" t="s">
        <v>5688</v>
      </c>
      <c r="S1791" s="12">
        <v>0</v>
      </c>
      <c r="T1791" t="s">
        <v>8360</v>
      </c>
      <c r="U1791" t="s">
        <v>8624</v>
      </c>
      <c r="V1791" t="s">
        <v>9464</v>
      </c>
      <c r="W1791" t="s">
        <v>10665</v>
      </c>
      <c r="AA1791" t="s">
        <v>12405</v>
      </c>
      <c r="AB1791" t="s">
        <v>5441</v>
      </c>
      <c r="AE1791" t="s">
        <v>13890</v>
      </c>
      <c r="AF1791" t="s">
        <v>17224</v>
      </c>
      <c r="AG1791">
        <v>2977</v>
      </c>
      <c r="AH1791" t="s">
        <v>14282</v>
      </c>
      <c r="AI1791" t="s">
        <v>14361</v>
      </c>
      <c r="AJ1791" t="s">
        <v>14373</v>
      </c>
      <c r="AK1791" t="s">
        <v>15056</v>
      </c>
      <c r="AL1791" s="8" t="str">
        <f>_xlfn.XLOOKUP(A1791,Aprovadas!$A:$A,Aprovadas!$F:$F,"")</f>
        <v>08/03/2013 00:00</v>
      </c>
      <c r="AM1791" s="8">
        <f>_xlfn.XLOOKUP($F1791,CD_IBGE!$A:$A,CD_IBGE!$B:$B,"")</f>
        <v>52</v>
      </c>
      <c r="AN1791" s="10" cm="1">
        <f t="array" ref="AN1791">IFERROR(SUM(_xlfn._xlws.FILTER(Contratos!$C:$C,(Contratos!$A:$A=Base!$A1791)*(Contratos!$B:$B=Base!$D1791),"")),"")</f>
        <v>500000</v>
      </c>
      <c r="AO1791" s="10" cm="1">
        <f t="array" ref="AO1791">IFERROR(SUM(_xlfn._xlws.FILTER(Contratos!$D:$D,(Contratos!$A:$A=Base!$A1791)*(Contratos!$B:$B=Base!$D1791),"")),"")</f>
        <v>289527.90999999997</v>
      </c>
    </row>
    <row r="1792" spans="1:41" x14ac:dyDescent="0.2">
      <c r="A1792">
        <v>60120</v>
      </c>
      <c r="B1792" t="s">
        <v>1684</v>
      </c>
      <c r="C1792" t="s">
        <v>4365</v>
      </c>
      <c r="D1792" t="s">
        <v>5465</v>
      </c>
      <c r="E1792" s="12">
        <v>100000000</v>
      </c>
      <c r="F1792" t="s">
        <v>5568</v>
      </c>
      <c r="G1792">
        <v>933</v>
      </c>
      <c r="H1792" t="s">
        <v>5589</v>
      </c>
      <c r="I1792" t="s">
        <v>5635</v>
      </c>
      <c r="J1792" t="s">
        <v>5664</v>
      </c>
      <c r="K1792" t="s">
        <v>5682</v>
      </c>
      <c r="N1792" t="s">
        <v>7514</v>
      </c>
      <c r="O1792">
        <v>2977</v>
      </c>
      <c r="P1792" t="s">
        <v>7714</v>
      </c>
      <c r="Q1792" t="s">
        <v>7896</v>
      </c>
      <c r="R1792" t="s">
        <v>5682</v>
      </c>
      <c r="S1792" s="12">
        <v>100000000</v>
      </c>
      <c r="U1792" t="s">
        <v>8624</v>
      </c>
      <c r="V1792" t="s">
        <v>9465</v>
      </c>
      <c r="X1792" t="s">
        <v>11467</v>
      </c>
      <c r="AA1792" t="s">
        <v>12405</v>
      </c>
      <c r="AB1792" t="s">
        <v>5465</v>
      </c>
      <c r="AE1792" t="s">
        <v>13891</v>
      </c>
      <c r="AF1792" t="s">
        <v>17224</v>
      </c>
      <c r="AG1792">
        <v>2977</v>
      </c>
      <c r="AI1792" t="s">
        <v>14360</v>
      </c>
      <c r="AJ1792" t="s">
        <v>11837</v>
      </c>
      <c r="AK1792" t="s">
        <v>15057</v>
      </c>
      <c r="AL1792" s="8" t="str">
        <f>_xlfn.XLOOKUP(A1792,Aprovadas!$A:$A,Aprovadas!$F:$F,"")</f>
        <v>15/12/2015 00:00</v>
      </c>
      <c r="AM1792" s="8">
        <f>_xlfn.XLOOKUP($F1792,CD_IBGE!$A:$A,CD_IBGE!$B:$B,"")</f>
        <v>52</v>
      </c>
      <c r="AN1792" s="10" t="str" cm="1">
        <f t="array" ref="AN1792">IFERROR(SUM(_xlfn._xlws.FILTER(Contratos!$C:$C,(Contratos!$A:$A=Base!$A1792)*(Contratos!$B:$B=Base!$D1792),"")),"")</f>
        <v/>
      </c>
      <c r="AO1792" s="10" t="str" cm="1">
        <f t="array" ref="AO1792">IFERROR(SUM(_xlfn._xlws.FILTER(Contratos!$D:$D,(Contratos!$A:$A=Base!$A1792)*(Contratos!$B:$B=Base!$D1792),"")),"")</f>
        <v/>
      </c>
    </row>
    <row r="1793" spans="1:41" x14ac:dyDescent="0.2">
      <c r="A1793">
        <v>60161</v>
      </c>
      <c r="B1793" t="s">
        <v>1685</v>
      </c>
      <c r="C1793" t="s">
        <v>4366</v>
      </c>
      <c r="D1793" t="s">
        <v>5498</v>
      </c>
      <c r="E1793" s="12">
        <v>700000</v>
      </c>
      <c r="F1793" t="s">
        <v>5568</v>
      </c>
      <c r="G1793">
        <v>933</v>
      </c>
      <c r="H1793" t="s">
        <v>5589</v>
      </c>
      <c r="I1793" t="s">
        <v>5638</v>
      </c>
      <c r="J1793" t="s">
        <v>5664</v>
      </c>
      <c r="K1793" t="s">
        <v>5688</v>
      </c>
      <c r="L1793" t="s">
        <v>6381</v>
      </c>
      <c r="N1793" t="s">
        <v>7514</v>
      </c>
      <c r="O1793">
        <v>2977</v>
      </c>
      <c r="P1793" t="s">
        <v>7714</v>
      </c>
      <c r="Q1793" t="s">
        <v>7897</v>
      </c>
      <c r="R1793" t="s">
        <v>5688</v>
      </c>
      <c r="S1793" s="12">
        <v>0</v>
      </c>
      <c r="T1793" t="s">
        <v>6381</v>
      </c>
      <c r="U1793" t="s">
        <v>8624</v>
      </c>
      <c r="V1793" t="s">
        <v>9466</v>
      </c>
      <c r="W1793" t="s">
        <v>9914</v>
      </c>
      <c r="AA1793" t="s">
        <v>12405</v>
      </c>
      <c r="AB1793" t="s">
        <v>5441</v>
      </c>
      <c r="AE1793" t="s">
        <v>13892</v>
      </c>
      <c r="AF1793" t="s">
        <v>17224</v>
      </c>
      <c r="AG1793">
        <v>2977</v>
      </c>
      <c r="AH1793" t="s">
        <v>11506</v>
      </c>
      <c r="AI1793" t="s">
        <v>14360</v>
      </c>
      <c r="AJ1793" t="s">
        <v>12491</v>
      </c>
      <c r="AK1793" t="s">
        <v>15058</v>
      </c>
      <c r="AL1793" s="8" t="str">
        <f>_xlfn.XLOOKUP(A1793,Aprovadas!$A:$A,Aprovadas!$F:$F,"")</f>
        <v>05/02/2016 00:00</v>
      </c>
      <c r="AM1793" s="8">
        <f>_xlfn.XLOOKUP($F1793,CD_IBGE!$A:$A,CD_IBGE!$B:$B,"")</f>
        <v>52</v>
      </c>
      <c r="AN1793" s="10" cm="1">
        <f t="array" ref="AN1793">IFERROR(SUM(_xlfn._xlws.FILTER(Contratos!$C:$C,(Contratos!$A:$A=Base!$A1793)*(Contratos!$B:$B=Base!$D1793),"")),"")</f>
        <v>700000</v>
      </c>
      <c r="AO1793" s="10" cm="1">
        <f t="array" ref="AO1793">IFERROR(SUM(_xlfn._xlws.FILTER(Contratos!$D:$D,(Contratos!$A:$A=Base!$A1793)*(Contratos!$B:$B=Base!$D1793),"")),"")</f>
        <v>0</v>
      </c>
    </row>
    <row r="1794" spans="1:41" x14ac:dyDescent="0.2">
      <c r="A1794">
        <v>60360</v>
      </c>
      <c r="B1794" t="s">
        <v>1686</v>
      </c>
      <c r="C1794" t="s">
        <v>4367</v>
      </c>
      <c r="D1794" t="s">
        <v>5441</v>
      </c>
      <c r="E1794" s="12">
        <v>120000000</v>
      </c>
      <c r="F1794" t="s">
        <v>5568</v>
      </c>
      <c r="G1794">
        <v>933</v>
      </c>
      <c r="H1794" t="s">
        <v>5589</v>
      </c>
      <c r="I1794" t="s">
        <v>5638</v>
      </c>
      <c r="J1794" t="s">
        <v>5664</v>
      </c>
      <c r="K1794" t="s">
        <v>5682</v>
      </c>
      <c r="N1794" t="s">
        <v>7514</v>
      </c>
      <c r="O1794">
        <v>2977</v>
      </c>
      <c r="P1794" t="s">
        <v>7714</v>
      </c>
      <c r="Q1794" t="s">
        <v>7896</v>
      </c>
      <c r="R1794" t="s">
        <v>5682</v>
      </c>
      <c r="S1794" s="12">
        <v>30000000</v>
      </c>
      <c r="U1794" t="s">
        <v>8624</v>
      </c>
      <c r="V1794" t="s">
        <v>9467</v>
      </c>
      <c r="AA1794" t="s">
        <v>12405</v>
      </c>
      <c r="AB1794" t="s">
        <v>5441</v>
      </c>
      <c r="AE1794" t="s">
        <v>13893</v>
      </c>
      <c r="AF1794" t="s">
        <v>17224</v>
      </c>
      <c r="AG1794">
        <v>2977</v>
      </c>
      <c r="AI1794" t="s">
        <v>14360</v>
      </c>
      <c r="AJ1794" t="s">
        <v>12491</v>
      </c>
      <c r="AK1794" t="s">
        <v>15059</v>
      </c>
      <c r="AL1794" s="8" t="str">
        <f>_xlfn.XLOOKUP(A1794,Aprovadas!$A:$A,Aprovadas!$F:$F,"")</f>
        <v/>
      </c>
      <c r="AM1794" s="8">
        <f>_xlfn.XLOOKUP($F1794,CD_IBGE!$A:$A,CD_IBGE!$B:$B,"")</f>
        <v>52</v>
      </c>
      <c r="AN1794" s="10" t="str" cm="1">
        <f t="array" ref="AN1794">IFERROR(SUM(_xlfn._xlws.FILTER(Contratos!$C:$C,(Contratos!$A:$A=Base!$A1794)*(Contratos!$B:$B=Base!$D1794),"")),"")</f>
        <v/>
      </c>
      <c r="AO1794" s="10" t="str" cm="1">
        <f t="array" ref="AO1794">IFERROR(SUM(_xlfn._xlws.FILTER(Contratos!$D:$D,(Contratos!$A:$A=Base!$A1794)*(Contratos!$B:$B=Base!$D1794),"")),"")</f>
        <v/>
      </c>
    </row>
    <row r="1795" spans="1:41" x14ac:dyDescent="0.2">
      <c r="A1795">
        <v>60758</v>
      </c>
      <c r="B1795" t="s">
        <v>1687</v>
      </c>
      <c r="C1795" t="s">
        <v>4368</v>
      </c>
      <c r="D1795" t="s">
        <v>5441</v>
      </c>
      <c r="E1795" s="12">
        <v>60000000</v>
      </c>
      <c r="F1795" t="s">
        <v>5568</v>
      </c>
      <c r="G1795">
        <v>933</v>
      </c>
      <c r="H1795" t="s">
        <v>5600</v>
      </c>
      <c r="I1795" t="s">
        <v>5635</v>
      </c>
      <c r="K1795" t="s">
        <v>5685</v>
      </c>
      <c r="N1795" t="s">
        <v>7514</v>
      </c>
      <c r="O1795">
        <v>2977</v>
      </c>
      <c r="P1795" t="s">
        <v>7714</v>
      </c>
      <c r="Q1795" t="s">
        <v>7896</v>
      </c>
      <c r="R1795" t="s">
        <v>7901</v>
      </c>
      <c r="S1795" s="12">
        <v>15000000</v>
      </c>
      <c r="U1795" t="s">
        <v>8624</v>
      </c>
      <c r="V1795" t="s">
        <v>9181</v>
      </c>
      <c r="AA1795" t="s">
        <v>12405</v>
      </c>
      <c r="AB1795" t="s">
        <v>5441</v>
      </c>
      <c r="AE1795" t="s">
        <v>13894</v>
      </c>
      <c r="AF1795" t="s">
        <v>17224</v>
      </c>
      <c r="AG1795">
        <v>2977</v>
      </c>
      <c r="AI1795" t="s">
        <v>14360</v>
      </c>
      <c r="AJ1795" t="s">
        <v>14384</v>
      </c>
      <c r="AK1795" t="s">
        <v>15060</v>
      </c>
      <c r="AL1795" s="8" t="str">
        <f>_xlfn.XLOOKUP(A1795,Aprovadas!$A:$A,Aprovadas!$F:$F,"")</f>
        <v>06/09/2023 00:00</v>
      </c>
      <c r="AM1795" s="8">
        <f>_xlfn.XLOOKUP($F1795,CD_IBGE!$A:$A,CD_IBGE!$B:$B,"")</f>
        <v>52</v>
      </c>
      <c r="AN1795" s="10" t="str" cm="1">
        <f t="array" ref="AN1795">IFERROR(SUM(_xlfn._xlws.FILTER(Contratos!$C:$C,(Contratos!$A:$A=Base!$A1795)*(Contratos!$B:$B=Base!$D1795),"")),"")</f>
        <v/>
      </c>
      <c r="AO1795" s="10" t="str" cm="1">
        <f t="array" ref="AO1795">IFERROR(SUM(_xlfn._xlws.FILTER(Contratos!$D:$D,(Contratos!$A:$A=Base!$A1795)*(Contratos!$B:$B=Base!$D1795),"")),"")</f>
        <v/>
      </c>
    </row>
    <row r="1796" spans="1:41" x14ac:dyDescent="0.2">
      <c r="A1796">
        <v>59309</v>
      </c>
      <c r="B1796" t="s">
        <v>1688</v>
      </c>
      <c r="C1796" t="s">
        <v>4369</v>
      </c>
      <c r="D1796" t="s">
        <v>5454</v>
      </c>
      <c r="E1796" s="12">
        <v>20999000</v>
      </c>
      <c r="F1796" t="s">
        <v>5555</v>
      </c>
      <c r="G1796">
        <v>934</v>
      </c>
      <c r="H1796" t="s">
        <v>5577</v>
      </c>
      <c r="I1796" t="s">
        <v>5635</v>
      </c>
      <c r="J1796" t="s">
        <v>5658</v>
      </c>
      <c r="K1796" t="s">
        <v>5682</v>
      </c>
      <c r="N1796" t="s">
        <v>7514</v>
      </c>
      <c r="O1796">
        <v>2977</v>
      </c>
      <c r="P1796" t="s">
        <v>7715</v>
      </c>
      <c r="Q1796" t="s">
        <v>7896</v>
      </c>
      <c r="R1796" t="s">
        <v>5682</v>
      </c>
      <c r="S1796" s="12">
        <v>16099999.999999899</v>
      </c>
      <c r="U1796" t="s">
        <v>8626</v>
      </c>
      <c r="V1796" t="s">
        <v>9002</v>
      </c>
      <c r="AA1796" t="s">
        <v>12406</v>
      </c>
      <c r="AB1796" t="s">
        <v>5454</v>
      </c>
      <c r="AF1796" t="s">
        <v>17224</v>
      </c>
      <c r="AG1796">
        <v>2977</v>
      </c>
      <c r="AJ1796" t="s">
        <v>12491</v>
      </c>
      <c r="AL1796" s="8" t="str">
        <f>_xlfn.XLOOKUP(A1796,Aprovadas!$A:$A,Aprovadas!$F:$F,"")</f>
        <v/>
      </c>
      <c r="AM1796" s="8">
        <f>_xlfn.XLOOKUP($F1796,CD_IBGE!$A:$A,CD_IBGE!$B:$B,"")</f>
        <v>43</v>
      </c>
      <c r="AN1796" s="10" t="str" cm="1">
        <f t="array" ref="AN1796">IFERROR(SUM(_xlfn._xlws.FILTER(Contratos!$C:$C,(Contratos!$A:$A=Base!$A1796)*(Contratos!$B:$B=Base!$D1796),"")),"")</f>
        <v/>
      </c>
      <c r="AO1796" s="10" t="str" cm="1">
        <f t="array" ref="AO1796">IFERROR(SUM(_xlfn._xlws.FILTER(Contratos!$D:$D,(Contratos!$A:$A=Base!$A1796)*(Contratos!$B:$B=Base!$D1796),"")),"")</f>
        <v/>
      </c>
    </row>
    <row r="1797" spans="1:41" x14ac:dyDescent="0.2">
      <c r="A1797">
        <v>59336</v>
      </c>
      <c r="B1797" t="s">
        <v>309</v>
      </c>
      <c r="C1797" t="s">
        <v>4370</v>
      </c>
      <c r="D1797" t="s">
        <v>5454</v>
      </c>
      <c r="E1797" s="12">
        <v>16440000</v>
      </c>
      <c r="F1797" t="s">
        <v>5555</v>
      </c>
      <c r="G1797">
        <v>935</v>
      </c>
      <c r="H1797" t="s">
        <v>5584</v>
      </c>
      <c r="I1797" t="s">
        <v>5635</v>
      </c>
      <c r="J1797" t="s">
        <v>5660</v>
      </c>
      <c r="K1797" t="s">
        <v>5682</v>
      </c>
      <c r="N1797" t="s">
        <v>7514</v>
      </c>
      <c r="O1797">
        <v>2977</v>
      </c>
      <c r="P1797" t="s">
        <v>7716</v>
      </c>
      <c r="Q1797" t="s">
        <v>7896</v>
      </c>
      <c r="R1797" t="s">
        <v>5682</v>
      </c>
      <c r="S1797" s="12">
        <v>5480000</v>
      </c>
      <c r="U1797" t="s">
        <v>8626</v>
      </c>
      <c r="V1797" t="s">
        <v>8773</v>
      </c>
      <c r="AA1797" t="s">
        <v>12405</v>
      </c>
      <c r="AB1797" t="s">
        <v>5454</v>
      </c>
      <c r="AF1797" t="s">
        <v>17224</v>
      </c>
      <c r="AG1797">
        <v>2977</v>
      </c>
      <c r="AJ1797" t="s">
        <v>12491</v>
      </c>
      <c r="AL1797" s="8" t="str">
        <f>_xlfn.XLOOKUP(A1797,Aprovadas!$A:$A,Aprovadas!$F:$F,"")</f>
        <v/>
      </c>
      <c r="AM1797" s="8">
        <f>_xlfn.XLOOKUP($F1797,CD_IBGE!$A:$A,CD_IBGE!$B:$B,"")</f>
        <v>43</v>
      </c>
      <c r="AN1797" s="10" t="str" cm="1">
        <f t="array" ref="AN1797">IFERROR(SUM(_xlfn._xlws.FILTER(Contratos!$C:$C,(Contratos!$A:$A=Base!$A1797)*(Contratos!$B:$B=Base!$D1797),"")),"")</f>
        <v/>
      </c>
      <c r="AO1797" s="10" t="str" cm="1">
        <f t="array" ref="AO1797">IFERROR(SUM(_xlfn._xlws.FILTER(Contratos!$D:$D,(Contratos!$A:$A=Base!$A1797)*(Contratos!$B:$B=Base!$D1797),"")),"")</f>
        <v/>
      </c>
    </row>
    <row r="1798" spans="1:41" x14ac:dyDescent="0.2">
      <c r="A1798">
        <v>60114</v>
      </c>
      <c r="B1798" t="s">
        <v>1689</v>
      </c>
      <c r="D1798" t="s">
        <v>5465</v>
      </c>
      <c r="E1798" s="12">
        <v>27500000</v>
      </c>
      <c r="F1798" t="s">
        <v>5555</v>
      </c>
      <c r="G1798">
        <v>935</v>
      </c>
      <c r="H1798" t="s">
        <v>5605</v>
      </c>
      <c r="I1798" t="s">
        <v>5635</v>
      </c>
      <c r="J1798" t="s">
        <v>5673</v>
      </c>
      <c r="K1798" t="s">
        <v>5682</v>
      </c>
      <c r="N1798" t="s">
        <v>7514</v>
      </c>
      <c r="O1798">
        <v>2977</v>
      </c>
      <c r="P1798" t="s">
        <v>7716</v>
      </c>
      <c r="Q1798" t="s">
        <v>7896</v>
      </c>
      <c r="R1798" t="s">
        <v>5682</v>
      </c>
      <c r="S1798" s="12">
        <v>27500000</v>
      </c>
      <c r="U1798" t="s">
        <v>8626</v>
      </c>
      <c r="V1798" t="s">
        <v>9468</v>
      </c>
      <c r="X1798" t="s">
        <v>9008</v>
      </c>
      <c r="AA1798" t="s">
        <v>12405</v>
      </c>
      <c r="AB1798" t="s">
        <v>5465</v>
      </c>
      <c r="AE1798" t="s">
        <v>13895</v>
      </c>
      <c r="AF1798" t="s">
        <v>17224</v>
      </c>
      <c r="AG1798">
        <v>2977</v>
      </c>
      <c r="AI1798" t="s">
        <v>14360</v>
      </c>
      <c r="AJ1798" t="s">
        <v>11837</v>
      </c>
      <c r="AK1798" t="s">
        <v>15061</v>
      </c>
      <c r="AL1798" s="8" t="str">
        <f>_xlfn.XLOOKUP(A1798,Aprovadas!$A:$A,Aprovadas!$F:$F,"")</f>
        <v>15/12/2015 00:00</v>
      </c>
      <c r="AM1798" s="8">
        <f>_xlfn.XLOOKUP($F1798,CD_IBGE!$A:$A,CD_IBGE!$B:$B,"")</f>
        <v>43</v>
      </c>
      <c r="AN1798" s="10" t="str" cm="1">
        <f t="array" ref="AN1798">IFERROR(SUM(_xlfn._xlws.FILTER(Contratos!$C:$C,(Contratos!$A:$A=Base!$A1798)*(Contratos!$B:$B=Base!$D1798),"")),"")</f>
        <v/>
      </c>
      <c r="AO1798" s="10" t="str" cm="1">
        <f t="array" ref="AO1798">IFERROR(SUM(_xlfn._xlws.FILTER(Contratos!$D:$D,(Contratos!$A:$A=Base!$A1798)*(Contratos!$B:$B=Base!$D1798),"")),"")</f>
        <v/>
      </c>
    </row>
    <row r="1799" spans="1:41" x14ac:dyDescent="0.2">
      <c r="A1799">
        <v>59319</v>
      </c>
      <c r="B1799" t="s">
        <v>1690</v>
      </c>
      <c r="C1799" t="s">
        <v>4371</v>
      </c>
      <c r="D1799" t="s">
        <v>5454</v>
      </c>
      <c r="E1799" s="12">
        <v>4571000</v>
      </c>
      <c r="F1799" t="s">
        <v>5555</v>
      </c>
      <c r="G1799">
        <v>936</v>
      </c>
      <c r="H1799" t="s">
        <v>5588</v>
      </c>
      <c r="I1799" t="s">
        <v>5635</v>
      </c>
      <c r="J1799" t="s">
        <v>5663</v>
      </c>
      <c r="K1799" t="s">
        <v>5682</v>
      </c>
      <c r="N1799" t="s">
        <v>7514</v>
      </c>
      <c r="O1799">
        <v>2977</v>
      </c>
      <c r="P1799" t="s">
        <v>7717</v>
      </c>
      <c r="Q1799" t="s">
        <v>7896</v>
      </c>
      <c r="R1799" t="s">
        <v>5682</v>
      </c>
      <c r="S1799" s="12">
        <v>3505000</v>
      </c>
      <c r="U1799" t="s">
        <v>8626</v>
      </c>
      <c r="V1799" t="s">
        <v>9002</v>
      </c>
      <c r="AA1799" t="s">
        <v>12405</v>
      </c>
      <c r="AB1799" t="s">
        <v>5454</v>
      </c>
      <c r="AF1799" t="s">
        <v>17224</v>
      </c>
      <c r="AG1799">
        <v>2977</v>
      </c>
      <c r="AJ1799" t="s">
        <v>12491</v>
      </c>
      <c r="AL1799" s="8" t="str">
        <f>_xlfn.XLOOKUP(A1799,Aprovadas!$A:$A,Aprovadas!$F:$F,"")</f>
        <v/>
      </c>
      <c r="AM1799" s="8">
        <f>_xlfn.XLOOKUP($F1799,CD_IBGE!$A:$A,CD_IBGE!$B:$B,"")</f>
        <v>43</v>
      </c>
      <c r="AN1799" s="10" t="str" cm="1">
        <f t="array" ref="AN1799">IFERROR(SUM(_xlfn._xlws.FILTER(Contratos!$C:$C,(Contratos!$A:$A=Base!$A1799)*(Contratos!$B:$B=Base!$D1799),"")),"")</f>
        <v/>
      </c>
      <c r="AO1799" s="10" t="str" cm="1">
        <f t="array" ref="AO1799">IFERROR(SUM(_xlfn._xlws.FILTER(Contratos!$D:$D,(Contratos!$A:$A=Base!$A1799)*(Contratos!$B:$B=Base!$D1799),"")),"")</f>
        <v/>
      </c>
    </row>
    <row r="1800" spans="1:41" x14ac:dyDescent="0.2">
      <c r="A1800">
        <v>61240</v>
      </c>
      <c r="B1800" t="s">
        <v>16930</v>
      </c>
      <c r="C1800" t="s">
        <v>16931</v>
      </c>
      <c r="D1800" t="s">
        <v>5470</v>
      </c>
      <c r="E1800" s="12">
        <v>70000000</v>
      </c>
      <c r="F1800" t="s">
        <v>5555</v>
      </c>
      <c r="G1800">
        <v>936</v>
      </c>
      <c r="H1800" t="s">
        <v>5606</v>
      </c>
      <c r="I1800" t="s">
        <v>5635</v>
      </c>
      <c r="K1800" t="s">
        <v>5685</v>
      </c>
      <c r="N1800" t="s">
        <v>7514</v>
      </c>
      <c r="O1800">
        <v>2977</v>
      </c>
      <c r="P1800" t="s">
        <v>7717</v>
      </c>
      <c r="Q1800" t="s">
        <v>7896</v>
      </c>
      <c r="R1800" t="s">
        <v>7901</v>
      </c>
      <c r="S1800" s="12">
        <v>17500000</v>
      </c>
      <c r="U1800" t="s">
        <v>8626</v>
      </c>
      <c r="V1800" t="s">
        <v>17057</v>
      </c>
      <c r="AA1800" t="s">
        <v>12405</v>
      </c>
      <c r="AB1800" t="s">
        <v>12411</v>
      </c>
      <c r="AE1800" t="s">
        <v>16932</v>
      </c>
      <c r="AF1800" t="s">
        <v>17224</v>
      </c>
      <c r="AG1800">
        <v>2977</v>
      </c>
      <c r="AI1800" t="s">
        <v>14360</v>
      </c>
      <c r="AJ1800" t="s">
        <v>17234</v>
      </c>
      <c r="AK1800" t="s">
        <v>16933</v>
      </c>
      <c r="AL1800" s="8" t="str">
        <f>_xlfn.XLOOKUP(A1800,Aprovadas!$A:$A,Aprovadas!$F:$F,"")</f>
        <v>12/12/2024 00:00</v>
      </c>
      <c r="AM1800" s="8">
        <f>_xlfn.XLOOKUP($F1800,CD_IBGE!$A:$A,CD_IBGE!$B:$B,"")</f>
        <v>43</v>
      </c>
      <c r="AN1800" s="10" t="str" cm="1">
        <f t="array" ref="AN1800">IFERROR(SUM(_xlfn._xlws.FILTER(Contratos!$C:$C,(Contratos!$A:$A=Base!$A1800)*(Contratos!$B:$B=Base!$D1800),"")),"")</f>
        <v/>
      </c>
      <c r="AO1800" s="10" t="str" cm="1">
        <f t="array" ref="AO1800">IFERROR(SUM(_xlfn._xlws.FILTER(Contratos!$D:$D,(Contratos!$A:$A=Base!$A1800)*(Contratos!$B:$B=Base!$D1800),"")),"")</f>
        <v/>
      </c>
    </row>
    <row r="1801" spans="1:41" x14ac:dyDescent="0.2">
      <c r="A1801">
        <v>59213</v>
      </c>
      <c r="B1801" t="s">
        <v>1691</v>
      </c>
      <c r="C1801" t="s">
        <v>4372</v>
      </c>
      <c r="D1801" t="s">
        <v>5441</v>
      </c>
      <c r="E1801" s="12">
        <v>11000000</v>
      </c>
      <c r="F1801" t="s">
        <v>5564</v>
      </c>
      <c r="G1801">
        <v>937</v>
      </c>
      <c r="H1801" t="s">
        <v>5603</v>
      </c>
      <c r="I1801" t="s">
        <v>5635</v>
      </c>
      <c r="J1801" t="s">
        <v>5671</v>
      </c>
      <c r="K1801" t="s">
        <v>5682</v>
      </c>
      <c r="N1801" t="s">
        <v>7514</v>
      </c>
      <c r="O1801">
        <v>2977</v>
      </c>
      <c r="P1801" t="s">
        <v>7718</v>
      </c>
      <c r="Q1801" t="s">
        <v>7896</v>
      </c>
      <c r="R1801" t="s">
        <v>5682</v>
      </c>
      <c r="S1801" s="12">
        <v>13000000</v>
      </c>
      <c r="U1801" t="s">
        <v>8626</v>
      </c>
      <c r="V1801" t="s">
        <v>9469</v>
      </c>
      <c r="AA1801" t="s">
        <v>12405</v>
      </c>
      <c r="AB1801" t="s">
        <v>5441</v>
      </c>
      <c r="AF1801" t="s">
        <v>17224</v>
      </c>
      <c r="AG1801">
        <v>2977</v>
      </c>
      <c r="AJ1801" t="s">
        <v>14420</v>
      </c>
      <c r="AL1801" s="8" t="str">
        <f>_xlfn.XLOOKUP(A1801,Aprovadas!$A:$A,Aprovadas!$F:$F,"")</f>
        <v>07/12/2006 00:00</v>
      </c>
      <c r="AM1801" s="8">
        <f>_xlfn.XLOOKUP($F1801,CD_IBGE!$A:$A,CD_IBGE!$B:$B,"")</f>
        <v>41</v>
      </c>
      <c r="AN1801" s="10" t="str" cm="1">
        <f t="array" ref="AN1801">IFERROR(SUM(_xlfn._xlws.FILTER(Contratos!$C:$C,(Contratos!$A:$A=Base!$A1801)*(Contratos!$B:$B=Base!$D1801),"")),"")</f>
        <v/>
      </c>
      <c r="AO1801" s="10" t="str" cm="1">
        <f t="array" ref="AO1801">IFERROR(SUM(_xlfn._xlws.FILTER(Contratos!$D:$D,(Contratos!$A:$A=Base!$A1801)*(Contratos!$B:$B=Base!$D1801),"")),"")</f>
        <v/>
      </c>
    </row>
    <row r="1802" spans="1:41" x14ac:dyDescent="0.2">
      <c r="A1802">
        <v>59387</v>
      </c>
      <c r="B1802" t="s">
        <v>1692</v>
      </c>
      <c r="C1802" t="s">
        <v>4373</v>
      </c>
      <c r="D1802" t="s">
        <v>5454</v>
      </c>
      <c r="E1802" s="12">
        <v>33000000</v>
      </c>
      <c r="F1802" t="s">
        <v>5554</v>
      </c>
      <c r="G1802">
        <v>938</v>
      </c>
      <c r="H1802" t="s">
        <v>5580</v>
      </c>
      <c r="I1802" t="s">
        <v>5635</v>
      </c>
      <c r="K1802" t="s">
        <v>5682</v>
      </c>
      <c r="N1802" t="s">
        <v>7514</v>
      </c>
      <c r="O1802">
        <v>2977</v>
      </c>
      <c r="P1802" t="s">
        <v>7719</v>
      </c>
      <c r="Q1802" t="s">
        <v>7896</v>
      </c>
      <c r="R1802" t="s">
        <v>5682</v>
      </c>
      <c r="S1802" s="12">
        <v>33000000</v>
      </c>
      <c r="U1802" t="s">
        <v>8623</v>
      </c>
      <c r="V1802" t="s">
        <v>9470</v>
      </c>
      <c r="AA1802" t="s">
        <v>12405</v>
      </c>
      <c r="AB1802" t="s">
        <v>5454</v>
      </c>
      <c r="AF1802" t="s">
        <v>17224</v>
      </c>
      <c r="AG1802">
        <v>2977</v>
      </c>
      <c r="AJ1802" t="s">
        <v>12491</v>
      </c>
      <c r="AL1802" s="8" t="str">
        <f>_xlfn.XLOOKUP(A1802,Aprovadas!$A:$A,Aprovadas!$F:$F,"")</f>
        <v/>
      </c>
      <c r="AM1802" s="8">
        <f>_xlfn.XLOOKUP($F1802,CD_IBGE!$A:$A,CD_IBGE!$B:$B,"")</f>
        <v>35</v>
      </c>
      <c r="AN1802" s="10" t="str" cm="1">
        <f t="array" ref="AN1802">IFERROR(SUM(_xlfn._xlws.FILTER(Contratos!$C:$C,(Contratos!$A:$A=Base!$A1802)*(Contratos!$B:$B=Base!$D1802),"")),"")</f>
        <v/>
      </c>
      <c r="AO1802" s="10" t="str" cm="1">
        <f t="array" ref="AO1802">IFERROR(SUM(_xlfn._xlws.FILTER(Contratos!$D:$D,(Contratos!$A:$A=Base!$A1802)*(Contratos!$B:$B=Base!$D1802),"")),"")</f>
        <v/>
      </c>
    </row>
    <row r="1803" spans="1:41" x14ac:dyDescent="0.2">
      <c r="A1803">
        <v>59389</v>
      </c>
      <c r="B1803" t="s">
        <v>1693</v>
      </c>
      <c r="C1803" t="s">
        <v>4374</v>
      </c>
      <c r="D1803" t="s">
        <v>5459</v>
      </c>
      <c r="E1803" s="12">
        <v>950000</v>
      </c>
      <c r="F1803" t="s">
        <v>5554</v>
      </c>
      <c r="G1803">
        <v>938</v>
      </c>
      <c r="H1803" t="s">
        <v>5580</v>
      </c>
      <c r="I1803" t="s">
        <v>5635</v>
      </c>
      <c r="K1803" t="s">
        <v>5682</v>
      </c>
      <c r="N1803" t="s">
        <v>7514</v>
      </c>
      <c r="O1803">
        <v>2977</v>
      </c>
      <c r="P1803" t="s">
        <v>7719</v>
      </c>
      <c r="Q1803" t="s">
        <v>7897</v>
      </c>
      <c r="R1803" t="s">
        <v>5682</v>
      </c>
      <c r="S1803" s="12">
        <v>0</v>
      </c>
      <c r="U1803" t="s">
        <v>8623</v>
      </c>
      <c r="V1803" t="s">
        <v>9471</v>
      </c>
      <c r="AA1803" t="s">
        <v>12405</v>
      </c>
      <c r="AB1803" t="s">
        <v>12411</v>
      </c>
      <c r="AF1803" t="s">
        <v>17224</v>
      </c>
      <c r="AG1803">
        <v>2977</v>
      </c>
      <c r="AJ1803" t="s">
        <v>12491</v>
      </c>
      <c r="AL1803" s="8" t="str">
        <f>_xlfn.XLOOKUP(A1803,Aprovadas!$A:$A,Aprovadas!$F:$F,"")</f>
        <v/>
      </c>
      <c r="AM1803" s="8">
        <f>_xlfn.XLOOKUP($F1803,CD_IBGE!$A:$A,CD_IBGE!$B:$B,"")</f>
        <v>35</v>
      </c>
      <c r="AN1803" s="10" t="str" cm="1">
        <f t="array" ref="AN1803">IFERROR(SUM(_xlfn._xlws.FILTER(Contratos!$C:$C,(Contratos!$A:$A=Base!$A1803)*(Contratos!$B:$B=Base!$D1803),"")),"")</f>
        <v/>
      </c>
      <c r="AO1803" s="10" t="str" cm="1">
        <f t="array" ref="AO1803">IFERROR(SUM(_xlfn._xlws.FILTER(Contratos!$D:$D,(Contratos!$A:$A=Base!$A1803)*(Contratos!$B:$B=Base!$D1803),"")),"")</f>
        <v/>
      </c>
    </row>
    <row r="1804" spans="1:41" x14ac:dyDescent="0.2">
      <c r="A1804">
        <v>60451</v>
      </c>
      <c r="B1804" t="s">
        <v>1694</v>
      </c>
      <c r="C1804" t="s">
        <v>4375</v>
      </c>
      <c r="D1804" t="s">
        <v>5457</v>
      </c>
      <c r="E1804" s="12">
        <v>36000000</v>
      </c>
      <c r="F1804" t="s">
        <v>5554</v>
      </c>
      <c r="G1804">
        <v>938</v>
      </c>
      <c r="H1804" t="s">
        <v>5588</v>
      </c>
      <c r="I1804" t="s">
        <v>5638</v>
      </c>
      <c r="J1804" t="s">
        <v>5663</v>
      </c>
      <c r="K1804" t="s">
        <v>5682</v>
      </c>
      <c r="N1804" t="s">
        <v>7514</v>
      </c>
      <c r="O1804">
        <v>2977</v>
      </c>
      <c r="P1804" t="s">
        <v>7719</v>
      </c>
      <c r="Q1804" t="s">
        <v>7896</v>
      </c>
      <c r="R1804" t="s">
        <v>5682</v>
      </c>
      <c r="S1804" s="12">
        <v>9000000</v>
      </c>
      <c r="U1804" t="s">
        <v>8623</v>
      </c>
      <c r="V1804" t="s">
        <v>7048</v>
      </c>
      <c r="AA1804" t="s">
        <v>12405</v>
      </c>
      <c r="AB1804" t="s">
        <v>5457</v>
      </c>
      <c r="AE1804" t="s">
        <v>13896</v>
      </c>
      <c r="AF1804" t="s">
        <v>17224</v>
      </c>
      <c r="AG1804">
        <v>2977</v>
      </c>
      <c r="AI1804" t="s">
        <v>14360</v>
      </c>
      <c r="AJ1804" t="s">
        <v>12491</v>
      </c>
      <c r="AK1804" t="s">
        <v>15062</v>
      </c>
      <c r="AL1804" s="8" t="str">
        <f>_xlfn.XLOOKUP(A1804,Aprovadas!$A:$A,Aprovadas!$F:$F,"")</f>
        <v/>
      </c>
      <c r="AM1804" s="8">
        <f>_xlfn.XLOOKUP($F1804,CD_IBGE!$A:$A,CD_IBGE!$B:$B,"")</f>
        <v>35</v>
      </c>
      <c r="AN1804" s="10" t="str" cm="1">
        <f t="array" ref="AN1804">IFERROR(SUM(_xlfn._xlws.FILTER(Contratos!$C:$C,(Contratos!$A:$A=Base!$A1804)*(Contratos!$B:$B=Base!$D1804),"")),"")</f>
        <v/>
      </c>
      <c r="AO1804" s="10" t="str" cm="1">
        <f t="array" ref="AO1804">IFERROR(SUM(_xlfn._xlws.FILTER(Contratos!$D:$D,(Contratos!$A:$A=Base!$A1804)*(Contratos!$B:$B=Base!$D1804),"")),"")</f>
        <v/>
      </c>
    </row>
    <row r="1805" spans="1:41" x14ac:dyDescent="0.2">
      <c r="A1805">
        <v>58368</v>
      </c>
      <c r="B1805" t="s">
        <v>1695</v>
      </c>
      <c r="C1805" t="s">
        <v>4376</v>
      </c>
      <c r="D1805" t="s">
        <v>5441</v>
      </c>
      <c r="E1805" s="12">
        <v>60000000</v>
      </c>
      <c r="F1805" t="s">
        <v>5554</v>
      </c>
      <c r="G1805">
        <v>939</v>
      </c>
      <c r="H1805" t="s">
        <v>5589</v>
      </c>
      <c r="I1805" t="s">
        <v>5635</v>
      </c>
      <c r="J1805" t="s">
        <v>5664</v>
      </c>
      <c r="K1805" t="s">
        <v>5682</v>
      </c>
      <c r="N1805" t="s">
        <v>7514</v>
      </c>
      <c r="O1805">
        <v>2977</v>
      </c>
      <c r="P1805" t="s">
        <v>7720</v>
      </c>
      <c r="Q1805" t="s">
        <v>7896</v>
      </c>
      <c r="R1805" t="s">
        <v>5682</v>
      </c>
      <c r="S1805" s="12">
        <v>40000000</v>
      </c>
      <c r="U1805" t="s">
        <v>8623</v>
      </c>
      <c r="V1805" t="s">
        <v>9472</v>
      </c>
      <c r="AA1805" t="s">
        <v>12405</v>
      </c>
      <c r="AB1805" t="s">
        <v>5441</v>
      </c>
      <c r="AF1805" t="s">
        <v>17224</v>
      </c>
      <c r="AG1805">
        <v>2977</v>
      </c>
      <c r="AJ1805" t="s">
        <v>12491</v>
      </c>
      <c r="AL1805" s="8" t="str">
        <f>_xlfn.XLOOKUP(A1805,Aprovadas!$A:$A,Aprovadas!$F:$F,"")</f>
        <v/>
      </c>
      <c r="AM1805" s="8">
        <f>_xlfn.XLOOKUP($F1805,CD_IBGE!$A:$A,CD_IBGE!$B:$B,"")</f>
        <v>35</v>
      </c>
      <c r="AN1805" s="10" t="str" cm="1">
        <f t="array" ref="AN1805">IFERROR(SUM(_xlfn._xlws.FILTER(Contratos!$C:$C,(Contratos!$A:$A=Base!$A1805)*(Contratos!$B:$B=Base!$D1805),"")),"")</f>
        <v/>
      </c>
      <c r="AO1805" s="10" t="str" cm="1">
        <f t="array" ref="AO1805">IFERROR(SUM(_xlfn._xlws.FILTER(Contratos!$D:$D,(Contratos!$A:$A=Base!$A1805)*(Contratos!$B:$B=Base!$D1805),"")),"")</f>
        <v/>
      </c>
    </row>
    <row r="1806" spans="1:41" x14ac:dyDescent="0.2">
      <c r="A1806">
        <v>58952</v>
      </c>
      <c r="B1806" t="s">
        <v>1696</v>
      </c>
      <c r="C1806" t="s">
        <v>4377</v>
      </c>
      <c r="D1806" t="s">
        <v>5441</v>
      </c>
      <c r="E1806" s="12">
        <v>103200000</v>
      </c>
      <c r="F1806" t="s">
        <v>5554</v>
      </c>
      <c r="G1806">
        <v>939</v>
      </c>
      <c r="H1806" t="s">
        <v>5589</v>
      </c>
      <c r="I1806" t="s">
        <v>5635</v>
      </c>
      <c r="J1806" t="s">
        <v>5664</v>
      </c>
      <c r="K1806" t="s">
        <v>5682</v>
      </c>
      <c r="N1806" t="s">
        <v>7514</v>
      </c>
      <c r="O1806">
        <v>2977</v>
      </c>
      <c r="P1806" t="s">
        <v>7720</v>
      </c>
      <c r="Q1806" t="s">
        <v>7896</v>
      </c>
      <c r="R1806" t="s">
        <v>5682</v>
      </c>
      <c r="S1806" s="12">
        <v>68800000</v>
      </c>
      <c r="U1806" t="s">
        <v>8623</v>
      </c>
      <c r="V1806" t="s">
        <v>9473</v>
      </c>
      <c r="AA1806" t="s">
        <v>12405</v>
      </c>
      <c r="AB1806" t="s">
        <v>5441</v>
      </c>
      <c r="AF1806" t="s">
        <v>17224</v>
      </c>
      <c r="AG1806">
        <v>2977</v>
      </c>
      <c r="AJ1806" t="s">
        <v>12491</v>
      </c>
      <c r="AL1806" s="8" t="str">
        <f>_xlfn.XLOOKUP(A1806,Aprovadas!$A:$A,Aprovadas!$F:$F,"")</f>
        <v/>
      </c>
      <c r="AM1806" s="8">
        <f>_xlfn.XLOOKUP($F1806,CD_IBGE!$A:$A,CD_IBGE!$B:$B,"")</f>
        <v>35</v>
      </c>
      <c r="AN1806" s="10" t="str" cm="1">
        <f t="array" ref="AN1806">IFERROR(SUM(_xlfn._xlws.FILTER(Contratos!$C:$C,(Contratos!$A:$A=Base!$A1806)*(Contratos!$B:$B=Base!$D1806),"")),"")</f>
        <v/>
      </c>
      <c r="AO1806" s="10" t="str" cm="1">
        <f t="array" ref="AO1806">IFERROR(SUM(_xlfn._xlws.FILTER(Contratos!$D:$D,(Contratos!$A:$A=Base!$A1806)*(Contratos!$B:$B=Base!$D1806),"")),"")</f>
        <v/>
      </c>
    </row>
    <row r="1807" spans="1:41" x14ac:dyDescent="0.2">
      <c r="A1807">
        <v>59209</v>
      </c>
      <c r="B1807" t="s">
        <v>1697</v>
      </c>
      <c r="C1807" t="s">
        <v>4378</v>
      </c>
      <c r="D1807" t="s">
        <v>5454</v>
      </c>
      <c r="E1807" s="12">
        <v>5600000</v>
      </c>
      <c r="F1807" t="s">
        <v>5554</v>
      </c>
      <c r="G1807">
        <v>939</v>
      </c>
      <c r="H1807" t="s">
        <v>5605</v>
      </c>
      <c r="I1807" t="s">
        <v>5638</v>
      </c>
      <c r="J1807" t="s">
        <v>5673</v>
      </c>
      <c r="K1807" t="s">
        <v>5682</v>
      </c>
      <c r="N1807" t="s">
        <v>7514</v>
      </c>
      <c r="O1807">
        <v>2977</v>
      </c>
      <c r="P1807" t="s">
        <v>7720</v>
      </c>
      <c r="Q1807" t="s">
        <v>7896</v>
      </c>
      <c r="R1807" t="s">
        <v>5682</v>
      </c>
      <c r="S1807" s="12">
        <v>5340000</v>
      </c>
      <c r="T1807" t="s">
        <v>7999</v>
      </c>
      <c r="U1807" t="s">
        <v>8623</v>
      </c>
      <c r="V1807" t="s">
        <v>8757</v>
      </c>
      <c r="AA1807" t="s">
        <v>12405</v>
      </c>
      <c r="AB1807" t="s">
        <v>5454</v>
      </c>
      <c r="AF1807" t="s">
        <v>17224</v>
      </c>
      <c r="AG1807">
        <v>2977</v>
      </c>
      <c r="AI1807" t="s">
        <v>14360</v>
      </c>
      <c r="AJ1807" t="s">
        <v>14464</v>
      </c>
      <c r="AL1807" s="8" t="str">
        <f>_xlfn.XLOOKUP(A1807,Aprovadas!$A:$A,Aprovadas!$F:$F,"")</f>
        <v>05/05/2006 00:00</v>
      </c>
      <c r="AM1807" s="8">
        <f>_xlfn.XLOOKUP($F1807,CD_IBGE!$A:$A,CD_IBGE!$B:$B,"")</f>
        <v>35</v>
      </c>
      <c r="AN1807" s="10" t="str" cm="1">
        <f t="array" ref="AN1807">IFERROR(SUM(_xlfn._xlws.FILTER(Contratos!$C:$C,(Contratos!$A:$A=Base!$A1807)*(Contratos!$B:$B=Base!$D1807),"")),"")</f>
        <v/>
      </c>
      <c r="AO1807" s="10" t="str" cm="1">
        <f t="array" ref="AO1807">IFERROR(SUM(_xlfn._xlws.FILTER(Contratos!$D:$D,(Contratos!$A:$A=Base!$A1807)*(Contratos!$B:$B=Base!$D1807),"")),"")</f>
        <v/>
      </c>
    </row>
    <row r="1808" spans="1:41" x14ac:dyDescent="0.2">
      <c r="A1808">
        <v>59697</v>
      </c>
      <c r="B1808" t="s">
        <v>1698</v>
      </c>
      <c r="C1808" t="s">
        <v>4379</v>
      </c>
      <c r="D1808" t="s">
        <v>5465</v>
      </c>
      <c r="E1808" s="12">
        <v>25000000</v>
      </c>
      <c r="F1808" t="s">
        <v>5554</v>
      </c>
      <c r="G1808">
        <v>939</v>
      </c>
      <c r="H1808" t="s">
        <v>5578</v>
      </c>
      <c r="I1808" t="s">
        <v>5630</v>
      </c>
      <c r="J1808" t="s">
        <v>5659</v>
      </c>
      <c r="K1808" t="s">
        <v>5682</v>
      </c>
      <c r="N1808" t="s">
        <v>7514</v>
      </c>
      <c r="O1808">
        <v>2977</v>
      </c>
      <c r="P1808" t="s">
        <v>7720</v>
      </c>
      <c r="Q1808" t="s">
        <v>7896</v>
      </c>
      <c r="R1808" t="s">
        <v>5682</v>
      </c>
      <c r="S1808" s="12">
        <v>25000000</v>
      </c>
      <c r="U1808" t="s">
        <v>8623</v>
      </c>
      <c r="V1808" t="s">
        <v>8916</v>
      </c>
      <c r="AA1808" t="s">
        <v>12405</v>
      </c>
      <c r="AB1808" t="s">
        <v>5465</v>
      </c>
      <c r="AF1808" t="s">
        <v>17224</v>
      </c>
      <c r="AG1808">
        <v>2977</v>
      </c>
      <c r="AI1808" t="s">
        <v>14362</v>
      </c>
      <c r="AJ1808" t="s">
        <v>12491</v>
      </c>
      <c r="AL1808" s="8" t="str">
        <f>_xlfn.XLOOKUP(A1808,Aprovadas!$A:$A,Aprovadas!$F:$F,"")</f>
        <v>10/12/2010 00:00</v>
      </c>
      <c r="AM1808" s="8">
        <f>_xlfn.XLOOKUP($F1808,CD_IBGE!$A:$A,CD_IBGE!$B:$B,"")</f>
        <v>35</v>
      </c>
      <c r="AN1808" s="10" t="str" cm="1">
        <f t="array" ref="AN1808">IFERROR(SUM(_xlfn._xlws.FILTER(Contratos!$C:$C,(Contratos!$A:$A=Base!$A1808)*(Contratos!$B:$B=Base!$D1808),"")),"")</f>
        <v/>
      </c>
      <c r="AO1808" s="10" t="str" cm="1">
        <f t="array" ref="AO1808">IFERROR(SUM(_xlfn._xlws.FILTER(Contratos!$D:$D,(Contratos!$A:$A=Base!$A1808)*(Contratos!$B:$B=Base!$D1808),"")),"")</f>
        <v/>
      </c>
    </row>
    <row r="1809" spans="1:41" x14ac:dyDescent="0.2">
      <c r="A1809">
        <v>60098</v>
      </c>
      <c r="B1809" t="s">
        <v>1699</v>
      </c>
      <c r="C1809" t="s">
        <v>4380</v>
      </c>
      <c r="D1809" t="s">
        <v>5441</v>
      </c>
      <c r="E1809" s="12">
        <v>80000000</v>
      </c>
      <c r="F1809" t="s">
        <v>5554</v>
      </c>
      <c r="G1809">
        <v>939</v>
      </c>
      <c r="H1809" t="s">
        <v>5598</v>
      </c>
      <c r="I1809" t="s">
        <v>5646</v>
      </c>
      <c r="J1809" t="s">
        <v>5669</v>
      </c>
      <c r="K1809" t="s">
        <v>5682</v>
      </c>
      <c r="N1809" t="s">
        <v>7514</v>
      </c>
      <c r="O1809">
        <v>2977</v>
      </c>
      <c r="P1809" t="s">
        <v>7720</v>
      </c>
      <c r="Q1809" t="s">
        <v>7896</v>
      </c>
      <c r="R1809" t="s">
        <v>5682</v>
      </c>
      <c r="S1809" s="12">
        <v>80000000</v>
      </c>
      <c r="U1809" t="s">
        <v>8623</v>
      </c>
      <c r="V1809" t="s">
        <v>5862</v>
      </c>
      <c r="AA1809" t="s">
        <v>12405</v>
      </c>
      <c r="AB1809" t="s">
        <v>5441</v>
      </c>
      <c r="AF1809" t="s">
        <v>17224</v>
      </c>
      <c r="AG1809">
        <v>2977</v>
      </c>
      <c r="AI1809" t="s">
        <v>14361</v>
      </c>
      <c r="AJ1809" t="s">
        <v>12491</v>
      </c>
      <c r="AK1809" t="s">
        <v>15063</v>
      </c>
      <c r="AL1809" s="8" t="str">
        <f>_xlfn.XLOOKUP(A1809,Aprovadas!$A:$A,Aprovadas!$F:$F,"")</f>
        <v/>
      </c>
      <c r="AM1809" s="8">
        <f>_xlfn.XLOOKUP($F1809,CD_IBGE!$A:$A,CD_IBGE!$B:$B,"")</f>
        <v>35</v>
      </c>
      <c r="AN1809" s="10" t="str" cm="1">
        <f t="array" ref="AN1809">IFERROR(SUM(_xlfn._xlws.FILTER(Contratos!$C:$C,(Contratos!$A:$A=Base!$A1809)*(Contratos!$B:$B=Base!$D1809),"")),"")</f>
        <v/>
      </c>
      <c r="AO1809" s="10" t="str" cm="1">
        <f t="array" ref="AO1809">IFERROR(SUM(_xlfn._xlws.FILTER(Contratos!$D:$D,(Contratos!$A:$A=Base!$A1809)*(Contratos!$B:$B=Base!$D1809),"")),"")</f>
        <v/>
      </c>
    </row>
    <row r="1810" spans="1:41" x14ac:dyDescent="0.2">
      <c r="A1810">
        <v>60446</v>
      </c>
      <c r="B1810" t="s">
        <v>1700</v>
      </c>
      <c r="C1810" t="s">
        <v>4381</v>
      </c>
      <c r="D1810" t="s">
        <v>5444</v>
      </c>
      <c r="E1810" s="12">
        <v>83686000</v>
      </c>
      <c r="F1810" t="s">
        <v>5554</v>
      </c>
      <c r="G1810">
        <v>939</v>
      </c>
      <c r="H1810" t="s">
        <v>5605</v>
      </c>
      <c r="I1810" t="s">
        <v>5638</v>
      </c>
      <c r="J1810" t="s">
        <v>5673</v>
      </c>
      <c r="K1810" t="s">
        <v>5682</v>
      </c>
      <c r="N1810" t="s">
        <v>7514</v>
      </c>
      <c r="O1810">
        <v>2977</v>
      </c>
      <c r="P1810" t="s">
        <v>7720</v>
      </c>
      <c r="Q1810" t="s">
        <v>7896</v>
      </c>
      <c r="R1810" t="s">
        <v>5682</v>
      </c>
      <c r="S1810" s="12">
        <v>20967000</v>
      </c>
      <c r="U1810" t="s">
        <v>8623</v>
      </c>
      <c r="V1810" t="s">
        <v>9474</v>
      </c>
      <c r="AA1810" t="s">
        <v>12405</v>
      </c>
      <c r="AB1810" t="s">
        <v>5444</v>
      </c>
      <c r="AE1810" t="s">
        <v>13897</v>
      </c>
      <c r="AF1810" t="s">
        <v>17224</v>
      </c>
      <c r="AG1810">
        <v>2977</v>
      </c>
      <c r="AI1810" t="s">
        <v>14360</v>
      </c>
      <c r="AJ1810" t="s">
        <v>14386</v>
      </c>
      <c r="AK1810" t="s">
        <v>15064</v>
      </c>
      <c r="AL1810" s="8" t="str">
        <f>_xlfn.XLOOKUP(A1810,Aprovadas!$A:$A,Aprovadas!$F:$F,"")</f>
        <v>28/09/2018 00:00</v>
      </c>
      <c r="AM1810" s="8">
        <f>_xlfn.XLOOKUP($F1810,CD_IBGE!$A:$A,CD_IBGE!$B:$B,"")</f>
        <v>35</v>
      </c>
      <c r="AN1810" s="10" t="str" cm="1">
        <f t="array" ref="AN1810">IFERROR(SUM(_xlfn._xlws.FILTER(Contratos!$C:$C,(Contratos!$A:$A=Base!$A1810)*(Contratos!$B:$B=Base!$D1810),"")),"")</f>
        <v/>
      </c>
      <c r="AO1810" s="10" t="str" cm="1">
        <f t="array" ref="AO1810">IFERROR(SUM(_xlfn._xlws.FILTER(Contratos!$D:$D,(Contratos!$A:$A=Base!$A1810)*(Contratos!$B:$B=Base!$D1810),"")),"")</f>
        <v/>
      </c>
    </row>
    <row r="1811" spans="1:41" x14ac:dyDescent="0.2">
      <c r="A1811">
        <v>60632</v>
      </c>
      <c r="B1811" t="s">
        <v>1701</v>
      </c>
      <c r="C1811" t="s">
        <v>4382</v>
      </c>
      <c r="D1811" t="s">
        <v>5465</v>
      </c>
      <c r="E1811" s="12">
        <v>96000000</v>
      </c>
      <c r="F1811" t="s">
        <v>5554</v>
      </c>
      <c r="G1811">
        <v>939</v>
      </c>
      <c r="H1811" t="s">
        <v>5594</v>
      </c>
      <c r="I1811" t="s">
        <v>5638</v>
      </c>
      <c r="K1811" t="s">
        <v>5687</v>
      </c>
      <c r="L1811" t="s">
        <v>6382</v>
      </c>
      <c r="M1811" t="s">
        <v>7271</v>
      </c>
      <c r="N1811" t="s">
        <v>7514</v>
      </c>
      <c r="O1811">
        <v>2977</v>
      </c>
      <c r="P1811" t="s">
        <v>7720</v>
      </c>
      <c r="Q1811" t="s">
        <v>7896</v>
      </c>
      <c r="R1811" t="s">
        <v>7903</v>
      </c>
      <c r="S1811" s="12">
        <v>24000000</v>
      </c>
      <c r="T1811" t="s">
        <v>8361</v>
      </c>
      <c r="U1811" t="s">
        <v>8623</v>
      </c>
      <c r="V1811" t="s">
        <v>8763</v>
      </c>
      <c r="W1811" t="s">
        <v>10666</v>
      </c>
      <c r="X1811" t="s">
        <v>11468</v>
      </c>
      <c r="Y1811" t="s">
        <v>11886</v>
      </c>
      <c r="Z1811" t="s">
        <v>12301</v>
      </c>
      <c r="AA1811" t="s">
        <v>12405</v>
      </c>
      <c r="AB1811" t="s">
        <v>5465</v>
      </c>
      <c r="AC1811" t="s">
        <v>6278</v>
      </c>
      <c r="AD1811" t="s">
        <v>13045</v>
      </c>
      <c r="AE1811" t="s">
        <v>13898</v>
      </c>
      <c r="AF1811" t="s">
        <v>17224</v>
      </c>
      <c r="AG1811">
        <v>2977</v>
      </c>
      <c r="AH1811" t="s">
        <v>7271</v>
      </c>
      <c r="AI1811" t="s">
        <v>14360</v>
      </c>
      <c r="AJ1811" t="s">
        <v>14365</v>
      </c>
      <c r="AK1811" t="s">
        <v>15065</v>
      </c>
      <c r="AL1811" s="8" t="str">
        <f>_xlfn.XLOOKUP(A1811,Aprovadas!$A:$A,Aprovadas!$F:$F,"")</f>
        <v>18/12/2019 00:00</v>
      </c>
      <c r="AM1811" s="8">
        <f>_xlfn.XLOOKUP($F1811,CD_IBGE!$A:$A,CD_IBGE!$B:$B,"")</f>
        <v>35</v>
      </c>
      <c r="AN1811" s="10" cm="1">
        <f t="array" ref="AN1811">IFERROR(SUM(_xlfn._xlws.FILTER(Contratos!$C:$C,(Contratos!$A:$A=Base!$A1811)*(Contratos!$B:$B=Base!$D1811),"")),"")</f>
        <v>96000000</v>
      </c>
      <c r="AO1811" s="10" cm="1">
        <f t="array" ref="AO1811">IFERROR(SUM(_xlfn._xlws.FILTER(Contratos!$D:$D,(Contratos!$A:$A=Base!$A1811)*(Contratos!$B:$B=Base!$D1811),"")),"")</f>
        <v>74349085.739999995</v>
      </c>
    </row>
    <row r="1812" spans="1:41" x14ac:dyDescent="0.2">
      <c r="A1812">
        <v>59512</v>
      </c>
      <c r="B1812" t="s">
        <v>1702</v>
      </c>
      <c r="C1812" t="s">
        <v>4383</v>
      </c>
      <c r="D1812" t="s">
        <v>5465</v>
      </c>
      <c r="E1812" s="12">
        <v>22132000</v>
      </c>
      <c r="F1812" t="s">
        <v>5554</v>
      </c>
      <c r="G1812">
        <v>940</v>
      </c>
      <c r="H1812" t="s">
        <v>5588</v>
      </c>
      <c r="I1812" t="s">
        <v>5635</v>
      </c>
      <c r="J1812" t="s">
        <v>5663</v>
      </c>
      <c r="K1812" t="s">
        <v>5688</v>
      </c>
      <c r="L1812" t="s">
        <v>6383</v>
      </c>
      <c r="M1812" t="s">
        <v>7272</v>
      </c>
      <c r="N1812" t="s">
        <v>7514</v>
      </c>
      <c r="O1812">
        <v>2977</v>
      </c>
      <c r="P1812" t="s">
        <v>7721</v>
      </c>
      <c r="Q1812" t="s">
        <v>7896</v>
      </c>
      <c r="R1812" t="s">
        <v>5688</v>
      </c>
      <c r="S1812" s="12">
        <v>22132000</v>
      </c>
      <c r="T1812" t="s">
        <v>8362</v>
      </c>
      <c r="U1812" t="s">
        <v>8623</v>
      </c>
      <c r="V1812" t="s">
        <v>8839</v>
      </c>
      <c r="W1812" t="s">
        <v>10667</v>
      </c>
      <c r="X1812" t="s">
        <v>8965</v>
      </c>
      <c r="Y1812" t="s">
        <v>11887</v>
      </c>
      <c r="Z1812" t="s">
        <v>12302</v>
      </c>
      <c r="AA1812" t="s">
        <v>12405</v>
      </c>
      <c r="AB1812" t="s">
        <v>5465</v>
      </c>
      <c r="AC1812" t="s">
        <v>12553</v>
      </c>
      <c r="AD1812" t="s">
        <v>13046</v>
      </c>
      <c r="AF1812" t="s">
        <v>17224</v>
      </c>
      <c r="AG1812">
        <v>2977</v>
      </c>
      <c r="AH1812" t="s">
        <v>7272</v>
      </c>
      <c r="AI1812" t="s">
        <v>14360</v>
      </c>
      <c r="AJ1812" t="s">
        <v>14408</v>
      </c>
      <c r="AL1812" s="8" t="str">
        <f>_xlfn.XLOOKUP(A1812,Aprovadas!$A:$A,Aprovadas!$F:$F,"")</f>
        <v>13/12/2007 00:00</v>
      </c>
      <c r="AM1812" s="8">
        <f>_xlfn.XLOOKUP($F1812,CD_IBGE!$A:$A,CD_IBGE!$B:$B,"")</f>
        <v>35</v>
      </c>
      <c r="AN1812" s="10" cm="1">
        <f t="array" ref="AN1812">IFERROR(SUM(_xlfn._xlws.FILTER(Contratos!$C:$C,(Contratos!$A:$A=Base!$A1812)*(Contratos!$B:$B=Base!$D1812),"")),"")</f>
        <v>22132000</v>
      </c>
      <c r="AO1812" s="10" cm="1">
        <f t="array" ref="AO1812">IFERROR(SUM(_xlfn._xlws.FILTER(Contratos!$D:$D,(Contratos!$A:$A=Base!$A1812)*(Contratos!$B:$B=Base!$D1812),"")),"")</f>
        <v>22132000</v>
      </c>
    </row>
    <row r="1813" spans="1:41" x14ac:dyDescent="0.2">
      <c r="A1813">
        <v>60029</v>
      </c>
      <c r="B1813" t="s">
        <v>1703</v>
      </c>
      <c r="C1813" t="s">
        <v>4384</v>
      </c>
      <c r="D1813" t="s">
        <v>5465</v>
      </c>
      <c r="E1813" s="12">
        <v>42000000</v>
      </c>
      <c r="F1813" t="s">
        <v>5554</v>
      </c>
      <c r="G1813">
        <v>940</v>
      </c>
      <c r="H1813" t="s">
        <v>5588</v>
      </c>
      <c r="I1813" t="s">
        <v>5635</v>
      </c>
      <c r="J1813" t="s">
        <v>5663</v>
      </c>
      <c r="K1813" t="s">
        <v>5688</v>
      </c>
      <c r="L1813" t="s">
        <v>6384</v>
      </c>
      <c r="M1813" t="s">
        <v>7273</v>
      </c>
      <c r="N1813" t="s">
        <v>7514</v>
      </c>
      <c r="O1813">
        <v>2977</v>
      </c>
      <c r="P1813" t="s">
        <v>7721</v>
      </c>
      <c r="Q1813" t="s">
        <v>7896</v>
      </c>
      <c r="R1813" t="s">
        <v>5688</v>
      </c>
      <c r="S1813" s="12">
        <v>52884951</v>
      </c>
      <c r="T1813" t="s">
        <v>8363</v>
      </c>
      <c r="U1813" t="s">
        <v>8623</v>
      </c>
      <c r="V1813" t="s">
        <v>9453</v>
      </c>
      <c r="W1813" t="s">
        <v>10668</v>
      </c>
      <c r="X1813" t="s">
        <v>5753</v>
      </c>
      <c r="Y1813" t="s">
        <v>11888</v>
      </c>
      <c r="Z1813" t="s">
        <v>12303</v>
      </c>
      <c r="AA1813" t="s">
        <v>12405</v>
      </c>
      <c r="AB1813" t="s">
        <v>5465</v>
      </c>
      <c r="AC1813" t="s">
        <v>12554</v>
      </c>
      <c r="AD1813" t="s">
        <v>13047</v>
      </c>
      <c r="AE1813" t="s">
        <v>13899</v>
      </c>
      <c r="AF1813" t="s">
        <v>17224</v>
      </c>
      <c r="AG1813">
        <v>2977</v>
      </c>
      <c r="AH1813" t="s">
        <v>7273</v>
      </c>
      <c r="AI1813" t="s">
        <v>14360</v>
      </c>
      <c r="AJ1813" t="s">
        <v>14489</v>
      </c>
      <c r="AK1813" t="s">
        <v>15066</v>
      </c>
      <c r="AL1813" s="8" t="str">
        <f>_xlfn.XLOOKUP(A1813,Aprovadas!$A:$A,Aprovadas!$F:$F,"")</f>
        <v>29/08/2014 00:00</v>
      </c>
      <c r="AM1813" s="8">
        <f>_xlfn.XLOOKUP($F1813,CD_IBGE!$A:$A,CD_IBGE!$B:$B,"")</f>
        <v>35</v>
      </c>
      <c r="AN1813" s="10" cm="1">
        <f t="array" ref="AN1813">IFERROR(SUM(_xlfn._xlws.FILTER(Contratos!$C:$C,(Contratos!$A:$A=Base!$A1813)*(Contratos!$B:$B=Base!$D1813),"")),"")</f>
        <v>42000000</v>
      </c>
      <c r="AO1813" s="10" cm="1">
        <f t="array" ref="AO1813">IFERROR(SUM(_xlfn._xlws.FILTER(Contratos!$D:$D,(Contratos!$A:$A=Base!$A1813)*(Contratos!$B:$B=Base!$D1813),"")),"")</f>
        <v>42000000</v>
      </c>
    </row>
    <row r="1814" spans="1:41" x14ac:dyDescent="0.2">
      <c r="A1814">
        <v>60810</v>
      </c>
      <c r="B1814" t="s">
        <v>1704</v>
      </c>
      <c r="C1814" t="s">
        <v>4385</v>
      </c>
      <c r="D1814" t="s">
        <v>5457</v>
      </c>
      <c r="E1814" s="12">
        <v>22000000</v>
      </c>
      <c r="F1814" t="s">
        <v>5554</v>
      </c>
      <c r="G1814">
        <v>940</v>
      </c>
      <c r="H1814" t="s">
        <v>5594</v>
      </c>
      <c r="I1814" t="s">
        <v>5635</v>
      </c>
      <c r="K1814" t="s">
        <v>5687</v>
      </c>
      <c r="L1814" t="s">
        <v>6385</v>
      </c>
      <c r="N1814" t="s">
        <v>7514</v>
      </c>
      <c r="O1814">
        <v>2977</v>
      </c>
      <c r="P1814" t="s">
        <v>7721</v>
      </c>
      <c r="Q1814" t="s">
        <v>7896</v>
      </c>
      <c r="R1814" t="s">
        <v>7903</v>
      </c>
      <c r="S1814" s="12">
        <v>5537500</v>
      </c>
      <c r="T1814" t="s">
        <v>8364</v>
      </c>
      <c r="U1814" t="s">
        <v>8623</v>
      </c>
      <c r="V1814" t="s">
        <v>9475</v>
      </c>
      <c r="W1814" t="s">
        <v>10669</v>
      </c>
      <c r="X1814" t="s">
        <v>11469</v>
      </c>
      <c r="AA1814" t="s">
        <v>12405</v>
      </c>
      <c r="AB1814" t="s">
        <v>5457</v>
      </c>
      <c r="AC1814" t="s">
        <v>11389</v>
      </c>
      <c r="AD1814" t="s">
        <v>13048</v>
      </c>
      <c r="AE1814" t="s">
        <v>13900</v>
      </c>
      <c r="AF1814" t="s">
        <v>17224</v>
      </c>
      <c r="AG1814">
        <v>2977</v>
      </c>
      <c r="AI1814" t="s">
        <v>14360</v>
      </c>
      <c r="AJ1814" t="s">
        <v>9870</v>
      </c>
      <c r="AK1814" t="s">
        <v>15067</v>
      </c>
      <c r="AL1814" s="8" t="str">
        <f>_xlfn.XLOOKUP(A1814,Aprovadas!$A:$A,Aprovadas!$F:$F,"")</f>
        <v>25/10/2021 00:00</v>
      </c>
      <c r="AM1814" s="8">
        <f>_xlfn.XLOOKUP($F1814,CD_IBGE!$A:$A,CD_IBGE!$B:$B,"")</f>
        <v>35</v>
      </c>
      <c r="AN1814" s="10" cm="1">
        <f t="array" ref="AN1814">IFERROR(SUM(_xlfn._xlws.FILTER(Contratos!$C:$C,(Contratos!$A:$A=Base!$A1814)*(Contratos!$B:$B=Base!$D1814),"")),"")</f>
        <v>22000000</v>
      </c>
      <c r="AO1814" s="10" cm="1">
        <f t="array" ref="AO1814">IFERROR(SUM(_xlfn._xlws.FILTER(Contratos!$D:$D,(Contratos!$A:$A=Base!$A1814)*(Contratos!$B:$B=Base!$D1814),"")),"")</f>
        <v>3003700.39</v>
      </c>
    </row>
    <row r="1815" spans="1:41" x14ac:dyDescent="0.2">
      <c r="A1815">
        <v>61087</v>
      </c>
      <c r="B1815" t="s">
        <v>1705</v>
      </c>
      <c r="C1815" t="s">
        <v>4386</v>
      </c>
      <c r="D1815" t="s">
        <v>5480</v>
      </c>
      <c r="E1815" s="12">
        <v>2550000</v>
      </c>
      <c r="F1815" t="s">
        <v>5552</v>
      </c>
      <c r="G1815">
        <v>1817</v>
      </c>
      <c r="H1815" t="s">
        <v>5594</v>
      </c>
      <c r="K1815" t="s">
        <v>5682</v>
      </c>
      <c r="N1815" t="s">
        <v>7514</v>
      </c>
      <c r="O1815">
        <v>2977</v>
      </c>
      <c r="P1815" t="s">
        <v>7722</v>
      </c>
      <c r="Q1815" t="s">
        <v>7897</v>
      </c>
      <c r="R1815" t="s">
        <v>5682</v>
      </c>
      <c r="S1815" s="12">
        <v>450000</v>
      </c>
      <c r="U1815" t="s">
        <v>8624</v>
      </c>
      <c r="V1815" t="s">
        <v>8781</v>
      </c>
      <c r="AA1815" t="s">
        <v>12405</v>
      </c>
      <c r="AB1815" t="s">
        <v>12411</v>
      </c>
      <c r="AE1815" t="s">
        <v>13901</v>
      </c>
      <c r="AF1815" t="s">
        <v>17224</v>
      </c>
      <c r="AG1815">
        <v>2977</v>
      </c>
      <c r="AI1815" t="s">
        <v>14360</v>
      </c>
      <c r="AJ1815" t="s">
        <v>12491</v>
      </c>
      <c r="AK1815" t="s">
        <v>15068</v>
      </c>
      <c r="AL1815" s="8" t="str">
        <f>_xlfn.XLOOKUP(A1815,Aprovadas!$A:$A,Aprovadas!$F:$F,"")</f>
        <v/>
      </c>
      <c r="AM1815" s="8">
        <f>_xlfn.XLOOKUP($F1815,CD_IBGE!$A:$A,CD_IBGE!$B:$B,"")</f>
        <v>50</v>
      </c>
      <c r="AN1815" s="10" t="str" cm="1">
        <f t="array" ref="AN1815">IFERROR(SUM(_xlfn._xlws.FILTER(Contratos!$C:$C,(Contratos!$A:$A=Base!$A1815)*(Contratos!$B:$B=Base!$D1815),"")),"")</f>
        <v/>
      </c>
      <c r="AO1815" s="10" t="str" cm="1">
        <f t="array" ref="AO1815">IFERROR(SUM(_xlfn._xlws.FILTER(Contratos!$D:$D,(Contratos!$A:$A=Base!$A1815)*(Contratos!$B:$B=Base!$D1815),"")),"")</f>
        <v/>
      </c>
    </row>
    <row r="1816" spans="1:41" x14ac:dyDescent="0.2">
      <c r="A1816">
        <v>58982</v>
      </c>
      <c r="B1816" t="s">
        <v>1706</v>
      </c>
      <c r="C1816" t="s">
        <v>4387</v>
      </c>
      <c r="D1816" t="s">
        <v>5454</v>
      </c>
      <c r="E1816" s="12">
        <v>18000000</v>
      </c>
      <c r="F1816" t="s">
        <v>5562</v>
      </c>
      <c r="G1816">
        <v>941</v>
      </c>
      <c r="H1816" t="s">
        <v>5588</v>
      </c>
      <c r="I1816" t="s">
        <v>5638</v>
      </c>
      <c r="J1816" t="s">
        <v>5663</v>
      </c>
      <c r="K1816" t="s">
        <v>5682</v>
      </c>
      <c r="N1816" t="s">
        <v>7514</v>
      </c>
      <c r="O1816">
        <v>2977</v>
      </c>
      <c r="P1816" t="s">
        <v>7723</v>
      </c>
      <c r="Q1816" t="s">
        <v>7896</v>
      </c>
      <c r="R1816" t="s">
        <v>5682</v>
      </c>
      <c r="S1816" s="12">
        <v>12000000</v>
      </c>
      <c r="U1816" t="s">
        <v>8628</v>
      </c>
      <c r="V1816" t="s">
        <v>9476</v>
      </c>
      <c r="AA1816" t="s">
        <v>12405</v>
      </c>
      <c r="AB1816" t="s">
        <v>5454</v>
      </c>
      <c r="AF1816" t="s">
        <v>17224</v>
      </c>
      <c r="AG1816">
        <v>2977</v>
      </c>
      <c r="AJ1816" t="s">
        <v>12491</v>
      </c>
      <c r="AL1816" s="8" t="str">
        <f>_xlfn.XLOOKUP(A1816,Aprovadas!$A:$A,Aprovadas!$F:$F,"")</f>
        <v/>
      </c>
      <c r="AM1816" s="8">
        <f>_xlfn.XLOOKUP($F1816,CD_IBGE!$A:$A,CD_IBGE!$B:$B,"")</f>
        <v>21</v>
      </c>
      <c r="AN1816" s="10" t="str" cm="1">
        <f t="array" ref="AN1816">IFERROR(SUM(_xlfn._xlws.FILTER(Contratos!$C:$C,(Contratos!$A:$A=Base!$A1816)*(Contratos!$B:$B=Base!$D1816),"")),"")</f>
        <v/>
      </c>
      <c r="AO1816" s="10" t="str" cm="1">
        <f t="array" ref="AO1816">IFERROR(SUM(_xlfn._xlws.FILTER(Contratos!$D:$D,(Contratos!$A:$A=Base!$A1816)*(Contratos!$B:$B=Base!$D1816),"")),"")</f>
        <v/>
      </c>
    </row>
    <row r="1817" spans="1:41" x14ac:dyDescent="0.2">
      <c r="A1817">
        <v>59457</v>
      </c>
      <c r="B1817" t="s">
        <v>1707</v>
      </c>
      <c r="C1817" t="s">
        <v>4388</v>
      </c>
      <c r="D1817" t="s">
        <v>5441</v>
      </c>
      <c r="E1817" s="12">
        <v>9804000</v>
      </c>
      <c r="F1817" t="s">
        <v>5554</v>
      </c>
      <c r="G1817">
        <v>942</v>
      </c>
      <c r="H1817" t="s">
        <v>5595</v>
      </c>
      <c r="I1817" t="s">
        <v>5633</v>
      </c>
      <c r="J1817" t="s">
        <v>5666</v>
      </c>
      <c r="K1817" t="s">
        <v>5682</v>
      </c>
      <c r="N1817" t="s">
        <v>7514</v>
      </c>
      <c r="O1817">
        <v>2977</v>
      </c>
      <c r="P1817" t="s">
        <v>7724</v>
      </c>
      <c r="Q1817" t="s">
        <v>7896</v>
      </c>
      <c r="R1817" t="s">
        <v>5682</v>
      </c>
      <c r="S1817" s="12">
        <v>9804000</v>
      </c>
      <c r="U1817" t="s">
        <v>8623</v>
      </c>
      <c r="V1817" t="s">
        <v>9477</v>
      </c>
      <c r="AA1817" t="s">
        <v>12405</v>
      </c>
      <c r="AB1817" t="s">
        <v>5441</v>
      </c>
      <c r="AF1817" t="s">
        <v>17224</v>
      </c>
      <c r="AG1817">
        <v>2977</v>
      </c>
      <c r="AJ1817" t="s">
        <v>12491</v>
      </c>
      <c r="AL1817" s="8" t="str">
        <f>_xlfn.XLOOKUP(A1817,Aprovadas!$A:$A,Aprovadas!$F:$F,"")</f>
        <v/>
      </c>
      <c r="AM1817" s="8">
        <f>_xlfn.XLOOKUP($F1817,CD_IBGE!$A:$A,CD_IBGE!$B:$B,"")</f>
        <v>35</v>
      </c>
      <c r="AN1817" s="10" t="str" cm="1">
        <f t="array" ref="AN1817">IFERROR(SUM(_xlfn._xlws.FILTER(Contratos!$C:$C,(Contratos!$A:$A=Base!$A1817)*(Contratos!$B:$B=Base!$D1817),"")),"")</f>
        <v/>
      </c>
      <c r="AO1817" s="10" t="str" cm="1">
        <f t="array" ref="AO1817">IFERROR(SUM(_xlfn._xlws.FILTER(Contratos!$D:$D,(Contratos!$A:$A=Base!$A1817)*(Contratos!$B:$B=Base!$D1817),"")),"")</f>
        <v/>
      </c>
    </row>
    <row r="1818" spans="1:41" x14ac:dyDescent="0.2">
      <c r="A1818">
        <v>60649</v>
      </c>
      <c r="B1818" t="s">
        <v>1708</v>
      </c>
      <c r="C1818" t="s">
        <v>4389</v>
      </c>
      <c r="D1818" t="s">
        <v>5457</v>
      </c>
      <c r="E1818" s="12">
        <v>30000000</v>
      </c>
      <c r="F1818" t="s">
        <v>5554</v>
      </c>
      <c r="G1818">
        <v>942</v>
      </c>
      <c r="H1818" t="s">
        <v>5594</v>
      </c>
      <c r="I1818" t="s">
        <v>5638</v>
      </c>
      <c r="K1818" t="s">
        <v>5687</v>
      </c>
      <c r="L1818" t="s">
        <v>6386</v>
      </c>
      <c r="M1818" t="s">
        <v>7274</v>
      </c>
      <c r="N1818" t="s">
        <v>7514</v>
      </c>
      <c r="O1818">
        <v>2977</v>
      </c>
      <c r="P1818" t="s">
        <v>7724</v>
      </c>
      <c r="Q1818" t="s">
        <v>7896</v>
      </c>
      <c r="R1818" t="s">
        <v>7903</v>
      </c>
      <c r="S1818" s="12">
        <v>7500000</v>
      </c>
      <c r="T1818" t="s">
        <v>7250</v>
      </c>
      <c r="U1818" t="s">
        <v>8623</v>
      </c>
      <c r="V1818" t="s">
        <v>8763</v>
      </c>
      <c r="W1818" t="s">
        <v>10670</v>
      </c>
      <c r="X1818" t="s">
        <v>9368</v>
      </c>
      <c r="Y1818" t="s">
        <v>6987</v>
      </c>
      <c r="Z1818" t="s">
        <v>12304</v>
      </c>
      <c r="AA1818" t="s">
        <v>12405</v>
      </c>
      <c r="AB1818" t="s">
        <v>5457</v>
      </c>
      <c r="AC1818" t="s">
        <v>12555</v>
      </c>
      <c r="AD1818" t="s">
        <v>13049</v>
      </c>
      <c r="AE1818" t="s">
        <v>13902</v>
      </c>
      <c r="AF1818" t="s">
        <v>17224</v>
      </c>
      <c r="AG1818">
        <v>2977</v>
      </c>
      <c r="AH1818" t="s">
        <v>7274</v>
      </c>
      <c r="AI1818" t="s">
        <v>14360</v>
      </c>
      <c r="AJ1818" t="s">
        <v>14365</v>
      </c>
      <c r="AK1818" t="s">
        <v>15069</v>
      </c>
      <c r="AL1818" s="8" t="str">
        <f>_xlfn.XLOOKUP(A1818,Aprovadas!$A:$A,Aprovadas!$F:$F,"")</f>
        <v>18/12/2019 00:00</v>
      </c>
      <c r="AM1818" s="8">
        <f>_xlfn.XLOOKUP($F1818,CD_IBGE!$A:$A,CD_IBGE!$B:$B,"")</f>
        <v>35</v>
      </c>
      <c r="AN1818" s="10" cm="1">
        <f t="array" ref="AN1818">IFERROR(SUM(_xlfn._xlws.FILTER(Contratos!$C:$C,(Contratos!$A:$A=Base!$A1818)*(Contratos!$B:$B=Base!$D1818),"")),"")</f>
        <v>30000000</v>
      </c>
      <c r="AO1818" s="10" cm="1">
        <f t="array" ref="AO1818">IFERROR(SUM(_xlfn._xlws.FILTER(Contratos!$D:$D,(Contratos!$A:$A=Base!$A1818)*(Contratos!$B:$B=Base!$D1818),"")),"")</f>
        <v>5153803.03</v>
      </c>
    </row>
    <row r="1819" spans="1:41" x14ac:dyDescent="0.2">
      <c r="A1819">
        <v>59234</v>
      </c>
      <c r="B1819" t="s">
        <v>1709</v>
      </c>
      <c r="C1819" t="s">
        <v>4390</v>
      </c>
      <c r="D1819" t="s">
        <v>5457</v>
      </c>
      <c r="E1819" s="12">
        <v>19250000</v>
      </c>
      <c r="F1819" t="s">
        <v>5558</v>
      </c>
      <c r="G1819">
        <v>943</v>
      </c>
      <c r="H1819" t="s">
        <v>5579</v>
      </c>
      <c r="I1819" t="s">
        <v>5635</v>
      </c>
      <c r="K1819" t="s">
        <v>5682</v>
      </c>
      <c r="N1819" t="s">
        <v>7514</v>
      </c>
      <c r="O1819">
        <v>2977</v>
      </c>
      <c r="P1819" t="s">
        <v>7725</v>
      </c>
      <c r="Q1819" t="s">
        <v>7896</v>
      </c>
      <c r="R1819" t="s">
        <v>5682</v>
      </c>
      <c r="S1819" s="12">
        <v>19250000</v>
      </c>
      <c r="T1819" t="s">
        <v>8365</v>
      </c>
      <c r="U1819" t="s">
        <v>8623</v>
      </c>
      <c r="V1819" t="s">
        <v>9478</v>
      </c>
      <c r="X1819" t="s">
        <v>5845</v>
      </c>
      <c r="AA1819" t="s">
        <v>12405</v>
      </c>
      <c r="AB1819" t="s">
        <v>5457</v>
      </c>
      <c r="AC1819" t="s">
        <v>11336</v>
      </c>
      <c r="AD1819" t="s">
        <v>13050</v>
      </c>
      <c r="AF1819" t="s">
        <v>17224</v>
      </c>
      <c r="AG1819">
        <v>2977</v>
      </c>
      <c r="AJ1819" t="s">
        <v>12491</v>
      </c>
      <c r="AL1819" s="8" t="str">
        <f>_xlfn.XLOOKUP(A1819,Aprovadas!$A:$A,Aprovadas!$F:$F,"")</f>
        <v>25/09/2006 00:00</v>
      </c>
      <c r="AM1819" s="8">
        <f>_xlfn.XLOOKUP($F1819,CD_IBGE!$A:$A,CD_IBGE!$B:$B,"")</f>
        <v>31</v>
      </c>
      <c r="AN1819" s="10" t="str" cm="1">
        <f t="array" ref="AN1819">IFERROR(SUM(_xlfn._xlws.FILTER(Contratos!$C:$C,(Contratos!$A:$A=Base!$A1819)*(Contratos!$B:$B=Base!$D1819),"")),"")</f>
        <v/>
      </c>
      <c r="AO1819" s="10" t="str" cm="1">
        <f t="array" ref="AO1819">IFERROR(SUM(_xlfn._xlws.FILTER(Contratos!$D:$D,(Contratos!$A:$A=Base!$A1819)*(Contratos!$B:$B=Base!$D1819),"")),"")</f>
        <v/>
      </c>
    </row>
    <row r="1820" spans="1:41" x14ac:dyDescent="0.2">
      <c r="A1820">
        <v>60921</v>
      </c>
      <c r="B1820" t="s">
        <v>1710</v>
      </c>
      <c r="C1820" t="s">
        <v>4391</v>
      </c>
      <c r="D1820" t="s">
        <v>5457</v>
      </c>
      <c r="E1820" s="12">
        <v>37600000</v>
      </c>
      <c r="F1820" t="s">
        <v>5558</v>
      </c>
      <c r="G1820">
        <v>943</v>
      </c>
      <c r="H1820" t="s">
        <v>5594</v>
      </c>
      <c r="I1820" t="s">
        <v>5635</v>
      </c>
      <c r="K1820" t="s">
        <v>5682</v>
      </c>
      <c r="N1820" t="s">
        <v>7514</v>
      </c>
      <c r="O1820">
        <v>2977</v>
      </c>
      <c r="P1820" t="s">
        <v>7725</v>
      </c>
      <c r="Q1820" t="s">
        <v>7896</v>
      </c>
      <c r="R1820" t="s">
        <v>5682</v>
      </c>
      <c r="S1820" s="12">
        <v>9400000</v>
      </c>
      <c r="U1820" t="s">
        <v>8623</v>
      </c>
      <c r="V1820" t="s">
        <v>8873</v>
      </c>
      <c r="AA1820" t="s">
        <v>12405</v>
      </c>
      <c r="AB1820" t="s">
        <v>5457</v>
      </c>
      <c r="AE1820" t="s">
        <v>13903</v>
      </c>
      <c r="AF1820" t="s">
        <v>17224</v>
      </c>
      <c r="AG1820">
        <v>2977</v>
      </c>
      <c r="AI1820" t="s">
        <v>14360</v>
      </c>
      <c r="AJ1820" t="s">
        <v>12491</v>
      </c>
      <c r="AK1820" t="s">
        <v>15070</v>
      </c>
      <c r="AL1820" s="8" t="str">
        <f>_xlfn.XLOOKUP(A1820,Aprovadas!$A:$A,Aprovadas!$F:$F,"")</f>
        <v/>
      </c>
      <c r="AM1820" s="8">
        <f>_xlfn.XLOOKUP($F1820,CD_IBGE!$A:$A,CD_IBGE!$B:$B,"")</f>
        <v>31</v>
      </c>
      <c r="AN1820" s="10" t="str" cm="1">
        <f t="array" ref="AN1820">IFERROR(SUM(_xlfn._xlws.FILTER(Contratos!$C:$C,(Contratos!$A:$A=Base!$A1820)*(Contratos!$B:$B=Base!$D1820),"")),"")</f>
        <v/>
      </c>
      <c r="AO1820" s="10" t="str" cm="1">
        <f t="array" ref="AO1820">IFERROR(SUM(_xlfn._xlws.FILTER(Contratos!$D:$D,(Contratos!$A:$A=Base!$A1820)*(Contratos!$B:$B=Base!$D1820),"")),"")</f>
        <v/>
      </c>
    </row>
    <row r="1821" spans="1:41" x14ac:dyDescent="0.2">
      <c r="A1821">
        <v>61098</v>
      </c>
      <c r="B1821" t="s">
        <v>1711</v>
      </c>
      <c r="C1821" t="s">
        <v>4392</v>
      </c>
      <c r="D1821" t="s">
        <v>5465</v>
      </c>
      <c r="E1821" s="12">
        <v>50000000</v>
      </c>
      <c r="F1821" t="s">
        <v>5565</v>
      </c>
      <c r="G1821">
        <v>1822</v>
      </c>
      <c r="H1821" t="s">
        <v>5594</v>
      </c>
      <c r="I1821" t="s">
        <v>5635</v>
      </c>
      <c r="K1821" t="s">
        <v>5685</v>
      </c>
      <c r="N1821" t="s">
        <v>7514</v>
      </c>
      <c r="O1821">
        <v>2977</v>
      </c>
      <c r="P1821" t="s">
        <v>7726</v>
      </c>
      <c r="Q1821" t="s">
        <v>7896</v>
      </c>
      <c r="R1821" t="s">
        <v>7901</v>
      </c>
      <c r="S1821" s="12">
        <v>12500000</v>
      </c>
      <c r="U1821" t="s">
        <v>8628</v>
      </c>
      <c r="V1821" t="s">
        <v>9479</v>
      </c>
      <c r="AA1821" t="s">
        <v>12405</v>
      </c>
      <c r="AB1821" t="s">
        <v>5465</v>
      </c>
      <c r="AE1821" t="s">
        <v>13904</v>
      </c>
      <c r="AF1821" t="s">
        <v>17224</v>
      </c>
      <c r="AG1821">
        <v>2977</v>
      </c>
      <c r="AI1821" t="s">
        <v>14360</v>
      </c>
      <c r="AJ1821" t="s">
        <v>14374</v>
      </c>
      <c r="AK1821" t="s">
        <v>15071</v>
      </c>
      <c r="AL1821" s="8" t="str">
        <f>_xlfn.XLOOKUP(A1821,Aprovadas!$A:$A,Aprovadas!$F:$F,"")</f>
        <v>13/06/2024 00:00</v>
      </c>
      <c r="AM1821" s="8">
        <f>_xlfn.XLOOKUP($F1821,CD_IBGE!$A:$A,CD_IBGE!$B:$B,"")</f>
        <v>26</v>
      </c>
      <c r="AN1821" s="10" t="str" cm="1">
        <f t="array" ref="AN1821">IFERROR(SUM(_xlfn._xlws.FILTER(Contratos!$C:$C,(Contratos!$A:$A=Base!$A1821)*(Contratos!$B:$B=Base!$D1821),"")),"")</f>
        <v/>
      </c>
      <c r="AO1821" s="10" t="str" cm="1">
        <f t="array" ref="AO1821">IFERROR(SUM(_xlfn._xlws.FILTER(Contratos!$D:$D,(Contratos!$A:$A=Base!$A1821)*(Contratos!$B:$B=Base!$D1821),"")),"")</f>
        <v/>
      </c>
    </row>
    <row r="1822" spans="1:41" x14ac:dyDescent="0.2">
      <c r="A1822">
        <v>60865</v>
      </c>
      <c r="B1822" t="s">
        <v>1712</v>
      </c>
      <c r="C1822" t="s">
        <v>4393</v>
      </c>
      <c r="D1822" t="s">
        <v>5457</v>
      </c>
      <c r="E1822" s="12">
        <v>30000000</v>
      </c>
      <c r="F1822" t="s">
        <v>5556</v>
      </c>
      <c r="G1822">
        <v>1765</v>
      </c>
      <c r="H1822" t="s">
        <v>5594</v>
      </c>
      <c r="I1822" t="s">
        <v>5635</v>
      </c>
      <c r="K1822" t="s">
        <v>5687</v>
      </c>
      <c r="L1822" t="s">
        <v>6018</v>
      </c>
      <c r="M1822" t="s">
        <v>7005</v>
      </c>
      <c r="N1822" t="s">
        <v>7515</v>
      </c>
      <c r="O1822">
        <v>2977</v>
      </c>
      <c r="P1822" t="s">
        <v>7727</v>
      </c>
      <c r="Q1822" t="s">
        <v>7896</v>
      </c>
      <c r="R1822" t="s">
        <v>7903</v>
      </c>
      <c r="S1822" s="12">
        <v>7500000</v>
      </c>
      <c r="T1822" t="s">
        <v>8366</v>
      </c>
      <c r="U1822" t="s">
        <v>8628</v>
      </c>
      <c r="V1822" t="s">
        <v>9480</v>
      </c>
      <c r="W1822" t="s">
        <v>10671</v>
      </c>
      <c r="X1822" t="s">
        <v>7305</v>
      </c>
      <c r="Y1822" t="s">
        <v>11630</v>
      </c>
      <c r="Z1822" t="s">
        <v>11894</v>
      </c>
      <c r="AA1822" t="s">
        <v>12405</v>
      </c>
      <c r="AB1822" t="s">
        <v>5457</v>
      </c>
      <c r="AE1822" t="s">
        <v>13905</v>
      </c>
      <c r="AF1822" t="s">
        <v>17224</v>
      </c>
      <c r="AG1822">
        <v>2977</v>
      </c>
      <c r="AH1822" t="s">
        <v>7005</v>
      </c>
      <c r="AI1822" t="s">
        <v>14360</v>
      </c>
      <c r="AJ1822" t="s">
        <v>14369</v>
      </c>
      <c r="AK1822" t="s">
        <v>15072</v>
      </c>
      <c r="AL1822" s="8" t="str">
        <f>_xlfn.XLOOKUP(A1822,Aprovadas!$A:$A,Aprovadas!$F:$F,"")</f>
        <v>25/10/2022 00:00</v>
      </c>
      <c r="AM1822" s="8">
        <f>_xlfn.XLOOKUP($F1822,CD_IBGE!$A:$A,CD_IBGE!$B:$B,"")</f>
        <v>29</v>
      </c>
      <c r="AN1822" s="10" cm="1">
        <f t="array" ref="AN1822">IFERROR(SUM(_xlfn._xlws.FILTER(Contratos!$C:$C,(Contratos!$A:$A=Base!$A1822)*(Contratos!$B:$B=Base!$D1822),"")),"")</f>
        <v>30000000</v>
      </c>
      <c r="AO1822" s="10" cm="1">
        <f t="array" ref="AO1822">IFERROR(SUM(_xlfn._xlws.FILTER(Contratos!$D:$D,(Contratos!$A:$A=Base!$A1822)*(Contratos!$B:$B=Base!$D1822),"")),"")</f>
        <v>3468923.3</v>
      </c>
    </row>
    <row r="1823" spans="1:41" x14ac:dyDescent="0.2">
      <c r="A1823">
        <v>59501</v>
      </c>
      <c r="B1823" t="s">
        <v>1713</v>
      </c>
      <c r="C1823" t="s">
        <v>4394</v>
      </c>
      <c r="D1823" t="s">
        <v>5441</v>
      </c>
      <c r="E1823" s="12">
        <v>15000000</v>
      </c>
      <c r="F1823" t="s">
        <v>5550</v>
      </c>
      <c r="G1823">
        <v>944</v>
      </c>
      <c r="H1823" t="s">
        <v>5579</v>
      </c>
      <c r="I1823" t="s">
        <v>5635</v>
      </c>
      <c r="K1823" t="s">
        <v>5682</v>
      </c>
      <c r="N1823" t="s">
        <v>7514</v>
      </c>
      <c r="O1823">
        <v>2977</v>
      </c>
      <c r="P1823" t="s">
        <v>7728</v>
      </c>
      <c r="Q1823" t="s">
        <v>7896</v>
      </c>
      <c r="R1823" t="s">
        <v>5682</v>
      </c>
      <c r="S1823" s="12">
        <v>15000000</v>
      </c>
      <c r="U1823" t="s">
        <v>8623</v>
      </c>
      <c r="V1823" t="s">
        <v>7451</v>
      </c>
      <c r="AA1823" t="s">
        <v>12405</v>
      </c>
      <c r="AB1823" t="s">
        <v>5441</v>
      </c>
      <c r="AF1823" t="s">
        <v>17224</v>
      </c>
      <c r="AG1823">
        <v>2977</v>
      </c>
      <c r="AJ1823" t="s">
        <v>12491</v>
      </c>
      <c r="AL1823" s="8" t="str">
        <f>_xlfn.XLOOKUP(A1823,Aprovadas!$A:$A,Aprovadas!$F:$F,"")</f>
        <v>03/04/2008 00:00</v>
      </c>
      <c r="AM1823" s="8">
        <f>_xlfn.XLOOKUP($F1823,CD_IBGE!$A:$A,CD_IBGE!$B:$B,"")</f>
        <v>33</v>
      </c>
      <c r="AN1823" s="10" t="str" cm="1">
        <f t="array" ref="AN1823">IFERROR(SUM(_xlfn._xlws.FILTER(Contratos!$C:$C,(Contratos!$A:$A=Base!$A1823)*(Contratos!$B:$B=Base!$D1823),"")),"")</f>
        <v/>
      </c>
      <c r="AO1823" s="10" t="str" cm="1">
        <f t="array" ref="AO1823">IFERROR(SUM(_xlfn._xlws.FILTER(Contratos!$D:$D,(Contratos!$A:$A=Base!$A1823)*(Contratos!$B:$B=Base!$D1823),"")),"")</f>
        <v/>
      </c>
    </row>
    <row r="1824" spans="1:41" x14ac:dyDescent="0.2">
      <c r="A1824">
        <v>59227</v>
      </c>
      <c r="B1824" t="s">
        <v>1714</v>
      </c>
      <c r="C1824" t="s">
        <v>4395</v>
      </c>
      <c r="D1824" t="s">
        <v>5441</v>
      </c>
      <c r="E1824" s="12">
        <v>13200000</v>
      </c>
      <c r="F1824" t="s">
        <v>5553</v>
      </c>
      <c r="G1824">
        <v>945</v>
      </c>
      <c r="H1824" t="s">
        <v>5588</v>
      </c>
      <c r="I1824" t="s">
        <v>5635</v>
      </c>
      <c r="J1824" t="s">
        <v>5663</v>
      </c>
      <c r="K1824" t="s">
        <v>5682</v>
      </c>
      <c r="N1824" t="s">
        <v>7514</v>
      </c>
      <c r="O1824">
        <v>2977</v>
      </c>
      <c r="P1824" t="s">
        <v>7729</v>
      </c>
      <c r="Q1824" t="s">
        <v>7896</v>
      </c>
      <c r="R1824" t="s">
        <v>5682</v>
      </c>
      <c r="S1824" s="12">
        <v>13200000</v>
      </c>
      <c r="T1824" t="s">
        <v>6733</v>
      </c>
      <c r="U1824" t="s">
        <v>8626</v>
      </c>
      <c r="V1824" t="s">
        <v>9275</v>
      </c>
      <c r="W1824" t="s">
        <v>10672</v>
      </c>
      <c r="X1824" t="s">
        <v>5906</v>
      </c>
      <c r="AA1824" t="s">
        <v>12405</v>
      </c>
      <c r="AB1824" t="s">
        <v>5441</v>
      </c>
      <c r="AF1824" t="s">
        <v>17224</v>
      </c>
      <c r="AG1824">
        <v>2977</v>
      </c>
      <c r="AJ1824" t="s">
        <v>8604</v>
      </c>
      <c r="AL1824" s="8" t="str">
        <f>_xlfn.XLOOKUP(A1824,Aprovadas!$A:$A,Aprovadas!$F:$F,"")</f>
        <v>05/05/2006 00:00</v>
      </c>
      <c r="AM1824" s="8">
        <f>_xlfn.XLOOKUP($F1824,CD_IBGE!$A:$A,CD_IBGE!$B:$B,"")</f>
        <v>42</v>
      </c>
      <c r="AN1824" s="10" t="str" cm="1">
        <f t="array" ref="AN1824">IFERROR(SUM(_xlfn._xlws.FILTER(Contratos!$C:$C,(Contratos!$A:$A=Base!$A1824)*(Contratos!$B:$B=Base!$D1824),"")),"")</f>
        <v/>
      </c>
      <c r="AO1824" s="10" t="str" cm="1">
        <f t="array" ref="AO1824">IFERROR(SUM(_xlfn._xlws.FILTER(Contratos!$D:$D,(Contratos!$A:$A=Base!$A1824)*(Contratos!$B:$B=Base!$D1824),"")),"")</f>
        <v/>
      </c>
    </row>
    <row r="1825" spans="1:41" x14ac:dyDescent="0.2">
      <c r="A1825">
        <v>60413</v>
      </c>
      <c r="B1825" t="s">
        <v>1715</v>
      </c>
      <c r="C1825" t="s">
        <v>4396</v>
      </c>
      <c r="D1825" t="s">
        <v>5457</v>
      </c>
      <c r="E1825" s="12">
        <v>62500000</v>
      </c>
      <c r="F1825" t="s">
        <v>5553</v>
      </c>
      <c r="G1825">
        <v>945</v>
      </c>
      <c r="H1825" t="s">
        <v>5610</v>
      </c>
      <c r="I1825" t="s">
        <v>5635</v>
      </c>
      <c r="K1825" t="s">
        <v>5687</v>
      </c>
      <c r="L1825" t="s">
        <v>6387</v>
      </c>
      <c r="M1825" t="s">
        <v>7275</v>
      </c>
      <c r="N1825" t="s">
        <v>7514</v>
      </c>
      <c r="O1825">
        <v>2977</v>
      </c>
      <c r="P1825" t="s">
        <v>7729</v>
      </c>
      <c r="Q1825" t="s">
        <v>7896</v>
      </c>
      <c r="R1825" t="s">
        <v>7903</v>
      </c>
      <c r="S1825" s="12">
        <v>15625000</v>
      </c>
      <c r="T1825" t="s">
        <v>8367</v>
      </c>
      <c r="U1825" t="s">
        <v>8626</v>
      </c>
      <c r="V1825" t="s">
        <v>9481</v>
      </c>
      <c r="W1825" t="s">
        <v>10673</v>
      </c>
      <c r="X1825" t="s">
        <v>6926</v>
      </c>
      <c r="Y1825" t="s">
        <v>11822</v>
      </c>
      <c r="Z1825" t="s">
        <v>12253</v>
      </c>
      <c r="AA1825" t="s">
        <v>12405</v>
      </c>
      <c r="AB1825" t="s">
        <v>5457</v>
      </c>
      <c r="AC1825" t="s">
        <v>6384</v>
      </c>
      <c r="AD1825" t="s">
        <v>13051</v>
      </c>
      <c r="AE1825" t="s">
        <v>13906</v>
      </c>
      <c r="AF1825" t="s">
        <v>17224</v>
      </c>
      <c r="AG1825">
        <v>2977</v>
      </c>
      <c r="AH1825" t="s">
        <v>9009</v>
      </c>
      <c r="AI1825" t="s">
        <v>14360</v>
      </c>
      <c r="AJ1825" t="s">
        <v>14388</v>
      </c>
      <c r="AK1825" t="s">
        <v>15073</v>
      </c>
      <c r="AL1825" s="8" t="str">
        <f>_xlfn.XLOOKUP(A1825,Aprovadas!$A:$A,Aprovadas!$F:$F,"")</f>
        <v>18/01/2018 00:00</v>
      </c>
      <c r="AM1825" s="8">
        <f>_xlfn.XLOOKUP($F1825,CD_IBGE!$A:$A,CD_IBGE!$B:$B,"")</f>
        <v>42</v>
      </c>
      <c r="AN1825" s="10" cm="1">
        <f t="array" ref="AN1825">IFERROR(SUM(_xlfn._xlws.FILTER(Contratos!$C:$C,(Contratos!$A:$A=Base!$A1825)*(Contratos!$B:$B=Base!$D1825),"")),"")</f>
        <v>62500000</v>
      </c>
      <c r="AO1825" s="10" cm="1">
        <f t="array" ref="AO1825">IFERROR(SUM(_xlfn._xlws.FILTER(Contratos!$D:$D,(Contratos!$A:$A=Base!$A1825)*(Contratos!$B:$B=Base!$D1825),"")),"")</f>
        <v>47770479.759999998</v>
      </c>
    </row>
    <row r="1826" spans="1:41" x14ac:dyDescent="0.2">
      <c r="A1826">
        <v>60711</v>
      </c>
      <c r="B1826" t="s">
        <v>1716</v>
      </c>
      <c r="C1826" t="s">
        <v>4397</v>
      </c>
      <c r="D1826" t="s">
        <v>5457</v>
      </c>
      <c r="E1826" s="12">
        <v>100000</v>
      </c>
      <c r="F1826" t="s">
        <v>5553</v>
      </c>
      <c r="G1826">
        <v>945</v>
      </c>
      <c r="H1826" t="s">
        <v>5618</v>
      </c>
      <c r="I1826" t="s">
        <v>5639</v>
      </c>
      <c r="K1826" t="s">
        <v>5688</v>
      </c>
      <c r="L1826" t="s">
        <v>6356</v>
      </c>
      <c r="M1826" t="s">
        <v>7250</v>
      </c>
      <c r="N1826" t="s">
        <v>7514</v>
      </c>
      <c r="O1826">
        <v>2977</v>
      </c>
      <c r="P1826" t="s">
        <v>7729</v>
      </c>
      <c r="Q1826" t="s">
        <v>7897</v>
      </c>
      <c r="R1826" t="s">
        <v>5688</v>
      </c>
      <c r="S1826" s="12">
        <v>0</v>
      </c>
      <c r="T1826" t="s">
        <v>8368</v>
      </c>
      <c r="U1826" t="s">
        <v>8626</v>
      </c>
      <c r="V1826" t="s">
        <v>8368</v>
      </c>
      <c r="W1826" t="s">
        <v>10674</v>
      </c>
      <c r="AA1826" t="s">
        <v>12405</v>
      </c>
      <c r="AB1826" t="s">
        <v>5457</v>
      </c>
      <c r="AE1826" t="s">
        <v>13907</v>
      </c>
      <c r="AF1826" t="s">
        <v>17224</v>
      </c>
      <c r="AG1826">
        <v>2977</v>
      </c>
      <c r="AH1826" t="s">
        <v>7250</v>
      </c>
      <c r="AI1826" t="s">
        <v>14361</v>
      </c>
      <c r="AJ1826" t="s">
        <v>12491</v>
      </c>
      <c r="AK1826" t="s">
        <v>15074</v>
      </c>
      <c r="AL1826" s="8" t="str">
        <f>_xlfn.XLOOKUP(A1826,Aprovadas!$A:$A,Aprovadas!$F:$F,"")</f>
        <v>13/04/2020 00:00</v>
      </c>
      <c r="AM1826" s="8">
        <f>_xlfn.XLOOKUP($F1826,CD_IBGE!$A:$A,CD_IBGE!$B:$B,"")</f>
        <v>42</v>
      </c>
      <c r="AN1826" s="10" cm="1">
        <f t="array" ref="AN1826">IFERROR(SUM(_xlfn._xlws.FILTER(Contratos!$C:$C,(Contratos!$A:$A=Base!$A1826)*(Contratos!$B:$B=Base!$D1826),"")),"")</f>
        <v>100000</v>
      </c>
      <c r="AO1826" s="10" cm="1">
        <f t="array" ref="AO1826">IFERROR(SUM(_xlfn._xlws.FILTER(Contratos!$D:$D,(Contratos!$A:$A=Base!$A1826)*(Contratos!$B:$B=Base!$D1826),"")),"")</f>
        <v>100000</v>
      </c>
    </row>
    <row r="1827" spans="1:41" x14ac:dyDescent="0.2">
      <c r="A1827">
        <v>59368</v>
      </c>
      <c r="B1827" t="s">
        <v>1717</v>
      </c>
      <c r="C1827" t="s">
        <v>4398</v>
      </c>
      <c r="D1827" t="s">
        <v>5441</v>
      </c>
      <c r="E1827" s="12">
        <v>25590000</v>
      </c>
      <c r="F1827" t="s">
        <v>5554</v>
      </c>
      <c r="G1827">
        <v>946</v>
      </c>
      <c r="H1827" t="s">
        <v>5579</v>
      </c>
      <c r="I1827" t="s">
        <v>5635</v>
      </c>
      <c r="K1827" t="s">
        <v>5682</v>
      </c>
      <c r="N1827" t="s">
        <v>7514</v>
      </c>
      <c r="O1827">
        <v>2977</v>
      </c>
      <c r="P1827" t="s">
        <v>7730</v>
      </c>
      <c r="Q1827" t="s">
        <v>7896</v>
      </c>
      <c r="R1827" t="s">
        <v>5682</v>
      </c>
      <c r="S1827" s="12">
        <v>17052000</v>
      </c>
      <c r="U1827" t="s">
        <v>8623</v>
      </c>
      <c r="V1827" t="s">
        <v>9482</v>
      </c>
      <c r="AA1827" t="s">
        <v>12405</v>
      </c>
      <c r="AB1827" t="s">
        <v>5441</v>
      </c>
      <c r="AF1827" t="s">
        <v>17224</v>
      </c>
      <c r="AG1827">
        <v>2977</v>
      </c>
      <c r="AJ1827" t="s">
        <v>12491</v>
      </c>
      <c r="AL1827" s="8" t="str">
        <f>_xlfn.XLOOKUP(A1827,Aprovadas!$A:$A,Aprovadas!$F:$F,"")</f>
        <v/>
      </c>
      <c r="AM1827" s="8">
        <f>_xlfn.XLOOKUP($F1827,CD_IBGE!$A:$A,CD_IBGE!$B:$B,"")</f>
        <v>35</v>
      </c>
      <c r="AN1827" s="10" t="str" cm="1">
        <f t="array" ref="AN1827">IFERROR(SUM(_xlfn._xlws.FILTER(Contratos!$C:$C,(Contratos!$A:$A=Base!$A1827)*(Contratos!$B:$B=Base!$D1827),"")),"")</f>
        <v/>
      </c>
      <c r="AO1827" s="10" t="str" cm="1">
        <f t="array" ref="AO1827">IFERROR(SUM(_xlfn._xlws.FILTER(Contratos!$D:$D,(Contratos!$A:$A=Base!$A1827)*(Contratos!$B:$B=Base!$D1827),"")),"")</f>
        <v/>
      </c>
    </row>
    <row r="1828" spans="1:41" x14ac:dyDescent="0.2">
      <c r="A1828">
        <v>60959</v>
      </c>
      <c r="B1828" t="s">
        <v>1718</v>
      </c>
      <c r="C1828" t="s">
        <v>4399</v>
      </c>
      <c r="D1828" t="s">
        <v>5457</v>
      </c>
      <c r="E1828" s="12">
        <v>28800000</v>
      </c>
      <c r="F1828" t="s">
        <v>5554</v>
      </c>
      <c r="G1828">
        <v>946</v>
      </c>
      <c r="H1828" t="s">
        <v>5606</v>
      </c>
      <c r="I1828" t="s">
        <v>5635</v>
      </c>
      <c r="K1828" t="s">
        <v>5683</v>
      </c>
      <c r="N1828" t="s">
        <v>7514</v>
      </c>
      <c r="O1828">
        <v>2977</v>
      </c>
      <c r="P1828" t="s">
        <v>7730</v>
      </c>
      <c r="Q1828" t="s">
        <v>7896</v>
      </c>
      <c r="R1828" t="s">
        <v>5683</v>
      </c>
      <c r="S1828" s="12">
        <v>7200000</v>
      </c>
      <c r="U1828" t="s">
        <v>8623</v>
      </c>
      <c r="V1828" t="s">
        <v>9483</v>
      </c>
      <c r="X1828" t="s">
        <v>11470</v>
      </c>
      <c r="AA1828" t="s">
        <v>12405</v>
      </c>
      <c r="AB1828" t="s">
        <v>5457</v>
      </c>
      <c r="AE1828" t="s">
        <v>13908</v>
      </c>
      <c r="AF1828" t="s">
        <v>17224</v>
      </c>
      <c r="AG1828">
        <v>2977</v>
      </c>
      <c r="AI1828" t="s">
        <v>14360</v>
      </c>
      <c r="AJ1828" t="s">
        <v>14414</v>
      </c>
      <c r="AK1828" t="s">
        <v>15075</v>
      </c>
      <c r="AL1828" s="8" t="str">
        <f>_xlfn.XLOOKUP(A1828,Aprovadas!$A:$A,Aprovadas!$F:$F,"")</f>
        <v>01/06/2023 00:00</v>
      </c>
      <c r="AM1828" s="8">
        <f>_xlfn.XLOOKUP($F1828,CD_IBGE!$A:$A,CD_IBGE!$B:$B,"")</f>
        <v>35</v>
      </c>
      <c r="AN1828" s="10" t="str" cm="1">
        <f t="array" ref="AN1828">IFERROR(SUM(_xlfn._xlws.FILTER(Contratos!$C:$C,(Contratos!$A:$A=Base!$A1828)*(Contratos!$B:$B=Base!$D1828),"")),"")</f>
        <v/>
      </c>
      <c r="AO1828" s="10" t="str" cm="1">
        <f t="array" ref="AO1828">IFERROR(SUM(_xlfn._xlws.FILTER(Contratos!$D:$D,(Contratos!$A:$A=Base!$A1828)*(Contratos!$B:$B=Base!$D1828),"")),"")</f>
        <v/>
      </c>
    </row>
    <row r="1829" spans="1:41" x14ac:dyDescent="0.2">
      <c r="A1829">
        <v>60768</v>
      </c>
      <c r="B1829" t="s">
        <v>1719</v>
      </c>
      <c r="C1829" t="s">
        <v>4400</v>
      </c>
      <c r="D1829" t="s">
        <v>5465</v>
      </c>
      <c r="E1829" s="12">
        <v>50000000</v>
      </c>
      <c r="F1829" t="s">
        <v>5561</v>
      </c>
      <c r="G1829">
        <v>1731</v>
      </c>
      <c r="H1829" t="s">
        <v>5594</v>
      </c>
      <c r="I1829" t="s">
        <v>5635</v>
      </c>
      <c r="K1829" t="s">
        <v>5687</v>
      </c>
      <c r="L1829" t="s">
        <v>6339</v>
      </c>
      <c r="N1829" t="s">
        <v>7514</v>
      </c>
      <c r="O1829">
        <v>2977</v>
      </c>
      <c r="P1829" t="s">
        <v>7731</v>
      </c>
      <c r="Q1829" t="s">
        <v>7896</v>
      </c>
      <c r="R1829" t="s">
        <v>7903</v>
      </c>
      <c r="S1829" s="12">
        <v>12500000</v>
      </c>
      <c r="T1829" t="s">
        <v>6351</v>
      </c>
      <c r="U1829" t="s">
        <v>8628</v>
      </c>
      <c r="V1829" t="s">
        <v>9368</v>
      </c>
      <c r="W1829" t="s">
        <v>10675</v>
      </c>
      <c r="X1829" t="s">
        <v>11471</v>
      </c>
      <c r="AA1829" t="s">
        <v>12405</v>
      </c>
      <c r="AB1829" t="s">
        <v>5465</v>
      </c>
      <c r="AC1829" t="s">
        <v>8779</v>
      </c>
      <c r="AD1829" t="s">
        <v>13052</v>
      </c>
      <c r="AE1829" t="s">
        <v>13909</v>
      </c>
      <c r="AF1829" t="s">
        <v>17224</v>
      </c>
      <c r="AG1829">
        <v>2977</v>
      </c>
      <c r="AI1829" t="s">
        <v>14360</v>
      </c>
      <c r="AJ1829" t="s">
        <v>12491</v>
      </c>
      <c r="AK1829" t="s">
        <v>15076</v>
      </c>
      <c r="AL1829" s="8" t="str">
        <f>_xlfn.XLOOKUP(A1829,Aprovadas!$A:$A,Aprovadas!$F:$F,"")</f>
        <v>29/04/2021 00:00</v>
      </c>
      <c r="AM1829" s="8">
        <f>_xlfn.XLOOKUP($F1829,CD_IBGE!$A:$A,CD_IBGE!$B:$B,"")</f>
        <v>23</v>
      </c>
      <c r="AN1829" s="10" cm="1">
        <f t="array" ref="AN1829">IFERROR(SUM(_xlfn._xlws.FILTER(Contratos!$C:$C,(Contratos!$A:$A=Base!$A1829)*(Contratos!$B:$B=Base!$D1829),"")),"")</f>
        <v>50000000</v>
      </c>
      <c r="AO1829" s="10" cm="1">
        <f t="array" ref="AO1829">IFERROR(SUM(_xlfn._xlws.FILTER(Contratos!$D:$D,(Contratos!$A:$A=Base!$A1829)*(Contratos!$B:$B=Base!$D1829),"")),"")</f>
        <v>22046201.670000002</v>
      </c>
    </row>
    <row r="1830" spans="1:41" x14ac:dyDescent="0.2">
      <c r="A1830">
        <v>61064</v>
      </c>
      <c r="B1830" t="s">
        <v>1720</v>
      </c>
      <c r="C1830" t="s">
        <v>4401</v>
      </c>
      <c r="D1830" t="s">
        <v>5465</v>
      </c>
      <c r="E1830" s="12">
        <v>50000000</v>
      </c>
      <c r="F1830" t="s">
        <v>5554</v>
      </c>
      <c r="G1830">
        <v>1807</v>
      </c>
      <c r="H1830" t="s">
        <v>5594</v>
      </c>
      <c r="I1830" t="s">
        <v>5635</v>
      </c>
      <c r="K1830" t="s">
        <v>5686</v>
      </c>
      <c r="N1830" t="s">
        <v>7514</v>
      </c>
      <c r="O1830">
        <v>2977</v>
      </c>
      <c r="P1830" t="s">
        <v>7732</v>
      </c>
      <c r="Q1830" t="s">
        <v>7896</v>
      </c>
      <c r="R1830" t="s">
        <v>7902</v>
      </c>
      <c r="S1830" s="12">
        <v>12500000</v>
      </c>
      <c r="U1830" t="s">
        <v>8623</v>
      </c>
      <c r="V1830" t="s">
        <v>8747</v>
      </c>
      <c r="AA1830" t="s">
        <v>12405</v>
      </c>
      <c r="AB1830" t="s">
        <v>5465</v>
      </c>
      <c r="AE1830" t="s">
        <v>13910</v>
      </c>
      <c r="AF1830" t="s">
        <v>17224</v>
      </c>
      <c r="AG1830">
        <v>2977</v>
      </c>
      <c r="AI1830" t="s">
        <v>14360</v>
      </c>
      <c r="AJ1830" t="s">
        <v>12491</v>
      </c>
      <c r="AK1830" t="s">
        <v>15077</v>
      </c>
      <c r="AL1830" s="8" t="str">
        <f>_xlfn.XLOOKUP(A1830,Aprovadas!$A:$A,Aprovadas!$F:$F,"")</f>
        <v/>
      </c>
      <c r="AM1830" s="8">
        <f>_xlfn.XLOOKUP($F1830,CD_IBGE!$A:$A,CD_IBGE!$B:$B,"")</f>
        <v>35</v>
      </c>
      <c r="AN1830" s="10" t="str" cm="1">
        <f t="array" ref="AN1830">IFERROR(SUM(_xlfn._xlws.FILTER(Contratos!$C:$C,(Contratos!$A:$A=Base!$A1830)*(Contratos!$B:$B=Base!$D1830),"")),"")</f>
        <v/>
      </c>
      <c r="AO1830" s="10" t="str" cm="1">
        <f t="array" ref="AO1830">IFERROR(SUM(_xlfn._xlws.FILTER(Contratos!$D:$D,(Contratos!$A:$A=Base!$A1830)*(Contratos!$B:$B=Base!$D1830),"")),"")</f>
        <v/>
      </c>
    </row>
    <row r="1831" spans="1:41" x14ac:dyDescent="0.2">
      <c r="A1831">
        <v>61140</v>
      </c>
      <c r="B1831" t="s">
        <v>1721</v>
      </c>
      <c r="C1831" t="s">
        <v>4402</v>
      </c>
      <c r="D1831" t="s">
        <v>5480</v>
      </c>
      <c r="E1831" s="12">
        <v>2128801.4300000002</v>
      </c>
      <c r="F1831" t="s">
        <v>5555</v>
      </c>
      <c r="G1831">
        <v>1844</v>
      </c>
      <c r="H1831" t="s">
        <v>5591</v>
      </c>
      <c r="K1831" t="s">
        <v>5682</v>
      </c>
      <c r="N1831" t="s">
        <v>7514</v>
      </c>
      <c r="O1831">
        <v>2977</v>
      </c>
      <c r="P1831" t="s">
        <v>7733</v>
      </c>
      <c r="Q1831" t="s">
        <v>7897</v>
      </c>
      <c r="R1831" t="s">
        <v>5682</v>
      </c>
      <c r="S1831" s="12">
        <v>375670.84</v>
      </c>
      <c r="U1831" t="s">
        <v>8626</v>
      </c>
      <c r="V1831" t="s">
        <v>8781</v>
      </c>
      <c r="AA1831" t="s">
        <v>12405</v>
      </c>
      <c r="AB1831" t="s">
        <v>12411</v>
      </c>
      <c r="AE1831" t="s">
        <v>13911</v>
      </c>
      <c r="AF1831" t="s">
        <v>17224</v>
      </c>
      <c r="AG1831">
        <v>2977</v>
      </c>
      <c r="AI1831" t="s">
        <v>14360</v>
      </c>
      <c r="AJ1831" t="s">
        <v>12491</v>
      </c>
      <c r="AK1831" t="s">
        <v>15078</v>
      </c>
      <c r="AL1831" s="8" t="str">
        <f>_xlfn.XLOOKUP(A1831,Aprovadas!$A:$A,Aprovadas!$F:$F,"")</f>
        <v/>
      </c>
      <c r="AM1831" s="8">
        <f>_xlfn.XLOOKUP($F1831,CD_IBGE!$A:$A,CD_IBGE!$B:$B,"")</f>
        <v>43</v>
      </c>
      <c r="AN1831" s="10" t="str" cm="1">
        <f t="array" ref="AN1831">IFERROR(SUM(_xlfn._xlws.FILTER(Contratos!$C:$C,(Contratos!$A:$A=Base!$A1831)*(Contratos!$B:$B=Base!$D1831),"")),"")</f>
        <v/>
      </c>
      <c r="AO1831" s="10" t="str" cm="1">
        <f t="array" ref="AO1831">IFERROR(SUM(_xlfn._xlws.FILTER(Contratos!$D:$D,(Contratos!$A:$A=Base!$A1831)*(Contratos!$B:$B=Base!$D1831),"")),"")</f>
        <v/>
      </c>
    </row>
    <row r="1832" spans="1:41" x14ac:dyDescent="0.2">
      <c r="A1832">
        <v>61150</v>
      </c>
      <c r="B1832" t="s">
        <v>1722</v>
      </c>
      <c r="C1832" t="s">
        <v>4403</v>
      </c>
      <c r="D1832" t="s">
        <v>5480</v>
      </c>
      <c r="E1832" s="12">
        <v>1987296.24</v>
      </c>
      <c r="F1832" t="s">
        <v>5555</v>
      </c>
      <c r="G1832">
        <v>1844</v>
      </c>
      <c r="H1832" t="s">
        <v>5610</v>
      </c>
      <c r="I1832" t="s">
        <v>5635</v>
      </c>
      <c r="K1832" t="s">
        <v>5682</v>
      </c>
      <c r="N1832" t="s">
        <v>7514</v>
      </c>
      <c r="O1832">
        <v>2977</v>
      </c>
      <c r="P1832" t="s">
        <v>7733</v>
      </c>
      <c r="Q1832" t="s">
        <v>7897</v>
      </c>
      <c r="R1832" t="s">
        <v>5682</v>
      </c>
      <c r="S1832" s="12">
        <v>350699.34</v>
      </c>
      <c r="U1832" t="s">
        <v>8626</v>
      </c>
      <c r="V1832" t="s">
        <v>8781</v>
      </c>
      <c r="AA1832" t="s">
        <v>12405</v>
      </c>
      <c r="AB1832" t="s">
        <v>12411</v>
      </c>
      <c r="AE1832" t="s">
        <v>13912</v>
      </c>
      <c r="AF1832" t="s">
        <v>17224</v>
      </c>
      <c r="AG1832">
        <v>2977</v>
      </c>
      <c r="AI1832" t="s">
        <v>14360</v>
      </c>
      <c r="AJ1832" t="s">
        <v>12491</v>
      </c>
      <c r="AK1832" t="s">
        <v>15079</v>
      </c>
      <c r="AL1832" s="8" t="str">
        <f>_xlfn.XLOOKUP(A1832,Aprovadas!$A:$A,Aprovadas!$F:$F,"")</f>
        <v/>
      </c>
      <c r="AM1832" s="8">
        <f>_xlfn.XLOOKUP($F1832,CD_IBGE!$A:$A,CD_IBGE!$B:$B,"")</f>
        <v>43</v>
      </c>
      <c r="AN1832" s="10" t="str" cm="1">
        <f t="array" ref="AN1832">IFERROR(SUM(_xlfn._xlws.FILTER(Contratos!$C:$C,(Contratos!$A:$A=Base!$A1832)*(Contratos!$B:$B=Base!$D1832),"")),"")</f>
        <v/>
      </c>
      <c r="AO1832" s="10" t="str" cm="1">
        <f t="array" ref="AO1832">IFERROR(SUM(_xlfn._xlws.FILTER(Contratos!$D:$D,(Contratos!$A:$A=Base!$A1832)*(Contratos!$B:$B=Base!$D1832),"")),"")</f>
        <v/>
      </c>
    </row>
    <row r="1833" spans="1:41" x14ac:dyDescent="0.2">
      <c r="A1833">
        <v>59451</v>
      </c>
      <c r="B1833" t="s">
        <v>1723</v>
      </c>
      <c r="C1833" t="s">
        <v>4404</v>
      </c>
      <c r="D1833" t="s">
        <v>5441</v>
      </c>
      <c r="E1833" s="12">
        <v>14000000</v>
      </c>
      <c r="F1833" t="s">
        <v>5554</v>
      </c>
      <c r="G1833">
        <v>947</v>
      </c>
      <c r="H1833" t="s">
        <v>5598</v>
      </c>
      <c r="I1833" t="s">
        <v>5635</v>
      </c>
      <c r="J1833" t="s">
        <v>5669</v>
      </c>
      <c r="K1833" t="s">
        <v>5682</v>
      </c>
      <c r="N1833" t="s">
        <v>7514</v>
      </c>
      <c r="O1833">
        <v>2977</v>
      </c>
      <c r="P1833" t="s">
        <v>7734</v>
      </c>
      <c r="Q1833" t="s">
        <v>7896</v>
      </c>
      <c r="R1833" t="s">
        <v>5682</v>
      </c>
      <c r="S1833" s="12">
        <v>14000000</v>
      </c>
      <c r="U1833" t="s">
        <v>8623</v>
      </c>
      <c r="V1833" t="s">
        <v>9484</v>
      </c>
      <c r="AA1833" t="s">
        <v>12405</v>
      </c>
      <c r="AB1833" t="s">
        <v>5441</v>
      </c>
      <c r="AF1833" t="s">
        <v>17224</v>
      </c>
      <c r="AG1833">
        <v>2977</v>
      </c>
      <c r="AI1833" t="s">
        <v>14361</v>
      </c>
      <c r="AJ1833" t="s">
        <v>14487</v>
      </c>
      <c r="AL1833" s="8" t="str">
        <f>_xlfn.XLOOKUP(A1833,Aprovadas!$A:$A,Aprovadas!$F:$F,"")</f>
        <v>28/09/2007 00:00</v>
      </c>
      <c r="AM1833" s="8">
        <f>_xlfn.XLOOKUP($F1833,CD_IBGE!$A:$A,CD_IBGE!$B:$B,"")</f>
        <v>35</v>
      </c>
      <c r="AN1833" s="10" t="str" cm="1">
        <f t="array" ref="AN1833">IFERROR(SUM(_xlfn._xlws.FILTER(Contratos!$C:$C,(Contratos!$A:$A=Base!$A1833)*(Contratos!$B:$B=Base!$D1833),"")),"")</f>
        <v/>
      </c>
      <c r="AO1833" s="10" t="str" cm="1">
        <f t="array" ref="AO1833">IFERROR(SUM(_xlfn._xlws.FILTER(Contratos!$D:$D,(Contratos!$A:$A=Base!$A1833)*(Contratos!$B:$B=Base!$D1833),"")),"")</f>
        <v/>
      </c>
    </row>
    <row r="1834" spans="1:41" x14ac:dyDescent="0.2">
      <c r="A1834">
        <v>58986</v>
      </c>
      <c r="B1834" t="s">
        <v>1724</v>
      </c>
      <c r="C1834" t="s">
        <v>4405</v>
      </c>
      <c r="D1834" t="s">
        <v>5457</v>
      </c>
      <c r="E1834" s="12">
        <v>9000000</v>
      </c>
      <c r="F1834" t="s">
        <v>5554</v>
      </c>
      <c r="G1834">
        <v>948</v>
      </c>
      <c r="H1834" t="s">
        <v>5589</v>
      </c>
      <c r="I1834" t="s">
        <v>5638</v>
      </c>
      <c r="J1834" t="s">
        <v>5664</v>
      </c>
      <c r="K1834" t="s">
        <v>5682</v>
      </c>
      <c r="N1834" t="s">
        <v>7514</v>
      </c>
      <c r="O1834">
        <v>2977</v>
      </c>
      <c r="P1834" t="s">
        <v>7735</v>
      </c>
      <c r="Q1834" t="s">
        <v>7896</v>
      </c>
      <c r="R1834" t="s">
        <v>5682</v>
      </c>
      <c r="S1834" s="12">
        <v>6000000</v>
      </c>
      <c r="U1834" t="s">
        <v>8623</v>
      </c>
      <c r="V1834" t="s">
        <v>9485</v>
      </c>
      <c r="AA1834" t="s">
        <v>12405</v>
      </c>
      <c r="AB1834" t="s">
        <v>5457</v>
      </c>
      <c r="AF1834" t="s">
        <v>17224</v>
      </c>
      <c r="AG1834">
        <v>2977</v>
      </c>
      <c r="AJ1834" t="s">
        <v>12491</v>
      </c>
      <c r="AL1834" s="8" t="str">
        <f>_xlfn.XLOOKUP(A1834,Aprovadas!$A:$A,Aprovadas!$F:$F,"")</f>
        <v>25/06/2004 00:00</v>
      </c>
      <c r="AM1834" s="8">
        <f>_xlfn.XLOOKUP($F1834,CD_IBGE!$A:$A,CD_IBGE!$B:$B,"")</f>
        <v>35</v>
      </c>
      <c r="AN1834" s="10" t="str" cm="1">
        <f t="array" ref="AN1834">IFERROR(SUM(_xlfn._xlws.FILTER(Contratos!$C:$C,(Contratos!$A:$A=Base!$A1834)*(Contratos!$B:$B=Base!$D1834),"")),"")</f>
        <v/>
      </c>
      <c r="AO1834" s="10" t="str" cm="1">
        <f t="array" ref="AO1834">IFERROR(SUM(_xlfn._xlws.FILTER(Contratos!$D:$D,(Contratos!$A:$A=Base!$A1834)*(Contratos!$B:$B=Base!$D1834),"")),"")</f>
        <v/>
      </c>
    </row>
    <row r="1835" spans="1:41" x14ac:dyDescent="0.2">
      <c r="A1835">
        <v>59051</v>
      </c>
      <c r="B1835" t="s">
        <v>1725</v>
      </c>
      <c r="C1835" t="s">
        <v>4406</v>
      </c>
      <c r="D1835" t="s">
        <v>5459</v>
      </c>
      <c r="E1835" s="12">
        <v>800000</v>
      </c>
      <c r="F1835" t="s">
        <v>5554</v>
      </c>
      <c r="G1835">
        <v>948</v>
      </c>
      <c r="H1835" t="s">
        <v>5589</v>
      </c>
      <c r="I1835" t="s">
        <v>5638</v>
      </c>
      <c r="J1835" t="s">
        <v>5664</v>
      </c>
      <c r="K1835" t="s">
        <v>5682</v>
      </c>
      <c r="N1835" t="s">
        <v>7514</v>
      </c>
      <c r="O1835">
        <v>2977</v>
      </c>
      <c r="P1835" t="s">
        <v>7735</v>
      </c>
      <c r="Q1835" t="s">
        <v>7897</v>
      </c>
      <c r="R1835" t="s">
        <v>5682</v>
      </c>
      <c r="S1835" s="12">
        <v>0</v>
      </c>
      <c r="U1835" t="s">
        <v>8623</v>
      </c>
      <c r="V1835" t="s">
        <v>9486</v>
      </c>
      <c r="AA1835" t="s">
        <v>12405</v>
      </c>
      <c r="AB1835" t="s">
        <v>12411</v>
      </c>
      <c r="AF1835" t="s">
        <v>17224</v>
      </c>
      <c r="AG1835">
        <v>2977</v>
      </c>
      <c r="AJ1835" t="s">
        <v>12491</v>
      </c>
      <c r="AL1835" s="8" t="str">
        <f>_xlfn.XLOOKUP(A1835,Aprovadas!$A:$A,Aprovadas!$F:$F,"")</f>
        <v>23/12/2003 00:00</v>
      </c>
      <c r="AM1835" s="8">
        <f>_xlfn.XLOOKUP($F1835,CD_IBGE!$A:$A,CD_IBGE!$B:$B,"")</f>
        <v>35</v>
      </c>
      <c r="AN1835" s="10" t="str" cm="1">
        <f t="array" ref="AN1835">IFERROR(SUM(_xlfn._xlws.FILTER(Contratos!$C:$C,(Contratos!$A:$A=Base!$A1835)*(Contratos!$B:$B=Base!$D1835),"")),"")</f>
        <v/>
      </c>
      <c r="AO1835" s="10" t="str" cm="1">
        <f t="array" ref="AO1835">IFERROR(SUM(_xlfn._xlws.FILTER(Contratos!$D:$D,(Contratos!$A:$A=Base!$A1835)*(Contratos!$B:$B=Base!$D1835),"")),"")</f>
        <v/>
      </c>
    </row>
    <row r="1836" spans="1:41" x14ac:dyDescent="0.2">
      <c r="A1836">
        <v>60386</v>
      </c>
      <c r="B1836" t="s">
        <v>1726</v>
      </c>
      <c r="C1836" t="s">
        <v>4407</v>
      </c>
      <c r="D1836" t="s">
        <v>5465</v>
      </c>
      <c r="E1836" s="12">
        <v>60000000</v>
      </c>
      <c r="F1836" t="s">
        <v>5554</v>
      </c>
      <c r="G1836">
        <v>1600</v>
      </c>
      <c r="H1836" t="s">
        <v>5594</v>
      </c>
      <c r="I1836" t="s">
        <v>5635</v>
      </c>
      <c r="K1836" t="s">
        <v>5687</v>
      </c>
      <c r="L1836" t="s">
        <v>6388</v>
      </c>
      <c r="M1836" t="s">
        <v>14402</v>
      </c>
      <c r="N1836" t="s">
        <v>7514</v>
      </c>
      <c r="O1836">
        <v>2977</v>
      </c>
      <c r="P1836" t="s">
        <v>7736</v>
      </c>
      <c r="Q1836" t="s">
        <v>7896</v>
      </c>
      <c r="R1836" t="s">
        <v>7903</v>
      </c>
      <c r="S1836" s="12">
        <v>20000000</v>
      </c>
      <c r="T1836" t="s">
        <v>8369</v>
      </c>
      <c r="U1836" t="s">
        <v>8623</v>
      </c>
      <c r="V1836" t="s">
        <v>9487</v>
      </c>
      <c r="W1836" t="s">
        <v>10676</v>
      </c>
      <c r="X1836" t="s">
        <v>6376</v>
      </c>
      <c r="Y1836" t="s">
        <v>11889</v>
      </c>
      <c r="Z1836" t="s">
        <v>12305</v>
      </c>
      <c r="AA1836" t="s">
        <v>12405</v>
      </c>
      <c r="AB1836" t="s">
        <v>5465</v>
      </c>
      <c r="AC1836" t="s">
        <v>12428</v>
      </c>
      <c r="AD1836" t="s">
        <v>13053</v>
      </c>
      <c r="AE1836" t="s">
        <v>13913</v>
      </c>
      <c r="AF1836" t="s">
        <v>17224</v>
      </c>
      <c r="AG1836">
        <v>2977</v>
      </c>
      <c r="AH1836" t="s">
        <v>7276</v>
      </c>
      <c r="AI1836" t="s">
        <v>14360</v>
      </c>
      <c r="AJ1836" t="s">
        <v>14393</v>
      </c>
      <c r="AK1836" t="s">
        <v>15080</v>
      </c>
      <c r="AL1836" s="8" t="str">
        <f>_xlfn.XLOOKUP(A1836,Aprovadas!$A:$A,Aprovadas!$F:$F,"")</f>
        <v>06/06/2018 00:00</v>
      </c>
      <c r="AM1836" s="8">
        <f>_xlfn.XLOOKUP($F1836,CD_IBGE!$A:$A,CD_IBGE!$B:$B,"")</f>
        <v>35</v>
      </c>
      <c r="AN1836" s="10" cm="1">
        <f t="array" ref="AN1836">IFERROR(SUM(_xlfn._xlws.FILTER(Contratos!$C:$C,(Contratos!$A:$A=Base!$A1836)*(Contratos!$B:$B=Base!$D1836),"")),"")</f>
        <v>60000000</v>
      </c>
      <c r="AO1836" s="10" cm="1">
        <f t="array" ref="AO1836">IFERROR(SUM(_xlfn._xlws.FILTER(Contratos!$D:$D,(Contratos!$A:$A=Base!$A1836)*(Contratos!$B:$B=Base!$D1836),"")),"")</f>
        <v>50870856</v>
      </c>
    </row>
    <row r="1837" spans="1:41" x14ac:dyDescent="0.2">
      <c r="A1837">
        <v>60879</v>
      </c>
      <c r="B1837" t="s">
        <v>1727</v>
      </c>
      <c r="C1837" t="s">
        <v>4408</v>
      </c>
      <c r="D1837" t="s">
        <v>5457</v>
      </c>
      <c r="E1837" s="12">
        <v>31000000</v>
      </c>
      <c r="F1837" t="s">
        <v>5554</v>
      </c>
      <c r="G1837">
        <v>1772</v>
      </c>
      <c r="H1837" t="s">
        <v>5589</v>
      </c>
      <c r="I1837" t="s">
        <v>5635</v>
      </c>
      <c r="J1837" t="s">
        <v>5664</v>
      </c>
      <c r="K1837" t="s">
        <v>5682</v>
      </c>
      <c r="N1837" t="s">
        <v>7514</v>
      </c>
      <c r="O1837">
        <v>2977</v>
      </c>
      <c r="P1837" t="s">
        <v>7737</v>
      </c>
      <c r="Q1837" t="s">
        <v>7896</v>
      </c>
      <c r="R1837" t="s">
        <v>5682</v>
      </c>
      <c r="S1837" s="12">
        <v>7750000</v>
      </c>
      <c r="U1837" t="s">
        <v>8623</v>
      </c>
      <c r="V1837" t="s">
        <v>8642</v>
      </c>
      <c r="AA1837" t="s">
        <v>12405</v>
      </c>
      <c r="AB1837" t="s">
        <v>5457</v>
      </c>
      <c r="AE1837" t="s">
        <v>13914</v>
      </c>
      <c r="AF1837" t="s">
        <v>17224</v>
      </c>
      <c r="AG1837">
        <v>2977</v>
      </c>
      <c r="AI1837" t="s">
        <v>14360</v>
      </c>
      <c r="AJ1837" t="s">
        <v>12491</v>
      </c>
      <c r="AK1837" t="s">
        <v>15081</v>
      </c>
      <c r="AL1837" s="8" t="str">
        <f>_xlfn.XLOOKUP(A1837,Aprovadas!$A:$A,Aprovadas!$F:$F,"")</f>
        <v/>
      </c>
      <c r="AM1837" s="8">
        <f>_xlfn.XLOOKUP($F1837,CD_IBGE!$A:$A,CD_IBGE!$B:$B,"")</f>
        <v>35</v>
      </c>
      <c r="AN1837" s="10" t="str" cm="1">
        <f t="array" ref="AN1837">IFERROR(SUM(_xlfn._xlws.FILTER(Contratos!$C:$C,(Contratos!$A:$A=Base!$A1837)*(Contratos!$B:$B=Base!$D1837),"")),"")</f>
        <v/>
      </c>
      <c r="AO1837" s="10" t="str" cm="1">
        <f t="array" ref="AO1837">IFERROR(SUM(_xlfn._xlws.FILTER(Contratos!$D:$D,(Contratos!$A:$A=Base!$A1837)*(Contratos!$B:$B=Base!$D1837),"")),"")</f>
        <v/>
      </c>
    </row>
    <row r="1838" spans="1:41" x14ac:dyDescent="0.2">
      <c r="A1838">
        <v>60387</v>
      </c>
      <c r="B1838" t="s">
        <v>1728</v>
      </c>
      <c r="C1838" t="s">
        <v>4409</v>
      </c>
      <c r="D1838" t="s">
        <v>5465</v>
      </c>
      <c r="E1838" s="12">
        <v>50000000</v>
      </c>
      <c r="F1838" t="s">
        <v>5553</v>
      </c>
      <c r="G1838">
        <v>1597</v>
      </c>
      <c r="H1838" t="s">
        <v>5588</v>
      </c>
      <c r="I1838" t="s">
        <v>5635</v>
      </c>
      <c r="J1838" t="s">
        <v>5663</v>
      </c>
      <c r="K1838" t="s">
        <v>5682</v>
      </c>
      <c r="N1838" t="s">
        <v>7514</v>
      </c>
      <c r="O1838">
        <v>2977</v>
      </c>
      <c r="P1838" t="s">
        <v>7738</v>
      </c>
      <c r="Q1838" t="s">
        <v>7896</v>
      </c>
      <c r="R1838" t="s">
        <v>5682</v>
      </c>
      <c r="S1838" s="12">
        <v>12500000</v>
      </c>
      <c r="U1838" t="s">
        <v>8626</v>
      </c>
      <c r="V1838" t="s">
        <v>9424</v>
      </c>
      <c r="X1838" t="s">
        <v>8226</v>
      </c>
      <c r="AA1838" t="s">
        <v>12405</v>
      </c>
      <c r="AB1838" t="s">
        <v>5465</v>
      </c>
      <c r="AE1838" t="s">
        <v>13915</v>
      </c>
      <c r="AF1838" t="s">
        <v>17224</v>
      </c>
      <c r="AG1838">
        <v>2977</v>
      </c>
      <c r="AI1838" t="s">
        <v>14360</v>
      </c>
      <c r="AJ1838" t="s">
        <v>14393</v>
      </c>
      <c r="AK1838" t="s">
        <v>15082</v>
      </c>
      <c r="AL1838" s="8" t="str">
        <f>_xlfn.XLOOKUP(A1838,Aprovadas!$A:$A,Aprovadas!$F:$F,"")</f>
        <v>06/06/2018 00:00</v>
      </c>
      <c r="AM1838" s="8">
        <f>_xlfn.XLOOKUP($F1838,CD_IBGE!$A:$A,CD_IBGE!$B:$B,"")</f>
        <v>42</v>
      </c>
      <c r="AN1838" s="10" t="str" cm="1">
        <f t="array" ref="AN1838">IFERROR(SUM(_xlfn._xlws.FILTER(Contratos!$C:$C,(Contratos!$A:$A=Base!$A1838)*(Contratos!$B:$B=Base!$D1838),"")),"")</f>
        <v/>
      </c>
      <c r="AO1838" s="10" t="str" cm="1">
        <f t="array" ref="AO1838">IFERROR(SUM(_xlfn._xlws.FILTER(Contratos!$D:$D,(Contratos!$A:$A=Base!$A1838)*(Contratos!$B:$B=Base!$D1838),"")),"")</f>
        <v/>
      </c>
    </row>
    <row r="1839" spans="1:41" x14ac:dyDescent="0.2">
      <c r="A1839">
        <v>60467</v>
      </c>
      <c r="B1839" t="s">
        <v>1729</v>
      </c>
      <c r="C1839" t="s">
        <v>4410</v>
      </c>
      <c r="D1839" t="s">
        <v>5465</v>
      </c>
      <c r="E1839" s="12">
        <v>39782165.520000003</v>
      </c>
      <c r="F1839" t="s">
        <v>5570</v>
      </c>
      <c r="G1839">
        <v>1644</v>
      </c>
      <c r="H1839" t="s">
        <v>5589</v>
      </c>
      <c r="I1839" t="s">
        <v>5635</v>
      </c>
      <c r="J1839" t="s">
        <v>5664</v>
      </c>
      <c r="K1839" t="s">
        <v>5682</v>
      </c>
      <c r="N1839" t="s">
        <v>7514</v>
      </c>
      <c r="O1839">
        <v>2977</v>
      </c>
      <c r="P1839" t="s">
        <v>7739</v>
      </c>
      <c r="Q1839" t="s">
        <v>7896</v>
      </c>
      <c r="R1839" t="s">
        <v>5682</v>
      </c>
      <c r="S1839" s="12">
        <v>9945541.3800000008</v>
      </c>
      <c r="U1839" t="s">
        <v>8627</v>
      </c>
      <c r="V1839" t="s">
        <v>9488</v>
      </c>
      <c r="AA1839" t="s">
        <v>12405</v>
      </c>
      <c r="AB1839" t="s">
        <v>5465</v>
      </c>
      <c r="AE1839" t="s">
        <v>13916</v>
      </c>
      <c r="AF1839" t="s">
        <v>17224</v>
      </c>
      <c r="AG1839">
        <v>2977</v>
      </c>
      <c r="AI1839" t="s">
        <v>14360</v>
      </c>
      <c r="AJ1839" t="s">
        <v>12491</v>
      </c>
      <c r="AK1839" t="s">
        <v>15083</v>
      </c>
      <c r="AL1839" s="8" t="str">
        <f>_xlfn.XLOOKUP(A1839,Aprovadas!$A:$A,Aprovadas!$F:$F,"")</f>
        <v/>
      </c>
      <c r="AM1839" s="8">
        <f>_xlfn.XLOOKUP($F1839,CD_IBGE!$A:$A,CD_IBGE!$B:$B,"")</f>
        <v>11</v>
      </c>
      <c r="AN1839" s="10" t="str" cm="1">
        <f t="array" ref="AN1839">IFERROR(SUM(_xlfn._xlws.FILTER(Contratos!$C:$C,(Contratos!$A:$A=Base!$A1839)*(Contratos!$B:$B=Base!$D1839),"")),"")</f>
        <v/>
      </c>
      <c r="AO1839" s="10" t="str" cm="1">
        <f t="array" ref="AO1839">IFERROR(SUM(_xlfn._xlws.FILTER(Contratos!$D:$D,(Contratos!$A:$A=Base!$A1839)*(Contratos!$B:$B=Base!$D1839),"")),"")</f>
        <v/>
      </c>
    </row>
    <row r="1840" spans="1:41" x14ac:dyDescent="0.2">
      <c r="A1840">
        <v>59225</v>
      </c>
      <c r="B1840" t="s">
        <v>1730</v>
      </c>
      <c r="C1840" t="s">
        <v>4411</v>
      </c>
      <c r="D1840" t="s">
        <v>5441</v>
      </c>
      <c r="E1840" s="12">
        <v>25000000</v>
      </c>
      <c r="F1840" t="s">
        <v>5566</v>
      </c>
      <c r="G1840">
        <v>949</v>
      </c>
      <c r="H1840" t="s">
        <v>5579</v>
      </c>
      <c r="I1840" t="s">
        <v>5635</v>
      </c>
      <c r="K1840" t="s">
        <v>5682</v>
      </c>
      <c r="N1840" t="s">
        <v>7514</v>
      </c>
      <c r="O1840">
        <v>2977</v>
      </c>
      <c r="P1840" t="s">
        <v>7740</v>
      </c>
      <c r="Q1840" t="s">
        <v>7896</v>
      </c>
      <c r="R1840" t="s">
        <v>5682</v>
      </c>
      <c r="S1840" s="12">
        <v>25000000</v>
      </c>
      <c r="U1840" t="s">
        <v>8628</v>
      </c>
      <c r="V1840" t="s">
        <v>8737</v>
      </c>
      <c r="AA1840" t="s">
        <v>12405</v>
      </c>
      <c r="AB1840" t="s">
        <v>5441</v>
      </c>
      <c r="AF1840" t="s">
        <v>17224</v>
      </c>
      <c r="AG1840">
        <v>2977</v>
      </c>
      <c r="AJ1840" t="s">
        <v>12491</v>
      </c>
      <c r="AL1840" s="8" t="str">
        <f>_xlfn.XLOOKUP(A1840,Aprovadas!$A:$A,Aprovadas!$F:$F,"")</f>
        <v>05/05/2006 00:00</v>
      </c>
      <c r="AM1840" s="8">
        <f>_xlfn.XLOOKUP($F1840,CD_IBGE!$A:$A,CD_IBGE!$B:$B,"")</f>
        <v>25</v>
      </c>
      <c r="AN1840" s="10" t="str" cm="1">
        <f t="array" ref="AN1840">IFERROR(SUM(_xlfn._xlws.FILTER(Contratos!$C:$C,(Contratos!$A:$A=Base!$A1840)*(Contratos!$B:$B=Base!$D1840),"")),"")</f>
        <v/>
      </c>
      <c r="AO1840" s="10" t="str" cm="1">
        <f t="array" ref="AO1840">IFERROR(SUM(_xlfn._xlws.FILTER(Contratos!$D:$D,(Contratos!$A:$A=Base!$A1840)*(Contratos!$B:$B=Base!$D1840),"")),"")</f>
        <v/>
      </c>
    </row>
    <row r="1841" spans="1:41" x14ac:dyDescent="0.2">
      <c r="A1841">
        <v>59720</v>
      </c>
      <c r="B1841" t="s">
        <v>1731</v>
      </c>
      <c r="C1841" t="s">
        <v>4412</v>
      </c>
      <c r="D1841" t="s">
        <v>5441</v>
      </c>
      <c r="E1841" s="12">
        <v>900000</v>
      </c>
      <c r="F1841" t="s">
        <v>5566</v>
      </c>
      <c r="G1841">
        <v>949</v>
      </c>
      <c r="H1841" t="s">
        <v>5601</v>
      </c>
      <c r="I1841" t="s">
        <v>5635</v>
      </c>
      <c r="J1841" t="s">
        <v>5670</v>
      </c>
      <c r="K1841" t="s">
        <v>5688</v>
      </c>
      <c r="L1841" t="s">
        <v>6389</v>
      </c>
      <c r="M1841" t="s">
        <v>7277</v>
      </c>
      <c r="N1841" t="s">
        <v>7514</v>
      </c>
      <c r="O1841">
        <v>2977</v>
      </c>
      <c r="P1841" t="s">
        <v>7740</v>
      </c>
      <c r="Q1841" t="s">
        <v>7897</v>
      </c>
      <c r="R1841" t="s">
        <v>5688</v>
      </c>
      <c r="S1841" s="12">
        <v>225000</v>
      </c>
      <c r="T1841" t="s">
        <v>8370</v>
      </c>
      <c r="U1841" t="s">
        <v>8628</v>
      </c>
      <c r="V1841" t="s">
        <v>5849</v>
      </c>
      <c r="AA1841" t="s">
        <v>12405</v>
      </c>
      <c r="AB1841" t="s">
        <v>5441</v>
      </c>
      <c r="AF1841" t="s">
        <v>17224</v>
      </c>
      <c r="AG1841">
        <v>2977</v>
      </c>
      <c r="AH1841" t="s">
        <v>7277</v>
      </c>
      <c r="AI1841" t="s">
        <v>14360</v>
      </c>
      <c r="AJ1841" t="s">
        <v>12491</v>
      </c>
      <c r="AL1841" s="8" t="str">
        <f>_xlfn.XLOOKUP(A1841,Aprovadas!$A:$A,Aprovadas!$F:$F,"")</f>
        <v>27/10/2009 00:00</v>
      </c>
      <c r="AM1841" s="8">
        <f>_xlfn.XLOOKUP($F1841,CD_IBGE!$A:$A,CD_IBGE!$B:$B,"")</f>
        <v>25</v>
      </c>
      <c r="AN1841" s="10" cm="1">
        <f t="array" ref="AN1841">IFERROR(SUM(_xlfn._xlws.FILTER(Contratos!$C:$C,(Contratos!$A:$A=Base!$A1841)*(Contratos!$B:$B=Base!$D1841),"")),"")</f>
        <v>900000</v>
      </c>
      <c r="AO1841" s="10" cm="1">
        <f t="array" ref="AO1841">IFERROR(SUM(_xlfn._xlws.FILTER(Contratos!$D:$D,(Contratos!$A:$A=Base!$A1841)*(Contratos!$B:$B=Base!$D1841),"")),"")</f>
        <v>0</v>
      </c>
    </row>
    <row r="1842" spans="1:41" x14ac:dyDescent="0.2">
      <c r="A1842">
        <v>60050</v>
      </c>
      <c r="B1842" t="s">
        <v>1732</v>
      </c>
      <c r="C1842" t="s">
        <v>4413</v>
      </c>
      <c r="D1842" t="s">
        <v>5441</v>
      </c>
      <c r="E1842" s="12">
        <v>100000000</v>
      </c>
      <c r="F1842" t="s">
        <v>5566</v>
      </c>
      <c r="G1842">
        <v>949</v>
      </c>
      <c r="H1842" t="s">
        <v>5591</v>
      </c>
      <c r="I1842" t="s">
        <v>5635</v>
      </c>
      <c r="K1842" t="s">
        <v>5687</v>
      </c>
      <c r="L1842" t="s">
        <v>6390</v>
      </c>
      <c r="M1842" t="s">
        <v>7278</v>
      </c>
      <c r="N1842" t="s">
        <v>7514</v>
      </c>
      <c r="O1842">
        <v>2977</v>
      </c>
      <c r="P1842" t="s">
        <v>7740</v>
      </c>
      <c r="Q1842" t="s">
        <v>7896</v>
      </c>
      <c r="R1842" t="s">
        <v>7903</v>
      </c>
      <c r="S1842" s="12">
        <v>100000000</v>
      </c>
      <c r="T1842" t="s">
        <v>8328</v>
      </c>
      <c r="U1842" t="s">
        <v>8628</v>
      </c>
      <c r="V1842" t="s">
        <v>9489</v>
      </c>
      <c r="W1842" t="s">
        <v>10677</v>
      </c>
      <c r="X1842" t="s">
        <v>6077</v>
      </c>
      <c r="Y1842" t="s">
        <v>11890</v>
      </c>
      <c r="Z1842" t="s">
        <v>12170</v>
      </c>
      <c r="AA1842" t="s">
        <v>12405</v>
      </c>
      <c r="AB1842" t="s">
        <v>5441</v>
      </c>
      <c r="AC1842" t="s">
        <v>12556</v>
      </c>
      <c r="AD1842" t="s">
        <v>13054</v>
      </c>
      <c r="AE1842" t="s">
        <v>13917</v>
      </c>
      <c r="AF1842" t="s">
        <v>17224</v>
      </c>
      <c r="AG1842">
        <v>2977</v>
      </c>
      <c r="AH1842" t="s">
        <v>7142</v>
      </c>
      <c r="AI1842" t="s">
        <v>14360</v>
      </c>
      <c r="AJ1842" t="s">
        <v>11837</v>
      </c>
      <c r="AK1842" t="s">
        <v>15084</v>
      </c>
      <c r="AL1842" s="8" t="str">
        <f>_xlfn.XLOOKUP(A1842,Aprovadas!$A:$A,Aprovadas!$F:$F,"")</f>
        <v>15/12/2015 00:00</v>
      </c>
      <c r="AM1842" s="8">
        <f>_xlfn.XLOOKUP($F1842,CD_IBGE!$A:$A,CD_IBGE!$B:$B,"")</f>
        <v>25</v>
      </c>
      <c r="AN1842" s="10" cm="1">
        <f t="array" ref="AN1842">IFERROR(SUM(_xlfn._xlws.FILTER(Contratos!$C:$C,(Contratos!$A:$A=Base!$A1842)*(Contratos!$B:$B=Base!$D1842),"")),"")</f>
        <v>100000000</v>
      </c>
      <c r="AO1842" s="10" cm="1">
        <f t="array" ref="AO1842">IFERROR(SUM(_xlfn._xlws.FILTER(Contratos!$D:$D,(Contratos!$A:$A=Base!$A1842)*(Contratos!$B:$B=Base!$D1842),"")),"")</f>
        <v>37000000</v>
      </c>
    </row>
    <row r="1843" spans="1:41" x14ac:dyDescent="0.2">
      <c r="A1843">
        <v>60974</v>
      </c>
      <c r="B1843" t="s">
        <v>1733</v>
      </c>
      <c r="C1843" t="s">
        <v>4414</v>
      </c>
      <c r="D1843" t="s">
        <v>5455</v>
      </c>
      <c r="E1843" s="12">
        <v>47287587.600000001</v>
      </c>
      <c r="F1843" t="s">
        <v>5566</v>
      </c>
      <c r="G1843">
        <v>949</v>
      </c>
      <c r="H1843" t="s">
        <v>5600</v>
      </c>
      <c r="I1843" t="s">
        <v>5635</v>
      </c>
      <c r="K1843" t="s">
        <v>5683</v>
      </c>
      <c r="N1843" t="s">
        <v>7514</v>
      </c>
      <c r="O1843">
        <v>2977</v>
      </c>
      <c r="P1843" t="s">
        <v>7740</v>
      </c>
      <c r="Q1843" t="s">
        <v>7896</v>
      </c>
      <c r="R1843" t="s">
        <v>5683</v>
      </c>
      <c r="S1843" s="12">
        <v>11821896.9</v>
      </c>
      <c r="U1843" t="s">
        <v>8628</v>
      </c>
      <c r="V1843" t="s">
        <v>8883</v>
      </c>
      <c r="X1843" t="s">
        <v>11234</v>
      </c>
      <c r="AA1843" t="s">
        <v>12407</v>
      </c>
      <c r="AB1843" t="s">
        <v>12411</v>
      </c>
      <c r="AE1843" t="s">
        <v>13918</v>
      </c>
      <c r="AF1843" t="s">
        <v>17224</v>
      </c>
      <c r="AG1843">
        <v>2977</v>
      </c>
      <c r="AI1843" t="s">
        <v>14360</v>
      </c>
      <c r="AJ1843" t="s">
        <v>14414</v>
      </c>
      <c r="AK1843" t="s">
        <v>15085</v>
      </c>
      <c r="AL1843" s="8" t="str">
        <f>_xlfn.XLOOKUP(A1843,Aprovadas!$A:$A,Aprovadas!$F:$F,"")</f>
        <v>01/06/2023 00:00</v>
      </c>
      <c r="AM1843" s="8">
        <f>_xlfn.XLOOKUP($F1843,CD_IBGE!$A:$A,CD_IBGE!$B:$B,"")</f>
        <v>25</v>
      </c>
      <c r="AN1843" s="10" t="str" cm="1">
        <f t="array" ref="AN1843">IFERROR(SUM(_xlfn._xlws.FILTER(Contratos!$C:$C,(Contratos!$A:$A=Base!$A1843)*(Contratos!$B:$B=Base!$D1843),"")),"")</f>
        <v/>
      </c>
      <c r="AO1843" s="10" t="str" cm="1">
        <f t="array" ref="AO1843">IFERROR(SUM(_xlfn._xlws.FILTER(Contratos!$D:$D,(Contratos!$A:$A=Base!$A1843)*(Contratos!$B:$B=Base!$D1843),"")),"")</f>
        <v/>
      </c>
    </row>
    <row r="1844" spans="1:41" x14ac:dyDescent="0.2">
      <c r="A1844">
        <v>57892</v>
      </c>
      <c r="B1844" t="s">
        <v>1734</v>
      </c>
      <c r="C1844" t="s">
        <v>4415</v>
      </c>
      <c r="D1844" t="s">
        <v>5441</v>
      </c>
      <c r="E1844" s="12">
        <v>41000000</v>
      </c>
      <c r="F1844" t="s">
        <v>5553</v>
      </c>
      <c r="G1844">
        <v>950</v>
      </c>
      <c r="H1844" t="s">
        <v>5592</v>
      </c>
      <c r="I1844" t="s">
        <v>5638</v>
      </c>
      <c r="K1844" t="s">
        <v>5682</v>
      </c>
      <c r="N1844" t="s">
        <v>7514</v>
      </c>
      <c r="O1844">
        <v>2977</v>
      </c>
      <c r="P1844" t="s">
        <v>7741</v>
      </c>
      <c r="Q1844" t="s">
        <v>7896</v>
      </c>
      <c r="R1844" t="s">
        <v>5682</v>
      </c>
      <c r="S1844" s="12">
        <v>41000000</v>
      </c>
      <c r="U1844" t="s">
        <v>8626</v>
      </c>
      <c r="V1844" t="s">
        <v>9490</v>
      </c>
      <c r="AA1844" t="s">
        <v>12405</v>
      </c>
      <c r="AB1844" t="s">
        <v>5441</v>
      </c>
      <c r="AF1844" t="s">
        <v>17224</v>
      </c>
      <c r="AG1844">
        <v>2977</v>
      </c>
      <c r="AJ1844" t="s">
        <v>12491</v>
      </c>
      <c r="AL1844" s="8" t="str">
        <f>_xlfn.XLOOKUP(A1844,Aprovadas!$A:$A,Aprovadas!$F:$F,"")</f>
        <v>18/05/1994 00:00</v>
      </c>
      <c r="AM1844" s="8">
        <f>_xlfn.XLOOKUP($F1844,CD_IBGE!$A:$A,CD_IBGE!$B:$B,"")</f>
        <v>42</v>
      </c>
      <c r="AN1844" s="10" t="str" cm="1">
        <f t="array" ref="AN1844">IFERROR(SUM(_xlfn._xlws.FILTER(Contratos!$C:$C,(Contratos!$A:$A=Base!$A1844)*(Contratos!$B:$B=Base!$D1844),"")),"")</f>
        <v/>
      </c>
      <c r="AO1844" s="10" t="str" cm="1">
        <f t="array" ref="AO1844">IFERROR(SUM(_xlfn._xlws.FILTER(Contratos!$D:$D,(Contratos!$A:$A=Base!$A1844)*(Contratos!$B:$B=Base!$D1844),"")),"")</f>
        <v/>
      </c>
    </row>
    <row r="1845" spans="1:41" x14ac:dyDescent="0.2">
      <c r="A1845">
        <v>59041</v>
      </c>
      <c r="B1845" t="s">
        <v>1735</v>
      </c>
      <c r="C1845" t="s">
        <v>4416</v>
      </c>
      <c r="D1845" t="s">
        <v>5457</v>
      </c>
      <c r="E1845" s="12">
        <v>11800000</v>
      </c>
      <c r="F1845" t="s">
        <v>5553</v>
      </c>
      <c r="G1845">
        <v>950</v>
      </c>
      <c r="H1845" t="s">
        <v>5613</v>
      </c>
      <c r="I1845" t="s">
        <v>5635</v>
      </c>
      <c r="K1845" t="s">
        <v>5688</v>
      </c>
      <c r="L1845" t="s">
        <v>6391</v>
      </c>
      <c r="M1845" t="s">
        <v>7279</v>
      </c>
      <c r="N1845" t="s">
        <v>7514</v>
      </c>
      <c r="O1845">
        <v>2977</v>
      </c>
      <c r="P1845" t="s">
        <v>7741</v>
      </c>
      <c r="Q1845" t="s">
        <v>7896</v>
      </c>
      <c r="R1845" t="s">
        <v>5688</v>
      </c>
      <c r="S1845" s="12">
        <v>2950000</v>
      </c>
      <c r="T1845" t="s">
        <v>6391</v>
      </c>
      <c r="U1845" t="s">
        <v>8626</v>
      </c>
      <c r="V1845" t="s">
        <v>8914</v>
      </c>
      <c r="W1845" t="s">
        <v>10678</v>
      </c>
      <c r="X1845" t="s">
        <v>11472</v>
      </c>
      <c r="Y1845" t="s">
        <v>11891</v>
      </c>
      <c r="Z1845" t="s">
        <v>12306</v>
      </c>
      <c r="AA1845" t="s">
        <v>12405</v>
      </c>
      <c r="AB1845" t="s">
        <v>5457</v>
      </c>
      <c r="AC1845" t="s">
        <v>9277</v>
      </c>
      <c r="AD1845" t="s">
        <v>13055</v>
      </c>
      <c r="AE1845" t="s">
        <v>13919</v>
      </c>
      <c r="AF1845" t="s">
        <v>17224</v>
      </c>
      <c r="AG1845">
        <v>2977</v>
      </c>
      <c r="AH1845" t="s">
        <v>14283</v>
      </c>
      <c r="AI1845" t="s">
        <v>14361</v>
      </c>
      <c r="AJ1845" t="s">
        <v>8687</v>
      </c>
      <c r="AL1845" s="8" t="str">
        <f>_xlfn.XLOOKUP(A1845,Aprovadas!$A:$A,Aprovadas!$F:$F,"")</f>
        <v>26/04/2004 00:00</v>
      </c>
      <c r="AM1845" s="8">
        <f>_xlfn.XLOOKUP($F1845,CD_IBGE!$A:$A,CD_IBGE!$B:$B,"")</f>
        <v>42</v>
      </c>
      <c r="AN1845" s="10" t="str" cm="1">
        <f t="array" ref="AN1845">IFERROR(SUM(_xlfn._xlws.FILTER(Contratos!$C:$C,(Contratos!$A:$A=Base!$A1845)*(Contratos!$B:$B=Base!$D1845),"")),"")</f>
        <v/>
      </c>
      <c r="AO1845" s="10" t="str" cm="1">
        <f t="array" ref="AO1845">IFERROR(SUM(_xlfn._xlws.FILTER(Contratos!$D:$D,(Contratos!$A:$A=Base!$A1845)*(Contratos!$B:$B=Base!$D1845),"")),"")</f>
        <v/>
      </c>
    </row>
    <row r="1846" spans="1:41" x14ac:dyDescent="0.2">
      <c r="A1846">
        <v>59063</v>
      </c>
      <c r="B1846" t="s">
        <v>1736</v>
      </c>
      <c r="C1846" t="s">
        <v>4417</v>
      </c>
      <c r="D1846" t="s">
        <v>5441</v>
      </c>
      <c r="E1846" s="12">
        <v>32670000</v>
      </c>
      <c r="F1846" t="s">
        <v>5553</v>
      </c>
      <c r="G1846">
        <v>950</v>
      </c>
      <c r="H1846" t="s">
        <v>5614</v>
      </c>
      <c r="I1846" t="s">
        <v>5635</v>
      </c>
      <c r="J1846" t="s">
        <v>5677</v>
      </c>
      <c r="K1846" t="s">
        <v>5688</v>
      </c>
      <c r="L1846" t="s">
        <v>6392</v>
      </c>
      <c r="M1846" t="s">
        <v>7280</v>
      </c>
      <c r="N1846" t="s">
        <v>7514</v>
      </c>
      <c r="O1846">
        <v>2977</v>
      </c>
      <c r="P1846" t="s">
        <v>7741</v>
      </c>
      <c r="Q1846" t="s">
        <v>7896</v>
      </c>
      <c r="R1846" t="s">
        <v>5688</v>
      </c>
      <c r="S1846" s="12">
        <v>21780000</v>
      </c>
      <c r="T1846" t="s">
        <v>7369</v>
      </c>
      <c r="U1846" t="s">
        <v>8626</v>
      </c>
      <c r="V1846" t="s">
        <v>9435</v>
      </c>
      <c r="W1846" t="s">
        <v>10679</v>
      </c>
      <c r="X1846" t="s">
        <v>11473</v>
      </c>
      <c r="Y1846" t="s">
        <v>11407</v>
      </c>
      <c r="Z1846" t="s">
        <v>12161</v>
      </c>
      <c r="AA1846" t="s">
        <v>12405</v>
      </c>
      <c r="AB1846" t="s">
        <v>5441</v>
      </c>
      <c r="AC1846" t="s">
        <v>12484</v>
      </c>
      <c r="AD1846" t="s">
        <v>13056</v>
      </c>
      <c r="AF1846" t="s">
        <v>17224</v>
      </c>
      <c r="AG1846">
        <v>2977</v>
      </c>
      <c r="AH1846" t="s">
        <v>9209</v>
      </c>
      <c r="AI1846" t="s">
        <v>14361</v>
      </c>
      <c r="AJ1846" t="s">
        <v>12491</v>
      </c>
      <c r="AL1846" s="8" t="str">
        <f>_xlfn.XLOOKUP(A1846,Aprovadas!$A:$A,Aprovadas!$F:$F,"")</f>
        <v>04/03/2005 00:00</v>
      </c>
      <c r="AM1846" s="8">
        <f>_xlfn.XLOOKUP($F1846,CD_IBGE!$A:$A,CD_IBGE!$B:$B,"")</f>
        <v>42</v>
      </c>
      <c r="AN1846" s="10" t="str" cm="1">
        <f t="array" ref="AN1846">IFERROR(SUM(_xlfn._xlws.FILTER(Contratos!$C:$C,(Contratos!$A:$A=Base!$A1846)*(Contratos!$B:$B=Base!$D1846),"")),"")</f>
        <v/>
      </c>
      <c r="AO1846" s="10" t="str" cm="1">
        <f t="array" ref="AO1846">IFERROR(SUM(_xlfn._xlws.FILTER(Contratos!$D:$D,(Contratos!$A:$A=Base!$A1846)*(Contratos!$B:$B=Base!$D1846),"")),"")</f>
        <v/>
      </c>
    </row>
    <row r="1847" spans="1:41" x14ac:dyDescent="0.2">
      <c r="A1847">
        <v>59843</v>
      </c>
      <c r="B1847" t="s">
        <v>1737</v>
      </c>
      <c r="C1847" t="s">
        <v>4418</v>
      </c>
      <c r="D1847" t="s">
        <v>5441</v>
      </c>
      <c r="E1847" s="12">
        <v>80000000</v>
      </c>
      <c r="F1847" t="s">
        <v>5553</v>
      </c>
      <c r="G1847">
        <v>950</v>
      </c>
      <c r="H1847" t="s">
        <v>5595</v>
      </c>
      <c r="I1847" t="s">
        <v>5633</v>
      </c>
      <c r="J1847" t="s">
        <v>5666</v>
      </c>
      <c r="K1847" t="s">
        <v>5682</v>
      </c>
      <c r="N1847" t="s">
        <v>7514</v>
      </c>
      <c r="O1847">
        <v>2977</v>
      </c>
      <c r="P1847" t="s">
        <v>7741</v>
      </c>
      <c r="Q1847" t="s">
        <v>7896</v>
      </c>
      <c r="R1847" t="s">
        <v>5682</v>
      </c>
      <c r="S1847" s="12">
        <v>80000000</v>
      </c>
      <c r="U1847" t="s">
        <v>8626</v>
      </c>
      <c r="V1847" t="s">
        <v>9046</v>
      </c>
      <c r="AA1847" t="s">
        <v>12405</v>
      </c>
      <c r="AB1847" t="s">
        <v>5441</v>
      </c>
      <c r="AF1847" t="s">
        <v>17224</v>
      </c>
      <c r="AG1847">
        <v>2977</v>
      </c>
      <c r="AI1847" t="s">
        <v>14361</v>
      </c>
      <c r="AJ1847" t="s">
        <v>12491</v>
      </c>
      <c r="AL1847" s="8" t="str">
        <f>_xlfn.XLOOKUP(A1847,Aprovadas!$A:$A,Aprovadas!$F:$F,"")</f>
        <v/>
      </c>
      <c r="AM1847" s="8">
        <f>_xlfn.XLOOKUP($F1847,CD_IBGE!$A:$A,CD_IBGE!$B:$B,"")</f>
        <v>42</v>
      </c>
      <c r="AN1847" s="10" t="str" cm="1">
        <f t="array" ref="AN1847">IFERROR(SUM(_xlfn._xlws.FILTER(Contratos!$C:$C,(Contratos!$A:$A=Base!$A1847)*(Contratos!$B:$B=Base!$D1847),"")),"")</f>
        <v/>
      </c>
      <c r="AO1847" s="10" t="str" cm="1">
        <f t="array" ref="AO1847">IFERROR(SUM(_xlfn._xlws.FILTER(Contratos!$D:$D,(Contratos!$A:$A=Base!$A1847)*(Contratos!$B:$B=Base!$D1847),"")),"")</f>
        <v/>
      </c>
    </row>
    <row r="1848" spans="1:41" x14ac:dyDescent="0.2">
      <c r="A1848">
        <v>59927</v>
      </c>
      <c r="B1848" t="s">
        <v>1738</v>
      </c>
      <c r="C1848" t="s">
        <v>4419</v>
      </c>
      <c r="D1848" t="s">
        <v>5441</v>
      </c>
      <c r="E1848" s="12">
        <v>70000000</v>
      </c>
      <c r="F1848" t="s">
        <v>5553</v>
      </c>
      <c r="G1848">
        <v>950</v>
      </c>
      <c r="H1848" t="s">
        <v>5606</v>
      </c>
      <c r="I1848" t="s">
        <v>5638</v>
      </c>
      <c r="K1848" t="s">
        <v>5687</v>
      </c>
      <c r="L1848" t="s">
        <v>6393</v>
      </c>
      <c r="M1848" t="s">
        <v>7281</v>
      </c>
      <c r="N1848" t="s">
        <v>7514</v>
      </c>
      <c r="O1848">
        <v>2977</v>
      </c>
      <c r="P1848" t="s">
        <v>7741</v>
      </c>
      <c r="Q1848" t="s">
        <v>7896</v>
      </c>
      <c r="R1848" t="s">
        <v>7903</v>
      </c>
      <c r="S1848" s="12">
        <v>70000000</v>
      </c>
      <c r="T1848" t="s">
        <v>8223</v>
      </c>
      <c r="U1848" t="s">
        <v>8626</v>
      </c>
      <c r="V1848" t="s">
        <v>9491</v>
      </c>
      <c r="W1848" t="s">
        <v>10680</v>
      </c>
      <c r="X1848" t="s">
        <v>11340</v>
      </c>
      <c r="Y1848" t="s">
        <v>11892</v>
      </c>
      <c r="Z1848" t="s">
        <v>12307</v>
      </c>
      <c r="AA1848" t="s">
        <v>12405</v>
      </c>
      <c r="AB1848" t="s">
        <v>5441</v>
      </c>
      <c r="AC1848" t="s">
        <v>12557</v>
      </c>
      <c r="AD1848" t="s">
        <v>13057</v>
      </c>
      <c r="AE1848" t="s">
        <v>13920</v>
      </c>
      <c r="AF1848" t="s">
        <v>17224</v>
      </c>
      <c r="AG1848">
        <v>2977</v>
      </c>
      <c r="AH1848" t="s">
        <v>9145</v>
      </c>
      <c r="AI1848" t="s">
        <v>14360</v>
      </c>
      <c r="AJ1848" t="s">
        <v>14410</v>
      </c>
      <c r="AK1848" t="s">
        <v>15086</v>
      </c>
      <c r="AL1848" s="8" t="str">
        <f>_xlfn.XLOOKUP(A1848,Aprovadas!$A:$A,Aprovadas!$F:$F,"")</f>
        <v>19/12/2013 00:00</v>
      </c>
      <c r="AM1848" s="8">
        <f>_xlfn.XLOOKUP($F1848,CD_IBGE!$A:$A,CD_IBGE!$B:$B,"")</f>
        <v>42</v>
      </c>
      <c r="AN1848" s="10" cm="1">
        <f t="array" ref="AN1848">IFERROR(SUM(_xlfn._xlws.FILTER(Contratos!$C:$C,(Contratos!$A:$A=Base!$A1848)*(Contratos!$B:$B=Base!$D1848),"")),"")</f>
        <v>70000000</v>
      </c>
      <c r="AO1848" s="10" cm="1">
        <f t="array" ref="AO1848">IFERROR(SUM(_xlfn._xlws.FILTER(Contratos!$D:$D,(Contratos!$A:$A=Base!$A1848)*(Contratos!$B:$B=Base!$D1848),"")),"")</f>
        <v>24159296.969999999</v>
      </c>
    </row>
    <row r="1849" spans="1:41" x14ac:dyDescent="0.2">
      <c r="A1849">
        <v>60167</v>
      </c>
      <c r="B1849" t="s">
        <v>1739</v>
      </c>
      <c r="C1849" t="s">
        <v>4420</v>
      </c>
      <c r="D1849" t="s">
        <v>5457</v>
      </c>
      <c r="E1849" s="12">
        <v>40000000</v>
      </c>
      <c r="F1849" t="s">
        <v>5553</v>
      </c>
      <c r="G1849">
        <v>950</v>
      </c>
      <c r="H1849" t="s">
        <v>5608</v>
      </c>
      <c r="I1849" t="s">
        <v>5635</v>
      </c>
      <c r="J1849" t="s">
        <v>5675</v>
      </c>
      <c r="K1849" t="s">
        <v>5687</v>
      </c>
      <c r="L1849" t="s">
        <v>6394</v>
      </c>
      <c r="M1849" t="s">
        <v>7282</v>
      </c>
      <c r="N1849" t="s">
        <v>7514</v>
      </c>
      <c r="O1849">
        <v>2977</v>
      </c>
      <c r="P1849" t="s">
        <v>7741</v>
      </c>
      <c r="Q1849" t="s">
        <v>7896</v>
      </c>
      <c r="R1849" t="s">
        <v>7903</v>
      </c>
      <c r="S1849" s="12">
        <v>40000000</v>
      </c>
      <c r="T1849" t="s">
        <v>6911</v>
      </c>
      <c r="U1849" t="s">
        <v>8626</v>
      </c>
      <c r="V1849" t="s">
        <v>9492</v>
      </c>
      <c r="W1849" t="s">
        <v>10681</v>
      </c>
      <c r="X1849" t="s">
        <v>11474</v>
      </c>
      <c r="Y1849" t="s">
        <v>11893</v>
      </c>
      <c r="Z1849" t="s">
        <v>12308</v>
      </c>
      <c r="AA1849" t="s">
        <v>12405</v>
      </c>
      <c r="AB1849" t="s">
        <v>5457</v>
      </c>
      <c r="AC1849" t="s">
        <v>11342</v>
      </c>
      <c r="AD1849" t="s">
        <v>13058</v>
      </c>
      <c r="AE1849" t="s">
        <v>13921</v>
      </c>
      <c r="AF1849" t="s">
        <v>17224</v>
      </c>
      <c r="AG1849">
        <v>2977</v>
      </c>
      <c r="AH1849" t="s">
        <v>6186</v>
      </c>
      <c r="AI1849" t="s">
        <v>14360</v>
      </c>
      <c r="AJ1849" t="s">
        <v>8171</v>
      </c>
      <c r="AK1849" t="s">
        <v>15087</v>
      </c>
      <c r="AL1849" s="8" t="str">
        <f>_xlfn.XLOOKUP(A1849,Aprovadas!$A:$A,Aprovadas!$F:$F,"")</f>
        <v>08/11/2016 00:00</v>
      </c>
      <c r="AM1849" s="8">
        <f>_xlfn.XLOOKUP($F1849,CD_IBGE!$A:$A,CD_IBGE!$B:$B,"")</f>
        <v>42</v>
      </c>
      <c r="AN1849" s="10" cm="1">
        <f t="array" ref="AN1849">IFERROR(SUM(_xlfn._xlws.FILTER(Contratos!$C:$C,(Contratos!$A:$A=Base!$A1849)*(Contratos!$B:$B=Base!$D1849),"")),"")</f>
        <v>40000000</v>
      </c>
      <c r="AO1849" s="10" cm="1">
        <f t="array" ref="AO1849">IFERROR(SUM(_xlfn._xlws.FILTER(Contratos!$D:$D,(Contratos!$A:$A=Base!$A1849)*(Contratos!$B:$B=Base!$D1849),"")),"")</f>
        <v>5054963.75</v>
      </c>
    </row>
    <row r="1850" spans="1:41" x14ac:dyDescent="0.2">
      <c r="A1850">
        <v>60717</v>
      </c>
      <c r="B1850" t="s">
        <v>1740</v>
      </c>
      <c r="C1850" t="s">
        <v>4421</v>
      </c>
      <c r="D1850" t="s">
        <v>5457</v>
      </c>
      <c r="E1850" s="12">
        <v>100000</v>
      </c>
      <c r="F1850" t="s">
        <v>5553</v>
      </c>
      <c r="G1850">
        <v>950</v>
      </c>
      <c r="H1850" t="s">
        <v>5585</v>
      </c>
      <c r="J1850" t="s">
        <v>5661</v>
      </c>
      <c r="K1850" t="s">
        <v>5688</v>
      </c>
      <c r="L1850" t="s">
        <v>6395</v>
      </c>
      <c r="M1850" t="s">
        <v>6758</v>
      </c>
      <c r="N1850" t="s">
        <v>7514</v>
      </c>
      <c r="O1850">
        <v>2977</v>
      </c>
      <c r="P1850" t="s">
        <v>7741</v>
      </c>
      <c r="Q1850" t="s">
        <v>7897</v>
      </c>
      <c r="R1850" t="s">
        <v>5688</v>
      </c>
      <c r="S1850" s="12">
        <v>212157</v>
      </c>
      <c r="T1850" t="s">
        <v>8371</v>
      </c>
      <c r="U1850" t="s">
        <v>8626</v>
      </c>
      <c r="V1850" t="s">
        <v>5918</v>
      </c>
      <c r="W1850" t="s">
        <v>10682</v>
      </c>
      <c r="AA1850" t="s">
        <v>12405</v>
      </c>
      <c r="AB1850" t="s">
        <v>5457</v>
      </c>
      <c r="AE1850" t="s">
        <v>13922</v>
      </c>
      <c r="AF1850" t="s">
        <v>17224</v>
      </c>
      <c r="AG1850">
        <v>2977</v>
      </c>
      <c r="AH1850" t="s">
        <v>6758</v>
      </c>
      <c r="AI1850" t="s">
        <v>14361</v>
      </c>
      <c r="AJ1850" t="s">
        <v>12491</v>
      </c>
      <c r="AK1850" t="s">
        <v>15088</v>
      </c>
      <c r="AL1850" s="8" t="str">
        <f>_xlfn.XLOOKUP(A1850,Aprovadas!$A:$A,Aprovadas!$F:$F,"")</f>
        <v>29/05/2020 00:00</v>
      </c>
      <c r="AM1850" s="8">
        <f>_xlfn.XLOOKUP($F1850,CD_IBGE!$A:$A,CD_IBGE!$B:$B,"")</f>
        <v>42</v>
      </c>
      <c r="AN1850" s="10" cm="1">
        <f t="array" ref="AN1850">IFERROR(SUM(_xlfn._xlws.FILTER(Contratos!$C:$C,(Contratos!$A:$A=Base!$A1850)*(Contratos!$B:$B=Base!$D1850),"")),"")</f>
        <v>100000</v>
      </c>
      <c r="AO1850" s="10" cm="1">
        <f t="array" ref="AO1850">IFERROR(SUM(_xlfn._xlws.FILTER(Contratos!$D:$D,(Contratos!$A:$A=Base!$A1850)*(Contratos!$B:$B=Base!$D1850),"")),"")</f>
        <v>100000</v>
      </c>
    </row>
    <row r="1851" spans="1:41" x14ac:dyDescent="0.2">
      <c r="A1851">
        <v>60893</v>
      </c>
      <c r="B1851" t="s">
        <v>1741</v>
      </c>
      <c r="C1851" t="s">
        <v>4422</v>
      </c>
      <c r="D1851" t="s">
        <v>5455</v>
      </c>
      <c r="E1851" s="12">
        <v>43000000</v>
      </c>
      <c r="F1851" t="s">
        <v>5553</v>
      </c>
      <c r="G1851">
        <v>950</v>
      </c>
      <c r="H1851" t="s">
        <v>5612</v>
      </c>
      <c r="I1851" t="s">
        <v>5635</v>
      </c>
      <c r="J1851" t="s">
        <v>5676</v>
      </c>
      <c r="K1851" t="s">
        <v>5682</v>
      </c>
      <c r="N1851" t="s">
        <v>7514</v>
      </c>
      <c r="O1851">
        <v>2977</v>
      </c>
      <c r="P1851" t="s">
        <v>7741</v>
      </c>
      <c r="Q1851" t="s">
        <v>7896</v>
      </c>
      <c r="R1851" t="s">
        <v>5682</v>
      </c>
      <c r="S1851" s="12">
        <v>10750000</v>
      </c>
      <c r="U1851" t="s">
        <v>8626</v>
      </c>
      <c r="V1851" t="s">
        <v>8671</v>
      </c>
      <c r="AA1851" t="s">
        <v>12407</v>
      </c>
      <c r="AB1851" t="s">
        <v>12411</v>
      </c>
      <c r="AE1851" t="s">
        <v>13923</v>
      </c>
      <c r="AF1851" t="s">
        <v>17224</v>
      </c>
      <c r="AG1851">
        <v>2977</v>
      </c>
      <c r="AI1851" t="s">
        <v>14360</v>
      </c>
      <c r="AJ1851" t="s">
        <v>12491</v>
      </c>
      <c r="AK1851" t="s">
        <v>15089</v>
      </c>
      <c r="AL1851" s="8" t="str">
        <f>_xlfn.XLOOKUP(A1851,Aprovadas!$A:$A,Aprovadas!$F:$F,"")</f>
        <v/>
      </c>
      <c r="AM1851" s="8">
        <f>_xlfn.XLOOKUP($F1851,CD_IBGE!$A:$A,CD_IBGE!$B:$B,"")</f>
        <v>42</v>
      </c>
      <c r="AN1851" s="10" t="str" cm="1">
        <f t="array" ref="AN1851">IFERROR(SUM(_xlfn._xlws.FILTER(Contratos!$C:$C,(Contratos!$A:$A=Base!$A1851)*(Contratos!$B:$B=Base!$D1851),"")),"")</f>
        <v/>
      </c>
      <c r="AO1851" s="10" t="str" cm="1">
        <f t="array" ref="AO1851">IFERROR(SUM(_xlfn._xlws.FILTER(Contratos!$D:$D,(Contratos!$A:$A=Base!$A1851)*(Contratos!$B:$B=Base!$D1851),"")),"")</f>
        <v/>
      </c>
    </row>
    <row r="1852" spans="1:41" x14ac:dyDescent="0.2">
      <c r="A1852">
        <v>61025</v>
      </c>
      <c r="B1852" t="s">
        <v>1742</v>
      </c>
      <c r="C1852" t="s">
        <v>4422</v>
      </c>
      <c r="D1852" t="s">
        <v>5455</v>
      </c>
      <c r="E1852" s="12">
        <v>49000000</v>
      </c>
      <c r="F1852" t="s">
        <v>5553</v>
      </c>
      <c r="G1852">
        <v>950</v>
      </c>
      <c r="H1852" t="s">
        <v>5600</v>
      </c>
      <c r="I1852" t="s">
        <v>5633</v>
      </c>
      <c r="K1852" t="s">
        <v>5686</v>
      </c>
      <c r="N1852" t="s">
        <v>7514</v>
      </c>
      <c r="O1852">
        <v>2977</v>
      </c>
      <c r="P1852" t="s">
        <v>7741</v>
      </c>
      <c r="Q1852" t="s">
        <v>7896</v>
      </c>
      <c r="R1852" t="s">
        <v>7902</v>
      </c>
      <c r="S1852" s="12">
        <v>12250000</v>
      </c>
      <c r="U1852" t="s">
        <v>8626</v>
      </c>
      <c r="V1852" t="s">
        <v>9459</v>
      </c>
      <c r="AA1852" t="s">
        <v>12407</v>
      </c>
      <c r="AB1852" t="s">
        <v>12411</v>
      </c>
      <c r="AE1852" t="s">
        <v>13924</v>
      </c>
      <c r="AF1852" t="s">
        <v>17224</v>
      </c>
      <c r="AG1852">
        <v>2977</v>
      </c>
      <c r="AI1852" t="s">
        <v>14360</v>
      </c>
      <c r="AJ1852" t="s">
        <v>12491</v>
      </c>
      <c r="AK1852" t="s">
        <v>15090</v>
      </c>
      <c r="AL1852" s="8" t="str">
        <f>_xlfn.XLOOKUP(A1852,Aprovadas!$A:$A,Aprovadas!$F:$F,"")</f>
        <v/>
      </c>
      <c r="AM1852" s="8">
        <f>_xlfn.XLOOKUP($F1852,CD_IBGE!$A:$A,CD_IBGE!$B:$B,"")</f>
        <v>42</v>
      </c>
      <c r="AN1852" s="10" t="str" cm="1">
        <f t="array" ref="AN1852">IFERROR(SUM(_xlfn._xlws.FILTER(Contratos!$C:$C,(Contratos!$A:$A=Base!$A1852)*(Contratos!$B:$B=Base!$D1852),"")),"")</f>
        <v/>
      </c>
      <c r="AO1852" s="10" t="str" cm="1">
        <f t="array" ref="AO1852">IFERROR(SUM(_xlfn._xlws.FILTER(Contratos!$D:$D,(Contratos!$A:$A=Base!$A1852)*(Contratos!$B:$B=Base!$D1852),"")),"")</f>
        <v/>
      </c>
    </row>
    <row r="1853" spans="1:41" x14ac:dyDescent="0.2">
      <c r="A1853">
        <v>60106</v>
      </c>
      <c r="B1853" t="s">
        <v>1743</v>
      </c>
      <c r="C1853" t="s">
        <v>4423</v>
      </c>
      <c r="D1853" t="s">
        <v>5465</v>
      </c>
      <c r="E1853" s="12">
        <v>30000000</v>
      </c>
      <c r="F1853" t="s">
        <v>5561</v>
      </c>
      <c r="G1853">
        <v>1512</v>
      </c>
      <c r="H1853" t="s">
        <v>5588</v>
      </c>
      <c r="I1853" t="s">
        <v>5635</v>
      </c>
      <c r="J1853" t="s">
        <v>5663</v>
      </c>
      <c r="K1853" t="s">
        <v>5682</v>
      </c>
      <c r="N1853" t="s">
        <v>7514</v>
      </c>
      <c r="O1853">
        <v>2977</v>
      </c>
      <c r="P1853" t="s">
        <v>7742</v>
      </c>
      <c r="Q1853" t="s">
        <v>7896</v>
      </c>
      <c r="R1853" t="s">
        <v>5682</v>
      </c>
      <c r="S1853" s="12">
        <v>30000000</v>
      </c>
      <c r="U1853" t="s">
        <v>8628</v>
      </c>
      <c r="V1853" t="s">
        <v>6055</v>
      </c>
      <c r="AA1853" t="s">
        <v>12405</v>
      </c>
      <c r="AB1853" t="s">
        <v>5465</v>
      </c>
      <c r="AF1853" t="s">
        <v>17224</v>
      </c>
      <c r="AG1853">
        <v>2977</v>
      </c>
      <c r="AI1853" t="s">
        <v>14360</v>
      </c>
      <c r="AJ1853" t="s">
        <v>12491</v>
      </c>
      <c r="AK1853" t="s">
        <v>15091</v>
      </c>
      <c r="AL1853" s="8" t="str">
        <f>_xlfn.XLOOKUP(A1853,Aprovadas!$A:$A,Aprovadas!$F:$F,"")</f>
        <v/>
      </c>
      <c r="AM1853" s="8">
        <f>_xlfn.XLOOKUP($F1853,CD_IBGE!$A:$A,CD_IBGE!$B:$B,"")</f>
        <v>23</v>
      </c>
      <c r="AN1853" s="10" t="str" cm="1">
        <f t="array" ref="AN1853">IFERROR(SUM(_xlfn._xlws.FILTER(Contratos!$C:$C,(Contratos!$A:$A=Base!$A1853)*(Contratos!$B:$B=Base!$D1853),"")),"")</f>
        <v/>
      </c>
      <c r="AO1853" s="10" t="str" cm="1">
        <f t="array" ref="AO1853">IFERROR(SUM(_xlfn._xlws.FILTER(Contratos!$D:$D,(Contratos!$A:$A=Base!$A1853)*(Contratos!$B:$B=Base!$D1853),"")),"")</f>
        <v/>
      </c>
    </row>
    <row r="1854" spans="1:41" x14ac:dyDescent="0.2">
      <c r="A1854">
        <v>60590</v>
      </c>
      <c r="B1854" t="s">
        <v>1744</v>
      </c>
      <c r="C1854" t="s">
        <v>4424</v>
      </c>
      <c r="D1854" t="s">
        <v>5465</v>
      </c>
      <c r="E1854" s="12">
        <v>80000000</v>
      </c>
      <c r="F1854" t="s">
        <v>5561</v>
      </c>
      <c r="G1854">
        <v>1512</v>
      </c>
      <c r="H1854" t="s">
        <v>5609</v>
      </c>
      <c r="I1854" t="s">
        <v>5635</v>
      </c>
      <c r="K1854" t="s">
        <v>5687</v>
      </c>
      <c r="L1854" t="s">
        <v>6396</v>
      </c>
      <c r="N1854" t="s">
        <v>7514</v>
      </c>
      <c r="O1854">
        <v>2977</v>
      </c>
      <c r="P1854" t="s">
        <v>7742</v>
      </c>
      <c r="Q1854" t="s">
        <v>7896</v>
      </c>
      <c r="R1854" t="s">
        <v>7903</v>
      </c>
      <c r="S1854" s="12">
        <v>20000000</v>
      </c>
      <c r="T1854" t="s">
        <v>6396</v>
      </c>
      <c r="U1854" t="s">
        <v>8628</v>
      </c>
      <c r="V1854" t="s">
        <v>9336</v>
      </c>
      <c r="W1854" t="s">
        <v>10683</v>
      </c>
      <c r="X1854" t="s">
        <v>11475</v>
      </c>
      <c r="AA1854" t="s">
        <v>12405</v>
      </c>
      <c r="AB1854" t="s">
        <v>5465</v>
      </c>
      <c r="AC1854" t="s">
        <v>6278</v>
      </c>
      <c r="AD1854" t="s">
        <v>13059</v>
      </c>
      <c r="AE1854" t="s">
        <v>13925</v>
      </c>
      <c r="AF1854" t="s">
        <v>17224</v>
      </c>
      <c r="AG1854">
        <v>2977</v>
      </c>
      <c r="AI1854" t="s">
        <v>14360</v>
      </c>
      <c r="AJ1854" t="s">
        <v>14381</v>
      </c>
      <c r="AK1854" t="s">
        <v>15092</v>
      </c>
      <c r="AL1854" s="8" t="str">
        <f>_xlfn.XLOOKUP(A1854,Aprovadas!$A:$A,Aprovadas!$F:$F,"")</f>
        <v>17/09/2019 00:00</v>
      </c>
      <c r="AM1854" s="8">
        <f>_xlfn.XLOOKUP($F1854,CD_IBGE!$A:$A,CD_IBGE!$B:$B,"")</f>
        <v>23</v>
      </c>
      <c r="AN1854" s="10" cm="1">
        <f t="array" ref="AN1854">IFERROR(SUM(_xlfn._xlws.FILTER(Contratos!$C:$C,(Contratos!$A:$A=Base!$A1854)*(Contratos!$B:$B=Base!$D1854),"")),"")</f>
        <v>80000000</v>
      </c>
      <c r="AO1854" s="10" cm="1">
        <f t="array" ref="AO1854">IFERROR(SUM(_xlfn._xlws.FILTER(Contratos!$D:$D,(Contratos!$A:$A=Base!$A1854)*(Contratos!$B:$B=Base!$D1854),"")),"")</f>
        <v>1032481.23</v>
      </c>
    </row>
    <row r="1855" spans="1:41" x14ac:dyDescent="0.2">
      <c r="A1855">
        <v>58345</v>
      </c>
      <c r="B1855" t="s">
        <v>1745</v>
      </c>
      <c r="C1855" t="s">
        <v>4425</v>
      </c>
      <c r="D1855" t="s">
        <v>5441</v>
      </c>
      <c r="E1855" s="12">
        <v>9707000</v>
      </c>
      <c r="F1855" t="s">
        <v>5558</v>
      </c>
      <c r="G1855">
        <v>951</v>
      </c>
      <c r="H1855" t="s">
        <v>5578</v>
      </c>
      <c r="I1855" t="s">
        <v>5638</v>
      </c>
      <c r="J1855" t="s">
        <v>5659</v>
      </c>
      <c r="K1855" t="s">
        <v>5682</v>
      </c>
      <c r="N1855" t="s">
        <v>7514</v>
      </c>
      <c r="O1855">
        <v>2977</v>
      </c>
      <c r="P1855" t="s">
        <v>7743</v>
      </c>
      <c r="Q1855" t="s">
        <v>7896</v>
      </c>
      <c r="R1855" t="s">
        <v>5682</v>
      </c>
      <c r="S1855" s="12">
        <v>9707000</v>
      </c>
      <c r="U1855" t="s">
        <v>8623</v>
      </c>
      <c r="V1855" t="s">
        <v>9493</v>
      </c>
      <c r="AA1855" t="s">
        <v>12405</v>
      </c>
      <c r="AB1855" t="s">
        <v>5441</v>
      </c>
      <c r="AF1855" t="s">
        <v>17224</v>
      </c>
      <c r="AG1855">
        <v>2977</v>
      </c>
      <c r="AJ1855" t="s">
        <v>12491</v>
      </c>
      <c r="AL1855" s="8" t="str">
        <f>_xlfn.XLOOKUP(A1855,Aprovadas!$A:$A,Aprovadas!$F:$F,"")</f>
        <v/>
      </c>
      <c r="AM1855" s="8">
        <f>_xlfn.XLOOKUP($F1855,CD_IBGE!$A:$A,CD_IBGE!$B:$B,"")</f>
        <v>31</v>
      </c>
      <c r="AN1855" s="10" t="str" cm="1">
        <f t="array" ref="AN1855">IFERROR(SUM(_xlfn._xlws.FILTER(Contratos!$C:$C,(Contratos!$A:$A=Base!$A1855)*(Contratos!$B:$B=Base!$D1855),"")),"")</f>
        <v/>
      </c>
      <c r="AO1855" s="10" t="str" cm="1">
        <f t="array" ref="AO1855">IFERROR(SUM(_xlfn._xlws.FILTER(Contratos!$D:$D,(Contratos!$A:$A=Base!$A1855)*(Contratos!$B:$B=Base!$D1855),"")),"")</f>
        <v/>
      </c>
    </row>
    <row r="1856" spans="1:41" x14ac:dyDescent="0.2">
      <c r="A1856">
        <v>58936</v>
      </c>
      <c r="B1856" t="s">
        <v>1746</v>
      </c>
      <c r="C1856" t="s">
        <v>4426</v>
      </c>
      <c r="D1856" t="s">
        <v>5441</v>
      </c>
      <c r="E1856" s="12">
        <v>19250000</v>
      </c>
      <c r="F1856" t="s">
        <v>5558</v>
      </c>
      <c r="G1856">
        <v>951</v>
      </c>
      <c r="H1856" t="s">
        <v>5588</v>
      </c>
      <c r="I1856" t="s">
        <v>5638</v>
      </c>
      <c r="J1856" t="s">
        <v>5663</v>
      </c>
      <c r="K1856" t="s">
        <v>5682</v>
      </c>
      <c r="N1856" t="s">
        <v>7514</v>
      </c>
      <c r="O1856">
        <v>2977</v>
      </c>
      <c r="P1856" t="s">
        <v>7743</v>
      </c>
      <c r="Q1856" t="s">
        <v>7896</v>
      </c>
      <c r="R1856" t="s">
        <v>5682</v>
      </c>
      <c r="S1856" s="12">
        <v>19250000</v>
      </c>
      <c r="T1856" t="s">
        <v>8372</v>
      </c>
      <c r="U1856" t="s">
        <v>8623</v>
      </c>
      <c r="V1856" t="s">
        <v>9494</v>
      </c>
      <c r="AA1856" t="s">
        <v>12405</v>
      </c>
      <c r="AB1856" t="s">
        <v>5441</v>
      </c>
      <c r="AF1856" t="s">
        <v>17224</v>
      </c>
      <c r="AG1856">
        <v>2977</v>
      </c>
      <c r="AJ1856" t="s">
        <v>12491</v>
      </c>
      <c r="AL1856" s="8" t="str">
        <f>_xlfn.XLOOKUP(A1856,Aprovadas!$A:$A,Aprovadas!$F:$F,"")</f>
        <v>10/06/2002 00:00</v>
      </c>
      <c r="AM1856" s="8">
        <f>_xlfn.XLOOKUP($F1856,CD_IBGE!$A:$A,CD_IBGE!$B:$B,"")</f>
        <v>31</v>
      </c>
      <c r="AN1856" s="10" t="str" cm="1">
        <f t="array" ref="AN1856">IFERROR(SUM(_xlfn._xlws.FILTER(Contratos!$C:$C,(Contratos!$A:$A=Base!$A1856)*(Contratos!$B:$B=Base!$D1856),"")),"")</f>
        <v/>
      </c>
      <c r="AO1856" s="10" t="str" cm="1">
        <f t="array" ref="AO1856">IFERROR(SUM(_xlfn._xlws.FILTER(Contratos!$D:$D,(Contratos!$A:$A=Base!$A1856)*(Contratos!$B:$B=Base!$D1856),"")),"")</f>
        <v/>
      </c>
    </row>
    <row r="1857" spans="1:41" x14ac:dyDescent="0.2">
      <c r="A1857">
        <v>59426</v>
      </c>
      <c r="B1857" t="s">
        <v>1747</v>
      </c>
      <c r="C1857" t="s">
        <v>4427</v>
      </c>
      <c r="D1857" t="s">
        <v>5441</v>
      </c>
      <c r="E1857" s="12">
        <v>10000000</v>
      </c>
      <c r="F1857" t="s">
        <v>5558</v>
      </c>
      <c r="G1857">
        <v>951</v>
      </c>
      <c r="H1857" t="s">
        <v>5588</v>
      </c>
      <c r="I1857" t="s">
        <v>5635</v>
      </c>
      <c r="J1857" t="s">
        <v>5663</v>
      </c>
      <c r="K1857" t="s">
        <v>5682</v>
      </c>
      <c r="N1857" t="s">
        <v>7514</v>
      </c>
      <c r="O1857">
        <v>2977</v>
      </c>
      <c r="P1857" t="s">
        <v>7743</v>
      </c>
      <c r="Q1857" t="s">
        <v>7896</v>
      </c>
      <c r="R1857" t="s">
        <v>5682</v>
      </c>
      <c r="S1857" s="12">
        <v>27789000</v>
      </c>
      <c r="U1857" t="s">
        <v>8623</v>
      </c>
      <c r="V1857" t="s">
        <v>9495</v>
      </c>
      <c r="AA1857" t="s">
        <v>12405</v>
      </c>
      <c r="AB1857" t="s">
        <v>5441</v>
      </c>
      <c r="AF1857" t="s">
        <v>17224</v>
      </c>
      <c r="AG1857">
        <v>2977</v>
      </c>
      <c r="AJ1857" t="s">
        <v>12491</v>
      </c>
      <c r="AL1857" s="8" t="str">
        <f>_xlfn.XLOOKUP(A1857,Aprovadas!$A:$A,Aprovadas!$F:$F,"")</f>
        <v/>
      </c>
      <c r="AM1857" s="8">
        <f>_xlfn.XLOOKUP($F1857,CD_IBGE!$A:$A,CD_IBGE!$B:$B,"")</f>
        <v>31</v>
      </c>
      <c r="AN1857" s="10" t="str" cm="1">
        <f t="array" ref="AN1857">IFERROR(SUM(_xlfn._xlws.FILTER(Contratos!$C:$C,(Contratos!$A:$A=Base!$A1857)*(Contratos!$B:$B=Base!$D1857),"")),"")</f>
        <v/>
      </c>
      <c r="AO1857" s="10" t="str" cm="1">
        <f t="array" ref="AO1857">IFERROR(SUM(_xlfn._xlws.FILTER(Contratos!$D:$D,(Contratos!$A:$A=Base!$A1857)*(Contratos!$B:$B=Base!$D1857),"")),"")</f>
        <v/>
      </c>
    </row>
    <row r="1858" spans="1:41" x14ac:dyDescent="0.2">
      <c r="A1858">
        <v>59792</v>
      </c>
      <c r="B1858" t="s">
        <v>1748</v>
      </c>
      <c r="C1858" t="s">
        <v>4428</v>
      </c>
      <c r="D1858" t="s">
        <v>5441</v>
      </c>
      <c r="E1858" s="12">
        <v>783000</v>
      </c>
      <c r="F1858" t="s">
        <v>5558</v>
      </c>
      <c r="G1858">
        <v>951</v>
      </c>
      <c r="H1858" t="s">
        <v>5588</v>
      </c>
      <c r="I1858" t="s">
        <v>5631</v>
      </c>
      <c r="J1858" t="s">
        <v>5663</v>
      </c>
      <c r="K1858" t="s">
        <v>5682</v>
      </c>
      <c r="N1858" t="s">
        <v>7514</v>
      </c>
      <c r="O1858">
        <v>2977</v>
      </c>
      <c r="P1858" t="s">
        <v>7743</v>
      </c>
      <c r="Q1858" t="s">
        <v>7897</v>
      </c>
      <c r="R1858" t="s">
        <v>5682</v>
      </c>
      <c r="S1858" s="12">
        <v>87000</v>
      </c>
      <c r="U1858" t="s">
        <v>8623</v>
      </c>
      <c r="V1858" t="s">
        <v>6089</v>
      </c>
      <c r="AA1858" t="s">
        <v>12405</v>
      </c>
      <c r="AB1858" t="s">
        <v>5441</v>
      </c>
      <c r="AF1858" t="s">
        <v>17224</v>
      </c>
      <c r="AG1858">
        <v>2977</v>
      </c>
      <c r="AJ1858" t="s">
        <v>12491</v>
      </c>
      <c r="AL1858" s="8" t="str">
        <f>_xlfn.XLOOKUP(A1858,Aprovadas!$A:$A,Aprovadas!$F:$F,"")</f>
        <v>10/12/2010 00:00</v>
      </c>
      <c r="AM1858" s="8">
        <f>_xlfn.XLOOKUP($F1858,CD_IBGE!$A:$A,CD_IBGE!$B:$B,"")</f>
        <v>31</v>
      </c>
      <c r="AN1858" s="10" t="str" cm="1">
        <f t="array" ref="AN1858">IFERROR(SUM(_xlfn._xlws.FILTER(Contratos!$C:$C,(Contratos!$A:$A=Base!$A1858)*(Contratos!$B:$B=Base!$D1858),"")),"")</f>
        <v/>
      </c>
      <c r="AO1858" s="10" t="str" cm="1">
        <f t="array" ref="AO1858">IFERROR(SUM(_xlfn._xlws.FILTER(Contratos!$D:$D,(Contratos!$A:$A=Base!$A1858)*(Contratos!$B:$B=Base!$D1858),"")),"")</f>
        <v/>
      </c>
    </row>
    <row r="1859" spans="1:41" x14ac:dyDescent="0.2">
      <c r="A1859">
        <v>60970</v>
      </c>
      <c r="B1859" t="s">
        <v>1749</v>
      </c>
      <c r="C1859" t="s">
        <v>4429</v>
      </c>
      <c r="D1859" t="s">
        <v>5465</v>
      </c>
      <c r="E1859" s="12">
        <v>64000000</v>
      </c>
      <c r="F1859" t="s">
        <v>5558</v>
      </c>
      <c r="G1859">
        <v>951</v>
      </c>
      <c r="H1859" t="s">
        <v>5599</v>
      </c>
      <c r="I1859" t="s">
        <v>5638</v>
      </c>
      <c r="K1859" t="s">
        <v>5683</v>
      </c>
      <c r="N1859" t="s">
        <v>7514</v>
      </c>
      <c r="O1859">
        <v>2977</v>
      </c>
      <c r="P1859" t="s">
        <v>7743</v>
      </c>
      <c r="Q1859" t="s">
        <v>7896</v>
      </c>
      <c r="R1859" t="s">
        <v>5683</v>
      </c>
      <c r="S1859" s="12">
        <v>16000000</v>
      </c>
      <c r="U1859" t="s">
        <v>8623</v>
      </c>
      <c r="V1859" t="s">
        <v>9496</v>
      </c>
      <c r="X1859" t="s">
        <v>11476</v>
      </c>
      <c r="AA1859" t="s">
        <v>12405</v>
      </c>
      <c r="AB1859" t="s">
        <v>5465</v>
      </c>
      <c r="AE1859" t="s">
        <v>13926</v>
      </c>
      <c r="AF1859" t="s">
        <v>17224</v>
      </c>
      <c r="AG1859">
        <v>2977</v>
      </c>
      <c r="AI1859" t="s">
        <v>14361</v>
      </c>
      <c r="AJ1859" t="s">
        <v>14384</v>
      </c>
      <c r="AK1859" t="s">
        <v>15093</v>
      </c>
      <c r="AL1859" s="8" t="str">
        <f>_xlfn.XLOOKUP(A1859,Aprovadas!$A:$A,Aprovadas!$F:$F,"")</f>
        <v>06/09/2023 00:00</v>
      </c>
      <c r="AM1859" s="8">
        <f>_xlfn.XLOOKUP($F1859,CD_IBGE!$A:$A,CD_IBGE!$B:$B,"")</f>
        <v>31</v>
      </c>
      <c r="AN1859" s="10" t="str" cm="1">
        <f t="array" ref="AN1859">IFERROR(SUM(_xlfn._xlws.FILTER(Contratos!$C:$C,(Contratos!$A:$A=Base!$A1859)*(Contratos!$B:$B=Base!$D1859),"")),"")</f>
        <v/>
      </c>
      <c r="AO1859" s="10" t="str" cm="1">
        <f t="array" ref="AO1859">IFERROR(SUM(_xlfn._xlws.FILTER(Contratos!$D:$D,(Contratos!$A:$A=Base!$A1859)*(Contratos!$B:$B=Base!$D1859),"")),"")</f>
        <v/>
      </c>
    </row>
    <row r="1860" spans="1:41" x14ac:dyDescent="0.2">
      <c r="A1860">
        <v>59371</v>
      </c>
      <c r="B1860" t="s">
        <v>1750</v>
      </c>
      <c r="C1860" t="s">
        <v>4430</v>
      </c>
      <c r="D1860" t="s">
        <v>5441</v>
      </c>
      <c r="E1860" s="12">
        <v>24250000</v>
      </c>
      <c r="F1860" t="s">
        <v>5554</v>
      </c>
      <c r="G1860">
        <v>952</v>
      </c>
      <c r="H1860" t="s">
        <v>5603</v>
      </c>
      <c r="I1860" t="s">
        <v>5635</v>
      </c>
      <c r="J1860" t="s">
        <v>5671</v>
      </c>
      <c r="K1860" t="s">
        <v>5682</v>
      </c>
      <c r="N1860" t="s">
        <v>7514</v>
      </c>
      <c r="O1860">
        <v>2977</v>
      </c>
      <c r="P1860" t="s">
        <v>7744</v>
      </c>
      <c r="Q1860" t="s">
        <v>7896</v>
      </c>
      <c r="R1860" t="s">
        <v>5682</v>
      </c>
      <c r="S1860" s="12">
        <v>24250000</v>
      </c>
      <c r="U1860" t="s">
        <v>8623</v>
      </c>
      <c r="V1860" t="s">
        <v>8838</v>
      </c>
      <c r="AA1860" t="s">
        <v>12405</v>
      </c>
      <c r="AB1860" t="s">
        <v>5441</v>
      </c>
      <c r="AF1860" t="s">
        <v>17224</v>
      </c>
      <c r="AG1860">
        <v>2977</v>
      </c>
      <c r="AI1860" t="s">
        <v>14360</v>
      </c>
      <c r="AJ1860" t="s">
        <v>14490</v>
      </c>
      <c r="AL1860" s="8" t="str">
        <f>_xlfn.XLOOKUP(A1860,Aprovadas!$A:$A,Aprovadas!$F:$F,"")</f>
        <v>28/09/2007 00:00</v>
      </c>
      <c r="AM1860" s="8">
        <f>_xlfn.XLOOKUP($F1860,CD_IBGE!$A:$A,CD_IBGE!$B:$B,"")</f>
        <v>35</v>
      </c>
      <c r="AN1860" s="10" t="str" cm="1">
        <f t="array" ref="AN1860">IFERROR(SUM(_xlfn._xlws.FILTER(Contratos!$C:$C,(Contratos!$A:$A=Base!$A1860)*(Contratos!$B:$B=Base!$D1860),"")),"")</f>
        <v/>
      </c>
      <c r="AO1860" s="10" t="str" cm="1">
        <f t="array" ref="AO1860">IFERROR(SUM(_xlfn._xlws.FILTER(Contratos!$D:$D,(Contratos!$A:$A=Base!$A1860)*(Contratos!$B:$B=Base!$D1860),"")),"")</f>
        <v/>
      </c>
    </row>
    <row r="1861" spans="1:41" x14ac:dyDescent="0.2">
      <c r="A1861">
        <v>60812</v>
      </c>
      <c r="B1861" t="s">
        <v>1751</v>
      </c>
      <c r="C1861" t="s">
        <v>4431</v>
      </c>
      <c r="D1861" t="s">
        <v>5465</v>
      </c>
      <c r="E1861" s="12">
        <v>64000000</v>
      </c>
      <c r="F1861" t="s">
        <v>5554</v>
      </c>
      <c r="G1861">
        <v>952</v>
      </c>
      <c r="H1861" t="s">
        <v>5610</v>
      </c>
      <c r="I1861" t="s">
        <v>5635</v>
      </c>
      <c r="K1861" t="s">
        <v>5687</v>
      </c>
      <c r="L1861" t="s">
        <v>6397</v>
      </c>
      <c r="N1861" t="s">
        <v>7514</v>
      </c>
      <c r="O1861">
        <v>2977</v>
      </c>
      <c r="P1861" t="s">
        <v>7744</v>
      </c>
      <c r="Q1861" t="s">
        <v>7896</v>
      </c>
      <c r="R1861" t="s">
        <v>7903</v>
      </c>
      <c r="S1861" s="12">
        <v>16000000</v>
      </c>
      <c r="T1861" t="s">
        <v>6397</v>
      </c>
      <c r="U1861" t="s">
        <v>8623</v>
      </c>
      <c r="V1861" t="s">
        <v>7207</v>
      </c>
      <c r="W1861" t="s">
        <v>10684</v>
      </c>
      <c r="X1861" t="s">
        <v>7507</v>
      </c>
      <c r="AA1861" t="s">
        <v>12405</v>
      </c>
      <c r="AB1861" t="s">
        <v>5465</v>
      </c>
      <c r="AE1861" t="s">
        <v>13927</v>
      </c>
      <c r="AF1861" t="s">
        <v>17224</v>
      </c>
      <c r="AG1861">
        <v>2977</v>
      </c>
      <c r="AI1861" t="s">
        <v>14360</v>
      </c>
      <c r="AJ1861" t="s">
        <v>8948</v>
      </c>
      <c r="AK1861" t="s">
        <v>15094</v>
      </c>
      <c r="AL1861" s="8" t="str">
        <f>_xlfn.XLOOKUP(A1861,Aprovadas!$A:$A,Aprovadas!$F:$F,"")</f>
        <v>13/12/2021 00:00</v>
      </c>
      <c r="AM1861" s="8">
        <f>_xlfn.XLOOKUP($F1861,CD_IBGE!$A:$A,CD_IBGE!$B:$B,"")</f>
        <v>35</v>
      </c>
      <c r="AN1861" s="10" cm="1">
        <f t="array" ref="AN1861">IFERROR(SUM(_xlfn._xlws.FILTER(Contratos!$C:$C,(Contratos!$A:$A=Base!$A1861)*(Contratos!$B:$B=Base!$D1861),"")),"")</f>
        <v>64000000</v>
      </c>
      <c r="AO1861" s="10" cm="1">
        <f t="array" ref="AO1861">IFERROR(SUM(_xlfn._xlws.FILTER(Contratos!$D:$D,(Contratos!$A:$A=Base!$A1861)*(Contratos!$B:$B=Base!$D1861),"")),"")</f>
        <v>7478826.6699999999</v>
      </c>
    </row>
    <row r="1862" spans="1:41" x14ac:dyDescent="0.2">
      <c r="A1862">
        <v>59430</v>
      </c>
      <c r="B1862" t="s">
        <v>1752</v>
      </c>
      <c r="C1862" t="s">
        <v>4432</v>
      </c>
      <c r="D1862" t="s">
        <v>5441</v>
      </c>
      <c r="E1862" s="12">
        <v>12150000</v>
      </c>
      <c r="F1862" t="s">
        <v>5553</v>
      </c>
      <c r="G1862">
        <v>953</v>
      </c>
      <c r="H1862" t="s">
        <v>5605</v>
      </c>
      <c r="I1862" t="s">
        <v>5635</v>
      </c>
      <c r="J1862" t="s">
        <v>5673</v>
      </c>
      <c r="K1862" t="s">
        <v>5682</v>
      </c>
      <c r="N1862" t="s">
        <v>7514</v>
      </c>
      <c r="O1862">
        <v>2977</v>
      </c>
      <c r="P1862" t="s">
        <v>7745</v>
      </c>
      <c r="Q1862" t="s">
        <v>7896</v>
      </c>
      <c r="R1862" t="s">
        <v>5682</v>
      </c>
      <c r="S1862" s="12">
        <v>12150000</v>
      </c>
      <c r="U1862" t="s">
        <v>8626</v>
      </c>
      <c r="V1862" t="s">
        <v>9497</v>
      </c>
      <c r="AA1862" t="s">
        <v>12405</v>
      </c>
      <c r="AB1862" t="s">
        <v>5441</v>
      </c>
      <c r="AF1862" t="s">
        <v>17224</v>
      </c>
      <c r="AG1862">
        <v>2977</v>
      </c>
      <c r="AJ1862" t="s">
        <v>12491</v>
      </c>
      <c r="AL1862" s="8" t="str">
        <f>_xlfn.XLOOKUP(A1862,Aprovadas!$A:$A,Aprovadas!$F:$F,"")</f>
        <v>28/09/2007 00:00</v>
      </c>
      <c r="AM1862" s="8">
        <f>_xlfn.XLOOKUP($F1862,CD_IBGE!$A:$A,CD_IBGE!$B:$B,"")</f>
        <v>42</v>
      </c>
      <c r="AN1862" s="10" t="str" cm="1">
        <f t="array" ref="AN1862">IFERROR(SUM(_xlfn._xlws.FILTER(Contratos!$C:$C,(Contratos!$A:$A=Base!$A1862)*(Contratos!$B:$B=Base!$D1862),"")),"")</f>
        <v/>
      </c>
      <c r="AO1862" s="10" t="str" cm="1">
        <f t="array" ref="AO1862">IFERROR(SUM(_xlfn._xlws.FILTER(Contratos!$D:$D,(Contratos!$A:$A=Base!$A1862)*(Contratos!$B:$B=Base!$D1862),"")),"")</f>
        <v/>
      </c>
    </row>
    <row r="1863" spans="1:41" x14ac:dyDescent="0.2">
      <c r="A1863">
        <v>59300</v>
      </c>
      <c r="B1863" t="s">
        <v>1753</v>
      </c>
      <c r="C1863" t="s">
        <v>4433</v>
      </c>
      <c r="D1863" t="s">
        <v>5454</v>
      </c>
      <c r="E1863" s="12">
        <v>6299699.9999999898</v>
      </c>
      <c r="F1863" t="s">
        <v>5555</v>
      </c>
      <c r="G1863">
        <v>954</v>
      </c>
      <c r="H1863" t="s">
        <v>5601</v>
      </c>
      <c r="I1863" t="s">
        <v>5633</v>
      </c>
      <c r="J1863" t="s">
        <v>5670</v>
      </c>
      <c r="K1863" t="s">
        <v>5682</v>
      </c>
      <c r="N1863" t="s">
        <v>7514</v>
      </c>
      <c r="O1863">
        <v>2977</v>
      </c>
      <c r="P1863" t="s">
        <v>7746</v>
      </c>
      <c r="Q1863" t="s">
        <v>7896</v>
      </c>
      <c r="R1863" t="s">
        <v>5682</v>
      </c>
      <c r="S1863" s="12">
        <v>4830000</v>
      </c>
      <c r="U1863" t="s">
        <v>8626</v>
      </c>
      <c r="V1863" t="s">
        <v>9002</v>
      </c>
      <c r="AA1863" t="s">
        <v>12406</v>
      </c>
      <c r="AB1863" t="s">
        <v>5454</v>
      </c>
      <c r="AF1863" t="s">
        <v>17224</v>
      </c>
      <c r="AG1863">
        <v>2977</v>
      </c>
      <c r="AJ1863" t="s">
        <v>12491</v>
      </c>
      <c r="AL1863" s="8" t="str">
        <f>_xlfn.XLOOKUP(A1863,Aprovadas!$A:$A,Aprovadas!$F:$F,"")</f>
        <v/>
      </c>
      <c r="AM1863" s="8">
        <f>_xlfn.XLOOKUP($F1863,CD_IBGE!$A:$A,CD_IBGE!$B:$B,"")</f>
        <v>43</v>
      </c>
      <c r="AN1863" s="10" t="str" cm="1">
        <f t="array" ref="AN1863">IFERROR(SUM(_xlfn._xlws.FILTER(Contratos!$C:$C,(Contratos!$A:$A=Base!$A1863)*(Contratos!$B:$B=Base!$D1863),"")),"")</f>
        <v/>
      </c>
      <c r="AO1863" s="10" t="str" cm="1">
        <f t="array" ref="AO1863">IFERROR(SUM(_xlfn._xlws.FILTER(Contratos!$D:$D,(Contratos!$A:$A=Base!$A1863)*(Contratos!$B:$B=Base!$D1863),"")),"")</f>
        <v/>
      </c>
    </row>
    <row r="1864" spans="1:41" x14ac:dyDescent="0.2">
      <c r="A1864">
        <v>59323</v>
      </c>
      <c r="B1864" t="s">
        <v>1754</v>
      </c>
      <c r="C1864" t="s">
        <v>4434</v>
      </c>
      <c r="D1864" t="s">
        <v>5454</v>
      </c>
      <c r="E1864" s="12">
        <v>16500199.999999899</v>
      </c>
      <c r="F1864" t="s">
        <v>5555</v>
      </c>
      <c r="G1864">
        <v>955</v>
      </c>
      <c r="H1864" t="s">
        <v>5577</v>
      </c>
      <c r="I1864" t="s">
        <v>5635</v>
      </c>
      <c r="J1864" t="s">
        <v>5658</v>
      </c>
      <c r="K1864" t="s">
        <v>5682</v>
      </c>
      <c r="N1864" t="s">
        <v>7514</v>
      </c>
      <c r="O1864">
        <v>2977</v>
      </c>
      <c r="P1864" t="s">
        <v>7747</v>
      </c>
      <c r="Q1864" t="s">
        <v>7896</v>
      </c>
      <c r="R1864" t="s">
        <v>5682</v>
      </c>
      <c r="S1864" s="12">
        <v>12649999.999999899</v>
      </c>
      <c r="U1864" t="s">
        <v>8626</v>
      </c>
      <c r="V1864" t="s">
        <v>9002</v>
      </c>
      <c r="AA1864" t="s">
        <v>12406</v>
      </c>
      <c r="AB1864" t="s">
        <v>5454</v>
      </c>
      <c r="AF1864" t="s">
        <v>17224</v>
      </c>
      <c r="AG1864">
        <v>2977</v>
      </c>
      <c r="AJ1864" t="s">
        <v>12491</v>
      </c>
      <c r="AL1864" s="8" t="str">
        <f>_xlfn.XLOOKUP(A1864,Aprovadas!$A:$A,Aprovadas!$F:$F,"")</f>
        <v/>
      </c>
      <c r="AM1864" s="8">
        <f>_xlfn.XLOOKUP($F1864,CD_IBGE!$A:$A,CD_IBGE!$B:$B,"")</f>
        <v>43</v>
      </c>
      <c r="AN1864" s="10" t="str" cm="1">
        <f t="array" ref="AN1864">IFERROR(SUM(_xlfn._xlws.FILTER(Contratos!$C:$C,(Contratos!$A:$A=Base!$A1864)*(Contratos!$B:$B=Base!$D1864),"")),"")</f>
        <v/>
      </c>
      <c r="AO1864" s="10" t="str" cm="1">
        <f t="array" ref="AO1864">IFERROR(SUM(_xlfn._xlws.FILTER(Contratos!$D:$D,(Contratos!$A:$A=Base!$A1864)*(Contratos!$B:$B=Base!$D1864),"")),"")</f>
        <v/>
      </c>
    </row>
    <row r="1865" spans="1:41" x14ac:dyDescent="0.2">
      <c r="A1865">
        <v>59571</v>
      </c>
      <c r="B1865" t="s">
        <v>1755</v>
      </c>
      <c r="C1865" t="s">
        <v>4435</v>
      </c>
      <c r="D1865" t="s">
        <v>5457</v>
      </c>
      <c r="E1865" s="12">
        <v>25000000</v>
      </c>
      <c r="F1865" t="s">
        <v>5558</v>
      </c>
      <c r="G1865">
        <v>956</v>
      </c>
      <c r="H1865" t="s">
        <v>5592</v>
      </c>
      <c r="I1865" t="s">
        <v>5633</v>
      </c>
      <c r="K1865" t="s">
        <v>5682</v>
      </c>
      <c r="N1865" t="s">
        <v>7514</v>
      </c>
      <c r="O1865">
        <v>2977</v>
      </c>
      <c r="P1865" t="s">
        <v>7748</v>
      </c>
      <c r="Q1865" t="s">
        <v>7896</v>
      </c>
      <c r="R1865" t="s">
        <v>5682</v>
      </c>
      <c r="S1865" s="12">
        <v>25000000</v>
      </c>
      <c r="U1865" t="s">
        <v>8623</v>
      </c>
      <c r="V1865" t="s">
        <v>9498</v>
      </c>
      <c r="AA1865" t="s">
        <v>12405</v>
      </c>
      <c r="AB1865" t="s">
        <v>5457</v>
      </c>
      <c r="AF1865" t="s">
        <v>17224</v>
      </c>
      <c r="AG1865">
        <v>2977</v>
      </c>
      <c r="AJ1865" t="s">
        <v>12491</v>
      </c>
      <c r="AL1865" s="8" t="str">
        <f>_xlfn.XLOOKUP(A1865,Aprovadas!$A:$A,Aprovadas!$F:$F,"")</f>
        <v/>
      </c>
      <c r="AM1865" s="8">
        <f>_xlfn.XLOOKUP($F1865,CD_IBGE!$A:$A,CD_IBGE!$B:$B,"")</f>
        <v>31</v>
      </c>
      <c r="AN1865" s="10" t="str" cm="1">
        <f t="array" ref="AN1865">IFERROR(SUM(_xlfn._xlws.FILTER(Contratos!$C:$C,(Contratos!$A:$A=Base!$A1865)*(Contratos!$B:$B=Base!$D1865),"")),"")</f>
        <v/>
      </c>
      <c r="AO1865" s="10" t="str" cm="1">
        <f t="array" ref="AO1865">IFERROR(SUM(_xlfn._xlws.FILTER(Contratos!$D:$D,(Contratos!$A:$A=Base!$A1865)*(Contratos!$B:$B=Base!$D1865),"")),"")</f>
        <v/>
      </c>
    </row>
    <row r="1866" spans="1:41" x14ac:dyDescent="0.2">
      <c r="A1866">
        <v>59461</v>
      </c>
      <c r="B1866" t="s">
        <v>1756</v>
      </c>
      <c r="C1866" t="s">
        <v>4436</v>
      </c>
      <c r="D1866" t="s">
        <v>5465</v>
      </c>
      <c r="E1866" s="12">
        <v>30250000</v>
      </c>
      <c r="F1866" t="s">
        <v>5554</v>
      </c>
      <c r="G1866">
        <v>957</v>
      </c>
      <c r="H1866" t="s">
        <v>5598</v>
      </c>
      <c r="I1866" t="s">
        <v>5635</v>
      </c>
      <c r="J1866" t="s">
        <v>5669</v>
      </c>
      <c r="K1866" t="s">
        <v>5682</v>
      </c>
      <c r="M1866" t="s">
        <v>7283</v>
      </c>
      <c r="N1866" t="s">
        <v>7514</v>
      </c>
      <c r="O1866">
        <v>2977</v>
      </c>
      <c r="P1866" t="s">
        <v>7749</v>
      </c>
      <c r="Q1866" t="s">
        <v>7896</v>
      </c>
      <c r="R1866" t="s">
        <v>5682</v>
      </c>
      <c r="S1866" s="12">
        <v>30250000</v>
      </c>
      <c r="U1866" t="s">
        <v>8623</v>
      </c>
      <c r="V1866" t="s">
        <v>9499</v>
      </c>
      <c r="AA1866" t="s">
        <v>12405</v>
      </c>
      <c r="AB1866" t="s">
        <v>5465</v>
      </c>
      <c r="AF1866" t="s">
        <v>17224</v>
      </c>
      <c r="AG1866">
        <v>2977</v>
      </c>
      <c r="AH1866" t="s">
        <v>7283</v>
      </c>
      <c r="AI1866" t="s">
        <v>14361</v>
      </c>
      <c r="AJ1866" t="s">
        <v>6434</v>
      </c>
      <c r="AL1866" s="8" t="str">
        <f>_xlfn.XLOOKUP(A1866,Aprovadas!$A:$A,Aprovadas!$F:$F,"")</f>
        <v>28/09/2007 00:00</v>
      </c>
      <c r="AM1866" s="8">
        <f>_xlfn.XLOOKUP($F1866,CD_IBGE!$A:$A,CD_IBGE!$B:$B,"")</f>
        <v>35</v>
      </c>
      <c r="AN1866" s="10" t="str" cm="1">
        <f t="array" ref="AN1866">IFERROR(SUM(_xlfn._xlws.FILTER(Contratos!$C:$C,(Contratos!$A:$A=Base!$A1866)*(Contratos!$B:$B=Base!$D1866),"")),"")</f>
        <v/>
      </c>
      <c r="AO1866" s="10" t="str" cm="1">
        <f t="array" ref="AO1866">IFERROR(SUM(_xlfn._xlws.FILTER(Contratos!$D:$D,(Contratos!$A:$A=Base!$A1866)*(Contratos!$B:$B=Base!$D1866),"")),"")</f>
        <v/>
      </c>
    </row>
    <row r="1867" spans="1:41" x14ac:dyDescent="0.2">
      <c r="A1867">
        <v>60535</v>
      </c>
      <c r="B1867" t="s">
        <v>1757</v>
      </c>
      <c r="C1867" t="s">
        <v>4437</v>
      </c>
      <c r="D1867" t="s">
        <v>5457</v>
      </c>
      <c r="E1867" s="12">
        <v>37000000</v>
      </c>
      <c r="F1867" t="s">
        <v>5554</v>
      </c>
      <c r="G1867">
        <v>957</v>
      </c>
      <c r="H1867" t="s">
        <v>5618</v>
      </c>
      <c r="I1867" t="s">
        <v>5635</v>
      </c>
      <c r="K1867" t="s">
        <v>5682</v>
      </c>
      <c r="N1867" t="s">
        <v>7514</v>
      </c>
      <c r="O1867">
        <v>2977</v>
      </c>
      <c r="P1867" t="s">
        <v>7749</v>
      </c>
      <c r="Q1867" t="s">
        <v>7896</v>
      </c>
      <c r="R1867" t="s">
        <v>5682</v>
      </c>
      <c r="S1867" s="12">
        <v>9250000</v>
      </c>
      <c r="U1867" t="s">
        <v>8623</v>
      </c>
      <c r="V1867" t="s">
        <v>9500</v>
      </c>
      <c r="AA1867" t="s">
        <v>12405</v>
      </c>
      <c r="AB1867" t="s">
        <v>5457</v>
      </c>
      <c r="AE1867" t="s">
        <v>13928</v>
      </c>
      <c r="AF1867" t="s">
        <v>17224</v>
      </c>
      <c r="AG1867">
        <v>2977</v>
      </c>
      <c r="AI1867" t="s">
        <v>14361</v>
      </c>
      <c r="AJ1867" t="s">
        <v>14379</v>
      </c>
      <c r="AK1867" t="s">
        <v>15095</v>
      </c>
      <c r="AL1867" s="8" t="str">
        <f>_xlfn.XLOOKUP(A1867,Aprovadas!$A:$A,Aprovadas!$F:$F,"")</f>
        <v>07/12/2018 00:00</v>
      </c>
      <c r="AM1867" s="8">
        <f>_xlfn.XLOOKUP($F1867,CD_IBGE!$A:$A,CD_IBGE!$B:$B,"")</f>
        <v>35</v>
      </c>
      <c r="AN1867" s="10" t="str" cm="1">
        <f t="array" ref="AN1867">IFERROR(SUM(_xlfn._xlws.FILTER(Contratos!$C:$C,(Contratos!$A:$A=Base!$A1867)*(Contratos!$B:$B=Base!$D1867),"")),"")</f>
        <v/>
      </c>
      <c r="AO1867" s="10" t="str" cm="1">
        <f t="array" ref="AO1867">IFERROR(SUM(_xlfn._xlws.FILTER(Contratos!$D:$D,(Contratos!$A:$A=Base!$A1867)*(Contratos!$B:$B=Base!$D1867),"")),"")</f>
        <v/>
      </c>
    </row>
    <row r="1868" spans="1:41" x14ac:dyDescent="0.2">
      <c r="A1868">
        <v>59356</v>
      </c>
      <c r="B1868" t="s">
        <v>1758</v>
      </c>
      <c r="C1868" t="s">
        <v>4438</v>
      </c>
      <c r="D1868" t="s">
        <v>5457</v>
      </c>
      <c r="E1868" s="12">
        <v>13800000</v>
      </c>
      <c r="F1868" t="s">
        <v>5559</v>
      </c>
      <c r="G1868">
        <v>958</v>
      </c>
      <c r="H1868" t="s">
        <v>5595</v>
      </c>
      <c r="I1868" t="s">
        <v>5635</v>
      </c>
      <c r="J1868" t="s">
        <v>5666</v>
      </c>
      <c r="K1868" t="s">
        <v>5682</v>
      </c>
      <c r="N1868" t="s">
        <v>7514</v>
      </c>
      <c r="O1868">
        <v>2977</v>
      </c>
      <c r="P1868" t="s">
        <v>7750</v>
      </c>
      <c r="Q1868" t="s">
        <v>7896</v>
      </c>
      <c r="R1868" t="s">
        <v>5682</v>
      </c>
      <c r="S1868" s="12">
        <v>9200000</v>
      </c>
      <c r="U1868" t="s">
        <v>8623</v>
      </c>
      <c r="V1868" t="s">
        <v>9501</v>
      </c>
      <c r="AA1868" t="s">
        <v>12405</v>
      </c>
      <c r="AB1868" t="s">
        <v>5457</v>
      </c>
      <c r="AF1868" t="s">
        <v>17224</v>
      </c>
      <c r="AG1868">
        <v>2977</v>
      </c>
      <c r="AJ1868" t="s">
        <v>12491</v>
      </c>
      <c r="AL1868" s="8" t="str">
        <f>_xlfn.XLOOKUP(A1868,Aprovadas!$A:$A,Aprovadas!$F:$F,"")</f>
        <v/>
      </c>
      <c r="AM1868" s="8">
        <f>_xlfn.XLOOKUP($F1868,CD_IBGE!$A:$A,CD_IBGE!$B:$B,"")</f>
        <v>32</v>
      </c>
      <c r="AN1868" s="10" t="str" cm="1">
        <f t="array" ref="AN1868">IFERROR(SUM(_xlfn._xlws.FILTER(Contratos!$C:$C,(Contratos!$A:$A=Base!$A1868)*(Contratos!$B:$B=Base!$D1868),"")),"")</f>
        <v/>
      </c>
      <c r="AO1868" s="10" t="str" cm="1">
        <f t="array" ref="AO1868">IFERROR(SUM(_xlfn._xlws.FILTER(Contratos!$D:$D,(Contratos!$A:$A=Base!$A1868)*(Contratos!$B:$B=Base!$D1868),"")),"")</f>
        <v/>
      </c>
    </row>
    <row r="1869" spans="1:41" x14ac:dyDescent="0.2">
      <c r="A1869">
        <v>59725</v>
      </c>
      <c r="B1869" t="s">
        <v>1759</v>
      </c>
      <c r="C1869" t="s">
        <v>4439</v>
      </c>
      <c r="D1869" t="s">
        <v>5465</v>
      </c>
      <c r="E1869" s="12">
        <v>30000000</v>
      </c>
      <c r="F1869" t="s">
        <v>5559</v>
      </c>
      <c r="G1869">
        <v>958</v>
      </c>
      <c r="H1869" t="s">
        <v>5589</v>
      </c>
      <c r="I1869" t="s">
        <v>5635</v>
      </c>
      <c r="J1869" t="s">
        <v>5664</v>
      </c>
      <c r="K1869" t="s">
        <v>5682</v>
      </c>
      <c r="N1869" t="s">
        <v>7514</v>
      </c>
      <c r="O1869">
        <v>2977</v>
      </c>
      <c r="P1869" t="s">
        <v>7750</v>
      </c>
      <c r="Q1869" t="s">
        <v>7896</v>
      </c>
      <c r="R1869" t="s">
        <v>5682</v>
      </c>
      <c r="S1869" s="12">
        <v>30000000</v>
      </c>
      <c r="U1869" t="s">
        <v>8623</v>
      </c>
      <c r="V1869" t="s">
        <v>8793</v>
      </c>
      <c r="AA1869" t="s">
        <v>12405</v>
      </c>
      <c r="AB1869" t="s">
        <v>5465</v>
      </c>
      <c r="AF1869" t="s">
        <v>17224</v>
      </c>
      <c r="AG1869">
        <v>2977</v>
      </c>
      <c r="AJ1869" t="s">
        <v>12491</v>
      </c>
      <c r="AL1869" s="8" t="str">
        <f>_xlfn.XLOOKUP(A1869,Aprovadas!$A:$A,Aprovadas!$F:$F,"")</f>
        <v/>
      </c>
      <c r="AM1869" s="8">
        <f>_xlfn.XLOOKUP($F1869,CD_IBGE!$A:$A,CD_IBGE!$B:$B,"")</f>
        <v>32</v>
      </c>
      <c r="AN1869" s="10" t="str" cm="1">
        <f t="array" ref="AN1869">IFERROR(SUM(_xlfn._xlws.FILTER(Contratos!$C:$C,(Contratos!$A:$A=Base!$A1869)*(Contratos!$B:$B=Base!$D1869),"")),"")</f>
        <v/>
      </c>
      <c r="AO1869" s="10" t="str" cm="1">
        <f t="array" ref="AO1869">IFERROR(SUM(_xlfn._xlws.FILTER(Contratos!$D:$D,(Contratos!$A:$A=Base!$A1869)*(Contratos!$B:$B=Base!$D1869),"")),"")</f>
        <v/>
      </c>
    </row>
    <row r="1870" spans="1:41" x14ac:dyDescent="0.2">
      <c r="A1870">
        <v>60824</v>
      </c>
      <c r="B1870" t="s">
        <v>1760</v>
      </c>
      <c r="C1870" t="s">
        <v>4440</v>
      </c>
      <c r="D1870" t="s">
        <v>5441</v>
      </c>
      <c r="E1870" s="12">
        <v>56000000</v>
      </c>
      <c r="F1870" t="s">
        <v>5559</v>
      </c>
      <c r="G1870">
        <v>958</v>
      </c>
      <c r="H1870" t="s">
        <v>5608</v>
      </c>
      <c r="I1870" t="s">
        <v>5635</v>
      </c>
      <c r="J1870" t="s">
        <v>5675</v>
      </c>
      <c r="K1870" t="s">
        <v>5683</v>
      </c>
      <c r="N1870" t="s">
        <v>7514</v>
      </c>
      <c r="O1870">
        <v>2977</v>
      </c>
      <c r="P1870" t="s">
        <v>7750</v>
      </c>
      <c r="Q1870" t="s">
        <v>7896</v>
      </c>
      <c r="R1870" t="s">
        <v>5683</v>
      </c>
      <c r="S1870" s="12">
        <v>14000000</v>
      </c>
      <c r="U1870" t="s">
        <v>8623</v>
      </c>
      <c r="V1870" t="s">
        <v>9502</v>
      </c>
      <c r="X1870" t="s">
        <v>11477</v>
      </c>
      <c r="AA1870" t="s">
        <v>12405</v>
      </c>
      <c r="AB1870" t="s">
        <v>5441</v>
      </c>
      <c r="AE1870" t="s">
        <v>13929</v>
      </c>
      <c r="AF1870" t="s">
        <v>17224</v>
      </c>
      <c r="AG1870">
        <v>2977</v>
      </c>
      <c r="AI1870" t="s">
        <v>14360</v>
      </c>
      <c r="AJ1870" t="s">
        <v>8919</v>
      </c>
      <c r="AK1870" t="s">
        <v>15096</v>
      </c>
      <c r="AL1870" s="8" t="str">
        <f>_xlfn.XLOOKUP(A1870,Aprovadas!$A:$A,Aprovadas!$F:$F,"")</f>
        <v>07/04/2022 00:00</v>
      </c>
      <c r="AM1870" s="8">
        <f>_xlfn.XLOOKUP($F1870,CD_IBGE!$A:$A,CD_IBGE!$B:$B,"")</f>
        <v>32</v>
      </c>
      <c r="AN1870" s="10" t="str" cm="1">
        <f t="array" ref="AN1870">IFERROR(SUM(_xlfn._xlws.FILTER(Contratos!$C:$C,(Contratos!$A:$A=Base!$A1870)*(Contratos!$B:$B=Base!$D1870),"")),"")</f>
        <v/>
      </c>
      <c r="AO1870" s="10" t="str" cm="1">
        <f t="array" ref="AO1870">IFERROR(SUM(_xlfn._xlws.FILTER(Contratos!$D:$D,(Contratos!$A:$A=Base!$A1870)*(Contratos!$B:$B=Base!$D1870),"")),"")</f>
        <v/>
      </c>
    </row>
    <row r="1871" spans="1:41" x14ac:dyDescent="0.2">
      <c r="A1871">
        <v>59230</v>
      </c>
      <c r="B1871" t="s">
        <v>1761</v>
      </c>
      <c r="C1871" t="s">
        <v>4441</v>
      </c>
      <c r="D1871" t="s">
        <v>5441</v>
      </c>
      <c r="E1871" s="12">
        <v>21450000</v>
      </c>
      <c r="F1871" t="s">
        <v>5564</v>
      </c>
      <c r="G1871">
        <v>959</v>
      </c>
      <c r="H1871" t="s">
        <v>5614</v>
      </c>
      <c r="I1871" t="s">
        <v>5635</v>
      </c>
      <c r="J1871" t="s">
        <v>5677</v>
      </c>
      <c r="K1871" t="s">
        <v>5682</v>
      </c>
      <c r="M1871" t="s">
        <v>7283</v>
      </c>
      <c r="N1871" t="s">
        <v>7514</v>
      </c>
      <c r="O1871">
        <v>2977</v>
      </c>
      <c r="P1871" t="s">
        <v>7751</v>
      </c>
      <c r="Q1871" t="s">
        <v>7896</v>
      </c>
      <c r="R1871" t="s">
        <v>5682</v>
      </c>
      <c r="S1871" s="12">
        <v>21450000</v>
      </c>
      <c r="U1871" t="s">
        <v>8626</v>
      </c>
      <c r="V1871" t="s">
        <v>9503</v>
      </c>
      <c r="AA1871" t="s">
        <v>12405</v>
      </c>
      <c r="AB1871" t="s">
        <v>5441</v>
      </c>
      <c r="AF1871" t="s">
        <v>17224</v>
      </c>
      <c r="AG1871">
        <v>2977</v>
      </c>
      <c r="AH1871" t="s">
        <v>7283</v>
      </c>
      <c r="AI1871" t="s">
        <v>14361</v>
      </c>
      <c r="AJ1871" t="s">
        <v>9455</v>
      </c>
      <c r="AL1871" s="8" t="str">
        <f>_xlfn.XLOOKUP(A1871,Aprovadas!$A:$A,Aprovadas!$F:$F,"")</f>
        <v>05/05/2006 00:00</v>
      </c>
      <c r="AM1871" s="8">
        <f>_xlfn.XLOOKUP($F1871,CD_IBGE!$A:$A,CD_IBGE!$B:$B,"")</f>
        <v>41</v>
      </c>
      <c r="AN1871" s="10" t="str" cm="1">
        <f t="array" ref="AN1871">IFERROR(SUM(_xlfn._xlws.FILTER(Contratos!$C:$C,(Contratos!$A:$A=Base!$A1871)*(Contratos!$B:$B=Base!$D1871),"")),"")</f>
        <v/>
      </c>
      <c r="AO1871" s="10" t="str" cm="1">
        <f t="array" ref="AO1871">IFERROR(SUM(_xlfn._xlws.FILTER(Contratos!$D:$D,(Contratos!$A:$A=Base!$A1871)*(Contratos!$B:$B=Base!$D1871),"")),"")</f>
        <v/>
      </c>
    </row>
    <row r="1872" spans="1:41" x14ac:dyDescent="0.2">
      <c r="A1872">
        <v>60013</v>
      </c>
      <c r="B1872" t="s">
        <v>1761</v>
      </c>
      <c r="C1872" t="s">
        <v>4442</v>
      </c>
      <c r="D1872" t="s">
        <v>5441</v>
      </c>
      <c r="E1872" s="12">
        <v>21450000</v>
      </c>
      <c r="F1872" t="s">
        <v>5564</v>
      </c>
      <c r="G1872">
        <v>959</v>
      </c>
      <c r="H1872" t="s">
        <v>5603</v>
      </c>
      <c r="I1872" t="s">
        <v>5633</v>
      </c>
      <c r="J1872" t="s">
        <v>5671</v>
      </c>
      <c r="K1872" t="s">
        <v>5682</v>
      </c>
      <c r="N1872" t="s">
        <v>7514</v>
      </c>
      <c r="O1872">
        <v>2977</v>
      </c>
      <c r="P1872" t="s">
        <v>7751</v>
      </c>
      <c r="Q1872" t="s">
        <v>7896</v>
      </c>
      <c r="R1872" t="s">
        <v>5682</v>
      </c>
      <c r="S1872" s="12">
        <v>21450000</v>
      </c>
      <c r="T1872" t="s">
        <v>6962</v>
      </c>
      <c r="U1872" t="s">
        <v>8626</v>
      </c>
      <c r="V1872" t="s">
        <v>8049</v>
      </c>
      <c r="W1872" t="s">
        <v>10685</v>
      </c>
      <c r="X1872" t="s">
        <v>11478</v>
      </c>
      <c r="AA1872" t="s">
        <v>12405</v>
      </c>
      <c r="AB1872" t="s">
        <v>5441</v>
      </c>
      <c r="AE1872" t="s">
        <v>13930</v>
      </c>
      <c r="AF1872" t="s">
        <v>17224</v>
      </c>
      <c r="AG1872">
        <v>2977</v>
      </c>
      <c r="AI1872" t="s">
        <v>14361</v>
      </c>
      <c r="AJ1872" t="s">
        <v>14399</v>
      </c>
      <c r="AK1872" t="s">
        <v>15097</v>
      </c>
      <c r="AL1872" s="8" t="str">
        <f>_xlfn.XLOOKUP(A1872,Aprovadas!$A:$A,Aprovadas!$F:$F,"")</f>
        <v>25/04/2014 00:00</v>
      </c>
      <c r="AM1872" s="8">
        <f>_xlfn.XLOOKUP($F1872,CD_IBGE!$A:$A,CD_IBGE!$B:$B,"")</f>
        <v>41</v>
      </c>
      <c r="AN1872" s="10" t="str" cm="1">
        <f t="array" ref="AN1872">IFERROR(SUM(_xlfn._xlws.FILTER(Contratos!$C:$C,(Contratos!$A:$A=Base!$A1872)*(Contratos!$B:$B=Base!$D1872),"")),"")</f>
        <v/>
      </c>
      <c r="AO1872" s="10" t="str" cm="1">
        <f t="array" ref="AO1872">IFERROR(SUM(_xlfn._xlws.FILTER(Contratos!$D:$D,(Contratos!$A:$A=Base!$A1872)*(Contratos!$B:$B=Base!$D1872),"")),"")</f>
        <v/>
      </c>
    </row>
    <row r="1873" spans="1:41" x14ac:dyDescent="0.2">
      <c r="A1873">
        <v>60452</v>
      </c>
      <c r="B1873" t="s">
        <v>1762</v>
      </c>
      <c r="C1873" t="s">
        <v>4443</v>
      </c>
      <c r="D1873" t="s">
        <v>5441</v>
      </c>
      <c r="E1873" s="12">
        <v>30000000</v>
      </c>
      <c r="F1873" t="s">
        <v>5564</v>
      </c>
      <c r="G1873">
        <v>959</v>
      </c>
      <c r="H1873" t="s">
        <v>5624</v>
      </c>
      <c r="I1873" t="s">
        <v>5633</v>
      </c>
      <c r="K1873" t="s">
        <v>5682</v>
      </c>
      <c r="N1873" t="s">
        <v>7514</v>
      </c>
      <c r="O1873">
        <v>2977</v>
      </c>
      <c r="P1873" t="s">
        <v>7751</v>
      </c>
      <c r="Q1873" t="s">
        <v>7896</v>
      </c>
      <c r="R1873" t="s">
        <v>5682</v>
      </c>
      <c r="S1873" s="12">
        <v>8000000</v>
      </c>
      <c r="U1873" t="s">
        <v>8626</v>
      </c>
      <c r="V1873" t="s">
        <v>7086</v>
      </c>
      <c r="AA1873" t="s">
        <v>12405</v>
      </c>
      <c r="AB1873" t="s">
        <v>5441</v>
      </c>
      <c r="AE1873" t="s">
        <v>13931</v>
      </c>
      <c r="AF1873" t="s">
        <v>17224</v>
      </c>
      <c r="AG1873">
        <v>2977</v>
      </c>
      <c r="AI1873" t="s">
        <v>14361</v>
      </c>
      <c r="AJ1873" t="s">
        <v>12491</v>
      </c>
      <c r="AK1873" t="s">
        <v>15098</v>
      </c>
      <c r="AL1873" s="8" t="str">
        <f>_xlfn.XLOOKUP(A1873,Aprovadas!$A:$A,Aprovadas!$F:$F,"")</f>
        <v/>
      </c>
      <c r="AM1873" s="8">
        <f>_xlfn.XLOOKUP($F1873,CD_IBGE!$A:$A,CD_IBGE!$B:$B,"")</f>
        <v>41</v>
      </c>
      <c r="AN1873" s="10" t="str" cm="1">
        <f t="array" ref="AN1873">IFERROR(SUM(_xlfn._xlws.FILTER(Contratos!$C:$C,(Contratos!$A:$A=Base!$A1873)*(Contratos!$B:$B=Base!$D1873),"")),"")</f>
        <v/>
      </c>
      <c r="AO1873" s="10" t="str" cm="1">
        <f t="array" ref="AO1873">IFERROR(SUM(_xlfn._xlws.FILTER(Contratos!$D:$D,(Contratos!$A:$A=Base!$A1873)*(Contratos!$B:$B=Base!$D1873),"")),"")</f>
        <v/>
      </c>
    </row>
    <row r="1874" spans="1:41" x14ac:dyDescent="0.2">
      <c r="A1874">
        <v>60895</v>
      </c>
      <c r="B1874" t="s">
        <v>1763</v>
      </c>
      <c r="C1874" t="s">
        <v>4444</v>
      </c>
      <c r="D1874" t="s">
        <v>5457</v>
      </c>
      <c r="E1874" s="12">
        <v>27000000</v>
      </c>
      <c r="F1874" t="s">
        <v>5568</v>
      </c>
      <c r="G1874">
        <v>1777</v>
      </c>
      <c r="H1874" t="s">
        <v>5612</v>
      </c>
      <c r="I1874" t="s">
        <v>5635</v>
      </c>
      <c r="J1874" t="s">
        <v>5676</v>
      </c>
      <c r="K1874" t="s">
        <v>5682</v>
      </c>
      <c r="N1874" t="s">
        <v>7514</v>
      </c>
      <c r="O1874">
        <v>2977</v>
      </c>
      <c r="P1874" t="s">
        <v>7752</v>
      </c>
      <c r="Q1874" t="s">
        <v>7896</v>
      </c>
      <c r="R1874" t="s">
        <v>5682</v>
      </c>
      <c r="S1874" s="12">
        <v>6750000</v>
      </c>
      <c r="U1874" t="s">
        <v>8624</v>
      </c>
      <c r="V1874" t="s">
        <v>9225</v>
      </c>
      <c r="AA1874" t="s">
        <v>12405</v>
      </c>
      <c r="AB1874" t="s">
        <v>5457</v>
      </c>
      <c r="AE1874" t="s">
        <v>13932</v>
      </c>
      <c r="AF1874" t="s">
        <v>17224</v>
      </c>
      <c r="AG1874">
        <v>2977</v>
      </c>
      <c r="AI1874" t="s">
        <v>14360</v>
      </c>
      <c r="AJ1874" t="s">
        <v>12491</v>
      </c>
      <c r="AK1874" t="s">
        <v>15099</v>
      </c>
      <c r="AL1874" s="8" t="str">
        <f>_xlfn.XLOOKUP(A1874,Aprovadas!$A:$A,Aprovadas!$F:$F,"")</f>
        <v/>
      </c>
      <c r="AM1874" s="8">
        <f>_xlfn.XLOOKUP($F1874,CD_IBGE!$A:$A,CD_IBGE!$B:$B,"")</f>
        <v>52</v>
      </c>
      <c r="AN1874" s="10" t="str" cm="1">
        <f t="array" ref="AN1874">IFERROR(SUM(_xlfn._xlws.FILTER(Contratos!$C:$C,(Contratos!$A:$A=Base!$A1874)*(Contratos!$B:$B=Base!$D1874),"")),"")</f>
        <v/>
      </c>
      <c r="AO1874" s="10" t="str" cm="1">
        <f t="array" ref="AO1874">IFERROR(SUM(_xlfn._xlws.FILTER(Contratos!$D:$D,(Contratos!$A:$A=Base!$A1874)*(Contratos!$B:$B=Base!$D1874),"")),"")</f>
        <v/>
      </c>
    </row>
    <row r="1875" spans="1:41" x14ac:dyDescent="0.2">
      <c r="A1875">
        <v>59428</v>
      </c>
      <c r="B1875" t="s">
        <v>1764</v>
      </c>
      <c r="C1875" t="s">
        <v>4445</v>
      </c>
      <c r="D1875" t="s">
        <v>5441</v>
      </c>
      <c r="E1875" s="12">
        <v>50000000</v>
      </c>
      <c r="F1875" t="s">
        <v>5550</v>
      </c>
      <c r="G1875">
        <v>960</v>
      </c>
      <c r="H1875" t="s">
        <v>5589</v>
      </c>
      <c r="I1875" t="s">
        <v>5635</v>
      </c>
      <c r="J1875" t="s">
        <v>5664</v>
      </c>
      <c r="K1875" t="s">
        <v>5682</v>
      </c>
      <c r="N1875" t="s">
        <v>7514</v>
      </c>
      <c r="O1875">
        <v>2977</v>
      </c>
      <c r="P1875" t="s">
        <v>7753</v>
      </c>
      <c r="Q1875" t="s">
        <v>7896</v>
      </c>
      <c r="R1875" t="s">
        <v>5682</v>
      </c>
      <c r="S1875" s="12">
        <v>50000000</v>
      </c>
      <c r="U1875" t="s">
        <v>8623</v>
      </c>
      <c r="V1875" t="s">
        <v>7439</v>
      </c>
      <c r="AA1875" t="s">
        <v>12405</v>
      </c>
      <c r="AB1875" t="s">
        <v>5441</v>
      </c>
      <c r="AF1875" t="s">
        <v>17224</v>
      </c>
      <c r="AG1875">
        <v>2977</v>
      </c>
      <c r="AJ1875" t="s">
        <v>12491</v>
      </c>
      <c r="AL1875" s="8" t="str">
        <f>_xlfn.XLOOKUP(A1875,Aprovadas!$A:$A,Aprovadas!$F:$F,"")</f>
        <v/>
      </c>
      <c r="AM1875" s="8">
        <f>_xlfn.XLOOKUP($F1875,CD_IBGE!$A:$A,CD_IBGE!$B:$B,"")</f>
        <v>33</v>
      </c>
      <c r="AN1875" s="10" t="str" cm="1">
        <f t="array" ref="AN1875">IFERROR(SUM(_xlfn._xlws.FILTER(Contratos!$C:$C,(Contratos!$A:$A=Base!$A1875)*(Contratos!$B:$B=Base!$D1875),"")),"")</f>
        <v/>
      </c>
      <c r="AO1875" s="10" t="str" cm="1">
        <f t="array" ref="AO1875">IFERROR(SUM(_xlfn._xlws.FILTER(Contratos!$D:$D,(Contratos!$A:$A=Base!$A1875)*(Contratos!$B:$B=Base!$D1875),"")),"")</f>
        <v/>
      </c>
    </row>
    <row r="1876" spans="1:41" x14ac:dyDescent="0.2">
      <c r="A1876">
        <v>59427</v>
      </c>
      <c r="B1876" t="s">
        <v>1765</v>
      </c>
      <c r="C1876" t="s">
        <v>4446</v>
      </c>
      <c r="D1876" t="s">
        <v>5441</v>
      </c>
      <c r="E1876" s="12">
        <v>31122000</v>
      </c>
      <c r="F1876" t="s">
        <v>5567</v>
      </c>
      <c r="G1876">
        <v>961</v>
      </c>
      <c r="H1876" t="s">
        <v>5579</v>
      </c>
      <c r="I1876" t="s">
        <v>5635</v>
      </c>
      <c r="K1876" t="s">
        <v>5682</v>
      </c>
      <c r="N1876" t="s">
        <v>7514</v>
      </c>
      <c r="O1876">
        <v>2977</v>
      </c>
      <c r="P1876" t="s">
        <v>7754</v>
      </c>
      <c r="Q1876" t="s">
        <v>7896</v>
      </c>
      <c r="R1876" t="s">
        <v>5682</v>
      </c>
      <c r="S1876" s="12">
        <v>20748000</v>
      </c>
      <c r="U1876" t="s">
        <v>8628</v>
      </c>
      <c r="V1876" t="s">
        <v>9504</v>
      </c>
      <c r="AA1876" t="s">
        <v>12405</v>
      </c>
      <c r="AB1876" t="s">
        <v>5441</v>
      </c>
      <c r="AF1876" t="s">
        <v>17224</v>
      </c>
      <c r="AG1876">
        <v>2977</v>
      </c>
      <c r="AJ1876" t="s">
        <v>12491</v>
      </c>
      <c r="AL1876" s="8" t="str">
        <f>_xlfn.XLOOKUP(A1876,Aprovadas!$A:$A,Aprovadas!$F:$F,"")</f>
        <v/>
      </c>
      <c r="AM1876" s="8">
        <f>_xlfn.XLOOKUP($F1876,CD_IBGE!$A:$A,CD_IBGE!$B:$B,"")</f>
        <v>27</v>
      </c>
      <c r="AN1876" s="10" t="str" cm="1">
        <f t="array" ref="AN1876">IFERROR(SUM(_xlfn._xlws.FILTER(Contratos!$C:$C,(Contratos!$A:$A=Base!$A1876)*(Contratos!$B:$B=Base!$D1876),"")),"")</f>
        <v/>
      </c>
      <c r="AO1876" s="10" t="str" cm="1">
        <f t="array" ref="AO1876">IFERROR(SUM(_xlfn._xlws.FILTER(Contratos!$D:$D,(Contratos!$A:$A=Base!$A1876)*(Contratos!$B:$B=Base!$D1876),"")),"")</f>
        <v/>
      </c>
    </row>
    <row r="1877" spans="1:41" x14ac:dyDescent="0.2">
      <c r="A1877">
        <v>60055</v>
      </c>
      <c r="B1877" t="s">
        <v>1766</v>
      </c>
      <c r="C1877" t="s">
        <v>4447</v>
      </c>
      <c r="D1877" t="s">
        <v>5441</v>
      </c>
      <c r="E1877" s="12">
        <v>63500000</v>
      </c>
      <c r="F1877" t="s">
        <v>5567</v>
      </c>
      <c r="G1877">
        <v>961</v>
      </c>
      <c r="H1877" t="s">
        <v>5588</v>
      </c>
      <c r="I1877" t="s">
        <v>5635</v>
      </c>
      <c r="J1877" t="s">
        <v>5663</v>
      </c>
      <c r="K1877" t="s">
        <v>5682</v>
      </c>
      <c r="N1877" t="s">
        <v>7514</v>
      </c>
      <c r="O1877">
        <v>2977</v>
      </c>
      <c r="P1877" t="s">
        <v>7754</v>
      </c>
      <c r="Q1877" t="s">
        <v>7896</v>
      </c>
      <c r="R1877" t="s">
        <v>5682</v>
      </c>
      <c r="S1877" s="12">
        <v>63500000</v>
      </c>
      <c r="U1877" t="s">
        <v>8628</v>
      </c>
      <c r="V1877" t="s">
        <v>9366</v>
      </c>
      <c r="AA1877" t="s">
        <v>12405</v>
      </c>
      <c r="AB1877" t="s">
        <v>5441</v>
      </c>
      <c r="AE1877" t="s">
        <v>13933</v>
      </c>
      <c r="AF1877" t="s">
        <v>17224</v>
      </c>
      <c r="AG1877">
        <v>2977</v>
      </c>
      <c r="AI1877" t="s">
        <v>14360</v>
      </c>
      <c r="AJ1877" t="s">
        <v>11796</v>
      </c>
      <c r="AK1877" t="s">
        <v>15100</v>
      </c>
      <c r="AL1877" s="8" t="str">
        <f>_xlfn.XLOOKUP(A1877,Aprovadas!$A:$A,Aprovadas!$F:$F,"")</f>
        <v>15/12/2015 00:00</v>
      </c>
      <c r="AM1877" s="8">
        <f>_xlfn.XLOOKUP($F1877,CD_IBGE!$A:$A,CD_IBGE!$B:$B,"")</f>
        <v>27</v>
      </c>
      <c r="AN1877" s="10" t="str" cm="1">
        <f t="array" ref="AN1877">IFERROR(SUM(_xlfn._xlws.FILTER(Contratos!$C:$C,(Contratos!$A:$A=Base!$A1877)*(Contratos!$B:$B=Base!$D1877),"")),"")</f>
        <v/>
      </c>
      <c r="AO1877" s="10" t="str" cm="1">
        <f t="array" ref="AO1877">IFERROR(SUM(_xlfn._xlws.FILTER(Contratos!$D:$D,(Contratos!$A:$A=Base!$A1877)*(Contratos!$B:$B=Base!$D1877),"")),"")</f>
        <v/>
      </c>
    </row>
    <row r="1878" spans="1:41" x14ac:dyDescent="0.2">
      <c r="A1878">
        <v>60128</v>
      </c>
      <c r="B1878" t="s">
        <v>1767</v>
      </c>
      <c r="C1878" t="s">
        <v>4448</v>
      </c>
      <c r="D1878" t="s">
        <v>5465</v>
      </c>
      <c r="E1878" s="12">
        <v>70000000</v>
      </c>
      <c r="F1878" t="s">
        <v>5567</v>
      </c>
      <c r="G1878">
        <v>961</v>
      </c>
      <c r="H1878" t="s">
        <v>5609</v>
      </c>
      <c r="I1878" t="s">
        <v>5635</v>
      </c>
      <c r="K1878" t="s">
        <v>5687</v>
      </c>
      <c r="L1878" t="s">
        <v>6390</v>
      </c>
      <c r="M1878" t="s">
        <v>7284</v>
      </c>
      <c r="N1878" t="s">
        <v>7514</v>
      </c>
      <c r="O1878">
        <v>2977</v>
      </c>
      <c r="P1878" t="s">
        <v>7754</v>
      </c>
      <c r="Q1878" t="s">
        <v>7896</v>
      </c>
      <c r="R1878" t="s">
        <v>7903</v>
      </c>
      <c r="S1878" s="12">
        <v>70000000</v>
      </c>
      <c r="T1878" t="s">
        <v>8373</v>
      </c>
      <c r="U1878" t="s">
        <v>8628</v>
      </c>
      <c r="V1878" t="s">
        <v>9505</v>
      </c>
      <c r="W1878" t="s">
        <v>10686</v>
      </c>
      <c r="X1878" t="s">
        <v>11479</v>
      </c>
      <c r="Y1878" t="s">
        <v>6147</v>
      </c>
      <c r="Z1878" t="s">
        <v>12309</v>
      </c>
      <c r="AA1878" t="s">
        <v>12405</v>
      </c>
      <c r="AB1878" t="s">
        <v>5465</v>
      </c>
      <c r="AC1878" t="s">
        <v>12558</v>
      </c>
      <c r="AD1878" t="s">
        <v>13060</v>
      </c>
      <c r="AE1878" t="s">
        <v>13934</v>
      </c>
      <c r="AF1878" t="s">
        <v>17224</v>
      </c>
      <c r="AG1878">
        <v>2977</v>
      </c>
      <c r="AH1878" t="s">
        <v>14233</v>
      </c>
      <c r="AI1878" t="s">
        <v>14360</v>
      </c>
      <c r="AJ1878" t="s">
        <v>11837</v>
      </c>
      <c r="AK1878" t="s">
        <v>15101</v>
      </c>
      <c r="AL1878" s="8" t="str">
        <f>_xlfn.XLOOKUP(A1878,Aprovadas!$A:$A,Aprovadas!$F:$F,"")</f>
        <v>15/12/2015 00:00</v>
      </c>
      <c r="AM1878" s="8">
        <f>_xlfn.XLOOKUP($F1878,CD_IBGE!$A:$A,CD_IBGE!$B:$B,"")</f>
        <v>27</v>
      </c>
      <c r="AN1878" s="10" cm="1">
        <f t="array" ref="AN1878">IFERROR(SUM(_xlfn._xlws.FILTER(Contratos!$C:$C,(Contratos!$A:$A=Base!$A1878)*(Contratos!$B:$B=Base!$D1878),"")),"")</f>
        <v>70000000</v>
      </c>
      <c r="AO1878" s="10" cm="1">
        <f t="array" ref="AO1878">IFERROR(SUM(_xlfn._xlws.FILTER(Contratos!$D:$D,(Contratos!$A:$A=Base!$A1878)*(Contratos!$B:$B=Base!$D1878),"")),"")</f>
        <v>62671674.520000003</v>
      </c>
    </row>
    <row r="1879" spans="1:41" x14ac:dyDescent="0.2">
      <c r="A1879">
        <v>60813</v>
      </c>
      <c r="B1879" t="s">
        <v>1768</v>
      </c>
      <c r="C1879" t="s">
        <v>4449</v>
      </c>
      <c r="D1879" t="s">
        <v>5457</v>
      </c>
      <c r="E1879" s="12">
        <v>40000000</v>
      </c>
      <c r="F1879" t="s">
        <v>5567</v>
      </c>
      <c r="G1879">
        <v>961</v>
      </c>
      <c r="H1879" t="s">
        <v>5600</v>
      </c>
      <c r="I1879" t="s">
        <v>5635</v>
      </c>
      <c r="K1879" t="s">
        <v>5687</v>
      </c>
      <c r="L1879" t="s">
        <v>6061</v>
      </c>
      <c r="M1879" t="s">
        <v>7053</v>
      </c>
      <c r="N1879" t="s">
        <v>7514</v>
      </c>
      <c r="O1879">
        <v>2977</v>
      </c>
      <c r="P1879" t="s">
        <v>7754</v>
      </c>
      <c r="Q1879" t="s">
        <v>7896</v>
      </c>
      <c r="R1879" t="s">
        <v>7903</v>
      </c>
      <c r="S1879" s="12">
        <v>10000000</v>
      </c>
      <c r="T1879" t="s">
        <v>8374</v>
      </c>
      <c r="U1879" t="s">
        <v>8628</v>
      </c>
      <c r="V1879" t="s">
        <v>9506</v>
      </c>
      <c r="W1879" t="s">
        <v>10687</v>
      </c>
      <c r="X1879" t="s">
        <v>11480</v>
      </c>
      <c r="Y1879" t="s">
        <v>11894</v>
      </c>
      <c r="Z1879" t="s">
        <v>12310</v>
      </c>
      <c r="AA1879" t="s">
        <v>12405</v>
      </c>
      <c r="AB1879" t="s">
        <v>5457</v>
      </c>
      <c r="AE1879" t="s">
        <v>13935</v>
      </c>
      <c r="AF1879" t="s">
        <v>17224</v>
      </c>
      <c r="AG1879">
        <v>2977</v>
      </c>
      <c r="AH1879" t="s">
        <v>7053</v>
      </c>
      <c r="AI1879" t="s">
        <v>14360</v>
      </c>
      <c r="AJ1879" t="s">
        <v>8919</v>
      </c>
      <c r="AK1879" t="s">
        <v>15102</v>
      </c>
      <c r="AL1879" s="8" t="str">
        <f>_xlfn.XLOOKUP(A1879,Aprovadas!$A:$A,Aprovadas!$F:$F,"")</f>
        <v>07/04/2022 00:00</v>
      </c>
      <c r="AM1879" s="8">
        <f>_xlfn.XLOOKUP($F1879,CD_IBGE!$A:$A,CD_IBGE!$B:$B,"")</f>
        <v>27</v>
      </c>
      <c r="AN1879" s="10" cm="1">
        <f t="array" ref="AN1879">IFERROR(SUM(_xlfn._xlws.FILTER(Contratos!$C:$C,(Contratos!$A:$A=Base!$A1879)*(Contratos!$B:$B=Base!$D1879),"")),"")</f>
        <v>40000000</v>
      </c>
      <c r="AO1879" s="10" cm="1">
        <f t="array" ref="AO1879">IFERROR(SUM(_xlfn._xlws.FILTER(Contratos!$D:$D,(Contratos!$A:$A=Base!$A1879)*(Contratos!$B:$B=Base!$D1879),"")),"")</f>
        <v>0</v>
      </c>
    </row>
    <row r="1880" spans="1:41" x14ac:dyDescent="0.2">
      <c r="A1880">
        <v>60971</v>
      </c>
      <c r="B1880" t="s">
        <v>1769</v>
      </c>
      <c r="C1880" t="s">
        <v>4450</v>
      </c>
      <c r="D1880" t="s">
        <v>5444</v>
      </c>
      <c r="E1880" s="12">
        <v>150000000</v>
      </c>
      <c r="F1880" t="s">
        <v>5567</v>
      </c>
      <c r="G1880">
        <v>961</v>
      </c>
      <c r="H1880" t="s">
        <v>5600</v>
      </c>
      <c r="I1880" t="s">
        <v>5638</v>
      </c>
      <c r="K1880" t="s">
        <v>5685</v>
      </c>
      <c r="N1880" t="s">
        <v>7514</v>
      </c>
      <c r="O1880">
        <v>2977</v>
      </c>
      <c r="P1880" t="s">
        <v>7754</v>
      </c>
      <c r="Q1880" t="s">
        <v>7896</v>
      </c>
      <c r="R1880" t="s">
        <v>7901</v>
      </c>
      <c r="S1880" s="12">
        <v>37500000</v>
      </c>
      <c r="U1880" t="s">
        <v>8628</v>
      </c>
      <c r="V1880" t="s">
        <v>9507</v>
      </c>
      <c r="AA1880" t="s">
        <v>12405</v>
      </c>
      <c r="AB1880" t="s">
        <v>5444</v>
      </c>
      <c r="AE1880" t="s">
        <v>13936</v>
      </c>
      <c r="AF1880" t="s">
        <v>17224</v>
      </c>
      <c r="AG1880">
        <v>2977</v>
      </c>
      <c r="AI1880" t="s">
        <v>14360</v>
      </c>
      <c r="AJ1880" t="s">
        <v>14370</v>
      </c>
      <c r="AK1880" t="s">
        <v>15103</v>
      </c>
      <c r="AL1880" s="8" t="str">
        <f>_xlfn.XLOOKUP(A1880,Aprovadas!$A:$A,Aprovadas!$F:$F,"")</f>
        <v>07/12/2023 00:00</v>
      </c>
      <c r="AM1880" s="8">
        <f>_xlfn.XLOOKUP($F1880,CD_IBGE!$A:$A,CD_IBGE!$B:$B,"")</f>
        <v>27</v>
      </c>
      <c r="AN1880" s="10" t="str" cm="1">
        <f t="array" ref="AN1880">IFERROR(SUM(_xlfn._xlws.FILTER(Contratos!$C:$C,(Contratos!$A:$A=Base!$A1880)*(Contratos!$B:$B=Base!$D1880),"")),"")</f>
        <v/>
      </c>
      <c r="AO1880" s="10" t="str" cm="1">
        <f t="array" ref="AO1880">IFERROR(SUM(_xlfn._xlws.FILTER(Contratos!$D:$D,(Contratos!$A:$A=Base!$A1880)*(Contratos!$B:$B=Base!$D1880),"")),"")</f>
        <v/>
      </c>
    </row>
    <row r="1881" spans="1:41" x14ac:dyDescent="0.2">
      <c r="A1881">
        <v>61203</v>
      </c>
      <c r="B1881" t="s">
        <v>1770</v>
      </c>
      <c r="C1881" t="s">
        <v>4451</v>
      </c>
      <c r="D1881" t="s">
        <v>5465</v>
      </c>
      <c r="E1881" s="12">
        <v>48000000</v>
      </c>
      <c r="F1881" t="s">
        <v>5567</v>
      </c>
      <c r="G1881">
        <v>961</v>
      </c>
      <c r="H1881" t="s">
        <v>5610</v>
      </c>
      <c r="I1881" t="s">
        <v>5631</v>
      </c>
      <c r="K1881" t="s">
        <v>5685</v>
      </c>
      <c r="N1881" t="s">
        <v>7514</v>
      </c>
      <c r="O1881">
        <v>2977</v>
      </c>
      <c r="P1881" t="s">
        <v>7754</v>
      </c>
      <c r="Q1881" t="s">
        <v>7896</v>
      </c>
      <c r="R1881" t="s">
        <v>7901</v>
      </c>
      <c r="S1881" s="12">
        <v>12000000</v>
      </c>
      <c r="U1881" t="s">
        <v>8628</v>
      </c>
      <c r="V1881" t="s">
        <v>7249</v>
      </c>
      <c r="AA1881" t="s">
        <v>12405</v>
      </c>
      <c r="AB1881" t="s">
        <v>5465</v>
      </c>
      <c r="AE1881" t="s">
        <v>13937</v>
      </c>
      <c r="AF1881" t="s">
        <v>17224</v>
      </c>
      <c r="AG1881">
        <v>2977</v>
      </c>
      <c r="AI1881" t="s">
        <v>14360</v>
      </c>
      <c r="AJ1881" t="s">
        <v>17234</v>
      </c>
      <c r="AK1881" t="s">
        <v>15104</v>
      </c>
      <c r="AL1881" s="8" t="str">
        <f>_xlfn.XLOOKUP(A1881,Aprovadas!$A:$A,Aprovadas!$F:$F,"")</f>
        <v>12/12/2024 00:00</v>
      </c>
      <c r="AM1881" s="8">
        <f>_xlfn.XLOOKUP($F1881,CD_IBGE!$A:$A,CD_IBGE!$B:$B,"")</f>
        <v>27</v>
      </c>
      <c r="AN1881" s="10" t="str" cm="1">
        <f t="array" ref="AN1881">IFERROR(SUM(_xlfn._xlws.FILTER(Contratos!$C:$C,(Contratos!$A:$A=Base!$A1881)*(Contratos!$B:$B=Base!$D1881),"")),"")</f>
        <v/>
      </c>
      <c r="AO1881" s="10" t="str" cm="1">
        <f t="array" ref="AO1881">IFERROR(SUM(_xlfn._xlws.FILTER(Contratos!$D:$D,(Contratos!$A:$A=Base!$A1881)*(Contratos!$B:$B=Base!$D1881),"")),"")</f>
        <v/>
      </c>
    </row>
    <row r="1882" spans="1:41" x14ac:dyDescent="0.2">
      <c r="A1882">
        <v>59338</v>
      </c>
      <c r="B1882" t="s">
        <v>1771</v>
      </c>
      <c r="C1882" t="s">
        <v>4452</v>
      </c>
      <c r="D1882" t="s">
        <v>5441</v>
      </c>
      <c r="E1882" s="12">
        <v>50000000</v>
      </c>
      <c r="F1882" t="s">
        <v>5557</v>
      </c>
      <c r="G1882">
        <v>962</v>
      </c>
      <c r="H1882" t="s">
        <v>5614</v>
      </c>
      <c r="I1882" t="s">
        <v>5635</v>
      </c>
      <c r="J1882" t="s">
        <v>5677</v>
      </c>
      <c r="K1882" t="s">
        <v>5688</v>
      </c>
      <c r="L1882" t="s">
        <v>6398</v>
      </c>
      <c r="M1882" t="s">
        <v>7285</v>
      </c>
      <c r="N1882" t="s">
        <v>7514</v>
      </c>
      <c r="O1882">
        <v>2977</v>
      </c>
      <c r="P1882" t="s">
        <v>7755</v>
      </c>
      <c r="Q1882" t="s">
        <v>7896</v>
      </c>
      <c r="R1882" t="s">
        <v>5688</v>
      </c>
      <c r="S1882" s="12">
        <v>63132000</v>
      </c>
      <c r="T1882" t="s">
        <v>8094</v>
      </c>
      <c r="U1882" t="s">
        <v>8627</v>
      </c>
      <c r="V1882" t="s">
        <v>9508</v>
      </c>
      <c r="W1882" t="s">
        <v>10688</v>
      </c>
      <c r="X1882" t="s">
        <v>5987</v>
      </c>
      <c r="Y1882" t="s">
        <v>11639</v>
      </c>
      <c r="Z1882" t="s">
        <v>12292</v>
      </c>
      <c r="AA1882" t="s">
        <v>12405</v>
      </c>
      <c r="AB1882" t="s">
        <v>5441</v>
      </c>
      <c r="AC1882" t="s">
        <v>8057</v>
      </c>
      <c r="AD1882" t="s">
        <v>13061</v>
      </c>
      <c r="AF1882" t="s">
        <v>17224</v>
      </c>
      <c r="AG1882">
        <v>2977</v>
      </c>
      <c r="AH1882" t="s">
        <v>14146</v>
      </c>
      <c r="AI1882" t="s">
        <v>14361</v>
      </c>
      <c r="AJ1882" t="s">
        <v>14456</v>
      </c>
      <c r="AL1882" s="8" t="str">
        <f>_xlfn.XLOOKUP(A1882,Aprovadas!$A:$A,Aprovadas!$F:$F,"")</f>
        <v>04/09/2006 00:00</v>
      </c>
      <c r="AM1882" s="8">
        <f>_xlfn.XLOOKUP($F1882,CD_IBGE!$A:$A,CD_IBGE!$B:$B,"")</f>
        <v>13</v>
      </c>
      <c r="AN1882" s="10" cm="1">
        <f t="array" ref="AN1882">IFERROR(SUM(_xlfn._xlws.FILTER(Contratos!$C:$C,(Contratos!$A:$A=Base!$A1882)*(Contratos!$B:$B=Base!$D1882),"")),"")</f>
        <v>50000000</v>
      </c>
      <c r="AO1882" s="10" cm="1">
        <f t="array" ref="AO1882">IFERROR(SUM(_xlfn._xlws.FILTER(Contratos!$D:$D,(Contratos!$A:$A=Base!$A1882)*(Contratos!$B:$B=Base!$D1882),"")),"")</f>
        <v>49289000</v>
      </c>
    </row>
    <row r="1883" spans="1:41" x14ac:dyDescent="0.2">
      <c r="A1883">
        <v>59502</v>
      </c>
      <c r="B1883" t="s">
        <v>1772</v>
      </c>
      <c r="C1883" t="s">
        <v>4453</v>
      </c>
      <c r="D1883" t="s">
        <v>5465</v>
      </c>
      <c r="E1883" s="12">
        <v>75000000</v>
      </c>
      <c r="F1883" t="s">
        <v>5557</v>
      </c>
      <c r="G1883">
        <v>962</v>
      </c>
      <c r="H1883" t="s">
        <v>5593</v>
      </c>
      <c r="I1883" t="s">
        <v>5635</v>
      </c>
      <c r="K1883" t="s">
        <v>5684</v>
      </c>
      <c r="L1883" t="s">
        <v>5962</v>
      </c>
      <c r="M1883" t="s">
        <v>7286</v>
      </c>
      <c r="N1883" t="s">
        <v>7514</v>
      </c>
      <c r="O1883">
        <v>2977</v>
      </c>
      <c r="P1883" t="s">
        <v>7755</v>
      </c>
      <c r="Q1883" t="s">
        <v>7896</v>
      </c>
      <c r="R1883" t="s">
        <v>5684</v>
      </c>
      <c r="S1883" s="12">
        <v>75000000</v>
      </c>
      <c r="T1883" t="s">
        <v>8158</v>
      </c>
      <c r="U1883" t="s">
        <v>8627</v>
      </c>
      <c r="V1883" t="s">
        <v>8285</v>
      </c>
      <c r="W1883" t="s">
        <v>10689</v>
      </c>
      <c r="X1883" t="s">
        <v>8158</v>
      </c>
      <c r="Y1883" t="s">
        <v>11895</v>
      </c>
      <c r="Z1883" t="s">
        <v>12311</v>
      </c>
      <c r="AA1883" t="s">
        <v>12405</v>
      </c>
      <c r="AB1883" t="s">
        <v>5465</v>
      </c>
      <c r="AC1883" t="s">
        <v>8892</v>
      </c>
      <c r="AD1883" t="s">
        <v>13062</v>
      </c>
      <c r="AF1883" t="s">
        <v>17224</v>
      </c>
      <c r="AG1883">
        <v>2977</v>
      </c>
      <c r="AH1883" t="s">
        <v>7286</v>
      </c>
      <c r="AI1883" t="s">
        <v>14360</v>
      </c>
      <c r="AJ1883" t="s">
        <v>12491</v>
      </c>
      <c r="AL1883" s="8" t="str">
        <f>_xlfn.XLOOKUP(A1883,Aprovadas!$A:$A,Aprovadas!$F:$F,"")</f>
        <v>13/12/2007 00:00</v>
      </c>
      <c r="AM1883" s="8">
        <f>_xlfn.XLOOKUP($F1883,CD_IBGE!$A:$A,CD_IBGE!$B:$B,"")</f>
        <v>13</v>
      </c>
      <c r="AN1883" s="10" t="str" cm="1">
        <f t="array" ref="AN1883">IFERROR(SUM(_xlfn._xlws.FILTER(Contratos!$C:$C,(Contratos!$A:$A=Base!$A1883)*(Contratos!$B:$B=Base!$D1883),"")),"")</f>
        <v/>
      </c>
      <c r="AO1883" s="10" t="str" cm="1">
        <f t="array" ref="AO1883">IFERROR(SUM(_xlfn._xlws.FILTER(Contratos!$D:$D,(Contratos!$A:$A=Base!$A1883)*(Contratos!$B:$B=Base!$D1883),"")),"")</f>
        <v/>
      </c>
    </row>
    <row r="1884" spans="1:41" x14ac:dyDescent="0.2">
      <c r="A1884">
        <v>59685</v>
      </c>
      <c r="B1884" t="s">
        <v>1773</v>
      </c>
      <c r="C1884" t="s">
        <v>4454</v>
      </c>
      <c r="D1884" t="s">
        <v>5465</v>
      </c>
      <c r="E1884" s="12">
        <v>21512846</v>
      </c>
      <c r="F1884" t="s">
        <v>5557</v>
      </c>
      <c r="G1884">
        <v>962</v>
      </c>
      <c r="H1884" t="s">
        <v>5578</v>
      </c>
      <c r="I1884" t="s">
        <v>5630</v>
      </c>
      <c r="J1884" t="s">
        <v>5659</v>
      </c>
      <c r="K1884" t="s">
        <v>5688</v>
      </c>
      <c r="L1884" t="s">
        <v>6399</v>
      </c>
      <c r="M1884" t="s">
        <v>7287</v>
      </c>
      <c r="N1884" t="s">
        <v>7514</v>
      </c>
      <c r="O1884">
        <v>2977</v>
      </c>
      <c r="P1884" t="s">
        <v>7755</v>
      </c>
      <c r="Q1884" t="s">
        <v>7896</v>
      </c>
      <c r="R1884" t="s">
        <v>5688</v>
      </c>
      <c r="S1884" s="12">
        <v>21649522.039999999</v>
      </c>
      <c r="T1884" t="s">
        <v>8375</v>
      </c>
      <c r="U1884" t="s">
        <v>8627</v>
      </c>
      <c r="V1884" t="s">
        <v>9509</v>
      </c>
      <c r="W1884" t="s">
        <v>10690</v>
      </c>
      <c r="X1884" t="s">
        <v>11481</v>
      </c>
      <c r="Y1884" t="s">
        <v>11896</v>
      </c>
      <c r="Z1884" t="s">
        <v>12312</v>
      </c>
      <c r="AA1884" t="s">
        <v>12405</v>
      </c>
      <c r="AB1884" t="s">
        <v>5465</v>
      </c>
      <c r="AC1884" t="s">
        <v>6326</v>
      </c>
      <c r="AD1884" t="s">
        <v>12748</v>
      </c>
      <c r="AE1884" t="s">
        <v>13938</v>
      </c>
      <c r="AF1884" t="s">
        <v>17224</v>
      </c>
      <c r="AG1884">
        <v>2977</v>
      </c>
      <c r="AH1884" t="s">
        <v>7287</v>
      </c>
      <c r="AI1884" t="s">
        <v>14362</v>
      </c>
      <c r="AJ1884" t="s">
        <v>14467</v>
      </c>
      <c r="AL1884" s="8" t="str">
        <f>_xlfn.XLOOKUP(A1884,Aprovadas!$A:$A,Aprovadas!$F:$F,"")</f>
        <v>14/12/2009 00:00</v>
      </c>
      <c r="AM1884" s="8">
        <f>_xlfn.XLOOKUP($F1884,CD_IBGE!$A:$A,CD_IBGE!$B:$B,"")</f>
        <v>13</v>
      </c>
      <c r="AN1884" s="10" cm="1">
        <f t="array" ref="AN1884">IFERROR(SUM(_xlfn._xlws.FILTER(Contratos!$C:$C,(Contratos!$A:$A=Base!$A1884)*(Contratos!$B:$B=Base!$D1884),"")),"")</f>
        <v>21512846</v>
      </c>
      <c r="AO1884" s="10" cm="1">
        <f t="array" ref="AO1884">IFERROR(SUM(_xlfn._xlws.FILTER(Contratos!$D:$D,(Contratos!$A:$A=Base!$A1884)*(Contratos!$B:$B=Base!$D1884),"")),"")</f>
        <v>15145359.4</v>
      </c>
    </row>
    <row r="1885" spans="1:41" x14ac:dyDescent="0.2">
      <c r="A1885">
        <v>59956</v>
      </c>
      <c r="B1885" t="s">
        <v>1774</v>
      </c>
      <c r="C1885" t="s">
        <v>4455</v>
      </c>
      <c r="D1885" t="s">
        <v>5455</v>
      </c>
      <c r="E1885" s="12">
        <v>30000000</v>
      </c>
      <c r="F1885" t="s">
        <v>5557</v>
      </c>
      <c r="G1885">
        <v>962</v>
      </c>
      <c r="H1885" t="s">
        <v>5613</v>
      </c>
      <c r="I1885" t="s">
        <v>5635</v>
      </c>
      <c r="K1885" t="s">
        <v>5682</v>
      </c>
      <c r="N1885" t="s">
        <v>7514</v>
      </c>
      <c r="O1885">
        <v>2977</v>
      </c>
      <c r="P1885" t="s">
        <v>7755</v>
      </c>
      <c r="Q1885" t="s">
        <v>7896</v>
      </c>
      <c r="R1885" t="s">
        <v>5682</v>
      </c>
      <c r="S1885" s="12">
        <v>22500000</v>
      </c>
      <c r="U1885" t="s">
        <v>8627</v>
      </c>
      <c r="V1885" t="s">
        <v>9510</v>
      </c>
      <c r="AA1885" t="s">
        <v>12405</v>
      </c>
      <c r="AB1885" t="s">
        <v>12411</v>
      </c>
      <c r="AE1885" t="s">
        <v>13939</v>
      </c>
      <c r="AF1885" t="s">
        <v>17224</v>
      </c>
      <c r="AG1885">
        <v>2977</v>
      </c>
      <c r="AI1885" t="s">
        <v>14361</v>
      </c>
      <c r="AJ1885" t="s">
        <v>14491</v>
      </c>
      <c r="AK1885" t="s">
        <v>15105</v>
      </c>
      <c r="AL1885" s="8" t="str">
        <f>_xlfn.XLOOKUP(A1885,Aprovadas!$A:$A,Aprovadas!$F:$F,"")</f>
        <v>29/11/2017 00:00</v>
      </c>
      <c r="AM1885" s="8">
        <f>_xlfn.XLOOKUP($F1885,CD_IBGE!$A:$A,CD_IBGE!$B:$B,"")</f>
        <v>13</v>
      </c>
      <c r="AN1885" s="10" t="str" cm="1">
        <f t="array" ref="AN1885">IFERROR(SUM(_xlfn._xlws.FILTER(Contratos!$C:$C,(Contratos!$A:$A=Base!$A1885)*(Contratos!$B:$B=Base!$D1885),"")),"")</f>
        <v/>
      </c>
      <c r="AO1885" s="10" t="str" cm="1">
        <f t="array" ref="AO1885">IFERROR(SUM(_xlfn._xlws.FILTER(Contratos!$D:$D,(Contratos!$A:$A=Base!$A1885)*(Contratos!$B:$B=Base!$D1885),"")),"")</f>
        <v/>
      </c>
    </row>
    <row r="1886" spans="1:41" x14ac:dyDescent="0.2">
      <c r="A1886">
        <v>59956</v>
      </c>
      <c r="B1886" t="s">
        <v>1774</v>
      </c>
      <c r="C1886" t="s">
        <v>4455</v>
      </c>
      <c r="D1886" t="s">
        <v>5441</v>
      </c>
      <c r="E1886" s="12">
        <v>60000000</v>
      </c>
      <c r="F1886" t="s">
        <v>5557</v>
      </c>
      <c r="G1886">
        <v>962</v>
      </c>
      <c r="H1886" t="s">
        <v>5613</v>
      </c>
      <c r="I1886" t="s">
        <v>5635</v>
      </c>
      <c r="K1886" t="s">
        <v>5682</v>
      </c>
      <c r="N1886" t="s">
        <v>7514</v>
      </c>
      <c r="O1886">
        <v>2977</v>
      </c>
      <c r="P1886" t="s">
        <v>7755</v>
      </c>
      <c r="Q1886" t="s">
        <v>7896</v>
      </c>
      <c r="R1886" t="s">
        <v>5682</v>
      </c>
      <c r="S1886" s="12">
        <v>15000000</v>
      </c>
      <c r="U1886" t="s">
        <v>8627</v>
      </c>
      <c r="V1886" t="s">
        <v>9510</v>
      </c>
      <c r="AA1886" t="s">
        <v>12405</v>
      </c>
      <c r="AB1886" t="s">
        <v>5441</v>
      </c>
      <c r="AE1886" t="s">
        <v>13939</v>
      </c>
      <c r="AF1886" t="s">
        <v>17224</v>
      </c>
      <c r="AG1886">
        <v>2977</v>
      </c>
      <c r="AI1886" t="s">
        <v>14361</v>
      </c>
      <c r="AJ1886" t="s">
        <v>14491</v>
      </c>
      <c r="AK1886" t="s">
        <v>15105</v>
      </c>
      <c r="AL1886" s="8" t="str">
        <f>_xlfn.XLOOKUP(A1886,Aprovadas!$A:$A,Aprovadas!$F:$F,"")</f>
        <v>29/11/2017 00:00</v>
      </c>
      <c r="AM1886" s="8">
        <f>_xlfn.XLOOKUP($F1886,CD_IBGE!$A:$A,CD_IBGE!$B:$B,"")</f>
        <v>13</v>
      </c>
      <c r="AN1886" s="10" t="str" cm="1">
        <f t="array" ref="AN1886">IFERROR(SUM(_xlfn._xlws.FILTER(Contratos!$C:$C,(Contratos!$A:$A=Base!$A1886)*(Contratos!$B:$B=Base!$D1886),"")),"")</f>
        <v/>
      </c>
      <c r="AO1886" s="10" t="str" cm="1">
        <f t="array" ref="AO1886">IFERROR(SUM(_xlfn._xlws.FILTER(Contratos!$D:$D,(Contratos!$A:$A=Base!$A1886)*(Contratos!$B:$B=Base!$D1886),"")),"")</f>
        <v/>
      </c>
    </row>
    <row r="1887" spans="1:41" x14ac:dyDescent="0.2">
      <c r="A1887">
        <v>59981</v>
      </c>
      <c r="B1887" t="s">
        <v>1775</v>
      </c>
      <c r="C1887" t="s">
        <v>4456</v>
      </c>
      <c r="D1887" t="s">
        <v>5441</v>
      </c>
      <c r="E1887" s="12">
        <v>52000000</v>
      </c>
      <c r="F1887" t="s">
        <v>5557</v>
      </c>
      <c r="G1887">
        <v>962</v>
      </c>
      <c r="H1887" t="s">
        <v>5617</v>
      </c>
      <c r="I1887" t="s">
        <v>5639</v>
      </c>
      <c r="J1887" t="s">
        <v>5674</v>
      </c>
      <c r="K1887" t="s">
        <v>5688</v>
      </c>
      <c r="L1887" t="s">
        <v>6400</v>
      </c>
      <c r="M1887" t="s">
        <v>11868</v>
      </c>
      <c r="N1887" t="s">
        <v>7514</v>
      </c>
      <c r="O1887">
        <v>2977</v>
      </c>
      <c r="P1887" t="s">
        <v>7755</v>
      </c>
      <c r="Q1887" t="s">
        <v>7896</v>
      </c>
      <c r="R1887" t="s">
        <v>5688</v>
      </c>
      <c r="S1887" s="12">
        <v>52000000</v>
      </c>
      <c r="T1887" t="s">
        <v>8105</v>
      </c>
      <c r="U1887" t="s">
        <v>8627</v>
      </c>
      <c r="V1887" t="s">
        <v>9511</v>
      </c>
      <c r="W1887" t="s">
        <v>10691</v>
      </c>
      <c r="X1887" t="s">
        <v>6055</v>
      </c>
      <c r="Y1887" t="s">
        <v>8173</v>
      </c>
      <c r="Z1887" t="s">
        <v>12313</v>
      </c>
      <c r="AA1887" t="s">
        <v>12405</v>
      </c>
      <c r="AB1887" t="s">
        <v>5441</v>
      </c>
      <c r="AC1887" t="s">
        <v>8430</v>
      </c>
      <c r="AD1887" t="s">
        <v>13063</v>
      </c>
      <c r="AE1887" t="s">
        <v>13940</v>
      </c>
      <c r="AF1887" t="s">
        <v>17224</v>
      </c>
      <c r="AG1887">
        <v>2977</v>
      </c>
      <c r="AH1887" t="s">
        <v>11246</v>
      </c>
      <c r="AI1887" t="s">
        <v>14361</v>
      </c>
      <c r="AJ1887" t="s">
        <v>14399</v>
      </c>
      <c r="AK1887" t="s">
        <v>15106</v>
      </c>
      <c r="AL1887" s="8" t="str">
        <f>_xlfn.XLOOKUP(A1887,Aprovadas!$A:$A,Aprovadas!$F:$F,"")</f>
        <v>25/04/2014 00:00</v>
      </c>
      <c r="AM1887" s="8">
        <f>_xlfn.XLOOKUP($F1887,CD_IBGE!$A:$A,CD_IBGE!$B:$B,"")</f>
        <v>13</v>
      </c>
      <c r="AN1887" s="10" cm="1">
        <f t="array" ref="AN1887">IFERROR(SUM(_xlfn._xlws.FILTER(Contratos!$C:$C,(Contratos!$A:$A=Base!$A1887)*(Contratos!$B:$B=Base!$D1887),"")),"")</f>
        <v>52000000</v>
      </c>
      <c r="AO1887" s="10" cm="1">
        <f t="array" ref="AO1887">IFERROR(SUM(_xlfn._xlws.FILTER(Contratos!$D:$D,(Contratos!$A:$A=Base!$A1887)*(Contratos!$B:$B=Base!$D1887),"")),"")</f>
        <v>51999224.07</v>
      </c>
    </row>
    <row r="1888" spans="1:41" x14ac:dyDescent="0.2">
      <c r="A1888">
        <v>60048</v>
      </c>
      <c r="B1888" t="s">
        <v>1776</v>
      </c>
      <c r="C1888" t="s">
        <v>4457</v>
      </c>
      <c r="D1888" t="s">
        <v>5465</v>
      </c>
      <c r="E1888" s="12">
        <v>100000000</v>
      </c>
      <c r="F1888" t="s">
        <v>5557</v>
      </c>
      <c r="G1888">
        <v>962</v>
      </c>
      <c r="H1888" t="s">
        <v>5605</v>
      </c>
      <c r="I1888" t="s">
        <v>5635</v>
      </c>
      <c r="J1888" t="s">
        <v>5673</v>
      </c>
      <c r="K1888" t="s">
        <v>5682</v>
      </c>
      <c r="N1888" t="s">
        <v>7514</v>
      </c>
      <c r="O1888">
        <v>2977</v>
      </c>
      <c r="P1888" t="s">
        <v>7755</v>
      </c>
      <c r="Q1888" t="s">
        <v>7896</v>
      </c>
      <c r="R1888" t="s">
        <v>5682</v>
      </c>
      <c r="S1888" s="12">
        <v>100000000</v>
      </c>
      <c r="T1888" t="s">
        <v>8376</v>
      </c>
      <c r="U1888" t="s">
        <v>8627</v>
      </c>
      <c r="V1888" t="s">
        <v>8945</v>
      </c>
      <c r="X1888" t="s">
        <v>11482</v>
      </c>
      <c r="AA1888" t="s">
        <v>12405</v>
      </c>
      <c r="AB1888" t="s">
        <v>5465</v>
      </c>
      <c r="AE1888" t="s">
        <v>13941</v>
      </c>
      <c r="AF1888" t="s">
        <v>17224</v>
      </c>
      <c r="AG1888">
        <v>2977</v>
      </c>
      <c r="AI1888" t="s">
        <v>14360</v>
      </c>
      <c r="AJ1888" t="s">
        <v>14476</v>
      </c>
      <c r="AK1888" t="s">
        <v>15107</v>
      </c>
      <c r="AL1888" s="8" t="str">
        <f>_xlfn.XLOOKUP(A1888,Aprovadas!$A:$A,Aprovadas!$F:$F,"")</f>
        <v>17/12/2014 00:00</v>
      </c>
      <c r="AM1888" s="8">
        <f>_xlfn.XLOOKUP($F1888,CD_IBGE!$A:$A,CD_IBGE!$B:$B,"")</f>
        <v>13</v>
      </c>
      <c r="AN1888" s="10" t="str" cm="1">
        <f t="array" ref="AN1888">IFERROR(SUM(_xlfn._xlws.FILTER(Contratos!$C:$C,(Contratos!$A:$A=Base!$A1888)*(Contratos!$B:$B=Base!$D1888),"")),"")</f>
        <v/>
      </c>
      <c r="AO1888" s="10" t="str" cm="1">
        <f t="array" ref="AO1888">IFERROR(SUM(_xlfn._xlws.FILTER(Contratos!$D:$D,(Contratos!$A:$A=Base!$A1888)*(Contratos!$B:$B=Base!$D1888),"")),"")</f>
        <v/>
      </c>
    </row>
    <row r="1889" spans="1:41" x14ac:dyDescent="0.2">
      <c r="A1889">
        <v>60072</v>
      </c>
      <c r="B1889" t="s">
        <v>1777</v>
      </c>
      <c r="C1889" t="s">
        <v>4458</v>
      </c>
      <c r="D1889" t="s">
        <v>5454</v>
      </c>
      <c r="E1889" s="12">
        <v>150000000</v>
      </c>
      <c r="F1889" t="s">
        <v>5557</v>
      </c>
      <c r="G1889">
        <v>962</v>
      </c>
      <c r="H1889" t="s">
        <v>5590</v>
      </c>
      <c r="I1889" t="s">
        <v>5634</v>
      </c>
      <c r="J1889" t="s">
        <v>5665</v>
      </c>
      <c r="K1889" t="s">
        <v>5688</v>
      </c>
      <c r="L1889" t="s">
        <v>6401</v>
      </c>
      <c r="M1889" t="s">
        <v>7288</v>
      </c>
      <c r="N1889" t="s">
        <v>7514</v>
      </c>
      <c r="O1889">
        <v>2977</v>
      </c>
      <c r="P1889" t="s">
        <v>7755</v>
      </c>
      <c r="Q1889" t="s">
        <v>7896</v>
      </c>
      <c r="R1889" t="s">
        <v>5688</v>
      </c>
      <c r="S1889" s="12">
        <v>0</v>
      </c>
      <c r="T1889" t="s">
        <v>8377</v>
      </c>
      <c r="U1889" t="s">
        <v>8627</v>
      </c>
      <c r="V1889" t="s">
        <v>7242</v>
      </c>
      <c r="W1889" t="s">
        <v>10692</v>
      </c>
      <c r="X1889" t="s">
        <v>11483</v>
      </c>
      <c r="Y1889" t="s">
        <v>11897</v>
      </c>
      <c r="Z1889" t="s">
        <v>12106</v>
      </c>
      <c r="AA1889" t="s">
        <v>12405</v>
      </c>
      <c r="AB1889" t="s">
        <v>5454</v>
      </c>
      <c r="AC1889" t="s">
        <v>12443</v>
      </c>
      <c r="AD1889" t="s">
        <v>13064</v>
      </c>
      <c r="AE1889" t="s">
        <v>13942</v>
      </c>
      <c r="AF1889" t="s">
        <v>17224</v>
      </c>
      <c r="AG1889">
        <v>2977</v>
      </c>
      <c r="AH1889" t="s">
        <v>7288</v>
      </c>
      <c r="AI1889" t="s">
        <v>14362</v>
      </c>
      <c r="AJ1889" t="s">
        <v>8321</v>
      </c>
      <c r="AK1889" t="s">
        <v>15108</v>
      </c>
      <c r="AL1889" s="8" t="str">
        <f>_xlfn.XLOOKUP(A1889,Aprovadas!$A:$A,Aprovadas!$F:$F,"")</f>
        <v>29/08/2014 00:00</v>
      </c>
      <c r="AM1889" s="8">
        <f>_xlfn.XLOOKUP($F1889,CD_IBGE!$A:$A,CD_IBGE!$B:$B,"")</f>
        <v>13</v>
      </c>
      <c r="AN1889" s="10" cm="1">
        <f t="array" ref="AN1889">IFERROR(SUM(_xlfn._xlws.FILTER(Contratos!$C:$C,(Contratos!$A:$A=Base!$A1889)*(Contratos!$B:$B=Base!$D1889),"")),"")</f>
        <v>150000000</v>
      </c>
      <c r="AO1889" s="10" cm="1">
        <f t="array" ref="AO1889">IFERROR(SUM(_xlfn._xlws.FILTER(Contratos!$D:$D,(Contratos!$A:$A=Base!$A1889)*(Contratos!$B:$B=Base!$D1889),"")),"")</f>
        <v>150000000</v>
      </c>
    </row>
    <row r="1890" spans="1:41" x14ac:dyDescent="0.2">
      <c r="A1890">
        <v>60480</v>
      </c>
      <c r="B1890" t="s">
        <v>1778</v>
      </c>
      <c r="C1890" t="s">
        <v>4459</v>
      </c>
      <c r="D1890" t="s">
        <v>5454</v>
      </c>
      <c r="E1890" s="12">
        <v>64000000</v>
      </c>
      <c r="F1890" t="s">
        <v>5557</v>
      </c>
      <c r="G1890">
        <v>962</v>
      </c>
      <c r="H1890" t="s">
        <v>5605</v>
      </c>
      <c r="I1890" t="s">
        <v>5635</v>
      </c>
      <c r="J1890" t="s">
        <v>5673</v>
      </c>
      <c r="K1890" t="s">
        <v>5682</v>
      </c>
      <c r="N1890" t="s">
        <v>7514</v>
      </c>
      <c r="O1890">
        <v>2977</v>
      </c>
      <c r="P1890" t="s">
        <v>7755</v>
      </c>
      <c r="Q1890" t="s">
        <v>7896</v>
      </c>
      <c r="R1890" t="s">
        <v>5682</v>
      </c>
      <c r="S1890" s="12">
        <v>16000000</v>
      </c>
      <c r="U1890" t="s">
        <v>8627</v>
      </c>
      <c r="V1890" t="s">
        <v>9512</v>
      </c>
      <c r="AA1890" t="s">
        <v>12405</v>
      </c>
      <c r="AB1890" t="s">
        <v>5454</v>
      </c>
      <c r="AE1890" t="s">
        <v>13943</v>
      </c>
      <c r="AF1890" t="s">
        <v>17224</v>
      </c>
      <c r="AG1890">
        <v>2977</v>
      </c>
      <c r="AI1890" t="s">
        <v>14360</v>
      </c>
      <c r="AJ1890" t="s">
        <v>12491</v>
      </c>
      <c r="AK1890" t="s">
        <v>15109</v>
      </c>
      <c r="AL1890" s="8" t="str">
        <f>_xlfn.XLOOKUP(A1890,Aprovadas!$A:$A,Aprovadas!$F:$F,"")</f>
        <v/>
      </c>
      <c r="AM1890" s="8">
        <f>_xlfn.XLOOKUP($F1890,CD_IBGE!$A:$A,CD_IBGE!$B:$B,"")</f>
        <v>13</v>
      </c>
      <c r="AN1890" s="10" t="str" cm="1">
        <f t="array" ref="AN1890">IFERROR(SUM(_xlfn._xlws.FILTER(Contratos!$C:$C,(Contratos!$A:$A=Base!$A1890)*(Contratos!$B:$B=Base!$D1890),"")),"")</f>
        <v/>
      </c>
      <c r="AO1890" s="10" t="str" cm="1">
        <f t="array" ref="AO1890">IFERROR(SUM(_xlfn._xlws.FILTER(Contratos!$D:$D,(Contratos!$A:$A=Base!$A1890)*(Contratos!$B:$B=Base!$D1890),"")),"")</f>
        <v/>
      </c>
    </row>
    <row r="1891" spans="1:41" x14ac:dyDescent="0.2">
      <c r="A1891">
        <v>61166</v>
      </c>
      <c r="B1891" t="s">
        <v>1779</v>
      </c>
      <c r="C1891" t="s">
        <v>4460</v>
      </c>
      <c r="D1891" t="s">
        <v>5441</v>
      </c>
      <c r="E1891" s="12">
        <v>73600000</v>
      </c>
      <c r="F1891" t="s">
        <v>5557</v>
      </c>
      <c r="G1891">
        <v>962</v>
      </c>
      <c r="H1891" t="s">
        <v>5599</v>
      </c>
      <c r="I1891" t="s">
        <v>5639</v>
      </c>
      <c r="K1891" t="s">
        <v>5685</v>
      </c>
      <c r="N1891" t="s">
        <v>7514</v>
      </c>
      <c r="O1891">
        <v>2977</v>
      </c>
      <c r="P1891" t="s">
        <v>7755</v>
      </c>
      <c r="Q1891" t="s">
        <v>7896</v>
      </c>
      <c r="R1891" t="s">
        <v>7901</v>
      </c>
      <c r="S1891" s="12">
        <v>18400000</v>
      </c>
      <c r="U1891" t="s">
        <v>8627</v>
      </c>
      <c r="V1891" t="s">
        <v>8650</v>
      </c>
      <c r="AA1891" t="s">
        <v>12405</v>
      </c>
      <c r="AB1891" t="s">
        <v>5441</v>
      </c>
      <c r="AE1891" t="s">
        <v>13944</v>
      </c>
      <c r="AF1891" t="s">
        <v>17224</v>
      </c>
      <c r="AG1891">
        <v>2977</v>
      </c>
      <c r="AI1891" t="s">
        <v>14361</v>
      </c>
      <c r="AJ1891" t="s">
        <v>16836</v>
      </c>
      <c r="AK1891" t="s">
        <v>15110</v>
      </c>
      <c r="AL1891" s="8" t="str">
        <f>_xlfn.XLOOKUP(A1891,Aprovadas!$A:$A,Aprovadas!$F:$F,"")</f>
        <v>26/09/2024 00:00</v>
      </c>
      <c r="AM1891" s="8">
        <f>_xlfn.XLOOKUP($F1891,CD_IBGE!$A:$A,CD_IBGE!$B:$B,"")</f>
        <v>13</v>
      </c>
      <c r="AN1891" s="10" t="str" cm="1">
        <f t="array" ref="AN1891">IFERROR(SUM(_xlfn._xlws.FILTER(Contratos!$C:$C,(Contratos!$A:$A=Base!$A1891)*(Contratos!$B:$B=Base!$D1891),"")),"")</f>
        <v/>
      </c>
      <c r="AO1891" s="10" t="str" cm="1">
        <f t="array" ref="AO1891">IFERROR(SUM(_xlfn._xlws.FILTER(Contratos!$D:$D,(Contratos!$A:$A=Base!$A1891)*(Contratos!$B:$B=Base!$D1891),"")),"")</f>
        <v/>
      </c>
    </row>
    <row r="1892" spans="1:41" x14ac:dyDescent="0.2">
      <c r="A1892">
        <v>59350</v>
      </c>
      <c r="B1892" t="s">
        <v>1780</v>
      </c>
      <c r="C1892" t="s">
        <v>4461</v>
      </c>
      <c r="D1892" t="s">
        <v>5457</v>
      </c>
      <c r="E1892" s="12">
        <v>2460000</v>
      </c>
      <c r="F1892" t="s">
        <v>5552</v>
      </c>
      <c r="G1892">
        <v>963</v>
      </c>
      <c r="H1892" t="s">
        <v>5595</v>
      </c>
      <c r="I1892" t="s">
        <v>5635</v>
      </c>
      <c r="J1892" t="s">
        <v>5666</v>
      </c>
      <c r="K1892" t="s">
        <v>5682</v>
      </c>
      <c r="N1892" t="s">
        <v>7514</v>
      </c>
      <c r="O1892">
        <v>2977</v>
      </c>
      <c r="P1892" t="s">
        <v>7756</v>
      </c>
      <c r="Q1892" t="s">
        <v>7896</v>
      </c>
      <c r="R1892" t="s">
        <v>5682</v>
      </c>
      <c r="S1892" s="12">
        <v>1640000</v>
      </c>
      <c r="U1892" t="s">
        <v>8624</v>
      </c>
      <c r="V1892" t="s">
        <v>9414</v>
      </c>
      <c r="AA1892" t="s">
        <v>12405</v>
      </c>
      <c r="AB1892" t="s">
        <v>5457</v>
      </c>
      <c r="AF1892" t="s">
        <v>17224</v>
      </c>
      <c r="AG1892">
        <v>2977</v>
      </c>
      <c r="AJ1892" t="s">
        <v>12491</v>
      </c>
      <c r="AL1892" s="8" t="str">
        <f>_xlfn.XLOOKUP(A1892,Aprovadas!$A:$A,Aprovadas!$F:$F,"")</f>
        <v/>
      </c>
      <c r="AM1892" s="8">
        <f>_xlfn.XLOOKUP($F1892,CD_IBGE!$A:$A,CD_IBGE!$B:$B,"")</f>
        <v>50</v>
      </c>
      <c r="AN1892" s="10" t="str" cm="1">
        <f t="array" ref="AN1892">IFERROR(SUM(_xlfn._xlws.FILTER(Contratos!$C:$C,(Contratos!$A:$A=Base!$A1892)*(Contratos!$B:$B=Base!$D1892),"")),"")</f>
        <v/>
      </c>
      <c r="AO1892" s="10" t="str" cm="1">
        <f t="array" ref="AO1892">IFERROR(SUM(_xlfn._xlws.FILTER(Contratos!$D:$D,(Contratos!$A:$A=Base!$A1892)*(Contratos!$B:$B=Base!$D1892),"")),"")</f>
        <v/>
      </c>
    </row>
    <row r="1893" spans="1:41" x14ac:dyDescent="0.2">
      <c r="A1893">
        <v>59561</v>
      </c>
      <c r="B1893" t="s">
        <v>1781</v>
      </c>
      <c r="C1893" t="s">
        <v>4462</v>
      </c>
      <c r="D1893" t="s">
        <v>5496</v>
      </c>
      <c r="E1893" s="12">
        <v>0</v>
      </c>
      <c r="F1893" t="s">
        <v>5561</v>
      </c>
      <c r="G1893">
        <v>964</v>
      </c>
      <c r="H1893" t="s">
        <v>5598</v>
      </c>
      <c r="I1893" t="s">
        <v>5646</v>
      </c>
      <c r="J1893" t="s">
        <v>5669</v>
      </c>
      <c r="K1893" t="s">
        <v>5682</v>
      </c>
      <c r="N1893" t="s">
        <v>7514</v>
      </c>
      <c r="O1893">
        <v>2977</v>
      </c>
      <c r="P1893" t="s">
        <v>7757</v>
      </c>
      <c r="Q1893" t="s">
        <v>7900</v>
      </c>
      <c r="R1893" t="s">
        <v>5682</v>
      </c>
      <c r="S1893" s="12">
        <v>0</v>
      </c>
      <c r="U1893" t="s">
        <v>8628</v>
      </c>
      <c r="V1893" t="s">
        <v>8001</v>
      </c>
      <c r="AA1893" t="s">
        <v>12407</v>
      </c>
      <c r="AB1893" t="s">
        <v>12411</v>
      </c>
      <c r="AF1893" t="s">
        <v>17224</v>
      </c>
      <c r="AG1893">
        <v>2977</v>
      </c>
      <c r="AI1893" t="s">
        <v>14361</v>
      </c>
      <c r="AJ1893" t="s">
        <v>14391</v>
      </c>
      <c r="AL1893" s="8" t="str">
        <f>_xlfn.XLOOKUP(A1893,Aprovadas!$A:$A,Aprovadas!$F:$F,"")</f>
        <v>13/07/2009 00:00</v>
      </c>
      <c r="AM1893" s="8">
        <f>_xlfn.XLOOKUP($F1893,CD_IBGE!$A:$A,CD_IBGE!$B:$B,"")</f>
        <v>23</v>
      </c>
      <c r="AN1893" s="10" t="str" cm="1">
        <f t="array" ref="AN1893">IFERROR(SUM(_xlfn._xlws.FILTER(Contratos!$C:$C,(Contratos!$A:$A=Base!$A1893)*(Contratos!$B:$B=Base!$D1893),"")),"")</f>
        <v/>
      </c>
      <c r="AO1893" s="10" t="str" cm="1">
        <f t="array" ref="AO1893">IFERROR(SUM(_xlfn._xlws.FILTER(Contratos!$D:$D,(Contratos!$A:$A=Base!$A1893)*(Contratos!$B:$B=Base!$D1893),"")),"")</f>
        <v/>
      </c>
    </row>
    <row r="1894" spans="1:41" x14ac:dyDescent="0.2">
      <c r="A1894">
        <v>60096</v>
      </c>
      <c r="B1894" t="s">
        <v>1782</v>
      </c>
      <c r="C1894" t="s">
        <v>4463</v>
      </c>
      <c r="D1894" t="s">
        <v>5441</v>
      </c>
      <c r="E1894" s="12">
        <v>31784500</v>
      </c>
      <c r="F1894" t="s">
        <v>5561</v>
      </c>
      <c r="G1894">
        <v>964</v>
      </c>
      <c r="H1894" t="s">
        <v>5602</v>
      </c>
      <c r="I1894" t="s">
        <v>5635</v>
      </c>
      <c r="K1894" t="s">
        <v>5688</v>
      </c>
      <c r="L1894" t="s">
        <v>6402</v>
      </c>
      <c r="M1894" t="s">
        <v>7289</v>
      </c>
      <c r="N1894" t="s">
        <v>7514</v>
      </c>
      <c r="O1894">
        <v>2977</v>
      </c>
      <c r="P1894" t="s">
        <v>7757</v>
      </c>
      <c r="Q1894" t="s">
        <v>7896</v>
      </c>
      <c r="R1894" t="s">
        <v>5688</v>
      </c>
      <c r="S1894" s="12">
        <v>31784637</v>
      </c>
      <c r="T1894" t="s">
        <v>8328</v>
      </c>
      <c r="U1894" t="s">
        <v>8628</v>
      </c>
      <c r="V1894" t="s">
        <v>9513</v>
      </c>
      <c r="W1894" t="s">
        <v>10693</v>
      </c>
      <c r="X1894" t="s">
        <v>6310</v>
      </c>
      <c r="Y1894" t="s">
        <v>11898</v>
      </c>
      <c r="Z1894" t="s">
        <v>12314</v>
      </c>
      <c r="AA1894" t="s">
        <v>12405</v>
      </c>
      <c r="AB1894" t="s">
        <v>5441</v>
      </c>
      <c r="AC1894" t="s">
        <v>9140</v>
      </c>
      <c r="AD1894" t="s">
        <v>13065</v>
      </c>
      <c r="AE1894" t="s">
        <v>13945</v>
      </c>
      <c r="AF1894" t="s">
        <v>17224</v>
      </c>
      <c r="AG1894">
        <v>2977</v>
      </c>
      <c r="AH1894" t="s">
        <v>7289</v>
      </c>
      <c r="AI1894" t="s">
        <v>14360</v>
      </c>
      <c r="AJ1894" t="s">
        <v>11837</v>
      </c>
      <c r="AK1894" t="s">
        <v>15111</v>
      </c>
      <c r="AL1894" s="8" t="str">
        <f>_xlfn.XLOOKUP(A1894,Aprovadas!$A:$A,Aprovadas!$F:$F,"")</f>
        <v>15/12/2015 00:00</v>
      </c>
      <c r="AM1894" s="8">
        <f>_xlfn.XLOOKUP($F1894,CD_IBGE!$A:$A,CD_IBGE!$B:$B,"")</f>
        <v>23</v>
      </c>
      <c r="AN1894" s="10" cm="1">
        <f t="array" ref="AN1894">IFERROR(SUM(_xlfn._xlws.FILTER(Contratos!$C:$C,(Contratos!$A:$A=Base!$A1894)*(Contratos!$B:$B=Base!$D1894),"")),"")</f>
        <v>31784500</v>
      </c>
      <c r="AO1894" s="10" cm="1">
        <f t="array" ref="AO1894">IFERROR(SUM(_xlfn._xlws.FILTER(Contratos!$D:$D,(Contratos!$A:$A=Base!$A1894)*(Contratos!$B:$B=Base!$D1894),"")),"")</f>
        <v>31783648.280000001</v>
      </c>
    </row>
    <row r="1895" spans="1:41" x14ac:dyDescent="0.2">
      <c r="A1895">
        <v>61189</v>
      </c>
      <c r="B1895" t="s">
        <v>1783</v>
      </c>
      <c r="C1895" t="s">
        <v>4464</v>
      </c>
      <c r="D1895" t="s">
        <v>5465</v>
      </c>
      <c r="E1895" s="12">
        <v>60000000</v>
      </c>
      <c r="F1895" t="s">
        <v>5561</v>
      </c>
      <c r="G1895">
        <v>964</v>
      </c>
      <c r="H1895" t="s">
        <v>5606</v>
      </c>
      <c r="I1895" t="s">
        <v>5635</v>
      </c>
      <c r="K1895" t="s">
        <v>5685</v>
      </c>
      <c r="N1895" t="s">
        <v>7513</v>
      </c>
      <c r="O1895">
        <v>2977</v>
      </c>
      <c r="P1895" t="s">
        <v>7757</v>
      </c>
      <c r="Q1895" t="s">
        <v>7896</v>
      </c>
      <c r="R1895" t="s">
        <v>7901</v>
      </c>
      <c r="S1895" s="12">
        <v>15000000</v>
      </c>
      <c r="U1895" t="s">
        <v>8625</v>
      </c>
      <c r="V1895" t="s">
        <v>8702</v>
      </c>
      <c r="AA1895" t="s">
        <v>12405</v>
      </c>
      <c r="AB1895" t="s">
        <v>5465</v>
      </c>
      <c r="AE1895" t="s">
        <v>13946</v>
      </c>
      <c r="AF1895" t="s">
        <v>17224</v>
      </c>
      <c r="AG1895">
        <v>2977</v>
      </c>
      <c r="AI1895" t="s">
        <v>14360</v>
      </c>
      <c r="AJ1895" t="s">
        <v>17234</v>
      </c>
      <c r="AK1895" t="s">
        <v>15112</v>
      </c>
      <c r="AL1895" s="8" t="str">
        <f>_xlfn.XLOOKUP(A1895,Aprovadas!$A:$A,Aprovadas!$F:$F,"")</f>
        <v>12/12/2024 00:00</v>
      </c>
      <c r="AM1895" s="8">
        <f>_xlfn.XLOOKUP($F1895,CD_IBGE!$A:$A,CD_IBGE!$B:$B,"")</f>
        <v>23</v>
      </c>
      <c r="AN1895" s="10" t="str" cm="1">
        <f t="array" ref="AN1895">IFERROR(SUM(_xlfn._xlws.FILTER(Contratos!$C:$C,(Contratos!$A:$A=Base!$A1895)*(Contratos!$B:$B=Base!$D1895),"")),"")</f>
        <v/>
      </c>
      <c r="AO1895" s="10" t="str" cm="1">
        <f t="array" ref="AO1895">IFERROR(SUM(_xlfn._xlws.FILTER(Contratos!$D:$D,(Contratos!$A:$A=Base!$A1895)*(Contratos!$B:$B=Base!$D1895),"")),"")</f>
        <v/>
      </c>
    </row>
    <row r="1896" spans="1:41" x14ac:dyDescent="0.2">
      <c r="A1896">
        <v>59317</v>
      </c>
      <c r="B1896" t="s">
        <v>1784</v>
      </c>
      <c r="C1896" t="s">
        <v>4465</v>
      </c>
      <c r="D1896" t="s">
        <v>5454</v>
      </c>
      <c r="E1896" s="12">
        <v>3913000</v>
      </c>
      <c r="F1896" t="s">
        <v>5555</v>
      </c>
      <c r="G1896">
        <v>965</v>
      </c>
      <c r="H1896" t="s">
        <v>5589</v>
      </c>
      <c r="I1896" t="s">
        <v>5635</v>
      </c>
      <c r="J1896" t="s">
        <v>5664</v>
      </c>
      <c r="K1896" t="s">
        <v>5682</v>
      </c>
      <c r="N1896" t="s">
        <v>7514</v>
      </c>
      <c r="O1896">
        <v>2977</v>
      </c>
      <c r="P1896" t="s">
        <v>7758</v>
      </c>
      <c r="Q1896" t="s">
        <v>7896</v>
      </c>
      <c r="R1896" t="s">
        <v>5682</v>
      </c>
      <c r="S1896" s="12">
        <v>3000000</v>
      </c>
      <c r="U1896" t="s">
        <v>8626</v>
      </c>
      <c r="V1896" t="s">
        <v>9002</v>
      </c>
      <c r="AA1896" t="s">
        <v>12405</v>
      </c>
      <c r="AB1896" t="s">
        <v>5454</v>
      </c>
      <c r="AF1896" t="s">
        <v>17224</v>
      </c>
      <c r="AG1896">
        <v>2977</v>
      </c>
      <c r="AJ1896" t="s">
        <v>12491</v>
      </c>
      <c r="AL1896" s="8" t="str">
        <f>_xlfn.XLOOKUP(A1896,Aprovadas!$A:$A,Aprovadas!$F:$F,"")</f>
        <v/>
      </c>
      <c r="AM1896" s="8">
        <f>_xlfn.XLOOKUP($F1896,CD_IBGE!$A:$A,CD_IBGE!$B:$B,"")</f>
        <v>43</v>
      </c>
      <c r="AN1896" s="10" t="str" cm="1">
        <f t="array" ref="AN1896">IFERROR(SUM(_xlfn._xlws.FILTER(Contratos!$C:$C,(Contratos!$A:$A=Base!$A1896)*(Contratos!$B:$B=Base!$D1896),"")),"")</f>
        <v/>
      </c>
      <c r="AO1896" s="10" t="str" cm="1">
        <f t="array" ref="AO1896">IFERROR(SUM(_xlfn._xlws.FILTER(Contratos!$D:$D,(Contratos!$A:$A=Base!$A1896)*(Contratos!$B:$B=Base!$D1896),"")),"")</f>
        <v/>
      </c>
    </row>
    <row r="1897" spans="1:41" x14ac:dyDescent="0.2">
      <c r="A1897">
        <v>59322</v>
      </c>
      <c r="B1897" t="s">
        <v>1785</v>
      </c>
      <c r="C1897" t="s">
        <v>4466</v>
      </c>
      <c r="D1897" t="s">
        <v>5441</v>
      </c>
      <c r="E1897" s="12">
        <v>13000000</v>
      </c>
      <c r="F1897" t="s">
        <v>5564</v>
      </c>
      <c r="G1897">
        <v>966</v>
      </c>
      <c r="H1897" t="s">
        <v>5589</v>
      </c>
      <c r="I1897" t="s">
        <v>5635</v>
      </c>
      <c r="J1897" t="s">
        <v>5664</v>
      </c>
      <c r="K1897" t="s">
        <v>5688</v>
      </c>
      <c r="L1897" t="s">
        <v>6403</v>
      </c>
      <c r="M1897" t="s">
        <v>7290</v>
      </c>
      <c r="N1897" t="s">
        <v>7514</v>
      </c>
      <c r="O1897">
        <v>2977</v>
      </c>
      <c r="P1897" t="s">
        <v>7759</v>
      </c>
      <c r="Q1897" t="s">
        <v>7896</v>
      </c>
      <c r="R1897" t="s">
        <v>5688</v>
      </c>
      <c r="S1897" s="12">
        <v>13000000</v>
      </c>
      <c r="T1897" t="s">
        <v>8378</v>
      </c>
      <c r="U1897" t="s">
        <v>8626</v>
      </c>
      <c r="V1897" t="s">
        <v>6083</v>
      </c>
      <c r="W1897" t="s">
        <v>10694</v>
      </c>
      <c r="X1897" t="s">
        <v>8091</v>
      </c>
      <c r="Y1897" t="s">
        <v>11639</v>
      </c>
      <c r="Z1897" t="s">
        <v>12292</v>
      </c>
      <c r="AA1897" t="s">
        <v>12405</v>
      </c>
      <c r="AB1897" t="s">
        <v>5441</v>
      </c>
      <c r="AC1897" t="s">
        <v>8057</v>
      </c>
      <c r="AD1897" t="s">
        <v>13066</v>
      </c>
      <c r="AE1897" t="s">
        <v>13947</v>
      </c>
      <c r="AF1897" t="s">
        <v>17224</v>
      </c>
      <c r="AG1897">
        <v>2977</v>
      </c>
      <c r="AH1897" t="s">
        <v>14284</v>
      </c>
      <c r="AI1897" t="s">
        <v>14360</v>
      </c>
      <c r="AJ1897" t="s">
        <v>11364</v>
      </c>
      <c r="AL1897" s="8" t="str">
        <f>_xlfn.XLOOKUP(A1897,Aprovadas!$A:$A,Aprovadas!$F:$F,"")</f>
        <v>04/09/2006 00:00</v>
      </c>
      <c r="AM1897" s="8">
        <f>_xlfn.XLOOKUP($F1897,CD_IBGE!$A:$A,CD_IBGE!$B:$B,"")</f>
        <v>41</v>
      </c>
      <c r="AN1897" s="10" cm="1">
        <f t="array" ref="AN1897">IFERROR(SUM(_xlfn._xlws.FILTER(Contratos!$C:$C,(Contratos!$A:$A=Base!$A1897)*(Contratos!$B:$B=Base!$D1897),"")),"")</f>
        <v>13000000</v>
      </c>
      <c r="AO1897" s="10" cm="1">
        <f t="array" ref="AO1897">IFERROR(SUM(_xlfn._xlws.FILTER(Contratos!$D:$D,(Contratos!$A:$A=Base!$A1897)*(Contratos!$B:$B=Base!$D1897),"")),"")</f>
        <v>11018583.08</v>
      </c>
    </row>
    <row r="1898" spans="1:41" x14ac:dyDescent="0.2">
      <c r="A1898">
        <v>58912</v>
      </c>
      <c r="B1898" t="s">
        <v>1786</v>
      </c>
      <c r="C1898" t="s">
        <v>4467</v>
      </c>
      <c r="D1898" t="s">
        <v>5457</v>
      </c>
      <c r="E1898" s="12">
        <v>1110000</v>
      </c>
      <c r="F1898" t="s">
        <v>5564</v>
      </c>
      <c r="G1898">
        <v>967</v>
      </c>
      <c r="H1898" t="s">
        <v>5589</v>
      </c>
      <c r="I1898" t="s">
        <v>5635</v>
      </c>
      <c r="J1898" t="s">
        <v>5664</v>
      </c>
      <c r="K1898" t="s">
        <v>5682</v>
      </c>
      <c r="N1898" t="s">
        <v>7514</v>
      </c>
      <c r="O1898">
        <v>2977</v>
      </c>
      <c r="P1898" t="s">
        <v>7760</v>
      </c>
      <c r="Q1898" t="s">
        <v>7896</v>
      </c>
      <c r="R1898" t="s">
        <v>5682</v>
      </c>
      <c r="S1898" s="12">
        <v>278000</v>
      </c>
      <c r="U1898" t="s">
        <v>8626</v>
      </c>
      <c r="V1898" t="s">
        <v>9514</v>
      </c>
      <c r="AA1898" t="s">
        <v>12405</v>
      </c>
      <c r="AB1898" t="s">
        <v>5457</v>
      </c>
      <c r="AF1898" t="s">
        <v>17224</v>
      </c>
      <c r="AG1898">
        <v>2977</v>
      </c>
      <c r="AJ1898" t="s">
        <v>12491</v>
      </c>
      <c r="AL1898" s="8" t="str">
        <f>_xlfn.XLOOKUP(A1898,Aprovadas!$A:$A,Aprovadas!$F:$F,"")</f>
        <v>10/06/2002 00:00</v>
      </c>
      <c r="AM1898" s="8">
        <f>_xlfn.XLOOKUP($F1898,CD_IBGE!$A:$A,CD_IBGE!$B:$B,"")</f>
        <v>41</v>
      </c>
      <c r="AN1898" s="10" t="str" cm="1">
        <f t="array" ref="AN1898">IFERROR(SUM(_xlfn._xlws.FILTER(Contratos!$C:$C,(Contratos!$A:$A=Base!$A1898)*(Contratos!$B:$B=Base!$D1898),"")),"")</f>
        <v/>
      </c>
      <c r="AO1898" s="10" t="str" cm="1">
        <f t="array" ref="AO1898">IFERROR(SUM(_xlfn._xlws.FILTER(Contratos!$D:$D,(Contratos!$A:$A=Base!$A1898)*(Contratos!$B:$B=Base!$D1898),"")),"")</f>
        <v/>
      </c>
    </row>
    <row r="1899" spans="1:41" x14ac:dyDescent="0.2">
      <c r="A1899">
        <v>59210</v>
      </c>
      <c r="B1899" t="s">
        <v>1787</v>
      </c>
      <c r="C1899" t="s">
        <v>4468</v>
      </c>
      <c r="D1899" t="s">
        <v>5454</v>
      </c>
      <c r="E1899" s="12">
        <v>0</v>
      </c>
      <c r="F1899" t="s">
        <v>5554</v>
      </c>
      <c r="G1899">
        <v>968</v>
      </c>
      <c r="H1899" t="s">
        <v>5588</v>
      </c>
      <c r="I1899" t="s">
        <v>5638</v>
      </c>
      <c r="J1899" t="s">
        <v>5663</v>
      </c>
      <c r="K1899" t="s">
        <v>5682</v>
      </c>
      <c r="N1899" t="s">
        <v>7514</v>
      </c>
      <c r="O1899">
        <v>2977</v>
      </c>
      <c r="P1899" t="s">
        <v>7761</v>
      </c>
      <c r="Q1899" t="s">
        <v>7896</v>
      </c>
      <c r="R1899" t="s">
        <v>5682</v>
      </c>
      <c r="S1899" s="12">
        <v>2334000</v>
      </c>
      <c r="U1899" t="s">
        <v>8623</v>
      </c>
      <c r="V1899" t="s">
        <v>8757</v>
      </c>
      <c r="AA1899" t="s">
        <v>12405</v>
      </c>
      <c r="AB1899" t="s">
        <v>5454</v>
      </c>
      <c r="AF1899" t="s">
        <v>17224</v>
      </c>
      <c r="AG1899">
        <v>2977</v>
      </c>
      <c r="AJ1899" t="s">
        <v>12491</v>
      </c>
      <c r="AL1899" s="8" t="str">
        <f>_xlfn.XLOOKUP(A1899,Aprovadas!$A:$A,Aprovadas!$F:$F,"")</f>
        <v>05/05/2006 00:00</v>
      </c>
      <c r="AM1899" s="8">
        <f>_xlfn.XLOOKUP($F1899,CD_IBGE!$A:$A,CD_IBGE!$B:$B,"")</f>
        <v>35</v>
      </c>
      <c r="AN1899" s="10" t="str" cm="1">
        <f t="array" ref="AN1899">IFERROR(SUM(_xlfn._xlws.FILTER(Contratos!$C:$C,(Contratos!$A:$A=Base!$A1899)*(Contratos!$B:$B=Base!$D1899),"")),"")</f>
        <v/>
      </c>
      <c r="AO1899" s="10" t="str" cm="1">
        <f t="array" ref="AO1899">IFERROR(SUM(_xlfn._xlws.FILTER(Contratos!$D:$D,(Contratos!$A:$A=Base!$A1899)*(Contratos!$B:$B=Base!$D1899),"")),"")</f>
        <v/>
      </c>
    </row>
    <row r="1900" spans="1:41" x14ac:dyDescent="0.2">
      <c r="A1900">
        <v>60516</v>
      </c>
      <c r="B1900" t="s">
        <v>1788</v>
      </c>
      <c r="C1900" t="s">
        <v>4469</v>
      </c>
      <c r="D1900" t="s">
        <v>5465</v>
      </c>
      <c r="E1900" s="12">
        <v>69439000</v>
      </c>
      <c r="F1900" t="s">
        <v>5554</v>
      </c>
      <c r="G1900">
        <v>968</v>
      </c>
      <c r="H1900" t="s">
        <v>5608</v>
      </c>
      <c r="I1900" t="s">
        <v>5638</v>
      </c>
      <c r="J1900" t="s">
        <v>5675</v>
      </c>
      <c r="K1900" t="s">
        <v>5687</v>
      </c>
      <c r="L1900" t="s">
        <v>6404</v>
      </c>
      <c r="M1900" t="s">
        <v>7291</v>
      </c>
      <c r="N1900" t="s">
        <v>7514</v>
      </c>
      <c r="O1900">
        <v>2977</v>
      </c>
      <c r="P1900" t="s">
        <v>7761</v>
      </c>
      <c r="Q1900" t="s">
        <v>7896</v>
      </c>
      <c r="R1900" t="s">
        <v>7903</v>
      </c>
      <c r="S1900" s="12">
        <v>18425000</v>
      </c>
      <c r="T1900" t="s">
        <v>8379</v>
      </c>
      <c r="U1900" t="s">
        <v>8623</v>
      </c>
      <c r="V1900" t="s">
        <v>9515</v>
      </c>
      <c r="W1900" t="s">
        <v>10695</v>
      </c>
      <c r="X1900" t="s">
        <v>6335</v>
      </c>
      <c r="Y1900" t="s">
        <v>11899</v>
      </c>
      <c r="Z1900" t="s">
        <v>12315</v>
      </c>
      <c r="AA1900" t="s">
        <v>12405</v>
      </c>
      <c r="AB1900" t="s">
        <v>5465</v>
      </c>
      <c r="AC1900" t="s">
        <v>12559</v>
      </c>
      <c r="AD1900" t="s">
        <v>13067</v>
      </c>
      <c r="AE1900" t="s">
        <v>13948</v>
      </c>
      <c r="AF1900" t="s">
        <v>17224</v>
      </c>
      <c r="AG1900">
        <v>2977</v>
      </c>
      <c r="AH1900" t="s">
        <v>7291</v>
      </c>
      <c r="AI1900" t="s">
        <v>14361</v>
      </c>
      <c r="AJ1900" t="s">
        <v>14386</v>
      </c>
      <c r="AK1900" t="s">
        <v>15113</v>
      </c>
      <c r="AL1900" s="8" t="str">
        <f>_xlfn.XLOOKUP(A1900,Aprovadas!$A:$A,Aprovadas!$F:$F,"")</f>
        <v>28/09/2018 00:00</v>
      </c>
      <c r="AM1900" s="8">
        <f>_xlfn.XLOOKUP($F1900,CD_IBGE!$A:$A,CD_IBGE!$B:$B,"")</f>
        <v>35</v>
      </c>
      <c r="AN1900" s="10" cm="1">
        <f t="array" ref="AN1900">IFERROR(SUM(_xlfn._xlws.FILTER(Contratos!$C:$C,(Contratos!$A:$A=Base!$A1900)*(Contratos!$B:$B=Base!$D1900),"")),"")</f>
        <v>69439000</v>
      </c>
      <c r="AO1900" s="10" cm="1">
        <f t="array" ref="AO1900">IFERROR(SUM(_xlfn._xlws.FILTER(Contratos!$D:$D,(Contratos!$A:$A=Base!$A1900)*(Contratos!$B:$B=Base!$D1900),"")),"")</f>
        <v>12300000</v>
      </c>
    </row>
    <row r="1901" spans="1:41" x14ac:dyDescent="0.2">
      <c r="A1901">
        <v>60727</v>
      </c>
      <c r="B1901" t="s">
        <v>1789</v>
      </c>
      <c r="C1901" t="s">
        <v>4470</v>
      </c>
      <c r="D1901" t="s">
        <v>5465</v>
      </c>
      <c r="E1901" s="12">
        <v>520000</v>
      </c>
      <c r="F1901" t="s">
        <v>5554</v>
      </c>
      <c r="G1901">
        <v>968</v>
      </c>
      <c r="H1901" t="s">
        <v>5600</v>
      </c>
      <c r="I1901" t="s">
        <v>5638</v>
      </c>
      <c r="K1901" t="s">
        <v>5685</v>
      </c>
      <c r="N1901" t="s">
        <v>7514</v>
      </c>
      <c r="O1901">
        <v>2977</v>
      </c>
      <c r="P1901" t="s">
        <v>7761</v>
      </c>
      <c r="Q1901" t="s">
        <v>7897</v>
      </c>
      <c r="R1901" t="s">
        <v>7901</v>
      </c>
      <c r="S1901" s="12">
        <v>0</v>
      </c>
      <c r="U1901" t="s">
        <v>8623</v>
      </c>
      <c r="V1901" t="s">
        <v>9516</v>
      </c>
      <c r="AA1901" t="s">
        <v>12405</v>
      </c>
      <c r="AB1901" t="s">
        <v>5465</v>
      </c>
      <c r="AE1901" t="s">
        <v>13949</v>
      </c>
      <c r="AF1901" t="s">
        <v>17224</v>
      </c>
      <c r="AG1901">
        <v>2977</v>
      </c>
      <c r="AI1901" t="s">
        <v>14360</v>
      </c>
      <c r="AJ1901" t="s">
        <v>14492</v>
      </c>
      <c r="AK1901" t="s">
        <v>15114</v>
      </c>
      <c r="AL1901" s="8" t="str">
        <f>_xlfn.XLOOKUP(A1901,Aprovadas!$A:$A,Aprovadas!$F:$F,"")</f>
        <v>29/05/2020 00:00</v>
      </c>
      <c r="AM1901" s="8">
        <f>_xlfn.XLOOKUP($F1901,CD_IBGE!$A:$A,CD_IBGE!$B:$B,"")</f>
        <v>35</v>
      </c>
      <c r="AN1901" s="10" t="str" cm="1">
        <f t="array" ref="AN1901">IFERROR(SUM(_xlfn._xlws.FILTER(Contratos!$C:$C,(Contratos!$A:$A=Base!$A1901)*(Contratos!$B:$B=Base!$D1901),"")),"")</f>
        <v/>
      </c>
      <c r="AO1901" s="10" t="str" cm="1">
        <f t="array" ref="AO1901">IFERROR(SUM(_xlfn._xlws.FILTER(Contratos!$D:$D,(Contratos!$A:$A=Base!$A1901)*(Contratos!$B:$B=Base!$D1901),"")),"")</f>
        <v/>
      </c>
    </row>
    <row r="1902" spans="1:41" x14ac:dyDescent="0.2">
      <c r="A1902">
        <v>60749</v>
      </c>
      <c r="B1902" t="s">
        <v>1790</v>
      </c>
      <c r="D1902" t="s">
        <v>5465</v>
      </c>
      <c r="E1902" s="12">
        <v>50000000</v>
      </c>
      <c r="F1902" t="s">
        <v>5554</v>
      </c>
      <c r="G1902">
        <v>968</v>
      </c>
      <c r="H1902" t="s">
        <v>5617</v>
      </c>
      <c r="I1902" t="s">
        <v>5635</v>
      </c>
      <c r="J1902" t="s">
        <v>5674</v>
      </c>
      <c r="K1902" t="s">
        <v>5688</v>
      </c>
      <c r="M1902" t="s">
        <v>6343</v>
      </c>
      <c r="N1902" t="s">
        <v>7514</v>
      </c>
      <c r="O1902">
        <v>2977</v>
      </c>
      <c r="P1902" t="s">
        <v>7761</v>
      </c>
      <c r="Q1902" t="s">
        <v>7896</v>
      </c>
      <c r="R1902" t="s">
        <v>5688</v>
      </c>
      <c r="S1902" s="12">
        <v>12500000</v>
      </c>
      <c r="U1902" t="s">
        <v>8623</v>
      </c>
      <c r="V1902" t="s">
        <v>9368</v>
      </c>
      <c r="X1902" t="s">
        <v>11445</v>
      </c>
      <c r="AA1902" t="s">
        <v>12405</v>
      </c>
      <c r="AB1902" t="s">
        <v>5465</v>
      </c>
      <c r="AE1902" t="s">
        <v>13950</v>
      </c>
      <c r="AF1902" t="s">
        <v>17224</v>
      </c>
      <c r="AG1902">
        <v>2977</v>
      </c>
      <c r="AI1902" t="s">
        <v>14361</v>
      </c>
      <c r="AJ1902" t="s">
        <v>6343</v>
      </c>
      <c r="AK1902" t="s">
        <v>15115</v>
      </c>
      <c r="AL1902" s="8" t="str">
        <f>_xlfn.XLOOKUP(A1902,Aprovadas!$A:$A,Aprovadas!$F:$F,"")</f>
        <v>29/04/2021 00:00</v>
      </c>
      <c r="AM1902" s="8">
        <f>_xlfn.XLOOKUP($F1902,CD_IBGE!$A:$A,CD_IBGE!$B:$B,"")</f>
        <v>35</v>
      </c>
      <c r="AN1902" s="10" t="str" cm="1">
        <f t="array" ref="AN1902">IFERROR(SUM(_xlfn._xlws.FILTER(Contratos!$C:$C,(Contratos!$A:$A=Base!$A1902)*(Contratos!$B:$B=Base!$D1902),"")),"")</f>
        <v/>
      </c>
      <c r="AO1902" s="10" t="str" cm="1">
        <f t="array" ref="AO1902">IFERROR(SUM(_xlfn._xlws.FILTER(Contratos!$D:$D,(Contratos!$A:$A=Base!$A1902)*(Contratos!$B:$B=Base!$D1902),"")),"")</f>
        <v/>
      </c>
    </row>
    <row r="1903" spans="1:41" x14ac:dyDescent="0.2">
      <c r="A1903">
        <v>59460</v>
      </c>
      <c r="B1903" t="s">
        <v>1791</v>
      </c>
      <c r="C1903" t="s">
        <v>4471</v>
      </c>
      <c r="D1903" t="s">
        <v>5457</v>
      </c>
      <c r="E1903" s="12">
        <v>20000000</v>
      </c>
      <c r="F1903" t="s">
        <v>5558</v>
      </c>
      <c r="G1903">
        <v>969</v>
      </c>
      <c r="H1903" t="s">
        <v>5593</v>
      </c>
      <c r="I1903" t="s">
        <v>5635</v>
      </c>
      <c r="K1903" t="s">
        <v>5682</v>
      </c>
      <c r="N1903" t="s">
        <v>7514</v>
      </c>
      <c r="O1903">
        <v>2977</v>
      </c>
      <c r="P1903" t="s">
        <v>7762</v>
      </c>
      <c r="Q1903" t="s">
        <v>7896</v>
      </c>
      <c r="R1903" t="s">
        <v>5682</v>
      </c>
      <c r="S1903" s="12">
        <v>20000000</v>
      </c>
      <c r="U1903" t="s">
        <v>8623</v>
      </c>
      <c r="V1903" t="s">
        <v>9517</v>
      </c>
      <c r="AA1903" t="s">
        <v>12405</v>
      </c>
      <c r="AB1903" t="s">
        <v>5457</v>
      </c>
      <c r="AF1903" t="s">
        <v>17224</v>
      </c>
      <c r="AG1903">
        <v>2977</v>
      </c>
      <c r="AJ1903" t="s">
        <v>12491</v>
      </c>
      <c r="AL1903" s="8" t="str">
        <f>_xlfn.XLOOKUP(A1903,Aprovadas!$A:$A,Aprovadas!$F:$F,"")</f>
        <v/>
      </c>
      <c r="AM1903" s="8">
        <f>_xlfn.XLOOKUP($F1903,CD_IBGE!$A:$A,CD_IBGE!$B:$B,"")</f>
        <v>31</v>
      </c>
      <c r="AN1903" s="10" t="str" cm="1">
        <f t="array" ref="AN1903">IFERROR(SUM(_xlfn._xlws.FILTER(Contratos!$C:$C,(Contratos!$A:$A=Base!$A1903)*(Contratos!$B:$B=Base!$D1903),"")),"")</f>
        <v/>
      </c>
      <c r="AO1903" s="10" t="str" cm="1">
        <f t="array" ref="AO1903">IFERROR(SUM(_xlfn._xlws.FILTER(Contratos!$D:$D,(Contratos!$A:$A=Base!$A1903)*(Contratos!$B:$B=Base!$D1903),"")),"")</f>
        <v/>
      </c>
    </row>
    <row r="1904" spans="1:41" x14ac:dyDescent="0.2">
      <c r="A1904">
        <v>60185</v>
      </c>
      <c r="B1904" t="s">
        <v>1792</v>
      </c>
      <c r="C1904" t="s">
        <v>4472</v>
      </c>
      <c r="D1904" t="s">
        <v>5441</v>
      </c>
      <c r="E1904" s="12">
        <v>80000000</v>
      </c>
      <c r="F1904" t="s">
        <v>5558</v>
      </c>
      <c r="G1904">
        <v>969</v>
      </c>
      <c r="H1904" t="s">
        <v>5605</v>
      </c>
      <c r="I1904" t="s">
        <v>5635</v>
      </c>
      <c r="J1904" t="s">
        <v>5673</v>
      </c>
      <c r="K1904" t="s">
        <v>5682</v>
      </c>
      <c r="N1904" t="s">
        <v>7514</v>
      </c>
      <c r="O1904">
        <v>2977</v>
      </c>
      <c r="P1904" t="s">
        <v>7762</v>
      </c>
      <c r="Q1904" t="s">
        <v>7896</v>
      </c>
      <c r="R1904" t="s">
        <v>5682</v>
      </c>
      <c r="S1904" s="12">
        <v>80000000</v>
      </c>
      <c r="U1904" t="s">
        <v>8623</v>
      </c>
      <c r="V1904" t="s">
        <v>9518</v>
      </c>
      <c r="AA1904" t="s">
        <v>12405</v>
      </c>
      <c r="AB1904" t="s">
        <v>5441</v>
      </c>
      <c r="AE1904" t="s">
        <v>13951</v>
      </c>
      <c r="AF1904" t="s">
        <v>17224</v>
      </c>
      <c r="AG1904">
        <v>2977</v>
      </c>
      <c r="AI1904" t="s">
        <v>14360</v>
      </c>
      <c r="AJ1904" t="s">
        <v>12491</v>
      </c>
      <c r="AK1904" t="s">
        <v>15116</v>
      </c>
      <c r="AL1904" s="8" t="str">
        <f>_xlfn.XLOOKUP(A1904,Aprovadas!$A:$A,Aprovadas!$F:$F,"")</f>
        <v/>
      </c>
      <c r="AM1904" s="8">
        <f>_xlfn.XLOOKUP($F1904,CD_IBGE!$A:$A,CD_IBGE!$B:$B,"")</f>
        <v>31</v>
      </c>
      <c r="AN1904" s="10" t="str" cm="1">
        <f t="array" ref="AN1904">IFERROR(SUM(_xlfn._xlws.FILTER(Contratos!$C:$C,(Contratos!$A:$A=Base!$A1904)*(Contratos!$B:$B=Base!$D1904),"")),"")</f>
        <v/>
      </c>
      <c r="AO1904" s="10" t="str" cm="1">
        <f t="array" ref="AO1904">IFERROR(SUM(_xlfn._xlws.FILTER(Contratos!$D:$D,(Contratos!$A:$A=Base!$A1904)*(Contratos!$B:$B=Base!$D1904),"")),"")</f>
        <v/>
      </c>
    </row>
    <row r="1905" spans="1:41" x14ac:dyDescent="0.2">
      <c r="A1905">
        <v>59591</v>
      </c>
      <c r="B1905" t="s">
        <v>1793</v>
      </c>
      <c r="C1905" t="s">
        <v>4473</v>
      </c>
      <c r="D1905" t="s">
        <v>5465</v>
      </c>
      <c r="E1905" s="12">
        <v>15000000</v>
      </c>
      <c r="F1905" t="s">
        <v>5575</v>
      </c>
      <c r="G1905">
        <v>970</v>
      </c>
      <c r="H1905" t="s">
        <v>5588</v>
      </c>
      <c r="I1905" t="s">
        <v>5635</v>
      </c>
      <c r="J1905" t="s">
        <v>5663</v>
      </c>
      <c r="K1905" t="s">
        <v>5682</v>
      </c>
      <c r="N1905" t="s">
        <v>7514</v>
      </c>
      <c r="O1905">
        <v>2977</v>
      </c>
      <c r="P1905" t="s">
        <v>7763</v>
      </c>
      <c r="Q1905" t="s">
        <v>7896</v>
      </c>
      <c r="R1905" t="s">
        <v>5682</v>
      </c>
      <c r="S1905" s="12">
        <v>15000000</v>
      </c>
      <c r="U1905" t="s">
        <v>8628</v>
      </c>
      <c r="V1905" t="s">
        <v>9519</v>
      </c>
      <c r="AA1905" t="s">
        <v>12405</v>
      </c>
      <c r="AB1905" t="s">
        <v>5465</v>
      </c>
      <c r="AF1905" t="s">
        <v>17224</v>
      </c>
      <c r="AG1905">
        <v>2977</v>
      </c>
      <c r="AI1905" t="s">
        <v>14360</v>
      </c>
      <c r="AJ1905" t="s">
        <v>12491</v>
      </c>
      <c r="AL1905" s="8" t="str">
        <f>_xlfn.XLOOKUP(A1905,Aprovadas!$A:$A,Aprovadas!$F:$F,"")</f>
        <v>21/07/2010 00:00</v>
      </c>
      <c r="AM1905" s="8">
        <f>_xlfn.XLOOKUP($F1905,CD_IBGE!$A:$A,CD_IBGE!$B:$B,"")</f>
        <v>24</v>
      </c>
      <c r="AN1905" s="10" t="str" cm="1">
        <f t="array" ref="AN1905">IFERROR(SUM(_xlfn._xlws.FILTER(Contratos!$C:$C,(Contratos!$A:$A=Base!$A1905)*(Contratos!$B:$B=Base!$D1905),"")),"")</f>
        <v/>
      </c>
      <c r="AO1905" s="10" t="str" cm="1">
        <f t="array" ref="AO1905">IFERROR(SUM(_xlfn._xlws.FILTER(Contratos!$D:$D,(Contratos!$A:$A=Base!$A1905)*(Contratos!$B:$B=Base!$D1905),"")),"")</f>
        <v/>
      </c>
    </row>
    <row r="1906" spans="1:41" x14ac:dyDescent="0.2">
      <c r="A1906">
        <v>58456</v>
      </c>
      <c r="B1906" t="s">
        <v>1794</v>
      </c>
      <c r="C1906" t="s">
        <v>4474</v>
      </c>
      <c r="D1906" t="s">
        <v>5441</v>
      </c>
      <c r="E1906" s="12">
        <v>68730000</v>
      </c>
      <c r="F1906" t="s">
        <v>5575</v>
      </c>
      <c r="G1906">
        <v>971</v>
      </c>
      <c r="H1906" t="s">
        <v>5592</v>
      </c>
      <c r="I1906" t="s">
        <v>5635</v>
      </c>
      <c r="K1906" t="s">
        <v>5682</v>
      </c>
      <c r="N1906" t="s">
        <v>7514</v>
      </c>
      <c r="O1906">
        <v>2977</v>
      </c>
      <c r="P1906" t="s">
        <v>7764</v>
      </c>
      <c r="Q1906" t="s">
        <v>7896</v>
      </c>
      <c r="R1906" t="s">
        <v>5682</v>
      </c>
      <c r="S1906" s="12">
        <v>7640000</v>
      </c>
      <c r="U1906" t="s">
        <v>8628</v>
      </c>
      <c r="V1906" t="s">
        <v>9520</v>
      </c>
      <c r="AA1906" t="s">
        <v>12405</v>
      </c>
      <c r="AB1906" t="s">
        <v>5441</v>
      </c>
      <c r="AF1906" t="s">
        <v>17224</v>
      </c>
      <c r="AG1906">
        <v>2977</v>
      </c>
      <c r="AJ1906" t="s">
        <v>12491</v>
      </c>
      <c r="AL1906" s="8" t="str">
        <f>_xlfn.XLOOKUP(A1906,Aprovadas!$A:$A,Aprovadas!$F:$F,"")</f>
        <v/>
      </c>
      <c r="AM1906" s="8">
        <f>_xlfn.XLOOKUP($F1906,CD_IBGE!$A:$A,CD_IBGE!$B:$B,"")</f>
        <v>24</v>
      </c>
      <c r="AN1906" s="10" t="str" cm="1">
        <f t="array" ref="AN1906">IFERROR(SUM(_xlfn._xlws.FILTER(Contratos!$C:$C,(Contratos!$A:$A=Base!$A1906)*(Contratos!$B:$B=Base!$D1906),"")),"")</f>
        <v/>
      </c>
      <c r="AO1906" s="10" t="str" cm="1">
        <f t="array" ref="AO1906">IFERROR(SUM(_xlfn._xlws.FILTER(Contratos!$D:$D,(Contratos!$A:$A=Base!$A1906)*(Contratos!$B:$B=Base!$D1906),"")),"")</f>
        <v/>
      </c>
    </row>
    <row r="1907" spans="1:41" x14ac:dyDescent="0.2">
      <c r="A1907">
        <v>59224</v>
      </c>
      <c r="B1907" t="s">
        <v>1795</v>
      </c>
      <c r="C1907" t="s">
        <v>4475</v>
      </c>
      <c r="D1907" t="s">
        <v>5441</v>
      </c>
      <c r="E1907" s="12">
        <v>33780000</v>
      </c>
      <c r="F1907" t="s">
        <v>5575</v>
      </c>
      <c r="G1907">
        <v>971</v>
      </c>
      <c r="H1907" t="s">
        <v>5579</v>
      </c>
      <c r="I1907" t="s">
        <v>5635</v>
      </c>
      <c r="K1907" t="s">
        <v>5682</v>
      </c>
      <c r="N1907" t="s">
        <v>7514</v>
      </c>
      <c r="O1907">
        <v>2977</v>
      </c>
      <c r="P1907" t="s">
        <v>7764</v>
      </c>
      <c r="Q1907" t="s">
        <v>7896</v>
      </c>
      <c r="R1907" t="s">
        <v>5682</v>
      </c>
      <c r="S1907" s="12">
        <v>22520000</v>
      </c>
      <c r="U1907" t="s">
        <v>8628</v>
      </c>
      <c r="V1907" t="s">
        <v>9521</v>
      </c>
      <c r="AA1907" t="s">
        <v>12405</v>
      </c>
      <c r="AB1907" t="s">
        <v>5441</v>
      </c>
      <c r="AF1907" t="s">
        <v>17224</v>
      </c>
      <c r="AG1907">
        <v>2977</v>
      </c>
      <c r="AJ1907" t="s">
        <v>12491</v>
      </c>
      <c r="AL1907" s="8" t="str">
        <f>_xlfn.XLOOKUP(A1907,Aprovadas!$A:$A,Aprovadas!$F:$F,"")</f>
        <v>13/12/2005 00:00</v>
      </c>
      <c r="AM1907" s="8">
        <f>_xlfn.XLOOKUP($F1907,CD_IBGE!$A:$A,CD_IBGE!$B:$B,"")</f>
        <v>24</v>
      </c>
      <c r="AN1907" s="10" t="str" cm="1">
        <f t="array" ref="AN1907">IFERROR(SUM(_xlfn._xlws.FILTER(Contratos!$C:$C,(Contratos!$A:$A=Base!$A1907)*(Contratos!$B:$B=Base!$D1907),"")),"")</f>
        <v/>
      </c>
      <c r="AO1907" s="10" t="str" cm="1">
        <f t="array" ref="AO1907">IFERROR(SUM(_xlfn._xlws.FILTER(Contratos!$D:$D,(Contratos!$A:$A=Base!$A1907)*(Contratos!$B:$B=Base!$D1907),"")),"")</f>
        <v/>
      </c>
    </row>
    <row r="1908" spans="1:41" x14ac:dyDescent="0.2">
      <c r="A1908">
        <v>59279</v>
      </c>
      <c r="B1908" t="s">
        <v>1796</v>
      </c>
      <c r="C1908" t="s">
        <v>4476</v>
      </c>
      <c r="D1908" t="s">
        <v>5465</v>
      </c>
      <c r="E1908" s="12">
        <v>38850000</v>
      </c>
      <c r="F1908" t="s">
        <v>5575</v>
      </c>
      <c r="G1908">
        <v>971</v>
      </c>
      <c r="H1908" t="s">
        <v>5578</v>
      </c>
      <c r="I1908" t="s">
        <v>5630</v>
      </c>
      <c r="J1908" t="s">
        <v>5659</v>
      </c>
      <c r="K1908" t="s">
        <v>5682</v>
      </c>
      <c r="N1908" t="s">
        <v>7514</v>
      </c>
      <c r="O1908">
        <v>2977</v>
      </c>
      <c r="P1908" t="s">
        <v>7764</v>
      </c>
      <c r="Q1908" t="s">
        <v>7896</v>
      </c>
      <c r="R1908" t="s">
        <v>5682</v>
      </c>
      <c r="S1908" s="12">
        <v>38850000</v>
      </c>
      <c r="U1908" t="s">
        <v>8628</v>
      </c>
      <c r="V1908" t="s">
        <v>8603</v>
      </c>
      <c r="AA1908" t="s">
        <v>12405</v>
      </c>
      <c r="AB1908" t="s">
        <v>5465</v>
      </c>
      <c r="AF1908" t="s">
        <v>17224</v>
      </c>
      <c r="AG1908">
        <v>2977</v>
      </c>
      <c r="AJ1908" t="s">
        <v>12491</v>
      </c>
      <c r="AL1908" s="8" t="str">
        <f>_xlfn.XLOOKUP(A1908,Aprovadas!$A:$A,Aprovadas!$F:$F,"")</f>
        <v/>
      </c>
      <c r="AM1908" s="8">
        <f>_xlfn.XLOOKUP($F1908,CD_IBGE!$A:$A,CD_IBGE!$B:$B,"")</f>
        <v>24</v>
      </c>
      <c r="AN1908" s="10" t="str" cm="1">
        <f t="array" ref="AN1908">IFERROR(SUM(_xlfn._xlws.FILTER(Contratos!$C:$C,(Contratos!$A:$A=Base!$A1908)*(Contratos!$B:$B=Base!$D1908),"")),"")</f>
        <v/>
      </c>
      <c r="AO1908" s="10" t="str" cm="1">
        <f t="array" ref="AO1908">IFERROR(SUM(_xlfn._xlws.FILTER(Contratos!$D:$D,(Contratos!$A:$A=Base!$A1908)*(Contratos!$B:$B=Base!$D1908),"")),"")</f>
        <v/>
      </c>
    </row>
    <row r="1909" spans="1:41" x14ac:dyDescent="0.2">
      <c r="A1909">
        <v>59875</v>
      </c>
      <c r="B1909" t="s">
        <v>1797</v>
      </c>
      <c r="C1909" t="s">
        <v>4477</v>
      </c>
      <c r="D1909" t="s">
        <v>5441</v>
      </c>
      <c r="E1909" s="12">
        <v>64038000</v>
      </c>
      <c r="F1909" t="s">
        <v>5575</v>
      </c>
      <c r="G1909">
        <v>971</v>
      </c>
      <c r="H1909" t="s">
        <v>5601</v>
      </c>
      <c r="I1909" t="s">
        <v>5635</v>
      </c>
      <c r="J1909" t="s">
        <v>5670</v>
      </c>
      <c r="K1909" t="s">
        <v>5682</v>
      </c>
      <c r="N1909" t="s">
        <v>7514</v>
      </c>
      <c r="O1909">
        <v>2977</v>
      </c>
      <c r="P1909" t="s">
        <v>7764</v>
      </c>
      <c r="Q1909" t="s">
        <v>7896</v>
      </c>
      <c r="R1909" t="s">
        <v>5682</v>
      </c>
      <c r="S1909" s="12">
        <v>94743000</v>
      </c>
      <c r="U1909" t="s">
        <v>8628</v>
      </c>
      <c r="V1909" t="s">
        <v>6288</v>
      </c>
      <c r="AA1909" t="s">
        <v>12405</v>
      </c>
      <c r="AB1909" t="s">
        <v>5441</v>
      </c>
      <c r="AF1909" t="s">
        <v>17224</v>
      </c>
      <c r="AG1909">
        <v>2977</v>
      </c>
      <c r="AJ1909" t="s">
        <v>12491</v>
      </c>
      <c r="AL1909" s="8" t="str">
        <f>_xlfn.XLOOKUP(A1909,Aprovadas!$A:$A,Aprovadas!$F:$F,"")</f>
        <v/>
      </c>
      <c r="AM1909" s="8">
        <f>_xlfn.XLOOKUP($F1909,CD_IBGE!$A:$A,CD_IBGE!$B:$B,"")</f>
        <v>24</v>
      </c>
      <c r="AN1909" s="10" t="str" cm="1">
        <f t="array" ref="AN1909">IFERROR(SUM(_xlfn._xlws.FILTER(Contratos!$C:$C,(Contratos!$A:$A=Base!$A1909)*(Contratos!$B:$B=Base!$D1909),"")),"")</f>
        <v/>
      </c>
      <c r="AO1909" s="10" t="str" cm="1">
        <f t="array" ref="AO1909">IFERROR(SUM(_xlfn._xlws.FILTER(Contratos!$D:$D,(Contratos!$A:$A=Base!$A1909)*(Contratos!$B:$B=Base!$D1909),"")),"")</f>
        <v/>
      </c>
    </row>
    <row r="1910" spans="1:41" x14ac:dyDescent="0.2">
      <c r="A1910">
        <v>59354</v>
      </c>
      <c r="B1910" t="s">
        <v>1798</v>
      </c>
      <c r="C1910" t="s">
        <v>4478</v>
      </c>
      <c r="D1910" t="s">
        <v>5441</v>
      </c>
      <c r="E1910" s="12">
        <v>6900000</v>
      </c>
      <c r="F1910" t="s">
        <v>5550</v>
      </c>
      <c r="G1910">
        <v>972</v>
      </c>
      <c r="H1910" t="s">
        <v>5589</v>
      </c>
      <c r="I1910" t="s">
        <v>5635</v>
      </c>
      <c r="J1910" t="s">
        <v>5664</v>
      </c>
      <c r="K1910" t="s">
        <v>5682</v>
      </c>
      <c r="N1910" t="s">
        <v>7514</v>
      </c>
      <c r="O1910">
        <v>2977</v>
      </c>
      <c r="P1910" t="s">
        <v>7765</v>
      </c>
      <c r="Q1910" t="s">
        <v>7896</v>
      </c>
      <c r="R1910" t="s">
        <v>5682</v>
      </c>
      <c r="S1910" s="12">
        <v>6900000</v>
      </c>
      <c r="U1910" t="s">
        <v>8623</v>
      </c>
      <c r="V1910" t="s">
        <v>9522</v>
      </c>
      <c r="AA1910" t="s">
        <v>12405</v>
      </c>
      <c r="AB1910" t="s">
        <v>5441</v>
      </c>
      <c r="AF1910" t="s">
        <v>17224</v>
      </c>
      <c r="AG1910">
        <v>2977</v>
      </c>
      <c r="AJ1910" t="s">
        <v>12491</v>
      </c>
      <c r="AL1910" s="8" t="str">
        <f>_xlfn.XLOOKUP(A1910,Aprovadas!$A:$A,Aprovadas!$F:$F,"")</f>
        <v/>
      </c>
      <c r="AM1910" s="8">
        <f>_xlfn.XLOOKUP($F1910,CD_IBGE!$A:$A,CD_IBGE!$B:$B,"")</f>
        <v>33</v>
      </c>
      <c r="AN1910" s="10" t="str" cm="1">
        <f t="array" ref="AN1910">IFERROR(SUM(_xlfn._xlws.FILTER(Contratos!$C:$C,(Contratos!$A:$A=Base!$A1910)*(Contratos!$B:$B=Base!$D1910),"")),"")</f>
        <v/>
      </c>
      <c r="AO1910" s="10" t="str" cm="1">
        <f t="array" ref="AO1910">IFERROR(SUM(_xlfn._xlws.FILTER(Contratos!$D:$D,(Contratos!$A:$A=Base!$A1910)*(Contratos!$B:$B=Base!$D1910),"")),"")</f>
        <v/>
      </c>
    </row>
    <row r="1911" spans="1:41" x14ac:dyDescent="0.2">
      <c r="A1911">
        <v>59197</v>
      </c>
      <c r="B1911" t="s">
        <v>1799</v>
      </c>
      <c r="C1911" t="s">
        <v>4479</v>
      </c>
      <c r="D1911" t="s">
        <v>5441</v>
      </c>
      <c r="E1911" s="12">
        <v>26470000</v>
      </c>
      <c r="F1911" t="s">
        <v>5550</v>
      </c>
      <c r="G1911">
        <v>973</v>
      </c>
      <c r="H1911" t="s">
        <v>5588</v>
      </c>
      <c r="I1911" t="s">
        <v>5635</v>
      </c>
      <c r="J1911" t="s">
        <v>5663</v>
      </c>
      <c r="K1911" t="s">
        <v>5688</v>
      </c>
      <c r="L1911" t="s">
        <v>6405</v>
      </c>
      <c r="M1911" t="s">
        <v>7292</v>
      </c>
      <c r="N1911" t="s">
        <v>7514</v>
      </c>
      <c r="O1911">
        <v>2977</v>
      </c>
      <c r="P1911" t="s">
        <v>7766</v>
      </c>
      <c r="Q1911" t="s">
        <v>7896</v>
      </c>
      <c r="R1911" t="s">
        <v>5688</v>
      </c>
      <c r="S1911" s="12">
        <v>17660000</v>
      </c>
      <c r="T1911" t="s">
        <v>7023</v>
      </c>
      <c r="U1911" t="s">
        <v>8623</v>
      </c>
      <c r="V1911" t="s">
        <v>9523</v>
      </c>
      <c r="W1911" t="s">
        <v>10696</v>
      </c>
      <c r="X1911" t="s">
        <v>8655</v>
      </c>
      <c r="Y1911" t="s">
        <v>11680</v>
      </c>
      <c r="Z1911" t="s">
        <v>12272</v>
      </c>
      <c r="AA1911" t="s">
        <v>12405</v>
      </c>
      <c r="AB1911" t="s">
        <v>5441</v>
      </c>
      <c r="AC1911" t="s">
        <v>6067</v>
      </c>
      <c r="AD1911" t="s">
        <v>13068</v>
      </c>
      <c r="AE1911" t="s">
        <v>13952</v>
      </c>
      <c r="AF1911" t="s">
        <v>17224</v>
      </c>
      <c r="AG1911">
        <v>2977</v>
      </c>
      <c r="AH1911" t="s">
        <v>7030</v>
      </c>
      <c r="AI1911" t="s">
        <v>14360</v>
      </c>
      <c r="AJ1911" t="s">
        <v>6717</v>
      </c>
      <c r="AL1911" s="8" t="str">
        <f>_xlfn.XLOOKUP(A1911,Aprovadas!$A:$A,Aprovadas!$F:$F,"")</f>
        <v>08/11/2005 00:00</v>
      </c>
      <c r="AM1911" s="8">
        <f>_xlfn.XLOOKUP($F1911,CD_IBGE!$A:$A,CD_IBGE!$B:$B,"")</f>
        <v>33</v>
      </c>
      <c r="AN1911" s="10" cm="1">
        <f t="array" ref="AN1911">IFERROR(SUM(_xlfn._xlws.FILTER(Contratos!$C:$C,(Contratos!$A:$A=Base!$A1911)*(Contratos!$B:$B=Base!$D1911),"")),"")</f>
        <v>26470000</v>
      </c>
      <c r="AO1911" s="10" cm="1">
        <f t="array" ref="AO1911">IFERROR(SUM(_xlfn._xlws.FILTER(Contratos!$D:$D,(Contratos!$A:$A=Base!$A1911)*(Contratos!$B:$B=Base!$D1911),"")),"")</f>
        <v>26403745.809999999</v>
      </c>
    </row>
    <row r="1912" spans="1:41" x14ac:dyDescent="0.2">
      <c r="A1912">
        <v>59339</v>
      </c>
      <c r="B1912" t="s">
        <v>1800</v>
      </c>
      <c r="C1912" t="s">
        <v>4480</v>
      </c>
      <c r="D1912" t="s">
        <v>5445</v>
      </c>
      <c r="E1912" s="12">
        <v>1300000</v>
      </c>
      <c r="F1912" t="s">
        <v>5550</v>
      </c>
      <c r="G1912">
        <v>973</v>
      </c>
      <c r="H1912" t="s">
        <v>5605</v>
      </c>
      <c r="I1912" t="s">
        <v>5635</v>
      </c>
      <c r="J1912" t="s">
        <v>5673</v>
      </c>
      <c r="K1912" t="s">
        <v>5682</v>
      </c>
      <c r="N1912" t="s">
        <v>7514</v>
      </c>
      <c r="O1912">
        <v>2977</v>
      </c>
      <c r="P1912" t="s">
        <v>7766</v>
      </c>
      <c r="Q1912" t="s">
        <v>7897</v>
      </c>
      <c r="R1912" t="s">
        <v>5682</v>
      </c>
      <c r="S1912" s="12">
        <v>0</v>
      </c>
      <c r="U1912" t="s">
        <v>8623</v>
      </c>
      <c r="V1912" t="s">
        <v>9524</v>
      </c>
      <c r="AA1912" t="s">
        <v>12405</v>
      </c>
      <c r="AB1912" t="s">
        <v>5441</v>
      </c>
      <c r="AF1912" t="s">
        <v>17224</v>
      </c>
      <c r="AG1912">
        <v>2977</v>
      </c>
      <c r="AJ1912" t="s">
        <v>12491</v>
      </c>
      <c r="AL1912" s="8" t="str">
        <f>_xlfn.XLOOKUP(A1912,Aprovadas!$A:$A,Aprovadas!$F:$F,"")</f>
        <v>04/05/2006 00:00</v>
      </c>
      <c r="AM1912" s="8">
        <f>_xlfn.XLOOKUP($F1912,CD_IBGE!$A:$A,CD_IBGE!$B:$B,"")</f>
        <v>33</v>
      </c>
      <c r="AN1912" s="10" t="str" cm="1">
        <f t="array" ref="AN1912">IFERROR(SUM(_xlfn._xlws.FILTER(Contratos!$C:$C,(Contratos!$A:$A=Base!$A1912)*(Contratos!$B:$B=Base!$D1912),"")),"")</f>
        <v/>
      </c>
      <c r="AO1912" s="10" t="str" cm="1">
        <f t="array" ref="AO1912">IFERROR(SUM(_xlfn._xlws.FILTER(Contratos!$D:$D,(Contratos!$A:$A=Base!$A1912)*(Contratos!$B:$B=Base!$D1912),"")),"")</f>
        <v/>
      </c>
    </row>
    <row r="1913" spans="1:41" x14ac:dyDescent="0.2">
      <c r="A1913">
        <v>60080</v>
      </c>
      <c r="B1913" t="s">
        <v>1801</v>
      </c>
      <c r="C1913" t="s">
        <v>4481</v>
      </c>
      <c r="D1913" t="s">
        <v>5465</v>
      </c>
      <c r="E1913" s="12">
        <v>100000000</v>
      </c>
      <c r="F1913" t="s">
        <v>5550</v>
      </c>
      <c r="G1913">
        <v>973</v>
      </c>
      <c r="H1913" t="s">
        <v>5608</v>
      </c>
      <c r="I1913" t="s">
        <v>5635</v>
      </c>
      <c r="J1913" t="s">
        <v>5675</v>
      </c>
      <c r="K1913" t="s">
        <v>5688</v>
      </c>
      <c r="L1913" t="s">
        <v>6406</v>
      </c>
      <c r="M1913" t="s">
        <v>7293</v>
      </c>
      <c r="N1913" t="s">
        <v>7514</v>
      </c>
      <c r="O1913">
        <v>2977</v>
      </c>
      <c r="P1913" t="s">
        <v>7766</v>
      </c>
      <c r="Q1913" t="s">
        <v>7896</v>
      </c>
      <c r="R1913" t="s">
        <v>5688</v>
      </c>
      <c r="S1913" s="12">
        <v>100000000</v>
      </c>
      <c r="T1913" t="s">
        <v>8356</v>
      </c>
      <c r="U1913" t="s">
        <v>8623</v>
      </c>
      <c r="V1913" t="s">
        <v>9525</v>
      </c>
      <c r="W1913" t="s">
        <v>10697</v>
      </c>
      <c r="X1913" t="s">
        <v>11484</v>
      </c>
      <c r="Y1913" t="s">
        <v>11900</v>
      </c>
      <c r="Z1913" t="s">
        <v>12316</v>
      </c>
      <c r="AA1913" t="s">
        <v>12405</v>
      </c>
      <c r="AB1913" t="s">
        <v>5465</v>
      </c>
      <c r="AC1913" t="s">
        <v>12443</v>
      </c>
      <c r="AD1913" t="s">
        <v>13069</v>
      </c>
      <c r="AE1913" t="s">
        <v>13953</v>
      </c>
      <c r="AF1913" t="s">
        <v>17224</v>
      </c>
      <c r="AG1913">
        <v>2977</v>
      </c>
      <c r="AH1913" t="s">
        <v>7949</v>
      </c>
      <c r="AI1913" t="s">
        <v>14360</v>
      </c>
      <c r="AJ1913" t="s">
        <v>7287</v>
      </c>
      <c r="AK1913" t="s">
        <v>15117</v>
      </c>
      <c r="AL1913" s="8" t="str">
        <f>_xlfn.XLOOKUP(A1913,Aprovadas!$A:$A,Aprovadas!$F:$F,"")</f>
        <v>11/11/2014 00:00</v>
      </c>
      <c r="AM1913" s="8">
        <f>_xlfn.XLOOKUP($F1913,CD_IBGE!$A:$A,CD_IBGE!$B:$B,"")</f>
        <v>33</v>
      </c>
      <c r="AN1913" s="10" cm="1">
        <f t="array" ref="AN1913">IFERROR(SUM(_xlfn._xlws.FILTER(Contratos!$C:$C,(Contratos!$A:$A=Base!$A1913)*(Contratos!$B:$B=Base!$D1913),"")),"")</f>
        <v>100000000</v>
      </c>
      <c r="AO1913" s="10" cm="1">
        <f t="array" ref="AO1913">IFERROR(SUM(_xlfn._xlws.FILTER(Contratos!$D:$D,(Contratos!$A:$A=Base!$A1913)*(Contratos!$B:$B=Base!$D1913),"")),"")</f>
        <v>75725196.969999999</v>
      </c>
    </row>
    <row r="1914" spans="1:41" x14ac:dyDescent="0.2">
      <c r="A1914">
        <v>59349</v>
      </c>
      <c r="B1914" t="s">
        <v>1802</v>
      </c>
      <c r="C1914" t="s">
        <v>4482</v>
      </c>
      <c r="D1914" t="s">
        <v>5457</v>
      </c>
      <c r="E1914" s="12">
        <v>3768000</v>
      </c>
      <c r="F1914" t="s">
        <v>5552</v>
      </c>
      <c r="G1914">
        <v>974</v>
      </c>
      <c r="H1914" t="s">
        <v>5595</v>
      </c>
      <c r="I1914" t="s">
        <v>5635</v>
      </c>
      <c r="J1914" t="s">
        <v>5666</v>
      </c>
      <c r="K1914" t="s">
        <v>5682</v>
      </c>
      <c r="N1914" t="s">
        <v>7514</v>
      </c>
      <c r="O1914">
        <v>2977</v>
      </c>
      <c r="P1914" t="s">
        <v>7767</v>
      </c>
      <c r="Q1914" t="s">
        <v>7896</v>
      </c>
      <c r="R1914" t="s">
        <v>5682</v>
      </c>
      <c r="S1914" s="12">
        <v>2512000</v>
      </c>
      <c r="U1914" t="s">
        <v>8624</v>
      </c>
      <c r="V1914" t="s">
        <v>9414</v>
      </c>
      <c r="AA1914" t="s">
        <v>12406</v>
      </c>
      <c r="AB1914" t="s">
        <v>5457</v>
      </c>
      <c r="AF1914" t="s">
        <v>17224</v>
      </c>
      <c r="AG1914">
        <v>2977</v>
      </c>
      <c r="AJ1914" t="s">
        <v>12491</v>
      </c>
      <c r="AL1914" s="8" t="str">
        <f>_xlfn.XLOOKUP(A1914,Aprovadas!$A:$A,Aprovadas!$F:$F,"")</f>
        <v/>
      </c>
      <c r="AM1914" s="8">
        <f>_xlfn.XLOOKUP($F1914,CD_IBGE!$A:$A,CD_IBGE!$B:$B,"")</f>
        <v>50</v>
      </c>
      <c r="AN1914" s="10" t="str" cm="1">
        <f t="array" ref="AN1914">IFERROR(SUM(_xlfn._xlws.FILTER(Contratos!$C:$C,(Contratos!$A:$A=Base!$A1914)*(Contratos!$B:$B=Base!$D1914),"")),"")</f>
        <v/>
      </c>
      <c r="AO1914" s="10" t="str" cm="1">
        <f t="array" ref="AO1914">IFERROR(SUM(_xlfn._xlws.FILTER(Contratos!$D:$D,(Contratos!$A:$A=Base!$A1914)*(Contratos!$B:$B=Base!$D1914),"")),"")</f>
        <v/>
      </c>
    </row>
    <row r="1915" spans="1:41" x14ac:dyDescent="0.2">
      <c r="A1915">
        <v>59179</v>
      </c>
      <c r="B1915" t="s">
        <v>1803</v>
      </c>
      <c r="C1915" t="s">
        <v>4483</v>
      </c>
      <c r="D1915" t="s">
        <v>5441</v>
      </c>
      <c r="E1915" s="12">
        <v>34500000</v>
      </c>
      <c r="F1915" t="s">
        <v>5550</v>
      </c>
      <c r="G1915">
        <v>975</v>
      </c>
      <c r="H1915" t="s">
        <v>5589</v>
      </c>
      <c r="I1915" t="s">
        <v>5638</v>
      </c>
      <c r="J1915" t="s">
        <v>5664</v>
      </c>
      <c r="K1915" t="s">
        <v>5682</v>
      </c>
      <c r="N1915" t="s">
        <v>7514</v>
      </c>
      <c r="O1915">
        <v>2977</v>
      </c>
      <c r="P1915" t="s">
        <v>7768</v>
      </c>
      <c r="Q1915" t="s">
        <v>7896</v>
      </c>
      <c r="R1915" t="s">
        <v>5682</v>
      </c>
      <c r="S1915" s="12">
        <v>23000000</v>
      </c>
      <c r="T1915" t="s">
        <v>8380</v>
      </c>
      <c r="U1915" t="s">
        <v>8623</v>
      </c>
      <c r="V1915" t="s">
        <v>9526</v>
      </c>
      <c r="W1915" t="s">
        <v>10698</v>
      </c>
      <c r="X1915" t="s">
        <v>11485</v>
      </c>
      <c r="AA1915" t="s">
        <v>12405</v>
      </c>
      <c r="AB1915" t="s">
        <v>5441</v>
      </c>
      <c r="AF1915" t="s">
        <v>17224</v>
      </c>
      <c r="AG1915">
        <v>2977</v>
      </c>
      <c r="AJ1915" t="s">
        <v>9350</v>
      </c>
      <c r="AL1915" s="8" t="str">
        <f>_xlfn.XLOOKUP(A1915,Aprovadas!$A:$A,Aprovadas!$F:$F,"")</f>
        <v>29/06/2005 00:00</v>
      </c>
      <c r="AM1915" s="8">
        <f>_xlfn.XLOOKUP($F1915,CD_IBGE!$A:$A,CD_IBGE!$B:$B,"")</f>
        <v>33</v>
      </c>
      <c r="AN1915" s="10" t="str" cm="1">
        <f t="array" ref="AN1915">IFERROR(SUM(_xlfn._xlws.FILTER(Contratos!$C:$C,(Contratos!$A:$A=Base!$A1915)*(Contratos!$B:$B=Base!$D1915),"")),"")</f>
        <v/>
      </c>
      <c r="AO1915" s="10" t="str" cm="1">
        <f t="array" ref="AO1915">IFERROR(SUM(_xlfn._xlws.FILTER(Contratos!$D:$D,(Contratos!$A:$A=Base!$A1915)*(Contratos!$B:$B=Base!$D1915),"")),"")</f>
        <v/>
      </c>
    </row>
    <row r="1916" spans="1:41" x14ac:dyDescent="0.2">
      <c r="A1916">
        <v>59284</v>
      </c>
      <c r="B1916" t="s">
        <v>1804</v>
      </c>
      <c r="C1916" t="s">
        <v>4484</v>
      </c>
      <c r="D1916" t="s">
        <v>5445</v>
      </c>
      <c r="E1916" s="12">
        <v>1300000</v>
      </c>
      <c r="F1916" t="s">
        <v>5550</v>
      </c>
      <c r="G1916">
        <v>975</v>
      </c>
      <c r="H1916" t="s">
        <v>5589</v>
      </c>
      <c r="I1916" t="s">
        <v>5631</v>
      </c>
      <c r="J1916" t="s">
        <v>5664</v>
      </c>
      <c r="K1916" t="s">
        <v>5682</v>
      </c>
      <c r="N1916" t="s">
        <v>7514</v>
      </c>
      <c r="O1916">
        <v>2977</v>
      </c>
      <c r="P1916" t="s">
        <v>7768</v>
      </c>
      <c r="Q1916" t="s">
        <v>7897</v>
      </c>
      <c r="R1916" t="s">
        <v>5682</v>
      </c>
      <c r="S1916" s="12">
        <v>0</v>
      </c>
      <c r="U1916" t="s">
        <v>8623</v>
      </c>
      <c r="V1916" t="s">
        <v>6105</v>
      </c>
      <c r="AA1916" t="s">
        <v>12405</v>
      </c>
      <c r="AB1916" t="s">
        <v>5441</v>
      </c>
      <c r="AF1916" t="s">
        <v>17224</v>
      </c>
      <c r="AG1916">
        <v>2977</v>
      </c>
      <c r="AJ1916" t="s">
        <v>12491</v>
      </c>
      <c r="AL1916" s="8" t="str">
        <f>_xlfn.XLOOKUP(A1916,Aprovadas!$A:$A,Aprovadas!$F:$F,"")</f>
        <v>29/03/2006 00:00</v>
      </c>
      <c r="AM1916" s="8">
        <f>_xlfn.XLOOKUP($F1916,CD_IBGE!$A:$A,CD_IBGE!$B:$B,"")</f>
        <v>33</v>
      </c>
      <c r="AN1916" s="10" t="str" cm="1">
        <f t="array" ref="AN1916">IFERROR(SUM(_xlfn._xlws.FILTER(Contratos!$C:$C,(Contratos!$A:$A=Base!$A1916)*(Contratos!$B:$B=Base!$D1916),"")),"")</f>
        <v/>
      </c>
      <c r="AO1916" s="10" t="str" cm="1">
        <f t="array" ref="AO1916">IFERROR(SUM(_xlfn._xlws.FILTER(Contratos!$D:$D,(Contratos!$A:$A=Base!$A1916)*(Contratos!$B:$B=Base!$D1916),"")),"")</f>
        <v/>
      </c>
    </row>
    <row r="1917" spans="1:41" x14ac:dyDescent="0.2">
      <c r="A1917">
        <v>58404</v>
      </c>
      <c r="B1917" t="s">
        <v>1805</v>
      </c>
      <c r="C1917" t="s">
        <v>4485</v>
      </c>
      <c r="D1917" t="s">
        <v>5479</v>
      </c>
      <c r="E1917" s="12">
        <v>12349000</v>
      </c>
      <c r="F1917" t="s">
        <v>5555</v>
      </c>
      <c r="G1917">
        <v>976</v>
      </c>
      <c r="H1917" t="s">
        <v>5595</v>
      </c>
      <c r="I1917" t="s">
        <v>5637</v>
      </c>
      <c r="J1917" t="s">
        <v>5666</v>
      </c>
      <c r="K1917" t="s">
        <v>5682</v>
      </c>
      <c r="L1917" t="s">
        <v>6407</v>
      </c>
      <c r="M1917" t="s">
        <v>6997</v>
      </c>
      <c r="N1917" t="s">
        <v>7513</v>
      </c>
      <c r="O1917">
        <v>2977</v>
      </c>
      <c r="P1917" t="s">
        <v>7769</v>
      </c>
      <c r="Q1917" t="s">
        <v>7896</v>
      </c>
      <c r="R1917" t="s">
        <v>5682</v>
      </c>
      <c r="S1917" s="12">
        <v>0</v>
      </c>
      <c r="U1917" t="s">
        <v>8626</v>
      </c>
      <c r="V1917" t="s">
        <v>8652</v>
      </c>
      <c r="AA1917" t="s">
        <v>12405</v>
      </c>
      <c r="AB1917" t="s">
        <v>12411</v>
      </c>
      <c r="AC1917" t="s">
        <v>12560</v>
      </c>
      <c r="AF1917" t="s">
        <v>17224</v>
      </c>
      <c r="AG1917">
        <v>2977</v>
      </c>
      <c r="AH1917" t="s">
        <v>6840</v>
      </c>
      <c r="AJ1917" t="s">
        <v>12491</v>
      </c>
      <c r="AL1917" s="8" t="str">
        <f>_xlfn.XLOOKUP(A1917,Aprovadas!$A:$A,Aprovadas!$F:$F,"")</f>
        <v/>
      </c>
      <c r="AM1917" s="8">
        <f>_xlfn.XLOOKUP($F1917,CD_IBGE!$A:$A,CD_IBGE!$B:$B,"")</f>
        <v>43</v>
      </c>
      <c r="AN1917" s="10" t="str" cm="1">
        <f t="array" ref="AN1917">IFERROR(SUM(_xlfn._xlws.FILTER(Contratos!$C:$C,(Contratos!$A:$A=Base!$A1917)*(Contratos!$B:$B=Base!$D1917),"")),"")</f>
        <v/>
      </c>
      <c r="AO1917" s="10" t="str" cm="1">
        <f t="array" ref="AO1917">IFERROR(SUM(_xlfn._xlws.FILTER(Contratos!$D:$D,(Contratos!$A:$A=Base!$A1917)*(Contratos!$B:$B=Base!$D1917),"")),"")</f>
        <v/>
      </c>
    </row>
    <row r="1918" spans="1:41" x14ac:dyDescent="0.2">
      <c r="A1918">
        <v>59312</v>
      </c>
      <c r="B1918" t="s">
        <v>1806</v>
      </c>
      <c r="C1918" t="s">
        <v>4486</v>
      </c>
      <c r="D1918" t="s">
        <v>5441</v>
      </c>
      <c r="E1918" s="12">
        <v>23910000</v>
      </c>
      <c r="F1918" t="s">
        <v>5555</v>
      </c>
      <c r="G1918">
        <v>976</v>
      </c>
      <c r="H1918" t="s">
        <v>5589</v>
      </c>
      <c r="I1918" t="s">
        <v>5635</v>
      </c>
      <c r="J1918" t="s">
        <v>5664</v>
      </c>
      <c r="K1918" t="s">
        <v>5688</v>
      </c>
      <c r="L1918" t="s">
        <v>6353</v>
      </c>
      <c r="M1918" t="s">
        <v>7294</v>
      </c>
      <c r="N1918" t="s">
        <v>7514</v>
      </c>
      <c r="O1918">
        <v>2977</v>
      </c>
      <c r="P1918" t="s">
        <v>7769</v>
      </c>
      <c r="Q1918" t="s">
        <v>7896</v>
      </c>
      <c r="R1918" t="s">
        <v>5688</v>
      </c>
      <c r="S1918" s="12">
        <v>23910000</v>
      </c>
      <c r="T1918" t="s">
        <v>7497</v>
      </c>
      <c r="U1918" t="s">
        <v>8626</v>
      </c>
      <c r="V1918" t="s">
        <v>9002</v>
      </c>
      <c r="W1918" t="s">
        <v>10699</v>
      </c>
      <c r="X1918" t="s">
        <v>7200</v>
      </c>
      <c r="Y1918" t="s">
        <v>11695</v>
      </c>
      <c r="Z1918" t="s">
        <v>12132</v>
      </c>
      <c r="AA1918" t="s">
        <v>12405</v>
      </c>
      <c r="AB1918" t="s">
        <v>5441</v>
      </c>
      <c r="AC1918" t="s">
        <v>12429</v>
      </c>
      <c r="AD1918" t="s">
        <v>13070</v>
      </c>
      <c r="AE1918" t="s">
        <v>13954</v>
      </c>
      <c r="AF1918" t="s">
        <v>17224</v>
      </c>
      <c r="AG1918">
        <v>2977</v>
      </c>
      <c r="AH1918" t="s">
        <v>14272</v>
      </c>
      <c r="AI1918" t="s">
        <v>14360</v>
      </c>
      <c r="AJ1918" t="s">
        <v>6434</v>
      </c>
      <c r="AL1918" s="8" t="str">
        <f>_xlfn.XLOOKUP(A1918,Aprovadas!$A:$A,Aprovadas!$F:$F,"")</f>
        <v>29/09/2007 00:00</v>
      </c>
      <c r="AM1918" s="8">
        <f>_xlfn.XLOOKUP($F1918,CD_IBGE!$A:$A,CD_IBGE!$B:$B,"")</f>
        <v>43</v>
      </c>
      <c r="AN1918" s="10" cm="1">
        <f t="array" ref="AN1918">IFERROR(SUM(_xlfn._xlws.FILTER(Contratos!$C:$C,(Contratos!$A:$A=Base!$A1918)*(Contratos!$B:$B=Base!$D1918),"")),"")</f>
        <v>23910000</v>
      </c>
      <c r="AO1918" s="10" cm="1">
        <f t="array" ref="AO1918">IFERROR(SUM(_xlfn._xlws.FILTER(Contratos!$D:$D,(Contratos!$A:$A=Base!$A1918)*(Contratos!$B:$B=Base!$D1918),"")),"")</f>
        <v>20765000</v>
      </c>
    </row>
    <row r="1919" spans="1:41" x14ac:dyDescent="0.2">
      <c r="A1919">
        <v>59588</v>
      </c>
      <c r="B1919" t="s">
        <v>1807</v>
      </c>
      <c r="C1919" t="s">
        <v>4487</v>
      </c>
      <c r="D1919" t="s">
        <v>5523</v>
      </c>
      <c r="E1919" s="12">
        <v>696805</v>
      </c>
      <c r="F1919" t="s">
        <v>5555</v>
      </c>
      <c r="G1919">
        <v>976</v>
      </c>
      <c r="H1919" t="s">
        <v>5603</v>
      </c>
      <c r="I1919" t="s">
        <v>5635</v>
      </c>
      <c r="J1919" t="s">
        <v>5671</v>
      </c>
      <c r="K1919" t="s">
        <v>5688</v>
      </c>
      <c r="L1919" t="s">
        <v>6408</v>
      </c>
      <c r="M1919" t="s">
        <v>6270</v>
      </c>
      <c r="N1919" t="s">
        <v>7514</v>
      </c>
      <c r="O1919">
        <v>2977</v>
      </c>
      <c r="P1919" t="s">
        <v>7769</v>
      </c>
      <c r="Q1919" t="s">
        <v>7897</v>
      </c>
      <c r="R1919" t="s">
        <v>5688</v>
      </c>
      <c r="S1919" s="12">
        <v>278000</v>
      </c>
      <c r="T1919" t="s">
        <v>8381</v>
      </c>
      <c r="U1919" t="s">
        <v>8626</v>
      </c>
      <c r="V1919" t="s">
        <v>6897</v>
      </c>
      <c r="W1919" t="s">
        <v>10700</v>
      </c>
      <c r="AA1919" t="s">
        <v>12405</v>
      </c>
      <c r="AB1919" t="s">
        <v>5441</v>
      </c>
      <c r="AF1919" t="s">
        <v>17224</v>
      </c>
      <c r="AG1919">
        <v>2977</v>
      </c>
      <c r="AJ1919" t="s">
        <v>12491</v>
      </c>
      <c r="AL1919" s="8" t="str">
        <f>_xlfn.XLOOKUP(A1919,Aprovadas!$A:$A,Aprovadas!$F:$F,"")</f>
        <v>07/10/2008 00:00</v>
      </c>
      <c r="AM1919" s="8">
        <f>_xlfn.XLOOKUP($F1919,CD_IBGE!$A:$A,CD_IBGE!$B:$B,"")</f>
        <v>43</v>
      </c>
      <c r="AN1919" s="10" t="str" cm="1">
        <f t="array" ref="AN1919">IFERROR(SUM(_xlfn._xlws.FILTER(Contratos!$C:$C,(Contratos!$A:$A=Base!$A1919)*(Contratos!$B:$B=Base!$D1919),"")),"")</f>
        <v/>
      </c>
      <c r="AO1919" s="10" t="str" cm="1">
        <f t="array" ref="AO1919">IFERROR(SUM(_xlfn._xlws.FILTER(Contratos!$D:$D,(Contratos!$A:$A=Base!$A1919)*(Contratos!$B:$B=Base!$D1919),"")),"")</f>
        <v/>
      </c>
    </row>
    <row r="1920" spans="1:41" x14ac:dyDescent="0.2">
      <c r="A1920">
        <v>60449</v>
      </c>
      <c r="B1920" t="s">
        <v>1808</v>
      </c>
      <c r="C1920" t="s">
        <v>4488</v>
      </c>
      <c r="D1920" t="s">
        <v>5465</v>
      </c>
      <c r="E1920" s="12">
        <v>90175803.480000004</v>
      </c>
      <c r="F1920" t="s">
        <v>5554</v>
      </c>
      <c r="G1920">
        <v>1634</v>
      </c>
      <c r="H1920" t="s">
        <v>5584</v>
      </c>
      <c r="I1920" t="s">
        <v>5635</v>
      </c>
      <c r="J1920" t="s">
        <v>5660</v>
      </c>
      <c r="K1920" t="s">
        <v>5682</v>
      </c>
      <c r="N1920" t="s">
        <v>7514</v>
      </c>
      <c r="O1920">
        <v>2977</v>
      </c>
      <c r="P1920" t="s">
        <v>7770</v>
      </c>
      <c r="Q1920" t="s">
        <v>7896</v>
      </c>
      <c r="R1920" t="s">
        <v>5682</v>
      </c>
      <c r="S1920" s="12">
        <v>25749550.59</v>
      </c>
      <c r="U1920" t="s">
        <v>8623</v>
      </c>
      <c r="V1920" t="s">
        <v>9527</v>
      </c>
      <c r="AA1920" t="s">
        <v>12405</v>
      </c>
      <c r="AB1920" t="s">
        <v>5465</v>
      </c>
      <c r="AE1920" t="s">
        <v>13955</v>
      </c>
      <c r="AF1920" t="s">
        <v>17224</v>
      </c>
      <c r="AG1920">
        <v>2977</v>
      </c>
      <c r="AI1920" t="s">
        <v>14362</v>
      </c>
      <c r="AJ1920" t="s">
        <v>12491</v>
      </c>
      <c r="AK1920" t="s">
        <v>15118</v>
      </c>
      <c r="AL1920" s="8" t="str">
        <f>_xlfn.XLOOKUP(A1920,Aprovadas!$A:$A,Aprovadas!$F:$F,"")</f>
        <v/>
      </c>
      <c r="AM1920" s="8">
        <f>_xlfn.XLOOKUP($F1920,CD_IBGE!$A:$A,CD_IBGE!$B:$B,"")</f>
        <v>35</v>
      </c>
      <c r="AN1920" s="10" t="str" cm="1">
        <f t="array" ref="AN1920">IFERROR(SUM(_xlfn._xlws.FILTER(Contratos!$C:$C,(Contratos!$A:$A=Base!$A1920)*(Contratos!$B:$B=Base!$D1920),"")),"")</f>
        <v/>
      </c>
      <c r="AO1920" s="10" t="str" cm="1">
        <f t="array" ref="AO1920">IFERROR(SUM(_xlfn._xlws.FILTER(Contratos!$D:$D,(Contratos!$A:$A=Base!$A1920)*(Contratos!$B:$B=Base!$D1920),"")),"")</f>
        <v/>
      </c>
    </row>
    <row r="1921" spans="1:41" x14ac:dyDescent="0.2">
      <c r="A1921">
        <v>60913</v>
      </c>
      <c r="B1921" t="s">
        <v>1809</v>
      </c>
      <c r="C1921" t="s">
        <v>4489</v>
      </c>
      <c r="D1921" t="s">
        <v>5457</v>
      </c>
      <c r="E1921" s="12">
        <v>50000000</v>
      </c>
      <c r="F1921" t="s">
        <v>5554</v>
      </c>
      <c r="G1921">
        <v>1634</v>
      </c>
      <c r="H1921" t="s">
        <v>5609</v>
      </c>
      <c r="I1921" t="s">
        <v>5635</v>
      </c>
      <c r="K1921" t="s">
        <v>5685</v>
      </c>
      <c r="N1921" t="s">
        <v>7514</v>
      </c>
      <c r="O1921">
        <v>2977</v>
      </c>
      <c r="P1921" t="s">
        <v>7770</v>
      </c>
      <c r="Q1921" t="s">
        <v>7896</v>
      </c>
      <c r="R1921" t="s">
        <v>7901</v>
      </c>
      <c r="S1921" s="12">
        <v>12500000</v>
      </c>
      <c r="U1921" t="s">
        <v>8623</v>
      </c>
      <c r="V1921" t="s">
        <v>8874</v>
      </c>
      <c r="AA1921" t="s">
        <v>12405</v>
      </c>
      <c r="AB1921" t="s">
        <v>5457</v>
      </c>
      <c r="AE1921" t="s">
        <v>13956</v>
      </c>
      <c r="AF1921" t="s">
        <v>17224</v>
      </c>
      <c r="AG1921">
        <v>2977</v>
      </c>
      <c r="AI1921" t="s">
        <v>14360</v>
      </c>
      <c r="AJ1921" t="s">
        <v>14384</v>
      </c>
      <c r="AK1921" t="s">
        <v>15119</v>
      </c>
      <c r="AL1921" s="8" t="str">
        <f>_xlfn.XLOOKUP(A1921,Aprovadas!$A:$A,Aprovadas!$F:$F,"")</f>
        <v>06/09/2023 00:00</v>
      </c>
      <c r="AM1921" s="8">
        <f>_xlfn.XLOOKUP($F1921,CD_IBGE!$A:$A,CD_IBGE!$B:$B,"")</f>
        <v>35</v>
      </c>
      <c r="AN1921" s="10" t="str" cm="1">
        <f t="array" ref="AN1921">IFERROR(SUM(_xlfn._xlws.FILTER(Contratos!$C:$C,(Contratos!$A:$A=Base!$A1921)*(Contratos!$B:$B=Base!$D1921),"")),"")</f>
        <v/>
      </c>
      <c r="AO1921" s="10" t="str" cm="1">
        <f t="array" ref="AO1921">IFERROR(SUM(_xlfn._xlws.FILTER(Contratos!$D:$D,(Contratos!$A:$A=Base!$A1921)*(Contratos!$B:$B=Base!$D1921),"")),"")</f>
        <v/>
      </c>
    </row>
    <row r="1922" spans="1:41" x14ac:dyDescent="0.2">
      <c r="A1922">
        <v>60840</v>
      </c>
      <c r="B1922" t="s">
        <v>1810</v>
      </c>
      <c r="C1922" t="s">
        <v>4490</v>
      </c>
      <c r="D1922" t="s">
        <v>5441</v>
      </c>
      <c r="E1922" s="12">
        <v>40000000</v>
      </c>
      <c r="F1922" t="s">
        <v>5554</v>
      </c>
      <c r="G1922">
        <v>1751</v>
      </c>
      <c r="H1922" t="s">
        <v>5607</v>
      </c>
      <c r="I1922" t="s">
        <v>5639</v>
      </c>
      <c r="J1922" t="s">
        <v>5674</v>
      </c>
      <c r="K1922" t="s">
        <v>5683</v>
      </c>
      <c r="N1922" t="s">
        <v>7514</v>
      </c>
      <c r="O1922">
        <v>2977</v>
      </c>
      <c r="P1922" t="s">
        <v>7771</v>
      </c>
      <c r="Q1922" t="s">
        <v>7896</v>
      </c>
      <c r="R1922" t="s">
        <v>5683</v>
      </c>
      <c r="S1922" s="12">
        <v>10000000</v>
      </c>
      <c r="U1922" t="s">
        <v>8623</v>
      </c>
      <c r="V1922" t="s">
        <v>9528</v>
      </c>
      <c r="X1922" t="s">
        <v>11486</v>
      </c>
      <c r="AA1922" t="s">
        <v>12405</v>
      </c>
      <c r="AB1922" t="s">
        <v>5441</v>
      </c>
      <c r="AE1922" t="s">
        <v>13957</v>
      </c>
      <c r="AF1922" t="s">
        <v>17224</v>
      </c>
      <c r="AG1922">
        <v>2977</v>
      </c>
      <c r="AI1922" t="s">
        <v>14361</v>
      </c>
      <c r="AJ1922" t="s">
        <v>8919</v>
      </c>
      <c r="AK1922" t="s">
        <v>15120</v>
      </c>
      <c r="AL1922" s="8" t="str">
        <f>_xlfn.XLOOKUP(A1922,Aprovadas!$A:$A,Aprovadas!$F:$F,"")</f>
        <v>07/04/2022 00:00</v>
      </c>
      <c r="AM1922" s="8">
        <f>_xlfn.XLOOKUP($F1922,CD_IBGE!$A:$A,CD_IBGE!$B:$B,"")</f>
        <v>35</v>
      </c>
      <c r="AN1922" s="10" t="str" cm="1">
        <f t="array" ref="AN1922">IFERROR(SUM(_xlfn._xlws.FILTER(Contratos!$C:$C,(Contratos!$A:$A=Base!$A1922)*(Contratos!$B:$B=Base!$D1922),"")),"")</f>
        <v/>
      </c>
      <c r="AO1922" s="10" t="str" cm="1">
        <f t="array" ref="AO1922">IFERROR(SUM(_xlfn._xlws.FILTER(Contratos!$D:$D,(Contratos!$A:$A=Base!$A1922)*(Contratos!$B:$B=Base!$D1922),"")),"")</f>
        <v/>
      </c>
    </row>
    <row r="1923" spans="1:41" x14ac:dyDescent="0.2">
      <c r="A1923">
        <v>59346</v>
      </c>
      <c r="B1923" t="s">
        <v>1811</v>
      </c>
      <c r="C1923" t="s">
        <v>4491</v>
      </c>
      <c r="D1923" t="s">
        <v>5457</v>
      </c>
      <c r="E1923" s="12">
        <v>2400000</v>
      </c>
      <c r="F1923" t="s">
        <v>5553</v>
      </c>
      <c r="G1923">
        <v>977</v>
      </c>
      <c r="H1923" t="s">
        <v>5592</v>
      </c>
      <c r="I1923" t="s">
        <v>5641</v>
      </c>
      <c r="K1923" t="s">
        <v>5682</v>
      </c>
      <c r="N1923" t="s">
        <v>7514</v>
      </c>
      <c r="O1923">
        <v>2977</v>
      </c>
      <c r="P1923" t="s">
        <v>7772</v>
      </c>
      <c r="Q1923" t="s">
        <v>7896</v>
      </c>
      <c r="R1923" t="s">
        <v>5682</v>
      </c>
      <c r="S1923" s="12">
        <v>1600000</v>
      </c>
      <c r="U1923" t="s">
        <v>8626</v>
      </c>
      <c r="V1923" t="s">
        <v>5886</v>
      </c>
      <c r="AA1923" t="s">
        <v>12405</v>
      </c>
      <c r="AB1923" t="s">
        <v>5457</v>
      </c>
      <c r="AF1923" t="s">
        <v>17224</v>
      </c>
      <c r="AG1923">
        <v>2977</v>
      </c>
      <c r="AJ1923" t="s">
        <v>12491</v>
      </c>
      <c r="AL1923" s="8" t="str">
        <f>_xlfn.XLOOKUP(A1923,Aprovadas!$A:$A,Aprovadas!$F:$F,"")</f>
        <v/>
      </c>
      <c r="AM1923" s="8">
        <f>_xlfn.XLOOKUP($F1923,CD_IBGE!$A:$A,CD_IBGE!$B:$B,"")</f>
        <v>42</v>
      </c>
      <c r="AN1923" s="10" t="str" cm="1">
        <f t="array" ref="AN1923">IFERROR(SUM(_xlfn._xlws.FILTER(Contratos!$C:$C,(Contratos!$A:$A=Base!$A1923)*(Contratos!$B:$B=Base!$D1923),"")),"")</f>
        <v/>
      </c>
      <c r="AO1923" s="10" t="str" cm="1">
        <f t="array" ref="AO1923">IFERROR(SUM(_xlfn._xlws.FILTER(Contratos!$D:$D,(Contratos!$A:$A=Base!$A1923)*(Contratos!$B:$B=Base!$D1923),"")),"")</f>
        <v/>
      </c>
    </row>
    <row r="1924" spans="1:41" x14ac:dyDescent="0.2">
      <c r="A1924">
        <v>60625</v>
      </c>
      <c r="B1924" t="s">
        <v>1812</v>
      </c>
      <c r="C1924" t="s">
        <v>4492</v>
      </c>
      <c r="D1924" t="s">
        <v>5457</v>
      </c>
      <c r="E1924" s="12">
        <v>11130000</v>
      </c>
      <c r="F1924" t="s">
        <v>5553</v>
      </c>
      <c r="G1924">
        <v>977</v>
      </c>
      <c r="H1924" t="s">
        <v>5600</v>
      </c>
      <c r="I1924" t="s">
        <v>5635</v>
      </c>
      <c r="K1924" t="s">
        <v>5683</v>
      </c>
      <c r="N1924" t="s">
        <v>7514</v>
      </c>
      <c r="O1924">
        <v>2977</v>
      </c>
      <c r="P1924" t="s">
        <v>7772</v>
      </c>
      <c r="Q1924" t="s">
        <v>7896</v>
      </c>
      <c r="R1924" t="s">
        <v>5683</v>
      </c>
      <c r="S1924" s="12">
        <v>2782500</v>
      </c>
      <c r="U1924" t="s">
        <v>8626</v>
      </c>
      <c r="V1924" t="s">
        <v>9529</v>
      </c>
      <c r="X1924" t="s">
        <v>11487</v>
      </c>
      <c r="AA1924" t="s">
        <v>12405</v>
      </c>
      <c r="AB1924" t="s">
        <v>5457</v>
      </c>
      <c r="AE1924" t="s">
        <v>13958</v>
      </c>
      <c r="AF1924" t="s">
        <v>17224</v>
      </c>
      <c r="AG1924">
        <v>2977</v>
      </c>
      <c r="AI1924" t="s">
        <v>14360</v>
      </c>
      <c r="AJ1924" t="s">
        <v>14381</v>
      </c>
      <c r="AK1924" t="s">
        <v>15121</v>
      </c>
      <c r="AL1924" s="8" t="str">
        <f>_xlfn.XLOOKUP(A1924,Aprovadas!$A:$A,Aprovadas!$F:$F,"")</f>
        <v>17/09/2019 00:00</v>
      </c>
      <c r="AM1924" s="8">
        <f>_xlfn.XLOOKUP($F1924,CD_IBGE!$A:$A,CD_IBGE!$B:$B,"")</f>
        <v>42</v>
      </c>
      <c r="AN1924" s="10" t="str" cm="1">
        <f t="array" ref="AN1924">IFERROR(SUM(_xlfn._xlws.FILTER(Contratos!$C:$C,(Contratos!$A:$A=Base!$A1924)*(Contratos!$B:$B=Base!$D1924),"")),"")</f>
        <v/>
      </c>
      <c r="AO1924" s="10" t="str" cm="1">
        <f t="array" ref="AO1924">IFERROR(SUM(_xlfn._xlws.FILTER(Contratos!$D:$D,(Contratos!$A:$A=Base!$A1924)*(Contratos!$B:$B=Base!$D1924),"")),"")</f>
        <v/>
      </c>
    </row>
    <row r="1925" spans="1:41" x14ac:dyDescent="0.2">
      <c r="A1925">
        <v>59376</v>
      </c>
      <c r="B1925" t="s">
        <v>1813</v>
      </c>
      <c r="C1925" t="s">
        <v>4493</v>
      </c>
      <c r="D1925" t="s">
        <v>5454</v>
      </c>
      <c r="E1925" s="12">
        <v>30050000</v>
      </c>
      <c r="F1925" t="s">
        <v>5576</v>
      </c>
      <c r="G1925">
        <v>978</v>
      </c>
      <c r="H1925" t="s">
        <v>5605</v>
      </c>
      <c r="I1925" t="s">
        <v>5635</v>
      </c>
      <c r="J1925" t="s">
        <v>5673</v>
      </c>
      <c r="K1925" t="s">
        <v>5682</v>
      </c>
      <c r="N1925" t="s">
        <v>7514</v>
      </c>
      <c r="O1925">
        <v>2977</v>
      </c>
      <c r="P1925" t="s">
        <v>7773</v>
      </c>
      <c r="Q1925" t="s">
        <v>7896</v>
      </c>
      <c r="R1925" t="s">
        <v>5682</v>
      </c>
      <c r="S1925" s="12">
        <v>30050000</v>
      </c>
      <c r="U1925" t="s">
        <v>8627</v>
      </c>
      <c r="V1925" t="s">
        <v>9530</v>
      </c>
      <c r="AA1925" t="s">
        <v>12405</v>
      </c>
      <c r="AB1925" t="s">
        <v>5454</v>
      </c>
      <c r="AF1925" t="s">
        <v>17224</v>
      </c>
      <c r="AG1925">
        <v>2977</v>
      </c>
      <c r="AJ1925" t="s">
        <v>12491</v>
      </c>
      <c r="AL1925" s="8" t="str">
        <f>_xlfn.XLOOKUP(A1925,Aprovadas!$A:$A,Aprovadas!$F:$F,"")</f>
        <v/>
      </c>
      <c r="AM1925" s="8">
        <f>_xlfn.XLOOKUP($F1925,CD_IBGE!$A:$A,CD_IBGE!$B:$B,"")</f>
        <v>17</v>
      </c>
      <c r="AN1925" s="10" t="str" cm="1">
        <f t="array" ref="AN1925">IFERROR(SUM(_xlfn._xlws.FILTER(Contratos!$C:$C,(Contratos!$A:$A=Base!$A1925)*(Contratos!$B:$B=Base!$D1925),"")),"")</f>
        <v/>
      </c>
      <c r="AO1925" s="10" t="str" cm="1">
        <f t="array" ref="AO1925">IFERROR(SUM(_xlfn._xlws.FILTER(Contratos!$D:$D,(Contratos!$A:$A=Base!$A1925)*(Contratos!$B:$B=Base!$D1925),"")),"")</f>
        <v/>
      </c>
    </row>
    <row r="1926" spans="1:41" x14ac:dyDescent="0.2">
      <c r="A1926">
        <v>60157</v>
      </c>
      <c r="B1926" t="s">
        <v>1814</v>
      </c>
      <c r="C1926" t="s">
        <v>4494</v>
      </c>
      <c r="D1926" t="s">
        <v>5465</v>
      </c>
      <c r="E1926" s="12">
        <v>60870519.770000003</v>
      </c>
      <c r="F1926" t="s">
        <v>5576</v>
      </c>
      <c r="G1926">
        <v>978</v>
      </c>
      <c r="H1926" t="s">
        <v>5606</v>
      </c>
      <c r="I1926" t="s">
        <v>5635</v>
      </c>
      <c r="K1926" t="s">
        <v>5687</v>
      </c>
      <c r="L1926" t="s">
        <v>6409</v>
      </c>
      <c r="M1926" t="s">
        <v>7113</v>
      </c>
      <c r="N1926" t="s">
        <v>7514</v>
      </c>
      <c r="O1926">
        <v>2977</v>
      </c>
      <c r="P1926" t="s">
        <v>7773</v>
      </c>
      <c r="Q1926" t="s">
        <v>7896</v>
      </c>
      <c r="R1926" t="s">
        <v>7903</v>
      </c>
      <c r="S1926" s="12">
        <v>60870000</v>
      </c>
      <c r="T1926" t="s">
        <v>8382</v>
      </c>
      <c r="U1926" t="s">
        <v>8627</v>
      </c>
      <c r="V1926" t="s">
        <v>9531</v>
      </c>
      <c r="W1926" t="s">
        <v>10701</v>
      </c>
      <c r="X1926" t="s">
        <v>11488</v>
      </c>
      <c r="Y1926" t="s">
        <v>8175</v>
      </c>
      <c r="Z1926" t="s">
        <v>12285</v>
      </c>
      <c r="AA1926" t="s">
        <v>12405</v>
      </c>
      <c r="AB1926" t="s">
        <v>5465</v>
      </c>
      <c r="AC1926" t="s">
        <v>7914</v>
      </c>
      <c r="AD1926" t="s">
        <v>13071</v>
      </c>
      <c r="AE1926" t="s">
        <v>13959</v>
      </c>
      <c r="AF1926" t="s">
        <v>17224</v>
      </c>
      <c r="AG1926">
        <v>2977</v>
      </c>
      <c r="AH1926" t="s">
        <v>14218</v>
      </c>
      <c r="AI1926" t="s">
        <v>14360</v>
      </c>
      <c r="AJ1926" t="s">
        <v>14443</v>
      </c>
      <c r="AK1926" t="s">
        <v>15122</v>
      </c>
      <c r="AL1926" s="8" t="str">
        <f>_xlfn.XLOOKUP(A1926,Aprovadas!$A:$A,Aprovadas!$F:$F,"")</f>
        <v>03/05/2016 00:00</v>
      </c>
      <c r="AM1926" s="8">
        <f>_xlfn.XLOOKUP($F1926,CD_IBGE!$A:$A,CD_IBGE!$B:$B,"")</f>
        <v>17</v>
      </c>
      <c r="AN1926" s="10" cm="1">
        <f t="array" ref="AN1926">IFERROR(SUM(_xlfn._xlws.FILTER(Contratos!$C:$C,(Contratos!$A:$A=Base!$A1926)*(Contratos!$B:$B=Base!$D1926),"")),"")</f>
        <v>60870000</v>
      </c>
      <c r="AO1926" s="10" cm="1">
        <f t="array" ref="AO1926">IFERROR(SUM(_xlfn._xlws.FILTER(Contratos!$D:$D,(Contratos!$A:$A=Base!$A1926)*(Contratos!$B:$B=Base!$D1926),"")),"")</f>
        <v>35814097</v>
      </c>
    </row>
    <row r="1927" spans="1:41" x14ac:dyDescent="0.2">
      <c r="A1927">
        <v>60259</v>
      </c>
      <c r="B1927" t="s">
        <v>1815</v>
      </c>
      <c r="C1927" t="s">
        <v>4495</v>
      </c>
      <c r="D1927" t="s">
        <v>5441</v>
      </c>
      <c r="E1927" s="12">
        <v>60993570</v>
      </c>
      <c r="F1927" t="s">
        <v>5576</v>
      </c>
      <c r="G1927">
        <v>978</v>
      </c>
      <c r="H1927" t="s">
        <v>5605</v>
      </c>
      <c r="I1927" t="s">
        <v>5635</v>
      </c>
      <c r="J1927" t="s">
        <v>5673</v>
      </c>
      <c r="K1927" t="s">
        <v>5682</v>
      </c>
      <c r="N1927" t="s">
        <v>7514</v>
      </c>
      <c r="O1927">
        <v>2977</v>
      </c>
      <c r="P1927" t="s">
        <v>7773</v>
      </c>
      <c r="Q1927" t="s">
        <v>7896</v>
      </c>
      <c r="R1927" t="s">
        <v>5682</v>
      </c>
      <c r="S1927" s="12">
        <v>60993570</v>
      </c>
      <c r="U1927" t="s">
        <v>8627</v>
      </c>
      <c r="V1927" t="s">
        <v>9532</v>
      </c>
      <c r="AA1927" t="s">
        <v>12405</v>
      </c>
      <c r="AB1927" t="s">
        <v>5441</v>
      </c>
      <c r="AE1927" t="s">
        <v>13960</v>
      </c>
      <c r="AF1927" t="s">
        <v>17224</v>
      </c>
      <c r="AG1927">
        <v>2977</v>
      </c>
      <c r="AI1927" t="s">
        <v>14360</v>
      </c>
      <c r="AJ1927" t="s">
        <v>12491</v>
      </c>
      <c r="AK1927" t="s">
        <v>15123</v>
      </c>
      <c r="AL1927" s="8" t="str">
        <f>_xlfn.XLOOKUP(A1927,Aprovadas!$A:$A,Aprovadas!$F:$F,"")</f>
        <v/>
      </c>
      <c r="AM1927" s="8">
        <f>_xlfn.XLOOKUP($F1927,CD_IBGE!$A:$A,CD_IBGE!$B:$B,"")</f>
        <v>17</v>
      </c>
      <c r="AN1927" s="10" t="str" cm="1">
        <f t="array" ref="AN1927">IFERROR(SUM(_xlfn._xlws.FILTER(Contratos!$C:$C,(Contratos!$A:$A=Base!$A1927)*(Contratos!$B:$B=Base!$D1927),"")),"")</f>
        <v/>
      </c>
      <c r="AO1927" s="10" t="str" cm="1">
        <f t="array" ref="AO1927">IFERROR(SUM(_xlfn._xlws.FILTER(Contratos!$D:$D,(Contratos!$A:$A=Base!$A1927)*(Contratos!$B:$B=Base!$D1927),"")),"")</f>
        <v/>
      </c>
    </row>
    <row r="1928" spans="1:41" x14ac:dyDescent="0.2">
      <c r="A1928">
        <v>59325</v>
      </c>
      <c r="B1928" t="s">
        <v>1816</v>
      </c>
      <c r="C1928" t="s">
        <v>4496</v>
      </c>
      <c r="D1928" t="s">
        <v>5454</v>
      </c>
      <c r="E1928" s="12">
        <v>7875199.9999999898</v>
      </c>
      <c r="F1928" t="s">
        <v>5555</v>
      </c>
      <c r="G1928">
        <v>979</v>
      </c>
      <c r="H1928" t="s">
        <v>5588</v>
      </c>
      <c r="I1928" t="s">
        <v>5635</v>
      </c>
      <c r="J1928" t="s">
        <v>5663</v>
      </c>
      <c r="K1928" t="s">
        <v>5682</v>
      </c>
      <c r="N1928" t="s">
        <v>7514</v>
      </c>
      <c r="O1928">
        <v>2977</v>
      </c>
      <c r="P1928" t="s">
        <v>7774</v>
      </c>
      <c r="Q1928" t="s">
        <v>7896</v>
      </c>
      <c r="R1928" t="s">
        <v>5682</v>
      </c>
      <c r="S1928" s="12">
        <v>6037499.9999999898</v>
      </c>
      <c r="U1928" t="s">
        <v>8626</v>
      </c>
      <c r="V1928" t="s">
        <v>9002</v>
      </c>
      <c r="AA1928" t="s">
        <v>12406</v>
      </c>
      <c r="AB1928" t="s">
        <v>5454</v>
      </c>
      <c r="AF1928" t="s">
        <v>17224</v>
      </c>
      <c r="AG1928">
        <v>2977</v>
      </c>
      <c r="AJ1928" t="s">
        <v>12491</v>
      </c>
      <c r="AL1928" s="8" t="str">
        <f>_xlfn.XLOOKUP(A1928,Aprovadas!$A:$A,Aprovadas!$F:$F,"")</f>
        <v/>
      </c>
      <c r="AM1928" s="8">
        <f>_xlfn.XLOOKUP($F1928,CD_IBGE!$A:$A,CD_IBGE!$B:$B,"")</f>
        <v>43</v>
      </c>
      <c r="AN1928" s="10" t="str" cm="1">
        <f t="array" ref="AN1928">IFERROR(SUM(_xlfn._xlws.FILTER(Contratos!$C:$C,(Contratos!$A:$A=Base!$A1928)*(Contratos!$B:$B=Base!$D1928),"")),"")</f>
        <v/>
      </c>
      <c r="AO1928" s="10" t="str" cm="1">
        <f t="array" ref="AO1928">IFERROR(SUM(_xlfn._xlws.FILTER(Contratos!$D:$D,(Contratos!$A:$A=Base!$A1928)*(Contratos!$B:$B=Base!$D1928),"")),"")</f>
        <v/>
      </c>
    </row>
    <row r="1929" spans="1:41" x14ac:dyDescent="0.2">
      <c r="A1929">
        <v>59359</v>
      </c>
      <c r="B1929" t="s">
        <v>1817</v>
      </c>
      <c r="C1929" t="s">
        <v>4497</v>
      </c>
      <c r="D1929" t="s">
        <v>5441</v>
      </c>
      <c r="E1929" s="12">
        <v>13466000</v>
      </c>
      <c r="F1929" t="s">
        <v>5550</v>
      </c>
      <c r="G1929">
        <v>980</v>
      </c>
      <c r="H1929" t="s">
        <v>5589</v>
      </c>
      <c r="I1929" t="s">
        <v>5635</v>
      </c>
      <c r="J1929" t="s">
        <v>5664</v>
      </c>
      <c r="K1929" t="s">
        <v>5682</v>
      </c>
      <c r="N1929" t="s">
        <v>7514</v>
      </c>
      <c r="O1929">
        <v>2977</v>
      </c>
      <c r="P1929" t="s">
        <v>7775</v>
      </c>
      <c r="Q1929" t="s">
        <v>7896</v>
      </c>
      <c r="R1929" t="s">
        <v>5682</v>
      </c>
      <c r="S1929" s="12">
        <v>8975000</v>
      </c>
      <c r="U1929" t="s">
        <v>8623</v>
      </c>
      <c r="V1929" t="s">
        <v>8599</v>
      </c>
      <c r="AA1929" t="s">
        <v>12405</v>
      </c>
      <c r="AB1929" t="s">
        <v>5441</v>
      </c>
      <c r="AF1929" t="s">
        <v>17224</v>
      </c>
      <c r="AG1929">
        <v>2977</v>
      </c>
      <c r="AJ1929" t="s">
        <v>12491</v>
      </c>
      <c r="AL1929" s="8" t="str">
        <f>_xlfn.XLOOKUP(A1929,Aprovadas!$A:$A,Aprovadas!$F:$F,"")</f>
        <v/>
      </c>
      <c r="AM1929" s="8">
        <f>_xlfn.XLOOKUP($F1929,CD_IBGE!$A:$A,CD_IBGE!$B:$B,"")</f>
        <v>33</v>
      </c>
      <c r="AN1929" s="10" t="str" cm="1">
        <f t="array" ref="AN1929">IFERROR(SUM(_xlfn._xlws.FILTER(Contratos!$C:$C,(Contratos!$A:$A=Base!$A1929)*(Contratos!$B:$B=Base!$D1929),"")),"")</f>
        <v/>
      </c>
      <c r="AO1929" s="10" t="str" cm="1">
        <f t="array" ref="AO1929">IFERROR(SUM(_xlfn._xlws.FILTER(Contratos!$D:$D,(Contratos!$A:$A=Base!$A1929)*(Contratos!$B:$B=Base!$D1929),"")),"")</f>
        <v/>
      </c>
    </row>
    <row r="1930" spans="1:41" x14ac:dyDescent="0.2">
      <c r="A1930">
        <v>60978</v>
      </c>
      <c r="B1930" t="s">
        <v>1818</v>
      </c>
      <c r="C1930" t="s">
        <v>4498</v>
      </c>
      <c r="D1930" t="s">
        <v>5465</v>
      </c>
      <c r="E1930" s="12">
        <v>50000000</v>
      </c>
      <c r="F1930" t="s">
        <v>5560</v>
      </c>
      <c r="G1930">
        <v>1795</v>
      </c>
      <c r="H1930" t="s">
        <v>5609</v>
      </c>
      <c r="I1930" t="s">
        <v>5635</v>
      </c>
      <c r="K1930" t="s">
        <v>5685</v>
      </c>
      <c r="N1930" t="s">
        <v>7514</v>
      </c>
      <c r="O1930">
        <v>2977</v>
      </c>
      <c r="P1930" t="s">
        <v>7776</v>
      </c>
      <c r="Q1930" t="s">
        <v>7896</v>
      </c>
      <c r="R1930" t="s">
        <v>7901</v>
      </c>
      <c r="S1930" s="12">
        <v>12500000</v>
      </c>
      <c r="U1930" t="s">
        <v>8627</v>
      </c>
      <c r="V1930" t="s">
        <v>8883</v>
      </c>
      <c r="AA1930" t="s">
        <v>12405</v>
      </c>
      <c r="AB1930" t="s">
        <v>5465</v>
      </c>
      <c r="AE1930" t="s">
        <v>13961</v>
      </c>
      <c r="AF1930" t="s">
        <v>17224</v>
      </c>
      <c r="AG1930">
        <v>2977</v>
      </c>
      <c r="AI1930" t="s">
        <v>14360</v>
      </c>
      <c r="AJ1930" t="s">
        <v>14414</v>
      </c>
      <c r="AK1930" t="s">
        <v>15124</v>
      </c>
      <c r="AL1930" s="8" t="str">
        <f>_xlfn.XLOOKUP(A1930,Aprovadas!$A:$A,Aprovadas!$F:$F,"")</f>
        <v>01/06/2023 00:00</v>
      </c>
      <c r="AM1930" s="8">
        <f>_xlfn.XLOOKUP($F1930,CD_IBGE!$A:$A,CD_IBGE!$B:$B,"")</f>
        <v>15</v>
      </c>
      <c r="AN1930" s="10" t="str" cm="1">
        <f t="array" ref="AN1930">IFERROR(SUM(_xlfn._xlws.FILTER(Contratos!$C:$C,(Contratos!$A:$A=Base!$A1930)*(Contratos!$B:$B=Base!$D1930),"")),"")</f>
        <v/>
      </c>
      <c r="AO1930" s="10" t="str" cm="1">
        <f t="array" ref="AO1930">IFERROR(SUM(_xlfn._xlws.FILTER(Contratos!$D:$D,(Contratos!$A:$A=Base!$A1930)*(Contratos!$B:$B=Base!$D1930),"")),"")</f>
        <v/>
      </c>
    </row>
    <row r="1931" spans="1:41" x14ac:dyDescent="0.2">
      <c r="A1931">
        <v>61213</v>
      </c>
      <c r="B1931" t="s">
        <v>1819</v>
      </c>
      <c r="C1931" t="s">
        <v>4499</v>
      </c>
      <c r="D1931" t="s">
        <v>5457</v>
      </c>
      <c r="E1931" s="12">
        <v>40000000</v>
      </c>
      <c r="F1931" t="s">
        <v>5560</v>
      </c>
      <c r="G1931">
        <v>1795</v>
      </c>
      <c r="H1931" t="s">
        <v>5610</v>
      </c>
      <c r="I1931" t="s">
        <v>5638</v>
      </c>
      <c r="K1931" t="s">
        <v>5686</v>
      </c>
      <c r="N1931" t="s">
        <v>7514</v>
      </c>
      <c r="O1931">
        <v>2977</v>
      </c>
      <c r="P1931" t="s">
        <v>7776</v>
      </c>
      <c r="Q1931" t="s">
        <v>7896</v>
      </c>
      <c r="R1931" t="s">
        <v>7902</v>
      </c>
      <c r="S1931" s="12">
        <v>10000000</v>
      </c>
      <c r="U1931" t="s">
        <v>8627</v>
      </c>
      <c r="V1931" t="s">
        <v>9533</v>
      </c>
      <c r="AA1931" t="s">
        <v>12405</v>
      </c>
      <c r="AB1931" t="s">
        <v>5457</v>
      </c>
      <c r="AE1931" t="s">
        <v>13962</v>
      </c>
      <c r="AF1931" t="s">
        <v>17224</v>
      </c>
      <c r="AG1931">
        <v>2977</v>
      </c>
      <c r="AI1931" t="s">
        <v>14360</v>
      </c>
      <c r="AJ1931" t="s">
        <v>12491</v>
      </c>
      <c r="AK1931" t="s">
        <v>15125</v>
      </c>
      <c r="AL1931" s="8" t="str">
        <f>_xlfn.XLOOKUP(A1931,Aprovadas!$A:$A,Aprovadas!$F:$F,"")</f>
        <v/>
      </c>
      <c r="AM1931" s="8">
        <f>_xlfn.XLOOKUP($F1931,CD_IBGE!$A:$A,CD_IBGE!$B:$B,"")</f>
        <v>15</v>
      </c>
      <c r="AN1931" s="10" t="str" cm="1">
        <f t="array" ref="AN1931">IFERROR(SUM(_xlfn._xlws.FILTER(Contratos!$C:$C,(Contratos!$A:$A=Base!$A1931)*(Contratos!$B:$B=Base!$D1931),"")),"")</f>
        <v/>
      </c>
      <c r="AO1931" s="10" t="str" cm="1">
        <f t="array" ref="AO1931">IFERROR(SUM(_xlfn._xlws.FILTER(Contratos!$D:$D,(Contratos!$A:$A=Base!$A1931)*(Contratos!$B:$B=Base!$D1931),"")),"")</f>
        <v/>
      </c>
    </row>
    <row r="1932" spans="1:41" x14ac:dyDescent="0.2">
      <c r="A1932">
        <v>59493</v>
      </c>
      <c r="B1932" t="s">
        <v>1820</v>
      </c>
      <c r="C1932" t="s">
        <v>4500</v>
      </c>
      <c r="D1932" t="s">
        <v>5441</v>
      </c>
      <c r="E1932" s="12">
        <v>16649600</v>
      </c>
      <c r="F1932" t="s">
        <v>5564</v>
      </c>
      <c r="G1932">
        <v>981</v>
      </c>
      <c r="H1932" t="s">
        <v>5624</v>
      </c>
      <c r="I1932" t="s">
        <v>5635</v>
      </c>
      <c r="K1932" t="s">
        <v>5688</v>
      </c>
      <c r="L1932" t="s">
        <v>6410</v>
      </c>
      <c r="M1932" t="s">
        <v>7173</v>
      </c>
      <c r="N1932" t="s">
        <v>7514</v>
      </c>
      <c r="O1932">
        <v>2977</v>
      </c>
      <c r="P1932" t="s">
        <v>7777</v>
      </c>
      <c r="Q1932" t="s">
        <v>7896</v>
      </c>
      <c r="R1932" t="s">
        <v>5688</v>
      </c>
      <c r="S1932" s="12">
        <v>20350400</v>
      </c>
      <c r="T1932" t="s">
        <v>8383</v>
      </c>
      <c r="U1932" t="s">
        <v>8626</v>
      </c>
      <c r="V1932" t="s">
        <v>9239</v>
      </c>
      <c r="W1932" t="s">
        <v>10702</v>
      </c>
      <c r="X1932" t="s">
        <v>11489</v>
      </c>
      <c r="Y1932" t="s">
        <v>11861</v>
      </c>
      <c r="Z1932" t="s">
        <v>12268</v>
      </c>
      <c r="AA1932" t="s">
        <v>12405</v>
      </c>
      <c r="AB1932" t="s">
        <v>5441</v>
      </c>
      <c r="AC1932" t="s">
        <v>12561</v>
      </c>
      <c r="AD1932" t="s">
        <v>13072</v>
      </c>
      <c r="AE1932" t="s">
        <v>13963</v>
      </c>
      <c r="AF1932" t="s">
        <v>17224</v>
      </c>
      <c r="AG1932">
        <v>2977</v>
      </c>
      <c r="AH1932" t="s">
        <v>14188</v>
      </c>
      <c r="AI1932" t="s">
        <v>14361</v>
      </c>
      <c r="AJ1932" t="s">
        <v>14481</v>
      </c>
      <c r="AL1932" s="8" t="str">
        <f>_xlfn.XLOOKUP(A1932,Aprovadas!$A:$A,Aprovadas!$F:$F,"")</f>
        <v>13/12/2007 00:00</v>
      </c>
      <c r="AM1932" s="8">
        <f>_xlfn.XLOOKUP($F1932,CD_IBGE!$A:$A,CD_IBGE!$B:$B,"")</f>
        <v>41</v>
      </c>
      <c r="AN1932" s="10" cm="1">
        <f t="array" ref="AN1932">IFERROR(SUM(_xlfn._xlws.FILTER(Contratos!$C:$C,(Contratos!$A:$A=Base!$A1932)*(Contratos!$B:$B=Base!$D1932),"")),"")</f>
        <v>16649600</v>
      </c>
      <c r="AO1932" s="10" cm="1">
        <f t="array" ref="AO1932">IFERROR(SUM(_xlfn._xlws.FILTER(Contratos!$D:$D,(Contratos!$A:$A=Base!$A1932)*(Contratos!$B:$B=Base!$D1932),"")),"")</f>
        <v>13882965</v>
      </c>
    </row>
    <row r="1933" spans="1:41" x14ac:dyDescent="0.2">
      <c r="A1933">
        <v>59496</v>
      </c>
      <c r="B1933" t="s">
        <v>1821</v>
      </c>
      <c r="C1933" t="s">
        <v>4501</v>
      </c>
      <c r="D1933" t="s">
        <v>5457</v>
      </c>
      <c r="E1933" s="12">
        <v>12000000</v>
      </c>
      <c r="F1933" t="s">
        <v>5564</v>
      </c>
      <c r="G1933">
        <v>981</v>
      </c>
      <c r="H1933" t="s">
        <v>5605</v>
      </c>
      <c r="I1933" t="s">
        <v>5635</v>
      </c>
      <c r="J1933" t="s">
        <v>5673</v>
      </c>
      <c r="K1933" t="s">
        <v>5682</v>
      </c>
      <c r="N1933" t="s">
        <v>7514</v>
      </c>
      <c r="O1933">
        <v>2977</v>
      </c>
      <c r="P1933" t="s">
        <v>7777</v>
      </c>
      <c r="Q1933" t="s">
        <v>7896</v>
      </c>
      <c r="R1933" t="s">
        <v>5682</v>
      </c>
      <c r="S1933" s="12">
        <v>12000000</v>
      </c>
      <c r="U1933" t="s">
        <v>8626</v>
      </c>
      <c r="V1933" t="s">
        <v>6691</v>
      </c>
      <c r="AA1933" t="s">
        <v>12405</v>
      </c>
      <c r="AB1933" t="s">
        <v>5457</v>
      </c>
      <c r="AF1933" t="s">
        <v>17224</v>
      </c>
      <c r="AG1933">
        <v>2977</v>
      </c>
      <c r="AJ1933" t="s">
        <v>12491</v>
      </c>
      <c r="AL1933" s="8" t="str">
        <f>_xlfn.XLOOKUP(A1933,Aprovadas!$A:$A,Aprovadas!$F:$F,"")</f>
        <v/>
      </c>
      <c r="AM1933" s="8">
        <f>_xlfn.XLOOKUP($F1933,CD_IBGE!$A:$A,CD_IBGE!$B:$B,"")</f>
        <v>41</v>
      </c>
      <c r="AN1933" s="10" t="str" cm="1">
        <f t="array" ref="AN1933">IFERROR(SUM(_xlfn._xlws.FILTER(Contratos!$C:$C,(Contratos!$A:$A=Base!$A1933)*(Contratos!$B:$B=Base!$D1933),"")),"")</f>
        <v/>
      </c>
      <c r="AO1933" s="10" t="str" cm="1">
        <f t="array" ref="AO1933">IFERROR(SUM(_xlfn._xlws.FILTER(Contratos!$D:$D,(Contratos!$A:$A=Base!$A1933)*(Contratos!$B:$B=Base!$D1933),"")),"")</f>
        <v/>
      </c>
    </row>
    <row r="1934" spans="1:41" x14ac:dyDescent="0.2">
      <c r="A1934">
        <v>60088</v>
      </c>
      <c r="B1934" t="s">
        <v>1822</v>
      </c>
      <c r="C1934" t="s">
        <v>4502</v>
      </c>
      <c r="D1934" t="s">
        <v>5441</v>
      </c>
      <c r="E1934" s="12">
        <v>70000000</v>
      </c>
      <c r="F1934" t="s">
        <v>5560</v>
      </c>
      <c r="G1934">
        <v>1628</v>
      </c>
      <c r="H1934" t="s">
        <v>5600</v>
      </c>
      <c r="I1934" t="s">
        <v>5635</v>
      </c>
      <c r="K1934" t="s">
        <v>5687</v>
      </c>
      <c r="L1934" t="s">
        <v>6411</v>
      </c>
      <c r="M1934" t="s">
        <v>7295</v>
      </c>
      <c r="N1934" t="s">
        <v>7514</v>
      </c>
      <c r="O1934">
        <v>2977</v>
      </c>
      <c r="P1934" t="s">
        <v>7778</v>
      </c>
      <c r="Q1934" t="s">
        <v>7896</v>
      </c>
      <c r="R1934" t="s">
        <v>7903</v>
      </c>
      <c r="S1934" s="12">
        <v>17500000</v>
      </c>
      <c r="T1934" t="s">
        <v>8384</v>
      </c>
      <c r="U1934" t="s">
        <v>8627</v>
      </c>
      <c r="V1934" t="s">
        <v>9424</v>
      </c>
      <c r="W1934" t="s">
        <v>10703</v>
      </c>
      <c r="X1934" t="s">
        <v>11490</v>
      </c>
      <c r="Y1934" t="s">
        <v>11873</v>
      </c>
      <c r="Z1934" t="s">
        <v>12317</v>
      </c>
      <c r="AA1934" t="s">
        <v>12405</v>
      </c>
      <c r="AB1934" t="s">
        <v>5441</v>
      </c>
      <c r="AC1934" t="s">
        <v>6278</v>
      </c>
      <c r="AD1934" t="s">
        <v>13073</v>
      </c>
      <c r="AE1934" t="s">
        <v>13964</v>
      </c>
      <c r="AF1934" t="s">
        <v>17224</v>
      </c>
      <c r="AG1934">
        <v>2977</v>
      </c>
      <c r="AH1934" t="s">
        <v>7295</v>
      </c>
      <c r="AI1934" t="s">
        <v>14360</v>
      </c>
      <c r="AJ1934" t="s">
        <v>8236</v>
      </c>
      <c r="AK1934" t="s">
        <v>15126</v>
      </c>
      <c r="AL1934" s="8" t="str">
        <f>_xlfn.XLOOKUP(A1934,Aprovadas!$A:$A,Aprovadas!$F:$F,"")</f>
        <v>29/11/2017 00:00</v>
      </c>
      <c r="AM1934" s="8">
        <f>_xlfn.XLOOKUP($F1934,CD_IBGE!$A:$A,CD_IBGE!$B:$B,"")</f>
        <v>15</v>
      </c>
      <c r="AN1934" s="10" cm="1">
        <f t="array" ref="AN1934">IFERROR(SUM(_xlfn._xlws.FILTER(Contratos!$C:$C,(Contratos!$A:$A=Base!$A1934)*(Contratos!$B:$B=Base!$D1934),"")),"")</f>
        <v>70000000</v>
      </c>
      <c r="AO1934" s="10" cm="1">
        <f t="array" ref="AO1934">IFERROR(SUM(_xlfn._xlws.FILTER(Contratos!$D:$D,(Contratos!$A:$A=Base!$A1934)*(Contratos!$B:$B=Base!$D1934),"")),"")</f>
        <v>59352641.219999999</v>
      </c>
    </row>
    <row r="1935" spans="1:41" x14ac:dyDescent="0.2">
      <c r="A1935">
        <v>60644</v>
      </c>
      <c r="B1935" t="s">
        <v>1823</v>
      </c>
      <c r="D1935" t="s">
        <v>5465</v>
      </c>
      <c r="E1935" s="12">
        <v>79604575.040000007</v>
      </c>
      <c r="F1935" t="s">
        <v>5560</v>
      </c>
      <c r="G1935">
        <v>1628</v>
      </c>
      <c r="H1935" t="s">
        <v>5588</v>
      </c>
      <c r="J1935" t="s">
        <v>5663</v>
      </c>
      <c r="K1935" t="s">
        <v>5682</v>
      </c>
      <c r="N1935" t="s">
        <v>7514</v>
      </c>
      <c r="O1935">
        <v>2977</v>
      </c>
      <c r="P1935" t="s">
        <v>7778</v>
      </c>
      <c r="Q1935" t="s">
        <v>7896</v>
      </c>
      <c r="R1935" t="s">
        <v>5682</v>
      </c>
      <c r="S1935" s="12">
        <v>19341158.100000001</v>
      </c>
      <c r="U1935" t="s">
        <v>8627</v>
      </c>
      <c r="V1935" t="s">
        <v>8261</v>
      </c>
      <c r="AA1935" t="s">
        <v>12405</v>
      </c>
      <c r="AB1935" t="s">
        <v>5465</v>
      </c>
      <c r="AE1935" t="s">
        <v>13965</v>
      </c>
      <c r="AF1935" t="s">
        <v>17224</v>
      </c>
      <c r="AG1935">
        <v>2977</v>
      </c>
      <c r="AI1935" t="s">
        <v>14360</v>
      </c>
      <c r="AJ1935" t="s">
        <v>12491</v>
      </c>
      <c r="AK1935" t="s">
        <v>15127</v>
      </c>
      <c r="AL1935" s="8" t="str">
        <f>_xlfn.XLOOKUP(A1935,Aprovadas!$A:$A,Aprovadas!$F:$F,"")</f>
        <v/>
      </c>
      <c r="AM1935" s="8">
        <f>_xlfn.XLOOKUP($F1935,CD_IBGE!$A:$A,CD_IBGE!$B:$B,"")</f>
        <v>15</v>
      </c>
      <c r="AN1935" s="10" t="str" cm="1">
        <f t="array" ref="AN1935">IFERROR(SUM(_xlfn._xlws.FILTER(Contratos!$C:$C,(Contratos!$A:$A=Base!$A1935)*(Contratos!$B:$B=Base!$D1935),"")),"")</f>
        <v/>
      </c>
      <c r="AO1935" s="10" t="str" cm="1">
        <f t="array" ref="AO1935">IFERROR(SUM(_xlfn._xlws.FILTER(Contratos!$D:$D,(Contratos!$A:$A=Base!$A1935)*(Contratos!$B:$B=Base!$D1935),"")),"")</f>
        <v/>
      </c>
    </row>
    <row r="1936" spans="1:41" x14ac:dyDescent="0.2">
      <c r="A1936">
        <v>59327</v>
      </c>
      <c r="B1936" t="s">
        <v>1824</v>
      </c>
      <c r="C1936" t="s">
        <v>4503</v>
      </c>
      <c r="D1936" t="s">
        <v>5441</v>
      </c>
      <c r="E1936" s="12">
        <v>9800000</v>
      </c>
      <c r="F1936" t="s">
        <v>5555</v>
      </c>
      <c r="G1936">
        <v>982</v>
      </c>
      <c r="H1936" t="s">
        <v>5605</v>
      </c>
      <c r="I1936" t="s">
        <v>5635</v>
      </c>
      <c r="J1936" t="s">
        <v>5673</v>
      </c>
      <c r="K1936" t="s">
        <v>5688</v>
      </c>
      <c r="L1936" t="s">
        <v>5801</v>
      </c>
      <c r="M1936" t="s">
        <v>7296</v>
      </c>
      <c r="N1936" t="s">
        <v>7514</v>
      </c>
      <c r="O1936">
        <v>2977</v>
      </c>
      <c r="P1936" t="s">
        <v>7779</v>
      </c>
      <c r="Q1936" t="s">
        <v>7896</v>
      </c>
      <c r="R1936" t="s">
        <v>5688</v>
      </c>
      <c r="S1936" s="12">
        <v>9800000</v>
      </c>
      <c r="T1936" t="s">
        <v>8080</v>
      </c>
      <c r="U1936" t="s">
        <v>8626</v>
      </c>
      <c r="V1936" t="s">
        <v>9002</v>
      </c>
      <c r="W1936" t="s">
        <v>10704</v>
      </c>
      <c r="X1936" t="s">
        <v>8303</v>
      </c>
      <c r="Y1936" t="s">
        <v>11639</v>
      </c>
      <c r="Z1936" t="s">
        <v>12292</v>
      </c>
      <c r="AA1936" t="s">
        <v>12405</v>
      </c>
      <c r="AB1936" t="s">
        <v>5441</v>
      </c>
      <c r="AC1936" t="s">
        <v>5991</v>
      </c>
      <c r="AD1936" t="s">
        <v>13074</v>
      </c>
      <c r="AE1936" t="s">
        <v>13966</v>
      </c>
      <c r="AF1936" t="s">
        <v>17224</v>
      </c>
      <c r="AG1936">
        <v>2977</v>
      </c>
      <c r="AH1936" t="s">
        <v>12435</v>
      </c>
      <c r="AI1936" t="s">
        <v>14360</v>
      </c>
      <c r="AJ1936" t="s">
        <v>14394</v>
      </c>
      <c r="AL1936" s="8" t="str">
        <f>_xlfn.XLOOKUP(A1936,Aprovadas!$A:$A,Aprovadas!$F:$F,"")</f>
        <v>18/05/2007 00:00</v>
      </c>
      <c r="AM1936" s="8">
        <f>_xlfn.XLOOKUP($F1936,CD_IBGE!$A:$A,CD_IBGE!$B:$B,"")</f>
        <v>43</v>
      </c>
      <c r="AN1936" s="10" cm="1">
        <f t="array" ref="AN1936">IFERROR(SUM(_xlfn._xlws.FILTER(Contratos!$C:$C,(Contratos!$A:$A=Base!$A1936)*(Contratos!$B:$B=Base!$D1936),"")),"")</f>
        <v>9800000</v>
      </c>
      <c r="AO1936" s="10" cm="1">
        <f t="array" ref="AO1936">IFERROR(SUM(_xlfn._xlws.FILTER(Contratos!$D:$D,(Contratos!$A:$A=Base!$A1936)*(Contratos!$B:$B=Base!$D1936),"")),"")</f>
        <v>9719847.4499999993</v>
      </c>
    </row>
    <row r="1937" spans="1:41" x14ac:dyDescent="0.2">
      <c r="A1937">
        <v>58987</v>
      </c>
      <c r="B1937" t="s">
        <v>1825</v>
      </c>
      <c r="C1937" t="s">
        <v>4504</v>
      </c>
      <c r="D1937" t="s">
        <v>5441</v>
      </c>
      <c r="E1937" s="12">
        <v>2999835</v>
      </c>
      <c r="F1937" t="s">
        <v>5554</v>
      </c>
      <c r="G1937">
        <v>983</v>
      </c>
      <c r="H1937" t="s">
        <v>5589</v>
      </c>
      <c r="I1937" t="s">
        <v>5635</v>
      </c>
      <c r="J1937" t="s">
        <v>5664</v>
      </c>
      <c r="K1937" t="s">
        <v>5682</v>
      </c>
      <c r="N1937" t="s">
        <v>7514</v>
      </c>
      <c r="O1937">
        <v>2977</v>
      </c>
      <c r="P1937" t="s">
        <v>7780</v>
      </c>
      <c r="Q1937" t="s">
        <v>7896</v>
      </c>
      <c r="R1937" t="s">
        <v>5682</v>
      </c>
      <c r="S1937" s="12">
        <v>1285114.5</v>
      </c>
      <c r="U1937" t="s">
        <v>8623</v>
      </c>
      <c r="V1937" t="s">
        <v>9534</v>
      </c>
      <c r="AA1937" t="s">
        <v>12405</v>
      </c>
      <c r="AB1937" t="s">
        <v>5441</v>
      </c>
      <c r="AF1937" t="s">
        <v>17224</v>
      </c>
      <c r="AG1937">
        <v>2977</v>
      </c>
      <c r="AJ1937" t="s">
        <v>8158</v>
      </c>
      <c r="AL1937" s="8" t="str">
        <f>_xlfn.XLOOKUP(A1937,Aprovadas!$A:$A,Aprovadas!$F:$F,"")</f>
        <v>25/06/2004 00:00</v>
      </c>
      <c r="AM1937" s="8">
        <f>_xlfn.XLOOKUP($F1937,CD_IBGE!$A:$A,CD_IBGE!$B:$B,"")</f>
        <v>35</v>
      </c>
      <c r="AN1937" s="10" t="str" cm="1">
        <f t="array" ref="AN1937">IFERROR(SUM(_xlfn._xlws.FILTER(Contratos!$C:$C,(Contratos!$A:$A=Base!$A1937)*(Contratos!$B:$B=Base!$D1937),"")),"")</f>
        <v/>
      </c>
      <c r="AO1937" s="10" t="str" cm="1">
        <f t="array" ref="AO1937">IFERROR(SUM(_xlfn._xlws.FILTER(Contratos!$D:$D,(Contratos!$A:$A=Base!$A1937)*(Contratos!$B:$B=Base!$D1937),"")),"")</f>
        <v/>
      </c>
    </row>
    <row r="1938" spans="1:41" x14ac:dyDescent="0.2">
      <c r="A1938">
        <v>60465</v>
      </c>
      <c r="B1938" t="s">
        <v>1826</v>
      </c>
      <c r="C1938" t="s">
        <v>4505</v>
      </c>
      <c r="D1938" t="s">
        <v>5457</v>
      </c>
      <c r="E1938" s="12">
        <v>25600000</v>
      </c>
      <c r="F1938" t="s">
        <v>5554</v>
      </c>
      <c r="G1938">
        <v>983</v>
      </c>
      <c r="H1938" t="s">
        <v>5589</v>
      </c>
      <c r="I1938" t="s">
        <v>5638</v>
      </c>
      <c r="J1938" t="s">
        <v>5664</v>
      </c>
      <c r="K1938" t="s">
        <v>5682</v>
      </c>
      <c r="N1938" t="s">
        <v>7514</v>
      </c>
      <c r="O1938">
        <v>2977</v>
      </c>
      <c r="P1938" t="s">
        <v>7780</v>
      </c>
      <c r="Q1938" t="s">
        <v>7896</v>
      </c>
      <c r="R1938" t="s">
        <v>5682</v>
      </c>
      <c r="S1938" s="12">
        <v>6400000</v>
      </c>
      <c r="U1938" t="s">
        <v>8623</v>
      </c>
      <c r="V1938" t="s">
        <v>9535</v>
      </c>
      <c r="AA1938" t="s">
        <v>12405</v>
      </c>
      <c r="AB1938" t="s">
        <v>5457</v>
      </c>
      <c r="AE1938" t="s">
        <v>13967</v>
      </c>
      <c r="AF1938" t="s">
        <v>17224</v>
      </c>
      <c r="AG1938">
        <v>2977</v>
      </c>
      <c r="AI1938" t="s">
        <v>14360</v>
      </c>
      <c r="AJ1938" t="s">
        <v>14379</v>
      </c>
      <c r="AK1938" t="s">
        <v>15128</v>
      </c>
      <c r="AL1938" s="8" t="str">
        <f>_xlfn.XLOOKUP(A1938,Aprovadas!$A:$A,Aprovadas!$F:$F,"")</f>
        <v>07/12/2018 00:00</v>
      </c>
      <c r="AM1938" s="8">
        <f>_xlfn.XLOOKUP($F1938,CD_IBGE!$A:$A,CD_IBGE!$B:$B,"")</f>
        <v>35</v>
      </c>
      <c r="AN1938" s="10" t="str" cm="1">
        <f t="array" ref="AN1938">IFERROR(SUM(_xlfn._xlws.FILTER(Contratos!$C:$C,(Contratos!$A:$A=Base!$A1938)*(Contratos!$B:$B=Base!$D1938),"")),"")</f>
        <v/>
      </c>
      <c r="AO1938" s="10" t="str" cm="1">
        <f t="array" ref="AO1938">IFERROR(SUM(_xlfn._xlws.FILTER(Contratos!$D:$D,(Contratos!$A:$A=Base!$A1938)*(Contratos!$B:$B=Base!$D1938),"")),"")</f>
        <v/>
      </c>
    </row>
    <row r="1939" spans="1:41" x14ac:dyDescent="0.2">
      <c r="A1939">
        <v>59432</v>
      </c>
      <c r="B1939" t="s">
        <v>1827</v>
      </c>
      <c r="C1939" t="s">
        <v>4506</v>
      </c>
      <c r="D1939" t="s">
        <v>5457</v>
      </c>
      <c r="E1939" s="12">
        <v>21000000</v>
      </c>
      <c r="F1939" t="s">
        <v>5558</v>
      </c>
      <c r="G1939">
        <v>984</v>
      </c>
      <c r="H1939" t="s">
        <v>5589</v>
      </c>
      <c r="I1939" t="s">
        <v>5635</v>
      </c>
      <c r="J1939" t="s">
        <v>5664</v>
      </c>
      <c r="K1939" t="s">
        <v>5682</v>
      </c>
      <c r="N1939" t="s">
        <v>7514</v>
      </c>
      <c r="O1939">
        <v>2977</v>
      </c>
      <c r="P1939" t="s">
        <v>7781</v>
      </c>
      <c r="Q1939" t="s">
        <v>7896</v>
      </c>
      <c r="R1939" t="s">
        <v>5682</v>
      </c>
      <c r="S1939" s="12">
        <v>14000000</v>
      </c>
      <c r="U1939" t="s">
        <v>8623</v>
      </c>
      <c r="V1939" t="s">
        <v>9377</v>
      </c>
      <c r="AA1939" t="s">
        <v>12405</v>
      </c>
      <c r="AB1939" t="s">
        <v>5457</v>
      </c>
      <c r="AF1939" t="s">
        <v>17224</v>
      </c>
      <c r="AG1939">
        <v>2977</v>
      </c>
      <c r="AJ1939" t="s">
        <v>12491</v>
      </c>
      <c r="AL1939" s="8" t="str">
        <f>_xlfn.XLOOKUP(A1939,Aprovadas!$A:$A,Aprovadas!$F:$F,"")</f>
        <v/>
      </c>
      <c r="AM1939" s="8">
        <f>_xlfn.XLOOKUP($F1939,CD_IBGE!$A:$A,CD_IBGE!$B:$B,"")</f>
        <v>31</v>
      </c>
      <c r="AN1939" s="10" t="str" cm="1">
        <f t="array" ref="AN1939">IFERROR(SUM(_xlfn._xlws.FILTER(Contratos!$C:$C,(Contratos!$A:$A=Base!$A1939)*(Contratos!$B:$B=Base!$D1939),"")),"")</f>
        <v/>
      </c>
      <c r="AO1939" s="10" t="str" cm="1">
        <f t="array" ref="AO1939">IFERROR(SUM(_xlfn._xlws.FILTER(Contratos!$D:$D,(Contratos!$A:$A=Base!$A1939)*(Contratos!$B:$B=Base!$D1939),"")),"")</f>
        <v/>
      </c>
    </row>
    <row r="1940" spans="1:41" x14ac:dyDescent="0.2">
      <c r="A1940">
        <v>58652</v>
      </c>
      <c r="B1940" t="s">
        <v>1828</v>
      </c>
      <c r="C1940" t="s">
        <v>4507</v>
      </c>
      <c r="D1940" t="s">
        <v>5441</v>
      </c>
      <c r="E1940" s="12">
        <v>9900000</v>
      </c>
      <c r="F1940" t="s">
        <v>5555</v>
      </c>
      <c r="G1940">
        <v>985</v>
      </c>
      <c r="H1940" t="s">
        <v>5578</v>
      </c>
      <c r="I1940" t="s">
        <v>5638</v>
      </c>
      <c r="J1940" t="s">
        <v>5659</v>
      </c>
      <c r="K1940" t="s">
        <v>5682</v>
      </c>
      <c r="N1940" t="s">
        <v>7514</v>
      </c>
      <c r="O1940">
        <v>2977</v>
      </c>
      <c r="P1940" t="s">
        <v>7782</v>
      </c>
      <c r="Q1940" t="s">
        <v>7896</v>
      </c>
      <c r="R1940" t="s">
        <v>5682</v>
      </c>
      <c r="S1940" s="12">
        <v>6600000</v>
      </c>
      <c r="U1940" t="s">
        <v>8626</v>
      </c>
      <c r="V1940" t="s">
        <v>9536</v>
      </c>
      <c r="AA1940" t="s">
        <v>12405</v>
      </c>
      <c r="AB1940" t="s">
        <v>5441</v>
      </c>
      <c r="AF1940" t="s">
        <v>17224</v>
      </c>
      <c r="AG1940">
        <v>2977</v>
      </c>
      <c r="AJ1940" t="s">
        <v>12491</v>
      </c>
      <c r="AL1940" s="8" t="str">
        <f>_xlfn.XLOOKUP(A1940,Aprovadas!$A:$A,Aprovadas!$F:$F,"")</f>
        <v/>
      </c>
      <c r="AM1940" s="8">
        <f>_xlfn.XLOOKUP($F1940,CD_IBGE!$A:$A,CD_IBGE!$B:$B,"")</f>
        <v>43</v>
      </c>
      <c r="AN1940" s="10" t="str" cm="1">
        <f t="array" ref="AN1940">IFERROR(SUM(_xlfn._xlws.FILTER(Contratos!$C:$C,(Contratos!$A:$A=Base!$A1940)*(Contratos!$B:$B=Base!$D1940),"")),"")</f>
        <v/>
      </c>
      <c r="AO1940" s="10" t="str" cm="1">
        <f t="array" ref="AO1940">IFERROR(SUM(_xlfn._xlws.FILTER(Contratos!$D:$D,(Contratos!$A:$A=Base!$A1940)*(Contratos!$B:$B=Base!$D1940),"")),"")</f>
        <v/>
      </c>
    </row>
    <row r="1941" spans="1:41" x14ac:dyDescent="0.2">
      <c r="A1941">
        <v>59042</v>
      </c>
      <c r="B1941" t="s">
        <v>1829</v>
      </c>
      <c r="C1941" t="s">
        <v>4508</v>
      </c>
      <c r="D1941" t="s">
        <v>5454</v>
      </c>
      <c r="E1941" s="12">
        <v>18900000</v>
      </c>
      <c r="F1941" t="s">
        <v>5555</v>
      </c>
      <c r="G1941">
        <v>985</v>
      </c>
      <c r="H1941" t="s">
        <v>5588</v>
      </c>
      <c r="I1941" t="s">
        <v>5635</v>
      </c>
      <c r="J1941" t="s">
        <v>5663</v>
      </c>
      <c r="K1941" t="s">
        <v>5688</v>
      </c>
      <c r="L1941" t="s">
        <v>6412</v>
      </c>
      <c r="M1941" t="s">
        <v>6773</v>
      </c>
      <c r="N1941" t="s">
        <v>7514</v>
      </c>
      <c r="O1941">
        <v>2977</v>
      </c>
      <c r="P1941" t="s">
        <v>7782</v>
      </c>
      <c r="Q1941" t="s">
        <v>7896</v>
      </c>
      <c r="R1941" t="s">
        <v>5688</v>
      </c>
      <c r="S1941" s="12">
        <v>12600000</v>
      </c>
      <c r="T1941" t="s">
        <v>8385</v>
      </c>
      <c r="U1941" t="s">
        <v>8626</v>
      </c>
      <c r="V1941" t="s">
        <v>7992</v>
      </c>
      <c r="W1941" t="s">
        <v>10705</v>
      </c>
      <c r="X1941" t="s">
        <v>11452</v>
      </c>
      <c r="Y1941" t="s">
        <v>11901</v>
      </c>
      <c r="Z1941" t="s">
        <v>12318</v>
      </c>
      <c r="AA1941" t="s">
        <v>12405</v>
      </c>
      <c r="AB1941" t="s">
        <v>5454</v>
      </c>
      <c r="AC1941" t="s">
        <v>8392</v>
      </c>
      <c r="AD1941" t="s">
        <v>13075</v>
      </c>
      <c r="AF1941" t="s">
        <v>17224</v>
      </c>
      <c r="AG1941">
        <v>2977</v>
      </c>
      <c r="AH1941" t="s">
        <v>6773</v>
      </c>
      <c r="AI1941" t="s">
        <v>14360</v>
      </c>
      <c r="AJ1941" t="s">
        <v>8380</v>
      </c>
      <c r="AL1941" s="8" t="str">
        <f>_xlfn.XLOOKUP(A1941,Aprovadas!$A:$A,Aprovadas!$F:$F,"")</f>
        <v>06/12/2004 00:00</v>
      </c>
      <c r="AM1941" s="8">
        <f>_xlfn.XLOOKUP($F1941,CD_IBGE!$A:$A,CD_IBGE!$B:$B,"")</f>
        <v>43</v>
      </c>
      <c r="AN1941" s="10" t="str" cm="1">
        <f t="array" ref="AN1941">IFERROR(SUM(_xlfn._xlws.FILTER(Contratos!$C:$C,(Contratos!$A:$A=Base!$A1941)*(Contratos!$B:$B=Base!$D1941),"")),"")</f>
        <v/>
      </c>
      <c r="AO1941" s="10" t="str" cm="1">
        <f t="array" ref="AO1941">IFERROR(SUM(_xlfn._xlws.FILTER(Contratos!$D:$D,(Contratos!$A:$A=Base!$A1941)*(Contratos!$B:$B=Base!$D1941),"")),"")</f>
        <v/>
      </c>
    </row>
    <row r="1942" spans="1:41" x14ac:dyDescent="0.2">
      <c r="A1942">
        <v>60275</v>
      </c>
      <c r="B1942" t="s">
        <v>1830</v>
      </c>
      <c r="C1942" t="s">
        <v>1830</v>
      </c>
      <c r="D1942" t="s">
        <v>5457</v>
      </c>
      <c r="E1942" s="12">
        <v>50000000</v>
      </c>
      <c r="F1942" t="s">
        <v>5555</v>
      </c>
      <c r="G1942">
        <v>985</v>
      </c>
      <c r="H1942" t="s">
        <v>5588</v>
      </c>
      <c r="I1942" t="s">
        <v>5635</v>
      </c>
      <c r="J1942" t="s">
        <v>5663</v>
      </c>
      <c r="K1942" t="s">
        <v>5682</v>
      </c>
      <c r="N1942" t="s">
        <v>7514</v>
      </c>
      <c r="O1942">
        <v>2977</v>
      </c>
      <c r="P1942" t="s">
        <v>7782</v>
      </c>
      <c r="Q1942" t="s">
        <v>7896</v>
      </c>
      <c r="R1942" t="s">
        <v>5682</v>
      </c>
      <c r="S1942" s="12">
        <v>50000000</v>
      </c>
      <c r="U1942" t="s">
        <v>8626</v>
      </c>
      <c r="V1942" t="s">
        <v>9537</v>
      </c>
      <c r="X1942" t="s">
        <v>9051</v>
      </c>
      <c r="AA1942" t="s">
        <v>12405</v>
      </c>
      <c r="AB1942" t="s">
        <v>5457</v>
      </c>
      <c r="AE1942" t="s">
        <v>13968</v>
      </c>
      <c r="AF1942" t="s">
        <v>17224</v>
      </c>
      <c r="AG1942">
        <v>2977</v>
      </c>
      <c r="AI1942" t="s">
        <v>14360</v>
      </c>
      <c r="AJ1942" t="s">
        <v>14385</v>
      </c>
      <c r="AK1942" t="s">
        <v>15129</v>
      </c>
      <c r="AL1942" s="8" t="str">
        <f>_xlfn.XLOOKUP(A1942,Aprovadas!$A:$A,Aprovadas!$F:$F,"")</f>
        <v>28/04/2017 00:00</v>
      </c>
      <c r="AM1942" s="8">
        <f>_xlfn.XLOOKUP($F1942,CD_IBGE!$A:$A,CD_IBGE!$B:$B,"")</f>
        <v>43</v>
      </c>
      <c r="AN1942" s="10" t="str" cm="1">
        <f t="array" ref="AN1942">IFERROR(SUM(_xlfn._xlws.FILTER(Contratos!$C:$C,(Contratos!$A:$A=Base!$A1942)*(Contratos!$B:$B=Base!$D1942),"")),"")</f>
        <v/>
      </c>
      <c r="AO1942" s="10" t="str" cm="1">
        <f t="array" ref="AO1942">IFERROR(SUM(_xlfn._xlws.FILTER(Contratos!$D:$D,(Contratos!$A:$A=Base!$A1942)*(Contratos!$B:$B=Base!$D1942),"")),"")</f>
        <v/>
      </c>
    </row>
    <row r="1943" spans="1:41" x14ac:dyDescent="0.2">
      <c r="A1943">
        <v>58110</v>
      </c>
      <c r="B1943" t="s">
        <v>1831</v>
      </c>
      <c r="C1943" t="s">
        <v>4509</v>
      </c>
      <c r="D1943" t="s">
        <v>5454</v>
      </c>
      <c r="E1943" s="12">
        <v>18600000</v>
      </c>
      <c r="F1943" t="s">
        <v>5565</v>
      </c>
      <c r="G1943">
        <v>986</v>
      </c>
      <c r="H1943" t="s">
        <v>5589</v>
      </c>
      <c r="I1943" t="s">
        <v>5635</v>
      </c>
      <c r="J1943" t="s">
        <v>5664</v>
      </c>
      <c r="K1943" t="s">
        <v>5682</v>
      </c>
      <c r="N1943" t="s">
        <v>7514</v>
      </c>
      <c r="O1943">
        <v>2977</v>
      </c>
      <c r="P1943" t="s">
        <v>7783</v>
      </c>
      <c r="Q1943" t="s">
        <v>7896</v>
      </c>
      <c r="R1943" t="s">
        <v>5682</v>
      </c>
      <c r="S1943" s="12">
        <v>12388000</v>
      </c>
      <c r="U1943" t="s">
        <v>8628</v>
      </c>
      <c r="V1943" t="s">
        <v>6762</v>
      </c>
      <c r="AA1943" t="s">
        <v>12405</v>
      </c>
      <c r="AB1943" t="s">
        <v>5454</v>
      </c>
      <c r="AF1943" t="s">
        <v>17224</v>
      </c>
      <c r="AG1943">
        <v>2977</v>
      </c>
      <c r="AJ1943" t="s">
        <v>12491</v>
      </c>
      <c r="AL1943" s="8" t="str">
        <f>_xlfn.XLOOKUP(A1943,Aprovadas!$A:$A,Aprovadas!$F:$F,"")</f>
        <v/>
      </c>
      <c r="AM1943" s="8">
        <f>_xlfn.XLOOKUP($F1943,CD_IBGE!$A:$A,CD_IBGE!$B:$B,"")</f>
        <v>26</v>
      </c>
      <c r="AN1943" s="10" t="str" cm="1">
        <f t="array" ref="AN1943">IFERROR(SUM(_xlfn._xlws.FILTER(Contratos!$C:$C,(Contratos!$A:$A=Base!$A1943)*(Contratos!$B:$B=Base!$D1943),"")),"")</f>
        <v/>
      </c>
      <c r="AO1943" s="10" t="str" cm="1">
        <f t="array" ref="AO1943">IFERROR(SUM(_xlfn._xlws.FILTER(Contratos!$D:$D,(Contratos!$A:$A=Base!$A1943)*(Contratos!$B:$B=Base!$D1943),"")),"")</f>
        <v/>
      </c>
    </row>
    <row r="1944" spans="1:41" x14ac:dyDescent="0.2">
      <c r="A1944">
        <v>58957</v>
      </c>
      <c r="B1944" t="s">
        <v>1832</v>
      </c>
      <c r="C1944" t="s">
        <v>4510</v>
      </c>
      <c r="D1944" t="s">
        <v>5459</v>
      </c>
      <c r="E1944" s="12">
        <v>922000</v>
      </c>
      <c r="F1944" t="s">
        <v>5565</v>
      </c>
      <c r="G1944">
        <v>986</v>
      </c>
      <c r="H1944" t="s">
        <v>5589</v>
      </c>
      <c r="I1944" t="s">
        <v>5635</v>
      </c>
      <c r="J1944" t="s">
        <v>5664</v>
      </c>
      <c r="K1944" t="s">
        <v>5682</v>
      </c>
      <c r="N1944" t="s">
        <v>7514</v>
      </c>
      <c r="O1944">
        <v>2977</v>
      </c>
      <c r="P1944" t="s">
        <v>7783</v>
      </c>
      <c r="Q1944" t="s">
        <v>7897</v>
      </c>
      <c r="R1944" t="s">
        <v>5682</v>
      </c>
      <c r="S1944" s="12">
        <v>157000</v>
      </c>
      <c r="U1944" t="s">
        <v>8628</v>
      </c>
      <c r="V1944" t="s">
        <v>9538</v>
      </c>
      <c r="AA1944" t="s">
        <v>12405</v>
      </c>
      <c r="AB1944" t="s">
        <v>12411</v>
      </c>
      <c r="AF1944" t="s">
        <v>17224</v>
      </c>
      <c r="AG1944">
        <v>2977</v>
      </c>
      <c r="AJ1944" t="s">
        <v>12491</v>
      </c>
      <c r="AL1944" s="8" t="str">
        <f>_xlfn.XLOOKUP(A1944,Aprovadas!$A:$A,Aprovadas!$F:$F,"")</f>
        <v/>
      </c>
      <c r="AM1944" s="8">
        <f>_xlfn.XLOOKUP($F1944,CD_IBGE!$A:$A,CD_IBGE!$B:$B,"")</f>
        <v>26</v>
      </c>
      <c r="AN1944" s="10" t="str" cm="1">
        <f t="array" ref="AN1944">IFERROR(SUM(_xlfn._xlws.FILTER(Contratos!$C:$C,(Contratos!$A:$A=Base!$A1944)*(Contratos!$B:$B=Base!$D1944),"")),"")</f>
        <v/>
      </c>
      <c r="AO1944" s="10" t="str" cm="1">
        <f t="array" ref="AO1944">IFERROR(SUM(_xlfn._xlws.FILTER(Contratos!$D:$D,(Contratos!$A:$A=Base!$A1944)*(Contratos!$B:$B=Base!$D1944),"")),"")</f>
        <v/>
      </c>
    </row>
    <row r="1945" spans="1:41" x14ac:dyDescent="0.2">
      <c r="A1945">
        <v>59352</v>
      </c>
      <c r="B1945" t="s">
        <v>1833</v>
      </c>
      <c r="C1945" t="s">
        <v>4511</v>
      </c>
      <c r="D1945" t="s">
        <v>5441</v>
      </c>
      <c r="E1945" s="12">
        <v>16000000</v>
      </c>
      <c r="F1945" t="s">
        <v>5554</v>
      </c>
      <c r="G1945">
        <v>987</v>
      </c>
      <c r="H1945" t="s">
        <v>5598</v>
      </c>
      <c r="I1945" t="s">
        <v>5635</v>
      </c>
      <c r="J1945" t="s">
        <v>5669</v>
      </c>
      <c r="K1945" t="s">
        <v>5682</v>
      </c>
      <c r="N1945" t="s">
        <v>7514</v>
      </c>
      <c r="O1945">
        <v>2977</v>
      </c>
      <c r="P1945" t="s">
        <v>7784</v>
      </c>
      <c r="Q1945" t="s">
        <v>7896</v>
      </c>
      <c r="R1945" t="s">
        <v>5682</v>
      </c>
      <c r="S1945" s="12">
        <v>16000000</v>
      </c>
      <c r="U1945" t="s">
        <v>8623</v>
      </c>
      <c r="V1945" t="s">
        <v>9379</v>
      </c>
      <c r="AA1945" t="s">
        <v>12405</v>
      </c>
      <c r="AB1945" t="s">
        <v>5441</v>
      </c>
      <c r="AF1945" t="s">
        <v>17224</v>
      </c>
      <c r="AG1945">
        <v>2977</v>
      </c>
      <c r="AI1945" t="s">
        <v>14361</v>
      </c>
      <c r="AJ1945" t="s">
        <v>14493</v>
      </c>
      <c r="AL1945" s="8" t="str">
        <f>_xlfn.XLOOKUP(A1945,Aprovadas!$A:$A,Aprovadas!$F:$F,"")</f>
        <v>04/09/2006 00:00</v>
      </c>
      <c r="AM1945" s="8">
        <f>_xlfn.XLOOKUP($F1945,CD_IBGE!$A:$A,CD_IBGE!$B:$B,"")</f>
        <v>35</v>
      </c>
      <c r="AN1945" s="10" t="str" cm="1">
        <f t="array" ref="AN1945">IFERROR(SUM(_xlfn._xlws.FILTER(Contratos!$C:$C,(Contratos!$A:$A=Base!$A1945)*(Contratos!$B:$B=Base!$D1945),"")),"")</f>
        <v/>
      </c>
      <c r="AO1945" s="10" t="str" cm="1">
        <f t="array" ref="AO1945">IFERROR(SUM(_xlfn._xlws.FILTER(Contratos!$D:$D,(Contratos!$A:$A=Base!$A1945)*(Contratos!$B:$B=Base!$D1945),"")),"")</f>
        <v/>
      </c>
    </row>
    <row r="1946" spans="1:41" x14ac:dyDescent="0.2">
      <c r="A1946">
        <v>60939</v>
      </c>
      <c r="B1946" t="s">
        <v>1834</v>
      </c>
      <c r="C1946" t="s">
        <v>4512</v>
      </c>
      <c r="D1946" t="s">
        <v>5465</v>
      </c>
      <c r="E1946" s="12">
        <v>32800000</v>
      </c>
      <c r="F1946" t="s">
        <v>5554</v>
      </c>
      <c r="G1946">
        <v>987</v>
      </c>
      <c r="H1946" t="s">
        <v>5623</v>
      </c>
      <c r="I1946" t="s">
        <v>5638</v>
      </c>
      <c r="K1946" t="s">
        <v>5682</v>
      </c>
      <c r="N1946" t="s">
        <v>7514</v>
      </c>
      <c r="O1946">
        <v>2977</v>
      </c>
      <c r="P1946" t="s">
        <v>7784</v>
      </c>
      <c r="Q1946" t="s">
        <v>7896</v>
      </c>
      <c r="R1946" t="s">
        <v>5682</v>
      </c>
      <c r="S1946" s="12">
        <v>8200000</v>
      </c>
      <c r="U1946" t="s">
        <v>8623</v>
      </c>
      <c r="V1946" t="s">
        <v>9539</v>
      </c>
      <c r="AA1946" t="s">
        <v>12405</v>
      </c>
      <c r="AB1946" t="s">
        <v>5465</v>
      </c>
      <c r="AE1946" t="s">
        <v>13969</v>
      </c>
      <c r="AF1946" t="s">
        <v>17224</v>
      </c>
      <c r="AG1946">
        <v>2977</v>
      </c>
      <c r="AI1946" t="s">
        <v>14361</v>
      </c>
      <c r="AJ1946" t="s">
        <v>12491</v>
      </c>
      <c r="AK1946" t="s">
        <v>15130</v>
      </c>
      <c r="AL1946" s="8" t="str">
        <f>_xlfn.XLOOKUP(A1946,Aprovadas!$A:$A,Aprovadas!$F:$F,"")</f>
        <v/>
      </c>
      <c r="AM1946" s="8">
        <f>_xlfn.XLOOKUP($F1946,CD_IBGE!$A:$A,CD_IBGE!$B:$B,"")</f>
        <v>35</v>
      </c>
      <c r="AN1946" s="10" t="str" cm="1">
        <f t="array" ref="AN1946">IFERROR(SUM(_xlfn._xlws.FILTER(Contratos!$C:$C,(Contratos!$A:$A=Base!$A1946)*(Contratos!$B:$B=Base!$D1946),"")),"")</f>
        <v/>
      </c>
      <c r="AO1946" s="10" t="str" cm="1">
        <f t="array" ref="AO1946">IFERROR(SUM(_xlfn._xlws.FILTER(Contratos!$D:$D,(Contratos!$A:$A=Base!$A1946)*(Contratos!$B:$B=Base!$D1946),"")),"")</f>
        <v/>
      </c>
    </row>
    <row r="1947" spans="1:41" x14ac:dyDescent="0.2">
      <c r="A1947">
        <v>60457</v>
      </c>
      <c r="B1947" t="s">
        <v>1835</v>
      </c>
      <c r="C1947" t="s">
        <v>4513</v>
      </c>
      <c r="D1947" t="s">
        <v>5457</v>
      </c>
      <c r="E1947" s="12">
        <v>30000000</v>
      </c>
      <c r="F1947" t="s">
        <v>5554</v>
      </c>
      <c r="G1947">
        <v>1631</v>
      </c>
      <c r="H1947" t="s">
        <v>5602</v>
      </c>
      <c r="I1947" t="s">
        <v>5635</v>
      </c>
      <c r="K1947" t="s">
        <v>5682</v>
      </c>
      <c r="N1947" t="s">
        <v>7514</v>
      </c>
      <c r="O1947">
        <v>2977</v>
      </c>
      <c r="P1947" t="s">
        <v>7785</v>
      </c>
      <c r="Q1947" t="s">
        <v>7896</v>
      </c>
      <c r="R1947" t="s">
        <v>5682</v>
      </c>
      <c r="S1947" s="12">
        <v>7500000</v>
      </c>
      <c r="U1947" t="s">
        <v>8623</v>
      </c>
      <c r="V1947" t="s">
        <v>9540</v>
      </c>
      <c r="AA1947" t="s">
        <v>12405</v>
      </c>
      <c r="AB1947" t="s">
        <v>5457</v>
      </c>
      <c r="AE1947" t="s">
        <v>13970</v>
      </c>
      <c r="AF1947" t="s">
        <v>17224</v>
      </c>
      <c r="AG1947">
        <v>2977</v>
      </c>
      <c r="AI1947" t="s">
        <v>14360</v>
      </c>
      <c r="AJ1947" t="s">
        <v>14379</v>
      </c>
      <c r="AK1947" t="s">
        <v>15131</v>
      </c>
      <c r="AL1947" s="8" t="str">
        <f>_xlfn.XLOOKUP(A1947,Aprovadas!$A:$A,Aprovadas!$F:$F,"")</f>
        <v>07/12/2018 00:00</v>
      </c>
      <c r="AM1947" s="8">
        <f>_xlfn.XLOOKUP($F1947,CD_IBGE!$A:$A,CD_IBGE!$B:$B,"")</f>
        <v>35</v>
      </c>
      <c r="AN1947" s="10" t="str" cm="1">
        <f t="array" ref="AN1947">IFERROR(SUM(_xlfn._xlws.FILTER(Contratos!$C:$C,(Contratos!$A:$A=Base!$A1947)*(Contratos!$B:$B=Base!$D1947),"")),"")</f>
        <v/>
      </c>
      <c r="AO1947" s="10" t="str" cm="1">
        <f t="array" ref="AO1947">IFERROR(SUM(_xlfn._xlws.FILTER(Contratos!$D:$D,(Contratos!$A:$A=Base!$A1947)*(Contratos!$B:$B=Base!$D1947),"")),"")</f>
        <v/>
      </c>
    </row>
    <row r="1948" spans="1:41" x14ac:dyDescent="0.2">
      <c r="A1948">
        <v>58977</v>
      </c>
      <c r="B1948" t="s">
        <v>1836</v>
      </c>
      <c r="C1948" t="s">
        <v>4514</v>
      </c>
      <c r="D1948" t="s">
        <v>5441</v>
      </c>
      <c r="E1948" s="12">
        <v>7500000</v>
      </c>
      <c r="F1948" t="s">
        <v>5564</v>
      </c>
      <c r="G1948">
        <v>988</v>
      </c>
      <c r="H1948" t="s">
        <v>5588</v>
      </c>
      <c r="I1948" t="s">
        <v>5635</v>
      </c>
      <c r="J1948" t="s">
        <v>5663</v>
      </c>
      <c r="K1948" t="s">
        <v>5688</v>
      </c>
      <c r="L1948" t="s">
        <v>6413</v>
      </c>
      <c r="M1948" t="s">
        <v>7297</v>
      </c>
      <c r="N1948" t="s">
        <v>7514</v>
      </c>
      <c r="O1948">
        <v>2977</v>
      </c>
      <c r="P1948" t="s">
        <v>7786</v>
      </c>
      <c r="Q1948" t="s">
        <v>7896</v>
      </c>
      <c r="R1948" t="s">
        <v>5688</v>
      </c>
      <c r="S1948" s="12">
        <v>7500000</v>
      </c>
      <c r="T1948" t="s">
        <v>8386</v>
      </c>
      <c r="U1948" t="s">
        <v>8626</v>
      </c>
      <c r="V1948" t="s">
        <v>9541</v>
      </c>
      <c r="W1948" t="s">
        <v>10706</v>
      </c>
      <c r="X1948" t="s">
        <v>9218</v>
      </c>
      <c r="Y1948" t="s">
        <v>11639</v>
      </c>
      <c r="Z1948" t="s">
        <v>12292</v>
      </c>
      <c r="AA1948" t="s">
        <v>12405</v>
      </c>
      <c r="AB1948" t="s">
        <v>5441</v>
      </c>
      <c r="AC1948" t="s">
        <v>8095</v>
      </c>
      <c r="AD1948" t="s">
        <v>13076</v>
      </c>
      <c r="AF1948" t="s">
        <v>17224</v>
      </c>
      <c r="AG1948">
        <v>2977</v>
      </c>
      <c r="AH1948" t="s">
        <v>6378</v>
      </c>
      <c r="AI1948" t="s">
        <v>14360</v>
      </c>
      <c r="AJ1948" t="s">
        <v>11364</v>
      </c>
      <c r="AL1948" s="8" t="str">
        <f>_xlfn.XLOOKUP(A1948,Aprovadas!$A:$A,Aprovadas!$F:$F,"")</f>
        <v>04/09/2006 00:00</v>
      </c>
      <c r="AM1948" s="8">
        <f>_xlfn.XLOOKUP($F1948,CD_IBGE!$A:$A,CD_IBGE!$B:$B,"")</f>
        <v>41</v>
      </c>
      <c r="AN1948" s="10" cm="1">
        <f t="array" ref="AN1948">IFERROR(SUM(_xlfn._xlws.FILTER(Contratos!$C:$C,(Contratos!$A:$A=Base!$A1948)*(Contratos!$B:$B=Base!$D1948),"")),"")</f>
        <v>7500000</v>
      </c>
      <c r="AO1948" s="10" cm="1">
        <f t="array" ref="AO1948">IFERROR(SUM(_xlfn._xlws.FILTER(Contratos!$D:$D,(Contratos!$A:$A=Base!$A1948)*(Contratos!$B:$B=Base!$D1948),"")),"")</f>
        <v>7500000</v>
      </c>
    </row>
    <row r="1949" spans="1:41" x14ac:dyDescent="0.2">
      <c r="A1949">
        <v>59780</v>
      </c>
      <c r="B1949" t="s">
        <v>1837</v>
      </c>
      <c r="C1949" t="s">
        <v>4515</v>
      </c>
      <c r="D1949" t="s">
        <v>5465</v>
      </c>
      <c r="E1949" s="12">
        <v>39000000</v>
      </c>
      <c r="F1949" t="s">
        <v>5564</v>
      </c>
      <c r="G1949">
        <v>988</v>
      </c>
      <c r="H1949" t="s">
        <v>5614</v>
      </c>
      <c r="I1949" t="s">
        <v>5635</v>
      </c>
      <c r="J1949" t="s">
        <v>5677</v>
      </c>
      <c r="K1949" t="s">
        <v>5682</v>
      </c>
      <c r="N1949" t="s">
        <v>7514</v>
      </c>
      <c r="O1949">
        <v>2977</v>
      </c>
      <c r="P1949" t="s">
        <v>7786</v>
      </c>
      <c r="Q1949" t="s">
        <v>7896</v>
      </c>
      <c r="R1949" t="s">
        <v>5682</v>
      </c>
      <c r="S1949" s="12">
        <v>41000000</v>
      </c>
      <c r="U1949" t="s">
        <v>8626</v>
      </c>
      <c r="V1949" t="s">
        <v>9542</v>
      </c>
      <c r="AA1949" t="s">
        <v>12405</v>
      </c>
      <c r="AB1949" t="s">
        <v>5465</v>
      </c>
      <c r="AF1949" t="s">
        <v>17224</v>
      </c>
      <c r="AG1949">
        <v>2977</v>
      </c>
      <c r="AI1949" t="s">
        <v>14361</v>
      </c>
      <c r="AJ1949" t="s">
        <v>14494</v>
      </c>
      <c r="AL1949" s="8" t="str">
        <f>_xlfn.XLOOKUP(A1949,Aprovadas!$A:$A,Aprovadas!$F:$F,"")</f>
        <v>17/07/2011 00:00</v>
      </c>
      <c r="AM1949" s="8">
        <f>_xlfn.XLOOKUP($F1949,CD_IBGE!$A:$A,CD_IBGE!$B:$B,"")</f>
        <v>41</v>
      </c>
      <c r="AN1949" s="10" t="str" cm="1">
        <f t="array" ref="AN1949">IFERROR(SUM(_xlfn._xlws.FILTER(Contratos!$C:$C,(Contratos!$A:$A=Base!$A1949)*(Contratos!$B:$B=Base!$D1949),"")),"")</f>
        <v/>
      </c>
      <c r="AO1949" s="10" t="str" cm="1">
        <f t="array" ref="AO1949">IFERROR(SUM(_xlfn._xlws.FILTER(Contratos!$D:$D,(Contratos!$A:$A=Base!$A1949)*(Contratos!$B:$B=Base!$D1949),"")),"")</f>
        <v/>
      </c>
    </row>
    <row r="1950" spans="1:41" x14ac:dyDescent="0.2">
      <c r="A1950">
        <v>59360</v>
      </c>
      <c r="B1950" t="s">
        <v>1838</v>
      </c>
      <c r="C1950" t="s">
        <v>4516</v>
      </c>
      <c r="D1950" t="s">
        <v>5457</v>
      </c>
      <c r="E1950" s="12">
        <v>4321000</v>
      </c>
      <c r="F1950" t="s">
        <v>5552</v>
      </c>
      <c r="G1950">
        <v>989</v>
      </c>
      <c r="H1950" t="s">
        <v>5580</v>
      </c>
      <c r="I1950" t="s">
        <v>5635</v>
      </c>
      <c r="K1950" t="s">
        <v>5682</v>
      </c>
      <c r="N1950" t="s">
        <v>7514</v>
      </c>
      <c r="O1950">
        <v>2977</v>
      </c>
      <c r="P1950" t="s">
        <v>7787</v>
      </c>
      <c r="Q1950" t="s">
        <v>7896</v>
      </c>
      <c r="R1950" t="s">
        <v>5682</v>
      </c>
      <c r="S1950" s="12">
        <v>2880000</v>
      </c>
      <c r="U1950" t="s">
        <v>8624</v>
      </c>
      <c r="V1950" t="s">
        <v>8599</v>
      </c>
      <c r="AA1950" t="s">
        <v>12405</v>
      </c>
      <c r="AB1950" t="s">
        <v>5457</v>
      </c>
      <c r="AF1950" t="s">
        <v>17224</v>
      </c>
      <c r="AG1950">
        <v>2977</v>
      </c>
      <c r="AJ1950" t="s">
        <v>12491</v>
      </c>
      <c r="AL1950" s="8" t="str">
        <f>_xlfn.XLOOKUP(A1950,Aprovadas!$A:$A,Aprovadas!$F:$F,"")</f>
        <v/>
      </c>
      <c r="AM1950" s="8">
        <f>_xlfn.XLOOKUP($F1950,CD_IBGE!$A:$A,CD_IBGE!$B:$B,"")</f>
        <v>50</v>
      </c>
      <c r="AN1950" s="10" t="str" cm="1">
        <f t="array" ref="AN1950">IFERROR(SUM(_xlfn._xlws.FILTER(Contratos!$C:$C,(Contratos!$A:$A=Base!$A1950)*(Contratos!$B:$B=Base!$D1950),"")),"")</f>
        <v/>
      </c>
      <c r="AO1950" s="10" t="str" cm="1">
        <f t="array" ref="AO1950">IFERROR(SUM(_xlfn._xlws.FILTER(Contratos!$D:$D,(Contratos!$A:$A=Base!$A1950)*(Contratos!$B:$B=Base!$D1950),"")),"")</f>
        <v/>
      </c>
    </row>
    <row r="1951" spans="1:41" x14ac:dyDescent="0.2">
      <c r="A1951">
        <v>60602</v>
      </c>
      <c r="B1951" t="s">
        <v>1839</v>
      </c>
      <c r="C1951" t="s">
        <v>4517</v>
      </c>
      <c r="D1951" t="s">
        <v>5457</v>
      </c>
      <c r="E1951" s="12">
        <v>25000000</v>
      </c>
      <c r="F1951" t="s">
        <v>5552</v>
      </c>
      <c r="G1951">
        <v>989</v>
      </c>
      <c r="H1951" t="s">
        <v>5591</v>
      </c>
      <c r="I1951" t="s">
        <v>5635</v>
      </c>
      <c r="K1951" t="s">
        <v>5687</v>
      </c>
      <c r="L1951" t="s">
        <v>6414</v>
      </c>
      <c r="M1951" t="s">
        <v>7298</v>
      </c>
      <c r="N1951" t="s">
        <v>7514</v>
      </c>
      <c r="O1951">
        <v>2977</v>
      </c>
      <c r="P1951" t="s">
        <v>7787</v>
      </c>
      <c r="Q1951" t="s">
        <v>7896</v>
      </c>
      <c r="R1951" t="s">
        <v>7903</v>
      </c>
      <c r="S1951" s="12">
        <v>6250000</v>
      </c>
      <c r="T1951" t="s">
        <v>8387</v>
      </c>
      <c r="U1951" t="s">
        <v>8624</v>
      </c>
      <c r="V1951" t="s">
        <v>8706</v>
      </c>
      <c r="W1951" t="s">
        <v>10707</v>
      </c>
      <c r="X1951" t="s">
        <v>11491</v>
      </c>
      <c r="Y1951" t="s">
        <v>6768</v>
      </c>
      <c r="Z1951" t="s">
        <v>12092</v>
      </c>
      <c r="AA1951" t="s">
        <v>12405</v>
      </c>
      <c r="AB1951" t="s">
        <v>5457</v>
      </c>
      <c r="AC1951" t="s">
        <v>12545</v>
      </c>
      <c r="AD1951" t="s">
        <v>13077</v>
      </c>
      <c r="AE1951" t="s">
        <v>13971</v>
      </c>
      <c r="AF1951" t="s">
        <v>17224</v>
      </c>
      <c r="AG1951">
        <v>2977</v>
      </c>
      <c r="AH1951" t="s">
        <v>14234</v>
      </c>
      <c r="AI1951" t="s">
        <v>14360</v>
      </c>
      <c r="AJ1951" t="s">
        <v>14380</v>
      </c>
      <c r="AK1951" t="s">
        <v>15132</v>
      </c>
      <c r="AL1951" s="8" t="str">
        <f>_xlfn.XLOOKUP(A1951,Aprovadas!$A:$A,Aprovadas!$F:$F,"")</f>
        <v>29/05/2019 00:00</v>
      </c>
      <c r="AM1951" s="8">
        <f>_xlfn.XLOOKUP($F1951,CD_IBGE!$A:$A,CD_IBGE!$B:$B,"")</f>
        <v>50</v>
      </c>
      <c r="AN1951" s="10" cm="1">
        <f t="array" ref="AN1951">IFERROR(SUM(_xlfn._xlws.FILTER(Contratos!$C:$C,(Contratos!$A:$A=Base!$A1951)*(Contratos!$B:$B=Base!$D1951),"")),"")</f>
        <v>25000000</v>
      </c>
      <c r="AO1951" s="10" cm="1">
        <f t="array" ref="AO1951">IFERROR(SUM(_xlfn._xlws.FILTER(Contratos!$D:$D,(Contratos!$A:$A=Base!$A1951)*(Contratos!$B:$B=Base!$D1951),"")),"")</f>
        <v>22437325.969999999</v>
      </c>
    </row>
    <row r="1952" spans="1:41" x14ac:dyDescent="0.2">
      <c r="A1952">
        <v>60715</v>
      </c>
      <c r="B1952" t="s">
        <v>1840</v>
      </c>
      <c r="C1952" t="s">
        <v>4518</v>
      </c>
      <c r="D1952" t="s">
        <v>5457</v>
      </c>
      <c r="E1952" s="12">
        <v>50000</v>
      </c>
      <c r="F1952" t="s">
        <v>5552</v>
      </c>
      <c r="G1952">
        <v>989</v>
      </c>
      <c r="H1952" t="s">
        <v>5585</v>
      </c>
      <c r="I1952" t="s">
        <v>5639</v>
      </c>
      <c r="J1952" t="s">
        <v>5661</v>
      </c>
      <c r="K1952" t="s">
        <v>5688</v>
      </c>
      <c r="L1952" t="s">
        <v>6356</v>
      </c>
      <c r="M1952" t="s">
        <v>7250</v>
      </c>
      <c r="N1952" t="s">
        <v>7514</v>
      </c>
      <c r="O1952">
        <v>2977</v>
      </c>
      <c r="P1952" t="s">
        <v>7787</v>
      </c>
      <c r="Q1952" t="s">
        <v>7897</v>
      </c>
      <c r="R1952" t="s">
        <v>5688</v>
      </c>
      <c r="S1952" s="12">
        <v>128495</v>
      </c>
      <c r="T1952" t="s">
        <v>8347</v>
      </c>
      <c r="U1952" t="s">
        <v>8624</v>
      </c>
      <c r="V1952" t="s">
        <v>9433</v>
      </c>
      <c r="W1952" t="s">
        <v>10708</v>
      </c>
      <c r="AA1952" t="s">
        <v>12405</v>
      </c>
      <c r="AB1952" t="s">
        <v>5457</v>
      </c>
      <c r="AE1952" t="s">
        <v>13972</v>
      </c>
      <c r="AF1952" t="s">
        <v>17224</v>
      </c>
      <c r="AG1952">
        <v>2977</v>
      </c>
      <c r="AH1952" t="s">
        <v>7250</v>
      </c>
      <c r="AI1952" t="s">
        <v>14361</v>
      </c>
      <c r="AJ1952" t="s">
        <v>14495</v>
      </c>
      <c r="AK1952" t="s">
        <v>15133</v>
      </c>
      <c r="AL1952" s="8" t="str">
        <f>_xlfn.XLOOKUP(A1952,Aprovadas!$A:$A,Aprovadas!$F:$F,"")</f>
        <v>16/04/2020 00:00</v>
      </c>
      <c r="AM1952" s="8">
        <f>_xlfn.XLOOKUP($F1952,CD_IBGE!$A:$A,CD_IBGE!$B:$B,"")</f>
        <v>50</v>
      </c>
      <c r="AN1952" s="10" cm="1">
        <f t="array" ref="AN1952">IFERROR(SUM(_xlfn._xlws.FILTER(Contratos!$C:$C,(Contratos!$A:$A=Base!$A1952)*(Contratos!$B:$B=Base!$D1952),"")),"")</f>
        <v>50000</v>
      </c>
      <c r="AO1952" s="10" cm="1">
        <f t="array" ref="AO1952">IFERROR(SUM(_xlfn._xlws.FILTER(Contratos!$D:$D,(Contratos!$A:$A=Base!$A1952)*(Contratos!$B:$B=Base!$D1952),"")),"")</f>
        <v>50000</v>
      </c>
    </row>
    <row r="1953" spans="1:41" x14ac:dyDescent="0.2">
      <c r="A1953">
        <v>57854</v>
      </c>
      <c r="B1953" t="s">
        <v>1841</v>
      </c>
      <c r="C1953" t="s">
        <v>4519</v>
      </c>
      <c r="D1953" t="s">
        <v>5457</v>
      </c>
      <c r="E1953" s="12">
        <v>2600000</v>
      </c>
      <c r="F1953" t="s">
        <v>5555</v>
      </c>
      <c r="G1953">
        <v>990</v>
      </c>
      <c r="H1953" t="s">
        <v>5579</v>
      </c>
      <c r="I1953" t="s">
        <v>5646</v>
      </c>
      <c r="K1953" t="s">
        <v>5684</v>
      </c>
      <c r="L1953" t="s">
        <v>6415</v>
      </c>
      <c r="M1953" t="s">
        <v>7299</v>
      </c>
      <c r="N1953" t="s">
        <v>7514</v>
      </c>
      <c r="O1953">
        <v>2977</v>
      </c>
      <c r="P1953" t="s">
        <v>7788</v>
      </c>
      <c r="Q1953" t="s">
        <v>7896</v>
      </c>
      <c r="R1953" t="s">
        <v>5684</v>
      </c>
      <c r="S1953" s="12">
        <v>700000</v>
      </c>
      <c r="T1953" t="s">
        <v>7444</v>
      </c>
      <c r="U1953" t="s">
        <v>8626</v>
      </c>
      <c r="V1953" t="s">
        <v>9543</v>
      </c>
      <c r="W1953" t="s">
        <v>10709</v>
      </c>
      <c r="X1953" t="s">
        <v>11492</v>
      </c>
      <c r="Y1953" t="s">
        <v>11902</v>
      </c>
      <c r="Z1953" t="s">
        <v>12319</v>
      </c>
      <c r="AA1953" t="s">
        <v>12405</v>
      </c>
      <c r="AB1953" t="s">
        <v>5457</v>
      </c>
      <c r="AC1953" t="s">
        <v>6531</v>
      </c>
      <c r="AD1953" t="s">
        <v>12972</v>
      </c>
      <c r="AF1953" t="s">
        <v>17224</v>
      </c>
      <c r="AG1953">
        <v>2977</v>
      </c>
      <c r="AH1953" t="s">
        <v>14285</v>
      </c>
      <c r="AJ1953" t="s">
        <v>12491</v>
      </c>
      <c r="AL1953" s="8" t="str">
        <f>_xlfn.XLOOKUP(A1953,Aprovadas!$A:$A,Aprovadas!$F:$F,"")</f>
        <v>18/05/1994 00:00</v>
      </c>
      <c r="AM1953" s="8">
        <f>_xlfn.XLOOKUP($F1953,CD_IBGE!$A:$A,CD_IBGE!$B:$B,"")</f>
        <v>43</v>
      </c>
      <c r="AN1953" s="10" t="str" cm="1">
        <f t="array" ref="AN1953">IFERROR(SUM(_xlfn._xlws.FILTER(Contratos!$C:$C,(Contratos!$A:$A=Base!$A1953)*(Contratos!$B:$B=Base!$D1953),"")),"")</f>
        <v/>
      </c>
      <c r="AO1953" s="10" t="str" cm="1">
        <f t="array" ref="AO1953">IFERROR(SUM(_xlfn._xlws.FILTER(Contratos!$D:$D,(Contratos!$A:$A=Base!$A1953)*(Contratos!$B:$B=Base!$D1953),"")),"")</f>
        <v/>
      </c>
    </row>
    <row r="1954" spans="1:41" x14ac:dyDescent="0.2">
      <c r="A1954">
        <v>57856</v>
      </c>
      <c r="B1954" t="s">
        <v>1842</v>
      </c>
      <c r="C1954" t="s">
        <v>4520</v>
      </c>
      <c r="D1954" t="s">
        <v>5457</v>
      </c>
      <c r="E1954" s="12">
        <v>0</v>
      </c>
      <c r="F1954" t="s">
        <v>5555</v>
      </c>
      <c r="G1954">
        <v>990</v>
      </c>
      <c r="H1954" t="s">
        <v>5592</v>
      </c>
      <c r="I1954" t="s">
        <v>5631</v>
      </c>
      <c r="K1954" t="s">
        <v>5682</v>
      </c>
      <c r="N1954" t="s">
        <v>7514</v>
      </c>
      <c r="O1954">
        <v>2977</v>
      </c>
      <c r="P1954" t="s">
        <v>7788</v>
      </c>
      <c r="Q1954" t="s">
        <v>7896</v>
      </c>
      <c r="R1954" t="s">
        <v>5682</v>
      </c>
      <c r="S1954" s="12">
        <v>0</v>
      </c>
      <c r="U1954" t="s">
        <v>8626</v>
      </c>
      <c r="V1954" t="s">
        <v>8652</v>
      </c>
      <c r="AA1954" t="s">
        <v>12405</v>
      </c>
      <c r="AB1954" t="s">
        <v>5457</v>
      </c>
      <c r="AF1954" t="s">
        <v>17224</v>
      </c>
      <c r="AG1954">
        <v>2977</v>
      </c>
      <c r="AJ1954" t="s">
        <v>12491</v>
      </c>
      <c r="AL1954" s="8" t="str">
        <f>_xlfn.XLOOKUP(A1954,Aprovadas!$A:$A,Aprovadas!$F:$F,"")</f>
        <v/>
      </c>
      <c r="AM1954" s="8">
        <f>_xlfn.XLOOKUP($F1954,CD_IBGE!$A:$A,CD_IBGE!$B:$B,"")</f>
        <v>43</v>
      </c>
      <c r="AN1954" s="10" t="str" cm="1">
        <f t="array" ref="AN1954">IFERROR(SUM(_xlfn._xlws.FILTER(Contratos!$C:$C,(Contratos!$A:$A=Base!$A1954)*(Contratos!$B:$B=Base!$D1954),"")),"")</f>
        <v/>
      </c>
      <c r="AO1954" s="10" t="str" cm="1">
        <f t="array" ref="AO1954">IFERROR(SUM(_xlfn._xlws.FILTER(Contratos!$D:$D,(Contratos!$A:$A=Base!$A1954)*(Contratos!$B:$B=Base!$D1954),"")),"")</f>
        <v/>
      </c>
    </row>
    <row r="1955" spans="1:41" x14ac:dyDescent="0.2">
      <c r="A1955">
        <v>57859</v>
      </c>
      <c r="B1955" t="s">
        <v>1843</v>
      </c>
      <c r="C1955" t="s">
        <v>4521</v>
      </c>
      <c r="D1955" t="s">
        <v>5457</v>
      </c>
      <c r="E1955" s="12">
        <v>1143000</v>
      </c>
      <c r="F1955" t="s">
        <v>5555</v>
      </c>
      <c r="G1955">
        <v>990</v>
      </c>
      <c r="H1955" t="s">
        <v>5595</v>
      </c>
      <c r="I1955" t="s">
        <v>5633</v>
      </c>
      <c r="J1955" t="s">
        <v>5666</v>
      </c>
      <c r="K1955" t="s">
        <v>5688</v>
      </c>
      <c r="L1955" t="s">
        <v>6415</v>
      </c>
      <c r="M1955" t="s">
        <v>7300</v>
      </c>
      <c r="N1955" t="s">
        <v>7514</v>
      </c>
      <c r="O1955">
        <v>2977</v>
      </c>
      <c r="P1955" t="s">
        <v>7788</v>
      </c>
      <c r="Q1955" t="s">
        <v>7896</v>
      </c>
      <c r="R1955" t="s">
        <v>5688</v>
      </c>
      <c r="S1955" s="12">
        <v>500000</v>
      </c>
      <c r="T1955" t="s">
        <v>7444</v>
      </c>
      <c r="U1955" t="s">
        <v>8626</v>
      </c>
      <c r="V1955" t="s">
        <v>9543</v>
      </c>
      <c r="W1955" t="s">
        <v>10710</v>
      </c>
      <c r="X1955" t="s">
        <v>11493</v>
      </c>
      <c r="AA1955" t="s">
        <v>12405</v>
      </c>
      <c r="AB1955" t="s">
        <v>5457</v>
      </c>
      <c r="AC1955" t="s">
        <v>12562</v>
      </c>
      <c r="AD1955" t="s">
        <v>13078</v>
      </c>
      <c r="AF1955" t="s">
        <v>17224</v>
      </c>
      <c r="AG1955">
        <v>2977</v>
      </c>
      <c r="AH1955" t="s">
        <v>8571</v>
      </c>
      <c r="AJ1955" t="s">
        <v>12491</v>
      </c>
      <c r="AL1955" s="8" t="str">
        <f>_xlfn.XLOOKUP(A1955,Aprovadas!$A:$A,Aprovadas!$F:$F,"")</f>
        <v>18/05/1994 00:00</v>
      </c>
      <c r="AM1955" s="8">
        <f>_xlfn.XLOOKUP($F1955,CD_IBGE!$A:$A,CD_IBGE!$B:$B,"")</f>
        <v>43</v>
      </c>
      <c r="AN1955" s="10" t="str" cm="1">
        <f t="array" ref="AN1955">IFERROR(SUM(_xlfn._xlws.FILTER(Contratos!$C:$C,(Contratos!$A:$A=Base!$A1955)*(Contratos!$B:$B=Base!$D1955),"")),"")</f>
        <v/>
      </c>
      <c r="AO1955" s="10" t="str" cm="1">
        <f t="array" ref="AO1955">IFERROR(SUM(_xlfn._xlws.FILTER(Contratos!$D:$D,(Contratos!$A:$A=Base!$A1955)*(Contratos!$B:$B=Base!$D1955),"")),"")</f>
        <v/>
      </c>
    </row>
    <row r="1956" spans="1:41" x14ac:dyDescent="0.2">
      <c r="A1956">
        <v>57897</v>
      </c>
      <c r="B1956" t="s">
        <v>1844</v>
      </c>
      <c r="C1956" t="s">
        <v>4522</v>
      </c>
      <c r="D1956" t="s">
        <v>5441</v>
      </c>
      <c r="E1956" s="12">
        <v>76500000</v>
      </c>
      <c r="F1956" t="s">
        <v>5555</v>
      </c>
      <c r="G1956">
        <v>990</v>
      </c>
      <c r="H1956" t="s">
        <v>5601</v>
      </c>
      <c r="I1956" t="s">
        <v>5635</v>
      </c>
      <c r="J1956" t="s">
        <v>5670</v>
      </c>
      <c r="K1956" t="s">
        <v>5688</v>
      </c>
      <c r="L1956" t="s">
        <v>6416</v>
      </c>
      <c r="M1956" t="s">
        <v>7301</v>
      </c>
      <c r="N1956" t="s">
        <v>7514</v>
      </c>
      <c r="O1956">
        <v>2977</v>
      </c>
      <c r="P1956" t="s">
        <v>7788</v>
      </c>
      <c r="Q1956" t="s">
        <v>7896</v>
      </c>
      <c r="R1956" t="s">
        <v>5688</v>
      </c>
      <c r="S1956" s="12">
        <v>76500000</v>
      </c>
      <c r="T1956" t="s">
        <v>8388</v>
      </c>
      <c r="U1956" t="s">
        <v>8626</v>
      </c>
      <c r="V1956" t="s">
        <v>9544</v>
      </c>
      <c r="W1956" t="s">
        <v>10711</v>
      </c>
      <c r="X1956" t="s">
        <v>11494</v>
      </c>
      <c r="Y1956" t="s">
        <v>11903</v>
      </c>
      <c r="AA1956" t="s">
        <v>12405</v>
      </c>
      <c r="AB1956" t="s">
        <v>5441</v>
      </c>
      <c r="AC1956" t="s">
        <v>12563</v>
      </c>
      <c r="AD1956" t="s">
        <v>13079</v>
      </c>
      <c r="AF1956" t="s">
        <v>17224</v>
      </c>
      <c r="AG1956">
        <v>2977</v>
      </c>
      <c r="AH1956" t="s">
        <v>14235</v>
      </c>
      <c r="AJ1956" t="s">
        <v>12491</v>
      </c>
      <c r="AL1956" s="8" t="str">
        <f>_xlfn.XLOOKUP(A1956,Aprovadas!$A:$A,Aprovadas!$F:$F,"")</f>
        <v>25/03/1996 00:00</v>
      </c>
      <c r="AM1956" s="8">
        <f>_xlfn.XLOOKUP($F1956,CD_IBGE!$A:$A,CD_IBGE!$B:$B,"")</f>
        <v>43</v>
      </c>
      <c r="AN1956" s="10" t="str" cm="1">
        <f t="array" ref="AN1956">IFERROR(SUM(_xlfn._xlws.FILTER(Contratos!$C:$C,(Contratos!$A:$A=Base!$A1956)*(Contratos!$B:$B=Base!$D1956),"")),"")</f>
        <v/>
      </c>
      <c r="AO1956" s="10" t="str" cm="1">
        <f t="array" ref="AO1956">IFERROR(SUM(_xlfn._xlws.FILTER(Contratos!$D:$D,(Contratos!$A:$A=Base!$A1956)*(Contratos!$B:$B=Base!$D1956),"")),"")</f>
        <v/>
      </c>
    </row>
    <row r="1957" spans="1:41" x14ac:dyDescent="0.2">
      <c r="A1957">
        <v>58669</v>
      </c>
      <c r="B1957" t="s">
        <v>1845</v>
      </c>
      <c r="C1957" t="s">
        <v>4523</v>
      </c>
      <c r="D1957" t="s">
        <v>5441</v>
      </c>
      <c r="E1957" s="12">
        <v>75657000</v>
      </c>
      <c r="F1957" t="s">
        <v>5555</v>
      </c>
      <c r="G1957">
        <v>990</v>
      </c>
      <c r="H1957" t="s">
        <v>5589</v>
      </c>
      <c r="I1957" t="s">
        <v>5638</v>
      </c>
      <c r="J1957" t="s">
        <v>5664</v>
      </c>
      <c r="K1957" t="s">
        <v>5682</v>
      </c>
      <c r="N1957" t="s">
        <v>7514</v>
      </c>
      <c r="O1957">
        <v>2977</v>
      </c>
      <c r="P1957" t="s">
        <v>7788</v>
      </c>
      <c r="Q1957" t="s">
        <v>7896</v>
      </c>
      <c r="R1957" t="s">
        <v>5682</v>
      </c>
      <c r="S1957" s="12">
        <v>39362000</v>
      </c>
      <c r="U1957" t="s">
        <v>8626</v>
      </c>
      <c r="V1957" t="s">
        <v>9545</v>
      </c>
      <c r="AA1957" t="s">
        <v>12405</v>
      </c>
      <c r="AB1957" t="s">
        <v>5441</v>
      </c>
      <c r="AF1957" t="s">
        <v>17224</v>
      </c>
      <c r="AG1957">
        <v>2977</v>
      </c>
      <c r="AJ1957" t="s">
        <v>12491</v>
      </c>
      <c r="AL1957" s="8" t="str">
        <f>_xlfn.XLOOKUP(A1957,Aprovadas!$A:$A,Aprovadas!$F:$F,"")</f>
        <v>27/03/2002 00:00</v>
      </c>
      <c r="AM1957" s="8">
        <f>_xlfn.XLOOKUP($F1957,CD_IBGE!$A:$A,CD_IBGE!$B:$B,"")</f>
        <v>43</v>
      </c>
      <c r="AN1957" s="10" t="str" cm="1">
        <f t="array" ref="AN1957">IFERROR(SUM(_xlfn._xlws.FILTER(Contratos!$C:$C,(Contratos!$A:$A=Base!$A1957)*(Contratos!$B:$B=Base!$D1957),"")),"")</f>
        <v/>
      </c>
      <c r="AO1957" s="10" t="str" cm="1">
        <f t="array" ref="AO1957">IFERROR(SUM(_xlfn._xlws.FILTER(Contratos!$D:$D,(Contratos!$A:$A=Base!$A1957)*(Contratos!$B:$B=Base!$D1957),"")),"")</f>
        <v/>
      </c>
    </row>
    <row r="1958" spans="1:41" x14ac:dyDescent="0.2">
      <c r="A1958">
        <v>58734</v>
      </c>
      <c r="B1958" t="s">
        <v>1846</v>
      </c>
      <c r="C1958" t="s">
        <v>4524</v>
      </c>
      <c r="D1958" t="s">
        <v>5457</v>
      </c>
      <c r="E1958" s="12">
        <v>27500000</v>
      </c>
      <c r="F1958" t="s">
        <v>5555</v>
      </c>
      <c r="G1958">
        <v>990</v>
      </c>
      <c r="H1958" t="s">
        <v>5614</v>
      </c>
      <c r="I1958" t="s">
        <v>5654</v>
      </c>
      <c r="J1958" t="s">
        <v>5677</v>
      </c>
      <c r="K1958" t="s">
        <v>5684</v>
      </c>
      <c r="L1958" t="s">
        <v>6417</v>
      </c>
      <c r="M1958" t="s">
        <v>7302</v>
      </c>
      <c r="N1958" t="s">
        <v>7514</v>
      </c>
      <c r="O1958">
        <v>2977</v>
      </c>
      <c r="P1958" t="s">
        <v>7788</v>
      </c>
      <c r="Q1958" t="s">
        <v>7896</v>
      </c>
      <c r="R1958" t="s">
        <v>5684</v>
      </c>
      <c r="S1958" s="12">
        <v>27500000</v>
      </c>
      <c r="T1958" t="s">
        <v>8389</v>
      </c>
      <c r="U1958" t="s">
        <v>8626</v>
      </c>
      <c r="V1958" t="s">
        <v>9546</v>
      </c>
      <c r="W1958" t="s">
        <v>10712</v>
      </c>
      <c r="X1958" t="s">
        <v>11495</v>
      </c>
      <c r="Y1958" t="s">
        <v>9406</v>
      </c>
      <c r="Z1958" t="s">
        <v>7323</v>
      </c>
      <c r="AA1958" t="s">
        <v>12405</v>
      </c>
      <c r="AB1958" t="s">
        <v>5457</v>
      </c>
      <c r="AC1958" t="s">
        <v>12564</v>
      </c>
      <c r="AD1958" t="s">
        <v>13080</v>
      </c>
      <c r="AF1958" t="s">
        <v>17224</v>
      </c>
      <c r="AG1958">
        <v>2977</v>
      </c>
      <c r="AH1958" t="s">
        <v>14286</v>
      </c>
      <c r="AI1958" t="s">
        <v>14361</v>
      </c>
      <c r="AJ1958" t="s">
        <v>12491</v>
      </c>
      <c r="AL1958" s="8" t="str">
        <f>_xlfn.XLOOKUP(A1958,Aprovadas!$A:$A,Aprovadas!$F:$F,"")</f>
        <v>31/05/2001 00:00</v>
      </c>
      <c r="AM1958" s="8">
        <f>_xlfn.XLOOKUP($F1958,CD_IBGE!$A:$A,CD_IBGE!$B:$B,"")</f>
        <v>43</v>
      </c>
      <c r="AN1958" s="10" t="str" cm="1">
        <f t="array" ref="AN1958">IFERROR(SUM(_xlfn._xlws.FILTER(Contratos!$C:$C,(Contratos!$A:$A=Base!$A1958)*(Contratos!$B:$B=Base!$D1958),"")),"")</f>
        <v/>
      </c>
      <c r="AO1958" s="10" t="str" cm="1">
        <f t="array" ref="AO1958">IFERROR(SUM(_xlfn._xlws.FILTER(Contratos!$D:$D,(Contratos!$A:$A=Base!$A1958)*(Contratos!$B:$B=Base!$D1958),"")),"")</f>
        <v/>
      </c>
    </row>
    <row r="1959" spans="1:41" x14ac:dyDescent="0.2">
      <c r="A1959">
        <v>59231</v>
      </c>
      <c r="B1959" t="s">
        <v>1847</v>
      </c>
      <c r="C1959" t="s">
        <v>4525</v>
      </c>
      <c r="D1959" t="s">
        <v>5454</v>
      </c>
      <c r="E1959" s="12">
        <v>43650000</v>
      </c>
      <c r="F1959" t="s">
        <v>5555</v>
      </c>
      <c r="G1959">
        <v>990</v>
      </c>
      <c r="H1959" t="s">
        <v>5603</v>
      </c>
      <c r="I1959" t="s">
        <v>5641</v>
      </c>
      <c r="J1959" t="s">
        <v>5671</v>
      </c>
      <c r="K1959" t="s">
        <v>5682</v>
      </c>
      <c r="N1959" t="s">
        <v>7514</v>
      </c>
      <c r="O1959">
        <v>2977</v>
      </c>
      <c r="P1959" t="s">
        <v>7788</v>
      </c>
      <c r="Q1959" t="s">
        <v>7896</v>
      </c>
      <c r="R1959" t="s">
        <v>5682</v>
      </c>
      <c r="S1959" s="12">
        <v>29490000</v>
      </c>
      <c r="U1959" t="s">
        <v>8626</v>
      </c>
      <c r="V1959" t="s">
        <v>6109</v>
      </c>
      <c r="AA1959" t="s">
        <v>12405</v>
      </c>
      <c r="AB1959" t="s">
        <v>5454</v>
      </c>
      <c r="AF1959" t="s">
        <v>17224</v>
      </c>
      <c r="AG1959">
        <v>2977</v>
      </c>
      <c r="AJ1959" t="s">
        <v>12491</v>
      </c>
      <c r="AL1959" s="8" t="str">
        <f>_xlfn.XLOOKUP(A1959,Aprovadas!$A:$A,Aprovadas!$F:$F,"")</f>
        <v/>
      </c>
      <c r="AM1959" s="8">
        <f>_xlfn.XLOOKUP($F1959,CD_IBGE!$A:$A,CD_IBGE!$B:$B,"")</f>
        <v>43</v>
      </c>
      <c r="AN1959" s="10" t="str" cm="1">
        <f t="array" ref="AN1959">IFERROR(SUM(_xlfn._xlws.FILTER(Contratos!$C:$C,(Contratos!$A:$A=Base!$A1959)*(Contratos!$B:$B=Base!$D1959),"")),"")</f>
        <v/>
      </c>
      <c r="AO1959" s="10" t="str" cm="1">
        <f t="array" ref="AO1959">IFERROR(SUM(_xlfn._xlws.FILTER(Contratos!$D:$D,(Contratos!$A:$A=Base!$A1959)*(Contratos!$B:$B=Base!$D1959),"")),"")</f>
        <v/>
      </c>
    </row>
    <row r="1960" spans="1:41" x14ac:dyDescent="0.2">
      <c r="A1960">
        <v>59429</v>
      </c>
      <c r="B1960" t="s">
        <v>1848</v>
      </c>
      <c r="C1960" t="s">
        <v>4526</v>
      </c>
      <c r="D1960" t="s">
        <v>5441</v>
      </c>
      <c r="E1960" s="12">
        <v>83270000</v>
      </c>
      <c r="F1960" t="s">
        <v>5555</v>
      </c>
      <c r="G1960">
        <v>990</v>
      </c>
      <c r="H1960" t="s">
        <v>5622</v>
      </c>
      <c r="I1960" t="s">
        <v>5635</v>
      </c>
      <c r="J1960" t="s">
        <v>5680</v>
      </c>
      <c r="K1960" t="s">
        <v>5688</v>
      </c>
      <c r="L1960" t="s">
        <v>6114</v>
      </c>
      <c r="M1960" t="s">
        <v>6183</v>
      </c>
      <c r="N1960" t="s">
        <v>7514</v>
      </c>
      <c r="O1960">
        <v>2977</v>
      </c>
      <c r="P1960" t="s">
        <v>7788</v>
      </c>
      <c r="Q1960" t="s">
        <v>7896</v>
      </c>
      <c r="R1960" t="s">
        <v>5688</v>
      </c>
      <c r="S1960" s="12">
        <v>85804000</v>
      </c>
      <c r="T1960" t="s">
        <v>8001</v>
      </c>
      <c r="U1960" t="s">
        <v>8626</v>
      </c>
      <c r="V1960" t="s">
        <v>9547</v>
      </c>
      <c r="W1960" t="s">
        <v>10713</v>
      </c>
      <c r="X1960" t="s">
        <v>11496</v>
      </c>
      <c r="Y1960" t="s">
        <v>8170</v>
      </c>
      <c r="Z1960" t="s">
        <v>12320</v>
      </c>
      <c r="AA1960" t="s">
        <v>12405</v>
      </c>
      <c r="AB1960" t="s">
        <v>5441</v>
      </c>
      <c r="AC1960" t="s">
        <v>7454</v>
      </c>
      <c r="AD1960" t="s">
        <v>13081</v>
      </c>
      <c r="AE1960" t="s">
        <v>13973</v>
      </c>
      <c r="AF1960" t="s">
        <v>17224</v>
      </c>
      <c r="AG1960">
        <v>2977</v>
      </c>
      <c r="AH1960" t="s">
        <v>14287</v>
      </c>
      <c r="AI1960" t="s">
        <v>14361</v>
      </c>
      <c r="AJ1960" t="s">
        <v>14426</v>
      </c>
      <c r="AL1960" s="8" t="str">
        <f>_xlfn.XLOOKUP(A1960,Aprovadas!$A:$A,Aprovadas!$F:$F,"")</f>
        <v>18/05/2007 00:00</v>
      </c>
      <c r="AM1960" s="8">
        <f>_xlfn.XLOOKUP($F1960,CD_IBGE!$A:$A,CD_IBGE!$B:$B,"")</f>
        <v>43</v>
      </c>
      <c r="AN1960" s="10" t="str" cm="1">
        <f t="array" ref="AN1960">IFERROR(SUM(_xlfn._xlws.FILTER(Contratos!$C:$C,(Contratos!$A:$A=Base!$A1960)*(Contratos!$B:$B=Base!$D1960),"")),"")</f>
        <v/>
      </c>
      <c r="AO1960" s="10" t="str" cm="1">
        <f t="array" ref="AO1960">IFERROR(SUM(_xlfn._xlws.FILTER(Contratos!$D:$D,(Contratos!$A:$A=Base!$A1960)*(Contratos!$B:$B=Base!$D1960),"")),"")</f>
        <v/>
      </c>
    </row>
    <row r="1961" spans="1:41" x14ac:dyDescent="0.2">
      <c r="A1961">
        <v>59563</v>
      </c>
      <c r="B1961" t="s">
        <v>1849</v>
      </c>
      <c r="C1961" t="s">
        <v>4527</v>
      </c>
      <c r="D1961" t="s">
        <v>5465</v>
      </c>
      <c r="E1961" s="12">
        <v>110000000</v>
      </c>
      <c r="F1961" t="s">
        <v>5555</v>
      </c>
      <c r="G1961">
        <v>990</v>
      </c>
      <c r="H1961" t="s">
        <v>5588</v>
      </c>
      <c r="I1961" t="s">
        <v>5641</v>
      </c>
      <c r="J1961" t="s">
        <v>5663</v>
      </c>
      <c r="K1961" t="s">
        <v>5682</v>
      </c>
      <c r="N1961" t="s">
        <v>7514</v>
      </c>
      <c r="O1961">
        <v>2977</v>
      </c>
      <c r="P1961" t="s">
        <v>7788</v>
      </c>
      <c r="Q1961" t="s">
        <v>7896</v>
      </c>
      <c r="R1961" t="s">
        <v>5682</v>
      </c>
      <c r="S1961" s="12">
        <v>110000000</v>
      </c>
      <c r="U1961" t="s">
        <v>8626</v>
      </c>
      <c r="V1961" t="s">
        <v>8790</v>
      </c>
      <c r="AA1961" t="s">
        <v>12405</v>
      </c>
      <c r="AB1961" t="s">
        <v>5465</v>
      </c>
      <c r="AF1961" t="s">
        <v>17224</v>
      </c>
      <c r="AG1961">
        <v>2977</v>
      </c>
      <c r="AJ1961" t="s">
        <v>12491</v>
      </c>
      <c r="AL1961" s="8" t="str">
        <f>_xlfn.XLOOKUP(A1961,Aprovadas!$A:$A,Aprovadas!$F:$F,"")</f>
        <v>13/07/2009 00:00</v>
      </c>
      <c r="AM1961" s="8">
        <f>_xlfn.XLOOKUP($F1961,CD_IBGE!$A:$A,CD_IBGE!$B:$B,"")</f>
        <v>43</v>
      </c>
      <c r="AN1961" s="10" t="str" cm="1">
        <f t="array" ref="AN1961">IFERROR(SUM(_xlfn._xlws.FILTER(Contratos!$C:$C,(Contratos!$A:$A=Base!$A1961)*(Contratos!$B:$B=Base!$D1961),"")),"")</f>
        <v/>
      </c>
      <c r="AO1961" s="10" t="str" cm="1">
        <f t="array" ref="AO1961">IFERROR(SUM(_xlfn._xlws.FILTER(Contratos!$D:$D,(Contratos!$A:$A=Base!$A1961)*(Contratos!$B:$B=Base!$D1961),"")),"")</f>
        <v/>
      </c>
    </row>
    <row r="1962" spans="1:41" x14ac:dyDescent="0.2">
      <c r="A1962">
        <v>59740</v>
      </c>
      <c r="B1962" t="s">
        <v>1850</v>
      </c>
      <c r="C1962" t="s">
        <v>4528</v>
      </c>
      <c r="D1962" t="s">
        <v>5465</v>
      </c>
      <c r="E1962" s="12">
        <v>36500000</v>
      </c>
      <c r="F1962" t="s">
        <v>5555</v>
      </c>
      <c r="G1962">
        <v>990</v>
      </c>
      <c r="H1962" t="s">
        <v>5578</v>
      </c>
      <c r="I1962" t="s">
        <v>5630</v>
      </c>
      <c r="J1962" t="s">
        <v>5659</v>
      </c>
      <c r="K1962" t="s">
        <v>5682</v>
      </c>
      <c r="N1962" t="s">
        <v>7514</v>
      </c>
      <c r="O1962">
        <v>2977</v>
      </c>
      <c r="P1962" t="s">
        <v>7788</v>
      </c>
      <c r="Q1962" t="s">
        <v>7896</v>
      </c>
      <c r="R1962" t="s">
        <v>5682</v>
      </c>
      <c r="S1962" s="12">
        <v>36500000</v>
      </c>
      <c r="U1962" t="s">
        <v>8626</v>
      </c>
      <c r="V1962" t="s">
        <v>9548</v>
      </c>
      <c r="AA1962" t="s">
        <v>12405</v>
      </c>
      <c r="AB1962" t="s">
        <v>5465</v>
      </c>
      <c r="AF1962" t="s">
        <v>17224</v>
      </c>
      <c r="AG1962">
        <v>2977</v>
      </c>
      <c r="AI1962" t="s">
        <v>14362</v>
      </c>
      <c r="AJ1962" t="s">
        <v>12491</v>
      </c>
      <c r="AL1962" s="8" t="str">
        <f>_xlfn.XLOOKUP(A1962,Aprovadas!$A:$A,Aprovadas!$F:$F,"")</f>
        <v>10/12/2010 00:00</v>
      </c>
      <c r="AM1962" s="8">
        <f>_xlfn.XLOOKUP($F1962,CD_IBGE!$A:$A,CD_IBGE!$B:$B,"")</f>
        <v>43</v>
      </c>
      <c r="AN1962" s="10" t="str" cm="1">
        <f t="array" ref="AN1962">IFERROR(SUM(_xlfn._xlws.FILTER(Contratos!$C:$C,(Contratos!$A:$A=Base!$A1962)*(Contratos!$B:$B=Base!$D1962),"")),"")</f>
        <v/>
      </c>
      <c r="AO1962" s="10" t="str" cm="1">
        <f t="array" ref="AO1962">IFERROR(SUM(_xlfn._xlws.FILTER(Contratos!$D:$D,(Contratos!$A:$A=Base!$A1962)*(Contratos!$B:$B=Base!$D1962),"")),"")</f>
        <v/>
      </c>
    </row>
    <row r="1963" spans="1:41" x14ac:dyDescent="0.2">
      <c r="A1963">
        <v>60066</v>
      </c>
      <c r="B1963" t="s">
        <v>1851</v>
      </c>
      <c r="D1963" t="s">
        <v>5441</v>
      </c>
      <c r="E1963" s="12">
        <v>80800000</v>
      </c>
      <c r="F1963" t="s">
        <v>5555</v>
      </c>
      <c r="G1963">
        <v>990</v>
      </c>
      <c r="H1963" t="s">
        <v>5622</v>
      </c>
      <c r="I1963" t="s">
        <v>5642</v>
      </c>
      <c r="J1963" t="s">
        <v>5680</v>
      </c>
      <c r="K1963" t="s">
        <v>5682</v>
      </c>
      <c r="N1963" t="s">
        <v>7514</v>
      </c>
      <c r="O1963">
        <v>2977</v>
      </c>
      <c r="P1963" t="s">
        <v>7788</v>
      </c>
      <c r="Q1963" t="s">
        <v>7896</v>
      </c>
      <c r="R1963" t="s">
        <v>5682</v>
      </c>
      <c r="S1963" s="12">
        <v>80800000</v>
      </c>
      <c r="T1963" t="s">
        <v>8390</v>
      </c>
      <c r="U1963" t="s">
        <v>8626</v>
      </c>
      <c r="V1963" t="s">
        <v>9549</v>
      </c>
      <c r="W1963" t="s">
        <v>10714</v>
      </c>
      <c r="X1963" t="s">
        <v>11497</v>
      </c>
      <c r="AA1963" t="s">
        <v>12405</v>
      </c>
      <c r="AB1963" t="s">
        <v>5441</v>
      </c>
      <c r="AC1963" t="s">
        <v>12565</v>
      </c>
      <c r="AD1963" t="s">
        <v>13082</v>
      </c>
      <c r="AE1963" t="s">
        <v>13974</v>
      </c>
      <c r="AF1963" t="s">
        <v>17224</v>
      </c>
      <c r="AG1963">
        <v>2977</v>
      </c>
      <c r="AI1963" t="s">
        <v>14361</v>
      </c>
      <c r="AJ1963" t="s">
        <v>7076</v>
      </c>
      <c r="AK1963" t="s">
        <v>15134</v>
      </c>
      <c r="AL1963" s="8" t="str">
        <f>_xlfn.XLOOKUP(A1963,Aprovadas!$A:$A,Aprovadas!$F:$F,"")</f>
        <v>17/12/2014 00:00</v>
      </c>
      <c r="AM1963" s="8">
        <f>_xlfn.XLOOKUP($F1963,CD_IBGE!$A:$A,CD_IBGE!$B:$B,"")</f>
        <v>43</v>
      </c>
      <c r="AN1963" s="10" t="str" cm="1">
        <f t="array" ref="AN1963">IFERROR(SUM(_xlfn._xlws.FILTER(Contratos!$C:$C,(Contratos!$A:$A=Base!$A1963)*(Contratos!$B:$B=Base!$D1963),"")),"")</f>
        <v/>
      </c>
      <c r="AO1963" s="10" t="str" cm="1">
        <f t="array" ref="AO1963">IFERROR(SUM(_xlfn._xlws.FILTER(Contratos!$D:$D,(Contratos!$A:$A=Base!$A1963)*(Contratos!$B:$B=Base!$D1963),"")),"")</f>
        <v/>
      </c>
    </row>
    <row r="1964" spans="1:41" x14ac:dyDescent="0.2">
      <c r="A1964">
        <v>60101</v>
      </c>
      <c r="B1964" t="s">
        <v>1852</v>
      </c>
      <c r="C1964" t="s">
        <v>4529</v>
      </c>
      <c r="D1964" t="s">
        <v>5465</v>
      </c>
      <c r="E1964" s="12">
        <v>92000000</v>
      </c>
      <c r="F1964" t="s">
        <v>5555</v>
      </c>
      <c r="G1964">
        <v>990</v>
      </c>
      <c r="H1964" t="s">
        <v>5589</v>
      </c>
      <c r="I1964" t="s">
        <v>5635</v>
      </c>
      <c r="J1964" t="s">
        <v>5664</v>
      </c>
      <c r="K1964" t="s">
        <v>5688</v>
      </c>
      <c r="L1964" t="s">
        <v>6418</v>
      </c>
      <c r="M1964" t="s">
        <v>7303</v>
      </c>
      <c r="N1964" t="s">
        <v>7514</v>
      </c>
      <c r="O1964">
        <v>2977</v>
      </c>
      <c r="P1964" t="s">
        <v>7788</v>
      </c>
      <c r="Q1964" t="s">
        <v>7896</v>
      </c>
      <c r="R1964" t="s">
        <v>5688</v>
      </c>
      <c r="S1964" s="12">
        <v>92000000</v>
      </c>
      <c r="T1964" t="s">
        <v>8376</v>
      </c>
      <c r="U1964" t="s">
        <v>8626</v>
      </c>
      <c r="V1964" t="s">
        <v>9550</v>
      </c>
      <c r="W1964" t="s">
        <v>10715</v>
      </c>
      <c r="X1964" t="s">
        <v>11498</v>
      </c>
      <c r="Y1964" t="s">
        <v>6404</v>
      </c>
      <c r="Z1964" t="s">
        <v>12321</v>
      </c>
      <c r="AA1964" t="s">
        <v>12405</v>
      </c>
      <c r="AB1964" t="s">
        <v>5465</v>
      </c>
      <c r="AC1964" t="s">
        <v>12506</v>
      </c>
      <c r="AD1964" t="s">
        <v>13083</v>
      </c>
      <c r="AE1964" t="s">
        <v>13975</v>
      </c>
      <c r="AF1964" t="s">
        <v>17224</v>
      </c>
      <c r="AG1964">
        <v>2977</v>
      </c>
      <c r="AH1964" t="s">
        <v>8616</v>
      </c>
      <c r="AI1964" t="s">
        <v>14360</v>
      </c>
      <c r="AJ1964" t="s">
        <v>7076</v>
      </c>
      <c r="AK1964" t="s">
        <v>15135</v>
      </c>
      <c r="AL1964" s="8" t="str">
        <f>_xlfn.XLOOKUP(A1964,Aprovadas!$A:$A,Aprovadas!$F:$F,"")</f>
        <v>17/12/2014 00:00</v>
      </c>
      <c r="AM1964" s="8">
        <f>_xlfn.XLOOKUP($F1964,CD_IBGE!$A:$A,CD_IBGE!$B:$B,"")</f>
        <v>43</v>
      </c>
      <c r="AN1964" s="10" cm="1">
        <f t="array" ref="AN1964">IFERROR(SUM(_xlfn._xlws.FILTER(Contratos!$C:$C,(Contratos!$A:$A=Base!$A1964)*(Contratos!$B:$B=Base!$D1964),"")),"")</f>
        <v>92000000</v>
      </c>
      <c r="AO1964" s="10" cm="1">
        <f t="array" ref="AO1964">IFERROR(SUM(_xlfn._xlws.FILTER(Contratos!$D:$D,(Contratos!$A:$A=Base!$A1964)*(Contratos!$B:$B=Base!$D1964),"")),"")</f>
        <v>92000000</v>
      </c>
    </row>
    <row r="1965" spans="1:41" x14ac:dyDescent="0.2">
      <c r="A1965">
        <v>60163</v>
      </c>
      <c r="B1965" t="s">
        <v>1853</v>
      </c>
      <c r="C1965" t="s">
        <v>1853</v>
      </c>
      <c r="D1965" t="s">
        <v>5457</v>
      </c>
      <c r="E1965" s="12">
        <v>48170888.609999999</v>
      </c>
      <c r="F1965" t="s">
        <v>5555</v>
      </c>
      <c r="G1965">
        <v>990</v>
      </c>
      <c r="H1965" t="s">
        <v>5614</v>
      </c>
      <c r="I1965" t="s">
        <v>5654</v>
      </c>
      <c r="J1965" t="s">
        <v>5677</v>
      </c>
      <c r="K1965" t="s">
        <v>5682</v>
      </c>
      <c r="N1965" t="s">
        <v>7514</v>
      </c>
      <c r="O1965">
        <v>2977</v>
      </c>
      <c r="P1965" t="s">
        <v>7788</v>
      </c>
      <c r="Q1965" t="s">
        <v>7896</v>
      </c>
      <c r="R1965" t="s">
        <v>5682</v>
      </c>
      <c r="S1965" s="12">
        <v>1</v>
      </c>
      <c r="U1965" t="s">
        <v>8626</v>
      </c>
      <c r="V1965" t="s">
        <v>9551</v>
      </c>
      <c r="AA1965" t="s">
        <v>12405</v>
      </c>
      <c r="AB1965" t="s">
        <v>5457</v>
      </c>
      <c r="AE1965" t="s">
        <v>13976</v>
      </c>
      <c r="AF1965" t="s">
        <v>17224</v>
      </c>
      <c r="AG1965">
        <v>2977</v>
      </c>
      <c r="AI1965" t="s">
        <v>14361</v>
      </c>
      <c r="AJ1965" t="s">
        <v>12491</v>
      </c>
      <c r="AK1965" t="s">
        <v>15136</v>
      </c>
      <c r="AL1965" s="8" t="str">
        <f>_xlfn.XLOOKUP(A1965,Aprovadas!$A:$A,Aprovadas!$F:$F,"")</f>
        <v/>
      </c>
      <c r="AM1965" s="8">
        <f>_xlfn.XLOOKUP($F1965,CD_IBGE!$A:$A,CD_IBGE!$B:$B,"")</f>
        <v>43</v>
      </c>
      <c r="AN1965" s="10" t="str" cm="1">
        <f t="array" ref="AN1965">IFERROR(SUM(_xlfn._xlws.FILTER(Contratos!$C:$C,(Contratos!$A:$A=Base!$A1965)*(Contratos!$B:$B=Base!$D1965),"")),"")</f>
        <v/>
      </c>
      <c r="AO1965" s="10" t="str" cm="1">
        <f t="array" ref="AO1965">IFERROR(SUM(_xlfn._xlws.FILTER(Contratos!$D:$D,(Contratos!$A:$A=Base!$A1965)*(Contratos!$B:$B=Base!$D1965),"")),"")</f>
        <v/>
      </c>
    </row>
    <row r="1966" spans="1:41" x14ac:dyDescent="0.2">
      <c r="A1966">
        <v>60816</v>
      </c>
      <c r="B1966" t="s">
        <v>1854</v>
      </c>
      <c r="C1966" t="s">
        <v>4530</v>
      </c>
      <c r="D1966" t="s">
        <v>5455</v>
      </c>
      <c r="E1966" s="12">
        <v>61171200</v>
      </c>
      <c r="F1966" t="s">
        <v>5555</v>
      </c>
      <c r="G1966">
        <v>990</v>
      </c>
      <c r="H1966" t="s">
        <v>5600</v>
      </c>
      <c r="I1966" t="s">
        <v>5635</v>
      </c>
      <c r="K1966" t="s">
        <v>5683</v>
      </c>
      <c r="N1966" t="s">
        <v>7514</v>
      </c>
      <c r="O1966">
        <v>2977</v>
      </c>
      <c r="P1966" t="s">
        <v>7788</v>
      </c>
      <c r="Q1966" t="s">
        <v>7896</v>
      </c>
      <c r="R1966" t="s">
        <v>5683</v>
      </c>
      <c r="S1966" s="12">
        <v>38232000</v>
      </c>
      <c r="U1966" t="s">
        <v>8626</v>
      </c>
      <c r="V1966" t="s">
        <v>9224</v>
      </c>
      <c r="AA1966" t="s">
        <v>12407</v>
      </c>
      <c r="AB1966" t="s">
        <v>12411</v>
      </c>
      <c r="AE1966" t="s">
        <v>13977</v>
      </c>
      <c r="AF1966" t="s">
        <v>17224</v>
      </c>
      <c r="AG1966">
        <v>2977</v>
      </c>
      <c r="AI1966" t="s">
        <v>14360</v>
      </c>
      <c r="AJ1966" t="s">
        <v>9870</v>
      </c>
      <c r="AK1966" t="s">
        <v>15137</v>
      </c>
      <c r="AL1966" s="8" t="str">
        <f>_xlfn.XLOOKUP(A1966,Aprovadas!$A:$A,Aprovadas!$F:$F,"")</f>
        <v>25/10/2021 00:00</v>
      </c>
      <c r="AM1966" s="8">
        <f>_xlfn.XLOOKUP($F1966,CD_IBGE!$A:$A,CD_IBGE!$B:$B,"")</f>
        <v>43</v>
      </c>
      <c r="AN1966" s="10" t="str" cm="1">
        <f t="array" ref="AN1966">IFERROR(SUM(_xlfn._xlws.FILTER(Contratos!$C:$C,(Contratos!$A:$A=Base!$A1966)*(Contratos!$B:$B=Base!$D1966),"")),"")</f>
        <v/>
      </c>
      <c r="AO1966" s="10" t="str" cm="1">
        <f t="array" ref="AO1966">IFERROR(SUM(_xlfn._xlws.FILTER(Contratos!$D:$D,(Contratos!$A:$A=Base!$A1966)*(Contratos!$B:$B=Base!$D1966),"")),"")</f>
        <v/>
      </c>
    </row>
    <row r="1967" spans="1:41" x14ac:dyDescent="0.2">
      <c r="A1967">
        <v>60816</v>
      </c>
      <c r="B1967" t="s">
        <v>1854</v>
      </c>
      <c r="C1967" t="s">
        <v>4530</v>
      </c>
      <c r="D1967" t="s">
        <v>5454</v>
      </c>
      <c r="E1967" s="12">
        <v>91756800</v>
      </c>
      <c r="F1967" t="s">
        <v>5555</v>
      </c>
      <c r="G1967">
        <v>990</v>
      </c>
      <c r="H1967" t="s">
        <v>5600</v>
      </c>
      <c r="I1967" t="s">
        <v>5635</v>
      </c>
      <c r="K1967" t="s">
        <v>5683</v>
      </c>
      <c r="N1967" t="s">
        <v>7514</v>
      </c>
      <c r="O1967">
        <v>2977</v>
      </c>
      <c r="P1967" t="s">
        <v>7788</v>
      </c>
      <c r="Q1967" t="s">
        <v>7896</v>
      </c>
      <c r="R1967" t="s">
        <v>5683</v>
      </c>
      <c r="S1967" s="12">
        <v>45113760</v>
      </c>
      <c r="T1967" t="s">
        <v>8391</v>
      </c>
      <c r="U1967" t="s">
        <v>8626</v>
      </c>
      <c r="V1967" t="s">
        <v>9224</v>
      </c>
      <c r="AA1967" t="s">
        <v>12407</v>
      </c>
      <c r="AB1967" t="s">
        <v>5454</v>
      </c>
      <c r="AE1967" t="s">
        <v>13977</v>
      </c>
      <c r="AF1967" t="s">
        <v>17224</v>
      </c>
      <c r="AG1967">
        <v>2977</v>
      </c>
      <c r="AI1967" t="s">
        <v>14360</v>
      </c>
      <c r="AJ1967" t="s">
        <v>9870</v>
      </c>
      <c r="AK1967" t="s">
        <v>15137</v>
      </c>
      <c r="AL1967" s="8" t="str">
        <f>_xlfn.XLOOKUP(A1967,Aprovadas!$A:$A,Aprovadas!$F:$F,"")</f>
        <v>25/10/2021 00:00</v>
      </c>
      <c r="AM1967" s="8">
        <f>_xlfn.XLOOKUP($F1967,CD_IBGE!$A:$A,CD_IBGE!$B:$B,"")</f>
        <v>43</v>
      </c>
      <c r="AN1967" s="10" t="str" cm="1">
        <f t="array" ref="AN1967">IFERROR(SUM(_xlfn._xlws.FILTER(Contratos!$C:$C,(Contratos!$A:$A=Base!$A1967)*(Contratos!$B:$B=Base!$D1967),"")),"")</f>
        <v/>
      </c>
      <c r="AO1967" s="10" t="str" cm="1">
        <f t="array" ref="AO1967">IFERROR(SUM(_xlfn._xlws.FILTER(Contratos!$D:$D,(Contratos!$A:$A=Base!$A1967)*(Contratos!$B:$B=Base!$D1967),"")),"")</f>
        <v/>
      </c>
    </row>
    <row r="1968" spans="1:41" x14ac:dyDescent="0.2">
      <c r="A1968">
        <v>60852</v>
      </c>
      <c r="B1968" t="s">
        <v>1855</v>
      </c>
      <c r="C1968" t="s">
        <v>4531</v>
      </c>
      <c r="D1968" t="s">
        <v>5441</v>
      </c>
      <c r="E1968" s="12">
        <v>150000000</v>
      </c>
      <c r="F1968" t="s">
        <v>5555</v>
      </c>
      <c r="G1968">
        <v>990</v>
      </c>
      <c r="H1968" t="s">
        <v>5608</v>
      </c>
      <c r="I1968" t="s">
        <v>5639</v>
      </c>
      <c r="J1968" t="s">
        <v>5675</v>
      </c>
      <c r="K1968" t="s">
        <v>5683</v>
      </c>
      <c r="N1968" t="s">
        <v>7514</v>
      </c>
      <c r="O1968">
        <v>2977</v>
      </c>
      <c r="P1968" t="s">
        <v>7788</v>
      </c>
      <c r="Q1968" t="s">
        <v>7896</v>
      </c>
      <c r="R1968" t="s">
        <v>5683</v>
      </c>
      <c r="S1968" s="12">
        <v>37500000</v>
      </c>
      <c r="U1968" t="s">
        <v>8626</v>
      </c>
      <c r="V1968" t="s">
        <v>9375</v>
      </c>
      <c r="X1968" t="s">
        <v>11499</v>
      </c>
      <c r="AA1968" t="s">
        <v>12405</v>
      </c>
      <c r="AB1968" t="s">
        <v>5441</v>
      </c>
      <c r="AE1968" t="s">
        <v>13978</v>
      </c>
      <c r="AF1968" t="s">
        <v>17224</v>
      </c>
      <c r="AG1968">
        <v>2977</v>
      </c>
      <c r="AI1968" t="s">
        <v>14360</v>
      </c>
      <c r="AJ1968" t="s">
        <v>8948</v>
      </c>
      <c r="AK1968" t="s">
        <v>15138</v>
      </c>
      <c r="AL1968" s="8" t="str">
        <f>_xlfn.XLOOKUP(A1968,Aprovadas!$A:$A,Aprovadas!$F:$F,"")</f>
        <v>13/12/2021 00:00</v>
      </c>
      <c r="AM1968" s="8">
        <f>_xlfn.XLOOKUP($F1968,CD_IBGE!$A:$A,CD_IBGE!$B:$B,"")</f>
        <v>43</v>
      </c>
      <c r="AN1968" s="10" t="str" cm="1">
        <f t="array" ref="AN1968">IFERROR(SUM(_xlfn._xlws.FILTER(Contratos!$C:$C,(Contratos!$A:$A=Base!$A1968)*(Contratos!$B:$B=Base!$D1968),"")),"")</f>
        <v/>
      </c>
      <c r="AO1968" s="10" t="str" cm="1">
        <f t="array" ref="AO1968">IFERROR(SUM(_xlfn._xlws.FILTER(Contratos!$D:$D,(Contratos!$A:$A=Base!$A1968)*(Contratos!$B:$B=Base!$D1968),"")),"")</f>
        <v/>
      </c>
    </row>
    <row r="1969" spans="1:41" x14ac:dyDescent="0.2">
      <c r="A1969">
        <v>60901</v>
      </c>
      <c r="B1969" t="s">
        <v>1856</v>
      </c>
      <c r="C1969" t="s">
        <v>4532</v>
      </c>
      <c r="D1969" t="s">
        <v>5444</v>
      </c>
      <c r="E1969" s="12">
        <v>120000000</v>
      </c>
      <c r="F1969" t="s">
        <v>5555</v>
      </c>
      <c r="G1969">
        <v>990</v>
      </c>
      <c r="H1969" t="s">
        <v>5612</v>
      </c>
      <c r="I1969" t="s">
        <v>5635</v>
      </c>
      <c r="J1969" t="s">
        <v>5676</v>
      </c>
      <c r="K1969" t="s">
        <v>5682</v>
      </c>
      <c r="N1969" t="s">
        <v>7514</v>
      </c>
      <c r="O1969">
        <v>2977</v>
      </c>
      <c r="P1969" t="s">
        <v>7788</v>
      </c>
      <c r="Q1969" t="s">
        <v>7896</v>
      </c>
      <c r="R1969" t="s">
        <v>5682</v>
      </c>
      <c r="S1969" s="12">
        <v>30000000</v>
      </c>
      <c r="U1969" t="s">
        <v>8626</v>
      </c>
      <c r="V1969" t="s">
        <v>5755</v>
      </c>
      <c r="AA1969" t="s">
        <v>12405</v>
      </c>
      <c r="AB1969" t="s">
        <v>5444</v>
      </c>
      <c r="AE1969" t="s">
        <v>13979</v>
      </c>
      <c r="AF1969" t="s">
        <v>17224</v>
      </c>
      <c r="AG1969">
        <v>2977</v>
      </c>
      <c r="AI1969" t="s">
        <v>14360</v>
      </c>
      <c r="AJ1969" t="s">
        <v>12491</v>
      </c>
      <c r="AK1969" t="s">
        <v>15139</v>
      </c>
      <c r="AL1969" s="8" t="str">
        <f>_xlfn.XLOOKUP(A1969,Aprovadas!$A:$A,Aprovadas!$F:$F,"")</f>
        <v/>
      </c>
      <c r="AM1969" s="8">
        <f>_xlfn.XLOOKUP($F1969,CD_IBGE!$A:$A,CD_IBGE!$B:$B,"")</f>
        <v>43</v>
      </c>
      <c r="AN1969" s="10" t="str" cm="1">
        <f t="array" ref="AN1969">IFERROR(SUM(_xlfn._xlws.FILTER(Contratos!$C:$C,(Contratos!$A:$A=Base!$A1969)*(Contratos!$B:$B=Base!$D1969),"")),"")</f>
        <v/>
      </c>
      <c r="AO1969" s="10" t="str" cm="1">
        <f t="array" ref="AO1969">IFERROR(SUM(_xlfn._xlws.FILTER(Contratos!$D:$D,(Contratos!$A:$A=Base!$A1969)*(Contratos!$B:$B=Base!$D1969),"")),"")</f>
        <v/>
      </c>
    </row>
    <row r="1970" spans="1:41" x14ac:dyDescent="0.2">
      <c r="A1970">
        <v>60916</v>
      </c>
      <c r="B1970" t="s">
        <v>1857</v>
      </c>
      <c r="C1970" t="s">
        <v>4533</v>
      </c>
      <c r="D1970" t="s">
        <v>5455</v>
      </c>
      <c r="E1970" s="12">
        <v>56000000</v>
      </c>
      <c r="F1970" t="s">
        <v>5555</v>
      </c>
      <c r="G1970">
        <v>990</v>
      </c>
      <c r="H1970" t="s">
        <v>5613</v>
      </c>
      <c r="I1970" t="s">
        <v>5635</v>
      </c>
      <c r="K1970" t="s">
        <v>5682</v>
      </c>
      <c r="N1970" t="s">
        <v>7514</v>
      </c>
      <c r="O1970">
        <v>2977</v>
      </c>
      <c r="P1970" t="s">
        <v>7788</v>
      </c>
      <c r="Q1970" t="s">
        <v>7896</v>
      </c>
      <c r="R1970" t="s">
        <v>5682</v>
      </c>
      <c r="S1970" s="12">
        <v>30000000</v>
      </c>
      <c r="U1970" t="s">
        <v>8626</v>
      </c>
      <c r="V1970" t="s">
        <v>5755</v>
      </c>
      <c r="AA1970" t="s">
        <v>12405</v>
      </c>
      <c r="AB1970" t="s">
        <v>12411</v>
      </c>
      <c r="AE1970" t="s">
        <v>13980</v>
      </c>
      <c r="AF1970" t="s">
        <v>17224</v>
      </c>
      <c r="AG1970">
        <v>2977</v>
      </c>
      <c r="AI1970" t="s">
        <v>14361</v>
      </c>
      <c r="AJ1970" t="s">
        <v>12491</v>
      </c>
      <c r="AK1970" t="s">
        <v>15140</v>
      </c>
      <c r="AL1970" s="8" t="str">
        <f>_xlfn.XLOOKUP(A1970,Aprovadas!$A:$A,Aprovadas!$F:$F,"")</f>
        <v/>
      </c>
      <c r="AM1970" s="8">
        <f>_xlfn.XLOOKUP($F1970,CD_IBGE!$A:$A,CD_IBGE!$B:$B,"")</f>
        <v>43</v>
      </c>
      <c r="AN1970" s="10" t="str" cm="1">
        <f t="array" ref="AN1970">IFERROR(SUM(_xlfn._xlws.FILTER(Contratos!$C:$C,(Contratos!$A:$A=Base!$A1970)*(Contratos!$B:$B=Base!$D1970),"")),"")</f>
        <v/>
      </c>
      <c r="AO1970" s="10" t="str" cm="1">
        <f t="array" ref="AO1970">IFERROR(SUM(_xlfn._xlws.FILTER(Contratos!$D:$D,(Contratos!$A:$A=Base!$A1970)*(Contratos!$B:$B=Base!$D1970),"")),"")</f>
        <v/>
      </c>
    </row>
    <row r="1971" spans="1:41" x14ac:dyDescent="0.2">
      <c r="A1971">
        <v>60916</v>
      </c>
      <c r="B1971" t="s">
        <v>1857</v>
      </c>
      <c r="C1971" t="s">
        <v>4533</v>
      </c>
      <c r="D1971" t="s">
        <v>5465</v>
      </c>
      <c r="E1971" s="12">
        <v>64000000</v>
      </c>
      <c r="F1971" t="s">
        <v>5555</v>
      </c>
      <c r="G1971">
        <v>990</v>
      </c>
      <c r="H1971" t="s">
        <v>5613</v>
      </c>
      <c r="I1971" t="s">
        <v>5635</v>
      </c>
      <c r="K1971" t="s">
        <v>5682</v>
      </c>
      <c r="N1971" t="s">
        <v>7514</v>
      </c>
      <c r="O1971">
        <v>2977</v>
      </c>
      <c r="P1971" t="s">
        <v>7788</v>
      </c>
      <c r="Q1971" t="s">
        <v>7896</v>
      </c>
      <c r="R1971" t="s">
        <v>5682</v>
      </c>
      <c r="S1971" s="12">
        <v>30000000</v>
      </c>
      <c r="U1971" t="s">
        <v>8626</v>
      </c>
      <c r="V1971" t="s">
        <v>5755</v>
      </c>
      <c r="AA1971" t="s">
        <v>12405</v>
      </c>
      <c r="AB1971" t="s">
        <v>5465</v>
      </c>
      <c r="AE1971" t="s">
        <v>13980</v>
      </c>
      <c r="AF1971" t="s">
        <v>17224</v>
      </c>
      <c r="AG1971">
        <v>2977</v>
      </c>
      <c r="AI1971" t="s">
        <v>14361</v>
      </c>
      <c r="AJ1971" t="s">
        <v>12491</v>
      </c>
      <c r="AK1971" t="s">
        <v>15140</v>
      </c>
      <c r="AL1971" s="8" t="str">
        <f>_xlfn.XLOOKUP(A1971,Aprovadas!$A:$A,Aprovadas!$F:$F,"")</f>
        <v/>
      </c>
      <c r="AM1971" s="8">
        <f>_xlfn.XLOOKUP($F1971,CD_IBGE!$A:$A,CD_IBGE!$B:$B,"")</f>
        <v>43</v>
      </c>
      <c r="AN1971" s="10" t="str" cm="1">
        <f t="array" ref="AN1971">IFERROR(SUM(_xlfn._xlws.FILTER(Contratos!$C:$C,(Contratos!$A:$A=Base!$A1971)*(Contratos!$B:$B=Base!$D1971),"")),"")</f>
        <v/>
      </c>
      <c r="AO1971" s="10" t="str" cm="1">
        <f t="array" ref="AO1971">IFERROR(SUM(_xlfn._xlws.FILTER(Contratos!$D:$D,(Contratos!$A:$A=Base!$A1971)*(Contratos!$B:$B=Base!$D1971),"")),"")</f>
        <v/>
      </c>
    </row>
    <row r="1972" spans="1:41" x14ac:dyDescent="0.2">
      <c r="A1972">
        <v>61001</v>
      </c>
      <c r="B1972" t="s">
        <v>1858</v>
      </c>
      <c r="C1972" t="s">
        <v>4534</v>
      </c>
      <c r="D1972" t="s">
        <v>5444</v>
      </c>
      <c r="E1972" s="12">
        <v>160000000</v>
      </c>
      <c r="F1972" t="s">
        <v>5555</v>
      </c>
      <c r="G1972">
        <v>990</v>
      </c>
      <c r="H1972" t="s">
        <v>5594</v>
      </c>
      <c r="I1972" t="s">
        <v>5641</v>
      </c>
      <c r="K1972" t="s">
        <v>5682</v>
      </c>
      <c r="N1972" t="s">
        <v>7514</v>
      </c>
      <c r="O1972">
        <v>2977</v>
      </c>
      <c r="P1972" t="s">
        <v>7788</v>
      </c>
      <c r="Q1972" t="s">
        <v>7896</v>
      </c>
      <c r="R1972" t="s">
        <v>5682</v>
      </c>
      <c r="S1972" s="12">
        <v>40000000</v>
      </c>
      <c r="U1972" t="s">
        <v>8626</v>
      </c>
      <c r="V1972" t="s">
        <v>9459</v>
      </c>
      <c r="AA1972" t="s">
        <v>12405</v>
      </c>
      <c r="AB1972" t="s">
        <v>5444</v>
      </c>
      <c r="AE1972" t="s">
        <v>13981</v>
      </c>
      <c r="AF1972" t="s">
        <v>17224</v>
      </c>
      <c r="AG1972">
        <v>2977</v>
      </c>
      <c r="AI1972" t="s">
        <v>14360</v>
      </c>
      <c r="AJ1972" t="s">
        <v>12491</v>
      </c>
      <c r="AK1972" t="s">
        <v>15141</v>
      </c>
      <c r="AL1972" s="8" t="str">
        <f>_xlfn.XLOOKUP(A1972,Aprovadas!$A:$A,Aprovadas!$F:$F,"")</f>
        <v/>
      </c>
      <c r="AM1972" s="8">
        <f>_xlfn.XLOOKUP($F1972,CD_IBGE!$A:$A,CD_IBGE!$B:$B,"")</f>
        <v>43</v>
      </c>
      <c r="AN1972" s="10" t="str" cm="1">
        <f t="array" ref="AN1972">IFERROR(SUM(_xlfn._xlws.FILTER(Contratos!$C:$C,(Contratos!$A:$A=Base!$A1972)*(Contratos!$B:$B=Base!$D1972),"")),"")</f>
        <v/>
      </c>
      <c r="AO1972" s="10" t="str" cm="1">
        <f t="array" ref="AO1972">IFERROR(SUM(_xlfn._xlws.FILTER(Contratos!$D:$D,(Contratos!$A:$A=Base!$A1972)*(Contratos!$B:$B=Base!$D1972),"")),"")</f>
        <v/>
      </c>
    </row>
    <row r="1973" spans="1:41" x14ac:dyDescent="0.2">
      <c r="A1973">
        <v>61005</v>
      </c>
      <c r="B1973" t="s">
        <v>1859</v>
      </c>
      <c r="C1973" t="s">
        <v>4535</v>
      </c>
      <c r="D1973" t="s">
        <v>5465</v>
      </c>
      <c r="E1973" s="12">
        <v>80000000</v>
      </c>
      <c r="F1973" t="s">
        <v>5555</v>
      </c>
      <c r="G1973">
        <v>990</v>
      </c>
      <c r="H1973" t="s">
        <v>5617</v>
      </c>
      <c r="I1973" t="s">
        <v>5639</v>
      </c>
      <c r="J1973" t="s">
        <v>5674</v>
      </c>
      <c r="K1973" t="s">
        <v>5683</v>
      </c>
      <c r="N1973" t="s">
        <v>7514</v>
      </c>
      <c r="O1973">
        <v>2977</v>
      </c>
      <c r="P1973" t="s">
        <v>7788</v>
      </c>
      <c r="Q1973" t="s">
        <v>7896</v>
      </c>
      <c r="R1973" t="s">
        <v>5683</v>
      </c>
      <c r="S1973" s="12">
        <v>20000000</v>
      </c>
      <c r="U1973" t="s">
        <v>8626</v>
      </c>
      <c r="V1973" t="s">
        <v>8976</v>
      </c>
      <c r="X1973" t="s">
        <v>14364</v>
      </c>
      <c r="AA1973" t="s">
        <v>12405</v>
      </c>
      <c r="AB1973" t="s">
        <v>5465</v>
      </c>
      <c r="AE1973" t="s">
        <v>13982</v>
      </c>
      <c r="AF1973" t="s">
        <v>17224</v>
      </c>
      <c r="AG1973">
        <v>2977</v>
      </c>
      <c r="AI1973" t="s">
        <v>14361</v>
      </c>
      <c r="AJ1973" t="s">
        <v>14384</v>
      </c>
      <c r="AK1973" t="s">
        <v>15142</v>
      </c>
      <c r="AL1973" s="8" t="str">
        <f>_xlfn.XLOOKUP(A1973,Aprovadas!$A:$A,Aprovadas!$F:$F,"")</f>
        <v>06/09/2023 00:00</v>
      </c>
      <c r="AM1973" s="8">
        <f>_xlfn.XLOOKUP($F1973,CD_IBGE!$A:$A,CD_IBGE!$B:$B,"")</f>
        <v>43</v>
      </c>
      <c r="AN1973" s="10" t="str" cm="1">
        <f t="array" ref="AN1973">IFERROR(SUM(_xlfn._xlws.FILTER(Contratos!$C:$C,(Contratos!$A:$A=Base!$A1973)*(Contratos!$B:$B=Base!$D1973),"")),"")</f>
        <v/>
      </c>
      <c r="AO1973" s="10" t="str" cm="1">
        <f t="array" ref="AO1973">IFERROR(SUM(_xlfn._xlws.FILTER(Contratos!$D:$D,(Contratos!$A:$A=Base!$A1973)*(Contratos!$B:$B=Base!$D1973),"")),"")</f>
        <v/>
      </c>
    </row>
    <row r="1974" spans="1:41" x14ac:dyDescent="0.2">
      <c r="A1974">
        <v>61054</v>
      </c>
      <c r="B1974" t="s">
        <v>1860</v>
      </c>
      <c r="C1974" t="s">
        <v>4536</v>
      </c>
      <c r="D1974" t="s">
        <v>5460</v>
      </c>
      <c r="E1974" s="12">
        <v>100000000</v>
      </c>
      <c r="F1974" t="s">
        <v>5555</v>
      </c>
      <c r="G1974">
        <v>990</v>
      </c>
      <c r="H1974" t="s">
        <v>5600</v>
      </c>
      <c r="I1974" t="s">
        <v>5638</v>
      </c>
      <c r="K1974" t="s">
        <v>5683</v>
      </c>
      <c r="N1974" t="s">
        <v>7514</v>
      </c>
      <c r="O1974">
        <v>2977</v>
      </c>
      <c r="P1974" t="s">
        <v>7788</v>
      </c>
      <c r="Q1974" t="s">
        <v>7896</v>
      </c>
      <c r="R1974" t="s">
        <v>5683</v>
      </c>
      <c r="S1974" s="12">
        <v>27145000</v>
      </c>
      <c r="U1974" t="s">
        <v>8626</v>
      </c>
      <c r="V1974" t="s">
        <v>9552</v>
      </c>
      <c r="X1974" t="s">
        <v>16934</v>
      </c>
      <c r="AA1974" t="s">
        <v>12407</v>
      </c>
      <c r="AB1974" t="s">
        <v>12411</v>
      </c>
      <c r="AE1974" t="s">
        <v>13983</v>
      </c>
      <c r="AF1974" t="s">
        <v>17224</v>
      </c>
      <c r="AG1974">
        <v>2977</v>
      </c>
      <c r="AI1974" t="s">
        <v>14360</v>
      </c>
      <c r="AJ1974" t="s">
        <v>14374</v>
      </c>
      <c r="AK1974" t="s">
        <v>15143</v>
      </c>
      <c r="AL1974" s="8" t="str">
        <f>_xlfn.XLOOKUP(A1974,Aprovadas!$A:$A,Aprovadas!$F:$F,"")</f>
        <v>13/06/2024 00:00</v>
      </c>
      <c r="AM1974" s="8">
        <f>_xlfn.XLOOKUP($F1974,CD_IBGE!$A:$A,CD_IBGE!$B:$B,"")</f>
        <v>43</v>
      </c>
      <c r="AN1974" s="10" t="str" cm="1">
        <f t="array" ref="AN1974">IFERROR(SUM(_xlfn._xlws.FILTER(Contratos!$C:$C,(Contratos!$A:$A=Base!$A1974)*(Contratos!$B:$B=Base!$D1974),"")),"")</f>
        <v/>
      </c>
      <c r="AO1974" s="10" t="str" cm="1">
        <f t="array" ref="AO1974">IFERROR(SUM(_xlfn._xlws.FILTER(Contratos!$D:$D,(Contratos!$A:$A=Base!$A1974)*(Contratos!$B:$B=Base!$D1974),"")),"")</f>
        <v/>
      </c>
    </row>
    <row r="1975" spans="1:41" x14ac:dyDescent="0.2">
      <c r="A1975">
        <v>61186</v>
      </c>
      <c r="B1975" t="s">
        <v>1861</v>
      </c>
      <c r="C1975" t="s">
        <v>4537</v>
      </c>
      <c r="D1975" t="s">
        <v>5444</v>
      </c>
      <c r="E1975" s="12">
        <v>160000000</v>
      </c>
      <c r="F1975" t="s">
        <v>5555</v>
      </c>
      <c r="G1975">
        <v>990</v>
      </c>
      <c r="H1975" t="s">
        <v>5594</v>
      </c>
      <c r="I1975" t="s">
        <v>5635</v>
      </c>
      <c r="K1975" t="s">
        <v>5685</v>
      </c>
      <c r="N1975" t="s">
        <v>7514</v>
      </c>
      <c r="O1975">
        <v>2977</v>
      </c>
      <c r="P1975" t="s">
        <v>7788</v>
      </c>
      <c r="Q1975" t="s">
        <v>7896</v>
      </c>
      <c r="R1975" t="s">
        <v>7901</v>
      </c>
      <c r="S1975" s="12">
        <v>40000000</v>
      </c>
      <c r="U1975" t="s">
        <v>8626</v>
      </c>
      <c r="V1975" t="s">
        <v>9552</v>
      </c>
      <c r="AA1975" t="s">
        <v>12405</v>
      </c>
      <c r="AB1975" t="s">
        <v>5444</v>
      </c>
      <c r="AE1975" t="s">
        <v>13984</v>
      </c>
      <c r="AF1975" t="s">
        <v>17224</v>
      </c>
      <c r="AG1975">
        <v>2977</v>
      </c>
      <c r="AI1975" t="s">
        <v>14360</v>
      </c>
      <c r="AJ1975" t="s">
        <v>14374</v>
      </c>
      <c r="AK1975" t="s">
        <v>15144</v>
      </c>
      <c r="AL1975" s="8" t="str">
        <f>_xlfn.XLOOKUP(A1975,Aprovadas!$A:$A,Aprovadas!$F:$F,"")</f>
        <v>13/06/2024 00:00</v>
      </c>
      <c r="AM1975" s="8">
        <f>_xlfn.XLOOKUP($F1975,CD_IBGE!$A:$A,CD_IBGE!$B:$B,"")</f>
        <v>43</v>
      </c>
      <c r="AN1975" s="10" t="str" cm="1">
        <f t="array" ref="AN1975">IFERROR(SUM(_xlfn._xlws.FILTER(Contratos!$C:$C,(Contratos!$A:$A=Base!$A1975)*(Contratos!$B:$B=Base!$D1975),"")),"")</f>
        <v/>
      </c>
      <c r="AO1975" s="10" t="str" cm="1">
        <f t="array" ref="AO1975">IFERROR(SUM(_xlfn._xlws.FILTER(Contratos!$D:$D,(Contratos!$A:$A=Base!$A1975)*(Contratos!$B:$B=Base!$D1975),"")),"")</f>
        <v/>
      </c>
    </row>
    <row r="1976" spans="1:41" x14ac:dyDescent="0.2">
      <c r="A1976">
        <v>60789</v>
      </c>
      <c r="B1976" t="s">
        <v>1862</v>
      </c>
      <c r="C1976" t="s">
        <v>4538</v>
      </c>
      <c r="D1976" t="s">
        <v>5465</v>
      </c>
      <c r="E1976" s="12">
        <v>64000000</v>
      </c>
      <c r="F1976" t="s">
        <v>5556</v>
      </c>
      <c r="G1976">
        <v>1749</v>
      </c>
      <c r="H1976" t="s">
        <v>5594</v>
      </c>
      <c r="I1976" t="s">
        <v>5635</v>
      </c>
      <c r="K1976" t="s">
        <v>5683</v>
      </c>
      <c r="N1976" t="s">
        <v>7514</v>
      </c>
      <c r="O1976">
        <v>2977</v>
      </c>
      <c r="P1976" t="s">
        <v>7789</v>
      </c>
      <c r="Q1976" t="s">
        <v>7896</v>
      </c>
      <c r="R1976" t="s">
        <v>5683</v>
      </c>
      <c r="S1976" s="12">
        <v>16000000</v>
      </c>
      <c r="U1976" t="s">
        <v>8628</v>
      </c>
      <c r="V1976" t="s">
        <v>9553</v>
      </c>
      <c r="W1976" t="s">
        <v>5549</v>
      </c>
      <c r="X1976" t="s">
        <v>11500</v>
      </c>
      <c r="AA1976" t="s">
        <v>12405</v>
      </c>
      <c r="AB1976" t="s">
        <v>5465</v>
      </c>
      <c r="AE1976" t="s">
        <v>13985</v>
      </c>
      <c r="AF1976" t="s">
        <v>17224</v>
      </c>
      <c r="AG1976">
        <v>2977</v>
      </c>
      <c r="AI1976" t="s">
        <v>14360</v>
      </c>
      <c r="AJ1976" t="s">
        <v>12491</v>
      </c>
      <c r="AK1976" t="s">
        <v>15145</v>
      </c>
      <c r="AL1976" s="8" t="str">
        <f>_xlfn.XLOOKUP(A1976,Aprovadas!$A:$A,Aprovadas!$F:$F,"")</f>
        <v>25/10/2021 00:00</v>
      </c>
      <c r="AM1976" s="8">
        <f>_xlfn.XLOOKUP($F1976,CD_IBGE!$A:$A,CD_IBGE!$B:$B,"")</f>
        <v>29</v>
      </c>
      <c r="AN1976" s="10" t="str" cm="1">
        <f t="array" ref="AN1976">IFERROR(SUM(_xlfn._xlws.FILTER(Contratos!$C:$C,(Contratos!$A:$A=Base!$A1976)*(Contratos!$B:$B=Base!$D1976),"")),"")</f>
        <v/>
      </c>
      <c r="AO1976" s="10" t="str" cm="1">
        <f t="array" ref="AO1976">IFERROR(SUM(_xlfn._xlws.FILTER(Contratos!$D:$D,(Contratos!$A:$A=Base!$A1976)*(Contratos!$B:$B=Base!$D1976),"")),"")</f>
        <v/>
      </c>
    </row>
    <row r="1977" spans="1:41" x14ac:dyDescent="0.2">
      <c r="A1977">
        <v>59438</v>
      </c>
      <c r="B1977" t="s">
        <v>1863</v>
      </c>
      <c r="C1977" t="s">
        <v>4539</v>
      </c>
      <c r="D1977" t="s">
        <v>5441</v>
      </c>
      <c r="E1977" s="12">
        <v>20000000</v>
      </c>
      <c r="F1977" t="s">
        <v>5570</v>
      </c>
      <c r="G1977">
        <v>991</v>
      </c>
      <c r="H1977" t="s">
        <v>5614</v>
      </c>
      <c r="I1977" t="s">
        <v>5635</v>
      </c>
      <c r="J1977" t="s">
        <v>5677</v>
      </c>
      <c r="K1977" t="s">
        <v>5682</v>
      </c>
      <c r="N1977" t="s">
        <v>7514</v>
      </c>
      <c r="O1977">
        <v>2977</v>
      </c>
      <c r="P1977" t="s">
        <v>7790</v>
      </c>
      <c r="Q1977" t="s">
        <v>7896</v>
      </c>
      <c r="R1977" t="s">
        <v>5682</v>
      </c>
      <c r="S1977" s="12">
        <v>20000000</v>
      </c>
      <c r="U1977" t="s">
        <v>8627</v>
      </c>
      <c r="V1977" t="s">
        <v>9554</v>
      </c>
      <c r="AA1977" t="s">
        <v>12405</v>
      </c>
      <c r="AB1977" t="s">
        <v>5441</v>
      </c>
      <c r="AF1977" t="s">
        <v>17224</v>
      </c>
      <c r="AG1977">
        <v>2977</v>
      </c>
      <c r="AJ1977" t="s">
        <v>12491</v>
      </c>
      <c r="AL1977" s="8" t="str">
        <f>_xlfn.XLOOKUP(A1977,Aprovadas!$A:$A,Aprovadas!$F:$F,"")</f>
        <v/>
      </c>
      <c r="AM1977" s="8">
        <f>_xlfn.XLOOKUP($F1977,CD_IBGE!$A:$A,CD_IBGE!$B:$B,"")</f>
        <v>11</v>
      </c>
      <c r="AN1977" s="10" t="str" cm="1">
        <f t="array" ref="AN1977">IFERROR(SUM(_xlfn._xlws.FILTER(Contratos!$C:$C,(Contratos!$A:$A=Base!$A1977)*(Contratos!$B:$B=Base!$D1977),"")),"")</f>
        <v/>
      </c>
      <c r="AO1977" s="10" t="str" cm="1">
        <f t="array" ref="AO1977">IFERROR(SUM(_xlfn._xlws.FILTER(Contratos!$D:$D,(Contratos!$A:$A=Base!$A1977)*(Contratos!$B:$B=Base!$D1977),"")),"")</f>
        <v/>
      </c>
    </row>
    <row r="1978" spans="1:41" x14ac:dyDescent="0.2">
      <c r="A1978">
        <v>59341</v>
      </c>
      <c r="B1978" t="s">
        <v>1864</v>
      </c>
      <c r="C1978" t="s">
        <v>4540</v>
      </c>
      <c r="D1978" t="s">
        <v>5441</v>
      </c>
      <c r="E1978" s="12">
        <v>3969000</v>
      </c>
      <c r="F1978" t="s">
        <v>5558</v>
      </c>
      <c r="G1978">
        <v>992</v>
      </c>
      <c r="H1978" t="s">
        <v>5588</v>
      </c>
      <c r="I1978" t="s">
        <v>5635</v>
      </c>
      <c r="J1978" t="s">
        <v>5663</v>
      </c>
      <c r="K1978" t="s">
        <v>5682</v>
      </c>
      <c r="N1978" t="s">
        <v>7514</v>
      </c>
      <c r="O1978">
        <v>2977</v>
      </c>
      <c r="P1978" t="s">
        <v>7791</v>
      </c>
      <c r="Q1978" t="s">
        <v>7896</v>
      </c>
      <c r="R1978" t="s">
        <v>5682</v>
      </c>
      <c r="S1978" s="12">
        <v>2646000</v>
      </c>
      <c r="U1978" t="s">
        <v>8623</v>
      </c>
      <c r="V1978" t="s">
        <v>9172</v>
      </c>
      <c r="AA1978" t="s">
        <v>12405</v>
      </c>
      <c r="AB1978" t="s">
        <v>5441</v>
      </c>
      <c r="AF1978" t="s">
        <v>17224</v>
      </c>
      <c r="AG1978">
        <v>2977</v>
      </c>
      <c r="AJ1978" t="s">
        <v>12491</v>
      </c>
      <c r="AL1978" s="8" t="str">
        <f>_xlfn.XLOOKUP(A1978,Aprovadas!$A:$A,Aprovadas!$F:$F,"")</f>
        <v/>
      </c>
      <c r="AM1978" s="8">
        <f>_xlfn.XLOOKUP($F1978,CD_IBGE!$A:$A,CD_IBGE!$B:$B,"")</f>
        <v>31</v>
      </c>
      <c r="AN1978" s="10" t="str" cm="1">
        <f t="array" ref="AN1978">IFERROR(SUM(_xlfn._xlws.FILTER(Contratos!$C:$C,(Contratos!$A:$A=Base!$A1978)*(Contratos!$B:$B=Base!$D1978),"")),"")</f>
        <v/>
      </c>
      <c r="AO1978" s="10" t="str" cm="1">
        <f t="array" ref="AO1978">IFERROR(SUM(_xlfn._xlws.FILTER(Contratos!$D:$D,(Contratos!$A:$A=Base!$A1978)*(Contratos!$B:$B=Base!$D1978),"")),"")</f>
        <v/>
      </c>
    </row>
    <row r="1979" spans="1:41" x14ac:dyDescent="0.2">
      <c r="A1979">
        <v>59047</v>
      </c>
      <c r="B1979" t="s">
        <v>1865</v>
      </c>
      <c r="C1979" t="s">
        <v>4541</v>
      </c>
      <c r="D1979" t="s">
        <v>5457</v>
      </c>
      <c r="E1979" s="12">
        <v>13081000</v>
      </c>
      <c r="F1979" t="s">
        <v>5554</v>
      </c>
      <c r="G1979">
        <v>993</v>
      </c>
      <c r="H1979" t="s">
        <v>5589</v>
      </c>
      <c r="I1979" t="s">
        <v>5635</v>
      </c>
      <c r="J1979" t="s">
        <v>5664</v>
      </c>
      <c r="K1979" t="s">
        <v>5682</v>
      </c>
      <c r="N1979" t="s">
        <v>7514</v>
      </c>
      <c r="O1979">
        <v>2977</v>
      </c>
      <c r="P1979" t="s">
        <v>7792</v>
      </c>
      <c r="Q1979" t="s">
        <v>7896</v>
      </c>
      <c r="R1979" t="s">
        <v>5682</v>
      </c>
      <c r="S1979" s="12">
        <v>8721000</v>
      </c>
      <c r="U1979" t="s">
        <v>8623</v>
      </c>
      <c r="V1979" t="s">
        <v>9555</v>
      </c>
      <c r="AA1979" t="s">
        <v>12405</v>
      </c>
      <c r="AB1979" t="s">
        <v>5457</v>
      </c>
      <c r="AF1979" t="s">
        <v>17224</v>
      </c>
      <c r="AG1979">
        <v>2977</v>
      </c>
      <c r="AJ1979" t="s">
        <v>7463</v>
      </c>
      <c r="AL1979" s="8" t="str">
        <f>_xlfn.XLOOKUP(A1979,Aprovadas!$A:$A,Aprovadas!$F:$F,"")</f>
        <v>26/04/2004 00:00</v>
      </c>
      <c r="AM1979" s="8">
        <f>_xlfn.XLOOKUP($F1979,CD_IBGE!$A:$A,CD_IBGE!$B:$B,"")</f>
        <v>35</v>
      </c>
      <c r="AN1979" s="10" t="str" cm="1">
        <f t="array" ref="AN1979">IFERROR(SUM(_xlfn._xlws.FILTER(Contratos!$C:$C,(Contratos!$A:$A=Base!$A1979)*(Contratos!$B:$B=Base!$D1979),"")),"")</f>
        <v/>
      </c>
      <c r="AO1979" s="10" t="str" cm="1">
        <f t="array" ref="AO1979">IFERROR(SUM(_xlfn._xlws.FILTER(Contratos!$D:$D,(Contratos!$A:$A=Base!$A1979)*(Contratos!$B:$B=Base!$D1979),"")),"")</f>
        <v/>
      </c>
    </row>
    <row r="1980" spans="1:41" x14ac:dyDescent="0.2">
      <c r="A1980">
        <v>59089</v>
      </c>
      <c r="B1980" t="s">
        <v>1866</v>
      </c>
      <c r="C1980" t="s">
        <v>4542</v>
      </c>
      <c r="D1980" t="s">
        <v>5457</v>
      </c>
      <c r="E1980" s="12">
        <v>11892000</v>
      </c>
      <c r="F1980" t="s">
        <v>5554</v>
      </c>
      <c r="G1980">
        <v>993</v>
      </c>
      <c r="H1980" t="s">
        <v>5601</v>
      </c>
      <c r="I1980" t="s">
        <v>5635</v>
      </c>
      <c r="J1980" t="s">
        <v>5670</v>
      </c>
      <c r="K1980" t="s">
        <v>5682</v>
      </c>
      <c r="N1980" t="s">
        <v>7514</v>
      </c>
      <c r="O1980">
        <v>2977</v>
      </c>
      <c r="P1980" t="s">
        <v>7792</v>
      </c>
      <c r="Q1980" t="s">
        <v>7896</v>
      </c>
      <c r="R1980" t="s">
        <v>5682</v>
      </c>
      <c r="S1980" s="12">
        <v>7928000</v>
      </c>
      <c r="U1980" t="s">
        <v>8623</v>
      </c>
      <c r="V1980" t="s">
        <v>9555</v>
      </c>
      <c r="AA1980" t="s">
        <v>12405</v>
      </c>
      <c r="AB1980" t="s">
        <v>5457</v>
      </c>
      <c r="AF1980" t="s">
        <v>17224</v>
      </c>
      <c r="AG1980">
        <v>2977</v>
      </c>
      <c r="AJ1980" t="s">
        <v>12491</v>
      </c>
      <c r="AL1980" s="8" t="str">
        <f>_xlfn.XLOOKUP(A1980,Aprovadas!$A:$A,Aprovadas!$F:$F,"")</f>
        <v>04/03/2005 00:00</v>
      </c>
      <c r="AM1980" s="8">
        <f>_xlfn.XLOOKUP($F1980,CD_IBGE!$A:$A,CD_IBGE!$B:$B,"")</f>
        <v>35</v>
      </c>
      <c r="AN1980" s="10" t="str" cm="1">
        <f t="array" ref="AN1980">IFERROR(SUM(_xlfn._xlws.FILTER(Contratos!$C:$C,(Contratos!$A:$A=Base!$A1980)*(Contratos!$B:$B=Base!$D1980),"")),"")</f>
        <v/>
      </c>
      <c r="AO1980" s="10" t="str" cm="1">
        <f t="array" ref="AO1980">IFERROR(SUM(_xlfn._xlws.FILTER(Contratos!$D:$D,(Contratos!$A:$A=Base!$A1980)*(Contratos!$B:$B=Base!$D1980),"")),"")</f>
        <v/>
      </c>
    </row>
    <row r="1981" spans="1:41" x14ac:dyDescent="0.2">
      <c r="A1981">
        <v>59119</v>
      </c>
      <c r="B1981" t="s">
        <v>1867</v>
      </c>
      <c r="C1981" t="s">
        <v>4543</v>
      </c>
      <c r="D1981" t="s">
        <v>5459</v>
      </c>
      <c r="E1981" s="12">
        <v>540000</v>
      </c>
      <c r="F1981" t="s">
        <v>5554</v>
      </c>
      <c r="G1981">
        <v>993</v>
      </c>
      <c r="H1981" t="s">
        <v>5589</v>
      </c>
      <c r="I1981" t="s">
        <v>5635</v>
      </c>
      <c r="J1981" t="s">
        <v>5664</v>
      </c>
      <c r="K1981" t="s">
        <v>5682</v>
      </c>
      <c r="N1981" t="s">
        <v>7514</v>
      </c>
      <c r="O1981">
        <v>2977</v>
      </c>
      <c r="P1981" t="s">
        <v>7792</v>
      </c>
      <c r="Q1981" t="s">
        <v>7897</v>
      </c>
      <c r="R1981" t="s">
        <v>5682</v>
      </c>
      <c r="S1981" s="12">
        <v>0</v>
      </c>
      <c r="U1981" t="s">
        <v>8623</v>
      </c>
      <c r="V1981" t="s">
        <v>9556</v>
      </c>
      <c r="AA1981" t="s">
        <v>12405</v>
      </c>
      <c r="AB1981" t="s">
        <v>12411</v>
      </c>
      <c r="AF1981" t="s">
        <v>17224</v>
      </c>
      <c r="AG1981">
        <v>2977</v>
      </c>
      <c r="AJ1981" t="s">
        <v>12491</v>
      </c>
      <c r="AL1981" s="8" t="str">
        <f>_xlfn.XLOOKUP(A1981,Aprovadas!$A:$A,Aprovadas!$F:$F,"")</f>
        <v/>
      </c>
      <c r="AM1981" s="8">
        <f>_xlfn.XLOOKUP($F1981,CD_IBGE!$A:$A,CD_IBGE!$B:$B,"")</f>
        <v>35</v>
      </c>
      <c r="AN1981" s="10" t="str" cm="1">
        <f t="array" ref="AN1981">IFERROR(SUM(_xlfn._xlws.FILTER(Contratos!$C:$C,(Contratos!$A:$A=Base!$A1981)*(Contratos!$B:$B=Base!$D1981),"")),"")</f>
        <v/>
      </c>
      <c r="AO1981" s="10" t="str" cm="1">
        <f t="array" ref="AO1981">IFERROR(SUM(_xlfn._xlws.FILTER(Contratos!$D:$D,(Contratos!$A:$A=Base!$A1981)*(Contratos!$B:$B=Base!$D1981),"")),"")</f>
        <v/>
      </c>
    </row>
    <row r="1982" spans="1:41" x14ac:dyDescent="0.2">
      <c r="A1982">
        <v>60442</v>
      </c>
      <c r="B1982" t="s">
        <v>1868</v>
      </c>
      <c r="C1982" t="s">
        <v>4544</v>
      </c>
      <c r="D1982" t="s">
        <v>5457</v>
      </c>
      <c r="E1982" s="12">
        <v>46880000</v>
      </c>
      <c r="F1982" t="s">
        <v>5554</v>
      </c>
      <c r="G1982">
        <v>993</v>
      </c>
      <c r="H1982" t="s">
        <v>5600</v>
      </c>
      <c r="I1982" t="s">
        <v>5635</v>
      </c>
      <c r="K1982" t="s">
        <v>5683</v>
      </c>
      <c r="N1982" t="s">
        <v>7514</v>
      </c>
      <c r="O1982">
        <v>2977</v>
      </c>
      <c r="P1982" t="s">
        <v>7792</v>
      </c>
      <c r="Q1982" t="s">
        <v>7896</v>
      </c>
      <c r="R1982" t="s">
        <v>5683</v>
      </c>
      <c r="S1982" s="12">
        <v>11720000</v>
      </c>
      <c r="U1982" t="s">
        <v>8623</v>
      </c>
      <c r="V1982" t="s">
        <v>6906</v>
      </c>
      <c r="X1982" t="s">
        <v>11501</v>
      </c>
      <c r="AA1982" t="s">
        <v>12405</v>
      </c>
      <c r="AB1982" t="s">
        <v>5457</v>
      </c>
      <c r="AE1982" t="s">
        <v>13986</v>
      </c>
      <c r="AF1982" t="s">
        <v>17224</v>
      </c>
      <c r="AG1982">
        <v>2977</v>
      </c>
      <c r="AI1982" t="s">
        <v>14360</v>
      </c>
      <c r="AJ1982" t="s">
        <v>14386</v>
      </c>
      <c r="AK1982" t="s">
        <v>15146</v>
      </c>
      <c r="AL1982" s="8" t="str">
        <f>_xlfn.XLOOKUP(A1982,Aprovadas!$A:$A,Aprovadas!$F:$F,"")</f>
        <v>28/09/2018 00:00</v>
      </c>
      <c r="AM1982" s="8">
        <f>_xlfn.XLOOKUP($F1982,CD_IBGE!$A:$A,CD_IBGE!$B:$B,"")</f>
        <v>35</v>
      </c>
      <c r="AN1982" s="10" t="str" cm="1">
        <f t="array" ref="AN1982">IFERROR(SUM(_xlfn._xlws.FILTER(Contratos!$C:$C,(Contratos!$A:$A=Base!$A1982)*(Contratos!$B:$B=Base!$D1982),"")),"")</f>
        <v/>
      </c>
      <c r="AO1982" s="10" t="str" cm="1">
        <f t="array" ref="AO1982">IFERROR(SUM(_xlfn._xlws.FILTER(Contratos!$D:$D,(Contratos!$A:$A=Base!$A1982)*(Contratos!$B:$B=Base!$D1982),"")),"")</f>
        <v/>
      </c>
    </row>
    <row r="1983" spans="1:41" x14ac:dyDescent="0.2">
      <c r="A1983">
        <v>59329</v>
      </c>
      <c r="B1983" t="s">
        <v>1869</v>
      </c>
      <c r="C1983" t="s">
        <v>4545</v>
      </c>
      <c r="D1983" t="s">
        <v>5454</v>
      </c>
      <c r="E1983" s="12">
        <v>1913599.99999999</v>
      </c>
      <c r="F1983" t="s">
        <v>5555</v>
      </c>
      <c r="G1983">
        <v>994</v>
      </c>
      <c r="H1983" t="s">
        <v>5577</v>
      </c>
      <c r="I1983" t="s">
        <v>5635</v>
      </c>
      <c r="J1983" t="s">
        <v>5658</v>
      </c>
      <c r="K1983" t="s">
        <v>5682</v>
      </c>
      <c r="N1983" t="s">
        <v>7514</v>
      </c>
      <c r="O1983">
        <v>2977</v>
      </c>
      <c r="P1983" t="s">
        <v>7793</v>
      </c>
      <c r="Q1983" t="s">
        <v>7896</v>
      </c>
      <c r="R1983" t="s">
        <v>5682</v>
      </c>
      <c r="S1983" s="12">
        <v>1465100</v>
      </c>
      <c r="U1983" t="s">
        <v>8626</v>
      </c>
      <c r="V1983" t="s">
        <v>9002</v>
      </c>
      <c r="AA1983" t="s">
        <v>12406</v>
      </c>
      <c r="AB1983" t="s">
        <v>5454</v>
      </c>
      <c r="AF1983" t="s">
        <v>17224</v>
      </c>
      <c r="AG1983">
        <v>2977</v>
      </c>
      <c r="AI1983" t="s">
        <v>14362</v>
      </c>
      <c r="AJ1983" t="s">
        <v>12491</v>
      </c>
      <c r="AL1983" s="8" t="str">
        <f>_xlfn.XLOOKUP(A1983,Aprovadas!$A:$A,Aprovadas!$F:$F,"")</f>
        <v/>
      </c>
      <c r="AM1983" s="8">
        <f>_xlfn.XLOOKUP($F1983,CD_IBGE!$A:$A,CD_IBGE!$B:$B,"")</f>
        <v>43</v>
      </c>
      <c r="AN1983" s="10" t="str" cm="1">
        <f t="array" ref="AN1983">IFERROR(SUM(_xlfn._xlws.FILTER(Contratos!$C:$C,(Contratos!$A:$A=Base!$A1983)*(Contratos!$B:$B=Base!$D1983),"")),"")</f>
        <v/>
      </c>
      <c r="AO1983" s="10" t="str" cm="1">
        <f t="array" ref="AO1983">IFERROR(SUM(_xlfn._xlws.FILTER(Contratos!$D:$D,(Contratos!$A:$A=Base!$A1983)*(Contratos!$B:$B=Base!$D1983),"")),"")</f>
        <v/>
      </c>
    </row>
    <row r="1984" spans="1:41" x14ac:dyDescent="0.2">
      <c r="A1984">
        <v>59386</v>
      </c>
      <c r="B1984" t="s">
        <v>1870</v>
      </c>
      <c r="C1984" t="s">
        <v>4546</v>
      </c>
      <c r="D1984" t="s">
        <v>5441</v>
      </c>
      <c r="E1984" s="12">
        <v>8148000</v>
      </c>
      <c r="F1984" t="s">
        <v>5550</v>
      </c>
      <c r="G1984">
        <v>995</v>
      </c>
      <c r="H1984" t="s">
        <v>5589</v>
      </c>
      <c r="I1984" t="s">
        <v>5635</v>
      </c>
      <c r="J1984" t="s">
        <v>5664</v>
      </c>
      <c r="K1984" t="s">
        <v>5682</v>
      </c>
      <c r="N1984" t="s">
        <v>7514</v>
      </c>
      <c r="O1984">
        <v>2977</v>
      </c>
      <c r="P1984" t="s">
        <v>7794</v>
      </c>
      <c r="Q1984" t="s">
        <v>7896</v>
      </c>
      <c r="R1984" t="s">
        <v>5682</v>
      </c>
      <c r="S1984" s="12">
        <v>8148000</v>
      </c>
      <c r="U1984" t="s">
        <v>8623</v>
      </c>
      <c r="V1984" t="s">
        <v>9557</v>
      </c>
      <c r="AA1984" t="s">
        <v>12405</v>
      </c>
      <c r="AB1984" t="s">
        <v>5441</v>
      </c>
      <c r="AF1984" t="s">
        <v>17224</v>
      </c>
      <c r="AG1984">
        <v>2977</v>
      </c>
      <c r="AJ1984" t="s">
        <v>12491</v>
      </c>
      <c r="AL1984" s="8" t="str">
        <f>_xlfn.XLOOKUP(A1984,Aprovadas!$A:$A,Aprovadas!$F:$F,"")</f>
        <v/>
      </c>
      <c r="AM1984" s="8">
        <f>_xlfn.XLOOKUP($F1984,CD_IBGE!$A:$A,CD_IBGE!$B:$B,"")</f>
        <v>33</v>
      </c>
      <c r="AN1984" s="10" t="str" cm="1">
        <f t="array" ref="AN1984">IFERROR(SUM(_xlfn._xlws.FILTER(Contratos!$C:$C,(Contratos!$A:$A=Base!$A1984)*(Contratos!$B:$B=Base!$D1984),"")),"")</f>
        <v/>
      </c>
      <c r="AO1984" s="10" t="str" cm="1">
        <f t="array" ref="AO1984">IFERROR(SUM(_xlfn._xlws.FILTER(Contratos!$D:$D,(Contratos!$A:$A=Base!$A1984)*(Contratos!$B:$B=Base!$D1984),"")),"")</f>
        <v/>
      </c>
    </row>
    <row r="1985" spans="1:41" x14ac:dyDescent="0.2">
      <c r="A1985">
        <v>57882</v>
      </c>
      <c r="B1985" t="s">
        <v>1871</v>
      </c>
      <c r="C1985" t="s">
        <v>4547</v>
      </c>
      <c r="D1985" t="s">
        <v>5441</v>
      </c>
      <c r="E1985" s="12">
        <v>57000000</v>
      </c>
      <c r="F1985" t="s">
        <v>5565</v>
      </c>
      <c r="G1985">
        <v>996</v>
      </c>
      <c r="H1985" t="s">
        <v>5589</v>
      </c>
      <c r="I1985" t="s">
        <v>5638</v>
      </c>
      <c r="J1985" t="s">
        <v>5664</v>
      </c>
      <c r="K1985" t="s">
        <v>5682</v>
      </c>
      <c r="N1985" t="s">
        <v>7514</v>
      </c>
      <c r="O1985">
        <v>2977</v>
      </c>
      <c r="P1985" t="s">
        <v>7795</v>
      </c>
      <c r="Q1985" t="s">
        <v>7896</v>
      </c>
      <c r="R1985" t="s">
        <v>5682</v>
      </c>
      <c r="S1985" s="12">
        <v>23800000</v>
      </c>
      <c r="U1985" t="s">
        <v>8628</v>
      </c>
      <c r="V1985" t="s">
        <v>9558</v>
      </c>
      <c r="AA1985" t="s">
        <v>12405</v>
      </c>
      <c r="AB1985" t="s">
        <v>5441</v>
      </c>
      <c r="AF1985" t="s">
        <v>17224</v>
      </c>
      <c r="AG1985">
        <v>2977</v>
      </c>
      <c r="AJ1985" t="s">
        <v>12491</v>
      </c>
      <c r="AL1985" s="8" t="str">
        <f>_xlfn.XLOOKUP(A1985,Aprovadas!$A:$A,Aprovadas!$F:$F,"")</f>
        <v>27/10/1993 00:00</v>
      </c>
      <c r="AM1985" s="8">
        <f>_xlfn.XLOOKUP($F1985,CD_IBGE!$A:$A,CD_IBGE!$B:$B,"")</f>
        <v>26</v>
      </c>
      <c r="AN1985" s="10" t="str" cm="1">
        <f t="array" ref="AN1985">IFERROR(SUM(_xlfn._xlws.FILTER(Contratos!$C:$C,(Contratos!$A:$A=Base!$A1985)*(Contratos!$B:$B=Base!$D1985),"")),"")</f>
        <v/>
      </c>
      <c r="AO1985" s="10" t="str" cm="1">
        <f t="array" ref="AO1985">IFERROR(SUM(_xlfn._xlws.FILTER(Contratos!$D:$D,(Contratos!$A:$A=Base!$A1985)*(Contratos!$B:$B=Base!$D1985),"")),"")</f>
        <v/>
      </c>
    </row>
    <row r="1986" spans="1:41" x14ac:dyDescent="0.2">
      <c r="A1986">
        <v>58341</v>
      </c>
      <c r="B1986" t="s">
        <v>1872</v>
      </c>
      <c r="C1986" t="s">
        <v>4548</v>
      </c>
      <c r="D1986" t="s">
        <v>5441</v>
      </c>
      <c r="E1986" s="12">
        <v>20015000</v>
      </c>
      <c r="F1986" t="s">
        <v>5565</v>
      </c>
      <c r="G1986">
        <v>996</v>
      </c>
      <c r="H1986" t="s">
        <v>5614</v>
      </c>
      <c r="I1986" t="s">
        <v>5635</v>
      </c>
      <c r="J1986" t="s">
        <v>5677</v>
      </c>
      <c r="K1986" t="s">
        <v>5682</v>
      </c>
      <c r="N1986" t="s">
        <v>7514</v>
      </c>
      <c r="O1986">
        <v>2977</v>
      </c>
      <c r="P1986" t="s">
        <v>7795</v>
      </c>
      <c r="Q1986" t="s">
        <v>7896</v>
      </c>
      <c r="R1986" t="s">
        <v>5682</v>
      </c>
      <c r="S1986" s="12">
        <v>20015000</v>
      </c>
      <c r="T1986" t="s">
        <v>5778</v>
      </c>
      <c r="U1986" t="s">
        <v>8628</v>
      </c>
      <c r="V1986" t="s">
        <v>5734</v>
      </c>
      <c r="X1986" t="s">
        <v>11502</v>
      </c>
      <c r="AA1986" t="s">
        <v>12405</v>
      </c>
      <c r="AB1986" t="s">
        <v>5441</v>
      </c>
      <c r="AF1986" t="s">
        <v>17224</v>
      </c>
      <c r="AG1986">
        <v>2977</v>
      </c>
      <c r="AI1986" t="s">
        <v>14361</v>
      </c>
      <c r="AJ1986" t="s">
        <v>14496</v>
      </c>
      <c r="AL1986" s="8" t="str">
        <f>_xlfn.XLOOKUP(A1986,Aprovadas!$A:$A,Aprovadas!$F:$F,"")</f>
        <v>07/12/2006 00:00</v>
      </c>
      <c r="AM1986" s="8">
        <f>_xlfn.XLOOKUP($F1986,CD_IBGE!$A:$A,CD_IBGE!$B:$B,"")</f>
        <v>26</v>
      </c>
      <c r="AN1986" s="10" t="str" cm="1">
        <f t="array" ref="AN1986">IFERROR(SUM(_xlfn._xlws.FILTER(Contratos!$C:$C,(Contratos!$A:$A=Base!$A1986)*(Contratos!$B:$B=Base!$D1986),"")),"")</f>
        <v/>
      </c>
      <c r="AO1986" s="10" t="str" cm="1">
        <f t="array" ref="AO1986">IFERROR(SUM(_xlfn._xlws.FILTER(Contratos!$D:$D,(Contratos!$A:$A=Base!$A1986)*(Contratos!$B:$B=Base!$D1986),"")),"")</f>
        <v/>
      </c>
    </row>
    <row r="1987" spans="1:41" x14ac:dyDescent="0.2">
      <c r="A1987">
        <v>58997</v>
      </c>
      <c r="B1987" t="s">
        <v>1873</v>
      </c>
      <c r="C1987" t="s">
        <v>4549</v>
      </c>
      <c r="D1987" t="s">
        <v>5454</v>
      </c>
      <c r="E1987" s="12">
        <v>32760000</v>
      </c>
      <c r="F1987" t="s">
        <v>5565</v>
      </c>
      <c r="G1987">
        <v>996</v>
      </c>
      <c r="H1987" t="s">
        <v>5588</v>
      </c>
      <c r="I1987" t="s">
        <v>5635</v>
      </c>
      <c r="J1987" t="s">
        <v>5663</v>
      </c>
      <c r="K1987" t="s">
        <v>5684</v>
      </c>
      <c r="L1987" t="s">
        <v>6419</v>
      </c>
      <c r="M1987" t="s">
        <v>6905</v>
      </c>
      <c r="N1987" t="s">
        <v>7514</v>
      </c>
      <c r="O1987">
        <v>2977</v>
      </c>
      <c r="P1987" t="s">
        <v>7795</v>
      </c>
      <c r="Q1987" t="s">
        <v>7896</v>
      </c>
      <c r="R1987" t="s">
        <v>5684</v>
      </c>
      <c r="S1987" s="12">
        <v>14040000</v>
      </c>
      <c r="T1987" t="s">
        <v>8392</v>
      </c>
      <c r="U1987" t="s">
        <v>8628</v>
      </c>
      <c r="V1987" t="s">
        <v>9559</v>
      </c>
      <c r="W1987" t="s">
        <v>10716</v>
      </c>
      <c r="X1987" t="s">
        <v>6713</v>
      </c>
      <c r="Y1987" t="s">
        <v>11904</v>
      </c>
      <c r="Z1987" t="s">
        <v>12050</v>
      </c>
      <c r="AA1987" t="s">
        <v>12405</v>
      </c>
      <c r="AB1987" t="s">
        <v>5454</v>
      </c>
      <c r="AC1987" t="s">
        <v>12497</v>
      </c>
      <c r="AD1987" t="s">
        <v>13084</v>
      </c>
      <c r="AF1987" t="s">
        <v>17224</v>
      </c>
      <c r="AG1987">
        <v>2977</v>
      </c>
      <c r="AH1987" t="s">
        <v>7340</v>
      </c>
      <c r="AI1987" t="s">
        <v>14360</v>
      </c>
      <c r="AJ1987" t="s">
        <v>9217</v>
      </c>
      <c r="AL1987" s="8" t="str">
        <f>_xlfn.XLOOKUP(A1987,Aprovadas!$A:$A,Aprovadas!$F:$F,"")</f>
        <v>22/10/2003 00:00</v>
      </c>
      <c r="AM1987" s="8">
        <f>_xlfn.XLOOKUP($F1987,CD_IBGE!$A:$A,CD_IBGE!$B:$B,"")</f>
        <v>26</v>
      </c>
      <c r="AN1987" s="10" t="str" cm="1">
        <f t="array" ref="AN1987">IFERROR(SUM(_xlfn._xlws.FILTER(Contratos!$C:$C,(Contratos!$A:$A=Base!$A1987)*(Contratos!$B:$B=Base!$D1987),"")),"")</f>
        <v/>
      </c>
      <c r="AO1987" s="10" t="str" cm="1">
        <f t="array" ref="AO1987">IFERROR(SUM(_xlfn._xlws.FILTER(Contratos!$D:$D,(Contratos!$A:$A=Base!$A1987)*(Contratos!$B:$B=Base!$D1987),"")),"")</f>
        <v/>
      </c>
    </row>
    <row r="1988" spans="1:41" x14ac:dyDescent="0.2">
      <c r="A1988">
        <v>59050</v>
      </c>
      <c r="B1988" t="s">
        <v>1874</v>
      </c>
      <c r="C1988" t="s">
        <v>4550</v>
      </c>
      <c r="D1988" t="s">
        <v>5459</v>
      </c>
      <c r="E1988" s="12">
        <v>1330000</v>
      </c>
      <c r="F1988" t="s">
        <v>5565</v>
      </c>
      <c r="G1988">
        <v>996</v>
      </c>
      <c r="H1988" t="s">
        <v>5589</v>
      </c>
      <c r="I1988" t="s">
        <v>5635</v>
      </c>
      <c r="J1988" t="s">
        <v>5664</v>
      </c>
      <c r="K1988" t="s">
        <v>5688</v>
      </c>
      <c r="L1988" t="s">
        <v>6420</v>
      </c>
      <c r="M1988" t="s">
        <v>6420</v>
      </c>
      <c r="N1988" t="s">
        <v>7514</v>
      </c>
      <c r="O1988">
        <v>2977</v>
      </c>
      <c r="P1988" t="s">
        <v>7795</v>
      </c>
      <c r="Q1988" t="s">
        <v>7897</v>
      </c>
      <c r="R1988" t="s">
        <v>5688</v>
      </c>
      <c r="S1988" s="12">
        <v>0</v>
      </c>
      <c r="T1988" t="s">
        <v>6420</v>
      </c>
      <c r="U1988" t="s">
        <v>8628</v>
      </c>
      <c r="V1988" t="s">
        <v>9486</v>
      </c>
      <c r="W1988" t="s">
        <v>5549</v>
      </c>
      <c r="AA1988" t="s">
        <v>12405</v>
      </c>
      <c r="AB1988" t="s">
        <v>12411</v>
      </c>
      <c r="AF1988" t="s">
        <v>17224</v>
      </c>
      <c r="AG1988">
        <v>2977</v>
      </c>
      <c r="AH1988" t="s">
        <v>6420</v>
      </c>
      <c r="AJ1988" t="s">
        <v>12491</v>
      </c>
      <c r="AL1988" s="8" t="str">
        <f>_xlfn.XLOOKUP(A1988,Aprovadas!$A:$A,Aprovadas!$F:$F,"")</f>
        <v>23/12/2003 00:00</v>
      </c>
      <c r="AM1988" s="8">
        <f>_xlfn.XLOOKUP($F1988,CD_IBGE!$A:$A,CD_IBGE!$B:$B,"")</f>
        <v>26</v>
      </c>
      <c r="AN1988" s="10" t="str" cm="1">
        <f t="array" ref="AN1988">IFERROR(SUM(_xlfn._xlws.FILTER(Contratos!$C:$C,(Contratos!$A:$A=Base!$A1988)*(Contratos!$B:$B=Base!$D1988),"")),"")</f>
        <v/>
      </c>
      <c r="AO1988" s="10" t="str" cm="1">
        <f t="array" ref="AO1988">IFERROR(SUM(_xlfn._xlws.FILTER(Contratos!$D:$D,(Contratos!$A:$A=Base!$A1988)*(Contratos!$B:$B=Base!$D1988),"")),"")</f>
        <v/>
      </c>
    </row>
    <row r="1989" spans="1:41" x14ac:dyDescent="0.2">
      <c r="A1989">
        <v>59416</v>
      </c>
      <c r="B1989" t="s">
        <v>1875</v>
      </c>
      <c r="C1989" t="s">
        <v>4551</v>
      </c>
      <c r="D1989" t="s">
        <v>5465</v>
      </c>
      <c r="E1989" s="12">
        <v>28723000</v>
      </c>
      <c r="F1989" t="s">
        <v>5565</v>
      </c>
      <c r="G1989">
        <v>996</v>
      </c>
      <c r="H1989" t="s">
        <v>5605</v>
      </c>
      <c r="I1989" t="s">
        <v>5635</v>
      </c>
      <c r="J1989" t="s">
        <v>5673</v>
      </c>
      <c r="K1989" t="s">
        <v>5682</v>
      </c>
      <c r="N1989" t="s">
        <v>7514</v>
      </c>
      <c r="O1989">
        <v>2977</v>
      </c>
      <c r="P1989" t="s">
        <v>7795</v>
      </c>
      <c r="Q1989" t="s">
        <v>7896</v>
      </c>
      <c r="R1989" t="s">
        <v>5682</v>
      </c>
      <c r="S1989" s="12">
        <v>28723000</v>
      </c>
      <c r="U1989" t="s">
        <v>8628</v>
      </c>
      <c r="V1989" t="s">
        <v>6944</v>
      </c>
      <c r="AA1989" t="s">
        <v>12405</v>
      </c>
      <c r="AB1989" t="s">
        <v>5465</v>
      </c>
      <c r="AF1989" t="s">
        <v>17224</v>
      </c>
      <c r="AG1989">
        <v>2977</v>
      </c>
      <c r="AJ1989" t="s">
        <v>12491</v>
      </c>
      <c r="AL1989" s="8" t="str">
        <f>_xlfn.XLOOKUP(A1989,Aprovadas!$A:$A,Aprovadas!$F:$F,"")</f>
        <v>28/09/2007 00:00</v>
      </c>
      <c r="AM1989" s="8">
        <f>_xlfn.XLOOKUP($F1989,CD_IBGE!$A:$A,CD_IBGE!$B:$B,"")</f>
        <v>26</v>
      </c>
      <c r="AN1989" s="10" t="str" cm="1">
        <f t="array" ref="AN1989">IFERROR(SUM(_xlfn._xlws.FILTER(Contratos!$C:$C,(Contratos!$A:$A=Base!$A1989)*(Contratos!$B:$B=Base!$D1989),"")),"")</f>
        <v/>
      </c>
      <c r="AO1989" s="10" t="str" cm="1">
        <f t="array" ref="AO1989">IFERROR(SUM(_xlfn._xlws.FILTER(Contratos!$D:$D,(Contratos!$A:$A=Base!$A1989)*(Contratos!$B:$B=Base!$D1989),"")),"")</f>
        <v/>
      </c>
    </row>
    <row r="1990" spans="1:41" x14ac:dyDescent="0.2">
      <c r="A1990">
        <v>59796</v>
      </c>
      <c r="B1990" t="s">
        <v>1876</v>
      </c>
      <c r="C1990" t="s">
        <v>4552</v>
      </c>
      <c r="D1990" t="s">
        <v>5454</v>
      </c>
      <c r="E1990" s="12">
        <v>130000000</v>
      </c>
      <c r="F1990" t="s">
        <v>5565</v>
      </c>
      <c r="G1990">
        <v>996</v>
      </c>
      <c r="H1990" t="s">
        <v>5622</v>
      </c>
      <c r="I1990" t="s">
        <v>5639</v>
      </c>
      <c r="J1990" t="s">
        <v>5680</v>
      </c>
      <c r="K1990" t="s">
        <v>5688</v>
      </c>
      <c r="L1990" t="s">
        <v>6421</v>
      </c>
      <c r="M1990" t="s">
        <v>7004</v>
      </c>
      <c r="N1990" t="s">
        <v>7514</v>
      </c>
      <c r="O1990">
        <v>2977</v>
      </c>
      <c r="P1990" t="s">
        <v>7795</v>
      </c>
      <c r="Q1990" t="s">
        <v>7896</v>
      </c>
      <c r="R1990" t="s">
        <v>5688</v>
      </c>
      <c r="S1990" s="12">
        <v>791578738.66999996</v>
      </c>
      <c r="T1990" t="s">
        <v>8393</v>
      </c>
      <c r="U1990" t="s">
        <v>8628</v>
      </c>
      <c r="V1990" t="s">
        <v>8689</v>
      </c>
      <c r="W1990" t="s">
        <v>10717</v>
      </c>
      <c r="X1990" t="s">
        <v>11503</v>
      </c>
      <c r="Y1990" t="s">
        <v>11786</v>
      </c>
      <c r="Z1990" t="s">
        <v>12203</v>
      </c>
      <c r="AA1990" t="s">
        <v>12405</v>
      </c>
      <c r="AB1990" t="s">
        <v>5454</v>
      </c>
      <c r="AC1990" t="s">
        <v>12429</v>
      </c>
      <c r="AD1990" t="s">
        <v>13085</v>
      </c>
      <c r="AE1990" t="s">
        <v>13987</v>
      </c>
      <c r="AF1990" t="s">
        <v>17224</v>
      </c>
      <c r="AG1990">
        <v>2977</v>
      </c>
      <c r="AH1990" t="s">
        <v>11838</v>
      </c>
      <c r="AI1990" t="s">
        <v>14361</v>
      </c>
      <c r="AJ1990" t="s">
        <v>8122</v>
      </c>
      <c r="AL1990" s="8" t="str">
        <f>_xlfn.XLOOKUP(A1990,Aprovadas!$A:$A,Aprovadas!$F:$F,"")</f>
        <v>17/06/2011 00:00</v>
      </c>
      <c r="AM1990" s="8">
        <f>_xlfn.XLOOKUP($F1990,CD_IBGE!$A:$A,CD_IBGE!$B:$B,"")</f>
        <v>26</v>
      </c>
      <c r="AN1990" s="10" cm="1">
        <f t="array" ref="AN1990">IFERROR(SUM(_xlfn._xlws.FILTER(Contratos!$C:$C,(Contratos!$A:$A=Base!$A1990)*(Contratos!$B:$B=Base!$D1990),"")),"")</f>
        <v>130000000</v>
      </c>
      <c r="AO1990" s="10" cm="1">
        <f t="array" ref="AO1990">IFERROR(SUM(_xlfn._xlws.FILTER(Contratos!$D:$D,(Contratos!$A:$A=Base!$A1990)*(Contratos!$B:$B=Base!$D1990),"")),"")</f>
        <v>112177487.44</v>
      </c>
    </row>
    <row r="1991" spans="1:41" x14ac:dyDescent="0.2">
      <c r="A1991">
        <v>60025</v>
      </c>
      <c r="B1991" t="s">
        <v>1877</v>
      </c>
      <c r="C1991" t="s">
        <v>4553</v>
      </c>
      <c r="D1991" t="s">
        <v>5454</v>
      </c>
      <c r="E1991" s="12">
        <v>220000000</v>
      </c>
      <c r="F1991" t="s">
        <v>5565</v>
      </c>
      <c r="G1991">
        <v>996</v>
      </c>
      <c r="H1991" t="s">
        <v>5590</v>
      </c>
      <c r="I1991" t="s">
        <v>5634</v>
      </c>
      <c r="J1991" t="s">
        <v>5665</v>
      </c>
      <c r="K1991" t="s">
        <v>5682</v>
      </c>
      <c r="N1991" t="s">
        <v>7514</v>
      </c>
      <c r="O1991">
        <v>2977</v>
      </c>
      <c r="P1991" t="s">
        <v>7795</v>
      </c>
      <c r="Q1991" t="s">
        <v>7896</v>
      </c>
      <c r="R1991" t="s">
        <v>5682</v>
      </c>
      <c r="S1991" s="12">
        <v>0</v>
      </c>
      <c r="U1991" t="s">
        <v>8628</v>
      </c>
      <c r="V1991" t="s">
        <v>9560</v>
      </c>
      <c r="AA1991" t="s">
        <v>12405</v>
      </c>
      <c r="AB1991" t="s">
        <v>5454</v>
      </c>
      <c r="AE1991" t="s">
        <v>13988</v>
      </c>
      <c r="AF1991" t="s">
        <v>17224</v>
      </c>
      <c r="AG1991">
        <v>2977</v>
      </c>
      <c r="AI1991" t="s">
        <v>14361</v>
      </c>
      <c r="AJ1991" t="s">
        <v>11837</v>
      </c>
      <c r="AK1991" t="s">
        <v>15147</v>
      </c>
      <c r="AL1991" s="8" t="str">
        <f>_xlfn.XLOOKUP(A1991,Aprovadas!$A:$A,Aprovadas!$F:$F,"")</f>
        <v>15/12/2015 00:00</v>
      </c>
      <c r="AM1991" s="8">
        <f>_xlfn.XLOOKUP($F1991,CD_IBGE!$A:$A,CD_IBGE!$B:$B,"")</f>
        <v>26</v>
      </c>
      <c r="AN1991" s="10" t="str" cm="1">
        <f t="array" ref="AN1991">IFERROR(SUM(_xlfn._xlws.FILTER(Contratos!$C:$C,(Contratos!$A:$A=Base!$A1991)*(Contratos!$B:$B=Base!$D1991),"")),"")</f>
        <v/>
      </c>
      <c r="AO1991" s="10" t="str" cm="1">
        <f t="array" ref="AO1991">IFERROR(SUM(_xlfn._xlws.FILTER(Contratos!$D:$D,(Contratos!$A:$A=Base!$A1991)*(Contratos!$B:$B=Base!$D1991),"")),"")</f>
        <v/>
      </c>
    </row>
    <row r="1992" spans="1:41" x14ac:dyDescent="0.2">
      <c r="A1992">
        <v>60310</v>
      </c>
      <c r="B1992" t="s">
        <v>1878</v>
      </c>
      <c r="C1992" t="s">
        <v>4554</v>
      </c>
      <c r="D1992" t="s">
        <v>5454</v>
      </c>
      <c r="E1992" s="12">
        <v>88320000</v>
      </c>
      <c r="F1992" t="s">
        <v>5565</v>
      </c>
      <c r="G1992">
        <v>996</v>
      </c>
      <c r="H1992" t="s">
        <v>5611</v>
      </c>
      <c r="I1992" t="s">
        <v>5635</v>
      </c>
      <c r="K1992" t="s">
        <v>5682</v>
      </c>
      <c r="N1992" t="s">
        <v>7514</v>
      </c>
      <c r="O1992">
        <v>2977</v>
      </c>
      <c r="P1992" t="s">
        <v>7795</v>
      </c>
      <c r="Q1992" t="s">
        <v>7896</v>
      </c>
      <c r="R1992" t="s">
        <v>5682</v>
      </c>
      <c r="S1992" s="12">
        <v>22080000</v>
      </c>
      <c r="U1992" t="s">
        <v>8628</v>
      </c>
      <c r="V1992" t="s">
        <v>9325</v>
      </c>
      <c r="AA1992" t="s">
        <v>12405</v>
      </c>
      <c r="AB1992" t="s">
        <v>5454</v>
      </c>
      <c r="AE1992" t="s">
        <v>13989</v>
      </c>
      <c r="AF1992" t="s">
        <v>17224</v>
      </c>
      <c r="AG1992">
        <v>2977</v>
      </c>
      <c r="AI1992" t="s">
        <v>14360</v>
      </c>
      <c r="AJ1992" t="s">
        <v>12491</v>
      </c>
      <c r="AK1992" t="s">
        <v>15148</v>
      </c>
      <c r="AL1992" s="8" t="str">
        <f>_xlfn.XLOOKUP(A1992,Aprovadas!$A:$A,Aprovadas!$F:$F,"")</f>
        <v/>
      </c>
      <c r="AM1992" s="8">
        <f>_xlfn.XLOOKUP($F1992,CD_IBGE!$A:$A,CD_IBGE!$B:$B,"")</f>
        <v>26</v>
      </c>
      <c r="AN1992" s="10" t="str" cm="1">
        <f t="array" ref="AN1992">IFERROR(SUM(_xlfn._xlws.FILTER(Contratos!$C:$C,(Contratos!$A:$A=Base!$A1992)*(Contratos!$B:$B=Base!$D1992),"")),"")</f>
        <v/>
      </c>
      <c r="AO1992" s="10" t="str" cm="1">
        <f t="array" ref="AO1992">IFERROR(SUM(_xlfn._xlws.FILTER(Contratos!$D:$D,(Contratos!$A:$A=Base!$A1992)*(Contratos!$B:$B=Base!$D1992),"")),"")</f>
        <v/>
      </c>
    </row>
    <row r="1993" spans="1:41" x14ac:dyDescent="0.2">
      <c r="A1993">
        <v>60364</v>
      </c>
      <c r="B1993" t="s">
        <v>1879</v>
      </c>
      <c r="C1993" t="s">
        <v>4555</v>
      </c>
      <c r="D1993" t="s">
        <v>5455</v>
      </c>
      <c r="E1993" s="12">
        <v>41760000</v>
      </c>
      <c r="F1993" t="s">
        <v>5565</v>
      </c>
      <c r="G1993">
        <v>996</v>
      </c>
      <c r="H1993" t="s">
        <v>5611</v>
      </c>
      <c r="I1993" t="s">
        <v>5635</v>
      </c>
      <c r="K1993" t="s">
        <v>5682</v>
      </c>
      <c r="N1993" t="s">
        <v>7514</v>
      </c>
      <c r="O1993">
        <v>2977</v>
      </c>
      <c r="P1993" t="s">
        <v>7795</v>
      </c>
      <c r="Q1993" t="s">
        <v>7896</v>
      </c>
      <c r="R1993" t="s">
        <v>5682</v>
      </c>
      <c r="S1993" s="12">
        <v>10440000</v>
      </c>
      <c r="U1993" t="s">
        <v>8628</v>
      </c>
      <c r="V1993" t="s">
        <v>8241</v>
      </c>
      <c r="AA1993" t="s">
        <v>12405</v>
      </c>
      <c r="AB1993" t="s">
        <v>12411</v>
      </c>
      <c r="AE1993" t="s">
        <v>13990</v>
      </c>
      <c r="AF1993" t="s">
        <v>17224</v>
      </c>
      <c r="AG1993">
        <v>2977</v>
      </c>
      <c r="AI1993" t="s">
        <v>14360</v>
      </c>
      <c r="AJ1993" t="s">
        <v>12491</v>
      </c>
      <c r="AK1993" t="s">
        <v>15149</v>
      </c>
      <c r="AL1993" s="8" t="str">
        <f>_xlfn.XLOOKUP(A1993,Aprovadas!$A:$A,Aprovadas!$F:$F,"")</f>
        <v/>
      </c>
      <c r="AM1993" s="8">
        <f>_xlfn.XLOOKUP($F1993,CD_IBGE!$A:$A,CD_IBGE!$B:$B,"")</f>
        <v>26</v>
      </c>
      <c r="AN1993" s="10" t="str" cm="1">
        <f t="array" ref="AN1993">IFERROR(SUM(_xlfn._xlws.FILTER(Contratos!$C:$C,(Contratos!$A:$A=Base!$A1993)*(Contratos!$B:$B=Base!$D1993),"")),"")</f>
        <v/>
      </c>
      <c r="AO1993" s="10" t="str" cm="1">
        <f t="array" ref="AO1993">IFERROR(SUM(_xlfn._xlws.FILTER(Contratos!$D:$D,(Contratos!$A:$A=Base!$A1993)*(Contratos!$B:$B=Base!$D1993),"")),"")</f>
        <v/>
      </c>
    </row>
    <row r="1994" spans="1:41" x14ac:dyDescent="0.2">
      <c r="A1994">
        <v>60861</v>
      </c>
      <c r="B1994" t="s">
        <v>1880</v>
      </c>
      <c r="C1994" t="s">
        <v>4556</v>
      </c>
      <c r="D1994" t="s">
        <v>5441</v>
      </c>
      <c r="E1994" s="12">
        <v>104000000</v>
      </c>
      <c r="F1994" t="s">
        <v>5565</v>
      </c>
      <c r="G1994">
        <v>996</v>
      </c>
      <c r="H1994" t="s">
        <v>5587</v>
      </c>
      <c r="I1994" t="s">
        <v>5631</v>
      </c>
      <c r="K1994" t="s">
        <v>5687</v>
      </c>
      <c r="L1994" t="s">
        <v>6422</v>
      </c>
      <c r="N1994" t="s">
        <v>7515</v>
      </c>
      <c r="O1994">
        <v>2977</v>
      </c>
      <c r="P1994" t="s">
        <v>7795</v>
      </c>
      <c r="Q1994" t="s">
        <v>7896</v>
      </c>
      <c r="R1994" t="s">
        <v>7903</v>
      </c>
      <c r="S1994" s="12">
        <v>0</v>
      </c>
      <c r="T1994" t="s">
        <v>8185</v>
      </c>
      <c r="U1994" t="s">
        <v>8628</v>
      </c>
      <c r="V1994" t="s">
        <v>9561</v>
      </c>
      <c r="W1994" t="s">
        <v>10718</v>
      </c>
      <c r="X1994" t="s">
        <v>9634</v>
      </c>
      <c r="Y1994" t="s">
        <v>11630</v>
      </c>
      <c r="Z1994" t="s">
        <v>12322</v>
      </c>
      <c r="AA1994" t="s">
        <v>12405</v>
      </c>
      <c r="AB1994" t="s">
        <v>5441</v>
      </c>
      <c r="AC1994" t="s">
        <v>9181</v>
      </c>
      <c r="AD1994" t="s">
        <v>12809</v>
      </c>
      <c r="AE1994" t="s">
        <v>13991</v>
      </c>
      <c r="AF1994" t="s">
        <v>17224</v>
      </c>
      <c r="AG1994">
        <v>2977</v>
      </c>
      <c r="AI1994" t="s">
        <v>14362</v>
      </c>
      <c r="AJ1994" t="s">
        <v>14416</v>
      </c>
      <c r="AK1994" t="s">
        <v>15150</v>
      </c>
      <c r="AL1994" s="8" t="str">
        <f>_xlfn.XLOOKUP(A1994,Aprovadas!$A:$A,Aprovadas!$F:$F,"")</f>
        <v>17/02/2022 00:00</v>
      </c>
      <c r="AM1994" s="8">
        <f>_xlfn.XLOOKUP($F1994,CD_IBGE!$A:$A,CD_IBGE!$B:$B,"")</f>
        <v>26</v>
      </c>
      <c r="AN1994" s="10" cm="1">
        <f t="array" ref="AN1994">IFERROR(SUM(_xlfn._xlws.FILTER(Contratos!$C:$C,(Contratos!$A:$A=Base!$A1994)*(Contratos!$B:$B=Base!$D1994),"")),"")</f>
        <v>104000000</v>
      </c>
      <c r="AO1994" s="10" cm="1">
        <f t="array" ref="AO1994">IFERROR(SUM(_xlfn._xlws.FILTER(Contratos!$D:$D,(Contratos!$A:$A=Base!$A1994)*(Contratos!$B:$B=Base!$D1994),"")),"")</f>
        <v>78000000</v>
      </c>
    </row>
    <row r="1995" spans="1:41" x14ac:dyDescent="0.2">
      <c r="A1995">
        <v>60911</v>
      </c>
      <c r="B1995" t="s">
        <v>1881</v>
      </c>
      <c r="C1995" t="s">
        <v>4557</v>
      </c>
      <c r="D1995" t="s">
        <v>5441</v>
      </c>
      <c r="E1995" s="12">
        <v>260000000</v>
      </c>
      <c r="F1995" t="s">
        <v>5565</v>
      </c>
      <c r="G1995">
        <v>996</v>
      </c>
      <c r="H1995" t="s">
        <v>5599</v>
      </c>
      <c r="I1995" t="s">
        <v>5639</v>
      </c>
      <c r="K1995" t="s">
        <v>5687</v>
      </c>
      <c r="L1995" t="s">
        <v>6422</v>
      </c>
      <c r="N1995" t="s">
        <v>7514</v>
      </c>
      <c r="O1995">
        <v>2977</v>
      </c>
      <c r="P1995" t="s">
        <v>7795</v>
      </c>
      <c r="Q1995" t="s">
        <v>7896</v>
      </c>
      <c r="R1995" t="s">
        <v>7903</v>
      </c>
      <c r="S1995" s="12">
        <v>65000000</v>
      </c>
      <c r="T1995" t="s">
        <v>8394</v>
      </c>
      <c r="U1995" t="s">
        <v>8628</v>
      </c>
      <c r="V1995" t="s">
        <v>9562</v>
      </c>
      <c r="W1995" t="s">
        <v>10719</v>
      </c>
      <c r="X1995" t="s">
        <v>11504</v>
      </c>
      <c r="AA1995" t="s">
        <v>12405</v>
      </c>
      <c r="AB1995" t="s">
        <v>5441</v>
      </c>
      <c r="AE1995" t="s">
        <v>13992</v>
      </c>
      <c r="AF1995" t="s">
        <v>17224</v>
      </c>
      <c r="AG1995">
        <v>2977</v>
      </c>
      <c r="AI1995" t="s">
        <v>14361</v>
      </c>
      <c r="AJ1995" t="s">
        <v>9186</v>
      </c>
      <c r="AK1995" t="s">
        <v>15151</v>
      </c>
      <c r="AL1995" s="8" t="str">
        <f>_xlfn.XLOOKUP(A1995,Aprovadas!$A:$A,Aprovadas!$F:$F,"")</f>
        <v>11/07/2022 00:00</v>
      </c>
      <c r="AM1995" s="8">
        <f>_xlfn.XLOOKUP($F1995,CD_IBGE!$A:$A,CD_IBGE!$B:$B,"")</f>
        <v>26</v>
      </c>
      <c r="AN1995" s="10" cm="1">
        <f t="array" ref="AN1995">IFERROR(SUM(_xlfn._xlws.FILTER(Contratos!$C:$C,(Contratos!$A:$A=Base!$A1995)*(Contratos!$B:$B=Base!$D1995),"")),"")</f>
        <v>260000000</v>
      </c>
      <c r="AO1995" s="10" cm="1">
        <f t="array" ref="AO1995">IFERROR(SUM(_xlfn._xlws.FILTER(Contratos!$D:$D,(Contratos!$A:$A=Base!$A1995)*(Contratos!$B:$B=Base!$D1995),"")),"")</f>
        <v>15043977.65</v>
      </c>
    </row>
    <row r="1996" spans="1:41" x14ac:dyDescent="0.2">
      <c r="A1996">
        <v>60052</v>
      </c>
      <c r="B1996" t="s">
        <v>1882</v>
      </c>
      <c r="D1996" t="s">
        <v>5465</v>
      </c>
      <c r="E1996" s="12">
        <v>30000000</v>
      </c>
      <c r="F1996" t="s">
        <v>5550</v>
      </c>
      <c r="G1996">
        <v>1464</v>
      </c>
      <c r="H1996" t="s">
        <v>5589</v>
      </c>
      <c r="I1996" t="s">
        <v>5635</v>
      </c>
      <c r="J1996" t="s">
        <v>5664</v>
      </c>
      <c r="K1996" t="s">
        <v>5682</v>
      </c>
      <c r="N1996" t="s">
        <v>7514</v>
      </c>
      <c r="O1996">
        <v>2977</v>
      </c>
      <c r="P1996" t="s">
        <v>7796</v>
      </c>
      <c r="Q1996" t="s">
        <v>7896</v>
      </c>
      <c r="R1996" t="s">
        <v>5682</v>
      </c>
      <c r="S1996" s="12">
        <v>30000000</v>
      </c>
      <c r="U1996" t="s">
        <v>8623</v>
      </c>
      <c r="V1996" t="s">
        <v>9563</v>
      </c>
      <c r="AA1996" t="s">
        <v>12405</v>
      </c>
      <c r="AB1996" t="s">
        <v>5465</v>
      </c>
      <c r="AF1996" t="s">
        <v>17224</v>
      </c>
      <c r="AG1996">
        <v>2977</v>
      </c>
      <c r="AI1996" t="s">
        <v>14360</v>
      </c>
      <c r="AJ1996" t="s">
        <v>12491</v>
      </c>
      <c r="AK1996" t="s">
        <v>15152</v>
      </c>
      <c r="AL1996" s="8" t="str">
        <f>_xlfn.XLOOKUP(A1996,Aprovadas!$A:$A,Aprovadas!$F:$F,"")</f>
        <v/>
      </c>
      <c r="AM1996" s="8">
        <f>_xlfn.XLOOKUP($F1996,CD_IBGE!$A:$A,CD_IBGE!$B:$B,"")</f>
        <v>33</v>
      </c>
      <c r="AN1996" s="10" t="str" cm="1">
        <f t="array" ref="AN1996">IFERROR(SUM(_xlfn._xlws.FILTER(Contratos!$C:$C,(Contratos!$A:$A=Base!$A1996)*(Contratos!$B:$B=Base!$D1996),"")),"")</f>
        <v/>
      </c>
      <c r="AO1996" s="10" t="str" cm="1">
        <f t="array" ref="AO1996">IFERROR(SUM(_xlfn._xlws.FILTER(Contratos!$D:$D,(Contratos!$A:$A=Base!$A1996)*(Contratos!$B:$B=Base!$D1996),"")),"")</f>
        <v/>
      </c>
    </row>
    <row r="1997" spans="1:41" x14ac:dyDescent="0.2">
      <c r="A1997">
        <v>59517</v>
      </c>
      <c r="B1997" t="s">
        <v>1883</v>
      </c>
      <c r="C1997" t="s">
        <v>4558</v>
      </c>
      <c r="D1997" t="s">
        <v>5441</v>
      </c>
      <c r="E1997" s="12">
        <v>15510000</v>
      </c>
      <c r="F1997" t="s">
        <v>5558</v>
      </c>
      <c r="G1997">
        <v>997</v>
      </c>
      <c r="H1997" t="s">
        <v>5592</v>
      </c>
      <c r="I1997" t="s">
        <v>5638</v>
      </c>
      <c r="K1997" t="s">
        <v>5682</v>
      </c>
      <c r="N1997" t="s">
        <v>7514</v>
      </c>
      <c r="O1997">
        <v>2977</v>
      </c>
      <c r="P1997" t="s">
        <v>7797</v>
      </c>
      <c r="Q1997" t="s">
        <v>7896</v>
      </c>
      <c r="R1997" t="s">
        <v>5682</v>
      </c>
      <c r="S1997" s="12">
        <v>10370000</v>
      </c>
      <c r="U1997" t="s">
        <v>8623</v>
      </c>
      <c r="V1997" t="s">
        <v>9241</v>
      </c>
      <c r="AA1997" t="s">
        <v>12405</v>
      </c>
      <c r="AB1997" t="s">
        <v>5441</v>
      </c>
      <c r="AF1997" t="s">
        <v>17224</v>
      </c>
      <c r="AG1997">
        <v>2977</v>
      </c>
      <c r="AJ1997" t="s">
        <v>12491</v>
      </c>
      <c r="AL1997" s="8" t="str">
        <f>_xlfn.XLOOKUP(A1997,Aprovadas!$A:$A,Aprovadas!$F:$F,"")</f>
        <v/>
      </c>
      <c r="AM1997" s="8">
        <f>_xlfn.XLOOKUP($F1997,CD_IBGE!$A:$A,CD_IBGE!$B:$B,"")</f>
        <v>31</v>
      </c>
      <c r="AN1997" s="10" t="str" cm="1">
        <f t="array" ref="AN1997">IFERROR(SUM(_xlfn._xlws.FILTER(Contratos!$C:$C,(Contratos!$A:$A=Base!$A1997)*(Contratos!$B:$B=Base!$D1997),"")),"")</f>
        <v/>
      </c>
      <c r="AO1997" s="10" t="str" cm="1">
        <f t="array" ref="AO1997">IFERROR(SUM(_xlfn._xlws.FILTER(Contratos!$D:$D,(Contratos!$A:$A=Base!$A1997)*(Contratos!$B:$B=Base!$D1997),"")),"")</f>
        <v/>
      </c>
    </row>
    <row r="1998" spans="1:41" x14ac:dyDescent="0.2">
      <c r="A1998">
        <v>60629</v>
      </c>
      <c r="B1998" t="s">
        <v>1884</v>
      </c>
      <c r="C1998" t="s">
        <v>4559</v>
      </c>
      <c r="D1998" t="s">
        <v>5465</v>
      </c>
      <c r="E1998" s="12">
        <v>42146084.369999997</v>
      </c>
      <c r="F1998" t="s">
        <v>5558</v>
      </c>
      <c r="G1998">
        <v>997</v>
      </c>
      <c r="H1998" t="s">
        <v>5605</v>
      </c>
      <c r="I1998" t="s">
        <v>5635</v>
      </c>
      <c r="J1998" t="s">
        <v>5673</v>
      </c>
      <c r="K1998" t="s">
        <v>5682</v>
      </c>
      <c r="N1998" t="s">
        <v>7514</v>
      </c>
      <c r="O1998">
        <v>2977</v>
      </c>
      <c r="P1998" t="s">
        <v>7797</v>
      </c>
      <c r="Q1998" t="s">
        <v>7896</v>
      </c>
      <c r="R1998" t="s">
        <v>5682</v>
      </c>
      <c r="S1998" s="12">
        <v>0</v>
      </c>
      <c r="U1998" t="s">
        <v>8623</v>
      </c>
      <c r="V1998" t="s">
        <v>9564</v>
      </c>
      <c r="AA1998" t="s">
        <v>12405</v>
      </c>
      <c r="AB1998" t="s">
        <v>5465</v>
      </c>
      <c r="AE1998" t="s">
        <v>13993</v>
      </c>
      <c r="AF1998" t="s">
        <v>17224</v>
      </c>
      <c r="AG1998">
        <v>2977</v>
      </c>
      <c r="AI1998" t="s">
        <v>14360</v>
      </c>
      <c r="AJ1998" t="s">
        <v>12491</v>
      </c>
      <c r="AK1998" t="s">
        <v>15153</v>
      </c>
      <c r="AL1998" s="8" t="str">
        <f>_xlfn.XLOOKUP(A1998,Aprovadas!$A:$A,Aprovadas!$F:$F,"")</f>
        <v/>
      </c>
      <c r="AM1998" s="8">
        <f>_xlfn.XLOOKUP($F1998,CD_IBGE!$A:$A,CD_IBGE!$B:$B,"")</f>
        <v>31</v>
      </c>
      <c r="AN1998" s="10" t="str" cm="1">
        <f t="array" ref="AN1998">IFERROR(SUM(_xlfn._xlws.FILTER(Contratos!$C:$C,(Contratos!$A:$A=Base!$A1998)*(Contratos!$B:$B=Base!$D1998),"")),"")</f>
        <v/>
      </c>
      <c r="AO1998" s="10" t="str" cm="1">
        <f t="array" ref="AO1998">IFERROR(SUM(_xlfn._xlws.FILTER(Contratos!$D:$D,(Contratos!$A:$A=Base!$A1998)*(Contratos!$B:$B=Base!$D1998),"")),"")</f>
        <v/>
      </c>
    </row>
    <row r="1999" spans="1:41" x14ac:dyDescent="0.2">
      <c r="A1999">
        <v>59001</v>
      </c>
      <c r="B1999" t="s">
        <v>1885</v>
      </c>
      <c r="C1999" t="s">
        <v>4560</v>
      </c>
      <c r="D1999" t="s">
        <v>5454</v>
      </c>
      <c r="E1999" s="12">
        <v>56380000</v>
      </c>
      <c r="F1999" t="s">
        <v>5554</v>
      </c>
      <c r="G1999">
        <v>998</v>
      </c>
      <c r="H1999" t="s">
        <v>5589</v>
      </c>
      <c r="I1999" t="s">
        <v>5638</v>
      </c>
      <c r="J1999" t="s">
        <v>5664</v>
      </c>
      <c r="K1999" t="s">
        <v>5682</v>
      </c>
      <c r="N1999" t="s">
        <v>7514</v>
      </c>
      <c r="O1999">
        <v>2977</v>
      </c>
      <c r="P1999" t="s">
        <v>7798</v>
      </c>
      <c r="Q1999" t="s">
        <v>7896</v>
      </c>
      <c r="R1999" t="s">
        <v>5682</v>
      </c>
      <c r="S1999" s="12">
        <v>37640000</v>
      </c>
      <c r="U1999" t="s">
        <v>8623</v>
      </c>
      <c r="V1999" t="s">
        <v>8834</v>
      </c>
      <c r="AA1999" t="s">
        <v>12405</v>
      </c>
      <c r="AB1999" t="s">
        <v>5454</v>
      </c>
      <c r="AF1999" t="s">
        <v>17224</v>
      </c>
      <c r="AG1999">
        <v>2977</v>
      </c>
      <c r="AJ1999" t="s">
        <v>12491</v>
      </c>
      <c r="AL1999" s="8" t="str">
        <f>_xlfn.XLOOKUP(A1999,Aprovadas!$A:$A,Aprovadas!$F:$F,"")</f>
        <v/>
      </c>
      <c r="AM1999" s="8">
        <f>_xlfn.XLOOKUP($F1999,CD_IBGE!$A:$A,CD_IBGE!$B:$B,"")</f>
        <v>35</v>
      </c>
      <c r="AN1999" s="10" t="str" cm="1">
        <f t="array" ref="AN1999">IFERROR(SUM(_xlfn._xlws.FILTER(Contratos!$C:$C,(Contratos!$A:$A=Base!$A1999)*(Contratos!$B:$B=Base!$D1999),"")),"")</f>
        <v/>
      </c>
      <c r="AO1999" s="10" t="str" cm="1">
        <f t="array" ref="AO1999">IFERROR(SUM(_xlfn._xlws.FILTER(Contratos!$D:$D,(Contratos!$A:$A=Base!$A1999)*(Contratos!$B:$B=Base!$D1999),"")),"")</f>
        <v/>
      </c>
    </row>
    <row r="2000" spans="1:41" x14ac:dyDescent="0.2">
      <c r="A2000">
        <v>60817</v>
      </c>
      <c r="B2000" t="s">
        <v>1886</v>
      </c>
      <c r="C2000" t="s">
        <v>4561</v>
      </c>
      <c r="D2000" t="s">
        <v>5465</v>
      </c>
      <c r="E2000" s="12">
        <v>69704279</v>
      </c>
      <c r="F2000" t="s">
        <v>5554</v>
      </c>
      <c r="G2000">
        <v>998</v>
      </c>
      <c r="H2000" t="s">
        <v>5606</v>
      </c>
      <c r="I2000" t="s">
        <v>5635</v>
      </c>
      <c r="K2000" t="s">
        <v>5683</v>
      </c>
      <c r="N2000" t="s">
        <v>7514</v>
      </c>
      <c r="O2000">
        <v>2977</v>
      </c>
      <c r="P2000" t="s">
        <v>7798</v>
      </c>
      <c r="Q2000" t="s">
        <v>7896</v>
      </c>
      <c r="R2000" t="s">
        <v>5683</v>
      </c>
      <c r="S2000" s="12">
        <v>17426802</v>
      </c>
      <c r="U2000" t="s">
        <v>8623</v>
      </c>
      <c r="V2000" t="s">
        <v>9224</v>
      </c>
      <c r="X2000" t="s">
        <v>11417</v>
      </c>
      <c r="AA2000" t="s">
        <v>12405</v>
      </c>
      <c r="AB2000" t="s">
        <v>5465</v>
      </c>
      <c r="AE2000" t="s">
        <v>13994</v>
      </c>
      <c r="AF2000" t="s">
        <v>17224</v>
      </c>
      <c r="AG2000">
        <v>2977</v>
      </c>
      <c r="AI2000" t="s">
        <v>14360</v>
      </c>
      <c r="AJ2000" t="s">
        <v>8948</v>
      </c>
      <c r="AK2000" t="s">
        <v>15154</v>
      </c>
      <c r="AL2000" s="8" t="str">
        <f>_xlfn.XLOOKUP(A2000,Aprovadas!$A:$A,Aprovadas!$F:$F,"")</f>
        <v>13/12/2021 00:00</v>
      </c>
      <c r="AM2000" s="8">
        <f>_xlfn.XLOOKUP($F2000,CD_IBGE!$A:$A,CD_IBGE!$B:$B,"")</f>
        <v>35</v>
      </c>
      <c r="AN2000" s="10" t="str" cm="1">
        <f t="array" ref="AN2000">IFERROR(SUM(_xlfn._xlws.FILTER(Contratos!$C:$C,(Contratos!$A:$A=Base!$A2000)*(Contratos!$B:$B=Base!$D2000),"")),"")</f>
        <v/>
      </c>
      <c r="AO2000" s="10" t="str" cm="1">
        <f t="array" ref="AO2000">IFERROR(SUM(_xlfn._xlws.FILTER(Contratos!$D:$D,(Contratos!$A:$A=Base!$A2000)*(Contratos!$B:$B=Base!$D2000),"")),"")</f>
        <v/>
      </c>
    </row>
    <row r="2001" spans="1:41" x14ac:dyDescent="0.2">
      <c r="A2001">
        <v>59311</v>
      </c>
      <c r="B2001" t="s">
        <v>1887</v>
      </c>
      <c r="C2001" t="s">
        <v>4562</v>
      </c>
      <c r="D2001" t="s">
        <v>5454</v>
      </c>
      <c r="E2001" s="12">
        <v>93748000</v>
      </c>
      <c r="F2001" t="s">
        <v>5555</v>
      </c>
      <c r="G2001">
        <v>999</v>
      </c>
      <c r="H2001" t="s">
        <v>5589</v>
      </c>
      <c r="I2001" t="s">
        <v>5635</v>
      </c>
      <c r="J2001" t="s">
        <v>5664</v>
      </c>
      <c r="K2001" t="s">
        <v>5682</v>
      </c>
      <c r="N2001" t="s">
        <v>7514</v>
      </c>
      <c r="O2001">
        <v>2977</v>
      </c>
      <c r="P2001" t="s">
        <v>7799</v>
      </c>
      <c r="Q2001" t="s">
        <v>7896</v>
      </c>
      <c r="R2001" t="s">
        <v>5682</v>
      </c>
      <c r="S2001" s="12">
        <v>71875000</v>
      </c>
      <c r="U2001" t="s">
        <v>8626</v>
      </c>
      <c r="V2001" t="s">
        <v>9002</v>
      </c>
      <c r="AA2001" t="s">
        <v>12406</v>
      </c>
      <c r="AB2001" t="s">
        <v>5454</v>
      </c>
      <c r="AF2001" t="s">
        <v>17224</v>
      </c>
      <c r="AG2001">
        <v>2977</v>
      </c>
      <c r="AJ2001" t="s">
        <v>12491</v>
      </c>
      <c r="AL2001" s="8" t="str">
        <f>_xlfn.XLOOKUP(A2001,Aprovadas!$A:$A,Aprovadas!$F:$F,"")</f>
        <v/>
      </c>
      <c r="AM2001" s="8">
        <f>_xlfn.XLOOKUP($F2001,CD_IBGE!$A:$A,CD_IBGE!$B:$B,"")</f>
        <v>43</v>
      </c>
      <c r="AN2001" s="10" t="str" cm="1">
        <f t="array" ref="AN2001">IFERROR(SUM(_xlfn._xlws.FILTER(Contratos!$C:$C,(Contratos!$A:$A=Base!$A2001)*(Contratos!$B:$B=Base!$D2001),"")),"")</f>
        <v/>
      </c>
      <c r="AO2001" s="10" t="str" cm="1">
        <f t="array" ref="AO2001">IFERROR(SUM(_xlfn._xlws.FILTER(Contratos!$D:$D,(Contratos!$A:$A=Base!$A2001)*(Contratos!$B:$B=Base!$D2001),"")),"")</f>
        <v/>
      </c>
    </row>
    <row r="2002" spans="1:41" x14ac:dyDescent="0.2">
      <c r="A2002">
        <v>59477</v>
      </c>
      <c r="B2002" t="s">
        <v>1888</v>
      </c>
      <c r="C2002" t="s">
        <v>4563</v>
      </c>
      <c r="D2002" t="s">
        <v>5492</v>
      </c>
      <c r="E2002" s="12">
        <v>470000</v>
      </c>
      <c r="F2002" t="s">
        <v>5556</v>
      </c>
      <c r="G2002">
        <v>1000</v>
      </c>
      <c r="H2002" t="s">
        <v>5614</v>
      </c>
      <c r="I2002" t="s">
        <v>5635</v>
      </c>
      <c r="J2002" t="s">
        <v>5677</v>
      </c>
      <c r="K2002" t="s">
        <v>5688</v>
      </c>
      <c r="L2002" t="s">
        <v>5859</v>
      </c>
      <c r="M2002" t="s">
        <v>5859</v>
      </c>
      <c r="N2002" t="s">
        <v>7514</v>
      </c>
      <c r="O2002">
        <v>2977</v>
      </c>
      <c r="P2002" t="s">
        <v>7800</v>
      </c>
      <c r="Q2002" t="s">
        <v>7897</v>
      </c>
      <c r="R2002" t="s">
        <v>5688</v>
      </c>
      <c r="S2002" s="12">
        <v>0</v>
      </c>
      <c r="T2002" t="s">
        <v>5859</v>
      </c>
      <c r="U2002" t="s">
        <v>8628</v>
      </c>
      <c r="V2002" t="s">
        <v>9565</v>
      </c>
      <c r="AA2002" t="s">
        <v>12405</v>
      </c>
      <c r="AB2002" t="s">
        <v>5454</v>
      </c>
      <c r="AF2002" t="s">
        <v>17224</v>
      </c>
      <c r="AG2002">
        <v>2977</v>
      </c>
      <c r="AH2002" t="s">
        <v>5859</v>
      </c>
      <c r="AJ2002" t="s">
        <v>12491</v>
      </c>
      <c r="AL2002" s="8" t="str">
        <f>_xlfn.XLOOKUP(A2002,Aprovadas!$A:$A,Aprovadas!$F:$F,"")</f>
        <v>31/07/2007 00:00</v>
      </c>
      <c r="AM2002" s="8">
        <f>_xlfn.XLOOKUP($F2002,CD_IBGE!$A:$A,CD_IBGE!$B:$B,"")</f>
        <v>29</v>
      </c>
      <c r="AN2002" s="10" t="str" cm="1">
        <f t="array" ref="AN2002">IFERROR(SUM(_xlfn._xlws.FILTER(Contratos!$C:$C,(Contratos!$A:$A=Base!$A2002)*(Contratos!$B:$B=Base!$D2002),"")),"")</f>
        <v/>
      </c>
      <c r="AO2002" s="10" t="str" cm="1">
        <f t="array" ref="AO2002">IFERROR(SUM(_xlfn._xlws.FILTER(Contratos!$D:$D,(Contratos!$A:$A=Base!$A2002)*(Contratos!$B:$B=Base!$D2002),"")),"")</f>
        <v/>
      </c>
    </row>
    <row r="2003" spans="1:41" x14ac:dyDescent="0.2">
      <c r="A2003">
        <v>60041</v>
      </c>
      <c r="B2003" t="s">
        <v>1889</v>
      </c>
      <c r="C2003" t="s">
        <v>4564</v>
      </c>
      <c r="D2003" t="s">
        <v>5441</v>
      </c>
      <c r="E2003" s="12">
        <v>52512340</v>
      </c>
      <c r="F2003" t="s">
        <v>5556</v>
      </c>
      <c r="G2003">
        <v>1000</v>
      </c>
      <c r="H2003" t="s">
        <v>5608</v>
      </c>
      <c r="I2003" t="s">
        <v>5635</v>
      </c>
      <c r="J2003" t="s">
        <v>5675</v>
      </c>
      <c r="K2003" t="s">
        <v>5688</v>
      </c>
      <c r="L2003" t="s">
        <v>6423</v>
      </c>
      <c r="M2003" t="s">
        <v>7304</v>
      </c>
      <c r="N2003" t="s">
        <v>7514</v>
      </c>
      <c r="O2003">
        <v>2977</v>
      </c>
      <c r="P2003" t="s">
        <v>7800</v>
      </c>
      <c r="Q2003" t="s">
        <v>7896</v>
      </c>
      <c r="R2003" t="s">
        <v>5688</v>
      </c>
      <c r="S2003" s="12">
        <v>52512340</v>
      </c>
      <c r="T2003" t="s">
        <v>8395</v>
      </c>
      <c r="U2003" t="s">
        <v>8628</v>
      </c>
      <c r="V2003" t="s">
        <v>8049</v>
      </c>
      <c r="W2003" t="s">
        <v>10720</v>
      </c>
      <c r="X2003" t="s">
        <v>11505</v>
      </c>
      <c r="Y2003" t="s">
        <v>6060</v>
      </c>
      <c r="Z2003" t="s">
        <v>12105</v>
      </c>
      <c r="AA2003" t="s">
        <v>12405</v>
      </c>
      <c r="AB2003" t="s">
        <v>5441</v>
      </c>
      <c r="AC2003" t="s">
        <v>11362</v>
      </c>
      <c r="AD2003" t="s">
        <v>13086</v>
      </c>
      <c r="AE2003" t="s">
        <v>13995</v>
      </c>
      <c r="AF2003" t="s">
        <v>17224</v>
      </c>
      <c r="AG2003">
        <v>2977</v>
      </c>
      <c r="AH2003" t="s">
        <v>14288</v>
      </c>
      <c r="AI2003" t="s">
        <v>14361</v>
      </c>
      <c r="AJ2003" t="s">
        <v>11896</v>
      </c>
      <c r="AK2003" t="s">
        <v>15155</v>
      </c>
      <c r="AL2003" s="8" t="str">
        <f>_xlfn.XLOOKUP(A2003,Aprovadas!$A:$A,Aprovadas!$F:$F,"")</f>
        <v>25/04/2014 00:00</v>
      </c>
      <c r="AM2003" s="8">
        <f>_xlfn.XLOOKUP($F2003,CD_IBGE!$A:$A,CD_IBGE!$B:$B,"")</f>
        <v>29</v>
      </c>
      <c r="AN2003" s="10" cm="1">
        <f t="array" ref="AN2003">IFERROR(SUM(_xlfn._xlws.FILTER(Contratos!$C:$C,(Contratos!$A:$A=Base!$A2003)*(Contratos!$B:$B=Base!$D2003),"")),"")</f>
        <v>52512340</v>
      </c>
      <c r="AO2003" s="10" cm="1">
        <f t="array" ref="AO2003">IFERROR(SUM(_xlfn._xlws.FILTER(Contratos!$D:$D,(Contratos!$A:$A=Base!$A2003)*(Contratos!$B:$B=Base!$D2003),"")),"")</f>
        <v>52331438.200000003</v>
      </c>
    </row>
    <row r="2004" spans="1:41" x14ac:dyDescent="0.2">
      <c r="A2004">
        <v>60102</v>
      </c>
      <c r="B2004" t="s">
        <v>1890</v>
      </c>
      <c r="D2004" t="s">
        <v>5454</v>
      </c>
      <c r="E2004" s="12">
        <v>125000000</v>
      </c>
      <c r="F2004" t="s">
        <v>5556</v>
      </c>
      <c r="G2004">
        <v>1000</v>
      </c>
      <c r="H2004" t="s">
        <v>5615</v>
      </c>
      <c r="I2004" t="s">
        <v>5639</v>
      </c>
      <c r="K2004" t="s">
        <v>5688</v>
      </c>
      <c r="L2004" t="s">
        <v>6424</v>
      </c>
      <c r="M2004" t="s">
        <v>7305</v>
      </c>
      <c r="N2004" t="s">
        <v>7514</v>
      </c>
      <c r="O2004">
        <v>2977</v>
      </c>
      <c r="P2004" t="s">
        <v>7800</v>
      </c>
      <c r="Q2004" t="s">
        <v>7896</v>
      </c>
      <c r="R2004" t="s">
        <v>5688</v>
      </c>
      <c r="S2004" s="12">
        <v>596249461.76999998</v>
      </c>
      <c r="T2004" t="s">
        <v>6314</v>
      </c>
      <c r="U2004" t="s">
        <v>8628</v>
      </c>
      <c r="V2004" t="s">
        <v>9566</v>
      </c>
      <c r="W2004" t="s">
        <v>10721</v>
      </c>
      <c r="X2004" t="s">
        <v>7969</v>
      </c>
      <c r="Y2004" t="s">
        <v>6422</v>
      </c>
      <c r="Z2004" t="s">
        <v>12186</v>
      </c>
      <c r="AA2004" t="s">
        <v>12405</v>
      </c>
      <c r="AB2004" t="s">
        <v>5454</v>
      </c>
      <c r="AC2004" t="s">
        <v>12566</v>
      </c>
      <c r="AD2004" t="s">
        <v>13087</v>
      </c>
      <c r="AE2004" t="s">
        <v>13996</v>
      </c>
      <c r="AF2004" t="s">
        <v>17224</v>
      </c>
      <c r="AG2004">
        <v>2977</v>
      </c>
      <c r="AH2004" t="s">
        <v>5756</v>
      </c>
      <c r="AI2004" t="s">
        <v>14361</v>
      </c>
      <c r="AJ2004" t="s">
        <v>14443</v>
      </c>
      <c r="AK2004" t="s">
        <v>15156</v>
      </c>
      <c r="AL2004" s="8" t="str">
        <f>_xlfn.XLOOKUP(A2004,Aprovadas!$A:$A,Aprovadas!$F:$F,"")</f>
        <v>03/05/2016 00:00</v>
      </c>
      <c r="AM2004" s="8">
        <f>_xlfn.XLOOKUP($F2004,CD_IBGE!$A:$A,CD_IBGE!$B:$B,"")</f>
        <v>29</v>
      </c>
      <c r="AN2004" s="10" cm="1">
        <f t="array" ref="AN2004">IFERROR(SUM(_xlfn._xlws.FILTER(Contratos!$C:$C,(Contratos!$A:$A=Base!$A2004)*(Contratos!$B:$B=Base!$D2004),"")),"")</f>
        <v>125000000</v>
      </c>
      <c r="AO2004" s="10" cm="1">
        <f t="array" ref="AO2004">IFERROR(SUM(_xlfn._xlws.FILTER(Contratos!$D:$D,(Contratos!$A:$A=Base!$A2004)*(Contratos!$B:$B=Base!$D2004),"")),"")</f>
        <v>125078383.22</v>
      </c>
    </row>
    <row r="2005" spans="1:41" x14ac:dyDescent="0.2">
      <c r="A2005">
        <v>60158</v>
      </c>
      <c r="B2005" t="s">
        <v>1891</v>
      </c>
      <c r="C2005" t="s">
        <v>4565</v>
      </c>
      <c r="D2005" t="s">
        <v>5441</v>
      </c>
      <c r="E2005" s="12">
        <v>67500000</v>
      </c>
      <c r="F2005" t="s">
        <v>5556</v>
      </c>
      <c r="G2005">
        <v>1000</v>
      </c>
      <c r="H2005" t="s">
        <v>5594</v>
      </c>
      <c r="I2005" t="s">
        <v>5635</v>
      </c>
      <c r="K2005" t="s">
        <v>5687</v>
      </c>
      <c r="L2005" t="s">
        <v>6425</v>
      </c>
      <c r="M2005" t="s">
        <v>17074</v>
      </c>
      <c r="N2005" t="s">
        <v>7514</v>
      </c>
      <c r="O2005">
        <v>2977</v>
      </c>
      <c r="P2005" t="s">
        <v>7800</v>
      </c>
      <c r="Q2005" t="s">
        <v>7896</v>
      </c>
      <c r="R2005" t="s">
        <v>7903</v>
      </c>
      <c r="S2005" s="12">
        <v>67500000</v>
      </c>
      <c r="T2005" t="s">
        <v>7041</v>
      </c>
      <c r="U2005" t="s">
        <v>8628</v>
      </c>
      <c r="V2005" t="s">
        <v>9567</v>
      </c>
      <c r="W2005" t="s">
        <v>10722</v>
      </c>
      <c r="X2005" t="s">
        <v>7192</v>
      </c>
      <c r="Y2005" t="s">
        <v>11905</v>
      </c>
      <c r="Z2005" t="s">
        <v>12323</v>
      </c>
      <c r="AA2005" t="s">
        <v>12405</v>
      </c>
      <c r="AB2005" t="s">
        <v>5441</v>
      </c>
      <c r="AC2005" t="s">
        <v>12567</v>
      </c>
      <c r="AD2005" t="s">
        <v>13088</v>
      </c>
      <c r="AE2005" t="s">
        <v>13997</v>
      </c>
      <c r="AF2005" t="s">
        <v>17224</v>
      </c>
      <c r="AG2005">
        <v>2977</v>
      </c>
      <c r="AH2005" t="s">
        <v>9416</v>
      </c>
      <c r="AI2005" t="s">
        <v>14360</v>
      </c>
      <c r="AJ2005" t="s">
        <v>14443</v>
      </c>
      <c r="AK2005" t="s">
        <v>15157</v>
      </c>
      <c r="AL2005" s="8" t="str">
        <f>_xlfn.XLOOKUP(A2005,Aprovadas!$A:$A,Aprovadas!$F:$F,"")</f>
        <v>03/05/2016 00:00</v>
      </c>
      <c r="AM2005" s="8">
        <f>_xlfn.XLOOKUP($F2005,CD_IBGE!$A:$A,CD_IBGE!$B:$B,"")</f>
        <v>29</v>
      </c>
      <c r="AN2005" s="10" cm="1">
        <f t="array" ref="AN2005">IFERROR(SUM(_xlfn._xlws.FILTER(Contratos!$C:$C,(Contratos!$A:$A=Base!$A2005)*(Contratos!$B:$B=Base!$D2005),"")),"")</f>
        <v>67500000</v>
      </c>
      <c r="AO2005" s="10" cm="1">
        <f t="array" ref="AO2005">IFERROR(SUM(_xlfn._xlws.FILTER(Contratos!$D:$D,(Contratos!$A:$A=Base!$A2005)*(Contratos!$B:$B=Base!$D2005),"")),"")</f>
        <v>46600000</v>
      </c>
    </row>
    <row r="2006" spans="1:41" x14ac:dyDescent="0.2">
      <c r="A2006">
        <v>60182</v>
      </c>
      <c r="B2006" t="s">
        <v>1892</v>
      </c>
      <c r="C2006" t="s">
        <v>4566</v>
      </c>
      <c r="D2006" t="s">
        <v>5441</v>
      </c>
      <c r="E2006" s="12">
        <v>750000</v>
      </c>
      <c r="F2006" t="s">
        <v>5556</v>
      </c>
      <c r="G2006">
        <v>1000</v>
      </c>
      <c r="H2006" t="s">
        <v>5603</v>
      </c>
      <c r="I2006" t="s">
        <v>5638</v>
      </c>
      <c r="J2006" t="s">
        <v>5671</v>
      </c>
      <c r="K2006" t="s">
        <v>5688</v>
      </c>
      <c r="L2006" t="s">
        <v>6426</v>
      </c>
      <c r="M2006" t="s">
        <v>7306</v>
      </c>
      <c r="N2006" t="s">
        <v>7514</v>
      </c>
      <c r="O2006">
        <v>2977</v>
      </c>
      <c r="P2006" t="s">
        <v>7800</v>
      </c>
      <c r="Q2006" t="s">
        <v>7897</v>
      </c>
      <c r="R2006" t="s">
        <v>5688</v>
      </c>
      <c r="S2006" s="12">
        <v>350000</v>
      </c>
      <c r="T2006" t="s">
        <v>8396</v>
      </c>
      <c r="U2006" t="s">
        <v>8628</v>
      </c>
      <c r="V2006" t="s">
        <v>9568</v>
      </c>
      <c r="W2006" t="s">
        <v>10723</v>
      </c>
      <c r="AA2006" t="s">
        <v>12405</v>
      </c>
      <c r="AB2006" t="s">
        <v>5441</v>
      </c>
      <c r="AE2006" t="s">
        <v>13998</v>
      </c>
      <c r="AF2006" t="s">
        <v>17224</v>
      </c>
      <c r="AG2006">
        <v>2977</v>
      </c>
      <c r="AH2006" t="s">
        <v>7306</v>
      </c>
      <c r="AI2006" t="s">
        <v>14361</v>
      </c>
      <c r="AJ2006" t="s">
        <v>12491</v>
      </c>
      <c r="AK2006" t="s">
        <v>15158</v>
      </c>
      <c r="AL2006" s="8" t="str">
        <f>_xlfn.XLOOKUP(A2006,Aprovadas!$A:$A,Aprovadas!$F:$F,"")</f>
        <v>05/02/2016 00:00</v>
      </c>
      <c r="AM2006" s="8">
        <f>_xlfn.XLOOKUP($F2006,CD_IBGE!$A:$A,CD_IBGE!$B:$B,"")</f>
        <v>29</v>
      </c>
      <c r="AN2006" s="10" cm="1">
        <f t="array" ref="AN2006">IFERROR(SUM(_xlfn._xlws.FILTER(Contratos!$C:$C,(Contratos!$A:$A=Base!$A2006)*(Contratos!$B:$B=Base!$D2006),"")),"")</f>
        <v>750000</v>
      </c>
      <c r="AO2006" s="10" cm="1">
        <f t="array" ref="AO2006">IFERROR(SUM(_xlfn._xlws.FILTER(Contratos!$D:$D,(Contratos!$A:$A=Base!$A2006)*(Contratos!$B:$B=Base!$D2006),"")),"")</f>
        <v>86071</v>
      </c>
    </row>
    <row r="2007" spans="1:41" x14ac:dyDescent="0.2">
      <c r="A2007">
        <v>60281</v>
      </c>
      <c r="B2007" t="s">
        <v>1893</v>
      </c>
      <c r="C2007" t="s">
        <v>4567</v>
      </c>
      <c r="D2007" t="s">
        <v>5524</v>
      </c>
      <c r="E2007" s="12">
        <v>1000000</v>
      </c>
      <c r="F2007" t="s">
        <v>5556</v>
      </c>
      <c r="G2007">
        <v>1000</v>
      </c>
      <c r="K2007" t="s">
        <v>5682</v>
      </c>
      <c r="N2007" t="s">
        <v>7514</v>
      </c>
      <c r="O2007">
        <v>2977</v>
      </c>
      <c r="P2007" t="s">
        <v>7800</v>
      </c>
      <c r="Q2007" t="s">
        <v>7897</v>
      </c>
      <c r="R2007" t="s">
        <v>5682</v>
      </c>
      <c r="S2007" s="12">
        <v>0</v>
      </c>
      <c r="U2007" t="s">
        <v>8628</v>
      </c>
      <c r="V2007" t="s">
        <v>9569</v>
      </c>
      <c r="AA2007" t="s">
        <v>12405</v>
      </c>
      <c r="AB2007" t="s">
        <v>12411</v>
      </c>
      <c r="AE2007" t="s">
        <v>13999</v>
      </c>
      <c r="AF2007" t="s">
        <v>17224</v>
      </c>
      <c r="AG2007">
        <v>2977</v>
      </c>
      <c r="AJ2007" t="s">
        <v>12491</v>
      </c>
      <c r="AK2007" t="s">
        <v>15159</v>
      </c>
      <c r="AL2007" s="8" t="str">
        <f>_xlfn.XLOOKUP(A2007,Aprovadas!$A:$A,Aprovadas!$F:$F,"")</f>
        <v/>
      </c>
      <c r="AM2007" s="8">
        <f>_xlfn.XLOOKUP($F2007,CD_IBGE!$A:$A,CD_IBGE!$B:$B,"")</f>
        <v>29</v>
      </c>
      <c r="AN2007" s="10" t="str" cm="1">
        <f t="array" ref="AN2007">IFERROR(SUM(_xlfn._xlws.FILTER(Contratos!$C:$C,(Contratos!$A:$A=Base!$A2007)*(Contratos!$B:$B=Base!$D2007),"")),"")</f>
        <v/>
      </c>
      <c r="AO2007" s="10" t="str" cm="1">
        <f t="array" ref="AO2007">IFERROR(SUM(_xlfn._xlws.FILTER(Contratos!$D:$D,(Contratos!$A:$A=Base!$A2007)*(Contratos!$B:$B=Base!$D2007),"")),"")</f>
        <v/>
      </c>
    </row>
    <row r="2008" spans="1:41" x14ac:dyDescent="0.2">
      <c r="A2008">
        <v>60297</v>
      </c>
      <c r="B2008" t="s">
        <v>1894</v>
      </c>
      <c r="C2008" t="s">
        <v>4568</v>
      </c>
      <c r="D2008" t="s">
        <v>5465</v>
      </c>
      <c r="E2008" s="12">
        <v>60700000</v>
      </c>
      <c r="F2008" t="s">
        <v>5556</v>
      </c>
      <c r="G2008">
        <v>1000</v>
      </c>
      <c r="H2008" t="s">
        <v>5606</v>
      </c>
      <c r="I2008" t="s">
        <v>5635</v>
      </c>
      <c r="K2008" t="s">
        <v>5688</v>
      </c>
      <c r="L2008" t="s">
        <v>6427</v>
      </c>
      <c r="M2008" t="s">
        <v>7307</v>
      </c>
      <c r="N2008" t="s">
        <v>7514</v>
      </c>
      <c r="O2008">
        <v>2977</v>
      </c>
      <c r="P2008" t="s">
        <v>7800</v>
      </c>
      <c r="Q2008" t="s">
        <v>7896</v>
      </c>
      <c r="R2008" t="s">
        <v>5688</v>
      </c>
      <c r="S2008" s="12">
        <v>15175000</v>
      </c>
      <c r="T2008" t="s">
        <v>7969</v>
      </c>
      <c r="U2008" t="s">
        <v>8628</v>
      </c>
      <c r="V2008" t="s">
        <v>6183</v>
      </c>
      <c r="W2008" t="s">
        <v>10724</v>
      </c>
      <c r="X2008" t="s">
        <v>11506</v>
      </c>
      <c r="Y2008" t="s">
        <v>11906</v>
      </c>
      <c r="Z2008" t="s">
        <v>12324</v>
      </c>
      <c r="AA2008" t="s">
        <v>12405</v>
      </c>
      <c r="AB2008" t="s">
        <v>5465</v>
      </c>
      <c r="AC2008" t="s">
        <v>12556</v>
      </c>
      <c r="AD2008" t="s">
        <v>13089</v>
      </c>
      <c r="AE2008" t="s">
        <v>14000</v>
      </c>
      <c r="AF2008" t="s">
        <v>17224</v>
      </c>
      <c r="AG2008">
        <v>2977</v>
      </c>
      <c r="AH2008" t="s">
        <v>14289</v>
      </c>
      <c r="AI2008" t="s">
        <v>14360</v>
      </c>
      <c r="AJ2008" t="s">
        <v>11749</v>
      </c>
      <c r="AK2008" t="s">
        <v>15160</v>
      </c>
      <c r="AL2008" s="8" t="str">
        <f>_xlfn.XLOOKUP(A2008,Aprovadas!$A:$A,Aprovadas!$F:$F,"")</f>
        <v>28/04/2017 00:00</v>
      </c>
      <c r="AM2008" s="8">
        <f>_xlfn.XLOOKUP($F2008,CD_IBGE!$A:$A,CD_IBGE!$B:$B,"")</f>
        <v>29</v>
      </c>
      <c r="AN2008" s="10" cm="1">
        <f t="array" ref="AN2008">IFERROR(SUM(_xlfn._xlws.FILTER(Contratos!$C:$C,(Contratos!$A:$A=Base!$A2008)*(Contratos!$B:$B=Base!$D2008),"")),"")</f>
        <v>60700000</v>
      </c>
      <c r="AO2008" s="10" cm="1">
        <f t="array" ref="AO2008">IFERROR(SUM(_xlfn._xlws.FILTER(Contratos!$D:$D,(Contratos!$A:$A=Base!$A2008)*(Contratos!$B:$B=Base!$D2008),"")),"")</f>
        <v>41564022</v>
      </c>
    </row>
    <row r="2009" spans="1:41" x14ac:dyDescent="0.2">
      <c r="A2009">
        <v>60690</v>
      </c>
      <c r="B2009" t="s">
        <v>1895</v>
      </c>
      <c r="D2009" t="s">
        <v>5454</v>
      </c>
      <c r="E2009" s="12">
        <v>125000000</v>
      </c>
      <c r="F2009" t="s">
        <v>5556</v>
      </c>
      <c r="G2009">
        <v>1000</v>
      </c>
      <c r="H2009" t="s">
        <v>5617</v>
      </c>
      <c r="I2009" t="s">
        <v>5639</v>
      </c>
      <c r="J2009" t="s">
        <v>5674</v>
      </c>
      <c r="K2009" t="s">
        <v>5687</v>
      </c>
      <c r="L2009" t="s">
        <v>6428</v>
      </c>
      <c r="M2009" t="s">
        <v>7332</v>
      </c>
      <c r="N2009" t="s">
        <v>7514</v>
      </c>
      <c r="O2009">
        <v>2977</v>
      </c>
      <c r="P2009" t="s">
        <v>7800</v>
      </c>
      <c r="Q2009" t="s">
        <v>7896</v>
      </c>
      <c r="R2009" t="s">
        <v>7903</v>
      </c>
      <c r="S2009" s="12">
        <v>125000000</v>
      </c>
      <c r="T2009" t="s">
        <v>8397</v>
      </c>
      <c r="U2009" t="s">
        <v>8628</v>
      </c>
      <c r="V2009" t="s">
        <v>9570</v>
      </c>
      <c r="W2009" t="s">
        <v>10725</v>
      </c>
      <c r="X2009" t="s">
        <v>8617</v>
      </c>
      <c r="Y2009" t="s">
        <v>11907</v>
      </c>
      <c r="Z2009" t="s">
        <v>12325</v>
      </c>
      <c r="AA2009" t="s">
        <v>12405</v>
      </c>
      <c r="AB2009" t="s">
        <v>5454</v>
      </c>
      <c r="AC2009" t="s">
        <v>12568</v>
      </c>
      <c r="AD2009" t="s">
        <v>13090</v>
      </c>
      <c r="AE2009" t="s">
        <v>14001</v>
      </c>
      <c r="AF2009" t="s">
        <v>17224</v>
      </c>
      <c r="AG2009">
        <v>2977</v>
      </c>
      <c r="AH2009" t="s">
        <v>6849</v>
      </c>
      <c r="AI2009" t="s">
        <v>14361</v>
      </c>
      <c r="AJ2009" t="s">
        <v>14443</v>
      </c>
      <c r="AK2009" t="s">
        <v>15161</v>
      </c>
      <c r="AL2009" s="8" t="str">
        <f>_xlfn.XLOOKUP(A2009,Aprovadas!$A:$A,Aprovadas!$F:$F,"")</f>
        <v/>
      </c>
      <c r="AM2009" s="8">
        <f>_xlfn.XLOOKUP($F2009,CD_IBGE!$A:$A,CD_IBGE!$B:$B,"")</f>
        <v>29</v>
      </c>
      <c r="AN2009" s="10" cm="1">
        <f t="array" ref="AN2009">IFERROR(SUM(_xlfn._xlws.FILTER(Contratos!$C:$C,(Contratos!$A:$A=Base!$A2009)*(Contratos!$B:$B=Base!$D2009),"")),"")</f>
        <v>125000000</v>
      </c>
      <c r="AO2009" s="10" cm="1">
        <f t="array" ref="AO2009">IFERROR(SUM(_xlfn._xlws.FILTER(Contratos!$D:$D,(Contratos!$A:$A=Base!$A2009)*(Contratos!$B:$B=Base!$D2009),"")),"")</f>
        <v>76741160.530000001</v>
      </c>
    </row>
    <row r="2010" spans="1:41" x14ac:dyDescent="0.2">
      <c r="A2010">
        <v>60733</v>
      </c>
      <c r="B2010" t="s">
        <v>1896</v>
      </c>
      <c r="C2010" t="s">
        <v>4569</v>
      </c>
      <c r="D2010" t="s">
        <v>5465</v>
      </c>
      <c r="E2010" s="12">
        <v>100000</v>
      </c>
      <c r="F2010" t="s">
        <v>5556</v>
      </c>
      <c r="G2010">
        <v>1000</v>
      </c>
      <c r="H2010" t="s">
        <v>5618</v>
      </c>
      <c r="I2010" t="s">
        <v>5639</v>
      </c>
      <c r="K2010" t="s">
        <v>5688</v>
      </c>
      <c r="L2010" t="s">
        <v>6377</v>
      </c>
      <c r="M2010" t="s">
        <v>7267</v>
      </c>
      <c r="N2010" t="s">
        <v>7514</v>
      </c>
      <c r="O2010">
        <v>2977</v>
      </c>
      <c r="P2010" t="s">
        <v>7800</v>
      </c>
      <c r="Q2010" t="s">
        <v>7897</v>
      </c>
      <c r="R2010" t="s">
        <v>5688</v>
      </c>
      <c r="S2010" s="12">
        <v>0</v>
      </c>
      <c r="T2010" t="s">
        <v>8358</v>
      </c>
      <c r="U2010" t="s">
        <v>8628</v>
      </c>
      <c r="V2010" t="s">
        <v>9571</v>
      </c>
      <c r="W2010" t="s">
        <v>9884</v>
      </c>
      <c r="AA2010" t="s">
        <v>12405</v>
      </c>
      <c r="AB2010" t="s">
        <v>5465</v>
      </c>
      <c r="AE2010" t="s">
        <v>14002</v>
      </c>
      <c r="AF2010" t="s">
        <v>17224</v>
      </c>
      <c r="AG2010">
        <v>2977</v>
      </c>
      <c r="AH2010" t="s">
        <v>7267</v>
      </c>
      <c r="AI2010" t="s">
        <v>14361</v>
      </c>
      <c r="AJ2010" t="s">
        <v>12491</v>
      </c>
      <c r="AK2010" t="s">
        <v>15162</v>
      </c>
      <c r="AL2010" s="8" t="str">
        <f>_xlfn.XLOOKUP(A2010,Aprovadas!$A:$A,Aprovadas!$F:$F,"")</f>
        <v>29/05/2020 00:00</v>
      </c>
      <c r="AM2010" s="8">
        <f>_xlfn.XLOOKUP($F2010,CD_IBGE!$A:$A,CD_IBGE!$B:$B,"")</f>
        <v>29</v>
      </c>
      <c r="AN2010" s="10" cm="1">
        <f t="array" ref="AN2010">IFERROR(SUM(_xlfn._xlws.FILTER(Contratos!$C:$C,(Contratos!$A:$A=Base!$A2010)*(Contratos!$B:$B=Base!$D2010),"")),"")</f>
        <v>100000</v>
      </c>
      <c r="AO2010" s="10" cm="1">
        <f t="array" ref="AO2010">IFERROR(SUM(_xlfn._xlws.FILTER(Contratos!$D:$D,(Contratos!$A:$A=Base!$A2010)*(Contratos!$B:$B=Base!$D2010),"")),"")</f>
        <v>0</v>
      </c>
    </row>
    <row r="2011" spans="1:41" x14ac:dyDescent="0.2">
      <c r="A2011">
        <v>60876</v>
      </c>
      <c r="B2011" t="s">
        <v>1897</v>
      </c>
      <c r="C2011" t="s">
        <v>4570</v>
      </c>
      <c r="D2011" t="s">
        <v>5465</v>
      </c>
      <c r="E2011" s="12">
        <v>125000000</v>
      </c>
      <c r="F2011" t="s">
        <v>5556</v>
      </c>
      <c r="G2011">
        <v>1000</v>
      </c>
      <c r="H2011" t="s">
        <v>5599</v>
      </c>
      <c r="I2011" t="s">
        <v>5635</v>
      </c>
      <c r="K2011" t="s">
        <v>5683</v>
      </c>
      <c r="N2011" t="s">
        <v>7514</v>
      </c>
      <c r="O2011">
        <v>2977</v>
      </c>
      <c r="P2011" t="s">
        <v>7800</v>
      </c>
      <c r="Q2011" t="s">
        <v>7896</v>
      </c>
      <c r="R2011" t="s">
        <v>5683</v>
      </c>
      <c r="S2011" s="12">
        <v>31250000</v>
      </c>
      <c r="U2011" t="s">
        <v>8628</v>
      </c>
      <c r="V2011" t="s">
        <v>9572</v>
      </c>
      <c r="X2011" t="s">
        <v>7239</v>
      </c>
      <c r="AA2011" t="s">
        <v>12405</v>
      </c>
      <c r="AB2011" t="s">
        <v>5465</v>
      </c>
      <c r="AE2011" t="s">
        <v>14003</v>
      </c>
      <c r="AF2011" t="s">
        <v>17224</v>
      </c>
      <c r="AG2011">
        <v>2977</v>
      </c>
      <c r="AI2011" t="s">
        <v>14361</v>
      </c>
      <c r="AJ2011" t="s">
        <v>14411</v>
      </c>
      <c r="AK2011" t="s">
        <v>15163</v>
      </c>
      <c r="AL2011" s="8" t="str">
        <f>_xlfn.XLOOKUP(A2011,Aprovadas!$A:$A,Aprovadas!$F:$F,"")</f>
        <v>27/04/2023 00:00</v>
      </c>
      <c r="AM2011" s="8">
        <f>_xlfn.XLOOKUP($F2011,CD_IBGE!$A:$A,CD_IBGE!$B:$B,"")</f>
        <v>29</v>
      </c>
      <c r="AN2011" s="10" t="str" cm="1">
        <f t="array" ref="AN2011">IFERROR(SUM(_xlfn._xlws.FILTER(Contratos!$C:$C,(Contratos!$A:$A=Base!$A2011)*(Contratos!$B:$B=Base!$D2011),"")),"")</f>
        <v/>
      </c>
      <c r="AO2011" s="10" t="str" cm="1">
        <f t="array" ref="AO2011">IFERROR(SUM(_xlfn._xlws.FILTER(Contratos!$D:$D,(Contratos!$A:$A=Base!$A2011)*(Contratos!$B:$B=Base!$D2011),"")),"")</f>
        <v/>
      </c>
    </row>
    <row r="2012" spans="1:41" x14ac:dyDescent="0.2">
      <c r="A2012">
        <v>61034</v>
      </c>
      <c r="B2012" t="s">
        <v>1898</v>
      </c>
      <c r="C2012" t="s">
        <v>4571</v>
      </c>
      <c r="D2012" t="s">
        <v>5441</v>
      </c>
      <c r="E2012" s="12">
        <v>70000000</v>
      </c>
      <c r="F2012" t="s">
        <v>5556</v>
      </c>
      <c r="G2012">
        <v>1000</v>
      </c>
      <c r="H2012" t="s">
        <v>5607</v>
      </c>
      <c r="I2012" t="s">
        <v>5639</v>
      </c>
      <c r="J2012" t="s">
        <v>5674</v>
      </c>
      <c r="K2012" t="s">
        <v>5685</v>
      </c>
      <c r="N2012" t="s">
        <v>7514</v>
      </c>
      <c r="O2012">
        <v>2977</v>
      </c>
      <c r="P2012" t="s">
        <v>7800</v>
      </c>
      <c r="Q2012" t="s">
        <v>7896</v>
      </c>
      <c r="R2012" t="s">
        <v>7901</v>
      </c>
      <c r="S2012" s="12">
        <v>17500000</v>
      </c>
      <c r="U2012" t="s">
        <v>8628</v>
      </c>
      <c r="V2012" t="s">
        <v>8716</v>
      </c>
      <c r="AA2012" t="s">
        <v>12405</v>
      </c>
      <c r="AB2012" t="s">
        <v>5441</v>
      </c>
      <c r="AE2012" t="s">
        <v>14004</v>
      </c>
      <c r="AF2012" t="s">
        <v>17224</v>
      </c>
      <c r="AG2012">
        <v>2977</v>
      </c>
      <c r="AI2012" t="s">
        <v>14361</v>
      </c>
      <c r="AJ2012" t="s">
        <v>14370</v>
      </c>
      <c r="AK2012" t="s">
        <v>15164</v>
      </c>
      <c r="AL2012" s="8" t="str">
        <f>_xlfn.XLOOKUP(A2012,Aprovadas!$A:$A,Aprovadas!$F:$F,"")</f>
        <v>07/12/2023 00:00</v>
      </c>
      <c r="AM2012" s="8">
        <f>_xlfn.XLOOKUP($F2012,CD_IBGE!$A:$A,CD_IBGE!$B:$B,"")</f>
        <v>29</v>
      </c>
      <c r="AN2012" s="10" t="str" cm="1">
        <f t="array" ref="AN2012">IFERROR(SUM(_xlfn._xlws.FILTER(Contratos!$C:$C,(Contratos!$A:$A=Base!$A2012)*(Contratos!$B:$B=Base!$D2012),"")),"")</f>
        <v/>
      </c>
      <c r="AO2012" s="10" t="str" cm="1">
        <f t="array" ref="AO2012">IFERROR(SUM(_xlfn._xlws.FILTER(Contratos!$D:$D,(Contratos!$A:$A=Base!$A2012)*(Contratos!$B:$B=Base!$D2012),"")),"")</f>
        <v/>
      </c>
    </row>
    <row r="2013" spans="1:41" x14ac:dyDescent="0.2">
      <c r="A2013">
        <v>61086</v>
      </c>
      <c r="B2013" t="s">
        <v>1899</v>
      </c>
      <c r="C2013" t="s">
        <v>4572</v>
      </c>
      <c r="D2013" t="s">
        <v>5454</v>
      </c>
      <c r="E2013" s="12">
        <v>75000000</v>
      </c>
      <c r="F2013" t="s">
        <v>5556</v>
      </c>
      <c r="G2013">
        <v>1000</v>
      </c>
      <c r="H2013" t="s">
        <v>5600</v>
      </c>
      <c r="I2013" t="s">
        <v>5635</v>
      </c>
      <c r="K2013" t="s">
        <v>5685</v>
      </c>
      <c r="N2013" t="s">
        <v>7514</v>
      </c>
      <c r="O2013">
        <v>2977</v>
      </c>
      <c r="P2013" t="s">
        <v>7800</v>
      </c>
      <c r="Q2013" t="s">
        <v>7896</v>
      </c>
      <c r="R2013" t="s">
        <v>7901</v>
      </c>
      <c r="S2013" s="12">
        <v>18750000</v>
      </c>
      <c r="U2013" t="s">
        <v>8628</v>
      </c>
      <c r="V2013" t="s">
        <v>9573</v>
      </c>
      <c r="AA2013" t="s">
        <v>12405</v>
      </c>
      <c r="AB2013" t="s">
        <v>5454</v>
      </c>
      <c r="AE2013" t="s">
        <v>14005</v>
      </c>
      <c r="AF2013" t="s">
        <v>17224</v>
      </c>
      <c r="AG2013">
        <v>2977</v>
      </c>
      <c r="AI2013" t="s">
        <v>14360</v>
      </c>
      <c r="AJ2013" t="s">
        <v>14374</v>
      </c>
      <c r="AK2013" t="s">
        <v>15165</v>
      </c>
      <c r="AL2013" s="8" t="str">
        <f>_xlfn.XLOOKUP(A2013,Aprovadas!$A:$A,Aprovadas!$F:$F,"")</f>
        <v>13/06/2024 00:00</v>
      </c>
      <c r="AM2013" s="8">
        <f>_xlfn.XLOOKUP($F2013,CD_IBGE!$A:$A,CD_IBGE!$B:$B,"")</f>
        <v>29</v>
      </c>
      <c r="AN2013" s="10" t="str" cm="1">
        <f t="array" ref="AN2013">IFERROR(SUM(_xlfn._xlws.FILTER(Contratos!$C:$C,(Contratos!$A:$A=Base!$A2013)*(Contratos!$B:$B=Base!$D2013),"")),"")</f>
        <v/>
      </c>
      <c r="AO2013" s="10" t="str" cm="1">
        <f t="array" ref="AO2013">IFERROR(SUM(_xlfn._xlws.FILTER(Contratos!$D:$D,(Contratos!$A:$A=Base!$A2013)*(Contratos!$B:$B=Base!$D2013),"")),"")</f>
        <v/>
      </c>
    </row>
    <row r="2014" spans="1:41" x14ac:dyDescent="0.2">
      <c r="A2014">
        <v>61094</v>
      </c>
      <c r="B2014" t="s">
        <v>1900</v>
      </c>
      <c r="C2014" t="s">
        <v>4573</v>
      </c>
      <c r="D2014" t="s">
        <v>5454</v>
      </c>
      <c r="E2014" s="12">
        <v>120000000</v>
      </c>
      <c r="F2014" t="s">
        <v>5556</v>
      </c>
      <c r="G2014">
        <v>1000</v>
      </c>
      <c r="H2014" t="s">
        <v>5599</v>
      </c>
      <c r="I2014" t="s">
        <v>5639</v>
      </c>
      <c r="K2014" t="s">
        <v>5685</v>
      </c>
      <c r="N2014" t="s">
        <v>7514</v>
      </c>
      <c r="O2014">
        <v>2977</v>
      </c>
      <c r="P2014" t="s">
        <v>7800</v>
      </c>
      <c r="Q2014" t="s">
        <v>7896</v>
      </c>
      <c r="R2014" t="s">
        <v>7901</v>
      </c>
      <c r="S2014" s="12">
        <v>120000000</v>
      </c>
      <c r="U2014" t="s">
        <v>8628</v>
      </c>
      <c r="V2014" t="s">
        <v>9573</v>
      </c>
      <c r="AA2014" t="s">
        <v>12405</v>
      </c>
      <c r="AB2014" t="s">
        <v>5454</v>
      </c>
      <c r="AE2014" t="s">
        <v>14006</v>
      </c>
      <c r="AF2014" t="s">
        <v>17224</v>
      </c>
      <c r="AG2014">
        <v>2977</v>
      </c>
      <c r="AI2014" t="s">
        <v>14361</v>
      </c>
      <c r="AJ2014" t="s">
        <v>14374</v>
      </c>
      <c r="AK2014" t="s">
        <v>15166</v>
      </c>
      <c r="AL2014" s="8" t="str">
        <f>_xlfn.XLOOKUP(A2014,Aprovadas!$A:$A,Aprovadas!$F:$F,"")</f>
        <v>13/06/2024 00:00</v>
      </c>
      <c r="AM2014" s="8">
        <f>_xlfn.XLOOKUP($F2014,CD_IBGE!$A:$A,CD_IBGE!$B:$B,"")</f>
        <v>29</v>
      </c>
      <c r="AN2014" s="10" t="str" cm="1">
        <f t="array" ref="AN2014">IFERROR(SUM(_xlfn._xlws.FILTER(Contratos!$C:$C,(Contratos!$A:$A=Base!$A2014)*(Contratos!$B:$B=Base!$D2014),"")),"")</f>
        <v/>
      </c>
      <c r="AO2014" s="10" t="str" cm="1">
        <f t="array" ref="AO2014">IFERROR(SUM(_xlfn._xlws.FILTER(Contratos!$D:$D,(Contratos!$A:$A=Base!$A2014)*(Contratos!$B:$B=Base!$D2014),"")),"")</f>
        <v/>
      </c>
    </row>
    <row r="2015" spans="1:41" x14ac:dyDescent="0.2">
      <c r="A2015">
        <v>57770</v>
      </c>
      <c r="B2015" t="s">
        <v>1901</v>
      </c>
      <c r="C2015" t="s">
        <v>4574</v>
      </c>
      <c r="D2015" t="s">
        <v>5454</v>
      </c>
      <c r="E2015" s="12">
        <v>0</v>
      </c>
      <c r="F2015" t="s">
        <v>5555</v>
      </c>
      <c r="G2015">
        <v>1001</v>
      </c>
      <c r="H2015" t="s">
        <v>5592</v>
      </c>
      <c r="I2015" t="s">
        <v>5638</v>
      </c>
      <c r="K2015" t="s">
        <v>5682</v>
      </c>
      <c r="N2015" t="s">
        <v>7515</v>
      </c>
      <c r="O2015">
        <v>2977</v>
      </c>
      <c r="P2015" t="s">
        <v>7801</v>
      </c>
      <c r="Q2015" t="s">
        <v>7896</v>
      </c>
      <c r="R2015" t="s">
        <v>5682</v>
      </c>
      <c r="S2015" s="12">
        <v>0</v>
      </c>
      <c r="U2015" t="s">
        <v>8626</v>
      </c>
      <c r="V2015" t="s">
        <v>9574</v>
      </c>
      <c r="AA2015" t="s">
        <v>12405</v>
      </c>
      <c r="AB2015" t="s">
        <v>5454</v>
      </c>
      <c r="AF2015" t="s">
        <v>17224</v>
      </c>
      <c r="AG2015">
        <v>2977</v>
      </c>
      <c r="AJ2015" t="s">
        <v>12491</v>
      </c>
      <c r="AL2015" s="8" t="str">
        <f>_xlfn.XLOOKUP(A2015,Aprovadas!$A:$A,Aprovadas!$F:$F,"")</f>
        <v/>
      </c>
      <c r="AM2015" s="8">
        <f>_xlfn.XLOOKUP($F2015,CD_IBGE!$A:$A,CD_IBGE!$B:$B,"")</f>
        <v>43</v>
      </c>
      <c r="AN2015" s="10" t="str" cm="1">
        <f t="array" ref="AN2015">IFERROR(SUM(_xlfn._xlws.FILTER(Contratos!$C:$C,(Contratos!$A:$A=Base!$A2015)*(Contratos!$B:$B=Base!$D2015),"")),"")</f>
        <v/>
      </c>
      <c r="AO2015" s="10" t="str" cm="1">
        <f t="array" ref="AO2015">IFERROR(SUM(_xlfn._xlws.FILTER(Contratos!$D:$D,(Contratos!$A:$A=Base!$A2015)*(Contratos!$B:$B=Base!$D2015),"")),"")</f>
        <v/>
      </c>
    </row>
    <row r="2016" spans="1:41" x14ac:dyDescent="0.2">
      <c r="A2016">
        <v>59320</v>
      </c>
      <c r="B2016" t="s">
        <v>1902</v>
      </c>
      <c r="C2016" t="s">
        <v>4575</v>
      </c>
      <c r="D2016" t="s">
        <v>5441</v>
      </c>
      <c r="E2016" s="12">
        <v>6386000</v>
      </c>
      <c r="F2016" t="s">
        <v>5555</v>
      </c>
      <c r="G2016">
        <v>1001</v>
      </c>
      <c r="H2016" t="s">
        <v>5601</v>
      </c>
      <c r="I2016" t="s">
        <v>5635</v>
      </c>
      <c r="J2016" t="s">
        <v>5670</v>
      </c>
      <c r="K2016" t="s">
        <v>5682</v>
      </c>
      <c r="N2016" t="s">
        <v>7514</v>
      </c>
      <c r="O2016">
        <v>2977</v>
      </c>
      <c r="P2016" t="s">
        <v>7801</v>
      </c>
      <c r="Q2016" t="s">
        <v>7896</v>
      </c>
      <c r="R2016" t="s">
        <v>5682</v>
      </c>
      <c r="S2016" s="12">
        <v>6386000</v>
      </c>
      <c r="U2016" t="s">
        <v>8626</v>
      </c>
      <c r="V2016" t="s">
        <v>9002</v>
      </c>
      <c r="X2016" t="s">
        <v>8316</v>
      </c>
      <c r="AA2016" t="s">
        <v>12405</v>
      </c>
      <c r="AB2016" t="s">
        <v>5441</v>
      </c>
      <c r="AF2016" t="s">
        <v>17224</v>
      </c>
      <c r="AG2016">
        <v>2977</v>
      </c>
      <c r="AJ2016" t="s">
        <v>12491</v>
      </c>
      <c r="AL2016" s="8" t="str">
        <f>_xlfn.XLOOKUP(A2016,Aprovadas!$A:$A,Aprovadas!$F:$F,"")</f>
        <v/>
      </c>
      <c r="AM2016" s="8">
        <f>_xlfn.XLOOKUP($F2016,CD_IBGE!$A:$A,CD_IBGE!$B:$B,"")</f>
        <v>43</v>
      </c>
      <c r="AN2016" s="10" t="str" cm="1">
        <f t="array" ref="AN2016">IFERROR(SUM(_xlfn._xlws.FILTER(Contratos!$C:$C,(Contratos!$A:$A=Base!$A2016)*(Contratos!$B:$B=Base!$D2016),"")),"")</f>
        <v/>
      </c>
      <c r="AO2016" s="10" t="str" cm="1">
        <f t="array" ref="AO2016">IFERROR(SUM(_xlfn._xlws.FILTER(Contratos!$D:$D,(Contratos!$A:$A=Base!$A2016)*(Contratos!$B:$B=Base!$D2016),"")),"")</f>
        <v/>
      </c>
    </row>
    <row r="2017" spans="1:41" x14ac:dyDescent="0.2">
      <c r="A2017">
        <v>59570</v>
      </c>
      <c r="B2017" t="s">
        <v>1903</v>
      </c>
      <c r="C2017" t="s">
        <v>4576</v>
      </c>
      <c r="D2017" t="s">
        <v>5457</v>
      </c>
      <c r="E2017" s="12">
        <v>42500000</v>
      </c>
      <c r="F2017" t="s">
        <v>5558</v>
      </c>
      <c r="G2017">
        <v>1002</v>
      </c>
      <c r="H2017" t="s">
        <v>5605</v>
      </c>
      <c r="I2017" t="s">
        <v>5635</v>
      </c>
      <c r="J2017" t="s">
        <v>5673</v>
      </c>
      <c r="K2017" t="s">
        <v>5682</v>
      </c>
      <c r="N2017" t="s">
        <v>7514</v>
      </c>
      <c r="O2017">
        <v>2977</v>
      </c>
      <c r="P2017" t="s">
        <v>7802</v>
      </c>
      <c r="Q2017" t="s">
        <v>7896</v>
      </c>
      <c r="R2017" t="s">
        <v>5682</v>
      </c>
      <c r="S2017" s="12">
        <v>42500000</v>
      </c>
      <c r="U2017" t="s">
        <v>8623</v>
      </c>
      <c r="V2017" t="s">
        <v>9498</v>
      </c>
      <c r="AA2017" t="s">
        <v>12405</v>
      </c>
      <c r="AB2017" t="s">
        <v>5457</v>
      </c>
      <c r="AF2017" t="s">
        <v>17224</v>
      </c>
      <c r="AG2017">
        <v>2977</v>
      </c>
      <c r="AJ2017" t="s">
        <v>12491</v>
      </c>
      <c r="AL2017" s="8" t="str">
        <f>_xlfn.XLOOKUP(A2017,Aprovadas!$A:$A,Aprovadas!$F:$F,"")</f>
        <v/>
      </c>
      <c r="AM2017" s="8">
        <f>_xlfn.XLOOKUP($F2017,CD_IBGE!$A:$A,CD_IBGE!$B:$B,"")</f>
        <v>31</v>
      </c>
      <c r="AN2017" s="10" t="str" cm="1">
        <f t="array" ref="AN2017">IFERROR(SUM(_xlfn._xlws.FILTER(Contratos!$C:$C,(Contratos!$A:$A=Base!$A2017)*(Contratos!$B:$B=Base!$D2017),"")),"")</f>
        <v/>
      </c>
      <c r="AO2017" s="10" t="str" cm="1">
        <f t="array" ref="AO2017">IFERROR(SUM(_xlfn._xlws.FILTER(Contratos!$D:$D,(Contratos!$A:$A=Base!$A2017)*(Contratos!$B:$B=Base!$D2017),"")),"")</f>
        <v/>
      </c>
    </row>
    <row r="2018" spans="1:41" x14ac:dyDescent="0.2">
      <c r="A2018">
        <v>59046</v>
      </c>
      <c r="B2018" t="s">
        <v>1904</v>
      </c>
      <c r="C2018" t="s">
        <v>4577</v>
      </c>
      <c r="D2018" t="s">
        <v>5454</v>
      </c>
      <c r="E2018" s="12">
        <v>13950000</v>
      </c>
      <c r="F2018" t="s">
        <v>5555</v>
      </c>
      <c r="G2018">
        <v>1003</v>
      </c>
      <c r="H2018" t="s">
        <v>5588</v>
      </c>
      <c r="I2018" t="s">
        <v>5635</v>
      </c>
      <c r="J2018" t="s">
        <v>5663</v>
      </c>
      <c r="K2018" t="s">
        <v>5688</v>
      </c>
      <c r="L2018" t="s">
        <v>6429</v>
      </c>
      <c r="M2018" t="s">
        <v>6843</v>
      </c>
      <c r="N2018" t="s">
        <v>7514</v>
      </c>
      <c r="O2018">
        <v>2977</v>
      </c>
      <c r="P2018" t="s">
        <v>7803</v>
      </c>
      <c r="Q2018" t="s">
        <v>7896</v>
      </c>
      <c r="R2018" t="s">
        <v>5688</v>
      </c>
      <c r="S2018" s="12">
        <v>9300000</v>
      </c>
      <c r="T2018" t="s">
        <v>8398</v>
      </c>
      <c r="U2018" t="s">
        <v>8626</v>
      </c>
      <c r="V2018" t="s">
        <v>7992</v>
      </c>
      <c r="W2018" t="s">
        <v>10726</v>
      </c>
      <c r="X2018" t="s">
        <v>11337</v>
      </c>
      <c r="Y2018" t="s">
        <v>11777</v>
      </c>
      <c r="Z2018" t="s">
        <v>11881</v>
      </c>
      <c r="AA2018" t="s">
        <v>12405</v>
      </c>
      <c r="AB2018" t="s">
        <v>5454</v>
      </c>
      <c r="AC2018" t="s">
        <v>8057</v>
      </c>
      <c r="AD2018" t="s">
        <v>13091</v>
      </c>
      <c r="AF2018" t="s">
        <v>17224</v>
      </c>
      <c r="AG2018">
        <v>2977</v>
      </c>
      <c r="AH2018" t="s">
        <v>6843</v>
      </c>
      <c r="AI2018" t="s">
        <v>14360</v>
      </c>
      <c r="AJ2018" t="s">
        <v>9848</v>
      </c>
      <c r="AL2018" s="8" t="str">
        <f>_xlfn.XLOOKUP(A2018,Aprovadas!$A:$A,Aprovadas!$F:$F,"")</f>
        <v>06/12/2004 00:00</v>
      </c>
      <c r="AM2018" s="8">
        <f>_xlfn.XLOOKUP($F2018,CD_IBGE!$A:$A,CD_IBGE!$B:$B,"")</f>
        <v>43</v>
      </c>
      <c r="AN2018" s="10" cm="1">
        <f t="array" ref="AN2018">IFERROR(SUM(_xlfn._xlws.FILTER(Contratos!$C:$C,(Contratos!$A:$A=Base!$A2018)*(Contratos!$B:$B=Base!$D2018),"")),"")</f>
        <v>13950000</v>
      </c>
      <c r="AO2018" s="10" cm="1">
        <f t="array" ref="AO2018">IFERROR(SUM(_xlfn._xlws.FILTER(Contratos!$D:$D,(Contratos!$A:$A=Base!$A2018)*(Contratos!$B:$B=Base!$D2018),"")),"")</f>
        <v>12203315.949999999</v>
      </c>
    </row>
    <row r="2019" spans="1:41" x14ac:dyDescent="0.2">
      <c r="A2019">
        <v>59348</v>
      </c>
      <c r="B2019" t="s">
        <v>1905</v>
      </c>
      <c r="C2019" t="s">
        <v>4578</v>
      </c>
      <c r="D2019" t="s">
        <v>5441</v>
      </c>
      <c r="E2019" s="12">
        <v>8408000</v>
      </c>
      <c r="F2019" t="s">
        <v>5555</v>
      </c>
      <c r="G2019">
        <v>1003</v>
      </c>
      <c r="H2019" t="s">
        <v>5614</v>
      </c>
      <c r="I2019" t="s">
        <v>5635</v>
      </c>
      <c r="J2019" t="s">
        <v>5677</v>
      </c>
      <c r="K2019" t="s">
        <v>5682</v>
      </c>
      <c r="N2019" t="s">
        <v>7514</v>
      </c>
      <c r="O2019">
        <v>2977</v>
      </c>
      <c r="P2019" t="s">
        <v>7803</v>
      </c>
      <c r="Q2019" t="s">
        <v>7896</v>
      </c>
      <c r="R2019" t="s">
        <v>5682</v>
      </c>
      <c r="S2019" s="12">
        <v>8408000</v>
      </c>
      <c r="U2019" t="s">
        <v>8626</v>
      </c>
      <c r="V2019" t="s">
        <v>9414</v>
      </c>
      <c r="AA2019" t="s">
        <v>12405</v>
      </c>
      <c r="AB2019" t="s">
        <v>5441</v>
      </c>
      <c r="AF2019" t="s">
        <v>17224</v>
      </c>
      <c r="AG2019">
        <v>2977</v>
      </c>
      <c r="AJ2019" t="s">
        <v>12491</v>
      </c>
      <c r="AL2019" s="8" t="str">
        <f>_xlfn.XLOOKUP(A2019,Aprovadas!$A:$A,Aprovadas!$F:$F,"")</f>
        <v>04/09/2006 00:00</v>
      </c>
      <c r="AM2019" s="8">
        <f>_xlfn.XLOOKUP($F2019,CD_IBGE!$A:$A,CD_IBGE!$B:$B,"")</f>
        <v>43</v>
      </c>
      <c r="AN2019" s="10" t="str" cm="1">
        <f t="array" ref="AN2019">IFERROR(SUM(_xlfn._xlws.FILTER(Contratos!$C:$C,(Contratos!$A:$A=Base!$A2019)*(Contratos!$B:$B=Base!$D2019),"")),"")</f>
        <v/>
      </c>
      <c r="AO2019" s="10" t="str" cm="1">
        <f t="array" ref="AO2019">IFERROR(SUM(_xlfn._xlws.FILTER(Contratos!$D:$D,(Contratos!$A:$A=Base!$A2019)*(Contratos!$B:$B=Base!$D2019),"")),"")</f>
        <v/>
      </c>
    </row>
    <row r="2020" spans="1:41" x14ac:dyDescent="0.2">
      <c r="A2020">
        <v>60917</v>
      </c>
      <c r="B2020" t="s">
        <v>1906</v>
      </c>
      <c r="C2020" t="s">
        <v>4579</v>
      </c>
      <c r="D2020" t="s">
        <v>5465</v>
      </c>
      <c r="E2020" s="12">
        <v>50000000</v>
      </c>
      <c r="F2020" t="s">
        <v>5566</v>
      </c>
      <c r="G2020">
        <v>1774</v>
      </c>
      <c r="H2020" t="s">
        <v>5588</v>
      </c>
      <c r="I2020" t="s">
        <v>5635</v>
      </c>
      <c r="J2020" t="s">
        <v>5663</v>
      </c>
      <c r="K2020" t="s">
        <v>5682</v>
      </c>
      <c r="N2020" t="s">
        <v>7514</v>
      </c>
      <c r="O2020">
        <v>2977</v>
      </c>
      <c r="P2020" t="s">
        <v>7804</v>
      </c>
      <c r="Q2020" t="s">
        <v>7896</v>
      </c>
      <c r="R2020" t="s">
        <v>5682</v>
      </c>
      <c r="S2020" s="12">
        <v>12500000</v>
      </c>
      <c r="U2020" t="s">
        <v>8628</v>
      </c>
      <c r="V2020" t="s">
        <v>8671</v>
      </c>
      <c r="AA2020" t="s">
        <v>12405</v>
      </c>
      <c r="AB2020" t="s">
        <v>5465</v>
      </c>
      <c r="AE2020" t="s">
        <v>14007</v>
      </c>
      <c r="AF2020" t="s">
        <v>17224</v>
      </c>
      <c r="AG2020">
        <v>2977</v>
      </c>
      <c r="AI2020" t="s">
        <v>14360</v>
      </c>
      <c r="AJ2020" t="s">
        <v>12491</v>
      </c>
      <c r="AK2020" t="s">
        <v>15167</v>
      </c>
      <c r="AL2020" s="8" t="str">
        <f>_xlfn.XLOOKUP(A2020,Aprovadas!$A:$A,Aprovadas!$F:$F,"")</f>
        <v/>
      </c>
      <c r="AM2020" s="8">
        <f>_xlfn.XLOOKUP($F2020,CD_IBGE!$A:$A,CD_IBGE!$B:$B,"")</f>
        <v>25</v>
      </c>
      <c r="AN2020" s="10" t="str" cm="1">
        <f t="array" ref="AN2020">IFERROR(SUM(_xlfn._xlws.FILTER(Contratos!$C:$C,(Contratos!$A:$A=Base!$A2020)*(Contratos!$B:$B=Base!$D2020),"")),"")</f>
        <v/>
      </c>
      <c r="AO2020" s="10" t="str" cm="1">
        <f t="array" ref="AO2020">IFERROR(SUM(_xlfn._xlws.FILTER(Contratos!$D:$D,(Contratos!$A:$A=Base!$A2020)*(Contratos!$B:$B=Base!$D2020),"")),"")</f>
        <v/>
      </c>
    </row>
    <row r="2021" spans="1:41" x14ac:dyDescent="0.2">
      <c r="A2021">
        <v>59258</v>
      </c>
      <c r="B2021" t="s">
        <v>1907</v>
      </c>
      <c r="C2021" t="s">
        <v>4580</v>
      </c>
      <c r="D2021" t="s">
        <v>5457</v>
      </c>
      <c r="E2021" s="12">
        <v>7910000</v>
      </c>
      <c r="F2021" t="s">
        <v>5555</v>
      </c>
      <c r="G2021">
        <v>1004</v>
      </c>
      <c r="H2021" t="s">
        <v>5592</v>
      </c>
      <c r="I2021" t="s">
        <v>5635</v>
      </c>
      <c r="K2021" t="s">
        <v>5682</v>
      </c>
      <c r="N2021" t="s">
        <v>7514</v>
      </c>
      <c r="O2021">
        <v>2977</v>
      </c>
      <c r="P2021" t="s">
        <v>7805</v>
      </c>
      <c r="Q2021" t="s">
        <v>7896</v>
      </c>
      <c r="R2021" t="s">
        <v>5682</v>
      </c>
      <c r="S2021" s="12">
        <v>5270000</v>
      </c>
      <c r="U2021" t="s">
        <v>8626</v>
      </c>
      <c r="V2021" t="s">
        <v>9575</v>
      </c>
      <c r="AA2021" t="s">
        <v>12405</v>
      </c>
      <c r="AB2021" t="s">
        <v>5457</v>
      </c>
      <c r="AF2021" t="s">
        <v>17224</v>
      </c>
      <c r="AG2021">
        <v>2977</v>
      </c>
      <c r="AJ2021" t="s">
        <v>12491</v>
      </c>
      <c r="AL2021" s="8" t="str">
        <f>_xlfn.XLOOKUP(A2021,Aprovadas!$A:$A,Aprovadas!$F:$F,"")</f>
        <v/>
      </c>
      <c r="AM2021" s="8">
        <f>_xlfn.XLOOKUP($F2021,CD_IBGE!$A:$A,CD_IBGE!$B:$B,"")</f>
        <v>43</v>
      </c>
      <c r="AN2021" s="10" t="str" cm="1">
        <f t="array" ref="AN2021">IFERROR(SUM(_xlfn._xlws.FILTER(Contratos!$C:$C,(Contratos!$A:$A=Base!$A2021)*(Contratos!$B:$B=Base!$D2021),"")),"")</f>
        <v/>
      </c>
      <c r="AO2021" s="10" t="str" cm="1">
        <f t="array" ref="AO2021">IFERROR(SUM(_xlfn._xlws.FILTER(Contratos!$D:$D,(Contratos!$A:$A=Base!$A2021)*(Contratos!$B:$B=Base!$D2021),"")),"")</f>
        <v/>
      </c>
    </row>
    <row r="2022" spans="1:41" x14ac:dyDescent="0.2">
      <c r="A2022">
        <v>59154</v>
      </c>
      <c r="B2022" t="s">
        <v>1908</v>
      </c>
      <c r="C2022" t="s">
        <v>4581</v>
      </c>
      <c r="D2022" t="s">
        <v>5454</v>
      </c>
      <c r="E2022" s="12">
        <v>6845000</v>
      </c>
      <c r="F2022" t="s">
        <v>5555</v>
      </c>
      <c r="G2022">
        <v>1005</v>
      </c>
      <c r="H2022" t="s">
        <v>5589</v>
      </c>
      <c r="I2022" t="s">
        <v>5635</v>
      </c>
      <c r="J2022" t="s">
        <v>5664</v>
      </c>
      <c r="K2022" t="s">
        <v>5682</v>
      </c>
      <c r="N2022" t="s">
        <v>7514</v>
      </c>
      <c r="O2022">
        <v>2977</v>
      </c>
      <c r="P2022" t="s">
        <v>7806</v>
      </c>
      <c r="Q2022" t="s">
        <v>7896</v>
      </c>
      <c r="R2022" t="s">
        <v>5682</v>
      </c>
      <c r="S2022" s="12">
        <v>3000000</v>
      </c>
      <c r="U2022" t="s">
        <v>8626</v>
      </c>
      <c r="V2022" t="s">
        <v>6703</v>
      </c>
      <c r="AA2022" t="s">
        <v>12405</v>
      </c>
      <c r="AB2022" t="s">
        <v>5454</v>
      </c>
      <c r="AF2022" t="s">
        <v>17224</v>
      </c>
      <c r="AG2022">
        <v>2977</v>
      </c>
      <c r="AJ2022" t="s">
        <v>12491</v>
      </c>
      <c r="AL2022" s="8" t="str">
        <f>_xlfn.XLOOKUP(A2022,Aprovadas!$A:$A,Aprovadas!$F:$F,"")</f>
        <v/>
      </c>
      <c r="AM2022" s="8">
        <f>_xlfn.XLOOKUP($F2022,CD_IBGE!$A:$A,CD_IBGE!$B:$B,"")</f>
        <v>43</v>
      </c>
      <c r="AN2022" s="10" t="str" cm="1">
        <f t="array" ref="AN2022">IFERROR(SUM(_xlfn._xlws.FILTER(Contratos!$C:$C,(Contratos!$A:$A=Base!$A2022)*(Contratos!$B:$B=Base!$D2022),"")),"")</f>
        <v/>
      </c>
      <c r="AO2022" s="10" t="str" cm="1">
        <f t="array" ref="AO2022">IFERROR(SUM(_xlfn._xlws.FILTER(Contratos!$D:$D,(Contratos!$A:$A=Base!$A2022)*(Contratos!$B:$B=Base!$D2022),"")),"")</f>
        <v/>
      </c>
    </row>
    <row r="2023" spans="1:41" x14ac:dyDescent="0.2">
      <c r="A2023">
        <v>61079</v>
      </c>
      <c r="B2023" t="s">
        <v>1909</v>
      </c>
      <c r="C2023" t="s">
        <v>4582</v>
      </c>
      <c r="D2023" t="s">
        <v>5480</v>
      </c>
      <c r="E2023" s="12">
        <v>3000000</v>
      </c>
      <c r="F2023" t="s">
        <v>5555</v>
      </c>
      <c r="G2023">
        <v>1005</v>
      </c>
      <c r="H2023" t="s">
        <v>5591</v>
      </c>
      <c r="K2023" t="s">
        <v>5682</v>
      </c>
      <c r="N2023" t="s">
        <v>7514</v>
      </c>
      <c r="O2023">
        <v>2977</v>
      </c>
      <c r="P2023" t="s">
        <v>7806</v>
      </c>
      <c r="Q2023" t="s">
        <v>7897</v>
      </c>
      <c r="R2023" t="s">
        <v>5682</v>
      </c>
      <c r="S2023" s="12">
        <v>0</v>
      </c>
      <c r="U2023" t="s">
        <v>8626</v>
      </c>
      <c r="V2023" t="s">
        <v>9360</v>
      </c>
      <c r="AA2023" t="s">
        <v>12405</v>
      </c>
      <c r="AB2023" t="s">
        <v>12411</v>
      </c>
      <c r="AE2023" t="s">
        <v>14008</v>
      </c>
      <c r="AF2023" t="s">
        <v>17224</v>
      </c>
      <c r="AG2023">
        <v>2977</v>
      </c>
      <c r="AJ2023" t="s">
        <v>12491</v>
      </c>
      <c r="AK2023" t="s">
        <v>15168</v>
      </c>
      <c r="AL2023" s="8" t="str">
        <f>_xlfn.XLOOKUP(A2023,Aprovadas!$A:$A,Aprovadas!$F:$F,"")</f>
        <v/>
      </c>
      <c r="AM2023" s="8">
        <f>_xlfn.XLOOKUP($F2023,CD_IBGE!$A:$A,CD_IBGE!$B:$B,"")</f>
        <v>43</v>
      </c>
      <c r="AN2023" s="10" t="str" cm="1">
        <f t="array" ref="AN2023">IFERROR(SUM(_xlfn._xlws.FILTER(Contratos!$C:$C,(Contratos!$A:$A=Base!$A2023)*(Contratos!$B:$B=Base!$D2023),"")),"")</f>
        <v/>
      </c>
      <c r="AO2023" s="10" t="str" cm="1">
        <f t="array" ref="AO2023">IFERROR(SUM(_xlfn._xlws.FILTER(Contratos!$D:$D,(Contratos!$A:$A=Base!$A2023)*(Contratos!$B:$B=Base!$D2023),"")),"")</f>
        <v/>
      </c>
    </row>
    <row r="2024" spans="1:41" x14ac:dyDescent="0.2">
      <c r="A2024">
        <v>60746</v>
      </c>
      <c r="B2024" t="s">
        <v>1910</v>
      </c>
      <c r="D2024" t="s">
        <v>5441</v>
      </c>
      <c r="E2024" s="12">
        <v>40000000</v>
      </c>
      <c r="F2024" t="s">
        <v>5554</v>
      </c>
      <c r="G2024">
        <v>1413</v>
      </c>
      <c r="H2024" t="s">
        <v>5585</v>
      </c>
      <c r="I2024" t="s">
        <v>5639</v>
      </c>
      <c r="J2024" t="s">
        <v>5661</v>
      </c>
      <c r="K2024" t="s">
        <v>5682</v>
      </c>
      <c r="N2024" t="s">
        <v>7514</v>
      </c>
      <c r="O2024">
        <v>2977</v>
      </c>
      <c r="P2024" t="s">
        <v>7807</v>
      </c>
      <c r="Q2024" t="s">
        <v>7896</v>
      </c>
      <c r="R2024" t="s">
        <v>5682</v>
      </c>
      <c r="S2024" s="12">
        <v>10000000</v>
      </c>
      <c r="U2024" t="s">
        <v>8623</v>
      </c>
      <c r="V2024" t="s">
        <v>7058</v>
      </c>
      <c r="AA2024" t="s">
        <v>12405</v>
      </c>
      <c r="AB2024" t="s">
        <v>5441</v>
      </c>
      <c r="AE2024" t="s">
        <v>14009</v>
      </c>
      <c r="AF2024" t="s">
        <v>17224</v>
      </c>
      <c r="AG2024">
        <v>2977</v>
      </c>
      <c r="AI2024" t="s">
        <v>14361</v>
      </c>
      <c r="AJ2024" t="s">
        <v>14400</v>
      </c>
      <c r="AK2024" t="s">
        <v>15169</v>
      </c>
      <c r="AL2024" s="8" t="str">
        <f>_xlfn.XLOOKUP(A2024,Aprovadas!$A:$A,Aprovadas!$F:$F,"")</f>
        <v>29/04/2021 00:00</v>
      </c>
      <c r="AM2024" s="8">
        <f>_xlfn.XLOOKUP($F2024,CD_IBGE!$A:$A,CD_IBGE!$B:$B,"")</f>
        <v>35</v>
      </c>
      <c r="AN2024" s="10" t="str" cm="1">
        <f t="array" ref="AN2024">IFERROR(SUM(_xlfn._xlws.FILTER(Contratos!$C:$C,(Contratos!$A:$A=Base!$A2024)*(Contratos!$B:$B=Base!$D2024),"")),"")</f>
        <v/>
      </c>
      <c r="AO2024" s="10" t="str" cm="1">
        <f t="array" ref="AO2024">IFERROR(SUM(_xlfn._xlws.FILTER(Contratos!$D:$D,(Contratos!$A:$A=Base!$A2024)*(Contratos!$B:$B=Base!$D2024),"")),"")</f>
        <v/>
      </c>
    </row>
    <row r="2025" spans="1:41" x14ac:dyDescent="0.2">
      <c r="A2025">
        <v>59206</v>
      </c>
      <c r="B2025" t="s">
        <v>1911</v>
      </c>
      <c r="C2025" t="s">
        <v>4583</v>
      </c>
      <c r="D2025" t="s">
        <v>5454</v>
      </c>
      <c r="E2025" s="12">
        <v>6717000</v>
      </c>
      <c r="F2025" t="s">
        <v>5554</v>
      </c>
      <c r="G2025">
        <v>1006</v>
      </c>
      <c r="H2025" t="s">
        <v>5588</v>
      </c>
      <c r="I2025" t="s">
        <v>5638</v>
      </c>
      <c r="J2025" t="s">
        <v>5663</v>
      </c>
      <c r="K2025" t="s">
        <v>5682</v>
      </c>
      <c r="N2025" t="s">
        <v>7514</v>
      </c>
      <c r="O2025">
        <v>2977</v>
      </c>
      <c r="P2025" t="s">
        <v>7808</v>
      </c>
      <c r="Q2025" t="s">
        <v>7896</v>
      </c>
      <c r="R2025" t="s">
        <v>5682</v>
      </c>
      <c r="S2025" s="12">
        <v>7275000</v>
      </c>
      <c r="U2025" t="s">
        <v>8623</v>
      </c>
      <c r="V2025" t="s">
        <v>8757</v>
      </c>
      <c r="AA2025" t="s">
        <v>12405</v>
      </c>
      <c r="AB2025" t="s">
        <v>5454</v>
      </c>
      <c r="AF2025" t="s">
        <v>17224</v>
      </c>
      <c r="AG2025">
        <v>2977</v>
      </c>
      <c r="AJ2025" t="s">
        <v>12491</v>
      </c>
      <c r="AL2025" s="8" t="str">
        <f>_xlfn.XLOOKUP(A2025,Aprovadas!$A:$A,Aprovadas!$F:$F,"")</f>
        <v>05/05/2006 00:00</v>
      </c>
      <c r="AM2025" s="8">
        <f>_xlfn.XLOOKUP($F2025,CD_IBGE!$A:$A,CD_IBGE!$B:$B,"")</f>
        <v>35</v>
      </c>
      <c r="AN2025" s="10" t="str" cm="1">
        <f t="array" ref="AN2025">IFERROR(SUM(_xlfn._xlws.FILTER(Contratos!$C:$C,(Contratos!$A:$A=Base!$A2025)*(Contratos!$B:$B=Base!$D2025),"")),"")</f>
        <v/>
      </c>
      <c r="AO2025" s="10" t="str" cm="1">
        <f t="array" ref="AO2025">IFERROR(SUM(_xlfn._xlws.FILTER(Contratos!$D:$D,(Contratos!$A:$A=Base!$A2025)*(Contratos!$B:$B=Base!$D2025),"")),"")</f>
        <v/>
      </c>
    </row>
    <row r="2026" spans="1:41" x14ac:dyDescent="0.2">
      <c r="A2026">
        <v>59965</v>
      </c>
      <c r="B2026" t="s">
        <v>1912</v>
      </c>
      <c r="C2026" t="s">
        <v>4584</v>
      </c>
      <c r="D2026" t="s">
        <v>5441</v>
      </c>
      <c r="E2026" s="12">
        <v>25000000</v>
      </c>
      <c r="F2026" t="s">
        <v>5554</v>
      </c>
      <c r="G2026">
        <v>1006</v>
      </c>
      <c r="H2026" t="s">
        <v>5591</v>
      </c>
      <c r="I2026" t="s">
        <v>5635</v>
      </c>
      <c r="K2026" t="s">
        <v>5687</v>
      </c>
      <c r="L2026" t="s">
        <v>6430</v>
      </c>
      <c r="M2026" t="s">
        <v>12150</v>
      </c>
      <c r="N2026" t="s">
        <v>7514</v>
      </c>
      <c r="O2026">
        <v>2977</v>
      </c>
      <c r="P2026" t="s">
        <v>7808</v>
      </c>
      <c r="Q2026" t="s">
        <v>7896</v>
      </c>
      <c r="R2026" t="s">
        <v>7903</v>
      </c>
      <c r="S2026" s="12">
        <v>25000000</v>
      </c>
      <c r="T2026" t="s">
        <v>8399</v>
      </c>
      <c r="U2026" t="s">
        <v>8623</v>
      </c>
      <c r="V2026" t="s">
        <v>6884</v>
      </c>
      <c r="W2026" t="s">
        <v>10727</v>
      </c>
      <c r="X2026" t="s">
        <v>6401</v>
      </c>
      <c r="Y2026" t="s">
        <v>11898</v>
      </c>
      <c r="Z2026" t="s">
        <v>12208</v>
      </c>
      <c r="AA2026" t="s">
        <v>12405</v>
      </c>
      <c r="AB2026" t="s">
        <v>5441</v>
      </c>
      <c r="AC2026" t="s">
        <v>12569</v>
      </c>
      <c r="AD2026" t="s">
        <v>13092</v>
      </c>
      <c r="AE2026" t="s">
        <v>14010</v>
      </c>
      <c r="AF2026" t="s">
        <v>17224</v>
      </c>
      <c r="AG2026">
        <v>2977</v>
      </c>
      <c r="AH2026" t="s">
        <v>14290</v>
      </c>
      <c r="AI2026" t="s">
        <v>14360</v>
      </c>
      <c r="AJ2026" t="s">
        <v>14477</v>
      </c>
      <c r="AK2026" t="s">
        <v>15170</v>
      </c>
      <c r="AL2026" s="8" t="str">
        <f>_xlfn.XLOOKUP(A2026,Aprovadas!$A:$A,Aprovadas!$F:$F,"")</f>
        <v>04/10/2013 00:00</v>
      </c>
      <c r="AM2026" s="8">
        <f>_xlfn.XLOOKUP($F2026,CD_IBGE!$A:$A,CD_IBGE!$B:$B,"")</f>
        <v>35</v>
      </c>
      <c r="AN2026" s="10" cm="1">
        <f t="array" ref="AN2026">IFERROR(SUM(_xlfn._xlws.FILTER(Contratos!$C:$C,(Contratos!$A:$A=Base!$A2026)*(Contratos!$B:$B=Base!$D2026),"")),"")</f>
        <v>25000000</v>
      </c>
      <c r="AO2026" s="10" cm="1">
        <f t="array" ref="AO2026">IFERROR(SUM(_xlfn._xlws.FILTER(Contratos!$D:$D,(Contratos!$A:$A=Base!$A2026)*(Contratos!$B:$B=Base!$D2026),"")),"")</f>
        <v>23099067.550000001</v>
      </c>
    </row>
    <row r="2027" spans="1:41" x14ac:dyDescent="0.2">
      <c r="A2027">
        <v>60489</v>
      </c>
      <c r="B2027" t="s">
        <v>1913</v>
      </c>
      <c r="C2027" t="s">
        <v>4585</v>
      </c>
      <c r="D2027" t="s">
        <v>5465</v>
      </c>
      <c r="E2027" s="12">
        <v>50000000</v>
      </c>
      <c r="F2027" t="s">
        <v>5554</v>
      </c>
      <c r="G2027">
        <v>1006</v>
      </c>
      <c r="H2027" t="s">
        <v>5610</v>
      </c>
      <c r="I2027" t="s">
        <v>5638</v>
      </c>
      <c r="K2027" t="s">
        <v>5687</v>
      </c>
      <c r="L2027" t="s">
        <v>6119</v>
      </c>
      <c r="M2027" t="s">
        <v>7107</v>
      </c>
      <c r="N2027" t="s">
        <v>7514</v>
      </c>
      <c r="O2027">
        <v>2977</v>
      </c>
      <c r="P2027" t="s">
        <v>7808</v>
      </c>
      <c r="Q2027" t="s">
        <v>7896</v>
      </c>
      <c r="R2027" t="s">
        <v>7903</v>
      </c>
      <c r="S2027" s="12">
        <v>12500000</v>
      </c>
      <c r="T2027" t="s">
        <v>6119</v>
      </c>
      <c r="U2027" t="s">
        <v>8623</v>
      </c>
      <c r="V2027" t="s">
        <v>9576</v>
      </c>
      <c r="W2027" t="s">
        <v>10728</v>
      </c>
      <c r="X2027" t="s">
        <v>11507</v>
      </c>
      <c r="Y2027" t="s">
        <v>11795</v>
      </c>
      <c r="Z2027" t="s">
        <v>12326</v>
      </c>
      <c r="AA2027" t="s">
        <v>12405</v>
      </c>
      <c r="AB2027" t="s">
        <v>5465</v>
      </c>
      <c r="AC2027" t="s">
        <v>12545</v>
      </c>
      <c r="AD2027" t="s">
        <v>13093</v>
      </c>
      <c r="AE2027" t="s">
        <v>14011</v>
      </c>
      <c r="AF2027" t="s">
        <v>17224</v>
      </c>
      <c r="AG2027">
        <v>2977</v>
      </c>
      <c r="AH2027" t="s">
        <v>6849</v>
      </c>
      <c r="AI2027" t="s">
        <v>14360</v>
      </c>
      <c r="AJ2027" t="s">
        <v>14379</v>
      </c>
      <c r="AK2027" t="s">
        <v>15171</v>
      </c>
      <c r="AL2027" s="8" t="str">
        <f>_xlfn.XLOOKUP(A2027,Aprovadas!$A:$A,Aprovadas!$F:$F,"")</f>
        <v>07/12/2018 00:00</v>
      </c>
      <c r="AM2027" s="8">
        <f>_xlfn.XLOOKUP($F2027,CD_IBGE!$A:$A,CD_IBGE!$B:$B,"")</f>
        <v>35</v>
      </c>
      <c r="AN2027" s="10" cm="1">
        <f t="array" ref="AN2027">IFERROR(SUM(_xlfn._xlws.FILTER(Contratos!$C:$C,(Contratos!$A:$A=Base!$A2027)*(Contratos!$B:$B=Base!$D2027),"")),"")</f>
        <v>50000000</v>
      </c>
      <c r="AO2027" s="10" cm="1">
        <f t="array" ref="AO2027">IFERROR(SUM(_xlfn._xlws.FILTER(Contratos!$D:$D,(Contratos!$A:$A=Base!$A2027)*(Contratos!$B:$B=Base!$D2027),"")),"")</f>
        <v>21395000</v>
      </c>
    </row>
    <row r="2028" spans="1:41" x14ac:dyDescent="0.2">
      <c r="A2028">
        <v>59307</v>
      </c>
      <c r="B2028" t="s">
        <v>1914</v>
      </c>
      <c r="C2028" t="s">
        <v>4586</v>
      </c>
      <c r="D2028" t="s">
        <v>5454</v>
      </c>
      <c r="E2028" s="12">
        <v>15750399.999999899</v>
      </c>
      <c r="F2028" t="s">
        <v>5555</v>
      </c>
      <c r="G2028">
        <v>1007</v>
      </c>
      <c r="H2028" t="s">
        <v>5601</v>
      </c>
      <c r="I2028" t="s">
        <v>5635</v>
      </c>
      <c r="J2028" t="s">
        <v>5670</v>
      </c>
      <c r="K2028" t="s">
        <v>5682</v>
      </c>
      <c r="N2028" t="s">
        <v>7514</v>
      </c>
      <c r="O2028">
        <v>2977</v>
      </c>
      <c r="P2028" t="s">
        <v>7809</v>
      </c>
      <c r="Q2028" t="s">
        <v>7896</v>
      </c>
      <c r="R2028" t="s">
        <v>5682</v>
      </c>
      <c r="S2028" s="12">
        <v>12074999.999999899</v>
      </c>
      <c r="U2028" t="s">
        <v>8626</v>
      </c>
      <c r="V2028" t="s">
        <v>9002</v>
      </c>
      <c r="AA2028" t="s">
        <v>12406</v>
      </c>
      <c r="AB2028" t="s">
        <v>5454</v>
      </c>
      <c r="AF2028" t="s">
        <v>17224</v>
      </c>
      <c r="AG2028">
        <v>2977</v>
      </c>
      <c r="AJ2028" t="s">
        <v>12491</v>
      </c>
      <c r="AL2028" s="8" t="str">
        <f>_xlfn.XLOOKUP(A2028,Aprovadas!$A:$A,Aprovadas!$F:$F,"")</f>
        <v/>
      </c>
      <c r="AM2028" s="8">
        <f>_xlfn.XLOOKUP($F2028,CD_IBGE!$A:$A,CD_IBGE!$B:$B,"")</f>
        <v>43</v>
      </c>
      <c r="AN2028" s="10" t="str" cm="1">
        <f t="array" ref="AN2028">IFERROR(SUM(_xlfn._xlws.FILTER(Contratos!$C:$C,(Contratos!$A:$A=Base!$A2028)*(Contratos!$B:$B=Base!$D2028),"")),"")</f>
        <v/>
      </c>
      <c r="AO2028" s="10" t="str" cm="1">
        <f t="array" ref="AO2028">IFERROR(SUM(_xlfn._xlws.FILTER(Contratos!$D:$D,(Contratos!$A:$A=Base!$A2028)*(Contratos!$B:$B=Base!$D2028),"")),"")</f>
        <v/>
      </c>
    </row>
    <row r="2029" spans="1:41" x14ac:dyDescent="0.2">
      <c r="A2029">
        <v>59335</v>
      </c>
      <c r="B2029" t="s">
        <v>309</v>
      </c>
      <c r="C2029" t="s">
        <v>4587</v>
      </c>
      <c r="D2029" t="s">
        <v>5454</v>
      </c>
      <c r="E2029" s="12">
        <v>5358000</v>
      </c>
      <c r="F2029" t="s">
        <v>5555</v>
      </c>
      <c r="G2029">
        <v>1008</v>
      </c>
      <c r="H2029" t="s">
        <v>5592</v>
      </c>
      <c r="I2029" t="s">
        <v>5635</v>
      </c>
      <c r="K2029" t="s">
        <v>5682</v>
      </c>
      <c r="N2029" t="s">
        <v>7514</v>
      </c>
      <c r="O2029">
        <v>2977</v>
      </c>
      <c r="P2029" t="s">
        <v>7810</v>
      </c>
      <c r="Q2029" t="s">
        <v>7896</v>
      </c>
      <c r="R2029" t="s">
        <v>5682</v>
      </c>
      <c r="S2029" s="12">
        <v>1786000</v>
      </c>
      <c r="U2029" t="s">
        <v>8626</v>
      </c>
      <c r="V2029" t="s">
        <v>8773</v>
      </c>
      <c r="AA2029" t="s">
        <v>12405</v>
      </c>
      <c r="AB2029" t="s">
        <v>5454</v>
      </c>
      <c r="AF2029" t="s">
        <v>17224</v>
      </c>
      <c r="AG2029">
        <v>2977</v>
      </c>
      <c r="AJ2029" t="s">
        <v>12491</v>
      </c>
      <c r="AL2029" s="8" t="str">
        <f>_xlfn.XLOOKUP(A2029,Aprovadas!$A:$A,Aprovadas!$F:$F,"")</f>
        <v/>
      </c>
      <c r="AM2029" s="8">
        <f>_xlfn.XLOOKUP($F2029,CD_IBGE!$A:$A,CD_IBGE!$B:$B,"")</f>
        <v>43</v>
      </c>
      <c r="AN2029" s="10" t="str" cm="1">
        <f t="array" ref="AN2029">IFERROR(SUM(_xlfn._xlws.FILTER(Contratos!$C:$C,(Contratos!$A:$A=Base!$A2029)*(Contratos!$B:$B=Base!$D2029),"")),"")</f>
        <v/>
      </c>
      <c r="AO2029" s="10" t="str" cm="1">
        <f t="array" ref="AO2029">IFERROR(SUM(_xlfn._xlws.FILTER(Contratos!$D:$D,(Contratos!$A:$A=Base!$A2029)*(Contratos!$B:$B=Base!$D2029),"")),"")</f>
        <v/>
      </c>
    </row>
    <row r="2030" spans="1:41" x14ac:dyDescent="0.2">
      <c r="A2030">
        <v>58400</v>
      </c>
      <c r="B2030" t="s">
        <v>1915</v>
      </c>
      <c r="C2030" t="s">
        <v>4588</v>
      </c>
      <c r="D2030" t="s">
        <v>5469</v>
      </c>
      <c r="E2030" s="12">
        <v>215600000</v>
      </c>
      <c r="F2030" t="s">
        <v>5554</v>
      </c>
      <c r="G2030">
        <v>1009</v>
      </c>
      <c r="H2030" t="s">
        <v>5592</v>
      </c>
      <c r="I2030" t="s">
        <v>5641</v>
      </c>
      <c r="K2030" t="s">
        <v>5688</v>
      </c>
      <c r="L2030" t="s">
        <v>5924</v>
      </c>
      <c r="M2030" t="s">
        <v>7308</v>
      </c>
      <c r="N2030" t="s">
        <v>7513</v>
      </c>
      <c r="O2030">
        <v>2977</v>
      </c>
      <c r="P2030" t="s">
        <v>7811</v>
      </c>
      <c r="Q2030" t="s">
        <v>7896</v>
      </c>
      <c r="R2030" t="s">
        <v>5688</v>
      </c>
      <c r="S2030" s="12">
        <v>143700000</v>
      </c>
      <c r="U2030" t="s">
        <v>8623</v>
      </c>
      <c r="V2030" t="s">
        <v>8652</v>
      </c>
      <c r="W2030" t="s">
        <v>10729</v>
      </c>
      <c r="AA2030" t="s">
        <v>12405</v>
      </c>
      <c r="AB2030" t="s">
        <v>12411</v>
      </c>
      <c r="AC2030" t="s">
        <v>12570</v>
      </c>
      <c r="AD2030" t="s">
        <v>13094</v>
      </c>
      <c r="AF2030" t="s">
        <v>17224</v>
      </c>
      <c r="AG2030">
        <v>2977</v>
      </c>
      <c r="AH2030" t="s">
        <v>9749</v>
      </c>
      <c r="AJ2030" t="s">
        <v>12491</v>
      </c>
      <c r="AL2030" s="8" t="str">
        <f>_xlfn.XLOOKUP(A2030,Aprovadas!$A:$A,Aprovadas!$F:$F,"")</f>
        <v/>
      </c>
      <c r="AM2030" s="8">
        <f>_xlfn.XLOOKUP($F2030,CD_IBGE!$A:$A,CD_IBGE!$B:$B,"")</f>
        <v>35</v>
      </c>
      <c r="AN2030" s="10" t="str" cm="1">
        <f t="array" ref="AN2030">IFERROR(SUM(_xlfn._xlws.FILTER(Contratos!$C:$C,(Contratos!$A:$A=Base!$A2030)*(Contratos!$B:$B=Base!$D2030),"")),"")</f>
        <v/>
      </c>
      <c r="AO2030" s="10" t="str" cm="1">
        <f t="array" ref="AO2030">IFERROR(SUM(_xlfn._xlws.FILTER(Contratos!$D:$D,(Contratos!$A:$A=Base!$A2030)*(Contratos!$B:$B=Base!$D2030),"")),"")</f>
        <v/>
      </c>
    </row>
    <row r="2031" spans="1:41" x14ac:dyDescent="0.2">
      <c r="A2031">
        <v>59077</v>
      </c>
      <c r="B2031" t="s">
        <v>1916</v>
      </c>
      <c r="C2031" t="s">
        <v>4589</v>
      </c>
      <c r="D2031" t="s">
        <v>5445</v>
      </c>
      <c r="E2031" s="12">
        <v>150000</v>
      </c>
      <c r="F2031" t="s">
        <v>5554</v>
      </c>
      <c r="G2031">
        <v>1009</v>
      </c>
      <c r="H2031" t="s">
        <v>5589</v>
      </c>
      <c r="I2031" t="s">
        <v>5635</v>
      </c>
      <c r="J2031" t="s">
        <v>5664</v>
      </c>
      <c r="K2031" t="s">
        <v>5682</v>
      </c>
      <c r="N2031" t="s">
        <v>7514</v>
      </c>
      <c r="O2031">
        <v>2977</v>
      </c>
      <c r="P2031" t="s">
        <v>7811</v>
      </c>
      <c r="Q2031" t="s">
        <v>7897</v>
      </c>
      <c r="R2031" t="s">
        <v>5682</v>
      </c>
      <c r="S2031" s="12">
        <v>0</v>
      </c>
      <c r="U2031" t="s">
        <v>8623</v>
      </c>
      <c r="V2031" t="s">
        <v>9577</v>
      </c>
      <c r="AA2031" t="s">
        <v>12405</v>
      </c>
      <c r="AB2031" t="s">
        <v>5441</v>
      </c>
      <c r="AF2031" t="s">
        <v>17224</v>
      </c>
      <c r="AG2031">
        <v>2977</v>
      </c>
      <c r="AJ2031" t="s">
        <v>12491</v>
      </c>
      <c r="AL2031" s="8" t="str">
        <f>_xlfn.XLOOKUP(A2031,Aprovadas!$A:$A,Aprovadas!$F:$F,"")</f>
        <v>25/06/2004 00:00</v>
      </c>
      <c r="AM2031" s="8">
        <f>_xlfn.XLOOKUP($F2031,CD_IBGE!$A:$A,CD_IBGE!$B:$B,"")</f>
        <v>35</v>
      </c>
      <c r="AN2031" s="10" t="str" cm="1">
        <f t="array" ref="AN2031">IFERROR(SUM(_xlfn._xlws.FILTER(Contratos!$C:$C,(Contratos!$A:$A=Base!$A2031)*(Contratos!$B:$B=Base!$D2031),"")),"")</f>
        <v/>
      </c>
      <c r="AO2031" s="10" t="str" cm="1">
        <f t="array" ref="AO2031">IFERROR(SUM(_xlfn._xlws.FILTER(Contratos!$D:$D,(Contratos!$A:$A=Base!$A2031)*(Contratos!$B:$B=Base!$D2031),"")),"")</f>
        <v/>
      </c>
    </row>
    <row r="2032" spans="1:41" x14ac:dyDescent="0.2">
      <c r="A2032">
        <v>59396</v>
      </c>
      <c r="B2032" t="s">
        <v>1917</v>
      </c>
      <c r="C2032" t="s">
        <v>4590</v>
      </c>
      <c r="D2032" t="s">
        <v>5454</v>
      </c>
      <c r="E2032" s="12">
        <v>44000000</v>
      </c>
      <c r="F2032" t="s">
        <v>5554</v>
      </c>
      <c r="G2032">
        <v>1009</v>
      </c>
      <c r="H2032" t="s">
        <v>5614</v>
      </c>
      <c r="I2032" t="s">
        <v>5635</v>
      </c>
      <c r="J2032" t="s">
        <v>5677</v>
      </c>
      <c r="K2032" t="s">
        <v>5688</v>
      </c>
      <c r="L2032" t="s">
        <v>6431</v>
      </c>
      <c r="M2032" t="s">
        <v>6827</v>
      </c>
      <c r="N2032" t="s">
        <v>7514</v>
      </c>
      <c r="O2032">
        <v>2977</v>
      </c>
      <c r="P2032" t="s">
        <v>7811</v>
      </c>
      <c r="Q2032" t="s">
        <v>7896</v>
      </c>
      <c r="R2032" t="s">
        <v>5688</v>
      </c>
      <c r="S2032" s="12">
        <v>44000000</v>
      </c>
      <c r="T2032" t="s">
        <v>8400</v>
      </c>
      <c r="U2032" t="s">
        <v>8623</v>
      </c>
      <c r="V2032" t="s">
        <v>9578</v>
      </c>
      <c r="W2032" t="s">
        <v>10730</v>
      </c>
      <c r="X2032" t="s">
        <v>6744</v>
      </c>
      <c r="Y2032" t="s">
        <v>11908</v>
      </c>
      <c r="Z2032" t="s">
        <v>12106</v>
      </c>
      <c r="AA2032" t="s">
        <v>12405</v>
      </c>
      <c r="AB2032" t="s">
        <v>5454</v>
      </c>
      <c r="AC2032" t="s">
        <v>8771</v>
      </c>
      <c r="AD2032" t="s">
        <v>13095</v>
      </c>
      <c r="AF2032" t="s">
        <v>17224</v>
      </c>
      <c r="AG2032">
        <v>2977</v>
      </c>
      <c r="AH2032" t="s">
        <v>6827</v>
      </c>
      <c r="AI2032" t="s">
        <v>14361</v>
      </c>
      <c r="AJ2032" t="s">
        <v>14473</v>
      </c>
      <c r="AL2032" s="8" t="str">
        <f>_xlfn.XLOOKUP(A2032,Aprovadas!$A:$A,Aprovadas!$F:$F,"")</f>
        <v>07/12/2006 00:00</v>
      </c>
      <c r="AM2032" s="8">
        <f>_xlfn.XLOOKUP($F2032,CD_IBGE!$A:$A,CD_IBGE!$B:$B,"")</f>
        <v>35</v>
      </c>
      <c r="AN2032" s="10" cm="1">
        <f t="array" ref="AN2032">IFERROR(SUM(_xlfn._xlws.FILTER(Contratos!$C:$C,(Contratos!$A:$A=Base!$A2032)*(Contratos!$B:$B=Base!$D2032),"")),"")</f>
        <v>44000000</v>
      </c>
      <c r="AO2032" s="10" cm="1">
        <f t="array" ref="AO2032">IFERROR(SUM(_xlfn._xlws.FILTER(Contratos!$D:$D,(Contratos!$A:$A=Base!$A2032)*(Contratos!$B:$B=Base!$D2032),"")),"")</f>
        <v>22772639.390000001</v>
      </c>
    </row>
    <row r="2033" spans="1:41" x14ac:dyDescent="0.2">
      <c r="A2033">
        <v>59403</v>
      </c>
      <c r="B2033" t="s">
        <v>1918</v>
      </c>
      <c r="C2033" t="s">
        <v>4591</v>
      </c>
      <c r="D2033" t="s">
        <v>5459</v>
      </c>
      <c r="E2033" s="12">
        <v>770000</v>
      </c>
      <c r="F2033" t="s">
        <v>5554</v>
      </c>
      <c r="G2033">
        <v>1009</v>
      </c>
      <c r="H2033" t="s">
        <v>5614</v>
      </c>
      <c r="I2033" t="s">
        <v>5635</v>
      </c>
      <c r="J2033" t="s">
        <v>5677</v>
      </c>
      <c r="K2033" t="s">
        <v>5688</v>
      </c>
      <c r="L2033" t="s">
        <v>6432</v>
      </c>
      <c r="M2033" t="s">
        <v>7309</v>
      </c>
      <c r="N2033" t="s">
        <v>7514</v>
      </c>
      <c r="O2033">
        <v>2977</v>
      </c>
      <c r="P2033" t="s">
        <v>7811</v>
      </c>
      <c r="Q2033" t="s">
        <v>7897</v>
      </c>
      <c r="R2033" t="s">
        <v>5688</v>
      </c>
      <c r="S2033" s="12">
        <v>0</v>
      </c>
      <c r="T2033" t="s">
        <v>6432</v>
      </c>
      <c r="U2033" t="s">
        <v>8623</v>
      </c>
      <c r="V2033" t="s">
        <v>6721</v>
      </c>
      <c r="W2033" t="s">
        <v>10731</v>
      </c>
      <c r="AA2033" t="s">
        <v>12405</v>
      </c>
      <c r="AB2033" t="s">
        <v>12411</v>
      </c>
      <c r="AF2033" t="s">
        <v>17224</v>
      </c>
      <c r="AG2033">
        <v>2977</v>
      </c>
      <c r="AH2033" t="s">
        <v>6708</v>
      </c>
      <c r="AJ2033" t="s">
        <v>12491</v>
      </c>
      <c r="AL2033" s="8" t="str">
        <f>_xlfn.XLOOKUP(A2033,Aprovadas!$A:$A,Aprovadas!$F:$F,"")</f>
        <v>29/01/2007 00:00</v>
      </c>
      <c r="AM2033" s="8">
        <f>_xlfn.XLOOKUP($F2033,CD_IBGE!$A:$A,CD_IBGE!$B:$B,"")</f>
        <v>35</v>
      </c>
      <c r="AN2033" s="10" t="str" cm="1">
        <f t="array" ref="AN2033">IFERROR(SUM(_xlfn._xlws.FILTER(Contratos!$C:$C,(Contratos!$A:$A=Base!$A2033)*(Contratos!$B:$B=Base!$D2033),"")),"")</f>
        <v/>
      </c>
      <c r="AO2033" s="10" t="str" cm="1">
        <f t="array" ref="AO2033">IFERROR(SUM(_xlfn._xlws.FILTER(Contratos!$D:$D,(Contratos!$A:$A=Base!$A2033)*(Contratos!$B:$B=Base!$D2033),"")),"")</f>
        <v/>
      </c>
    </row>
    <row r="2034" spans="1:41" x14ac:dyDescent="0.2">
      <c r="A2034">
        <v>60402</v>
      </c>
      <c r="B2034" t="s">
        <v>1919</v>
      </c>
      <c r="C2034" t="s">
        <v>4592</v>
      </c>
      <c r="D2034" t="s">
        <v>5465</v>
      </c>
      <c r="E2034" s="12">
        <v>49480000</v>
      </c>
      <c r="F2034" t="s">
        <v>5554</v>
      </c>
      <c r="G2034">
        <v>1009</v>
      </c>
      <c r="H2034" t="s">
        <v>5590</v>
      </c>
      <c r="I2034" t="s">
        <v>5642</v>
      </c>
      <c r="J2034" t="s">
        <v>5665</v>
      </c>
      <c r="K2034" t="s">
        <v>5682</v>
      </c>
      <c r="N2034" t="s">
        <v>7514</v>
      </c>
      <c r="O2034">
        <v>2977</v>
      </c>
      <c r="P2034" t="s">
        <v>7811</v>
      </c>
      <c r="Q2034" t="s">
        <v>7896</v>
      </c>
      <c r="R2034" t="s">
        <v>5682</v>
      </c>
      <c r="S2034" s="12">
        <v>12370000</v>
      </c>
      <c r="U2034" t="s">
        <v>8623</v>
      </c>
      <c r="V2034" t="s">
        <v>6488</v>
      </c>
      <c r="AA2034" t="s">
        <v>12405</v>
      </c>
      <c r="AB2034" t="s">
        <v>5465</v>
      </c>
      <c r="AE2034" t="s">
        <v>14012</v>
      </c>
      <c r="AF2034" t="s">
        <v>17224</v>
      </c>
      <c r="AG2034">
        <v>2977</v>
      </c>
      <c r="AI2034" t="s">
        <v>14362</v>
      </c>
      <c r="AJ2034" t="s">
        <v>12491</v>
      </c>
      <c r="AK2034" t="s">
        <v>15172</v>
      </c>
      <c r="AL2034" s="8" t="str">
        <f>_xlfn.XLOOKUP(A2034,Aprovadas!$A:$A,Aprovadas!$F:$F,"")</f>
        <v/>
      </c>
      <c r="AM2034" s="8">
        <f>_xlfn.XLOOKUP($F2034,CD_IBGE!$A:$A,CD_IBGE!$B:$B,"")</f>
        <v>35</v>
      </c>
      <c r="AN2034" s="10" t="str" cm="1">
        <f t="array" ref="AN2034">IFERROR(SUM(_xlfn._xlws.FILTER(Contratos!$C:$C,(Contratos!$A:$A=Base!$A2034)*(Contratos!$B:$B=Base!$D2034),"")),"")</f>
        <v/>
      </c>
      <c r="AO2034" s="10" t="str" cm="1">
        <f t="array" ref="AO2034">IFERROR(SUM(_xlfn._xlws.FILTER(Contratos!$D:$D,(Contratos!$A:$A=Base!$A2034)*(Contratos!$B:$B=Base!$D2034),"")),"")</f>
        <v/>
      </c>
    </row>
    <row r="2035" spans="1:41" x14ac:dyDescent="0.2">
      <c r="A2035">
        <v>60799</v>
      </c>
      <c r="B2035" t="s">
        <v>1920</v>
      </c>
      <c r="C2035" t="s">
        <v>4593</v>
      </c>
      <c r="D2035" t="s">
        <v>5465</v>
      </c>
      <c r="E2035" s="12">
        <v>105041704.15000001</v>
      </c>
      <c r="F2035" t="s">
        <v>5554</v>
      </c>
      <c r="G2035">
        <v>1009</v>
      </c>
      <c r="H2035" t="s">
        <v>5609</v>
      </c>
      <c r="I2035" t="s">
        <v>5635</v>
      </c>
      <c r="K2035" t="s">
        <v>5683</v>
      </c>
      <c r="N2035" t="s">
        <v>7514</v>
      </c>
      <c r="O2035">
        <v>2977</v>
      </c>
      <c r="P2035" t="s">
        <v>7811</v>
      </c>
      <c r="Q2035" t="s">
        <v>7896</v>
      </c>
      <c r="R2035" t="s">
        <v>5683</v>
      </c>
      <c r="S2035" s="12">
        <v>26327089</v>
      </c>
      <c r="U2035" t="s">
        <v>8623</v>
      </c>
      <c r="V2035" t="s">
        <v>9475</v>
      </c>
      <c r="X2035" t="s">
        <v>11508</v>
      </c>
      <c r="AA2035" t="s">
        <v>12405</v>
      </c>
      <c r="AB2035" t="s">
        <v>5465</v>
      </c>
      <c r="AE2035" t="s">
        <v>14013</v>
      </c>
      <c r="AF2035" t="s">
        <v>17224</v>
      </c>
      <c r="AG2035">
        <v>2977</v>
      </c>
      <c r="AI2035" t="s">
        <v>14360</v>
      </c>
      <c r="AJ2035" t="s">
        <v>8919</v>
      </c>
      <c r="AK2035" t="s">
        <v>15173</v>
      </c>
      <c r="AL2035" s="8" t="str">
        <f>_xlfn.XLOOKUP(A2035,Aprovadas!$A:$A,Aprovadas!$F:$F,"")</f>
        <v>07/04/2022 00:00</v>
      </c>
      <c r="AM2035" s="8">
        <f>_xlfn.XLOOKUP($F2035,CD_IBGE!$A:$A,CD_IBGE!$B:$B,"")</f>
        <v>35</v>
      </c>
      <c r="AN2035" s="10" t="str" cm="1">
        <f t="array" ref="AN2035">IFERROR(SUM(_xlfn._xlws.FILTER(Contratos!$C:$C,(Contratos!$A:$A=Base!$A2035)*(Contratos!$B:$B=Base!$D2035),"")),"")</f>
        <v/>
      </c>
      <c r="AO2035" s="10" t="str" cm="1">
        <f t="array" ref="AO2035">IFERROR(SUM(_xlfn._xlws.FILTER(Contratos!$D:$D,(Contratos!$A:$A=Base!$A2035)*(Contratos!$B:$B=Base!$D2035),"")),"")</f>
        <v/>
      </c>
    </row>
    <row r="2036" spans="1:41" x14ac:dyDescent="0.2">
      <c r="A2036">
        <v>59128</v>
      </c>
      <c r="B2036" t="s">
        <v>1921</v>
      </c>
      <c r="C2036" t="s">
        <v>4594</v>
      </c>
      <c r="D2036" t="s">
        <v>5465</v>
      </c>
      <c r="E2036" s="12">
        <v>6600000</v>
      </c>
      <c r="F2036" t="s">
        <v>5553</v>
      </c>
      <c r="G2036">
        <v>1010</v>
      </c>
      <c r="H2036" t="s">
        <v>5589</v>
      </c>
      <c r="I2036" t="s">
        <v>5635</v>
      </c>
      <c r="J2036" t="s">
        <v>5664</v>
      </c>
      <c r="K2036" t="s">
        <v>5682</v>
      </c>
      <c r="N2036" t="s">
        <v>7514</v>
      </c>
      <c r="O2036">
        <v>2977</v>
      </c>
      <c r="P2036" t="s">
        <v>7812</v>
      </c>
      <c r="Q2036" t="s">
        <v>7896</v>
      </c>
      <c r="R2036" t="s">
        <v>5682</v>
      </c>
      <c r="S2036" s="12">
        <v>6600000</v>
      </c>
      <c r="U2036" t="s">
        <v>8626</v>
      </c>
      <c r="V2036" t="s">
        <v>9579</v>
      </c>
      <c r="AA2036" t="s">
        <v>12405</v>
      </c>
      <c r="AB2036" t="s">
        <v>5465</v>
      </c>
      <c r="AF2036" t="s">
        <v>17224</v>
      </c>
      <c r="AG2036">
        <v>2977</v>
      </c>
      <c r="AJ2036" t="s">
        <v>8604</v>
      </c>
      <c r="AL2036" s="8" t="str">
        <f>_xlfn.XLOOKUP(A2036,Aprovadas!$A:$A,Aprovadas!$F:$F,"")</f>
        <v>05/05/2006 00:00</v>
      </c>
      <c r="AM2036" s="8">
        <f>_xlfn.XLOOKUP($F2036,CD_IBGE!$A:$A,CD_IBGE!$B:$B,"")</f>
        <v>42</v>
      </c>
      <c r="AN2036" s="10" t="str" cm="1">
        <f t="array" ref="AN2036">IFERROR(SUM(_xlfn._xlws.FILTER(Contratos!$C:$C,(Contratos!$A:$A=Base!$A2036)*(Contratos!$B:$B=Base!$D2036),"")),"")</f>
        <v/>
      </c>
      <c r="AO2036" s="10" t="str" cm="1">
        <f t="array" ref="AO2036">IFERROR(SUM(_xlfn._xlws.FILTER(Contratos!$D:$D,(Contratos!$A:$A=Base!$A2036)*(Contratos!$B:$B=Base!$D2036),"")),"")</f>
        <v/>
      </c>
    </row>
    <row r="2037" spans="1:41" x14ac:dyDescent="0.2">
      <c r="A2037">
        <v>58913</v>
      </c>
      <c r="B2037" t="s">
        <v>1922</v>
      </c>
      <c r="C2037" t="s">
        <v>4595</v>
      </c>
      <c r="D2037" t="s">
        <v>5441</v>
      </c>
      <c r="E2037" s="12">
        <v>72000000</v>
      </c>
      <c r="F2037" t="s">
        <v>5554</v>
      </c>
      <c r="G2037">
        <v>1011</v>
      </c>
      <c r="H2037" t="s">
        <v>5605</v>
      </c>
      <c r="I2037" t="s">
        <v>5635</v>
      </c>
      <c r="J2037" t="s">
        <v>5673</v>
      </c>
      <c r="K2037" t="s">
        <v>5688</v>
      </c>
      <c r="L2037" t="s">
        <v>6433</v>
      </c>
      <c r="M2037" t="s">
        <v>7217</v>
      </c>
      <c r="N2037" t="s">
        <v>7514</v>
      </c>
      <c r="O2037">
        <v>2977</v>
      </c>
      <c r="P2037" t="s">
        <v>7813</v>
      </c>
      <c r="Q2037" t="s">
        <v>7896</v>
      </c>
      <c r="R2037" t="s">
        <v>5688</v>
      </c>
      <c r="S2037" s="12">
        <v>48000000</v>
      </c>
      <c r="T2037" t="s">
        <v>8352</v>
      </c>
      <c r="U2037" t="s">
        <v>8623</v>
      </c>
      <c r="V2037" t="s">
        <v>9514</v>
      </c>
      <c r="W2037" t="s">
        <v>10732</v>
      </c>
      <c r="X2037" t="s">
        <v>11509</v>
      </c>
      <c r="Y2037" t="s">
        <v>7489</v>
      </c>
      <c r="Z2037" t="s">
        <v>12327</v>
      </c>
      <c r="AA2037" t="s">
        <v>12405</v>
      </c>
      <c r="AB2037" t="s">
        <v>5441</v>
      </c>
      <c r="AC2037" t="s">
        <v>9880</v>
      </c>
      <c r="AD2037" t="s">
        <v>12707</v>
      </c>
      <c r="AF2037" t="s">
        <v>17224</v>
      </c>
      <c r="AG2037">
        <v>2977</v>
      </c>
      <c r="AH2037" t="s">
        <v>6846</v>
      </c>
      <c r="AI2037" t="s">
        <v>14360</v>
      </c>
      <c r="AJ2037" t="s">
        <v>12491</v>
      </c>
      <c r="AL2037" s="8" t="str">
        <f>_xlfn.XLOOKUP(A2037,Aprovadas!$A:$A,Aprovadas!$F:$F,"")</f>
        <v>04/09/2002 00:00</v>
      </c>
      <c r="AM2037" s="8">
        <f>_xlfn.XLOOKUP($F2037,CD_IBGE!$A:$A,CD_IBGE!$B:$B,"")</f>
        <v>35</v>
      </c>
      <c r="AN2037" s="10" t="str" cm="1">
        <f t="array" ref="AN2037">IFERROR(SUM(_xlfn._xlws.FILTER(Contratos!$C:$C,(Contratos!$A:$A=Base!$A2037)*(Contratos!$B:$B=Base!$D2037),"")),"")</f>
        <v/>
      </c>
      <c r="AO2037" s="10" t="str" cm="1">
        <f t="array" ref="AO2037">IFERROR(SUM(_xlfn._xlws.FILTER(Contratos!$D:$D,(Contratos!$A:$A=Base!$A2037)*(Contratos!$B:$B=Base!$D2037),"")),"")</f>
        <v/>
      </c>
    </row>
    <row r="2038" spans="1:41" x14ac:dyDescent="0.2">
      <c r="A2038">
        <v>59161</v>
      </c>
      <c r="B2038" t="s">
        <v>1923</v>
      </c>
      <c r="C2038" t="s">
        <v>4596</v>
      </c>
      <c r="D2038" t="s">
        <v>5441</v>
      </c>
      <c r="E2038" s="12">
        <v>21600000</v>
      </c>
      <c r="F2038" t="s">
        <v>5554</v>
      </c>
      <c r="G2038">
        <v>1011</v>
      </c>
      <c r="H2038" t="s">
        <v>5614</v>
      </c>
      <c r="I2038" t="s">
        <v>5646</v>
      </c>
      <c r="J2038" t="s">
        <v>5677</v>
      </c>
      <c r="K2038" t="s">
        <v>5688</v>
      </c>
      <c r="L2038" t="s">
        <v>6284</v>
      </c>
      <c r="M2038" t="s">
        <v>7310</v>
      </c>
      <c r="N2038" t="s">
        <v>7514</v>
      </c>
      <c r="O2038">
        <v>2977</v>
      </c>
      <c r="P2038" t="s">
        <v>7813</v>
      </c>
      <c r="Q2038" t="s">
        <v>7896</v>
      </c>
      <c r="R2038" t="s">
        <v>5688</v>
      </c>
      <c r="S2038" s="12">
        <v>21600000</v>
      </c>
      <c r="T2038" t="s">
        <v>8401</v>
      </c>
      <c r="U2038" t="s">
        <v>8623</v>
      </c>
      <c r="V2038" t="s">
        <v>9580</v>
      </c>
      <c r="W2038" t="s">
        <v>10733</v>
      </c>
      <c r="X2038" t="s">
        <v>11510</v>
      </c>
      <c r="Y2038" t="s">
        <v>11781</v>
      </c>
      <c r="Z2038" t="s">
        <v>12185</v>
      </c>
      <c r="AA2038" t="s">
        <v>12405</v>
      </c>
      <c r="AB2038" t="s">
        <v>5441</v>
      </c>
      <c r="AC2038" t="s">
        <v>9394</v>
      </c>
      <c r="AD2038" t="s">
        <v>13096</v>
      </c>
      <c r="AE2038" t="s">
        <v>14014</v>
      </c>
      <c r="AF2038" t="s">
        <v>17224</v>
      </c>
      <c r="AG2038">
        <v>2977</v>
      </c>
      <c r="AH2038" t="s">
        <v>7310</v>
      </c>
      <c r="AI2038" t="s">
        <v>14361</v>
      </c>
      <c r="AJ2038" t="s">
        <v>14497</v>
      </c>
      <c r="AL2038" s="8" t="str">
        <f>_xlfn.XLOOKUP(A2038,Aprovadas!$A:$A,Aprovadas!$F:$F,"")</f>
        <v>30/05/2005 00:00</v>
      </c>
      <c r="AM2038" s="8">
        <f>_xlfn.XLOOKUP($F2038,CD_IBGE!$A:$A,CD_IBGE!$B:$B,"")</f>
        <v>35</v>
      </c>
      <c r="AN2038" s="10" cm="1">
        <f t="array" ref="AN2038">IFERROR(SUM(_xlfn._xlws.FILTER(Contratos!$C:$C,(Contratos!$A:$A=Base!$A2038)*(Contratos!$B:$B=Base!$D2038),"")),"")</f>
        <v>21600000</v>
      </c>
      <c r="AO2038" s="10" cm="1">
        <f t="array" ref="AO2038">IFERROR(SUM(_xlfn._xlws.FILTER(Contratos!$D:$D,(Contratos!$A:$A=Base!$A2038)*(Contratos!$B:$B=Base!$D2038),"")),"")</f>
        <v>21600000</v>
      </c>
    </row>
    <row r="2039" spans="1:41" x14ac:dyDescent="0.2">
      <c r="A2039">
        <v>59180</v>
      </c>
      <c r="B2039" t="s">
        <v>1924</v>
      </c>
      <c r="C2039" t="s">
        <v>4597</v>
      </c>
      <c r="D2039" t="s">
        <v>5441</v>
      </c>
      <c r="E2039" s="12">
        <v>20600000</v>
      </c>
      <c r="F2039" t="s">
        <v>5554</v>
      </c>
      <c r="G2039">
        <v>1011</v>
      </c>
      <c r="H2039" t="s">
        <v>5579</v>
      </c>
      <c r="I2039" t="s">
        <v>5646</v>
      </c>
      <c r="K2039" t="s">
        <v>5682</v>
      </c>
      <c r="N2039" t="s">
        <v>7514</v>
      </c>
      <c r="O2039">
        <v>2977</v>
      </c>
      <c r="P2039" t="s">
        <v>7813</v>
      </c>
      <c r="Q2039" t="s">
        <v>7896</v>
      </c>
      <c r="R2039" t="s">
        <v>5682</v>
      </c>
      <c r="S2039" s="12">
        <v>13700000</v>
      </c>
      <c r="U2039" t="s">
        <v>8623</v>
      </c>
      <c r="V2039" t="s">
        <v>9580</v>
      </c>
      <c r="AA2039" t="s">
        <v>12405</v>
      </c>
      <c r="AB2039" t="s">
        <v>5441</v>
      </c>
      <c r="AF2039" t="s">
        <v>17224</v>
      </c>
      <c r="AG2039">
        <v>2977</v>
      </c>
      <c r="AJ2039" t="s">
        <v>12491</v>
      </c>
      <c r="AL2039" s="8" t="str">
        <f>_xlfn.XLOOKUP(A2039,Aprovadas!$A:$A,Aprovadas!$F:$F,"")</f>
        <v/>
      </c>
      <c r="AM2039" s="8">
        <f>_xlfn.XLOOKUP($F2039,CD_IBGE!$A:$A,CD_IBGE!$B:$B,"")</f>
        <v>35</v>
      </c>
      <c r="AN2039" s="10" t="str" cm="1">
        <f t="array" ref="AN2039">IFERROR(SUM(_xlfn._xlws.FILTER(Contratos!$C:$C,(Contratos!$A:$A=Base!$A2039)*(Contratos!$B:$B=Base!$D2039),"")),"")</f>
        <v/>
      </c>
      <c r="AO2039" s="10" t="str" cm="1">
        <f t="array" ref="AO2039">IFERROR(SUM(_xlfn._xlws.FILTER(Contratos!$D:$D,(Contratos!$A:$A=Base!$A2039)*(Contratos!$B:$B=Base!$D2039),"")),"")</f>
        <v/>
      </c>
    </row>
    <row r="2040" spans="1:41" x14ac:dyDescent="0.2">
      <c r="A2040">
        <v>59207</v>
      </c>
      <c r="B2040" t="s">
        <v>1925</v>
      </c>
      <c r="C2040" t="s">
        <v>4598</v>
      </c>
      <c r="D2040" t="s">
        <v>5454</v>
      </c>
      <c r="E2040" s="12">
        <v>20820000</v>
      </c>
      <c r="F2040" t="s">
        <v>5554</v>
      </c>
      <c r="G2040">
        <v>1011</v>
      </c>
      <c r="H2040" t="s">
        <v>5605</v>
      </c>
      <c r="I2040" t="s">
        <v>5638</v>
      </c>
      <c r="J2040" t="s">
        <v>5673</v>
      </c>
      <c r="K2040" t="s">
        <v>5688</v>
      </c>
      <c r="L2040" t="s">
        <v>6434</v>
      </c>
      <c r="M2040" t="s">
        <v>7311</v>
      </c>
      <c r="N2040" t="s">
        <v>7514</v>
      </c>
      <c r="O2040">
        <v>2977</v>
      </c>
      <c r="P2040" t="s">
        <v>7813</v>
      </c>
      <c r="Q2040" t="s">
        <v>7896</v>
      </c>
      <c r="R2040" t="s">
        <v>5688</v>
      </c>
      <c r="S2040" s="12">
        <v>20580000</v>
      </c>
      <c r="T2040" t="s">
        <v>8402</v>
      </c>
      <c r="U2040" t="s">
        <v>8623</v>
      </c>
      <c r="V2040" t="s">
        <v>8757</v>
      </c>
      <c r="W2040" t="s">
        <v>10734</v>
      </c>
      <c r="X2040" t="s">
        <v>8180</v>
      </c>
      <c r="Y2040" t="s">
        <v>11770</v>
      </c>
      <c r="Z2040" t="s">
        <v>12105</v>
      </c>
      <c r="AA2040" t="s">
        <v>12405</v>
      </c>
      <c r="AB2040" t="s">
        <v>5454</v>
      </c>
      <c r="AC2040" t="s">
        <v>6223</v>
      </c>
      <c r="AD2040" t="s">
        <v>13097</v>
      </c>
      <c r="AF2040" t="s">
        <v>17224</v>
      </c>
      <c r="AG2040">
        <v>2977</v>
      </c>
      <c r="AH2040" t="s">
        <v>7311</v>
      </c>
      <c r="AI2040" t="s">
        <v>14360</v>
      </c>
      <c r="AJ2040" t="s">
        <v>14484</v>
      </c>
      <c r="AL2040" s="8" t="str">
        <f>_xlfn.XLOOKUP(A2040,Aprovadas!$A:$A,Aprovadas!$F:$F,"")</f>
        <v>05/05/2006 00:00</v>
      </c>
      <c r="AM2040" s="8">
        <f>_xlfn.XLOOKUP($F2040,CD_IBGE!$A:$A,CD_IBGE!$B:$B,"")</f>
        <v>35</v>
      </c>
      <c r="AN2040" s="10" cm="1">
        <f t="array" ref="AN2040">IFERROR(SUM(_xlfn._xlws.FILTER(Contratos!$C:$C,(Contratos!$A:$A=Base!$A2040)*(Contratos!$B:$B=Base!$D2040),"")),"")</f>
        <v>20820000</v>
      </c>
      <c r="AO2040" s="10" cm="1">
        <f t="array" ref="AO2040">IFERROR(SUM(_xlfn._xlws.FILTER(Contratos!$D:$D,(Contratos!$A:$A=Base!$A2040)*(Contratos!$B:$B=Base!$D2040),"")),"")</f>
        <v>95634.38</v>
      </c>
    </row>
    <row r="2041" spans="1:41" x14ac:dyDescent="0.2">
      <c r="A2041">
        <v>59487</v>
      </c>
      <c r="B2041" t="s">
        <v>1926</v>
      </c>
      <c r="C2041" t="s">
        <v>4599</v>
      </c>
      <c r="D2041" t="s">
        <v>5452</v>
      </c>
      <c r="E2041" s="12">
        <v>13152000</v>
      </c>
      <c r="F2041" t="s">
        <v>5554</v>
      </c>
      <c r="G2041">
        <v>1011</v>
      </c>
      <c r="H2041" t="s">
        <v>5588</v>
      </c>
      <c r="I2041" t="s">
        <v>5638</v>
      </c>
      <c r="J2041" t="s">
        <v>5663</v>
      </c>
      <c r="K2041" t="s">
        <v>5682</v>
      </c>
      <c r="N2041" t="s">
        <v>7514</v>
      </c>
      <c r="O2041">
        <v>2977</v>
      </c>
      <c r="P2041" t="s">
        <v>7813</v>
      </c>
      <c r="Q2041" t="s">
        <v>7896</v>
      </c>
      <c r="R2041" t="s">
        <v>5682</v>
      </c>
      <c r="S2041" s="12">
        <v>13151000</v>
      </c>
      <c r="U2041" t="s">
        <v>8623</v>
      </c>
      <c r="V2041" t="s">
        <v>9038</v>
      </c>
      <c r="AA2041" t="s">
        <v>12405</v>
      </c>
      <c r="AB2041" t="s">
        <v>12411</v>
      </c>
      <c r="AF2041" t="s">
        <v>17224</v>
      </c>
      <c r="AG2041">
        <v>2977</v>
      </c>
      <c r="AJ2041" t="s">
        <v>12491</v>
      </c>
      <c r="AL2041" s="8" t="str">
        <f>_xlfn.XLOOKUP(A2041,Aprovadas!$A:$A,Aprovadas!$F:$F,"")</f>
        <v/>
      </c>
      <c r="AM2041" s="8">
        <f>_xlfn.XLOOKUP($F2041,CD_IBGE!$A:$A,CD_IBGE!$B:$B,"")</f>
        <v>35</v>
      </c>
      <c r="AN2041" s="10" t="str" cm="1">
        <f t="array" ref="AN2041">IFERROR(SUM(_xlfn._xlws.FILTER(Contratos!$C:$C,(Contratos!$A:$A=Base!$A2041)*(Contratos!$B:$B=Base!$D2041),"")),"")</f>
        <v/>
      </c>
      <c r="AO2041" s="10" t="str" cm="1">
        <f t="array" ref="AO2041">IFERROR(SUM(_xlfn._xlws.FILTER(Contratos!$D:$D,(Contratos!$A:$A=Base!$A2041)*(Contratos!$B:$B=Base!$D2041),"")),"")</f>
        <v/>
      </c>
    </row>
    <row r="2042" spans="1:41" x14ac:dyDescent="0.2">
      <c r="A2042">
        <v>59781</v>
      </c>
      <c r="B2042" t="s">
        <v>1927</v>
      </c>
      <c r="C2042" t="s">
        <v>4600</v>
      </c>
      <c r="D2042" t="s">
        <v>5441</v>
      </c>
      <c r="E2042" s="12">
        <v>125000000</v>
      </c>
      <c r="F2042" t="s">
        <v>5554</v>
      </c>
      <c r="G2042">
        <v>1011</v>
      </c>
      <c r="H2042" t="s">
        <v>5605</v>
      </c>
      <c r="I2042" t="s">
        <v>5635</v>
      </c>
      <c r="J2042" t="s">
        <v>5673</v>
      </c>
      <c r="K2042" t="s">
        <v>5688</v>
      </c>
      <c r="L2042" t="s">
        <v>6435</v>
      </c>
      <c r="M2042" t="s">
        <v>7312</v>
      </c>
      <c r="N2042" t="s">
        <v>7514</v>
      </c>
      <c r="O2042">
        <v>2977</v>
      </c>
      <c r="P2042" t="s">
        <v>7813</v>
      </c>
      <c r="Q2042" t="s">
        <v>7896</v>
      </c>
      <c r="R2042" t="s">
        <v>5688</v>
      </c>
      <c r="S2042" s="12">
        <v>125000000</v>
      </c>
      <c r="T2042" t="s">
        <v>8403</v>
      </c>
      <c r="U2042" t="s">
        <v>8623</v>
      </c>
      <c r="V2042" t="s">
        <v>9319</v>
      </c>
      <c r="W2042" t="s">
        <v>10735</v>
      </c>
      <c r="X2042" t="s">
        <v>8214</v>
      </c>
      <c r="Y2042" t="s">
        <v>11909</v>
      </c>
      <c r="Z2042" t="s">
        <v>12328</v>
      </c>
      <c r="AA2042" t="s">
        <v>12405</v>
      </c>
      <c r="AB2042" t="s">
        <v>5441</v>
      </c>
      <c r="AC2042" t="s">
        <v>12571</v>
      </c>
      <c r="AD2042" t="s">
        <v>13098</v>
      </c>
      <c r="AE2042" t="s">
        <v>14015</v>
      </c>
      <c r="AF2042" t="s">
        <v>17224</v>
      </c>
      <c r="AG2042">
        <v>2977</v>
      </c>
      <c r="AH2042" t="s">
        <v>14291</v>
      </c>
      <c r="AI2042" t="s">
        <v>14360</v>
      </c>
      <c r="AJ2042" t="s">
        <v>14498</v>
      </c>
      <c r="AL2042" s="8" t="str">
        <f>_xlfn.XLOOKUP(A2042,Aprovadas!$A:$A,Aprovadas!$F:$F,"")</f>
        <v>10/12/2010 00:00</v>
      </c>
      <c r="AM2042" s="8">
        <f>_xlfn.XLOOKUP($F2042,CD_IBGE!$A:$A,CD_IBGE!$B:$B,"")</f>
        <v>35</v>
      </c>
      <c r="AN2042" s="10" cm="1">
        <f t="array" ref="AN2042">IFERROR(SUM(_xlfn._xlws.FILTER(Contratos!$C:$C,(Contratos!$A:$A=Base!$A2042)*(Contratos!$B:$B=Base!$D2042),"")),"")</f>
        <v>125000000</v>
      </c>
      <c r="AO2042" s="10" cm="1">
        <f t="array" ref="AO2042">IFERROR(SUM(_xlfn._xlws.FILTER(Contratos!$D:$D,(Contratos!$A:$A=Base!$A2042)*(Contratos!$B:$B=Base!$D2042),"")),"")</f>
        <v>125000000</v>
      </c>
    </row>
    <row r="2043" spans="1:41" x14ac:dyDescent="0.2">
      <c r="A2043">
        <v>59977</v>
      </c>
      <c r="B2043" t="s">
        <v>1928</v>
      </c>
      <c r="C2043" t="s">
        <v>4601</v>
      </c>
      <c r="D2043" t="s">
        <v>5441</v>
      </c>
      <c r="E2043" s="12">
        <v>59050000</v>
      </c>
      <c r="F2043" t="s">
        <v>5554</v>
      </c>
      <c r="G2043">
        <v>1011</v>
      </c>
      <c r="H2043" t="s">
        <v>5615</v>
      </c>
      <c r="I2043" t="s">
        <v>5639</v>
      </c>
      <c r="K2043" t="s">
        <v>5688</v>
      </c>
      <c r="L2043" t="s">
        <v>6436</v>
      </c>
      <c r="M2043" t="s">
        <v>6081</v>
      </c>
      <c r="N2043" t="s">
        <v>7514</v>
      </c>
      <c r="O2043">
        <v>2977</v>
      </c>
      <c r="P2043" t="s">
        <v>7813</v>
      </c>
      <c r="Q2043" t="s">
        <v>7896</v>
      </c>
      <c r="R2043" t="s">
        <v>5688</v>
      </c>
      <c r="S2043" s="12">
        <v>80050000</v>
      </c>
      <c r="T2043" t="s">
        <v>8105</v>
      </c>
      <c r="U2043" t="s">
        <v>8623</v>
      </c>
      <c r="V2043" t="s">
        <v>8062</v>
      </c>
      <c r="W2043" t="s">
        <v>10736</v>
      </c>
      <c r="X2043" t="s">
        <v>11511</v>
      </c>
      <c r="Y2043" t="s">
        <v>11797</v>
      </c>
      <c r="Z2043" t="s">
        <v>12207</v>
      </c>
      <c r="AA2043" t="s">
        <v>12405</v>
      </c>
      <c r="AB2043" t="s">
        <v>5441</v>
      </c>
      <c r="AC2043" t="s">
        <v>12572</v>
      </c>
      <c r="AD2043" t="s">
        <v>13099</v>
      </c>
      <c r="AE2043" t="s">
        <v>14016</v>
      </c>
      <c r="AF2043" t="s">
        <v>17224</v>
      </c>
      <c r="AG2043">
        <v>2977</v>
      </c>
      <c r="AH2043" t="s">
        <v>14292</v>
      </c>
      <c r="AI2043" t="s">
        <v>14361</v>
      </c>
      <c r="AJ2043" t="s">
        <v>14399</v>
      </c>
      <c r="AK2043" t="s">
        <v>15174</v>
      </c>
      <c r="AL2043" s="8" t="str">
        <f>_xlfn.XLOOKUP(A2043,Aprovadas!$A:$A,Aprovadas!$F:$F,"")</f>
        <v>25/04/2014 00:00</v>
      </c>
      <c r="AM2043" s="8">
        <f>_xlfn.XLOOKUP($F2043,CD_IBGE!$A:$A,CD_IBGE!$B:$B,"")</f>
        <v>35</v>
      </c>
      <c r="AN2043" s="10" cm="1">
        <f t="array" ref="AN2043">IFERROR(SUM(_xlfn._xlws.FILTER(Contratos!$C:$C,(Contratos!$A:$A=Base!$A2043)*(Contratos!$B:$B=Base!$D2043),"")),"")</f>
        <v>59050000</v>
      </c>
      <c r="AO2043" s="10" cm="1">
        <f t="array" ref="AO2043">IFERROR(SUM(_xlfn._xlws.FILTER(Contratos!$D:$D,(Contratos!$A:$A=Base!$A2043)*(Contratos!$B:$B=Base!$D2043),"")),"")</f>
        <v>58904575.670000002</v>
      </c>
    </row>
    <row r="2044" spans="1:41" x14ac:dyDescent="0.2">
      <c r="A2044">
        <v>60159</v>
      </c>
      <c r="B2044" t="s">
        <v>1929</v>
      </c>
      <c r="C2044" t="s">
        <v>3242</v>
      </c>
      <c r="D2044" t="s">
        <v>5465</v>
      </c>
      <c r="E2044" s="12">
        <v>125000000</v>
      </c>
      <c r="F2044" t="s">
        <v>5554</v>
      </c>
      <c r="G2044">
        <v>1011</v>
      </c>
      <c r="H2044" t="s">
        <v>5588</v>
      </c>
      <c r="I2044" t="s">
        <v>5635</v>
      </c>
      <c r="J2044" t="s">
        <v>5663</v>
      </c>
      <c r="K2044" t="s">
        <v>5688</v>
      </c>
      <c r="L2044" t="s">
        <v>6437</v>
      </c>
      <c r="M2044" t="s">
        <v>7313</v>
      </c>
      <c r="N2044" t="s">
        <v>7514</v>
      </c>
      <c r="O2044">
        <v>2977</v>
      </c>
      <c r="P2044" t="s">
        <v>7813</v>
      </c>
      <c r="Q2044" t="s">
        <v>7896</v>
      </c>
      <c r="R2044" t="s">
        <v>5688</v>
      </c>
      <c r="S2044" s="12">
        <v>125000000</v>
      </c>
      <c r="T2044" t="s">
        <v>8373</v>
      </c>
      <c r="U2044" t="s">
        <v>8623</v>
      </c>
      <c r="V2044" t="s">
        <v>9581</v>
      </c>
      <c r="W2044" t="s">
        <v>10737</v>
      </c>
      <c r="X2044" t="s">
        <v>8399</v>
      </c>
      <c r="Y2044" t="s">
        <v>11910</v>
      </c>
      <c r="Z2044" t="s">
        <v>12329</v>
      </c>
      <c r="AA2044" t="s">
        <v>12405</v>
      </c>
      <c r="AB2044" t="s">
        <v>5465</v>
      </c>
      <c r="AC2044" t="s">
        <v>8656</v>
      </c>
      <c r="AD2044" t="s">
        <v>13100</v>
      </c>
      <c r="AE2044" t="s">
        <v>14017</v>
      </c>
      <c r="AF2044" t="s">
        <v>17224</v>
      </c>
      <c r="AG2044">
        <v>2977</v>
      </c>
      <c r="AH2044" t="s">
        <v>14293</v>
      </c>
      <c r="AI2044" t="s">
        <v>14360</v>
      </c>
      <c r="AJ2044" t="s">
        <v>7213</v>
      </c>
      <c r="AK2044" t="s">
        <v>15175</v>
      </c>
      <c r="AL2044" s="8" t="str">
        <f>_xlfn.XLOOKUP(A2044,Aprovadas!$A:$A,Aprovadas!$F:$F,"")</f>
        <v>15/12/2015 00:00</v>
      </c>
      <c r="AM2044" s="8">
        <f>_xlfn.XLOOKUP($F2044,CD_IBGE!$A:$A,CD_IBGE!$B:$B,"")</f>
        <v>35</v>
      </c>
      <c r="AN2044" s="10" cm="1">
        <f t="array" ref="AN2044">IFERROR(SUM(_xlfn._xlws.FILTER(Contratos!$C:$C,(Contratos!$A:$A=Base!$A2044)*(Contratos!$B:$B=Base!$D2044),"")),"")</f>
        <v>125000000</v>
      </c>
      <c r="AO2044" s="10" cm="1">
        <f t="array" ref="AO2044">IFERROR(SUM(_xlfn._xlws.FILTER(Contratos!$D:$D,(Contratos!$A:$A=Base!$A2044)*(Contratos!$B:$B=Base!$D2044),"")),"")</f>
        <v>125000273</v>
      </c>
    </row>
    <row r="2045" spans="1:41" x14ac:dyDescent="0.2">
      <c r="A2045">
        <v>60557</v>
      </c>
      <c r="B2045" t="s">
        <v>1930</v>
      </c>
      <c r="C2045" t="s">
        <v>4602</v>
      </c>
      <c r="D2045" t="s">
        <v>5465</v>
      </c>
      <c r="E2045" s="12">
        <v>80000000</v>
      </c>
      <c r="F2045" t="s">
        <v>5554</v>
      </c>
      <c r="G2045">
        <v>1011</v>
      </c>
      <c r="H2045" t="s">
        <v>5608</v>
      </c>
      <c r="I2045" t="s">
        <v>5635</v>
      </c>
      <c r="J2045" t="s">
        <v>5675</v>
      </c>
      <c r="K2045" t="s">
        <v>5687</v>
      </c>
      <c r="L2045" t="s">
        <v>6438</v>
      </c>
      <c r="M2045" t="s">
        <v>17075</v>
      </c>
      <c r="N2045" t="s">
        <v>7514</v>
      </c>
      <c r="O2045">
        <v>2977</v>
      </c>
      <c r="P2045" t="s">
        <v>7813</v>
      </c>
      <c r="Q2045" t="s">
        <v>7896</v>
      </c>
      <c r="R2045" t="s">
        <v>7903</v>
      </c>
      <c r="S2045" s="12">
        <v>20000000</v>
      </c>
      <c r="T2045" t="s">
        <v>6278</v>
      </c>
      <c r="U2045" t="s">
        <v>8623</v>
      </c>
      <c r="V2045" t="s">
        <v>9512</v>
      </c>
      <c r="W2045" t="s">
        <v>10738</v>
      </c>
      <c r="X2045" t="s">
        <v>11512</v>
      </c>
      <c r="Y2045" t="s">
        <v>11911</v>
      </c>
      <c r="Z2045" t="s">
        <v>12330</v>
      </c>
      <c r="AA2045" t="s">
        <v>12405</v>
      </c>
      <c r="AB2045" t="s">
        <v>5465</v>
      </c>
      <c r="AC2045" t="s">
        <v>9458</v>
      </c>
      <c r="AD2045" t="s">
        <v>13101</v>
      </c>
      <c r="AE2045" t="s">
        <v>14018</v>
      </c>
      <c r="AF2045" t="s">
        <v>17224</v>
      </c>
      <c r="AG2045">
        <v>2977</v>
      </c>
      <c r="AH2045" t="s">
        <v>7314</v>
      </c>
      <c r="AI2045" t="s">
        <v>14360</v>
      </c>
      <c r="AJ2045" t="s">
        <v>14379</v>
      </c>
      <c r="AK2045" t="s">
        <v>15176</v>
      </c>
      <c r="AL2045" s="8" t="str">
        <f>_xlfn.XLOOKUP(A2045,Aprovadas!$A:$A,Aprovadas!$F:$F,"")</f>
        <v>07/12/2018 00:00</v>
      </c>
      <c r="AM2045" s="8">
        <f>_xlfn.XLOOKUP($F2045,CD_IBGE!$A:$A,CD_IBGE!$B:$B,"")</f>
        <v>35</v>
      </c>
      <c r="AN2045" s="10" cm="1">
        <f t="array" ref="AN2045">IFERROR(SUM(_xlfn._xlws.FILTER(Contratos!$C:$C,(Contratos!$A:$A=Base!$A2045)*(Contratos!$B:$B=Base!$D2045),"")),"")</f>
        <v>80000000</v>
      </c>
      <c r="AO2045" s="10" cm="1">
        <f t="array" ref="AO2045">IFERROR(SUM(_xlfn._xlws.FILTER(Contratos!$D:$D,(Contratos!$A:$A=Base!$A2045)*(Contratos!$B:$B=Base!$D2045),"")),"")</f>
        <v>32735642.73</v>
      </c>
    </row>
    <row r="2046" spans="1:41" x14ac:dyDescent="0.2">
      <c r="A2046">
        <v>60737</v>
      </c>
      <c r="B2046" t="s">
        <v>1931</v>
      </c>
      <c r="C2046" t="s">
        <v>4421</v>
      </c>
      <c r="D2046" t="s">
        <v>5465</v>
      </c>
      <c r="E2046" s="12">
        <v>100000</v>
      </c>
      <c r="F2046" t="s">
        <v>5554</v>
      </c>
      <c r="G2046">
        <v>1011</v>
      </c>
      <c r="H2046" t="s">
        <v>5618</v>
      </c>
      <c r="I2046" t="s">
        <v>5639</v>
      </c>
      <c r="K2046" t="s">
        <v>5688</v>
      </c>
      <c r="L2046" t="s">
        <v>6439</v>
      </c>
      <c r="M2046" t="s">
        <v>7315</v>
      </c>
      <c r="N2046" t="s">
        <v>7514</v>
      </c>
      <c r="O2046">
        <v>2977</v>
      </c>
      <c r="P2046" t="s">
        <v>7813</v>
      </c>
      <c r="Q2046" t="s">
        <v>7897</v>
      </c>
      <c r="R2046" t="s">
        <v>5688</v>
      </c>
      <c r="S2046" s="12">
        <v>0</v>
      </c>
      <c r="T2046" t="s">
        <v>8404</v>
      </c>
      <c r="U2046" t="s">
        <v>8623</v>
      </c>
      <c r="V2046" t="s">
        <v>9582</v>
      </c>
      <c r="W2046" t="s">
        <v>9884</v>
      </c>
      <c r="AA2046" t="s">
        <v>12405</v>
      </c>
      <c r="AB2046" t="s">
        <v>5465</v>
      </c>
      <c r="AE2046" t="s">
        <v>14019</v>
      </c>
      <c r="AF2046" t="s">
        <v>17224</v>
      </c>
      <c r="AG2046">
        <v>2977</v>
      </c>
      <c r="AH2046" t="s">
        <v>7315</v>
      </c>
      <c r="AI2046" t="s">
        <v>14361</v>
      </c>
      <c r="AJ2046" t="s">
        <v>12491</v>
      </c>
      <c r="AK2046" t="s">
        <v>15177</v>
      </c>
      <c r="AL2046" s="8" t="str">
        <f>_xlfn.XLOOKUP(A2046,Aprovadas!$A:$A,Aprovadas!$F:$F,"")</f>
        <v>18/06/2020 00:00</v>
      </c>
      <c r="AM2046" s="8">
        <f>_xlfn.XLOOKUP($F2046,CD_IBGE!$A:$A,CD_IBGE!$B:$B,"")</f>
        <v>35</v>
      </c>
      <c r="AN2046" s="10" cm="1">
        <f t="array" ref="AN2046">IFERROR(SUM(_xlfn._xlws.FILTER(Contratos!$C:$C,(Contratos!$A:$A=Base!$A2046)*(Contratos!$B:$B=Base!$D2046),"")),"")</f>
        <v>100000</v>
      </c>
      <c r="AO2046" s="10" cm="1">
        <f t="array" ref="AO2046">IFERROR(SUM(_xlfn._xlws.FILTER(Contratos!$D:$D,(Contratos!$A:$A=Base!$A2046)*(Contratos!$B:$B=Base!$D2046),"")),"")</f>
        <v>0</v>
      </c>
    </row>
    <row r="2047" spans="1:41" x14ac:dyDescent="0.2">
      <c r="A2047">
        <v>60761</v>
      </c>
      <c r="B2047" t="s">
        <v>1932</v>
      </c>
      <c r="C2047" t="s">
        <v>4603</v>
      </c>
      <c r="D2047" t="s">
        <v>5465</v>
      </c>
      <c r="E2047" s="12">
        <v>70000000</v>
      </c>
      <c r="F2047" t="s">
        <v>5554</v>
      </c>
      <c r="G2047">
        <v>1011</v>
      </c>
      <c r="H2047" t="s">
        <v>5591</v>
      </c>
      <c r="I2047" t="s">
        <v>5635</v>
      </c>
      <c r="K2047" t="s">
        <v>5687</v>
      </c>
      <c r="L2047" t="s">
        <v>17076</v>
      </c>
      <c r="M2047" t="s">
        <v>17077</v>
      </c>
      <c r="N2047" t="s">
        <v>7514</v>
      </c>
      <c r="O2047">
        <v>2977</v>
      </c>
      <c r="P2047" t="s">
        <v>7813</v>
      </c>
      <c r="Q2047" t="s">
        <v>7896</v>
      </c>
      <c r="R2047" t="s">
        <v>7903</v>
      </c>
      <c r="S2047" s="12">
        <v>17500000</v>
      </c>
      <c r="T2047" t="s">
        <v>6018</v>
      </c>
      <c r="U2047" t="s">
        <v>8623</v>
      </c>
      <c r="V2047" t="s">
        <v>9583</v>
      </c>
      <c r="W2047" t="s">
        <v>9884</v>
      </c>
      <c r="X2047" t="s">
        <v>11513</v>
      </c>
      <c r="Y2047" t="s">
        <v>17078</v>
      </c>
      <c r="Z2047" t="s">
        <v>17079</v>
      </c>
      <c r="AA2047" t="s">
        <v>12405</v>
      </c>
      <c r="AB2047" t="s">
        <v>5465</v>
      </c>
      <c r="AC2047" t="s">
        <v>17038</v>
      </c>
      <c r="AD2047" t="s">
        <v>17080</v>
      </c>
      <c r="AE2047" t="s">
        <v>14020</v>
      </c>
      <c r="AF2047" t="s">
        <v>17224</v>
      </c>
      <c r="AG2047">
        <v>2977</v>
      </c>
      <c r="AH2047" t="s">
        <v>17077</v>
      </c>
      <c r="AI2047" t="s">
        <v>14360</v>
      </c>
      <c r="AJ2047" t="s">
        <v>8919</v>
      </c>
      <c r="AK2047" t="s">
        <v>15178</v>
      </c>
      <c r="AL2047" s="8" t="str">
        <f>_xlfn.XLOOKUP(A2047,Aprovadas!$A:$A,Aprovadas!$F:$F,"")</f>
        <v>07/04/2022 00:00</v>
      </c>
      <c r="AM2047" s="8">
        <f>_xlfn.XLOOKUP($F2047,CD_IBGE!$A:$A,CD_IBGE!$B:$B,"")</f>
        <v>35</v>
      </c>
      <c r="AN2047" s="10" t="str" cm="1">
        <f t="array" ref="AN2047">IFERROR(SUM(_xlfn._xlws.FILTER(Contratos!$C:$C,(Contratos!$A:$A=Base!$A2047)*(Contratos!$B:$B=Base!$D2047),"")),"")</f>
        <v/>
      </c>
      <c r="AO2047" s="10" t="str" cm="1">
        <f t="array" ref="AO2047">IFERROR(SUM(_xlfn._xlws.FILTER(Contratos!$D:$D,(Contratos!$A:$A=Base!$A2047)*(Contratos!$B:$B=Base!$D2047),"")),"")</f>
        <v/>
      </c>
    </row>
    <row r="2048" spans="1:41" x14ac:dyDescent="0.2">
      <c r="A2048">
        <v>59303</v>
      </c>
      <c r="B2048" t="s">
        <v>1933</v>
      </c>
      <c r="C2048" t="s">
        <v>4604</v>
      </c>
      <c r="D2048" t="s">
        <v>5454</v>
      </c>
      <c r="E2048" s="12">
        <v>16500199.999999899</v>
      </c>
      <c r="F2048" t="s">
        <v>5555</v>
      </c>
      <c r="G2048">
        <v>1012</v>
      </c>
      <c r="H2048" t="s">
        <v>5601</v>
      </c>
      <c r="I2048" t="s">
        <v>5635</v>
      </c>
      <c r="J2048" t="s">
        <v>5670</v>
      </c>
      <c r="K2048" t="s">
        <v>5682</v>
      </c>
      <c r="N2048" t="s">
        <v>7514</v>
      </c>
      <c r="O2048">
        <v>2977</v>
      </c>
      <c r="P2048" t="s">
        <v>7814</v>
      </c>
      <c r="Q2048" t="s">
        <v>7896</v>
      </c>
      <c r="R2048" t="s">
        <v>5682</v>
      </c>
      <c r="S2048" s="12">
        <v>12649999.999999899</v>
      </c>
      <c r="U2048" t="s">
        <v>8626</v>
      </c>
      <c r="V2048" t="s">
        <v>9002</v>
      </c>
      <c r="AA2048" t="s">
        <v>12406</v>
      </c>
      <c r="AB2048" t="s">
        <v>5454</v>
      </c>
      <c r="AF2048" t="s">
        <v>17224</v>
      </c>
      <c r="AG2048">
        <v>2977</v>
      </c>
      <c r="AJ2048" t="s">
        <v>12491</v>
      </c>
      <c r="AL2048" s="8" t="str">
        <f>_xlfn.XLOOKUP(A2048,Aprovadas!$A:$A,Aprovadas!$F:$F,"")</f>
        <v/>
      </c>
      <c r="AM2048" s="8">
        <f>_xlfn.XLOOKUP($F2048,CD_IBGE!$A:$A,CD_IBGE!$B:$B,"")</f>
        <v>43</v>
      </c>
      <c r="AN2048" s="10" t="str" cm="1">
        <f t="array" ref="AN2048">IFERROR(SUM(_xlfn._xlws.FILTER(Contratos!$C:$C,(Contratos!$A:$A=Base!$A2048)*(Contratos!$B:$B=Base!$D2048),"")),"")</f>
        <v/>
      </c>
      <c r="AO2048" s="10" t="str" cm="1">
        <f t="array" ref="AO2048">IFERROR(SUM(_xlfn._xlws.FILTER(Contratos!$D:$D,(Contratos!$A:$A=Base!$A2048)*(Contratos!$B:$B=Base!$D2048),"")),"")</f>
        <v/>
      </c>
    </row>
    <row r="2049" spans="1:41" x14ac:dyDescent="0.2">
      <c r="A2049">
        <v>59489</v>
      </c>
      <c r="B2049" t="s">
        <v>1934</v>
      </c>
      <c r="C2049" t="s">
        <v>4605</v>
      </c>
      <c r="D2049" t="s">
        <v>5443</v>
      </c>
      <c r="E2049" s="12">
        <v>706000</v>
      </c>
      <c r="F2049" t="s">
        <v>5554</v>
      </c>
      <c r="G2049">
        <v>1013</v>
      </c>
      <c r="H2049" t="s">
        <v>5579</v>
      </c>
      <c r="I2049" t="s">
        <v>5652</v>
      </c>
      <c r="K2049" t="s">
        <v>5688</v>
      </c>
      <c r="L2049" t="s">
        <v>6440</v>
      </c>
      <c r="M2049" t="s">
        <v>7316</v>
      </c>
      <c r="N2049" t="s">
        <v>7514</v>
      </c>
      <c r="O2049">
        <v>2977</v>
      </c>
      <c r="P2049" t="s">
        <v>7815</v>
      </c>
      <c r="Q2049" t="s">
        <v>7897</v>
      </c>
      <c r="R2049" t="s">
        <v>5688</v>
      </c>
      <c r="S2049" s="12">
        <v>787000</v>
      </c>
      <c r="T2049" t="s">
        <v>6440</v>
      </c>
      <c r="U2049" t="s">
        <v>8623</v>
      </c>
      <c r="V2049" t="s">
        <v>9584</v>
      </c>
      <c r="W2049" t="s">
        <v>10739</v>
      </c>
      <c r="AA2049" t="s">
        <v>12405</v>
      </c>
      <c r="AB2049" t="s">
        <v>5441</v>
      </c>
      <c r="AF2049" t="s">
        <v>17224</v>
      </c>
      <c r="AG2049">
        <v>2977</v>
      </c>
      <c r="AJ2049" t="s">
        <v>12491</v>
      </c>
      <c r="AL2049" s="8" t="str">
        <f>_xlfn.XLOOKUP(A2049,Aprovadas!$A:$A,Aprovadas!$F:$F,"")</f>
        <v>28/08/2007 00:00</v>
      </c>
      <c r="AM2049" s="8">
        <f>_xlfn.XLOOKUP($F2049,CD_IBGE!$A:$A,CD_IBGE!$B:$B,"")</f>
        <v>35</v>
      </c>
      <c r="AN2049" s="10" t="str" cm="1">
        <f t="array" ref="AN2049">IFERROR(SUM(_xlfn._xlws.FILTER(Contratos!$C:$C,(Contratos!$A:$A=Base!$A2049)*(Contratos!$B:$B=Base!$D2049),"")),"")</f>
        <v/>
      </c>
      <c r="AO2049" s="10" t="str" cm="1">
        <f t="array" ref="AO2049">IFERROR(SUM(_xlfn._xlws.FILTER(Contratos!$D:$D,(Contratos!$A:$A=Base!$A2049)*(Contratos!$B:$B=Base!$D2049),"")),"")</f>
        <v/>
      </c>
    </row>
    <row r="2050" spans="1:41" x14ac:dyDescent="0.2">
      <c r="A2050">
        <v>60599</v>
      </c>
      <c r="B2050" t="s">
        <v>1935</v>
      </c>
      <c r="C2050" t="s">
        <v>4606</v>
      </c>
      <c r="D2050" t="s">
        <v>5465</v>
      </c>
      <c r="E2050" s="12">
        <v>50000000</v>
      </c>
      <c r="F2050" t="s">
        <v>5554</v>
      </c>
      <c r="G2050">
        <v>1013</v>
      </c>
      <c r="H2050" t="s">
        <v>5591</v>
      </c>
      <c r="I2050" t="s">
        <v>5635</v>
      </c>
      <c r="K2050" t="s">
        <v>5687</v>
      </c>
      <c r="L2050" t="s">
        <v>6441</v>
      </c>
      <c r="M2050" t="s">
        <v>7317</v>
      </c>
      <c r="N2050" t="s">
        <v>7514</v>
      </c>
      <c r="O2050">
        <v>2977</v>
      </c>
      <c r="P2050" t="s">
        <v>7815</v>
      </c>
      <c r="Q2050" t="s">
        <v>7896</v>
      </c>
      <c r="R2050" t="s">
        <v>7903</v>
      </c>
      <c r="S2050" s="12">
        <v>12500000</v>
      </c>
      <c r="T2050" t="s">
        <v>6441</v>
      </c>
      <c r="U2050" t="s">
        <v>8623</v>
      </c>
      <c r="V2050" t="s">
        <v>9585</v>
      </c>
      <c r="W2050" t="s">
        <v>10740</v>
      </c>
      <c r="X2050" t="s">
        <v>11514</v>
      </c>
      <c r="AA2050" t="s">
        <v>12405</v>
      </c>
      <c r="AB2050" t="s">
        <v>5465</v>
      </c>
      <c r="AC2050" t="s">
        <v>8779</v>
      </c>
      <c r="AD2050" t="s">
        <v>13102</v>
      </c>
      <c r="AE2050" t="s">
        <v>14021</v>
      </c>
      <c r="AF2050" t="s">
        <v>17224</v>
      </c>
      <c r="AG2050">
        <v>2977</v>
      </c>
      <c r="AH2050" t="s">
        <v>7317</v>
      </c>
      <c r="AI2050" t="s">
        <v>14360</v>
      </c>
      <c r="AJ2050" t="s">
        <v>14381</v>
      </c>
      <c r="AK2050" t="s">
        <v>15179</v>
      </c>
      <c r="AL2050" s="8" t="str">
        <f>_xlfn.XLOOKUP(A2050,Aprovadas!$A:$A,Aprovadas!$F:$F,"")</f>
        <v>17/09/2019 00:00</v>
      </c>
      <c r="AM2050" s="8">
        <f>_xlfn.XLOOKUP($F2050,CD_IBGE!$A:$A,CD_IBGE!$B:$B,"")</f>
        <v>35</v>
      </c>
      <c r="AN2050" s="10" cm="1">
        <f t="array" ref="AN2050">IFERROR(SUM(_xlfn._xlws.FILTER(Contratos!$C:$C,(Contratos!$A:$A=Base!$A2050)*(Contratos!$B:$B=Base!$D2050),"")),"")</f>
        <v>50000000</v>
      </c>
      <c r="AO2050" s="10" cm="1">
        <f t="array" ref="AO2050">IFERROR(SUM(_xlfn._xlws.FILTER(Contratos!$D:$D,(Contratos!$A:$A=Base!$A2050)*(Contratos!$B:$B=Base!$D2050),"")),"")</f>
        <v>19200000</v>
      </c>
    </row>
    <row r="2051" spans="1:41" x14ac:dyDescent="0.2">
      <c r="A2051">
        <v>59202</v>
      </c>
      <c r="B2051" t="s">
        <v>1936</v>
      </c>
      <c r="C2051" t="s">
        <v>4607</v>
      </c>
      <c r="D2051" t="s">
        <v>5441</v>
      </c>
      <c r="E2051" s="12">
        <v>10000000</v>
      </c>
      <c r="F2051" t="s">
        <v>5550</v>
      </c>
      <c r="G2051">
        <v>1014</v>
      </c>
      <c r="H2051" t="s">
        <v>5601</v>
      </c>
      <c r="I2051" t="s">
        <v>5638</v>
      </c>
      <c r="J2051" t="s">
        <v>5670</v>
      </c>
      <c r="K2051" t="s">
        <v>5682</v>
      </c>
      <c r="N2051" t="s">
        <v>7514</v>
      </c>
      <c r="O2051">
        <v>2977</v>
      </c>
      <c r="P2051" t="s">
        <v>7816</v>
      </c>
      <c r="Q2051" t="s">
        <v>7896</v>
      </c>
      <c r="R2051" t="s">
        <v>5682</v>
      </c>
      <c r="S2051" s="12">
        <v>10000000</v>
      </c>
      <c r="U2051" t="s">
        <v>8623</v>
      </c>
      <c r="V2051" t="s">
        <v>8717</v>
      </c>
      <c r="AA2051" t="s">
        <v>12405</v>
      </c>
      <c r="AB2051" t="s">
        <v>5441</v>
      </c>
      <c r="AF2051" t="s">
        <v>17224</v>
      </c>
      <c r="AG2051">
        <v>2977</v>
      </c>
      <c r="AJ2051" t="s">
        <v>12491</v>
      </c>
      <c r="AL2051" s="8" t="str">
        <f>_xlfn.XLOOKUP(A2051,Aprovadas!$A:$A,Aprovadas!$F:$F,"")</f>
        <v>06/06/2006 00:00</v>
      </c>
      <c r="AM2051" s="8">
        <f>_xlfn.XLOOKUP($F2051,CD_IBGE!$A:$A,CD_IBGE!$B:$B,"")</f>
        <v>33</v>
      </c>
      <c r="AN2051" s="10" t="str" cm="1">
        <f t="array" ref="AN2051">IFERROR(SUM(_xlfn._xlws.FILTER(Contratos!$C:$C,(Contratos!$A:$A=Base!$A2051)*(Contratos!$B:$B=Base!$D2051),"")),"")</f>
        <v/>
      </c>
      <c r="AO2051" s="10" t="str" cm="1">
        <f t="array" ref="AO2051">IFERROR(SUM(_xlfn._xlws.FILTER(Contratos!$D:$D,(Contratos!$A:$A=Base!$A2051)*(Contratos!$B:$B=Base!$D2051),"")),"")</f>
        <v/>
      </c>
    </row>
    <row r="2052" spans="1:41" x14ac:dyDescent="0.2">
      <c r="A2052">
        <v>60620</v>
      </c>
      <c r="B2052" t="s">
        <v>1937</v>
      </c>
      <c r="C2052" t="s">
        <v>4608</v>
      </c>
      <c r="D2052" t="s">
        <v>5457</v>
      </c>
      <c r="E2052" s="12">
        <v>34000000</v>
      </c>
      <c r="F2052" t="s">
        <v>5575</v>
      </c>
      <c r="G2052">
        <v>1684</v>
      </c>
      <c r="H2052" t="s">
        <v>5591</v>
      </c>
      <c r="I2052" t="s">
        <v>5635</v>
      </c>
      <c r="K2052" t="s">
        <v>5687</v>
      </c>
      <c r="L2052" t="s">
        <v>6442</v>
      </c>
      <c r="M2052" t="s">
        <v>7258</v>
      </c>
      <c r="N2052" t="s">
        <v>7514</v>
      </c>
      <c r="O2052">
        <v>2977</v>
      </c>
      <c r="P2052" t="s">
        <v>7817</v>
      </c>
      <c r="Q2052" t="s">
        <v>7896</v>
      </c>
      <c r="R2052" t="s">
        <v>7903</v>
      </c>
      <c r="S2052" s="12">
        <v>8500000</v>
      </c>
      <c r="T2052" t="s">
        <v>6442</v>
      </c>
      <c r="U2052" t="s">
        <v>8628</v>
      </c>
      <c r="V2052" t="s">
        <v>9586</v>
      </c>
      <c r="W2052" t="s">
        <v>10741</v>
      </c>
      <c r="X2052" t="s">
        <v>11515</v>
      </c>
      <c r="Y2052" t="s">
        <v>11739</v>
      </c>
      <c r="Z2052" t="s">
        <v>12112</v>
      </c>
      <c r="AA2052" t="s">
        <v>12405</v>
      </c>
      <c r="AB2052" t="s">
        <v>5457</v>
      </c>
      <c r="AC2052" t="s">
        <v>12573</v>
      </c>
      <c r="AD2052" t="s">
        <v>13103</v>
      </c>
      <c r="AE2052" t="s">
        <v>14022</v>
      </c>
      <c r="AF2052" t="s">
        <v>17224</v>
      </c>
      <c r="AG2052">
        <v>2977</v>
      </c>
      <c r="AH2052" t="s">
        <v>7258</v>
      </c>
      <c r="AI2052" t="s">
        <v>14360</v>
      </c>
      <c r="AJ2052" t="s">
        <v>14381</v>
      </c>
      <c r="AK2052" t="s">
        <v>15180</v>
      </c>
      <c r="AL2052" s="8" t="str">
        <f>_xlfn.XLOOKUP(A2052,Aprovadas!$A:$A,Aprovadas!$F:$F,"")</f>
        <v>17/09/2019 00:00</v>
      </c>
      <c r="AM2052" s="8">
        <f>_xlfn.XLOOKUP($F2052,CD_IBGE!$A:$A,CD_IBGE!$B:$B,"")</f>
        <v>24</v>
      </c>
      <c r="AN2052" s="10" cm="1">
        <f t="array" ref="AN2052">IFERROR(SUM(_xlfn._xlws.FILTER(Contratos!$C:$C,(Contratos!$A:$A=Base!$A2052)*(Contratos!$B:$B=Base!$D2052),"")),"")</f>
        <v>34000000</v>
      </c>
      <c r="AO2052" s="10" cm="1">
        <f t="array" ref="AO2052">IFERROR(SUM(_xlfn._xlws.FILTER(Contratos!$D:$D,(Contratos!$A:$A=Base!$A2052)*(Contratos!$B:$B=Base!$D2052),"")),"")</f>
        <v>32803952.989999998</v>
      </c>
    </row>
    <row r="2053" spans="1:41" x14ac:dyDescent="0.2">
      <c r="A2053">
        <v>61042</v>
      </c>
      <c r="B2053" t="s">
        <v>1938</v>
      </c>
      <c r="C2053" t="s">
        <v>4609</v>
      </c>
      <c r="D2053" t="s">
        <v>5457</v>
      </c>
      <c r="E2053" s="12">
        <v>20000000</v>
      </c>
      <c r="F2053" t="s">
        <v>5575</v>
      </c>
      <c r="G2053">
        <v>1684</v>
      </c>
      <c r="H2053" t="s">
        <v>5591</v>
      </c>
      <c r="I2053" t="s">
        <v>5638</v>
      </c>
      <c r="K2053" t="s">
        <v>5685</v>
      </c>
      <c r="N2053" t="s">
        <v>7514</v>
      </c>
      <c r="O2053">
        <v>2977</v>
      </c>
      <c r="P2053" t="s">
        <v>7817</v>
      </c>
      <c r="Q2053" t="s">
        <v>7896</v>
      </c>
      <c r="R2053" t="s">
        <v>7901</v>
      </c>
      <c r="S2053" s="12">
        <v>5000000</v>
      </c>
      <c r="U2053" t="s">
        <v>8628</v>
      </c>
      <c r="V2053" t="s">
        <v>9009</v>
      </c>
      <c r="AA2053" t="s">
        <v>12405</v>
      </c>
      <c r="AB2053" t="s">
        <v>5457</v>
      </c>
      <c r="AE2053" t="s">
        <v>14023</v>
      </c>
      <c r="AF2053" t="s">
        <v>17224</v>
      </c>
      <c r="AG2053">
        <v>2977</v>
      </c>
      <c r="AI2053" t="s">
        <v>14360</v>
      </c>
      <c r="AJ2053" t="s">
        <v>14370</v>
      </c>
      <c r="AK2053" t="s">
        <v>15181</v>
      </c>
      <c r="AL2053" s="8" t="str">
        <f>_xlfn.XLOOKUP(A2053,Aprovadas!$A:$A,Aprovadas!$F:$F,"")</f>
        <v>07/12/2023 00:00</v>
      </c>
      <c r="AM2053" s="8">
        <f>_xlfn.XLOOKUP($F2053,CD_IBGE!$A:$A,CD_IBGE!$B:$B,"")</f>
        <v>24</v>
      </c>
      <c r="AN2053" s="10" t="str" cm="1">
        <f t="array" ref="AN2053">IFERROR(SUM(_xlfn._xlws.FILTER(Contratos!$C:$C,(Contratos!$A:$A=Base!$A2053)*(Contratos!$B:$B=Base!$D2053),"")),"")</f>
        <v/>
      </c>
      <c r="AO2053" s="10" t="str" cm="1">
        <f t="array" ref="AO2053">IFERROR(SUM(_xlfn._xlws.FILTER(Contratos!$D:$D,(Contratos!$A:$A=Base!$A2053)*(Contratos!$B:$B=Base!$D2053),"")),"")</f>
        <v/>
      </c>
    </row>
    <row r="2054" spans="1:41" x14ac:dyDescent="0.2">
      <c r="A2054">
        <v>58334</v>
      </c>
      <c r="B2054" t="s">
        <v>1939</v>
      </c>
      <c r="C2054" t="s">
        <v>4610</v>
      </c>
      <c r="D2054" t="s">
        <v>5441</v>
      </c>
      <c r="E2054" s="12">
        <v>16500000</v>
      </c>
      <c r="F2054" t="s">
        <v>5550</v>
      </c>
      <c r="G2054">
        <v>1015</v>
      </c>
      <c r="H2054" t="s">
        <v>5601</v>
      </c>
      <c r="I2054" t="s">
        <v>5635</v>
      </c>
      <c r="J2054" t="s">
        <v>5670</v>
      </c>
      <c r="K2054" t="s">
        <v>5682</v>
      </c>
      <c r="N2054" t="s">
        <v>7514</v>
      </c>
      <c r="O2054">
        <v>2977</v>
      </c>
      <c r="P2054" t="s">
        <v>7818</v>
      </c>
      <c r="Q2054" t="s">
        <v>7896</v>
      </c>
      <c r="R2054" t="s">
        <v>5682</v>
      </c>
      <c r="S2054" s="12">
        <v>16500000</v>
      </c>
      <c r="U2054" t="s">
        <v>8623</v>
      </c>
      <c r="V2054" t="s">
        <v>9260</v>
      </c>
      <c r="AA2054" t="s">
        <v>12405</v>
      </c>
      <c r="AB2054" t="s">
        <v>5441</v>
      </c>
      <c r="AF2054" t="s">
        <v>17224</v>
      </c>
      <c r="AG2054">
        <v>2977</v>
      </c>
      <c r="AJ2054" t="s">
        <v>12491</v>
      </c>
      <c r="AL2054" s="8" t="str">
        <f>_xlfn.XLOOKUP(A2054,Aprovadas!$A:$A,Aprovadas!$F:$F,"")</f>
        <v>04/09/2006 00:00</v>
      </c>
      <c r="AM2054" s="8">
        <f>_xlfn.XLOOKUP($F2054,CD_IBGE!$A:$A,CD_IBGE!$B:$B,"")</f>
        <v>33</v>
      </c>
      <c r="AN2054" s="10" t="str" cm="1">
        <f t="array" ref="AN2054">IFERROR(SUM(_xlfn._xlws.FILTER(Contratos!$C:$C,(Contratos!$A:$A=Base!$A2054)*(Contratos!$B:$B=Base!$D2054),"")),"")</f>
        <v/>
      </c>
      <c r="AO2054" s="10" t="str" cm="1">
        <f t="array" ref="AO2054">IFERROR(SUM(_xlfn._xlws.FILTER(Contratos!$D:$D,(Contratos!$A:$A=Base!$A2054)*(Contratos!$B:$B=Base!$D2054),"")),"")</f>
        <v/>
      </c>
    </row>
    <row r="2055" spans="1:41" x14ac:dyDescent="0.2">
      <c r="A2055">
        <v>60116</v>
      </c>
      <c r="B2055" t="s">
        <v>1940</v>
      </c>
      <c r="C2055" t="s">
        <v>4611</v>
      </c>
      <c r="D2055" t="s">
        <v>5465</v>
      </c>
      <c r="E2055" s="12">
        <v>20000000</v>
      </c>
      <c r="F2055" t="s">
        <v>5553</v>
      </c>
      <c r="G2055">
        <v>1528</v>
      </c>
      <c r="H2055" t="s">
        <v>5589</v>
      </c>
      <c r="I2055" t="s">
        <v>5635</v>
      </c>
      <c r="J2055" t="s">
        <v>5664</v>
      </c>
      <c r="K2055" t="s">
        <v>5682</v>
      </c>
      <c r="N2055" t="s">
        <v>7514</v>
      </c>
      <c r="O2055">
        <v>2977</v>
      </c>
      <c r="P2055" t="s">
        <v>7819</v>
      </c>
      <c r="Q2055" t="s">
        <v>7896</v>
      </c>
      <c r="R2055" t="s">
        <v>5682</v>
      </c>
      <c r="S2055" s="12">
        <v>20000000</v>
      </c>
      <c r="U2055" t="s">
        <v>8626</v>
      </c>
      <c r="V2055" t="s">
        <v>9587</v>
      </c>
      <c r="AA2055" t="s">
        <v>12405</v>
      </c>
      <c r="AB2055" t="s">
        <v>5465</v>
      </c>
      <c r="AE2055" t="s">
        <v>14024</v>
      </c>
      <c r="AF2055" t="s">
        <v>17224</v>
      </c>
      <c r="AG2055">
        <v>2977</v>
      </c>
      <c r="AI2055" t="s">
        <v>14360</v>
      </c>
      <c r="AJ2055" t="s">
        <v>12491</v>
      </c>
      <c r="AK2055" t="s">
        <v>15182</v>
      </c>
      <c r="AL2055" s="8" t="str">
        <f>_xlfn.XLOOKUP(A2055,Aprovadas!$A:$A,Aprovadas!$F:$F,"")</f>
        <v>15/12/2015 00:00</v>
      </c>
      <c r="AM2055" s="8">
        <f>_xlfn.XLOOKUP($F2055,CD_IBGE!$A:$A,CD_IBGE!$B:$B,"")</f>
        <v>42</v>
      </c>
      <c r="AN2055" s="10" t="str" cm="1">
        <f t="array" ref="AN2055">IFERROR(SUM(_xlfn._xlws.FILTER(Contratos!$C:$C,(Contratos!$A:$A=Base!$A2055)*(Contratos!$B:$B=Base!$D2055),"")),"")</f>
        <v/>
      </c>
      <c r="AO2055" s="10" t="str" cm="1">
        <f t="array" ref="AO2055">IFERROR(SUM(_xlfn._xlws.FILTER(Contratos!$D:$D,(Contratos!$A:$A=Base!$A2055)*(Contratos!$B:$B=Base!$D2055),"")),"")</f>
        <v/>
      </c>
    </row>
    <row r="2056" spans="1:41" x14ac:dyDescent="0.2">
      <c r="A2056">
        <v>60864</v>
      </c>
      <c r="B2056" t="s">
        <v>1941</v>
      </c>
      <c r="C2056" t="s">
        <v>4612</v>
      </c>
      <c r="D2056" t="s">
        <v>5457</v>
      </c>
      <c r="E2056" s="12">
        <v>43200000</v>
      </c>
      <c r="F2056" t="s">
        <v>5553</v>
      </c>
      <c r="G2056">
        <v>1528</v>
      </c>
      <c r="H2056" t="s">
        <v>5589</v>
      </c>
      <c r="I2056" t="s">
        <v>5635</v>
      </c>
      <c r="J2056" t="s">
        <v>5664</v>
      </c>
      <c r="K2056" t="s">
        <v>5682</v>
      </c>
      <c r="N2056" t="s">
        <v>7514</v>
      </c>
      <c r="O2056">
        <v>2977</v>
      </c>
      <c r="P2056" t="s">
        <v>7819</v>
      </c>
      <c r="Q2056" t="s">
        <v>7896</v>
      </c>
      <c r="R2056" t="s">
        <v>5682</v>
      </c>
      <c r="S2056" s="12">
        <v>10800000</v>
      </c>
      <c r="U2056" t="s">
        <v>8626</v>
      </c>
      <c r="V2056" t="s">
        <v>5755</v>
      </c>
      <c r="AA2056" t="s">
        <v>12405</v>
      </c>
      <c r="AB2056" t="s">
        <v>5457</v>
      </c>
      <c r="AE2056" t="s">
        <v>14025</v>
      </c>
      <c r="AF2056" t="s">
        <v>17224</v>
      </c>
      <c r="AG2056">
        <v>2977</v>
      </c>
      <c r="AI2056" t="s">
        <v>14360</v>
      </c>
      <c r="AJ2056" t="s">
        <v>12491</v>
      </c>
      <c r="AK2056" t="s">
        <v>15183</v>
      </c>
      <c r="AL2056" s="8" t="str">
        <f>_xlfn.XLOOKUP(A2056,Aprovadas!$A:$A,Aprovadas!$F:$F,"")</f>
        <v/>
      </c>
      <c r="AM2056" s="8">
        <f>_xlfn.XLOOKUP($F2056,CD_IBGE!$A:$A,CD_IBGE!$B:$B,"")</f>
        <v>42</v>
      </c>
      <c r="AN2056" s="10" t="str" cm="1">
        <f t="array" ref="AN2056">IFERROR(SUM(_xlfn._xlws.FILTER(Contratos!$C:$C,(Contratos!$A:$A=Base!$A2056)*(Contratos!$B:$B=Base!$D2056),"")),"")</f>
        <v/>
      </c>
      <c r="AO2056" s="10" t="str" cm="1">
        <f t="array" ref="AO2056">IFERROR(SUM(_xlfn._xlws.FILTER(Contratos!$D:$D,(Contratos!$A:$A=Base!$A2056)*(Contratos!$B:$B=Base!$D2056),"")),"")</f>
        <v/>
      </c>
    </row>
    <row r="2057" spans="1:41" x14ac:dyDescent="0.2">
      <c r="A2057">
        <v>60997</v>
      </c>
      <c r="B2057" t="s">
        <v>1942</v>
      </c>
      <c r="C2057" t="s">
        <v>4613</v>
      </c>
      <c r="D2057" t="s">
        <v>5457</v>
      </c>
      <c r="E2057" s="12">
        <v>43200000</v>
      </c>
      <c r="F2057" t="s">
        <v>5553</v>
      </c>
      <c r="G2057">
        <v>1528</v>
      </c>
      <c r="H2057" t="s">
        <v>5610</v>
      </c>
      <c r="I2057" t="s">
        <v>5635</v>
      </c>
      <c r="K2057" t="s">
        <v>5683</v>
      </c>
      <c r="N2057" t="s">
        <v>7514</v>
      </c>
      <c r="O2057">
        <v>2977</v>
      </c>
      <c r="P2057" t="s">
        <v>7819</v>
      </c>
      <c r="Q2057" t="s">
        <v>7896</v>
      </c>
      <c r="R2057" t="s">
        <v>5683</v>
      </c>
      <c r="S2057" s="12">
        <v>10800000</v>
      </c>
      <c r="U2057" t="s">
        <v>8626</v>
      </c>
      <c r="V2057" t="s">
        <v>9309</v>
      </c>
      <c r="X2057" t="s">
        <v>11516</v>
      </c>
      <c r="AA2057" t="s">
        <v>12405</v>
      </c>
      <c r="AB2057" t="s">
        <v>5457</v>
      </c>
      <c r="AE2057" t="s">
        <v>14026</v>
      </c>
      <c r="AF2057" t="s">
        <v>17224</v>
      </c>
      <c r="AG2057">
        <v>2977</v>
      </c>
      <c r="AI2057" t="s">
        <v>14360</v>
      </c>
      <c r="AJ2057" t="s">
        <v>14475</v>
      </c>
      <c r="AK2057" t="s">
        <v>15184</v>
      </c>
      <c r="AL2057" s="8" t="str">
        <f>_xlfn.XLOOKUP(A2057,Aprovadas!$A:$A,Aprovadas!$F:$F,"")</f>
        <v>06/09/2023 00:00</v>
      </c>
      <c r="AM2057" s="8">
        <f>_xlfn.XLOOKUP($F2057,CD_IBGE!$A:$A,CD_IBGE!$B:$B,"")</f>
        <v>42</v>
      </c>
      <c r="AN2057" s="10" t="str" cm="1">
        <f t="array" ref="AN2057">IFERROR(SUM(_xlfn._xlws.FILTER(Contratos!$C:$C,(Contratos!$A:$A=Base!$A2057)*(Contratos!$B:$B=Base!$D2057),"")),"")</f>
        <v/>
      </c>
      <c r="AO2057" s="10" t="str" cm="1">
        <f t="array" ref="AO2057">IFERROR(SUM(_xlfn._xlws.FILTER(Contratos!$D:$D,(Contratos!$A:$A=Base!$A2057)*(Contratos!$B:$B=Base!$D2057),"")),"")</f>
        <v/>
      </c>
    </row>
    <row r="2058" spans="1:41" x14ac:dyDescent="0.2">
      <c r="A2058">
        <v>59048</v>
      </c>
      <c r="B2058" t="s">
        <v>1943</v>
      </c>
      <c r="C2058" t="s">
        <v>4614</v>
      </c>
      <c r="D2058" t="s">
        <v>5465</v>
      </c>
      <c r="E2058" s="12">
        <v>18000000</v>
      </c>
      <c r="F2058" t="s">
        <v>5554</v>
      </c>
      <c r="G2058">
        <v>1016</v>
      </c>
      <c r="H2058" t="s">
        <v>5589</v>
      </c>
      <c r="I2058" t="s">
        <v>5635</v>
      </c>
      <c r="J2058" t="s">
        <v>5664</v>
      </c>
      <c r="K2058" t="s">
        <v>5682</v>
      </c>
      <c r="N2058" t="s">
        <v>7514</v>
      </c>
      <c r="O2058">
        <v>2977</v>
      </c>
      <c r="P2058" t="s">
        <v>7820</v>
      </c>
      <c r="Q2058" t="s">
        <v>7896</v>
      </c>
      <c r="R2058" t="s">
        <v>5682</v>
      </c>
      <c r="S2058" s="12">
        <v>12000000</v>
      </c>
      <c r="U2058" t="s">
        <v>8623</v>
      </c>
      <c r="V2058" t="s">
        <v>9555</v>
      </c>
      <c r="AA2058" t="s">
        <v>12405</v>
      </c>
      <c r="AB2058" t="s">
        <v>5465</v>
      </c>
      <c r="AF2058" t="s">
        <v>17224</v>
      </c>
      <c r="AG2058">
        <v>2977</v>
      </c>
      <c r="AJ2058" t="s">
        <v>12491</v>
      </c>
      <c r="AL2058" s="8" t="str">
        <f>_xlfn.XLOOKUP(A2058,Aprovadas!$A:$A,Aprovadas!$F:$F,"")</f>
        <v>29/06/2005 00:00</v>
      </c>
      <c r="AM2058" s="8">
        <f>_xlfn.XLOOKUP($F2058,CD_IBGE!$A:$A,CD_IBGE!$B:$B,"")</f>
        <v>35</v>
      </c>
      <c r="AN2058" s="10" t="str" cm="1">
        <f t="array" ref="AN2058">IFERROR(SUM(_xlfn._xlws.FILTER(Contratos!$C:$C,(Contratos!$A:$A=Base!$A2058)*(Contratos!$B:$B=Base!$D2058),"")),"")</f>
        <v/>
      </c>
      <c r="AO2058" s="10" t="str" cm="1">
        <f t="array" ref="AO2058">IFERROR(SUM(_xlfn._xlws.FILTER(Contratos!$D:$D,(Contratos!$A:$A=Base!$A2058)*(Contratos!$B:$B=Base!$D2058),"")),"")</f>
        <v/>
      </c>
    </row>
    <row r="2059" spans="1:41" x14ac:dyDescent="0.2">
      <c r="A2059">
        <v>59120</v>
      </c>
      <c r="B2059" t="s">
        <v>1944</v>
      </c>
      <c r="C2059" t="s">
        <v>4615</v>
      </c>
      <c r="D2059" t="s">
        <v>5474</v>
      </c>
      <c r="E2059" s="12">
        <v>620000</v>
      </c>
      <c r="F2059" t="s">
        <v>5554</v>
      </c>
      <c r="G2059">
        <v>1016</v>
      </c>
      <c r="H2059" t="s">
        <v>5589</v>
      </c>
      <c r="I2059" t="s">
        <v>5635</v>
      </c>
      <c r="J2059" t="s">
        <v>5664</v>
      </c>
      <c r="K2059" t="s">
        <v>5682</v>
      </c>
      <c r="N2059" t="s">
        <v>7514</v>
      </c>
      <c r="O2059">
        <v>2977</v>
      </c>
      <c r="P2059" t="s">
        <v>7820</v>
      </c>
      <c r="Q2059" t="s">
        <v>7897</v>
      </c>
      <c r="R2059" t="s">
        <v>5682</v>
      </c>
      <c r="S2059" s="12">
        <v>0</v>
      </c>
      <c r="U2059" t="s">
        <v>8623</v>
      </c>
      <c r="V2059" t="s">
        <v>9588</v>
      </c>
      <c r="AA2059" t="s">
        <v>12405</v>
      </c>
      <c r="AB2059" t="s">
        <v>5454</v>
      </c>
      <c r="AF2059" t="s">
        <v>17224</v>
      </c>
      <c r="AG2059">
        <v>2977</v>
      </c>
      <c r="AJ2059" t="s">
        <v>12491</v>
      </c>
      <c r="AL2059" s="8" t="str">
        <f>_xlfn.XLOOKUP(A2059,Aprovadas!$A:$A,Aprovadas!$F:$F,"")</f>
        <v/>
      </c>
      <c r="AM2059" s="8">
        <f>_xlfn.XLOOKUP($F2059,CD_IBGE!$A:$A,CD_IBGE!$B:$B,"")</f>
        <v>35</v>
      </c>
      <c r="AN2059" s="10" t="str" cm="1">
        <f t="array" ref="AN2059">IFERROR(SUM(_xlfn._xlws.FILTER(Contratos!$C:$C,(Contratos!$A:$A=Base!$A2059)*(Contratos!$B:$B=Base!$D2059),"")),"")</f>
        <v/>
      </c>
      <c r="AO2059" s="10" t="str" cm="1">
        <f t="array" ref="AO2059">IFERROR(SUM(_xlfn._xlws.FILTER(Contratos!$D:$D,(Contratos!$A:$A=Base!$A2059)*(Contratos!$B:$B=Base!$D2059),"")),"")</f>
        <v/>
      </c>
    </row>
    <row r="2060" spans="1:41" x14ac:dyDescent="0.2">
      <c r="A2060">
        <v>59394</v>
      </c>
      <c r="B2060" t="s">
        <v>1945</v>
      </c>
      <c r="C2060" t="s">
        <v>4616</v>
      </c>
      <c r="D2060" t="s">
        <v>5441</v>
      </c>
      <c r="E2060" s="12">
        <v>85672400</v>
      </c>
      <c r="F2060" t="s">
        <v>5554</v>
      </c>
      <c r="G2060">
        <v>1017</v>
      </c>
      <c r="H2060" t="s">
        <v>5605</v>
      </c>
      <c r="I2060" t="s">
        <v>5635</v>
      </c>
      <c r="J2060" t="s">
        <v>5673</v>
      </c>
      <c r="K2060" t="s">
        <v>5688</v>
      </c>
      <c r="L2060" t="s">
        <v>6443</v>
      </c>
      <c r="M2060" t="s">
        <v>7004</v>
      </c>
      <c r="N2060" t="s">
        <v>7514</v>
      </c>
      <c r="O2060">
        <v>2977</v>
      </c>
      <c r="P2060" t="s">
        <v>7821</v>
      </c>
      <c r="Q2060" t="s">
        <v>7896</v>
      </c>
      <c r="R2060" t="s">
        <v>5688</v>
      </c>
      <c r="S2060" s="12">
        <v>92353800</v>
      </c>
      <c r="T2060" t="s">
        <v>8405</v>
      </c>
      <c r="U2060" t="s">
        <v>8623</v>
      </c>
      <c r="V2060" t="s">
        <v>8997</v>
      </c>
      <c r="W2060" t="s">
        <v>10742</v>
      </c>
      <c r="X2060" t="s">
        <v>8099</v>
      </c>
      <c r="Y2060" t="s">
        <v>11912</v>
      </c>
      <c r="Z2060" t="s">
        <v>12331</v>
      </c>
      <c r="AA2060" t="s">
        <v>12405</v>
      </c>
      <c r="AB2060" t="s">
        <v>5441</v>
      </c>
      <c r="AC2060" t="s">
        <v>12574</v>
      </c>
      <c r="AD2060" t="s">
        <v>13104</v>
      </c>
      <c r="AE2060" t="s">
        <v>14027</v>
      </c>
      <c r="AF2060" t="s">
        <v>17224</v>
      </c>
      <c r="AG2060">
        <v>2977</v>
      </c>
      <c r="AH2060" t="s">
        <v>14294</v>
      </c>
      <c r="AI2060" t="s">
        <v>14360</v>
      </c>
      <c r="AJ2060" t="s">
        <v>14394</v>
      </c>
      <c r="AL2060" s="8" t="str">
        <f>_xlfn.XLOOKUP(A2060,Aprovadas!$A:$A,Aprovadas!$F:$F,"")</f>
        <v>18/05/2007 00:00</v>
      </c>
      <c r="AM2060" s="8">
        <f>_xlfn.XLOOKUP($F2060,CD_IBGE!$A:$A,CD_IBGE!$B:$B,"")</f>
        <v>35</v>
      </c>
      <c r="AN2060" s="10" cm="1">
        <f t="array" ref="AN2060">IFERROR(SUM(_xlfn._xlws.FILTER(Contratos!$C:$C,(Contratos!$A:$A=Base!$A2060)*(Contratos!$B:$B=Base!$D2060),"")),"")</f>
        <v>85672400</v>
      </c>
      <c r="AO2060" s="10" cm="1">
        <f t="array" ref="AO2060">IFERROR(SUM(_xlfn._xlws.FILTER(Contratos!$D:$D,(Contratos!$A:$A=Base!$A2060)*(Contratos!$B:$B=Base!$D2060),"")),"")</f>
        <v>78857668.150000006</v>
      </c>
    </row>
    <row r="2061" spans="1:41" x14ac:dyDescent="0.2">
      <c r="A2061">
        <v>61052</v>
      </c>
      <c r="B2061" t="s">
        <v>1946</v>
      </c>
      <c r="C2061" t="s">
        <v>4617</v>
      </c>
      <c r="D2061" t="s">
        <v>5444</v>
      </c>
      <c r="E2061" s="12">
        <v>234976000</v>
      </c>
      <c r="F2061" t="s">
        <v>5554</v>
      </c>
      <c r="G2061">
        <v>1017</v>
      </c>
      <c r="H2061" t="s">
        <v>5610</v>
      </c>
      <c r="I2061" t="s">
        <v>5635</v>
      </c>
      <c r="K2061" t="s">
        <v>5685</v>
      </c>
      <c r="N2061" t="s">
        <v>7514</v>
      </c>
      <c r="O2061">
        <v>2977</v>
      </c>
      <c r="P2061" t="s">
        <v>7821</v>
      </c>
      <c r="Q2061" t="s">
        <v>7896</v>
      </c>
      <c r="R2061" t="s">
        <v>7901</v>
      </c>
      <c r="S2061" s="12">
        <v>77384000</v>
      </c>
      <c r="U2061" t="s">
        <v>8623</v>
      </c>
      <c r="V2061" t="s">
        <v>8857</v>
      </c>
      <c r="AA2061" t="s">
        <v>12405</v>
      </c>
      <c r="AB2061" t="s">
        <v>5444</v>
      </c>
      <c r="AE2061" t="s">
        <v>14028</v>
      </c>
      <c r="AF2061" t="s">
        <v>17224</v>
      </c>
      <c r="AG2061">
        <v>2977</v>
      </c>
      <c r="AI2061" t="s">
        <v>14360</v>
      </c>
      <c r="AJ2061" t="s">
        <v>14370</v>
      </c>
      <c r="AK2061" t="s">
        <v>15185</v>
      </c>
      <c r="AL2061" s="8" t="str">
        <f>_xlfn.XLOOKUP(A2061,Aprovadas!$A:$A,Aprovadas!$F:$F,"")</f>
        <v>07/12/2023 00:00</v>
      </c>
      <c r="AM2061" s="8">
        <f>_xlfn.XLOOKUP($F2061,CD_IBGE!$A:$A,CD_IBGE!$B:$B,"")</f>
        <v>35</v>
      </c>
      <c r="AN2061" s="10" t="str" cm="1">
        <f t="array" ref="AN2061">IFERROR(SUM(_xlfn._xlws.FILTER(Contratos!$C:$C,(Contratos!$A:$A=Base!$A2061)*(Contratos!$B:$B=Base!$D2061),"")),"")</f>
        <v/>
      </c>
      <c r="AO2061" s="10" t="str" cm="1">
        <f t="array" ref="AO2061">IFERROR(SUM(_xlfn._xlws.FILTER(Contratos!$D:$D,(Contratos!$A:$A=Base!$A2061)*(Contratos!$B:$B=Base!$D2061),"")),"")</f>
        <v/>
      </c>
    </row>
    <row r="2062" spans="1:41" x14ac:dyDescent="0.2">
      <c r="A2062">
        <v>58972</v>
      </c>
      <c r="B2062" t="s">
        <v>1947</v>
      </c>
      <c r="C2062" t="s">
        <v>4618</v>
      </c>
      <c r="D2062" t="s">
        <v>5441</v>
      </c>
      <c r="E2062" s="12">
        <v>28265000</v>
      </c>
      <c r="F2062" t="s">
        <v>5564</v>
      </c>
      <c r="G2062">
        <v>1018</v>
      </c>
      <c r="H2062" t="s">
        <v>5588</v>
      </c>
      <c r="I2062" t="s">
        <v>5638</v>
      </c>
      <c r="J2062" t="s">
        <v>5663</v>
      </c>
      <c r="K2062" t="s">
        <v>5682</v>
      </c>
      <c r="N2062" t="s">
        <v>7514</v>
      </c>
      <c r="O2062">
        <v>2977</v>
      </c>
      <c r="P2062" t="s">
        <v>7822</v>
      </c>
      <c r="Q2062" t="s">
        <v>7896</v>
      </c>
      <c r="R2062" t="s">
        <v>5682</v>
      </c>
      <c r="S2062" s="12">
        <v>18735000</v>
      </c>
      <c r="U2062" t="s">
        <v>8626</v>
      </c>
      <c r="V2062" t="s">
        <v>9589</v>
      </c>
      <c r="AA2062" t="s">
        <v>12405</v>
      </c>
      <c r="AB2062" t="s">
        <v>5441</v>
      </c>
      <c r="AF2062" t="s">
        <v>17224</v>
      </c>
      <c r="AG2062">
        <v>2977</v>
      </c>
      <c r="AJ2062" t="s">
        <v>14499</v>
      </c>
      <c r="AL2062" s="8" t="str">
        <f>_xlfn.XLOOKUP(A2062,Aprovadas!$A:$A,Aprovadas!$F:$F,"")</f>
        <v>26/04/2004 00:00</v>
      </c>
      <c r="AM2062" s="8">
        <f>_xlfn.XLOOKUP($F2062,CD_IBGE!$A:$A,CD_IBGE!$B:$B,"")</f>
        <v>41</v>
      </c>
      <c r="AN2062" s="10" t="str" cm="1">
        <f t="array" ref="AN2062">IFERROR(SUM(_xlfn._xlws.FILTER(Contratos!$C:$C,(Contratos!$A:$A=Base!$A2062)*(Contratos!$B:$B=Base!$D2062),"")),"")</f>
        <v/>
      </c>
      <c r="AO2062" s="10" t="str" cm="1">
        <f t="array" ref="AO2062">IFERROR(SUM(_xlfn._xlws.FILTER(Contratos!$D:$D,(Contratos!$A:$A=Base!$A2062)*(Contratos!$B:$B=Base!$D2062),"")),"")</f>
        <v/>
      </c>
    </row>
    <row r="2063" spans="1:41" x14ac:dyDescent="0.2">
      <c r="A2063">
        <v>59373</v>
      </c>
      <c r="B2063" t="s">
        <v>1948</v>
      </c>
      <c r="C2063" t="s">
        <v>4619</v>
      </c>
      <c r="D2063" t="s">
        <v>5465</v>
      </c>
      <c r="E2063" s="12">
        <v>28040000</v>
      </c>
      <c r="F2063" t="s">
        <v>5555</v>
      </c>
      <c r="G2063">
        <v>1019</v>
      </c>
      <c r="H2063" t="s">
        <v>5603</v>
      </c>
      <c r="I2063" t="s">
        <v>5635</v>
      </c>
      <c r="J2063" t="s">
        <v>5671</v>
      </c>
      <c r="K2063" t="s">
        <v>5682</v>
      </c>
      <c r="N2063" t="s">
        <v>7514</v>
      </c>
      <c r="O2063">
        <v>2977</v>
      </c>
      <c r="P2063" t="s">
        <v>7823</v>
      </c>
      <c r="Q2063" t="s">
        <v>7896</v>
      </c>
      <c r="R2063" t="s">
        <v>5682</v>
      </c>
      <c r="S2063" s="12">
        <v>28040000</v>
      </c>
      <c r="U2063" t="s">
        <v>8626</v>
      </c>
      <c r="V2063" t="s">
        <v>7457</v>
      </c>
      <c r="AA2063" t="s">
        <v>12405</v>
      </c>
      <c r="AB2063" t="s">
        <v>5465</v>
      </c>
      <c r="AF2063" t="s">
        <v>17224</v>
      </c>
      <c r="AG2063">
        <v>2977</v>
      </c>
      <c r="AJ2063" t="s">
        <v>12491</v>
      </c>
      <c r="AL2063" s="8" t="str">
        <f>_xlfn.XLOOKUP(A2063,Aprovadas!$A:$A,Aprovadas!$F:$F,"")</f>
        <v/>
      </c>
      <c r="AM2063" s="8">
        <f>_xlfn.XLOOKUP($F2063,CD_IBGE!$A:$A,CD_IBGE!$B:$B,"")</f>
        <v>43</v>
      </c>
      <c r="AN2063" s="10" t="str" cm="1">
        <f t="array" ref="AN2063">IFERROR(SUM(_xlfn._xlws.FILTER(Contratos!$C:$C,(Contratos!$A:$A=Base!$A2063)*(Contratos!$B:$B=Base!$D2063),"")),"")</f>
        <v/>
      </c>
      <c r="AO2063" s="10" t="str" cm="1">
        <f t="array" ref="AO2063">IFERROR(SUM(_xlfn._xlws.FILTER(Contratos!$D:$D,(Contratos!$A:$A=Base!$A2063)*(Contratos!$B:$B=Base!$D2063),"")),"")</f>
        <v/>
      </c>
    </row>
    <row r="2064" spans="1:41" x14ac:dyDescent="0.2">
      <c r="A2064">
        <v>59500</v>
      </c>
      <c r="B2064" t="s">
        <v>1949</v>
      </c>
      <c r="C2064" t="s">
        <v>4620</v>
      </c>
      <c r="D2064" t="s">
        <v>5457</v>
      </c>
      <c r="E2064" s="12">
        <v>9000000</v>
      </c>
      <c r="F2064" t="s">
        <v>5555</v>
      </c>
      <c r="G2064">
        <v>1020</v>
      </c>
      <c r="H2064" t="s">
        <v>5592</v>
      </c>
      <c r="I2064" t="s">
        <v>5633</v>
      </c>
      <c r="K2064" t="s">
        <v>5682</v>
      </c>
      <c r="N2064" t="s">
        <v>7514</v>
      </c>
      <c r="O2064">
        <v>2977</v>
      </c>
      <c r="P2064" t="s">
        <v>7824</v>
      </c>
      <c r="Q2064" t="s">
        <v>7896</v>
      </c>
      <c r="R2064" t="s">
        <v>5682</v>
      </c>
      <c r="S2064" s="12">
        <v>6000000</v>
      </c>
      <c r="U2064" t="s">
        <v>8626</v>
      </c>
      <c r="V2064" t="s">
        <v>7451</v>
      </c>
      <c r="AA2064" t="s">
        <v>12405</v>
      </c>
      <c r="AB2064" t="s">
        <v>5457</v>
      </c>
      <c r="AF2064" t="s">
        <v>17224</v>
      </c>
      <c r="AG2064">
        <v>2977</v>
      </c>
      <c r="AJ2064" t="s">
        <v>12491</v>
      </c>
      <c r="AL2064" s="8" t="str">
        <f>_xlfn.XLOOKUP(A2064,Aprovadas!$A:$A,Aprovadas!$F:$F,"")</f>
        <v/>
      </c>
      <c r="AM2064" s="8">
        <f>_xlfn.XLOOKUP($F2064,CD_IBGE!$A:$A,CD_IBGE!$B:$B,"")</f>
        <v>43</v>
      </c>
      <c r="AN2064" s="10" t="str" cm="1">
        <f t="array" ref="AN2064">IFERROR(SUM(_xlfn._xlws.FILTER(Contratos!$C:$C,(Contratos!$A:$A=Base!$A2064)*(Contratos!$B:$B=Base!$D2064),"")),"")</f>
        <v/>
      </c>
      <c r="AO2064" s="10" t="str" cm="1">
        <f t="array" ref="AO2064">IFERROR(SUM(_xlfn._xlws.FILTER(Contratos!$D:$D,(Contratos!$A:$A=Base!$A2064)*(Contratos!$B:$B=Base!$D2064),"")),"")</f>
        <v/>
      </c>
    </row>
    <row r="2065" spans="1:41" x14ac:dyDescent="0.2">
      <c r="A2065">
        <v>58471</v>
      </c>
      <c r="B2065" t="s">
        <v>1950</v>
      </c>
      <c r="C2065" t="s">
        <v>4621</v>
      </c>
      <c r="D2065" t="s">
        <v>5441</v>
      </c>
      <c r="E2065" s="12">
        <v>52800000</v>
      </c>
      <c r="F2065" t="s">
        <v>5562</v>
      </c>
      <c r="G2065">
        <v>1021</v>
      </c>
      <c r="H2065" t="s">
        <v>5592</v>
      </c>
      <c r="I2065" t="s">
        <v>5641</v>
      </c>
      <c r="K2065" t="s">
        <v>5682</v>
      </c>
      <c r="N2065" t="s">
        <v>7514</v>
      </c>
      <c r="O2065">
        <v>2977</v>
      </c>
      <c r="P2065" t="s">
        <v>7825</v>
      </c>
      <c r="Q2065" t="s">
        <v>7896</v>
      </c>
      <c r="R2065" t="s">
        <v>5682</v>
      </c>
      <c r="S2065" s="12">
        <v>35900000</v>
      </c>
      <c r="U2065" t="s">
        <v>8628</v>
      </c>
      <c r="V2065" t="s">
        <v>8085</v>
      </c>
      <c r="AA2065" t="s">
        <v>12405</v>
      </c>
      <c r="AB2065" t="s">
        <v>5441</v>
      </c>
      <c r="AF2065" t="s">
        <v>17224</v>
      </c>
      <c r="AG2065">
        <v>2977</v>
      </c>
      <c r="AJ2065" t="s">
        <v>12491</v>
      </c>
      <c r="AL2065" s="8" t="str">
        <f>_xlfn.XLOOKUP(A2065,Aprovadas!$A:$A,Aprovadas!$F:$F,"")</f>
        <v/>
      </c>
      <c r="AM2065" s="8">
        <f>_xlfn.XLOOKUP($F2065,CD_IBGE!$A:$A,CD_IBGE!$B:$B,"")</f>
        <v>21</v>
      </c>
      <c r="AN2065" s="10" t="str" cm="1">
        <f t="array" ref="AN2065">IFERROR(SUM(_xlfn._xlws.FILTER(Contratos!$C:$C,(Contratos!$A:$A=Base!$A2065)*(Contratos!$B:$B=Base!$D2065),"")),"")</f>
        <v/>
      </c>
      <c r="AO2065" s="10" t="str" cm="1">
        <f t="array" ref="AO2065">IFERROR(SUM(_xlfn._xlws.FILTER(Contratos!$D:$D,(Contratos!$A:$A=Base!$A2065)*(Contratos!$B:$B=Base!$D2065),"")),"")</f>
        <v/>
      </c>
    </row>
    <row r="2066" spans="1:41" x14ac:dyDescent="0.2">
      <c r="A2066">
        <v>58981</v>
      </c>
      <c r="B2066" t="s">
        <v>1951</v>
      </c>
      <c r="C2066" t="s">
        <v>4622</v>
      </c>
      <c r="D2066" t="s">
        <v>5459</v>
      </c>
      <c r="E2066" s="12">
        <v>800000</v>
      </c>
      <c r="F2066" t="s">
        <v>5562</v>
      </c>
      <c r="G2066">
        <v>1021</v>
      </c>
      <c r="H2066" t="s">
        <v>5588</v>
      </c>
      <c r="I2066" t="s">
        <v>5638</v>
      </c>
      <c r="J2066" t="s">
        <v>5663</v>
      </c>
      <c r="K2066" t="s">
        <v>5688</v>
      </c>
      <c r="L2066" t="s">
        <v>6444</v>
      </c>
      <c r="M2066" t="s">
        <v>6210</v>
      </c>
      <c r="N2066" t="s">
        <v>7514</v>
      </c>
      <c r="O2066">
        <v>2977</v>
      </c>
      <c r="P2066" t="s">
        <v>7825</v>
      </c>
      <c r="Q2066" t="s">
        <v>7897</v>
      </c>
      <c r="R2066" t="s">
        <v>5688</v>
      </c>
      <c r="S2066" s="12">
        <v>0</v>
      </c>
      <c r="U2066" t="s">
        <v>8628</v>
      </c>
      <c r="V2066" t="s">
        <v>9590</v>
      </c>
      <c r="AA2066" t="s">
        <v>12405</v>
      </c>
      <c r="AB2066" t="s">
        <v>12411</v>
      </c>
      <c r="AF2066" t="s">
        <v>17224</v>
      </c>
      <c r="AG2066">
        <v>2977</v>
      </c>
      <c r="AJ2066" t="s">
        <v>12491</v>
      </c>
      <c r="AL2066" s="8" t="str">
        <f>_xlfn.XLOOKUP(A2066,Aprovadas!$A:$A,Aprovadas!$F:$F,"")</f>
        <v>25/06/2004 00:00</v>
      </c>
      <c r="AM2066" s="8">
        <f>_xlfn.XLOOKUP($F2066,CD_IBGE!$A:$A,CD_IBGE!$B:$B,"")</f>
        <v>21</v>
      </c>
      <c r="AN2066" s="10" t="str" cm="1">
        <f t="array" ref="AN2066">IFERROR(SUM(_xlfn._xlws.FILTER(Contratos!$C:$C,(Contratos!$A:$A=Base!$A2066)*(Contratos!$B:$B=Base!$D2066),"")),"")</f>
        <v/>
      </c>
      <c r="AO2066" s="10" t="str" cm="1">
        <f t="array" ref="AO2066">IFERROR(SUM(_xlfn._xlws.FILTER(Contratos!$D:$D,(Contratos!$A:$A=Base!$A2066)*(Contratos!$B:$B=Base!$D2066),"")),"")</f>
        <v/>
      </c>
    </row>
    <row r="2067" spans="1:41" x14ac:dyDescent="0.2">
      <c r="A2067">
        <v>58983</v>
      </c>
      <c r="B2067" t="s">
        <v>1952</v>
      </c>
      <c r="C2067" t="s">
        <v>4623</v>
      </c>
      <c r="D2067" t="s">
        <v>5454</v>
      </c>
      <c r="E2067" s="12">
        <v>35640000</v>
      </c>
      <c r="F2067" t="s">
        <v>5562</v>
      </c>
      <c r="G2067">
        <v>1021</v>
      </c>
      <c r="H2067" t="s">
        <v>5605</v>
      </c>
      <c r="I2067" t="s">
        <v>5633</v>
      </c>
      <c r="J2067" t="s">
        <v>5673</v>
      </c>
      <c r="K2067" t="s">
        <v>5688</v>
      </c>
      <c r="L2067" t="s">
        <v>6330</v>
      </c>
      <c r="M2067" t="s">
        <v>7318</v>
      </c>
      <c r="N2067" t="s">
        <v>7514</v>
      </c>
      <c r="O2067">
        <v>2977</v>
      </c>
      <c r="P2067" t="s">
        <v>7825</v>
      </c>
      <c r="Q2067" t="s">
        <v>7896</v>
      </c>
      <c r="R2067" t="s">
        <v>5688</v>
      </c>
      <c r="S2067" s="12">
        <v>23760000</v>
      </c>
      <c r="T2067" t="s">
        <v>6708</v>
      </c>
      <c r="U2067" t="s">
        <v>8628</v>
      </c>
      <c r="V2067" t="s">
        <v>9591</v>
      </c>
      <c r="W2067" t="s">
        <v>10743</v>
      </c>
      <c r="X2067" t="s">
        <v>9244</v>
      </c>
      <c r="Y2067" t="s">
        <v>11913</v>
      </c>
      <c r="Z2067" t="s">
        <v>12332</v>
      </c>
      <c r="AA2067" t="s">
        <v>12405</v>
      </c>
      <c r="AB2067" t="s">
        <v>5454</v>
      </c>
      <c r="AC2067" t="s">
        <v>7454</v>
      </c>
      <c r="AD2067" t="s">
        <v>13105</v>
      </c>
      <c r="AF2067" t="s">
        <v>17224</v>
      </c>
      <c r="AG2067">
        <v>2977</v>
      </c>
      <c r="AH2067" t="s">
        <v>7485</v>
      </c>
      <c r="AI2067" t="s">
        <v>14360</v>
      </c>
      <c r="AJ2067" t="s">
        <v>14488</v>
      </c>
      <c r="AL2067" s="8" t="str">
        <f>_xlfn.XLOOKUP(A2067,Aprovadas!$A:$A,Aprovadas!$F:$F,"")</f>
        <v>25/06/2004 00:00</v>
      </c>
      <c r="AM2067" s="8">
        <f>_xlfn.XLOOKUP($F2067,CD_IBGE!$A:$A,CD_IBGE!$B:$B,"")</f>
        <v>21</v>
      </c>
      <c r="AN2067" s="10" t="str" cm="1">
        <f t="array" ref="AN2067">IFERROR(SUM(_xlfn._xlws.FILTER(Contratos!$C:$C,(Contratos!$A:$A=Base!$A2067)*(Contratos!$B:$B=Base!$D2067),"")),"")</f>
        <v/>
      </c>
      <c r="AO2067" s="10" t="str" cm="1">
        <f t="array" ref="AO2067">IFERROR(SUM(_xlfn._xlws.FILTER(Contratos!$D:$D,(Contratos!$A:$A=Base!$A2067)*(Contratos!$B:$B=Base!$D2067),"")),"")</f>
        <v/>
      </c>
    </row>
    <row r="2068" spans="1:41" x14ac:dyDescent="0.2">
      <c r="A2068">
        <v>59358</v>
      </c>
      <c r="B2068" t="s">
        <v>1953</v>
      </c>
      <c r="C2068" t="s">
        <v>4624</v>
      </c>
      <c r="D2068" t="s">
        <v>5441</v>
      </c>
      <c r="E2068" s="12">
        <v>13590000</v>
      </c>
      <c r="F2068" t="s">
        <v>5562</v>
      </c>
      <c r="G2068">
        <v>1021</v>
      </c>
      <c r="H2068" t="s">
        <v>5613</v>
      </c>
      <c r="I2068" t="s">
        <v>5635</v>
      </c>
      <c r="K2068" t="s">
        <v>5688</v>
      </c>
      <c r="L2068" t="s">
        <v>6445</v>
      </c>
      <c r="M2068" t="s">
        <v>6071</v>
      </c>
      <c r="N2068" t="s">
        <v>7514</v>
      </c>
      <c r="O2068">
        <v>2977</v>
      </c>
      <c r="P2068" t="s">
        <v>7825</v>
      </c>
      <c r="Q2068" t="s">
        <v>7896</v>
      </c>
      <c r="R2068" t="s">
        <v>5688</v>
      </c>
      <c r="S2068" s="12">
        <v>13590000</v>
      </c>
      <c r="T2068" t="s">
        <v>8406</v>
      </c>
      <c r="U2068" t="s">
        <v>8628</v>
      </c>
      <c r="V2068" t="s">
        <v>9592</v>
      </c>
      <c r="W2068" t="s">
        <v>10744</v>
      </c>
      <c r="X2068" t="s">
        <v>6747</v>
      </c>
      <c r="Y2068" t="s">
        <v>7329</v>
      </c>
      <c r="Z2068" t="s">
        <v>12333</v>
      </c>
      <c r="AA2068" t="s">
        <v>12405</v>
      </c>
      <c r="AB2068" t="s">
        <v>5441</v>
      </c>
      <c r="AC2068" t="s">
        <v>12575</v>
      </c>
      <c r="AD2068" t="s">
        <v>13106</v>
      </c>
      <c r="AE2068" t="s">
        <v>14029</v>
      </c>
      <c r="AF2068" t="s">
        <v>17224</v>
      </c>
      <c r="AG2068">
        <v>2977</v>
      </c>
      <c r="AH2068" t="s">
        <v>14295</v>
      </c>
      <c r="AI2068" t="s">
        <v>14361</v>
      </c>
      <c r="AJ2068" t="s">
        <v>6985</v>
      </c>
      <c r="AL2068" s="8" t="str">
        <f>_xlfn.XLOOKUP(A2068,Aprovadas!$A:$A,Aprovadas!$F:$F,"")</f>
        <v>07/12/2006 00:00</v>
      </c>
      <c r="AM2068" s="8">
        <f>_xlfn.XLOOKUP($F2068,CD_IBGE!$A:$A,CD_IBGE!$B:$B,"")</f>
        <v>21</v>
      </c>
      <c r="AN2068" s="10" cm="1">
        <f t="array" ref="AN2068">IFERROR(SUM(_xlfn._xlws.FILTER(Contratos!$C:$C,(Contratos!$A:$A=Base!$A2068)*(Contratos!$B:$B=Base!$D2068),"")),"")</f>
        <v>13590000</v>
      </c>
      <c r="AO2068" s="10" cm="1">
        <f t="array" ref="AO2068">IFERROR(SUM(_xlfn._xlws.FILTER(Contratos!$D:$D,(Contratos!$A:$A=Base!$A2068)*(Contratos!$B:$B=Base!$D2068),"")),"")</f>
        <v>13590000</v>
      </c>
    </row>
    <row r="2069" spans="1:41" x14ac:dyDescent="0.2">
      <c r="A2069">
        <v>59388</v>
      </c>
      <c r="B2069" t="s">
        <v>1954</v>
      </c>
      <c r="C2069" t="s">
        <v>4625</v>
      </c>
      <c r="D2069" t="s">
        <v>5525</v>
      </c>
      <c r="E2069" s="12">
        <v>150000</v>
      </c>
      <c r="F2069" t="s">
        <v>5562</v>
      </c>
      <c r="G2069">
        <v>1021</v>
      </c>
      <c r="H2069" t="s">
        <v>5614</v>
      </c>
      <c r="I2069" t="s">
        <v>5635</v>
      </c>
      <c r="J2069" t="s">
        <v>5677</v>
      </c>
      <c r="K2069" t="s">
        <v>5682</v>
      </c>
      <c r="N2069" t="s">
        <v>7514</v>
      </c>
      <c r="O2069">
        <v>2977</v>
      </c>
      <c r="P2069" t="s">
        <v>7825</v>
      </c>
      <c r="Q2069" t="s">
        <v>7897</v>
      </c>
      <c r="R2069" t="s">
        <v>5682</v>
      </c>
      <c r="S2069" s="12">
        <v>40000</v>
      </c>
      <c r="U2069" t="s">
        <v>8628</v>
      </c>
      <c r="V2069" t="s">
        <v>9471</v>
      </c>
      <c r="AA2069" t="s">
        <v>12405</v>
      </c>
      <c r="AB2069" t="s">
        <v>12411</v>
      </c>
      <c r="AF2069" t="s">
        <v>17224</v>
      </c>
      <c r="AG2069">
        <v>2977</v>
      </c>
      <c r="AJ2069" t="s">
        <v>12491</v>
      </c>
      <c r="AL2069" s="8" t="str">
        <f>_xlfn.XLOOKUP(A2069,Aprovadas!$A:$A,Aprovadas!$F:$F,"")</f>
        <v/>
      </c>
      <c r="AM2069" s="8">
        <f>_xlfn.XLOOKUP($F2069,CD_IBGE!$A:$A,CD_IBGE!$B:$B,"")</f>
        <v>21</v>
      </c>
      <c r="AN2069" s="10" t="str" cm="1">
        <f t="array" ref="AN2069">IFERROR(SUM(_xlfn._xlws.FILTER(Contratos!$C:$C,(Contratos!$A:$A=Base!$A2069)*(Contratos!$B:$B=Base!$D2069),"")),"")</f>
        <v/>
      </c>
      <c r="AO2069" s="10" t="str" cm="1">
        <f t="array" ref="AO2069">IFERROR(SUM(_xlfn._xlws.FILTER(Contratos!$D:$D,(Contratos!$A:$A=Base!$A2069)*(Contratos!$B:$B=Base!$D2069),"")),"")</f>
        <v/>
      </c>
    </row>
    <row r="2070" spans="1:41" x14ac:dyDescent="0.2">
      <c r="A2070">
        <v>60888</v>
      </c>
      <c r="B2070" t="s">
        <v>1955</v>
      </c>
      <c r="C2070" t="s">
        <v>4626</v>
      </c>
      <c r="D2070" t="s">
        <v>5455</v>
      </c>
      <c r="E2070" s="12">
        <v>38786400</v>
      </c>
      <c r="F2070" t="s">
        <v>5562</v>
      </c>
      <c r="G2070">
        <v>1021</v>
      </c>
      <c r="H2070" t="s">
        <v>5591</v>
      </c>
      <c r="I2070" t="s">
        <v>5638</v>
      </c>
      <c r="K2070" t="s">
        <v>5685</v>
      </c>
      <c r="N2070" t="s">
        <v>7514</v>
      </c>
      <c r="O2070">
        <v>2977</v>
      </c>
      <c r="P2070" t="s">
        <v>7825</v>
      </c>
      <c r="Q2070" t="s">
        <v>7896</v>
      </c>
      <c r="R2070" t="s">
        <v>7901</v>
      </c>
      <c r="S2070" s="12">
        <v>9696600</v>
      </c>
      <c r="U2070" t="s">
        <v>8628</v>
      </c>
      <c r="V2070" t="s">
        <v>9593</v>
      </c>
      <c r="AA2070" t="s">
        <v>12407</v>
      </c>
      <c r="AB2070" t="s">
        <v>12411</v>
      </c>
      <c r="AE2070" t="s">
        <v>14030</v>
      </c>
      <c r="AF2070" t="s">
        <v>17224</v>
      </c>
      <c r="AG2070">
        <v>2977</v>
      </c>
      <c r="AI2070" t="s">
        <v>14360</v>
      </c>
      <c r="AJ2070" t="s">
        <v>14411</v>
      </c>
      <c r="AK2070" t="s">
        <v>15186</v>
      </c>
      <c r="AL2070" s="8" t="str">
        <f>_xlfn.XLOOKUP(A2070,Aprovadas!$A:$A,Aprovadas!$F:$F,"")</f>
        <v>27/04/2023 00:00</v>
      </c>
      <c r="AM2070" s="8">
        <f>_xlfn.XLOOKUP($F2070,CD_IBGE!$A:$A,CD_IBGE!$B:$B,"")</f>
        <v>21</v>
      </c>
      <c r="AN2070" s="10" t="str" cm="1">
        <f t="array" ref="AN2070">IFERROR(SUM(_xlfn._xlws.FILTER(Contratos!$C:$C,(Contratos!$A:$A=Base!$A2070)*(Contratos!$B:$B=Base!$D2070),"")),"")</f>
        <v/>
      </c>
      <c r="AO2070" s="10" t="str" cm="1">
        <f t="array" ref="AO2070">IFERROR(SUM(_xlfn._xlws.FILTER(Contratos!$D:$D,(Contratos!$A:$A=Base!$A2070)*(Contratos!$B:$B=Base!$D2070),"")),"")</f>
        <v/>
      </c>
    </row>
    <row r="2071" spans="1:41" x14ac:dyDescent="0.2">
      <c r="A2071">
        <v>60961</v>
      </c>
      <c r="B2071" t="s">
        <v>1956</v>
      </c>
      <c r="C2071" t="s">
        <v>4627</v>
      </c>
      <c r="D2071" t="s">
        <v>5441</v>
      </c>
      <c r="E2071" s="12">
        <v>48000000</v>
      </c>
      <c r="F2071" t="s">
        <v>5562</v>
      </c>
      <c r="G2071">
        <v>1021</v>
      </c>
      <c r="H2071" t="s">
        <v>5608</v>
      </c>
      <c r="I2071" t="s">
        <v>5635</v>
      </c>
      <c r="J2071" t="s">
        <v>5675</v>
      </c>
      <c r="K2071" t="s">
        <v>5685</v>
      </c>
      <c r="N2071" t="s">
        <v>7514</v>
      </c>
      <c r="O2071">
        <v>2977</v>
      </c>
      <c r="P2071" t="s">
        <v>7825</v>
      </c>
      <c r="Q2071" t="s">
        <v>7896</v>
      </c>
      <c r="R2071" t="s">
        <v>7901</v>
      </c>
      <c r="S2071" s="12">
        <v>12000000</v>
      </c>
      <c r="U2071" t="s">
        <v>8628</v>
      </c>
      <c r="V2071" t="s">
        <v>9311</v>
      </c>
      <c r="AA2071" t="s">
        <v>12405</v>
      </c>
      <c r="AB2071" t="s">
        <v>5441</v>
      </c>
      <c r="AE2071" t="s">
        <v>14031</v>
      </c>
      <c r="AF2071" t="s">
        <v>17224</v>
      </c>
      <c r="AG2071">
        <v>2977</v>
      </c>
      <c r="AI2071" t="s">
        <v>14361</v>
      </c>
      <c r="AJ2071" t="s">
        <v>14384</v>
      </c>
      <c r="AK2071" t="s">
        <v>15187</v>
      </c>
      <c r="AL2071" s="8" t="str">
        <f>_xlfn.XLOOKUP(A2071,Aprovadas!$A:$A,Aprovadas!$F:$F,"")</f>
        <v>06/09/2023 00:00</v>
      </c>
      <c r="AM2071" s="8">
        <f>_xlfn.XLOOKUP($F2071,CD_IBGE!$A:$A,CD_IBGE!$B:$B,"")</f>
        <v>21</v>
      </c>
      <c r="AN2071" s="10" t="str" cm="1">
        <f t="array" ref="AN2071">IFERROR(SUM(_xlfn._xlws.FILTER(Contratos!$C:$C,(Contratos!$A:$A=Base!$A2071)*(Contratos!$B:$B=Base!$D2071),"")),"")</f>
        <v/>
      </c>
      <c r="AO2071" s="10" t="str" cm="1">
        <f t="array" ref="AO2071">IFERROR(SUM(_xlfn._xlws.FILTER(Contratos!$D:$D,(Contratos!$A:$A=Base!$A2071)*(Contratos!$B:$B=Base!$D2071),"")),"")</f>
        <v/>
      </c>
    </row>
    <row r="2072" spans="1:41" x14ac:dyDescent="0.2">
      <c r="A2072">
        <v>60961</v>
      </c>
      <c r="B2072" t="s">
        <v>1956</v>
      </c>
      <c r="C2072" t="s">
        <v>4627</v>
      </c>
      <c r="D2072" t="s">
        <v>5441</v>
      </c>
      <c r="E2072" s="12">
        <v>48000000</v>
      </c>
      <c r="F2072" t="s">
        <v>5562</v>
      </c>
      <c r="G2072">
        <v>1021</v>
      </c>
      <c r="H2072" t="s">
        <v>5608</v>
      </c>
      <c r="I2072" t="s">
        <v>5635</v>
      </c>
      <c r="J2072" t="s">
        <v>5675</v>
      </c>
      <c r="K2072" t="s">
        <v>5685</v>
      </c>
      <c r="N2072" t="s">
        <v>7514</v>
      </c>
      <c r="O2072">
        <v>2977</v>
      </c>
      <c r="P2072" t="s">
        <v>7825</v>
      </c>
      <c r="Q2072" t="s">
        <v>7896</v>
      </c>
      <c r="R2072" t="s">
        <v>7901</v>
      </c>
      <c r="S2072" s="12">
        <v>12000000</v>
      </c>
      <c r="U2072" t="s">
        <v>8628</v>
      </c>
      <c r="V2072" t="s">
        <v>9311</v>
      </c>
      <c r="AA2072" t="s">
        <v>12405</v>
      </c>
      <c r="AB2072" t="s">
        <v>5441</v>
      </c>
      <c r="AE2072" t="s">
        <v>14031</v>
      </c>
      <c r="AF2072" t="s">
        <v>17224</v>
      </c>
      <c r="AG2072">
        <v>2977</v>
      </c>
      <c r="AI2072" t="s">
        <v>14361</v>
      </c>
      <c r="AJ2072" t="s">
        <v>14384</v>
      </c>
      <c r="AK2072" t="s">
        <v>15187</v>
      </c>
      <c r="AL2072" s="8" t="str">
        <f>_xlfn.XLOOKUP(A2072,Aprovadas!$A:$A,Aprovadas!$F:$F,"")</f>
        <v>06/09/2023 00:00</v>
      </c>
      <c r="AM2072" s="8">
        <f>_xlfn.XLOOKUP($F2072,CD_IBGE!$A:$A,CD_IBGE!$B:$B,"")</f>
        <v>21</v>
      </c>
      <c r="AN2072" s="10" t="str" cm="1">
        <f t="array" ref="AN2072">IFERROR(SUM(_xlfn._xlws.FILTER(Contratos!$C:$C,(Contratos!$A:$A=Base!$A2072)*(Contratos!$B:$B=Base!$D2072),"")),"")</f>
        <v/>
      </c>
      <c r="AO2072" s="10" t="str" cm="1">
        <f t="array" ref="AO2072">IFERROR(SUM(_xlfn._xlws.FILTER(Contratos!$D:$D,(Contratos!$A:$A=Base!$A2072)*(Contratos!$B:$B=Base!$D2072),"")),"")</f>
        <v/>
      </c>
    </row>
    <row r="2073" spans="1:41" x14ac:dyDescent="0.2">
      <c r="A2073">
        <v>57760</v>
      </c>
      <c r="B2073" t="s">
        <v>1957</v>
      </c>
      <c r="C2073" t="s">
        <v>4628</v>
      </c>
      <c r="D2073" t="s">
        <v>5454</v>
      </c>
      <c r="E2073" s="12">
        <v>309000000</v>
      </c>
      <c r="F2073" t="s">
        <v>5554</v>
      </c>
      <c r="G2073">
        <v>1022</v>
      </c>
      <c r="H2073" t="s">
        <v>5592</v>
      </c>
      <c r="I2073" t="s">
        <v>5631</v>
      </c>
      <c r="K2073" t="s">
        <v>5682</v>
      </c>
      <c r="N2073" t="s">
        <v>7514</v>
      </c>
      <c r="O2073">
        <v>2977</v>
      </c>
      <c r="P2073" t="s">
        <v>7826</v>
      </c>
      <c r="Q2073" t="s">
        <v>7896</v>
      </c>
      <c r="R2073" t="s">
        <v>5682</v>
      </c>
      <c r="S2073" s="12">
        <v>0</v>
      </c>
      <c r="U2073" t="s">
        <v>8623</v>
      </c>
      <c r="V2073" t="s">
        <v>9594</v>
      </c>
      <c r="AA2073" t="s">
        <v>12405</v>
      </c>
      <c r="AB2073" t="s">
        <v>5454</v>
      </c>
      <c r="AF2073" t="s">
        <v>17224</v>
      </c>
      <c r="AG2073">
        <v>2977</v>
      </c>
      <c r="AJ2073" t="s">
        <v>12491</v>
      </c>
      <c r="AL2073" s="8" t="str">
        <f>_xlfn.XLOOKUP(A2073,Aprovadas!$A:$A,Aprovadas!$F:$F,"")</f>
        <v>05/06/1991 00:00</v>
      </c>
      <c r="AM2073" s="8">
        <f>_xlfn.XLOOKUP($F2073,CD_IBGE!$A:$A,CD_IBGE!$B:$B,"")</f>
        <v>35</v>
      </c>
      <c r="AN2073" s="10" t="str" cm="1">
        <f t="array" ref="AN2073">IFERROR(SUM(_xlfn._xlws.FILTER(Contratos!$C:$C,(Contratos!$A:$A=Base!$A2073)*(Contratos!$B:$B=Base!$D2073),"")),"")</f>
        <v/>
      </c>
      <c r="AO2073" s="10" t="str" cm="1">
        <f t="array" ref="AO2073">IFERROR(SUM(_xlfn._xlws.FILTER(Contratos!$D:$D,(Contratos!$A:$A=Base!$A2073)*(Contratos!$B:$B=Base!$D2073),"")),"")</f>
        <v/>
      </c>
    </row>
    <row r="2074" spans="1:41" x14ac:dyDescent="0.2">
      <c r="A2074">
        <v>57840</v>
      </c>
      <c r="B2074" t="s">
        <v>1958</v>
      </c>
      <c r="C2074" t="s">
        <v>4629</v>
      </c>
      <c r="D2074" t="s">
        <v>5441</v>
      </c>
      <c r="E2074" s="12">
        <v>0</v>
      </c>
      <c r="F2074" t="s">
        <v>5554</v>
      </c>
      <c r="G2074">
        <v>1022</v>
      </c>
      <c r="H2074" t="s">
        <v>5592</v>
      </c>
      <c r="I2074" t="s">
        <v>5638</v>
      </c>
      <c r="K2074" t="s">
        <v>5688</v>
      </c>
      <c r="L2074" t="s">
        <v>6446</v>
      </c>
      <c r="M2074" t="s">
        <v>5863</v>
      </c>
      <c r="N2074" t="s">
        <v>7514</v>
      </c>
      <c r="O2074">
        <v>2977</v>
      </c>
      <c r="P2074" t="s">
        <v>7826</v>
      </c>
      <c r="Q2074" t="s">
        <v>7896</v>
      </c>
      <c r="R2074" t="s">
        <v>5688</v>
      </c>
      <c r="S2074" s="12">
        <v>0</v>
      </c>
      <c r="U2074" t="s">
        <v>8623</v>
      </c>
      <c r="V2074" t="s">
        <v>8652</v>
      </c>
      <c r="W2074" t="s">
        <v>10745</v>
      </c>
      <c r="AA2074" t="s">
        <v>12405</v>
      </c>
      <c r="AB2074" t="s">
        <v>5441</v>
      </c>
      <c r="AF2074" t="s">
        <v>17224</v>
      </c>
      <c r="AG2074">
        <v>2977</v>
      </c>
      <c r="AH2074" t="s">
        <v>14296</v>
      </c>
      <c r="AJ2074" t="s">
        <v>12491</v>
      </c>
      <c r="AL2074" s="8" t="str">
        <f>_xlfn.XLOOKUP(A2074,Aprovadas!$A:$A,Aprovadas!$F:$F,"")</f>
        <v/>
      </c>
      <c r="AM2074" s="8">
        <f>_xlfn.XLOOKUP($F2074,CD_IBGE!$A:$A,CD_IBGE!$B:$B,"")</f>
        <v>35</v>
      </c>
      <c r="AN2074" s="10" t="str" cm="1">
        <f t="array" ref="AN2074">IFERROR(SUM(_xlfn._xlws.FILTER(Contratos!$C:$C,(Contratos!$A:$A=Base!$A2074)*(Contratos!$B:$B=Base!$D2074),"")),"")</f>
        <v/>
      </c>
      <c r="AO2074" s="10" t="str" cm="1">
        <f t="array" ref="AO2074">IFERROR(SUM(_xlfn._xlws.FILTER(Contratos!$D:$D,(Contratos!$A:$A=Base!$A2074)*(Contratos!$B:$B=Base!$D2074),"")),"")</f>
        <v/>
      </c>
    </row>
    <row r="2075" spans="1:41" x14ac:dyDescent="0.2">
      <c r="A2075">
        <v>57865</v>
      </c>
      <c r="B2075" t="s">
        <v>1959</v>
      </c>
      <c r="C2075" t="s">
        <v>4630</v>
      </c>
      <c r="D2075" t="s">
        <v>5441</v>
      </c>
      <c r="E2075" s="12">
        <v>150000000</v>
      </c>
      <c r="F2075" t="s">
        <v>5554</v>
      </c>
      <c r="G2075">
        <v>1022</v>
      </c>
      <c r="H2075" t="s">
        <v>5580</v>
      </c>
      <c r="I2075" t="s">
        <v>5637</v>
      </c>
      <c r="K2075" t="s">
        <v>5684</v>
      </c>
      <c r="L2075" t="s">
        <v>6447</v>
      </c>
      <c r="M2075" t="s">
        <v>7319</v>
      </c>
      <c r="N2075" t="s">
        <v>7514</v>
      </c>
      <c r="O2075">
        <v>2977</v>
      </c>
      <c r="P2075" t="s">
        <v>7826</v>
      </c>
      <c r="Q2075" t="s">
        <v>7896</v>
      </c>
      <c r="R2075" t="s">
        <v>5684</v>
      </c>
      <c r="S2075" s="12">
        <v>100000000</v>
      </c>
      <c r="T2075" t="s">
        <v>8407</v>
      </c>
      <c r="U2075" t="s">
        <v>8623</v>
      </c>
      <c r="V2075" t="s">
        <v>9595</v>
      </c>
      <c r="W2075" t="s">
        <v>10746</v>
      </c>
      <c r="X2075" t="s">
        <v>8470</v>
      </c>
      <c r="Y2075" t="s">
        <v>11914</v>
      </c>
      <c r="Z2075" t="s">
        <v>12334</v>
      </c>
      <c r="AA2075" t="s">
        <v>12405</v>
      </c>
      <c r="AB2075" t="s">
        <v>5441</v>
      </c>
      <c r="AC2075" t="s">
        <v>8252</v>
      </c>
      <c r="AD2075" t="s">
        <v>13107</v>
      </c>
      <c r="AF2075" t="s">
        <v>17224</v>
      </c>
      <c r="AG2075">
        <v>2977</v>
      </c>
      <c r="AH2075" t="s">
        <v>14297</v>
      </c>
      <c r="AJ2075" t="s">
        <v>12491</v>
      </c>
      <c r="AL2075" s="8" t="str">
        <f>_xlfn.XLOOKUP(A2075,Aprovadas!$A:$A,Aprovadas!$F:$F,"")</f>
        <v>07/06/1994 00:00</v>
      </c>
      <c r="AM2075" s="8">
        <f>_xlfn.XLOOKUP($F2075,CD_IBGE!$A:$A,CD_IBGE!$B:$B,"")</f>
        <v>35</v>
      </c>
      <c r="AN2075" s="10" t="str" cm="1">
        <f t="array" ref="AN2075">IFERROR(SUM(_xlfn._xlws.FILTER(Contratos!$C:$C,(Contratos!$A:$A=Base!$A2075)*(Contratos!$B:$B=Base!$D2075),"")),"")</f>
        <v/>
      </c>
      <c r="AO2075" s="10" t="str" cm="1">
        <f t="array" ref="AO2075">IFERROR(SUM(_xlfn._xlws.FILTER(Contratos!$D:$D,(Contratos!$A:$A=Base!$A2075)*(Contratos!$B:$B=Base!$D2075),"")),"")</f>
        <v/>
      </c>
    </row>
    <row r="2076" spans="1:41" x14ac:dyDescent="0.2">
      <c r="A2076">
        <v>57878</v>
      </c>
      <c r="B2076" t="s">
        <v>1960</v>
      </c>
      <c r="C2076" t="s">
        <v>4631</v>
      </c>
      <c r="D2076" t="s">
        <v>5441</v>
      </c>
      <c r="E2076" s="12">
        <v>302000000</v>
      </c>
      <c r="F2076" t="s">
        <v>5554</v>
      </c>
      <c r="G2076">
        <v>1022</v>
      </c>
      <c r="H2076" t="s">
        <v>5588</v>
      </c>
      <c r="I2076" t="s">
        <v>5638</v>
      </c>
      <c r="J2076" t="s">
        <v>5663</v>
      </c>
      <c r="K2076" t="s">
        <v>5688</v>
      </c>
      <c r="L2076" t="s">
        <v>6448</v>
      </c>
      <c r="M2076" t="s">
        <v>7320</v>
      </c>
      <c r="N2076" t="s">
        <v>7514</v>
      </c>
      <c r="O2076">
        <v>2977</v>
      </c>
      <c r="P2076" t="s">
        <v>7826</v>
      </c>
      <c r="Q2076" t="s">
        <v>7896</v>
      </c>
      <c r="R2076" t="s">
        <v>5688</v>
      </c>
      <c r="S2076" s="12">
        <v>0</v>
      </c>
      <c r="T2076" t="s">
        <v>8408</v>
      </c>
      <c r="U2076" t="s">
        <v>8623</v>
      </c>
      <c r="V2076" t="s">
        <v>9596</v>
      </c>
      <c r="W2076" t="s">
        <v>10747</v>
      </c>
      <c r="X2076" t="s">
        <v>11517</v>
      </c>
      <c r="Y2076" t="s">
        <v>9621</v>
      </c>
      <c r="Z2076" t="s">
        <v>12335</v>
      </c>
      <c r="AA2076" t="s">
        <v>12405</v>
      </c>
      <c r="AB2076" t="s">
        <v>5441</v>
      </c>
      <c r="AC2076" t="s">
        <v>12576</v>
      </c>
      <c r="AD2076" t="s">
        <v>13108</v>
      </c>
      <c r="AF2076" t="s">
        <v>17224</v>
      </c>
      <c r="AG2076">
        <v>2977</v>
      </c>
      <c r="AH2076" t="s">
        <v>14298</v>
      </c>
      <c r="AJ2076" t="s">
        <v>12491</v>
      </c>
      <c r="AL2076" s="8" t="str">
        <f>_xlfn.XLOOKUP(A2076,Aprovadas!$A:$A,Aprovadas!$F:$F,"")</f>
        <v>25/09/1991 00:00</v>
      </c>
      <c r="AM2076" s="8">
        <f>_xlfn.XLOOKUP($F2076,CD_IBGE!$A:$A,CD_IBGE!$B:$B,"")</f>
        <v>35</v>
      </c>
      <c r="AN2076" s="10" t="str" cm="1">
        <f t="array" ref="AN2076">IFERROR(SUM(_xlfn._xlws.FILTER(Contratos!$C:$C,(Contratos!$A:$A=Base!$A2076)*(Contratos!$B:$B=Base!$D2076),"")),"")</f>
        <v/>
      </c>
      <c r="AO2076" s="10" t="str" cm="1">
        <f t="array" ref="AO2076">IFERROR(SUM(_xlfn._xlws.FILTER(Contratos!$D:$D,(Contratos!$A:$A=Base!$A2076)*(Contratos!$B:$B=Base!$D2076),"")),"")</f>
        <v/>
      </c>
    </row>
    <row r="2077" spans="1:41" x14ac:dyDescent="0.2">
      <c r="A2077">
        <v>58197</v>
      </c>
      <c r="B2077" t="s">
        <v>1961</v>
      </c>
      <c r="C2077" t="s">
        <v>4632</v>
      </c>
      <c r="D2077" t="s">
        <v>5441</v>
      </c>
      <c r="E2077" s="12">
        <v>611000000</v>
      </c>
      <c r="F2077" t="s">
        <v>5554</v>
      </c>
      <c r="G2077">
        <v>1022</v>
      </c>
      <c r="H2077" t="s">
        <v>5578</v>
      </c>
      <c r="I2077" t="s">
        <v>5638</v>
      </c>
      <c r="J2077" t="s">
        <v>5659</v>
      </c>
      <c r="K2077" t="s">
        <v>5682</v>
      </c>
      <c r="N2077" t="s">
        <v>7514</v>
      </c>
      <c r="O2077">
        <v>2977</v>
      </c>
      <c r="P2077" t="s">
        <v>7826</v>
      </c>
      <c r="Q2077" t="s">
        <v>7896</v>
      </c>
      <c r="R2077" t="s">
        <v>5682</v>
      </c>
      <c r="S2077" s="12">
        <v>408000000</v>
      </c>
      <c r="U2077" t="s">
        <v>8623</v>
      </c>
      <c r="V2077" t="s">
        <v>9115</v>
      </c>
      <c r="AA2077" t="s">
        <v>12405</v>
      </c>
      <c r="AB2077" t="s">
        <v>5441</v>
      </c>
      <c r="AF2077" t="s">
        <v>17224</v>
      </c>
      <c r="AG2077">
        <v>2977</v>
      </c>
      <c r="AJ2077" t="s">
        <v>12491</v>
      </c>
      <c r="AL2077" s="8" t="str">
        <f>_xlfn.XLOOKUP(A2077,Aprovadas!$A:$A,Aprovadas!$F:$F,"")</f>
        <v/>
      </c>
      <c r="AM2077" s="8">
        <f>_xlfn.XLOOKUP($F2077,CD_IBGE!$A:$A,CD_IBGE!$B:$B,"")</f>
        <v>35</v>
      </c>
      <c r="AN2077" s="10" t="str" cm="1">
        <f t="array" ref="AN2077">IFERROR(SUM(_xlfn._xlws.FILTER(Contratos!$C:$C,(Contratos!$A:$A=Base!$A2077)*(Contratos!$B:$B=Base!$D2077),"")),"")</f>
        <v/>
      </c>
      <c r="AO2077" s="10" t="str" cm="1">
        <f t="array" ref="AO2077">IFERROR(SUM(_xlfn._xlws.FILTER(Contratos!$D:$D,(Contratos!$A:$A=Base!$A2077)*(Contratos!$B:$B=Base!$D2077),"")),"")</f>
        <v/>
      </c>
    </row>
    <row r="2078" spans="1:41" x14ac:dyDescent="0.2">
      <c r="A2078">
        <v>58449</v>
      </c>
      <c r="B2078" t="s">
        <v>1962</v>
      </c>
      <c r="C2078" t="s">
        <v>4633</v>
      </c>
      <c r="D2078" t="s">
        <v>5452</v>
      </c>
      <c r="E2078" s="12">
        <v>86876000</v>
      </c>
      <c r="F2078" t="s">
        <v>5554</v>
      </c>
      <c r="G2078">
        <v>1022</v>
      </c>
      <c r="H2078" t="s">
        <v>5592</v>
      </c>
      <c r="I2078" t="s">
        <v>5641</v>
      </c>
      <c r="K2078" t="s">
        <v>5682</v>
      </c>
      <c r="N2078" t="s">
        <v>7514</v>
      </c>
      <c r="O2078">
        <v>2977</v>
      </c>
      <c r="P2078" t="s">
        <v>7826</v>
      </c>
      <c r="Q2078" t="s">
        <v>7896</v>
      </c>
      <c r="R2078" t="s">
        <v>5682</v>
      </c>
      <c r="S2078" s="12">
        <v>57917000</v>
      </c>
      <c r="U2078" t="s">
        <v>8623</v>
      </c>
      <c r="V2078" t="s">
        <v>9597</v>
      </c>
      <c r="AA2078" t="s">
        <v>12405</v>
      </c>
      <c r="AB2078" t="s">
        <v>12411</v>
      </c>
      <c r="AF2078" t="s">
        <v>17224</v>
      </c>
      <c r="AG2078">
        <v>2977</v>
      </c>
      <c r="AJ2078" t="s">
        <v>12491</v>
      </c>
      <c r="AL2078" s="8" t="str">
        <f>_xlfn.XLOOKUP(A2078,Aprovadas!$A:$A,Aprovadas!$F:$F,"")</f>
        <v/>
      </c>
      <c r="AM2078" s="8">
        <f>_xlfn.XLOOKUP($F2078,CD_IBGE!$A:$A,CD_IBGE!$B:$B,"")</f>
        <v>35</v>
      </c>
      <c r="AN2078" s="10" t="str" cm="1">
        <f t="array" ref="AN2078">IFERROR(SUM(_xlfn._xlws.FILTER(Contratos!$C:$C,(Contratos!$A:$A=Base!$A2078)*(Contratos!$B:$B=Base!$D2078),"")),"")</f>
        <v/>
      </c>
      <c r="AO2078" s="10" t="str" cm="1">
        <f t="array" ref="AO2078">IFERROR(SUM(_xlfn._xlws.FILTER(Contratos!$D:$D,(Contratos!$A:$A=Base!$A2078)*(Contratos!$B:$B=Base!$D2078),"")),"")</f>
        <v/>
      </c>
    </row>
    <row r="2079" spans="1:41" x14ac:dyDescent="0.2">
      <c r="A2079">
        <v>58474</v>
      </c>
      <c r="B2079" t="s">
        <v>1963</v>
      </c>
      <c r="C2079" t="s">
        <v>4634</v>
      </c>
      <c r="D2079" t="s">
        <v>5454</v>
      </c>
      <c r="E2079" s="12">
        <v>175900000</v>
      </c>
      <c r="F2079" t="s">
        <v>5554</v>
      </c>
      <c r="G2079">
        <v>1022</v>
      </c>
      <c r="H2079" t="s">
        <v>5589</v>
      </c>
      <c r="I2079" t="s">
        <v>5635</v>
      </c>
      <c r="J2079" t="s">
        <v>5664</v>
      </c>
      <c r="K2079" t="s">
        <v>5682</v>
      </c>
      <c r="N2079" t="s">
        <v>7514</v>
      </c>
      <c r="O2079">
        <v>2977</v>
      </c>
      <c r="P2079" t="s">
        <v>7826</v>
      </c>
      <c r="Q2079" t="s">
        <v>7896</v>
      </c>
      <c r="R2079" t="s">
        <v>5682</v>
      </c>
      <c r="S2079" s="12">
        <v>117200000</v>
      </c>
      <c r="U2079" t="s">
        <v>8623</v>
      </c>
      <c r="V2079" t="s">
        <v>6530</v>
      </c>
      <c r="AA2079" t="s">
        <v>12405</v>
      </c>
      <c r="AB2079" t="s">
        <v>5454</v>
      </c>
      <c r="AF2079" t="s">
        <v>17224</v>
      </c>
      <c r="AG2079">
        <v>2977</v>
      </c>
      <c r="AJ2079" t="s">
        <v>12491</v>
      </c>
      <c r="AL2079" s="8" t="str">
        <f>_xlfn.XLOOKUP(A2079,Aprovadas!$A:$A,Aprovadas!$F:$F,"")</f>
        <v/>
      </c>
      <c r="AM2079" s="8">
        <f>_xlfn.XLOOKUP($F2079,CD_IBGE!$A:$A,CD_IBGE!$B:$B,"")</f>
        <v>35</v>
      </c>
      <c r="AN2079" s="10" t="str" cm="1">
        <f t="array" ref="AN2079">IFERROR(SUM(_xlfn._xlws.FILTER(Contratos!$C:$C,(Contratos!$A:$A=Base!$A2079)*(Contratos!$B:$B=Base!$D2079),"")),"")</f>
        <v/>
      </c>
      <c r="AO2079" s="10" t="str" cm="1">
        <f t="array" ref="AO2079">IFERROR(SUM(_xlfn._xlws.FILTER(Contratos!$D:$D,(Contratos!$A:$A=Base!$A2079)*(Contratos!$B:$B=Base!$D2079),"")),"")</f>
        <v/>
      </c>
    </row>
    <row r="2080" spans="1:41" x14ac:dyDescent="0.2">
      <c r="A2080">
        <v>58476</v>
      </c>
      <c r="B2080" t="s">
        <v>1964</v>
      </c>
      <c r="C2080" t="s">
        <v>4635</v>
      </c>
      <c r="D2080" t="s">
        <v>5454</v>
      </c>
      <c r="E2080" s="12">
        <v>200000000</v>
      </c>
      <c r="F2080" t="s">
        <v>5554</v>
      </c>
      <c r="G2080">
        <v>1022</v>
      </c>
      <c r="H2080" t="s">
        <v>5592</v>
      </c>
      <c r="I2080" t="s">
        <v>5641</v>
      </c>
      <c r="K2080" t="s">
        <v>5682</v>
      </c>
      <c r="N2080" t="s">
        <v>7514</v>
      </c>
      <c r="O2080">
        <v>2977</v>
      </c>
      <c r="P2080" t="s">
        <v>7826</v>
      </c>
      <c r="Q2080" t="s">
        <v>7896</v>
      </c>
      <c r="R2080" t="s">
        <v>5682</v>
      </c>
      <c r="S2080" s="12">
        <v>382900000</v>
      </c>
      <c r="U2080" t="s">
        <v>8623</v>
      </c>
      <c r="V2080" t="s">
        <v>6530</v>
      </c>
      <c r="AA2080" t="s">
        <v>12405</v>
      </c>
      <c r="AB2080" t="s">
        <v>5454</v>
      </c>
      <c r="AF2080" t="s">
        <v>17224</v>
      </c>
      <c r="AG2080">
        <v>2977</v>
      </c>
      <c r="AJ2080" t="s">
        <v>12491</v>
      </c>
      <c r="AL2080" s="8" t="str">
        <f>_xlfn.XLOOKUP(A2080,Aprovadas!$A:$A,Aprovadas!$F:$F,"")</f>
        <v/>
      </c>
      <c r="AM2080" s="8">
        <f>_xlfn.XLOOKUP($F2080,CD_IBGE!$A:$A,CD_IBGE!$B:$B,"")</f>
        <v>35</v>
      </c>
      <c r="AN2080" s="10" t="str" cm="1">
        <f t="array" ref="AN2080">IFERROR(SUM(_xlfn._xlws.FILTER(Contratos!$C:$C,(Contratos!$A:$A=Base!$A2080)*(Contratos!$B:$B=Base!$D2080),"")),"")</f>
        <v/>
      </c>
      <c r="AO2080" s="10" t="str" cm="1">
        <f t="array" ref="AO2080">IFERROR(SUM(_xlfn._xlws.FILTER(Contratos!$D:$D,(Contratos!$A:$A=Base!$A2080)*(Contratos!$B:$B=Base!$D2080),"")),"")</f>
        <v/>
      </c>
    </row>
    <row r="2081" spans="1:41" x14ac:dyDescent="0.2">
      <c r="A2081">
        <v>58849</v>
      </c>
      <c r="B2081" t="s">
        <v>1965</v>
      </c>
      <c r="C2081" t="s">
        <v>4636</v>
      </c>
      <c r="D2081" t="s">
        <v>5485</v>
      </c>
      <c r="E2081" s="12">
        <v>20000000</v>
      </c>
      <c r="F2081" t="s">
        <v>5554</v>
      </c>
      <c r="G2081">
        <v>1022</v>
      </c>
      <c r="H2081" t="s">
        <v>5592</v>
      </c>
      <c r="I2081" t="s">
        <v>5633</v>
      </c>
      <c r="K2081" t="s">
        <v>5682</v>
      </c>
      <c r="N2081" t="s">
        <v>7514</v>
      </c>
      <c r="O2081">
        <v>2977</v>
      </c>
      <c r="P2081" t="s">
        <v>7826</v>
      </c>
      <c r="Q2081" t="s">
        <v>7896</v>
      </c>
      <c r="R2081" t="s">
        <v>5682</v>
      </c>
      <c r="S2081" s="12">
        <v>0</v>
      </c>
      <c r="U2081" t="s">
        <v>8623</v>
      </c>
      <c r="V2081" t="s">
        <v>8652</v>
      </c>
      <c r="AA2081" t="s">
        <v>12405</v>
      </c>
      <c r="AB2081" t="s">
        <v>12411</v>
      </c>
      <c r="AF2081" t="s">
        <v>17224</v>
      </c>
      <c r="AG2081">
        <v>2977</v>
      </c>
      <c r="AJ2081" t="s">
        <v>12491</v>
      </c>
      <c r="AL2081" s="8" t="str">
        <f>_xlfn.XLOOKUP(A2081,Aprovadas!$A:$A,Aprovadas!$F:$F,"")</f>
        <v>24/04/1991 00:00</v>
      </c>
      <c r="AM2081" s="8">
        <f>_xlfn.XLOOKUP($F2081,CD_IBGE!$A:$A,CD_IBGE!$B:$B,"")</f>
        <v>35</v>
      </c>
      <c r="AN2081" s="10" t="str" cm="1">
        <f t="array" ref="AN2081">IFERROR(SUM(_xlfn._xlws.FILTER(Contratos!$C:$C,(Contratos!$A:$A=Base!$A2081)*(Contratos!$B:$B=Base!$D2081),"")),"")</f>
        <v/>
      </c>
      <c r="AO2081" s="10" t="str" cm="1">
        <f t="array" ref="AO2081">IFERROR(SUM(_xlfn._xlws.FILTER(Contratos!$D:$D,(Contratos!$A:$A=Base!$A2081)*(Contratos!$B:$B=Base!$D2081),"")),"")</f>
        <v/>
      </c>
    </row>
    <row r="2082" spans="1:41" x14ac:dyDescent="0.2">
      <c r="A2082">
        <v>58907</v>
      </c>
      <c r="B2082" t="s">
        <v>1966</v>
      </c>
      <c r="C2082" t="s">
        <v>4637</v>
      </c>
      <c r="D2082" t="s">
        <v>5441</v>
      </c>
      <c r="E2082" s="12">
        <v>100400000</v>
      </c>
      <c r="F2082" t="s">
        <v>5554</v>
      </c>
      <c r="G2082">
        <v>1022</v>
      </c>
      <c r="H2082" t="s">
        <v>5589</v>
      </c>
      <c r="I2082" t="s">
        <v>5635</v>
      </c>
      <c r="J2082" t="s">
        <v>5664</v>
      </c>
      <c r="K2082" t="s">
        <v>5688</v>
      </c>
      <c r="L2082" t="s">
        <v>6449</v>
      </c>
      <c r="M2082" t="s">
        <v>7321</v>
      </c>
      <c r="N2082" t="s">
        <v>7514</v>
      </c>
      <c r="O2082">
        <v>2977</v>
      </c>
      <c r="P2082" t="s">
        <v>7826</v>
      </c>
      <c r="Q2082" t="s">
        <v>7896</v>
      </c>
      <c r="R2082" t="s">
        <v>5688</v>
      </c>
      <c r="S2082" s="12">
        <v>84515000</v>
      </c>
      <c r="T2082" t="s">
        <v>8409</v>
      </c>
      <c r="U2082" t="s">
        <v>8623</v>
      </c>
      <c r="V2082" t="s">
        <v>8128</v>
      </c>
      <c r="W2082" t="s">
        <v>10748</v>
      </c>
      <c r="X2082" t="s">
        <v>9032</v>
      </c>
      <c r="Y2082" t="s">
        <v>5989</v>
      </c>
      <c r="Z2082" t="s">
        <v>12336</v>
      </c>
      <c r="AA2082" t="s">
        <v>12405</v>
      </c>
      <c r="AB2082" t="s">
        <v>5441</v>
      </c>
      <c r="AC2082" t="s">
        <v>12577</v>
      </c>
      <c r="AD2082" t="s">
        <v>13109</v>
      </c>
      <c r="AF2082" t="s">
        <v>17224</v>
      </c>
      <c r="AG2082">
        <v>2977</v>
      </c>
      <c r="AH2082" t="s">
        <v>11393</v>
      </c>
      <c r="AI2082" t="s">
        <v>14360</v>
      </c>
      <c r="AJ2082" t="s">
        <v>12491</v>
      </c>
      <c r="AL2082" s="8" t="str">
        <f>_xlfn.XLOOKUP(A2082,Aprovadas!$A:$A,Aprovadas!$F:$F,"")</f>
        <v>27/03/2002 00:00</v>
      </c>
      <c r="AM2082" s="8">
        <f>_xlfn.XLOOKUP($F2082,CD_IBGE!$A:$A,CD_IBGE!$B:$B,"")</f>
        <v>35</v>
      </c>
      <c r="AN2082" s="10" t="str" cm="1">
        <f t="array" ref="AN2082">IFERROR(SUM(_xlfn._xlws.FILTER(Contratos!$C:$C,(Contratos!$A:$A=Base!$A2082)*(Contratos!$B:$B=Base!$D2082),"")),"")</f>
        <v/>
      </c>
      <c r="AO2082" s="10" t="str" cm="1">
        <f t="array" ref="AO2082">IFERROR(SUM(_xlfn._xlws.FILTER(Contratos!$D:$D,(Contratos!$A:$A=Base!$A2082)*(Contratos!$B:$B=Base!$D2082),"")),"")</f>
        <v/>
      </c>
    </row>
    <row r="2083" spans="1:41" x14ac:dyDescent="0.2">
      <c r="A2083">
        <v>58989</v>
      </c>
      <c r="B2083" t="s">
        <v>1967</v>
      </c>
      <c r="C2083" t="s">
        <v>4638</v>
      </c>
      <c r="D2083" t="s">
        <v>5445</v>
      </c>
      <c r="E2083" s="12">
        <v>725000</v>
      </c>
      <c r="F2083" t="s">
        <v>5554</v>
      </c>
      <c r="G2083">
        <v>1022</v>
      </c>
      <c r="H2083" t="s">
        <v>5589</v>
      </c>
      <c r="I2083" t="s">
        <v>5635</v>
      </c>
      <c r="J2083" t="s">
        <v>5664</v>
      </c>
      <c r="K2083" t="s">
        <v>5682</v>
      </c>
      <c r="N2083" t="s">
        <v>7514</v>
      </c>
      <c r="O2083">
        <v>2977</v>
      </c>
      <c r="P2083" t="s">
        <v>7826</v>
      </c>
      <c r="Q2083" t="s">
        <v>7897</v>
      </c>
      <c r="R2083" t="s">
        <v>5682</v>
      </c>
      <c r="S2083" s="12">
        <v>0</v>
      </c>
      <c r="U2083" t="s">
        <v>8623</v>
      </c>
      <c r="V2083" t="s">
        <v>9534</v>
      </c>
      <c r="AA2083" t="s">
        <v>12405</v>
      </c>
      <c r="AB2083" t="s">
        <v>5441</v>
      </c>
      <c r="AF2083" t="s">
        <v>17224</v>
      </c>
      <c r="AG2083">
        <v>2977</v>
      </c>
      <c r="AJ2083" t="s">
        <v>12491</v>
      </c>
      <c r="AL2083" s="8" t="str">
        <f>_xlfn.XLOOKUP(A2083,Aprovadas!$A:$A,Aprovadas!$F:$F,"")</f>
        <v>16/07/2003 00:00</v>
      </c>
      <c r="AM2083" s="8">
        <f>_xlfn.XLOOKUP($F2083,CD_IBGE!$A:$A,CD_IBGE!$B:$B,"")</f>
        <v>35</v>
      </c>
      <c r="AN2083" s="10" t="str" cm="1">
        <f t="array" ref="AN2083">IFERROR(SUM(_xlfn._xlws.FILTER(Contratos!$C:$C,(Contratos!$A:$A=Base!$A2083)*(Contratos!$B:$B=Base!$D2083),"")),"")</f>
        <v/>
      </c>
      <c r="AO2083" s="10" t="str" cm="1">
        <f t="array" ref="AO2083">IFERROR(SUM(_xlfn._xlws.FILTER(Contratos!$D:$D,(Contratos!$A:$A=Base!$A2083)*(Contratos!$B:$B=Base!$D2083),"")),"")</f>
        <v/>
      </c>
    </row>
    <row r="2084" spans="1:41" x14ac:dyDescent="0.2">
      <c r="A2084">
        <v>59005</v>
      </c>
      <c r="B2084" t="s">
        <v>1968</v>
      </c>
      <c r="C2084" t="s">
        <v>4639</v>
      </c>
      <c r="D2084" t="s">
        <v>5441</v>
      </c>
      <c r="E2084" s="12">
        <v>458154000</v>
      </c>
      <c r="F2084" t="s">
        <v>5554</v>
      </c>
      <c r="G2084">
        <v>1022</v>
      </c>
      <c r="H2084" t="s">
        <v>5589</v>
      </c>
      <c r="I2084" t="s">
        <v>5635</v>
      </c>
      <c r="J2084" t="s">
        <v>5664</v>
      </c>
      <c r="K2084" t="s">
        <v>5682</v>
      </c>
      <c r="N2084" t="s">
        <v>7514</v>
      </c>
      <c r="O2084">
        <v>2977</v>
      </c>
      <c r="P2084" t="s">
        <v>7826</v>
      </c>
      <c r="Q2084" t="s">
        <v>7896</v>
      </c>
      <c r="R2084" t="s">
        <v>5682</v>
      </c>
      <c r="S2084" s="12">
        <v>157509000</v>
      </c>
      <c r="U2084" t="s">
        <v>8623</v>
      </c>
      <c r="V2084" t="s">
        <v>9598</v>
      </c>
      <c r="AA2084" t="s">
        <v>12405</v>
      </c>
      <c r="AB2084" t="s">
        <v>5441</v>
      </c>
      <c r="AF2084" t="s">
        <v>17224</v>
      </c>
      <c r="AG2084">
        <v>2977</v>
      </c>
      <c r="AJ2084" t="s">
        <v>12491</v>
      </c>
      <c r="AL2084" s="8" t="str">
        <f>_xlfn.XLOOKUP(A2084,Aprovadas!$A:$A,Aprovadas!$F:$F,"")</f>
        <v/>
      </c>
      <c r="AM2084" s="8">
        <f>_xlfn.XLOOKUP($F2084,CD_IBGE!$A:$A,CD_IBGE!$B:$B,"")</f>
        <v>35</v>
      </c>
      <c r="AN2084" s="10" t="str" cm="1">
        <f t="array" ref="AN2084">IFERROR(SUM(_xlfn._xlws.FILTER(Contratos!$C:$C,(Contratos!$A:$A=Base!$A2084)*(Contratos!$B:$B=Base!$D2084),"")),"")</f>
        <v/>
      </c>
      <c r="AO2084" s="10" t="str" cm="1">
        <f t="array" ref="AO2084">IFERROR(SUM(_xlfn._xlws.FILTER(Contratos!$D:$D,(Contratos!$A:$A=Base!$A2084)*(Contratos!$B:$B=Base!$D2084),"")),"")</f>
        <v/>
      </c>
    </row>
    <row r="2085" spans="1:41" x14ac:dyDescent="0.2">
      <c r="A2085">
        <v>59021</v>
      </c>
      <c r="B2085" t="s">
        <v>1969</v>
      </c>
      <c r="C2085" t="s">
        <v>4640</v>
      </c>
      <c r="D2085" t="s">
        <v>5454</v>
      </c>
      <c r="E2085" s="12">
        <v>209000000</v>
      </c>
      <c r="F2085" t="s">
        <v>5554</v>
      </c>
      <c r="G2085">
        <v>1022</v>
      </c>
      <c r="H2085" t="s">
        <v>5601</v>
      </c>
      <c r="I2085" t="s">
        <v>5641</v>
      </c>
      <c r="J2085" t="s">
        <v>5670</v>
      </c>
      <c r="K2085" t="s">
        <v>5682</v>
      </c>
      <c r="N2085" t="s">
        <v>7514</v>
      </c>
      <c r="O2085">
        <v>2977</v>
      </c>
      <c r="P2085" t="s">
        <v>7826</v>
      </c>
      <c r="Q2085" t="s">
        <v>7896</v>
      </c>
      <c r="R2085" t="s">
        <v>5682</v>
      </c>
      <c r="S2085" s="12">
        <v>139500000</v>
      </c>
      <c r="U2085" t="s">
        <v>8623</v>
      </c>
      <c r="V2085" t="s">
        <v>9599</v>
      </c>
      <c r="AA2085" t="s">
        <v>12405</v>
      </c>
      <c r="AB2085" t="s">
        <v>5454</v>
      </c>
      <c r="AF2085" t="s">
        <v>17224</v>
      </c>
      <c r="AG2085">
        <v>2977</v>
      </c>
      <c r="AJ2085" t="s">
        <v>12491</v>
      </c>
      <c r="AL2085" s="8" t="str">
        <f>_xlfn.XLOOKUP(A2085,Aprovadas!$A:$A,Aprovadas!$F:$F,"")</f>
        <v/>
      </c>
      <c r="AM2085" s="8">
        <f>_xlfn.XLOOKUP($F2085,CD_IBGE!$A:$A,CD_IBGE!$B:$B,"")</f>
        <v>35</v>
      </c>
      <c r="AN2085" s="10" t="str" cm="1">
        <f t="array" ref="AN2085">IFERROR(SUM(_xlfn._xlws.FILTER(Contratos!$C:$C,(Contratos!$A:$A=Base!$A2085)*(Contratos!$B:$B=Base!$D2085),"")),"")</f>
        <v/>
      </c>
      <c r="AO2085" s="10" t="str" cm="1">
        <f t="array" ref="AO2085">IFERROR(SUM(_xlfn._xlws.FILTER(Contratos!$D:$D,(Contratos!$A:$A=Base!$A2085)*(Contratos!$B:$B=Base!$D2085),"")),"")</f>
        <v/>
      </c>
    </row>
    <row r="2086" spans="1:41" x14ac:dyDescent="0.2">
      <c r="A2086">
        <v>59083</v>
      </c>
      <c r="B2086" t="s">
        <v>1970</v>
      </c>
      <c r="C2086" t="s">
        <v>4641</v>
      </c>
      <c r="D2086" t="s">
        <v>5494</v>
      </c>
      <c r="E2086" s="12">
        <v>7500410.4000000004</v>
      </c>
      <c r="F2086" t="s">
        <v>5554</v>
      </c>
      <c r="G2086">
        <v>1022</v>
      </c>
      <c r="H2086" t="s">
        <v>5614</v>
      </c>
      <c r="I2086" t="s">
        <v>5639</v>
      </c>
      <c r="J2086" t="s">
        <v>5677</v>
      </c>
      <c r="K2086" t="s">
        <v>5682</v>
      </c>
      <c r="N2086" t="s">
        <v>7514</v>
      </c>
      <c r="O2086">
        <v>2977</v>
      </c>
      <c r="P2086" t="s">
        <v>7826</v>
      </c>
      <c r="Q2086" t="s">
        <v>7897</v>
      </c>
      <c r="R2086" t="s">
        <v>5682</v>
      </c>
      <c r="S2086" s="12">
        <v>6978071.2000000002</v>
      </c>
      <c r="U2086" t="s">
        <v>8623</v>
      </c>
      <c r="V2086" t="s">
        <v>9600</v>
      </c>
      <c r="AA2086" t="s">
        <v>12407</v>
      </c>
      <c r="AB2086" t="s">
        <v>12411</v>
      </c>
      <c r="AF2086" t="s">
        <v>17224</v>
      </c>
      <c r="AG2086">
        <v>2977</v>
      </c>
      <c r="AI2086" t="s">
        <v>14361</v>
      </c>
      <c r="AJ2086" t="s">
        <v>12491</v>
      </c>
      <c r="AL2086" s="8" t="str">
        <f>_xlfn.XLOOKUP(A2086,Aprovadas!$A:$A,Aprovadas!$F:$F,"")</f>
        <v>25/06/2004 00:00</v>
      </c>
      <c r="AM2086" s="8">
        <f>_xlfn.XLOOKUP($F2086,CD_IBGE!$A:$A,CD_IBGE!$B:$B,"")</f>
        <v>35</v>
      </c>
      <c r="AN2086" s="10" t="str" cm="1">
        <f t="array" ref="AN2086">IFERROR(SUM(_xlfn._xlws.FILTER(Contratos!$C:$C,(Contratos!$A:$A=Base!$A2086)*(Contratos!$B:$B=Base!$D2086),"")),"")</f>
        <v/>
      </c>
      <c r="AO2086" s="10" t="str" cm="1">
        <f t="array" ref="AO2086">IFERROR(SUM(_xlfn._xlws.FILTER(Contratos!$D:$D,(Contratos!$A:$A=Base!$A2086)*(Contratos!$B:$B=Base!$D2086),"")),"")</f>
        <v/>
      </c>
    </row>
    <row r="2087" spans="1:41" x14ac:dyDescent="0.2">
      <c r="A2087">
        <v>59134</v>
      </c>
      <c r="B2087" t="s">
        <v>1971</v>
      </c>
      <c r="C2087" t="s">
        <v>4642</v>
      </c>
      <c r="D2087" t="s">
        <v>5448</v>
      </c>
      <c r="E2087" s="12">
        <v>350000</v>
      </c>
      <c r="F2087" t="s">
        <v>5554</v>
      </c>
      <c r="G2087">
        <v>1022</v>
      </c>
      <c r="H2087" t="s">
        <v>5585</v>
      </c>
      <c r="I2087" t="s">
        <v>5633</v>
      </c>
      <c r="J2087" t="s">
        <v>5661</v>
      </c>
      <c r="K2087" t="s">
        <v>5688</v>
      </c>
      <c r="M2087" t="s">
        <v>6937</v>
      </c>
      <c r="N2087" t="s">
        <v>7514</v>
      </c>
      <c r="O2087">
        <v>2977</v>
      </c>
      <c r="P2087" t="s">
        <v>7826</v>
      </c>
      <c r="Q2087" t="s">
        <v>7898</v>
      </c>
      <c r="R2087" t="s">
        <v>5688</v>
      </c>
      <c r="S2087" s="12">
        <v>300000</v>
      </c>
      <c r="U2087" t="s">
        <v>8623</v>
      </c>
      <c r="V2087" t="s">
        <v>8748</v>
      </c>
      <c r="AA2087" t="s">
        <v>12405</v>
      </c>
      <c r="AB2087" t="s">
        <v>12411</v>
      </c>
      <c r="AF2087" t="s">
        <v>17224</v>
      </c>
      <c r="AG2087">
        <v>2977</v>
      </c>
      <c r="AJ2087" t="s">
        <v>12491</v>
      </c>
      <c r="AL2087" s="8" t="str">
        <f>_xlfn.XLOOKUP(A2087,Aprovadas!$A:$A,Aprovadas!$F:$F,"")</f>
        <v/>
      </c>
      <c r="AM2087" s="8">
        <f>_xlfn.XLOOKUP($F2087,CD_IBGE!$A:$A,CD_IBGE!$B:$B,"")</f>
        <v>35</v>
      </c>
      <c r="AN2087" s="10" t="str" cm="1">
        <f t="array" ref="AN2087">IFERROR(SUM(_xlfn._xlws.FILTER(Contratos!$C:$C,(Contratos!$A:$A=Base!$A2087)*(Contratos!$B:$B=Base!$D2087),"")),"")</f>
        <v/>
      </c>
      <c r="AO2087" s="10" t="str" cm="1">
        <f t="array" ref="AO2087">IFERROR(SUM(_xlfn._xlws.FILTER(Contratos!$D:$D,(Contratos!$A:$A=Base!$A2087)*(Contratos!$B:$B=Base!$D2087),"")),"")</f>
        <v/>
      </c>
    </row>
    <row r="2088" spans="1:41" x14ac:dyDescent="0.2">
      <c r="A2088">
        <v>59212</v>
      </c>
      <c r="B2088" t="s">
        <v>1972</v>
      </c>
      <c r="C2088" t="s">
        <v>4643</v>
      </c>
      <c r="D2088" t="s">
        <v>5454</v>
      </c>
      <c r="E2088" s="12">
        <v>0</v>
      </c>
      <c r="F2088" t="s">
        <v>5554</v>
      </c>
      <c r="G2088">
        <v>1022</v>
      </c>
      <c r="H2088" t="s">
        <v>5605</v>
      </c>
      <c r="I2088" t="s">
        <v>5638</v>
      </c>
      <c r="J2088" t="s">
        <v>5673</v>
      </c>
      <c r="K2088" t="s">
        <v>5682</v>
      </c>
      <c r="N2088" t="s">
        <v>7514</v>
      </c>
      <c r="O2088">
        <v>2977</v>
      </c>
      <c r="P2088" t="s">
        <v>7826</v>
      </c>
      <c r="Q2088" t="s">
        <v>7896</v>
      </c>
      <c r="R2088" t="s">
        <v>5682</v>
      </c>
      <c r="S2088" s="12">
        <v>48001000</v>
      </c>
      <c r="U2088" t="s">
        <v>8623</v>
      </c>
      <c r="V2088" t="s">
        <v>8757</v>
      </c>
      <c r="X2088" t="s">
        <v>11202</v>
      </c>
      <c r="AA2088" t="s">
        <v>12405</v>
      </c>
      <c r="AB2088" t="s">
        <v>5454</v>
      </c>
      <c r="AF2088" t="s">
        <v>17224</v>
      </c>
      <c r="AG2088">
        <v>2977</v>
      </c>
      <c r="AI2088" t="s">
        <v>14360</v>
      </c>
      <c r="AJ2088" t="s">
        <v>14426</v>
      </c>
      <c r="AL2088" s="8" t="str">
        <f>_xlfn.XLOOKUP(A2088,Aprovadas!$A:$A,Aprovadas!$F:$F,"")</f>
        <v>05/05/2006 00:00</v>
      </c>
      <c r="AM2088" s="8">
        <f>_xlfn.XLOOKUP($F2088,CD_IBGE!$A:$A,CD_IBGE!$B:$B,"")</f>
        <v>35</v>
      </c>
      <c r="AN2088" s="10" t="str" cm="1">
        <f t="array" ref="AN2088">IFERROR(SUM(_xlfn._xlws.FILTER(Contratos!$C:$C,(Contratos!$A:$A=Base!$A2088)*(Contratos!$B:$B=Base!$D2088),"")),"")</f>
        <v/>
      </c>
      <c r="AO2088" s="10" t="str" cm="1">
        <f t="array" ref="AO2088">IFERROR(SUM(_xlfn._xlws.FILTER(Contratos!$D:$D,(Contratos!$A:$A=Base!$A2088)*(Contratos!$B:$B=Base!$D2088),"")),"")</f>
        <v/>
      </c>
    </row>
    <row r="2089" spans="1:41" x14ac:dyDescent="0.2">
      <c r="A2089">
        <v>59597</v>
      </c>
      <c r="B2089" t="s">
        <v>1973</v>
      </c>
      <c r="C2089" t="s">
        <v>4644</v>
      </c>
      <c r="D2089" t="s">
        <v>5474</v>
      </c>
      <c r="E2089" s="12">
        <v>367100</v>
      </c>
      <c r="F2089" t="s">
        <v>5554</v>
      </c>
      <c r="G2089">
        <v>1022</v>
      </c>
      <c r="H2089" t="s">
        <v>5614</v>
      </c>
      <c r="I2089" t="s">
        <v>5631</v>
      </c>
      <c r="J2089" t="s">
        <v>5677</v>
      </c>
      <c r="K2089" t="s">
        <v>5688</v>
      </c>
      <c r="L2089" t="s">
        <v>6450</v>
      </c>
      <c r="M2089" t="s">
        <v>7322</v>
      </c>
      <c r="N2089" t="s">
        <v>7514</v>
      </c>
      <c r="O2089">
        <v>2977</v>
      </c>
      <c r="P2089" t="s">
        <v>7826</v>
      </c>
      <c r="Q2089" t="s">
        <v>7897</v>
      </c>
      <c r="R2089" t="s">
        <v>5688</v>
      </c>
      <c r="S2089" s="12">
        <v>93000</v>
      </c>
      <c r="T2089" t="s">
        <v>6450</v>
      </c>
      <c r="U2089" t="s">
        <v>8623</v>
      </c>
      <c r="V2089" t="s">
        <v>6274</v>
      </c>
      <c r="W2089" t="s">
        <v>10749</v>
      </c>
      <c r="AA2089" t="s">
        <v>12405</v>
      </c>
      <c r="AB2089" t="s">
        <v>5454</v>
      </c>
      <c r="AF2089" t="s">
        <v>17224</v>
      </c>
      <c r="AG2089">
        <v>2977</v>
      </c>
      <c r="AH2089" t="s">
        <v>7322</v>
      </c>
      <c r="AI2089" t="s">
        <v>14361</v>
      </c>
      <c r="AJ2089" t="s">
        <v>12491</v>
      </c>
      <c r="AL2089" s="8" t="str">
        <f>_xlfn.XLOOKUP(A2089,Aprovadas!$A:$A,Aprovadas!$F:$F,"")</f>
        <v>10/09/2008 00:00</v>
      </c>
      <c r="AM2089" s="8">
        <f>_xlfn.XLOOKUP($F2089,CD_IBGE!$A:$A,CD_IBGE!$B:$B,"")</f>
        <v>35</v>
      </c>
      <c r="AN2089" s="10" t="str" cm="1">
        <f t="array" ref="AN2089">IFERROR(SUM(_xlfn._xlws.FILTER(Contratos!$C:$C,(Contratos!$A:$A=Base!$A2089)*(Contratos!$B:$B=Base!$D2089),"")),"")</f>
        <v/>
      </c>
      <c r="AO2089" s="10" t="str" cm="1">
        <f t="array" ref="AO2089">IFERROR(SUM(_xlfn._xlws.FILTER(Contratos!$D:$D,(Contratos!$A:$A=Base!$A2089)*(Contratos!$B:$B=Base!$D2089),"")),"")</f>
        <v/>
      </c>
    </row>
    <row r="2090" spans="1:41" x14ac:dyDescent="0.2">
      <c r="A2090">
        <v>60394</v>
      </c>
      <c r="B2090" t="s">
        <v>1974</v>
      </c>
      <c r="C2090" t="s">
        <v>4645</v>
      </c>
      <c r="D2090" t="s">
        <v>5441</v>
      </c>
      <c r="E2090" s="12">
        <v>100000000</v>
      </c>
      <c r="F2090" t="s">
        <v>5554</v>
      </c>
      <c r="G2090">
        <v>1022</v>
      </c>
      <c r="H2090" t="s">
        <v>5617</v>
      </c>
      <c r="I2090" t="s">
        <v>5639</v>
      </c>
      <c r="J2090" t="s">
        <v>5674</v>
      </c>
      <c r="K2090" t="s">
        <v>5688</v>
      </c>
      <c r="L2090" t="s">
        <v>6451</v>
      </c>
      <c r="M2090" t="s">
        <v>7323</v>
      </c>
      <c r="N2090" t="s">
        <v>7514</v>
      </c>
      <c r="O2090">
        <v>2977</v>
      </c>
      <c r="P2090" t="s">
        <v>7826</v>
      </c>
      <c r="Q2090" t="s">
        <v>7896</v>
      </c>
      <c r="R2090" t="s">
        <v>5688</v>
      </c>
      <c r="S2090" s="12">
        <v>100000000</v>
      </c>
      <c r="T2090" t="s">
        <v>7248</v>
      </c>
      <c r="U2090" t="s">
        <v>8623</v>
      </c>
      <c r="V2090" t="s">
        <v>9211</v>
      </c>
      <c r="W2090" t="s">
        <v>10750</v>
      </c>
      <c r="X2090" t="s">
        <v>11518</v>
      </c>
      <c r="Y2090" t="s">
        <v>11881</v>
      </c>
      <c r="Z2090" t="s">
        <v>12337</v>
      </c>
      <c r="AA2090" t="s">
        <v>12405</v>
      </c>
      <c r="AB2090" t="s">
        <v>5441</v>
      </c>
      <c r="AC2090" t="s">
        <v>12578</v>
      </c>
      <c r="AD2090" t="s">
        <v>13110</v>
      </c>
      <c r="AE2090" t="s">
        <v>14032</v>
      </c>
      <c r="AF2090" t="s">
        <v>17224</v>
      </c>
      <c r="AG2090">
        <v>2977</v>
      </c>
      <c r="AH2090" t="s">
        <v>7323</v>
      </c>
      <c r="AI2090" t="s">
        <v>14361</v>
      </c>
      <c r="AJ2090" t="s">
        <v>14388</v>
      </c>
      <c r="AK2090" t="s">
        <v>15188</v>
      </c>
      <c r="AL2090" s="8" t="str">
        <f>_xlfn.XLOOKUP(A2090,Aprovadas!$A:$A,Aprovadas!$F:$F,"")</f>
        <v>18/01/2018 00:00</v>
      </c>
      <c r="AM2090" s="8">
        <f>_xlfn.XLOOKUP($F2090,CD_IBGE!$A:$A,CD_IBGE!$B:$B,"")</f>
        <v>35</v>
      </c>
      <c r="AN2090" s="10" cm="1">
        <f t="array" ref="AN2090">IFERROR(SUM(_xlfn._xlws.FILTER(Contratos!$C:$C,(Contratos!$A:$A=Base!$A2090)*(Contratos!$B:$B=Base!$D2090),"")),"")</f>
        <v>100000000</v>
      </c>
      <c r="AO2090" s="10" cm="1">
        <f t="array" ref="AO2090">IFERROR(SUM(_xlfn._xlws.FILTER(Contratos!$D:$D,(Contratos!$A:$A=Base!$A2090)*(Contratos!$B:$B=Base!$D2090),"")),"")</f>
        <v>96950600.549999997</v>
      </c>
    </row>
    <row r="2091" spans="1:41" x14ac:dyDescent="0.2">
      <c r="A2091">
        <v>60521</v>
      </c>
      <c r="B2091" t="s">
        <v>1975</v>
      </c>
      <c r="C2091" t="s">
        <v>4646</v>
      </c>
      <c r="D2091" t="s">
        <v>5454</v>
      </c>
      <c r="E2091" s="12">
        <v>97160526</v>
      </c>
      <c r="F2091" t="s">
        <v>5554</v>
      </c>
      <c r="G2091">
        <v>1022</v>
      </c>
      <c r="H2091" t="s">
        <v>5591</v>
      </c>
      <c r="I2091" t="s">
        <v>5635</v>
      </c>
      <c r="K2091" t="s">
        <v>5687</v>
      </c>
      <c r="L2091" t="s">
        <v>6452</v>
      </c>
      <c r="M2091" t="s">
        <v>6807</v>
      </c>
      <c r="N2091" t="s">
        <v>7514</v>
      </c>
      <c r="O2091">
        <v>2977</v>
      </c>
      <c r="P2091" t="s">
        <v>7826</v>
      </c>
      <c r="Q2091" t="s">
        <v>7896</v>
      </c>
      <c r="R2091" t="s">
        <v>7903</v>
      </c>
      <c r="S2091" s="12">
        <v>24290131</v>
      </c>
      <c r="T2091" t="s">
        <v>8410</v>
      </c>
      <c r="U2091" t="s">
        <v>8623</v>
      </c>
      <c r="V2091" t="s">
        <v>9601</v>
      </c>
      <c r="W2091" t="s">
        <v>10751</v>
      </c>
      <c r="Y2091" t="s">
        <v>11915</v>
      </c>
      <c r="Z2091" t="s">
        <v>12131</v>
      </c>
      <c r="AA2091" t="s">
        <v>12405</v>
      </c>
      <c r="AB2091" t="s">
        <v>5454</v>
      </c>
      <c r="AC2091" t="s">
        <v>12579</v>
      </c>
      <c r="AD2091" t="s">
        <v>13111</v>
      </c>
      <c r="AE2091" t="s">
        <v>14033</v>
      </c>
      <c r="AF2091" t="s">
        <v>17224</v>
      </c>
      <c r="AG2091">
        <v>2977</v>
      </c>
      <c r="AH2091" t="s">
        <v>6807</v>
      </c>
      <c r="AI2091" t="s">
        <v>14360</v>
      </c>
      <c r="AJ2091" t="s">
        <v>14380</v>
      </c>
      <c r="AK2091" t="s">
        <v>15189</v>
      </c>
      <c r="AL2091" s="8" t="str">
        <f>_xlfn.XLOOKUP(A2091,Aprovadas!$A:$A,Aprovadas!$F:$F,"")</f>
        <v>29/05/2019 00:00</v>
      </c>
      <c r="AM2091" s="8">
        <f>_xlfn.XLOOKUP($F2091,CD_IBGE!$A:$A,CD_IBGE!$B:$B,"")</f>
        <v>35</v>
      </c>
      <c r="AN2091" s="10" cm="1">
        <f t="array" ref="AN2091">IFERROR(SUM(_xlfn._xlws.FILTER(Contratos!$C:$C,(Contratos!$A:$A=Base!$A2091)*(Contratos!$B:$B=Base!$D2091),"")),"")</f>
        <v>97160526</v>
      </c>
      <c r="AO2091" s="10" cm="1">
        <f t="array" ref="AO2091">IFERROR(SUM(_xlfn._xlws.FILTER(Contratos!$D:$D,(Contratos!$A:$A=Base!$A2091)*(Contratos!$B:$B=Base!$D2091),"")),"")</f>
        <v>13098250.880000001</v>
      </c>
    </row>
    <row r="2092" spans="1:41" x14ac:dyDescent="0.2">
      <c r="A2092">
        <v>60897</v>
      </c>
      <c r="B2092" t="s">
        <v>1976</v>
      </c>
      <c r="D2092" t="s">
        <v>5441</v>
      </c>
      <c r="E2092" s="12">
        <v>60000000</v>
      </c>
      <c r="F2092" t="s">
        <v>5554</v>
      </c>
      <c r="G2092">
        <v>1022</v>
      </c>
      <c r="H2092" t="s">
        <v>5617</v>
      </c>
      <c r="I2092" t="s">
        <v>5639</v>
      </c>
      <c r="J2092" t="s">
        <v>5674</v>
      </c>
      <c r="K2092" t="s">
        <v>5683</v>
      </c>
      <c r="N2092" t="s">
        <v>7514</v>
      </c>
      <c r="O2092">
        <v>2977</v>
      </c>
      <c r="P2092" t="s">
        <v>7826</v>
      </c>
      <c r="Q2092" t="s">
        <v>7896</v>
      </c>
      <c r="R2092" t="s">
        <v>5683</v>
      </c>
      <c r="S2092" s="12">
        <v>15000000</v>
      </c>
      <c r="U2092" t="s">
        <v>8623</v>
      </c>
      <c r="V2092" t="s">
        <v>9602</v>
      </c>
      <c r="X2092" t="s">
        <v>11185</v>
      </c>
      <c r="AA2092" t="s">
        <v>12405</v>
      </c>
      <c r="AB2092" t="s">
        <v>5441</v>
      </c>
      <c r="AE2092" t="s">
        <v>14034</v>
      </c>
      <c r="AF2092" t="s">
        <v>17224</v>
      </c>
      <c r="AG2092">
        <v>2977</v>
      </c>
      <c r="AI2092" t="s">
        <v>14361</v>
      </c>
      <c r="AJ2092" t="s">
        <v>14411</v>
      </c>
      <c r="AK2092" t="s">
        <v>15190</v>
      </c>
      <c r="AL2092" s="8" t="str">
        <f>_xlfn.XLOOKUP(A2092,Aprovadas!$A:$A,Aprovadas!$F:$F,"")</f>
        <v>27/04/2023 00:00</v>
      </c>
      <c r="AM2092" s="8">
        <f>_xlfn.XLOOKUP($F2092,CD_IBGE!$A:$A,CD_IBGE!$B:$B,"")</f>
        <v>35</v>
      </c>
      <c r="AN2092" s="10" t="str" cm="1">
        <f t="array" ref="AN2092">IFERROR(SUM(_xlfn._xlws.FILTER(Contratos!$C:$C,(Contratos!$A:$A=Base!$A2092)*(Contratos!$B:$B=Base!$D2092),"")),"")</f>
        <v/>
      </c>
      <c r="AO2092" s="10" t="str" cm="1">
        <f t="array" ref="AO2092">IFERROR(SUM(_xlfn._xlws.FILTER(Contratos!$D:$D,(Contratos!$A:$A=Base!$A2092)*(Contratos!$B:$B=Base!$D2092),"")),"")</f>
        <v/>
      </c>
    </row>
    <row r="2093" spans="1:41" x14ac:dyDescent="0.2">
      <c r="A2093">
        <v>60979</v>
      </c>
      <c r="B2093" t="s">
        <v>1977</v>
      </c>
      <c r="C2093" t="s">
        <v>4647</v>
      </c>
      <c r="D2093" t="s">
        <v>5441</v>
      </c>
      <c r="E2093" s="12">
        <v>250000000</v>
      </c>
      <c r="F2093" t="s">
        <v>5554</v>
      </c>
      <c r="G2093">
        <v>1022</v>
      </c>
      <c r="H2093" t="s">
        <v>5608</v>
      </c>
      <c r="I2093" t="s">
        <v>5635</v>
      </c>
      <c r="J2093" t="s">
        <v>5675</v>
      </c>
      <c r="K2093" t="s">
        <v>5685</v>
      </c>
      <c r="N2093" t="s">
        <v>7514</v>
      </c>
      <c r="O2093">
        <v>2977</v>
      </c>
      <c r="P2093" t="s">
        <v>7826</v>
      </c>
      <c r="Q2093" t="s">
        <v>7896</v>
      </c>
      <c r="R2093" t="s">
        <v>7901</v>
      </c>
      <c r="S2093" s="12">
        <v>124150000</v>
      </c>
      <c r="U2093" t="s">
        <v>8623</v>
      </c>
      <c r="V2093" t="s">
        <v>9603</v>
      </c>
      <c r="AA2093" t="s">
        <v>12405</v>
      </c>
      <c r="AB2093" t="s">
        <v>5441</v>
      </c>
      <c r="AE2093" t="s">
        <v>14035</v>
      </c>
      <c r="AF2093" t="s">
        <v>17224</v>
      </c>
      <c r="AG2093">
        <v>2977</v>
      </c>
      <c r="AI2093" t="s">
        <v>14360</v>
      </c>
      <c r="AJ2093" t="s">
        <v>14414</v>
      </c>
      <c r="AK2093" t="s">
        <v>15191</v>
      </c>
      <c r="AL2093" s="8" t="str">
        <f>_xlfn.XLOOKUP(A2093,Aprovadas!$A:$A,Aprovadas!$F:$F,"")</f>
        <v>01/06/2023 00:00</v>
      </c>
      <c r="AM2093" s="8">
        <f>_xlfn.XLOOKUP($F2093,CD_IBGE!$A:$A,CD_IBGE!$B:$B,"")</f>
        <v>35</v>
      </c>
      <c r="AN2093" s="10" t="str" cm="1">
        <f t="array" ref="AN2093">IFERROR(SUM(_xlfn._xlws.FILTER(Contratos!$C:$C,(Contratos!$A:$A=Base!$A2093)*(Contratos!$B:$B=Base!$D2093),"")),"")</f>
        <v/>
      </c>
      <c r="AO2093" s="10" t="str" cm="1">
        <f t="array" ref="AO2093">IFERROR(SUM(_xlfn._xlws.FILTER(Contratos!$D:$D,(Contratos!$A:$A=Base!$A2093)*(Contratos!$B:$B=Base!$D2093),"")),"")</f>
        <v/>
      </c>
    </row>
    <row r="2094" spans="1:41" x14ac:dyDescent="0.2">
      <c r="A2094">
        <v>60979</v>
      </c>
      <c r="B2094" t="s">
        <v>1977</v>
      </c>
      <c r="C2094" t="s">
        <v>4647</v>
      </c>
      <c r="D2094" t="s">
        <v>5454</v>
      </c>
      <c r="E2094" s="12">
        <v>248300000</v>
      </c>
      <c r="F2094" t="s">
        <v>5554</v>
      </c>
      <c r="G2094">
        <v>1022</v>
      </c>
      <c r="H2094" t="s">
        <v>5608</v>
      </c>
      <c r="I2094" t="s">
        <v>5635</v>
      </c>
      <c r="J2094" t="s">
        <v>5675</v>
      </c>
      <c r="K2094" t="s">
        <v>5685</v>
      </c>
      <c r="N2094" t="s">
        <v>7514</v>
      </c>
      <c r="O2094">
        <v>2977</v>
      </c>
      <c r="P2094" t="s">
        <v>7826</v>
      </c>
      <c r="Q2094" t="s">
        <v>7896</v>
      </c>
      <c r="R2094" t="s">
        <v>7901</v>
      </c>
      <c r="S2094" s="12">
        <v>124150000</v>
      </c>
      <c r="U2094" t="s">
        <v>8623</v>
      </c>
      <c r="V2094" t="s">
        <v>9603</v>
      </c>
      <c r="AA2094" t="s">
        <v>12405</v>
      </c>
      <c r="AB2094" t="s">
        <v>5454</v>
      </c>
      <c r="AE2094" t="s">
        <v>14035</v>
      </c>
      <c r="AF2094" t="s">
        <v>17224</v>
      </c>
      <c r="AG2094">
        <v>2977</v>
      </c>
      <c r="AI2094" t="s">
        <v>14360</v>
      </c>
      <c r="AJ2094" t="s">
        <v>14414</v>
      </c>
      <c r="AK2094" t="s">
        <v>15191</v>
      </c>
      <c r="AL2094" s="8" t="str">
        <f>_xlfn.XLOOKUP(A2094,Aprovadas!$A:$A,Aprovadas!$F:$F,"")</f>
        <v>01/06/2023 00:00</v>
      </c>
      <c r="AM2094" s="8">
        <f>_xlfn.XLOOKUP($F2094,CD_IBGE!$A:$A,CD_IBGE!$B:$B,"")</f>
        <v>35</v>
      </c>
      <c r="AN2094" s="10" t="str" cm="1">
        <f t="array" ref="AN2094">IFERROR(SUM(_xlfn._xlws.FILTER(Contratos!$C:$C,(Contratos!$A:$A=Base!$A2094)*(Contratos!$B:$B=Base!$D2094),"")),"")</f>
        <v/>
      </c>
      <c r="AO2094" s="10" t="str" cm="1">
        <f t="array" ref="AO2094">IFERROR(SUM(_xlfn._xlws.FILTER(Contratos!$D:$D,(Contratos!$A:$A=Base!$A2094)*(Contratos!$B:$B=Base!$D2094),"")),"")</f>
        <v/>
      </c>
    </row>
    <row r="2095" spans="1:41" x14ac:dyDescent="0.2">
      <c r="A2095">
        <v>60999</v>
      </c>
      <c r="B2095" t="s">
        <v>1978</v>
      </c>
      <c r="C2095" t="s">
        <v>4648</v>
      </c>
      <c r="D2095" t="s">
        <v>5441</v>
      </c>
      <c r="E2095" s="12">
        <v>205300000</v>
      </c>
      <c r="F2095" t="s">
        <v>5554</v>
      </c>
      <c r="G2095">
        <v>1022</v>
      </c>
      <c r="H2095" t="s">
        <v>5599</v>
      </c>
      <c r="I2095" t="s">
        <v>5639</v>
      </c>
      <c r="K2095" t="s">
        <v>5690</v>
      </c>
      <c r="N2095" t="s">
        <v>7514</v>
      </c>
      <c r="O2095">
        <v>2977</v>
      </c>
      <c r="P2095" t="s">
        <v>7826</v>
      </c>
      <c r="Q2095" t="s">
        <v>7896</v>
      </c>
      <c r="R2095" t="s">
        <v>7904</v>
      </c>
      <c r="S2095" s="12">
        <v>205300000</v>
      </c>
      <c r="U2095" t="s">
        <v>8623</v>
      </c>
      <c r="V2095" t="s">
        <v>9604</v>
      </c>
      <c r="X2095" t="s">
        <v>17233</v>
      </c>
      <c r="AA2095" t="s">
        <v>12405</v>
      </c>
      <c r="AB2095" t="s">
        <v>5441</v>
      </c>
      <c r="AE2095" t="s">
        <v>14036</v>
      </c>
      <c r="AF2095" t="s">
        <v>17224</v>
      </c>
      <c r="AG2095">
        <v>2977</v>
      </c>
      <c r="AI2095" t="s">
        <v>14361</v>
      </c>
      <c r="AJ2095" t="s">
        <v>14384</v>
      </c>
      <c r="AK2095" t="s">
        <v>15192</v>
      </c>
      <c r="AL2095" s="8" t="str">
        <f>_xlfn.XLOOKUP(A2095,Aprovadas!$A:$A,Aprovadas!$F:$F,"")</f>
        <v>06/09/2023 00:00</v>
      </c>
      <c r="AM2095" s="8">
        <f>_xlfn.XLOOKUP($F2095,CD_IBGE!$A:$A,CD_IBGE!$B:$B,"")</f>
        <v>35</v>
      </c>
      <c r="AN2095" s="10" t="str" cm="1">
        <f t="array" ref="AN2095">IFERROR(SUM(_xlfn._xlws.FILTER(Contratos!$C:$C,(Contratos!$A:$A=Base!$A2095)*(Contratos!$B:$B=Base!$D2095),"")),"")</f>
        <v/>
      </c>
      <c r="AO2095" s="10" t="str" cm="1">
        <f t="array" ref="AO2095">IFERROR(SUM(_xlfn._xlws.FILTER(Contratos!$D:$D,(Contratos!$A:$A=Base!$A2095)*(Contratos!$B:$B=Base!$D2095),"")),"")</f>
        <v/>
      </c>
    </row>
    <row r="2096" spans="1:41" x14ac:dyDescent="0.2">
      <c r="A2096">
        <v>61027</v>
      </c>
      <c r="B2096" t="s">
        <v>1979</v>
      </c>
      <c r="C2096" t="s">
        <v>4649</v>
      </c>
      <c r="D2096" t="s">
        <v>5454</v>
      </c>
      <c r="E2096" s="12">
        <v>131835381.59999999</v>
      </c>
      <c r="F2096" t="s">
        <v>5554</v>
      </c>
      <c r="G2096">
        <v>1022</v>
      </c>
      <c r="H2096" t="s">
        <v>5599</v>
      </c>
      <c r="I2096" t="s">
        <v>5639</v>
      </c>
      <c r="K2096" t="s">
        <v>5685</v>
      </c>
      <c r="N2096" t="s">
        <v>7514</v>
      </c>
      <c r="O2096">
        <v>2977</v>
      </c>
      <c r="P2096" t="s">
        <v>7826</v>
      </c>
      <c r="Q2096" t="s">
        <v>7896</v>
      </c>
      <c r="R2096" t="s">
        <v>7901</v>
      </c>
      <c r="S2096" s="12">
        <v>102707971.56999999</v>
      </c>
      <c r="U2096" t="s">
        <v>8623</v>
      </c>
      <c r="V2096" t="s">
        <v>9605</v>
      </c>
      <c r="AA2096" t="s">
        <v>12405</v>
      </c>
      <c r="AB2096" t="s">
        <v>5454</v>
      </c>
      <c r="AE2096" t="s">
        <v>14037</v>
      </c>
      <c r="AF2096" t="s">
        <v>17224</v>
      </c>
      <c r="AG2096">
        <v>2977</v>
      </c>
      <c r="AI2096" t="s">
        <v>14361</v>
      </c>
      <c r="AJ2096" t="s">
        <v>14370</v>
      </c>
      <c r="AK2096" t="s">
        <v>15193</v>
      </c>
      <c r="AL2096" s="8" t="str">
        <f>_xlfn.XLOOKUP(A2096,Aprovadas!$A:$A,Aprovadas!$F:$F,"")</f>
        <v>07/12/2023 00:00</v>
      </c>
      <c r="AM2096" s="8">
        <f>_xlfn.XLOOKUP($F2096,CD_IBGE!$A:$A,CD_IBGE!$B:$B,"")</f>
        <v>35</v>
      </c>
      <c r="AN2096" s="10" t="str" cm="1">
        <f t="array" ref="AN2096">IFERROR(SUM(_xlfn._xlws.FILTER(Contratos!$C:$C,(Contratos!$A:$A=Base!$A2096)*(Contratos!$B:$B=Base!$D2096),"")),"")</f>
        <v/>
      </c>
      <c r="AO2096" s="10" t="str" cm="1">
        <f t="array" ref="AO2096">IFERROR(SUM(_xlfn._xlws.FILTER(Contratos!$D:$D,(Contratos!$A:$A=Base!$A2096)*(Contratos!$B:$B=Base!$D2096),"")),"")</f>
        <v/>
      </c>
    </row>
    <row r="2097" spans="1:41" x14ac:dyDescent="0.2">
      <c r="A2097">
        <v>59259</v>
      </c>
      <c r="B2097" t="s">
        <v>1980</v>
      </c>
      <c r="C2097" t="s">
        <v>4650</v>
      </c>
      <c r="D2097" t="s">
        <v>5457</v>
      </c>
      <c r="E2097" s="12">
        <v>24000000</v>
      </c>
      <c r="F2097" t="s">
        <v>5554</v>
      </c>
      <c r="G2097">
        <v>1023</v>
      </c>
      <c r="H2097" t="s">
        <v>5579</v>
      </c>
      <c r="I2097" t="s">
        <v>5635</v>
      </c>
      <c r="K2097" t="s">
        <v>5682</v>
      </c>
      <c r="N2097" t="s">
        <v>7514</v>
      </c>
      <c r="O2097">
        <v>2977</v>
      </c>
      <c r="P2097" t="s">
        <v>7827</v>
      </c>
      <c r="Q2097" t="s">
        <v>7896</v>
      </c>
      <c r="R2097" t="s">
        <v>5682</v>
      </c>
      <c r="S2097" s="12">
        <v>16000000</v>
      </c>
      <c r="U2097" t="s">
        <v>8623</v>
      </c>
      <c r="V2097" t="s">
        <v>9606</v>
      </c>
      <c r="AA2097" t="s">
        <v>12405</v>
      </c>
      <c r="AB2097" t="s">
        <v>5457</v>
      </c>
      <c r="AF2097" t="s">
        <v>17224</v>
      </c>
      <c r="AG2097">
        <v>2977</v>
      </c>
      <c r="AJ2097" t="s">
        <v>12491</v>
      </c>
      <c r="AL2097" s="8" t="str">
        <f>_xlfn.XLOOKUP(A2097,Aprovadas!$A:$A,Aprovadas!$F:$F,"")</f>
        <v/>
      </c>
      <c r="AM2097" s="8">
        <f>_xlfn.XLOOKUP($F2097,CD_IBGE!$A:$A,CD_IBGE!$B:$B,"")</f>
        <v>35</v>
      </c>
      <c r="AN2097" s="10" t="str" cm="1">
        <f t="array" ref="AN2097">IFERROR(SUM(_xlfn._xlws.FILTER(Contratos!$C:$C,(Contratos!$A:$A=Base!$A2097)*(Contratos!$B:$B=Base!$D2097),"")),"")</f>
        <v/>
      </c>
      <c r="AO2097" s="10" t="str" cm="1">
        <f t="array" ref="AO2097">IFERROR(SUM(_xlfn._xlws.FILTER(Contratos!$D:$D,(Contratos!$A:$A=Base!$A2097)*(Contratos!$B:$B=Base!$D2097),"")),"")</f>
        <v/>
      </c>
    </row>
    <row r="2098" spans="1:41" x14ac:dyDescent="0.2">
      <c r="A2098">
        <v>61061</v>
      </c>
      <c r="B2098" t="s">
        <v>1981</v>
      </c>
      <c r="C2098" t="s">
        <v>4651</v>
      </c>
      <c r="D2098" t="s">
        <v>5444</v>
      </c>
      <c r="E2098" s="12">
        <v>50000000</v>
      </c>
      <c r="F2098" t="s">
        <v>5554</v>
      </c>
      <c r="G2098">
        <v>1618</v>
      </c>
      <c r="H2098" t="s">
        <v>5594</v>
      </c>
      <c r="I2098" t="s">
        <v>5635</v>
      </c>
      <c r="K2098" t="s">
        <v>5686</v>
      </c>
      <c r="N2098" t="s">
        <v>7514</v>
      </c>
      <c r="O2098">
        <v>2977</v>
      </c>
      <c r="P2098" t="s">
        <v>7828</v>
      </c>
      <c r="Q2098" t="s">
        <v>7896</v>
      </c>
      <c r="R2098" t="s">
        <v>7902</v>
      </c>
      <c r="S2098" s="12">
        <v>12500000</v>
      </c>
      <c r="U2098" t="s">
        <v>8623</v>
      </c>
      <c r="V2098" t="s">
        <v>9417</v>
      </c>
      <c r="AA2098" t="s">
        <v>12405</v>
      </c>
      <c r="AB2098" t="s">
        <v>5444</v>
      </c>
      <c r="AE2098" t="s">
        <v>14038</v>
      </c>
      <c r="AF2098" t="s">
        <v>17224</v>
      </c>
      <c r="AG2098">
        <v>2977</v>
      </c>
      <c r="AI2098" t="s">
        <v>14360</v>
      </c>
      <c r="AJ2098" t="s">
        <v>12491</v>
      </c>
      <c r="AK2098" t="s">
        <v>15194</v>
      </c>
      <c r="AL2098" s="8" t="str">
        <f>_xlfn.XLOOKUP(A2098,Aprovadas!$A:$A,Aprovadas!$F:$F,"")</f>
        <v/>
      </c>
      <c r="AM2098" s="8">
        <f>_xlfn.XLOOKUP($F2098,CD_IBGE!$A:$A,CD_IBGE!$B:$B,"")</f>
        <v>35</v>
      </c>
      <c r="AN2098" s="10" t="str" cm="1">
        <f t="array" ref="AN2098">IFERROR(SUM(_xlfn._xlws.FILTER(Contratos!$C:$C,(Contratos!$A:$A=Base!$A2098)*(Contratos!$B:$B=Base!$D2098),"")),"")</f>
        <v/>
      </c>
      <c r="AO2098" s="10" t="str" cm="1">
        <f t="array" ref="AO2098">IFERROR(SUM(_xlfn._xlws.FILTER(Contratos!$D:$D,(Contratos!$A:$A=Base!$A2098)*(Contratos!$B:$B=Base!$D2098),"")),"")</f>
        <v/>
      </c>
    </row>
    <row r="2099" spans="1:41" x14ac:dyDescent="0.2">
      <c r="A2099">
        <v>59310</v>
      </c>
      <c r="B2099" t="s">
        <v>1982</v>
      </c>
      <c r="C2099" t="s">
        <v>4652</v>
      </c>
      <c r="D2099" t="s">
        <v>5454</v>
      </c>
      <c r="E2099" s="12">
        <v>13523999.999999899</v>
      </c>
      <c r="F2099" t="s">
        <v>5555</v>
      </c>
      <c r="G2099">
        <v>1024</v>
      </c>
      <c r="H2099" t="s">
        <v>5588</v>
      </c>
      <c r="I2099" t="s">
        <v>5635</v>
      </c>
      <c r="J2099" t="s">
        <v>5663</v>
      </c>
      <c r="K2099" t="s">
        <v>5682</v>
      </c>
      <c r="N2099" t="s">
        <v>7514</v>
      </c>
      <c r="O2099">
        <v>2977</v>
      </c>
      <c r="P2099" t="s">
        <v>7829</v>
      </c>
      <c r="Q2099" t="s">
        <v>7896</v>
      </c>
      <c r="R2099" t="s">
        <v>5682</v>
      </c>
      <c r="S2099" s="12">
        <v>10368400</v>
      </c>
      <c r="U2099" t="s">
        <v>8626</v>
      </c>
      <c r="V2099" t="s">
        <v>9002</v>
      </c>
      <c r="AA2099" t="s">
        <v>12406</v>
      </c>
      <c r="AB2099" t="s">
        <v>5454</v>
      </c>
      <c r="AF2099" t="s">
        <v>17224</v>
      </c>
      <c r="AG2099">
        <v>2977</v>
      </c>
      <c r="AJ2099" t="s">
        <v>12491</v>
      </c>
      <c r="AL2099" s="8" t="str">
        <f>_xlfn.XLOOKUP(A2099,Aprovadas!$A:$A,Aprovadas!$F:$F,"")</f>
        <v/>
      </c>
      <c r="AM2099" s="8">
        <f>_xlfn.XLOOKUP($F2099,CD_IBGE!$A:$A,CD_IBGE!$B:$B,"")</f>
        <v>43</v>
      </c>
      <c r="AN2099" s="10" t="str" cm="1">
        <f t="array" ref="AN2099">IFERROR(SUM(_xlfn._xlws.FILTER(Contratos!$C:$C,(Contratos!$A:$A=Base!$A2099)*(Contratos!$B:$B=Base!$D2099),"")),"")</f>
        <v/>
      </c>
      <c r="AO2099" s="10" t="str" cm="1">
        <f t="array" ref="AO2099">IFERROR(SUM(_xlfn._xlws.FILTER(Contratos!$D:$D,(Contratos!$A:$A=Base!$A2099)*(Contratos!$B:$B=Base!$D2099),"")),"")</f>
        <v/>
      </c>
    </row>
    <row r="2100" spans="1:41" x14ac:dyDescent="0.2">
      <c r="A2100">
        <v>58967</v>
      </c>
      <c r="B2100" t="s">
        <v>1983</v>
      </c>
      <c r="C2100" t="s">
        <v>4653</v>
      </c>
      <c r="D2100" t="s">
        <v>5457</v>
      </c>
      <c r="E2100" s="12">
        <v>540000</v>
      </c>
      <c r="F2100" t="s">
        <v>5564</v>
      </c>
      <c r="G2100">
        <v>1025</v>
      </c>
      <c r="H2100" t="s">
        <v>5588</v>
      </c>
      <c r="I2100" t="s">
        <v>5638</v>
      </c>
      <c r="J2100" t="s">
        <v>5663</v>
      </c>
      <c r="K2100" t="s">
        <v>5682</v>
      </c>
      <c r="N2100" t="s">
        <v>7514</v>
      </c>
      <c r="O2100">
        <v>2977</v>
      </c>
      <c r="P2100" t="s">
        <v>7830</v>
      </c>
      <c r="Q2100" t="s">
        <v>7896</v>
      </c>
      <c r="R2100" t="s">
        <v>5682</v>
      </c>
      <c r="S2100" s="12">
        <v>600000</v>
      </c>
      <c r="U2100" t="s">
        <v>8626</v>
      </c>
      <c r="V2100" t="s">
        <v>5727</v>
      </c>
      <c r="AA2100" t="s">
        <v>12405</v>
      </c>
      <c r="AB2100" t="s">
        <v>5457</v>
      </c>
      <c r="AF2100" t="s">
        <v>17224</v>
      </c>
      <c r="AG2100">
        <v>2977</v>
      </c>
      <c r="AJ2100" t="s">
        <v>12491</v>
      </c>
      <c r="AL2100" s="8" t="str">
        <f>_xlfn.XLOOKUP(A2100,Aprovadas!$A:$A,Aprovadas!$F:$F,"")</f>
        <v/>
      </c>
      <c r="AM2100" s="8">
        <f>_xlfn.XLOOKUP($F2100,CD_IBGE!$A:$A,CD_IBGE!$B:$B,"")</f>
        <v>41</v>
      </c>
      <c r="AN2100" s="10" t="str" cm="1">
        <f t="array" ref="AN2100">IFERROR(SUM(_xlfn._xlws.FILTER(Contratos!$C:$C,(Contratos!$A:$A=Base!$A2100)*(Contratos!$B:$B=Base!$D2100),"")),"")</f>
        <v/>
      </c>
      <c r="AO2100" s="10" t="str" cm="1">
        <f t="array" ref="AO2100">IFERROR(SUM(_xlfn._xlws.FILTER(Contratos!$D:$D,(Contratos!$A:$A=Base!$A2100)*(Contratos!$B:$B=Base!$D2100),"")),"")</f>
        <v/>
      </c>
    </row>
    <row r="2101" spans="1:41" x14ac:dyDescent="0.2">
      <c r="A2101">
        <v>58968</v>
      </c>
      <c r="B2101" t="s">
        <v>1984</v>
      </c>
      <c r="C2101" t="s">
        <v>4654</v>
      </c>
      <c r="D2101" t="s">
        <v>5457</v>
      </c>
      <c r="E2101" s="12">
        <v>468000</v>
      </c>
      <c r="F2101" t="s">
        <v>5564</v>
      </c>
      <c r="G2101">
        <v>1025</v>
      </c>
      <c r="H2101" t="s">
        <v>5585</v>
      </c>
      <c r="I2101" t="s">
        <v>5637</v>
      </c>
      <c r="J2101" t="s">
        <v>5661</v>
      </c>
      <c r="K2101" t="s">
        <v>5682</v>
      </c>
      <c r="N2101" t="s">
        <v>7514</v>
      </c>
      <c r="O2101">
        <v>2977</v>
      </c>
      <c r="P2101" t="s">
        <v>7830</v>
      </c>
      <c r="Q2101" t="s">
        <v>7896</v>
      </c>
      <c r="R2101" t="s">
        <v>5682</v>
      </c>
      <c r="S2101" s="12">
        <v>52000</v>
      </c>
      <c r="U2101" t="s">
        <v>8626</v>
      </c>
      <c r="V2101" t="s">
        <v>5727</v>
      </c>
      <c r="AA2101" t="s">
        <v>12405</v>
      </c>
      <c r="AB2101" t="s">
        <v>5457</v>
      </c>
      <c r="AF2101" t="s">
        <v>17224</v>
      </c>
      <c r="AG2101">
        <v>2977</v>
      </c>
      <c r="AJ2101" t="s">
        <v>12491</v>
      </c>
      <c r="AL2101" s="8" t="str">
        <f>_xlfn.XLOOKUP(A2101,Aprovadas!$A:$A,Aprovadas!$F:$F,"")</f>
        <v/>
      </c>
      <c r="AM2101" s="8">
        <f>_xlfn.XLOOKUP($F2101,CD_IBGE!$A:$A,CD_IBGE!$B:$B,"")</f>
        <v>41</v>
      </c>
      <c r="AN2101" s="10" t="str" cm="1">
        <f t="array" ref="AN2101">IFERROR(SUM(_xlfn._xlws.FILTER(Contratos!$C:$C,(Contratos!$A:$A=Base!$A2101)*(Contratos!$B:$B=Base!$D2101),"")),"")</f>
        <v/>
      </c>
      <c r="AO2101" s="10" t="str" cm="1">
        <f t="array" ref="AO2101">IFERROR(SUM(_xlfn._xlws.FILTER(Contratos!$D:$D,(Contratos!$A:$A=Base!$A2101)*(Contratos!$B:$B=Base!$D2101),"")),"")</f>
        <v/>
      </c>
    </row>
    <row r="2102" spans="1:41" x14ac:dyDescent="0.2">
      <c r="A2102">
        <v>59254</v>
      </c>
      <c r="B2102" t="s">
        <v>1985</v>
      </c>
      <c r="C2102" t="s">
        <v>4655</v>
      </c>
      <c r="D2102" t="s">
        <v>5441</v>
      </c>
      <c r="E2102" s="12">
        <v>14550000</v>
      </c>
      <c r="F2102" t="s">
        <v>5558</v>
      </c>
      <c r="G2102">
        <v>1026</v>
      </c>
      <c r="H2102" t="s">
        <v>5603</v>
      </c>
      <c r="I2102" t="s">
        <v>5635</v>
      </c>
      <c r="J2102" t="s">
        <v>5671</v>
      </c>
      <c r="K2102" t="s">
        <v>5682</v>
      </c>
      <c r="N2102" t="s">
        <v>7514</v>
      </c>
      <c r="O2102">
        <v>2977</v>
      </c>
      <c r="P2102" t="s">
        <v>7831</v>
      </c>
      <c r="Q2102" t="s">
        <v>7896</v>
      </c>
      <c r="R2102" t="s">
        <v>5682</v>
      </c>
      <c r="S2102" s="12">
        <v>14680000</v>
      </c>
      <c r="U2102" t="s">
        <v>8623</v>
      </c>
      <c r="V2102" t="s">
        <v>9418</v>
      </c>
      <c r="AA2102" t="s">
        <v>12405</v>
      </c>
      <c r="AB2102" t="s">
        <v>5441</v>
      </c>
      <c r="AF2102" t="s">
        <v>17224</v>
      </c>
      <c r="AG2102">
        <v>2977</v>
      </c>
      <c r="AJ2102" t="s">
        <v>12491</v>
      </c>
      <c r="AL2102" s="8" t="str">
        <f>_xlfn.XLOOKUP(A2102,Aprovadas!$A:$A,Aprovadas!$F:$F,"")</f>
        <v/>
      </c>
      <c r="AM2102" s="8">
        <f>_xlfn.XLOOKUP($F2102,CD_IBGE!$A:$A,CD_IBGE!$B:$B,"")</f>
        <v>31</v>
      </c>
      <c r="AN2102" s="10" t="str" cm="1">
        <f t="array" ref="AN2102">IFERROR(SUM(_xlfn._xlws.FILTER(Contratos!$C:$C,(Contratos!$A:$A=Base!$A2102)*(Contratos!$B:$B=Base!$D2102),"")),"")</f>
        <v/>
      </c>
      <c r="AO2102" s="10" t="str" cm="1">
        <f t="array" ref="AO2102">IFERROR(SUM(_xlfn._xlws.FILTER(Contratos!$D:$D,(Contratos!$A:$A=Base!$A2102)*(Contratos!$B:$B=Base!$D2102),"")),"")</f>
        <v/>
      </c>
    </row>
    <row r="2103" spans="1:41" x14ac:dyDescent="0.2">
      <c r="A2103">
        <v>59392</v>
      </c>
      <c r="B2103" t="s">
        <v>1986</v>
      </c>
      <c r="C2103" t="s">
        <v>4656</v>
      </c>
      <c r="D2103" t="s">
        <v>5457</v>
      </c>
      <c r="E2103" s="12">
        <v>8930250</v>
      </c>
      <c r="F2103" t="s">
        <v>5552</v>
      </c>
      <c r="G2103">
        <v>1027</v>
      </c>
      <c r="H2103" t="s">
        <v>5601</v>
      </c>
      <c r="I2103" t="s">
        <v>5635</v>
      </c>
      <c r="J2103" t="s">
        <v>5670</v>
      </c>
      <c r="K2103" t="s">
        <v>5682</v>
      </c>
      <c r="N2103" t="s">
        <v>7514</v>
      </c>
      <c r="O2103">
        <v>2977</v>
      </c>
      <c r="P2103" t="s">
        <v>7832</v>
      </c>
      <c r="Q2103" t="s">
        <v>7896</v>
      </c>
      <c r="R2103" t="s">
        <v>5682</v>
      </c>
      <c r="S2103" s="12">
        <v>14528500</v>
      </c>
      <c r="U2103" t="s">
        <v>8624</v>
      </c>
      <c r="V2103" t="s">
        <v>8129</v>
      </c>
      <c r="AA2103" t="s">
        <v>12406</v>
      </c>
      <c r="AB2103" t="s">
        <v>5457</v>
      </c>
      <c r="AF2103" t="s">
        <v>17224</v>
      </c>
      <c r="AG2103">
        <v>2977</v>
      </c>
      <c r="AJ2103" t="s">
        <v>12491</v>
      </c>
      <c r="AL2103" s="8" t="str">
        <f>_xlfn.XLOOKUP(A2103,Aprovadas!$A:$A,Aprovadas!$F:$F,"")</f>
        <v/>
      </c>
      <c r="AM2103" s="8">
        <f>_xlfn.XLOOKUP($F2103,CD_IBGE!$A:$A,CD_IBGE!$B:$B,"")</f>
        <v>50</v>
      </c>
      <c r="AN2103" s="10" t="str" cm="1">
        <f t="array" ref="AN2103">IFERROR(SUM(_xlfn._xlws.FILTER(Contratos!$C:$C,(Contratos!$A:$A=Base!$A2103)*(Contratos!$B:$B=Base!$D2103),"")),"")</f>
        <v/>
      </c>
      <c r="AO2103" s="10" t="str" cm="1">
        <f t="array" ref="AO2103">IFERROR(SUM(_xlfn._xlws.FILTER(Contratos!$D:$D,(Contratos!$A:$A=Base!$A2103)*(Contratos!$B:$B=Base!$D2103),"")),"")</f>
        <v/>
      </c>
    </row>
    <row r="2104" spans="1:41" x14ac:dyDescent="0.2">
      <c r="A2104">
        <v>59243</v>
      </c>
      <c r="B2104" t="s">
        <v>1987</v>
      </c>
      <c r="C2104" t="s">
        <v>4657</v>
      </c>
      <c r="D2104" t="s">
        <v>5465</v>
      </c>
      <c r="E2104" s="12">
        <v>16500000</v>
      </c>
      <c r="F2104" t="s">
        <v>5569</v>
      </c>
      <c r="G2104">
        <v>1028</v>
      </c>
      <c r="H2104" t="s">
        <v>5588</v>
      </c>
      <c r="I2104" t="s">
        <v>5638</v>
      </c>
      <c r="J2104" t="s">
        <v>5663</v>
      </c>
      <c r="K2104" t="s">
        <v>5682</v>
      </c>
      <c r="N2104" t="s">
        <v>7514</v>
      </c>
      <c r="O2104">
        <v>2977</v>
      </c>
      <c r="P2104" t="s">
        <v>7833</v>
      </c>
      <c r="Q2104" t="s">
        <v>7896</v>
      </c>
      <c r="R2104" t="s">
        <v>5682</v>
      </c>
      <c r="S2104" s="12">
        <v>7095000</v>
      </c>
      <c r="U2104" t="s">
        <v>8624</v>
      </c>
      <c r="V2104" t="s">
        <v>9429</v>
      </c>
      <c r="AA2104" t="s">
        <v>12405</v>
      </c>
      <c r="AB2104" t="s">
        <v>5465</v>
      </c>
      <c r="AF2104" t="s">
        <v>17224</v>
      </c>
      <c r="AG2104">
        <v>2977</v>
      </c>
      <c r="AJ2104" t="s">
        <v>12491</v>
      </c>
      <c r="AL2104" s="8" t="str">
        <f>_xlfn.XLOOKUP(A2104,Aprovadas!$A:$A,Aprovadas!$F:$F,"")</f>
        <v/>
      </c>
      <c r="AM2104" s="8">
        <f>_xlfn.XLOOKUP($F2104,CD_IBGE!$A:$A,CD_IBGE!$B:$B,"")</f>
        <v>51</v>
      </c>
      <c r="AN2104" s="10" t="str" cm="1">
        <f t="array" ref="AN2104">IFERROR(SUM(_xlfn._xlws.FILTER(Contratos!$C:$C,(Contratos!$A:$A=Base!$A2104)*(Contratos!$B:$B=Base!$D2104),"")),"")</f>
        <v/>
      </c>
      <c r="AO2104" s="10" t="str" cm="1">
        <f t="array" ref="AO2104">IFERROR(SUM(_xlfn._xlws.FILTER(Contratos!$D:$D,(Contratos!$A:$A=Base!$A2104)*(Contratos!$B:$B=Base!$D2104),"")),"")</f>
        <v/>
      </c>
    </row>
    <row r="2105" spans="1:41" x14ac:dyDescent="0.2">
      <c r="A2105">
        <v>60369</v>
      </c>
      <c r="B2105" t="s">
        <v>1988</v>
      </c>
      <c r="C2105" t="s">
        <v>4658</v>
      </c>
      <c r="D2105" t="s">
        <v>5465</v>
      </c>
      <c r="E2105" s="12">
        <v>50000000</v>
      </c>
      <c r="F2105" t="s">
        <v>5561</v>
      </c>
      <c r="G2105">
        <v>1513</v>
      </c>
      <c r="H2105" t="s">
        <v>5609</v>
      </c>
      <c r="I2105" t="s">
        <v>5638</v>
      </c>
      <c r="K2105" t="s">
        <v>5687</v>
      </c>
      <c r="L2105" t="s">
        <v>6453</v>
      </c>
      <c r="M2105" t="s">
        <v>7324</v>
      </c>
      <c r="N2105" t="s">
        <v>7514</v>
      </c>
      <c r="O2105">
        <v>2977</v>
      </c>
      <c r="P2105" t="s">
        <v>7834</v>
      </c>
      <c r="Q2105" t="s">
        <v>7896</v>
      </c>
      <c r="R2105" t="s">
        <v>7903</v>
      </c>
      <c r="S2105" s="12">
        <v>12500000</v>
      </c>
      <c r="T2105" t="s">
        <v>6755</v>
      </c>
      <c r="U2105" t="s">
        <v>8628</v>
      </c>
      <c r="V2105" t="s">
        <v>8972</v>
      </c>
      <c r="W2105" t="s">
        <v>10752</v>
      </c>
      <c r="X2105" t="s">
        <v>11519</v>
      </c>
      <c r="Y2105" t="s">
        <v>6343</v>
      </c>
      <c r="Z2105" t="s">
        <v>12338</v>
      </c>
      <c r="AA2105" t="s">
        <v>12405</v>
      </c>
      <c r="AB2105" t="s">
        <v>5465</v>
      </c>
      <c r="AC2105" t="s">
        <v>12580</v>
      </c>
      <c r="AD2105" t="s">
        <v>13112</v>
      </c>
      <c r="AE2105" t="s">
        <v>14039</v>
      </c>
      <c r="AF2105" t="s">
        <v>17224</v>
      </c>
      <c r="AG2105">
        <v>2977</v>
      </c>
      <c r="AH2105" t="s">
        <v>14299</v>
      </c>
      <c r="AI2105" t="s">
        <v>14360</v>
      </c>
      <c r="AJ2105" t="s">
        <v>8236</v>
      </c>
      <c r="AK2105" t="s">
        <v>15195</v>
      </c>
      <c r="AL2105" s="8" t="str">
        <f>_xlfn.XLOOKUP(A2105,Aprovadas!$A:$A,Aprovadas!$F:$F,"")</f>
        <v>29/11/2017 00:00</v>
      </c>
      <c r="AM2105" s="8">
        <f>_xlfn.XLOOKUP($F2105,CD_IBGE!$A:$A,CD_IBGE!$B:$B,"")</f>
        <v>23</v>
      </c>
      <c r="AN2105" s="10" cm="1">
        <f t="array" ref="AN2105">IFERROR(SUM(_xlfn._xlws.FILTER(Contratos!$C:$C,(Contratos!$A:$A=Base!$A2105)*(Contratos!$B:$B=Base!$D2105),"")),"")</f>
        <v>50000000</v>
      </c>
      <c r="AO2105" s="10" cm="1">
        <f t="array" ref="AO2105">IFERROR(SUM(_xlfn._xlws.FILTER(Contratos!$D:$D,(Contratos!$A:$A=Base!$A2105)*(Contratos!$B:$B=Base!$D2105),"")),"")</f>
        <v>44096413</v>
      </c>
    </row>
    <row r="2106" spans="1:41" x14ac:dyDescent="0.2">
      <c r="A2106">
        <v>59407</v>
      </c>
      <c r="B2106" t="s">
        <v>1989</v>
      </c>
      <c r="C2106" t="s">
        <v>4659</v>
      </c>
      <c r="D2106" t="s">
        <v>5465</v>
      </c>
      <c r="E2106" s="12">
        <v>42790000</v>
      </c>
      <c r="F2106" t="s">
        <v>5554</v>
      </c>
      <c r="G2106">
        <v>1029</v>
      </c>
      <c r="H2106" t="s">
        <v>5589</v>
      </c>
      <c r="I2106" t="s">
        <v>5635</v>
      </c>
      <c r="J2106" t="s">
        <v>5664</v>
      </c>
      <c r="K2106" t="s">
        <v>5684</v>
      </c>
      <c r="L2106" t="s">
        <v>6454</v>
      </c>
      <c r="M2106" t="s">
        <v>7325</v>
      </c>
      <c r="N2106" t="s">
        <v>7514</v>
      </c>
      <c r="O2106">
        <v>2977</v>
      </c>
      <c r="P2106" t="s">
        <v>7835</v>
      </c>
      <c r="Q2106" t="s">
        <v>7896</v>
      </c>
      <c r="R2106" t="s">
        <v>5684</v>
      </c>
      <c r="S2106" s="12">
        <v>42790000</v>
      </c>
      <c r="T2106" t="s">
        <v>6454</v>
      </c>
      <c r="U2106" t="s">
        <v>8623</v>
      </c>
      <c r="V2106" t="s">
        <v>8734</v>
      </c>
      <c r="W2106" t="s">
        <v>10753</v>
      </c>
      <c r="X2106" t="s">
        <v>11520</v>
      </c>
      <c r="Y2106" t="s">
        <v>11916</v>
      </c>
      <c r="Z2106" t="s">
        <v>12339</v>
      </c>
      <c r="AA2106" t="s">
        <v>12405</v>
      </c>
      <c r="AB2106" t="s">
        <v>5465</v>
      </c>
      <c r="AC2106" t="s">
        <v>12581</v>
      </c>
      <c r="AF2106" t="s">
        <v>17224</v>
      </c>
      <c r="AG2106">
        <v>2977</v>
      </c>
      <c r="AH2106" t="s">
        <v>7325</v>
      </c>
      <c r="AI2106" t="s">
        <v>14360</v>
      </c>
      <c r="AJ2106" t="s">
        <v>12491</v>
      </c>
      <c r="AL2106" s="8" t="str">
        <f>_xlfn.XLOOKUP(A2106,Aprovadas!$A:$A,Aprovadas!$F:$F,"")</f>
        <v>07/12/2006 00:00</v>
      </c>
      <c r="AM2106" s="8">
        <f>_xlfn.XLOOKUP($F2106,CD_IBGE!$A:$A,CD_IBGE!$B:$B,"")</f>
        <v>35</v>
      </c>
      <c r="AN2106" s="10" t="str" cm="1">
        <f t="array" ref="AN2106">IFERROR(SUM(_xlfn._xlws.FILTER(Contratos!$C:$C,(Contratos!$A:$A=Base!$A2106)*(Contratos!$B:$B=Base!$D2106),"")),"")</f>
        <v/>
      </c>
      <c r="AO2106" s="10" t="str" cm="1">
        <f t="array" ref="AO2106">IFERROR(SUM(_xlfn._xlws.FILTER(Contratos!$D:$D,(Contratos!$A:$A=Base!$A2106)*(Contratos!$B:$B=Base!$D2106),"")),"")</f>
        <v/>
      </c>
    </row>
    <row r="2107" spans="1:41" x14ac:dyDescent="0.2">
      <c r="A2107">
        <v>59774</v>
      </c>
      <c r="B2107" t="s">
        <v>1990</v>
      </c>
      <c r="C2107" t="s">
        <v>4660</v>
      </c>
      <c r="D2107" t="s">
        <v>5465</v>
      </c>
      <c r="E2107" s="12">
        <v>150000</v>
      </c>
      <c r="F2107" t="s">
        <v>5554</v>
      </c>
      <c r="G2107">
        <v>1029</v>
      </c>
      <c r="H2107" t="s">
        <v>5589</v>
      </c>
      <c r="I2107" t="s">
        <v>5638</v>
      </c>
      <c r="J2107" t="s">
        <v>5664</v>
      </c>
      <c r="K2107" t="s">
        <v>5682</v>
      </c>
      <c r="N2107" t="s">
        <v>7514</v>
      </c>
      <c r="O2107">
        <v>2977</v>
      </c>
      <c r="P2107" t="s">
        <v>7835</v>
      </c>
      <c r="Q2107" t="s">
        <v>7897</v>
      </c>
      <c r="R2107" t="s">
        <v>5682</v>
      </c>
      <c r="S2107" s="12">
        <v>37500</v>
      </c>
      <c r="U2107" t="s">
        <v>8623</v>
      </c>
      <c r="V2107" t="s">
        <v>9607</v>
      </c>
      <c r="AA2107" t="s">
        <v>12405</v>
      </c>
      <c r="AB2107" t="s">
        <v>5465</v>
      </c>
      <c r="AF2107" t="s">
        <v>17224</v>
      </c>
      <c r="AG2107">
        <v>2977</v>
      </c>
      <c r="AJ2107" t="s">
        <v>12491</v>
      </c>
      <c r="AL2107" s="8" t="str">
        <f>_xlfn.XLOOKUP(A2107,Aprovadas!$A:$A,Aprovadas!$F:$F,"")</f>
        <v/>
      </c>
      <c r="AM2107" s="8">
        <f>_xlfn.XLOOKUP($F2107,CD_IBGE!$A:$A,CD_IBGE!$B:$B,"")</f>
        <v>35</v>
      </c>
      <c r="AN2107" s="10" t="str" cm="1">
        <f t="array" ref="AN2107">IFERROR(SUM(_xlfn._xlws.FILTER(Contratos!$C:$C,(Contratos!$A:$A=Base!$A2107)*(Contratos!$B:$B=Base!$D2107),"")),"")</f>
        <v/>
      </c>
      <c r="AO2107" s="10" t="str" cm="1">
        <f t="array" ref="AO2107">IFERROR(SUM(_xlfn._xlws.FILTER(Contratos!$D:$D,(Contratos!$A:$A=Base!$A2107)*(Contratos!$B:$B=Base!$D2107),"")),"")</f>
        <v/>
      </c>
    </row>
    <row r="2108" spans="1:41" x14ac:dyDescent="0.2">
      <c r="A2108">
        <v>59874</v>
      </c>
      <c r="B2108" t="s">
        <v>1991</v>
      </c>
      <c r="C2108" t="s">
        <v>4661</v>
      </c>
      <c r="D2108" t="s">
        <v>5465</v>
      </c>
      <c r="E2108" s="12">
        <v>70000000</v>
      </c>
      <c r="F2108" t="s">
        <v>5554</v>
      </c>
      <c r="G2108">
        <v>1029</v>
      </c>
      <c r="H2108" t="s">
        <v>5591</v>
      </c>
      <c r="I2108" t="s">
        <v>5635</v>
      </c>
      <c r="K2108" t="s">
        <v>5687</v>
      </c>
      <c r="L2108" t="s">
        <v>6455</v>
      </c>
      <c r="M2108" t="s">
        <v>7326</v>
      </c>
      <c r="N2108" t="s">
        <v>7514</v>
      </c>
      <c r="O2108">
        <v>2977</v>
      </c>
      <c r="P2108" t="s">
        <v>7835</v>
      </c>
      <c r="Q2108" t="s">
        <v>7896</v>
      </c>
      <c r="R2108" t="s">
        <v>7903</v>
      </c>
      <c r="S2108" s="12">
        <v>46670000</v>
      </c>
      <c r="T2108" t="s">
        <v>8411</v>
      </c>
      <c r="U2108" t="s">
        <v>8623</v>
      </c>
      <c r="V2108" t="s">
        <v>9608</v>
      </c>
      <c r="W2108" t="s">
        <v>10754</v>
      </c>
      <c r="X2108" t="s">
        <v>11521</v>
      </c>
      <c r="Y2108" t="s">
        <v>11917</v>
      </c>
      <c r="Z2108" t="s">
        <v>12340</v>
      </c>
      <c r="AA2108" t="s">
        <v>12405</v>
      </c>
      <c r="AB2108" t="s">
        <v>5465</v>
      </c>
      <c r="AC2108" t="s">
        <v>12566</v>
      </c>
      <c r="AD2108" t="s">
        <v>13113</v>
      </c>
      <c r="AE2108" t="s">
        <v>14040</v>
      </c>
      <c r="AF2108" t="s">
        <v>17224</v>
      </c>
      <c r="AG2108">
        <v>2977</v>
      </c>
      <c r="AH2108" t="s">
        <v>14300</v>
      </c>
      <c r="AI2108" t="s">
        <v>14360</v>
      </c>
      <c r="AJ2108" t="s">
        <v>14500</v>
      </c>
      <c r="AL2108" s="8" t="str">
        <f>_xlfn.XLOOKUP(A2108,Aprovadas!$A:$A,Aprovadas!$F:$F,"")</f>
        <v>18/05/2012 00:00</v>
      </c>
      <c r="AM2108" s="8">
        <f>_xlfn.XLOOKUP($F2108,CD_IBGE!$A:$A,CD_IBGE!$B:$B,"")</f>
        <v>35</v>
      </c>
      <c r="AN2108" s="10" cm="1">
        <f t="array" ref="AN2108">IFERROR(SUM(_xlfn._xlws.FILTER(Contratos!$C:$C,(Contratos!$A:$A=Base!$A2108)*(Contratos!$B:$B=Base!$D2108),"")),"")</f>
        <v>70000000</v>
      </c>
      <c r="AO2108" s="10" cm="1">
        <f t="array" ref="AO2108">IFERROR(SUM(_xlfn._xlws.FILTER(Contratos!$D:$D,(Contratos!$A:$A=Base!$A2108)*(Contratos!$B:$B=Base!$D2108),"")),"")</f>
        <v>25959620.600000001</v>
      </c>
    </row>
    <row r="2109" spans="1:41" x14ac:dyDescent="0.2">
      <c r="A2109">
        <v>60431</v>
      </c>
      <c r="B2109" t="s">
        <v>1992</v>
      </c>
      <c r="C2109" t="s">
        <v>4662</v>
      </c>
      <c r="D2109" t="s">
        <v>5457</v>
      </c>
      <c r="E2109" s="12">
        <v>16000000</v>
      </c>
      <c r="F2109" t="s">
        <v>5554</v>
      </c>
      <c r="G2109">
        <v>1029</v>
      </c>
      <c r="H2109" t="s">
        <v>5591</v>
      </c>
      <c r="I2109" t="s">
        <v>5635</v>
      </c>
      <c r="K2109" t="s">
        <v>5687</v>
      </c>
      <c r="L2109" t="s">
        <v>6367</v>
      </c>
      <c r="M2109" t="s">
        <v>7252</v>
      </c>
      <c r="N2109" t="s">
        <v>7514</v>
      </c>
      <c r="O2109">
        <v>2977</v>
      </c>
      <c r="P2109" t="s">
        <v>7835</v>
      </c>
      <c r="Q2109" t="s">
        <v>7896</v>
      </c>
      <c r="R2109" t="s">
        <v>7903</v>
      </c>
      <c r="S2109" s="12">
        <v>4000000</v>
      </c>
      <c r="T2109" t="s">
        <v>8412</v>
      </c>
      <c r="U2109" t="s">
        <v>8623</v>
      </c>
      <c r="V2109" t="s">
        <v>6906</v>
      </c>
      <c r="W2109" t="s">
        <v>10755</v>
      </c>
      <c r="X2109" t="s">
        <v>11522</v>
      </c>
      <c r="Y2109" t="s">
        <v>11918</v>
      </c>
      <c r="Z2109" t="s">
        <v>12142</v>
      </c>
      <c r="AA2109" t="s">
        <v>12405</v>
      </c>
      <c r="AB2109" t="s">
        <v>5457</v>
      </c>
      <c r="AC2109" t="s">
        <v>8647</v>
      </c>
      <c r="AD2109" t="s">
        <v>13114</v>
      </c>
      <c r="AE2109" t="s">
        <v>14041</v>
      </c>
      <c r="AF2109" t="s">
        <v>17224</v>
      </c>
      <c r="AG2109">
        <v>2977</v>
      </c>
      <c r="AH2109" t="s">
        <v>7252</v>
      </c>
      <c r="AI2109" t="s">
        <v>14360</v>
      </c>
      <c r="AJ2109" t="s">
        <v>14393</v>
      </c>
      <c r="AK2109" t="s">
        <v>15196</v>
      </c>
      <c r="AL2109" s="8" t="str">
        <f>_xlfn.XLOOKUP(A2109,Aprovadas!$A:$A,Aprovadas!$F:$F,"")</f>
        <v>06/06/2018 00:00</v>
      </c>
      <c r="AM2109" s="8">
        <f>_xlfn.XLOOKUP($F2109,CD_IBGE!$A:$A,CD_IBGE!$B:$B,"")</f>
        <v>35</v>
      </c>
      <c r="AN2109" s="10" cm="1">
        <f t="array" ref="AN2109">IFERROR(SUM(_xlfn._xlws.FILTER(Contratos!$C:$C,(Contratos!$A:$A=Base!$A2109)*(Contratos!$B:$B=Base!$D2109),"")),"")</f>
        <v>16000000</v>
      </c>
      <c r="AO2109" s="10" cm="1">
        <f t="array" ref="AO2109">IFERROR(SUM(_xlfn._xlws.FILTER(Contratos!$D:$D,(Contratos!$A:$A=Base!$A2109)*(Contratos!$B:$B=Base!$D2109),"")),"")</f>
        <v>9342000</v>
      </c>
    </row>
    <row r="2110" spans="1:41" x14ac:dyDescent="0.2">
      <c r="A2110">
        <v>60431</v>
      </c>
      <c r="B2110" t="s">
        <v>1992</v>
      </c>
      <c r="C2110" t="s">
        <v>4662</v>
      </c>
      <c r="D2110" t="s">
        <v>5444</v>
      </c>
      <c r="E2110" s="12">
        <v>40000000</v>
      </c>
      <c r="F2110" t="s">
        <v>5554</v>
      </c>
      <c r="G2110">
        <v>1029</v>
      </c>
      <c r="H2110" t="s">
        <v>5591</v>
      </c>
      <c r="I2110" t="s">
        <v>5635</v>
      </c>
      <c r="K2110" t="s">
        <v>5687</v>
      </c>
      <c r="L2110" t="s">
        <v>6441</v>
      </c>
      <c r="M2110" t="s">
        <v>7327</v>
      </c>
      <c r="N2110" t="s">
        <v>7514</v>
      </c>
      <c r="O2110">
        <v>2977</v>
      </c>
      <c r="P2110" t="s">
        <v>7835</v>
      </c>
      <c r="Q2110" t="s">
        <v>7896</v>
      </c>
      <c r="R2110" t="s">
        <v>7903</v>
      </c>
      <c r="S2110" s="12">
        <v>10000000</v>
      </c>
      <c r="T2110" t="s">
        <v>8413</v>
      </c>
      <c r="U2110" t="s">
        <v>8623</v>
      </c>
      <c r="V2110" t="s">
        <v>6906</v>
      </c>
      <c r="W2110" t="s">
        <v>10756</v>
      </c>
      <c r="X2110" t="s">
        <v>11523</v>
      </c>
      <c r="Y2110" t="s">
        <v>16935</v>
      </c>
      <c r="Z2110" t="s">
        <v>16936</v>
      </c>
      <c r="AA2110" t="s">
        <v>12405</v>
      </c>
      <c r="AB2110" t="s">
        <v>5444</v>
      </c>
      <c r="AC2110" t="s">
        <v>8779</v>
      </c>
      <c r="AD2110" t="s">
        <v>13115</v>
      </c>
      <c r="AE2110" t="s">
        <v>14041</v>
      </c>
      <c r="AF2110" t="s">
        <v>17224</v>
      </c>
      <c r="AG2110">
        <v>2977</v>
      </c>
      <c r="AH2110" t="s">
        <v>7327</v>
      </c>
      <c r="AI2110" t="s">
        <v>14360</v>
      </c>
      <c r="AJ2110" t="s">
        <v>14393</v>
      </c>
      <c r="AK2110" t="s">
        <v>15196</v>
      </c>
      <c r="AL2110" s="8" t="str">
        <f>_xlfn.XLOOKUP(A2110,Aprovadas!$A:$A,Aprovadas!$F:$F,"")</f>
        <v>06/06/2018 00:00</v>
      </c>
      <c r="AM2110" s="8">
        <f>_xlfn.XLOOKUP($F2110,CD_IBGE!$A:$A,CD_IBGE!$B:$B,"")</f>
        <v>35</v>
      </c>
      <c r="AN2110" s="10" cm="1">
        <f t="array" ref="AN2110">IFERROR(SUM(_xlfn._xlws.FILTER(Contratos!$C:$C,(Contratos!$A:$A=Base!$A2110)*(Contratos!$B:$B=Base!$D2110),"")),"")</f>
        <v>40000000</v>
      </c>
      <c r="AO2110" s="10" cm="1">
        <f t="array" ref="AO2110">IFERROR(SUM(_xlfn._xlws.FILTER(Contratos!$D:$D,(Contratos!$A:$A=Base!$A2110)*(Contratos!$B:$B=Base!$D2110),"")),"")</f>
        <v>18656674.870000001</v>
      </c>
    </row>
    <row r="2111" spans="1:41" x14ac:dyDescent="0.2">
      <c r="A2111">
        <v>59378</v>
      </c>
      <c r="B2111" t="s">
        <v>1993</v>
      </c>
      <c r="C2111" t="s">
        <v>4663</v>
      </c>
      <c r="D2111" t="s">
        <v>5457</v>
      </c>
      <c r="E2111" s="12">
        <v>3600000</v>
      </c>
      <c r="F2111" t="s">
        <v>5569</v>
      </c>
      <c r="G2111">
        <v>1030</v>
      </c>
      <c r="H2111" t="s">
        <v>5579</v>
      </c>
      <c r="I2111" t="s">
        <v>5635</v>
      </c>
      <c r="K2111" t="s">
        <v>5682</v>
      </c>
      <c r="N2111" t="s">
        <v>7514</v>
      </c>
      <c r="O2111">
        <v>2977</v>
      </c>
      <c r="P2111" t="s">
        <v>7836</v>
      </c>
      <c r="Q2111" t="s">
        <v>7896</v>
      </c>
      <c r="R2111" t="s">
        <v>5682</v>
      </c>
      <c r="S2111" s="12">
        <v>2400000</v>
      </c>
      <c r="U2111" t="s">
        <v>8624</v>
      </c>
      <c r="V2111" t="s">
        <v>9609</v>
      </c>
      <c r="AA2111" t="s">
        <v>12405</v>
      </c>
      <c r="AB2111" t="s">
        <v>5457</v>
      </c>
      <c r="AF2111" t="s">
        <v>17224</v>
      </c>
      <c r="AG2111">
        <v>2977</v>
      </c>
      <c r="AJ2111" t="s">
        <v>12491</v>
      </c>
      <c r="AL2111" s="8" t="str">
        <f>_xlfn.XLOOKUP(A2111,Aprovadas!$A:$A,Aprovadas!$F:$F,"")</f>
        <v/>
      </c>
      <c r="AM2111" s="8">
        <f>_xlfn.XLOOKUP($F2111,CD_IBGE!$A:$A,CD_IBGE!$B:$B,"")</f>
        <v>51</v>
      </c>
      <c r="AN2111" s="10" t="str" cm="1">
        <f t="array" ref="AN2111">IFERROR(SUM(_xlfn._xlws.FILTER(Contratos!$C:$C,(Contratos!$A:$A=Base!$A2111)*(Contratos!$B:$B=Base!$D2111),"")),"")</f>
        <v/>
      </c>
      <c r="AO2111" s="10" t="str" cm="1">
        <f t="array" ref="AO2111">IFERROR(SUM(_xlfn._xlws.FILTER(Contratos!$D:$D,(Contratos!$A:$A=Base!$A2111)*(Contratos!$B:$B=Base!$D2111),"")),"")</f>
        <v/>
      </c>
    </row>
    <row r="2112" spans="1:41" x14ac:dyDescent="0.2">
      <c r="A2112">
        <v>59757</v>
      </c>
      <c r="B2112" t="s">
        <v>1994</v>
      </c>
      <c r="C2112" t="s">
        <v>4664</v>
      </c>
      <c r="D2112" t="s">
        <v>5465</v>
      </c>
      <c r="E2112" s="12">
        <v>33126000</v>
      </c>
      <c r="F2112" t="s">
        <v>5554</v>
      </c>
      <c r="G2112">
        <v>1031</v>
      </c>
      <c r="H2112" t="s">
        <v>5588</v>
      </c>
      <c r="I2112" t="s">
        <v>5635</v>
      </c>
      <c r="J2112" t="s">
        <v>5663</v>
      </c>
      <c r="K2112" t="s">
        <v>5682</v>
      </c>
      <c r="N2112" t="s">
        <v>7514</v>
      </c>
      <c r="O2112">
        <v>2977</v>
      </c>
      <c r="P2112" t="s">
        <v>7837</v>
      </c>
      <c r="Q2112" t="s">
        <v>7896</v>
      </c>
      <c r="R2112" t="s">
        <v>5682</v>
      </c>
      <c r="S2112" s="12">
        <v>33126000</v>
      </c>
      <c r="U2112" t="s">
        <v>8623</v>
      </c>
      <c r="V2112" t="s">
        <v>9610</v>
      </c>
      <c r="AA2112" t="s">
        <v>12405</v>
      </c>
      <c r="AB2112" t="s">
        <v>5465</v>
      </c>
      <c r="AF2112" t="s">
        <v>17224</v>
      </c>
      <c r="AG2112">
        <v>2977</v>
      </c>
      <c r="AJ2112" t="s">
        <v>12491</v>
      </c>
      <c r="AL2112" s="8" t="str">
        <f>_xlfn.XLOOKUP(A2112,Aprovadas!$A:$A,Aprovadas!$F:$F,"")</f>
        <v/>
      </c>
      <c r="AM2112" s="8">
        <f>_xlfn.XLOOKUP($F2112,CD_IBGE!$A:$A,CD_IBGE!$B:$B,"")</f>
        <v>35</v>
      </c>
      <c r="AN2112" s="10" t="str" cm="1">
        <f t="array" ref="AN2112">IFERROR(SUM(_xlfn._xlws.FILTER(Contratos!$C:$C,(Contratos!$A:$A=Base!$A2112)*(Contratos!$B:$B=Base!$D2112),"")),"")</f>
        <v/>
      </c>
      <c r="AO2112" s="10" t="str" cm="1">
        <f t="array" ref="AO2112">IFERROR(SUM(_xlfn._xlws.FILTER(Contratos!$D:$D,(Contratos!$A:$A=Base!$A2112)*(Contratos!$B:$B=Base!$D2112),"")),"")</f>
        <v/>
      </c>
    </row>
    <row r="2113" spans="1:41" x14ac:dyDescent="0.2">
      <c r="A2113">
        <v>59211</v>
      </c>
      <c r="B2113" t="s">
        <v>1995</v>
      </c>
      <c r="C2113" t="s">
        <v>4665</v>
      </c>
      <c r="D2113" t="s">
        <v>5454</v>
      </c>
      <c r="E2113" s="12">
        <v>1034000</v>
      </c>
      <c r="F2113" t="s">
        <v>5554</v>
      </c>
      <c r="G2113">
        <v>1032</v>
      </c>
      <c r="H2113" t="s">
        <v>5588</v>
      </c>
      <c r="I2113" t="s">
        <v>5638</v>
      </c>
      <c r="J2113" t="s">
        <v>5663</v>
      </c>
      <c r="K2113" t="s">
        <v>5682</v>
      </c>
      <c r="N2113" t="s">
        <v>7514</v>
      </c>
      <c r="O2113">
        <v>2977</v>
      </c>
      <c r="P2113" t="s">
        <v>7838</v>
      </c>
      <c r="Q2113" t="s">
        <v>7896</v>
      </c>
      <c r="R2113" t="s">
        <v>5682</v>
      </c>
      <c r="S2113" s="12">
        <v>1056000</v>
      </c>
      <c r="U2113" t="s">
        <v>8623</v>
      </c>
      <c r="V2113" t="s">
        <v>8757</v>
      </c>
      <c r="AA2113" t="s">
        <v>12405</v>
      </c>
      <c r="AB2113" t="s">
        <v>5454</v>
      </c>
      <c r="AF2113" t="s">
        <v>17224</v>
      </c>
      <c r="AG2113">
        <v>2977</v>
      </c>
      <c r="AJ2113" t="s">
        <v>12491</v>
      </c>
      <c r="AL2113" s="8" t="str">
        <f>_xlfn.XLOOKUP(A2113,Aprovadas!$A:$A,Aprovadas!$F:$F,"")</f>
        <v>05/05/2006 00:00</v>
      </c>
      <c r="AM2113" s="8">
        <f>_xlfn.XLOOKUP($F2113,CD_IBGE!$A:$A,CD_IBGE!$B:$B,"")</f>
        <v>35</v>
      </c>
      <c r="AN2113" s="10" t="str" cm="1">
        <f t="array" ref="AN2113">IFERROR(SUM(_xlfn._xlws.FILTER(Contratos!$C:$C,(Contratos!$A:$A=Base!$A2113)*(Contratos!$B:$B=Base!$D2113),"")),"")</f>
        <v/>
      </c>
      <c r="AO2113" s="10" t="str" cm="1">
        <f t="array" ref="AO2113">IFERROR(SUM(_xlfn._xlws.FILTER(Contratos!$D:$D,(Contratos!$A:$A=Base!$A2113)*(Contratos!$B:$B=Base!$D2113),"")),"")</f>
        <v/>
      </c>
    </row>
    <row r="2114" spans="1:41" x14ac:dyDescent="0.2">
      <c r="A2114">
        <v>59423</v>
      </c>
      <c r="B2114" t="s">
        <v>1996</v>
      </c>
      <c r="C2114" t="s">
        <v>4666</v>
      </c>
      <c r="D2114" t="s">
        <v>5441</v>
      </c>
      <c r="E2114" s="12">
        <v>6322000</v>
      </c>
      <c r="F2114" t="s">
        <v>5554</v>
      </c>
      <c r="G2114">
        <v>1033</v>
      </c>
      <c r="H2114" t="s">
        <v>5605</v>
      </c>
      <c r="I2114" t="s">
        <v>5635</v>
      </c>
      <c r="J2114" t="s">
        <v>5673</v>
      </c>
      <c r="K2114" t="s">
        <v>5682</v>
      </c>
      <c r="N2114" t="s">
        <v>7514</v>
      </c>
      <c r="O2114">
        <v>2977</v>
      </c>
      <c r="P2114" t="s">
        <v>7839</v>
      </c>
      <c r="Q2114" t="s">
        <v>7896</v>
      </c>
      <c r="R2114" t="s">
        <v>5682</v>
      </c>
      <c r="S2114" s="12">
        <v>6322000</v>
      </c>
      <c r="U2114" t="s">
        <v>8623</v>
      </c>
      <c r="V2114" t="s">
        <v>6729</v>
      </c>
      <c r="AA2114" t="s">
        <v>12405</v>
      </c>
      <c r="AB2114" t="s">
        <v>5441</v>
      </c>
      <c r="AF2114" t="s">
        <v>17224</v>
      </c>
      <c r="AG2114">
        <v>2977</v>
      </c>
      <c r="AJ2114" t="s">
        <v>12491</v>
      </c>
      <c r="AL2114" s="8" t="str">
        <f>_xlfn.XLOOKUP(A2114,Aprovadas!$A:$A,Aprovadas!$F:$F,"")</f>
        <v/>
      </c>
      <c r="AM2114" s="8">
        <f>_xlfn.XLOOKUP($F2114,CD_IBGE!$A:$A,CD_IBGE!$B:$B,"")</f>
        <v>35</v>
      </c>
      <c r="AN2114" s="10" t="str" cm="1">
        <f t="array" ref="AN2114">IFERROR(SUM(_xlfn._xlws.FILTER(Contratos!$C:$C,(Contratos!$A:$A=Base!$A2114)*(Contratos!$B:$B=Base!$D2114),"")),"")</f>
        <v/>
      </c>
      <c r="AO2114" s="10" t="str" cm="1">
        <f t="array" ref="AO2114">IFERROR(SUM(_xlfn._xlws.FILTER(Contratos!$D:$D,(Contratos!$A:$A=Base!$A2114)*(Contratos!$B:$B=Base!$D2114),"")),"")</f>
        <v/>
      </c>
    </row>
    <row r="2115" spans="1:41" x14ac:dyDescent="0.2">
      <c r="A2115">
        <v>59471</v>
      </c>
      <c r="B2115" t="s">
        <v>1997</v>
      </c>
      <c r="C2115" t="s">
        <v>4667</v>
      </c>
      <c r="D2115" t="s">
        <v>5465</v>
      </c>
      <c r="E2115" s="12">
        <v>14210000</v>
      </c>
      <c r="F2115" t="s">
        <v>5554</v>
      </c>
      <c r="G2115">
        <v>1033</v>
      </c>
      <c r="H2115" t="s">
        <v>5605</v>
      </c>
      <c r="I2115" t="s">
        <v>5635</v>
      </c>
      <c r="J2115" t="s">
        <v>5673</v>
      </c>
      <c r="K2115" t="s">
        <v>5682</v>
      </c>
      <c r="N2115" t="s">
        <v>7514</v>
      </c>
      <c r="O2115">
        <v>2977</v>
      </c>
      <c r="P2115" t="s">
        <v>7839</v>
      </c>
      <c r="Q2115" t="s">
        <v>7896</v>
      </c>
      <c r="R2115" t="s">
        <v>5682</v>
      </c>
      <c r="S2115" s="12">
        <v>14210000</v>
      </c>
      <c r="U2115" t="s">
        <v>8623</v>
      </c>
      <c r="V2115" t="s">
        <v>9611</v>
      </c>
      <c r="AA2115" t="s">
        <v>12405</v>
      </c>
      <c r="AB2115" t="s">
        <v>5465</v>
      </c>
      <c r="AF2115" t="s">
        <v>17224</v>
      </c>
      <c r="AG2115">
        <v>2977</v>
      </c>
      <c r="AJ2115" t="s">
        <v>12491</v>
      </c>
      <c r="AL2115" s="8" t="str">
        <f>_xlfn.XLOOKUP(A2115,Aprovadas!$A:$A,Aprovadas!$F:$F,"")</f>
        <v/>
      </c>
      <c r="AM2115" s="8">
        <f>_xlfn.XLOOKUP($F2115,CD_IBGE!$A:$A,CD_IBGE!$B:$B,"")</f>
        <v>35</v>
      </c>
      <c r="AN2115" s="10" t="str" cm="1">
        <f t="array" ref="AN2115">IFERROR(SUM(_xlfn._xlws.FILTER(Contratos!$C:$C,(Contratos!$A:$A=Base!$A2115)*(Contratos!$B:$B=Base!$D2115),"")),"")</f>
        <v/>
      </c>
      <c r="AO2115" s="10" t="str" cm="1">
        <f t="array" ref="AO2115">IFERROR(SUM(_xlfn._xlws.FILTER(Contratos!$D:$D,(Contratos!$A:$A=Base!$A2115)*(Contratos!$B:$B=Base!$D2115),"")),"")</f>
        <v/>
      </c>
    </row>
    <row r="2116" spans="1:41" x14ac:dyDescent="0.2">
      <c r="A2116">
        <v>59314</v>
      </c>
      <c r="B2116" t="s">
        <v>1998</v>
      </c>
      <c r="C2116" t="s">
        <v>4668</v>
      </c>
      <c r="D2116" t="s">
        <v>5454</v>
      </c>
      <c r="E2116" s="12">
        <v>5271000</v>
      </c>
      <c r="F2116" t="s">
        <v>5555</v>
      </c>
      <c r="G2116">
        <v>1034</v>
      </c>
      <c r="H2116" t="s">
        <v>5589</v>
      </c>
      <c r="I2116" t="s">
        <v>5635</v>
      </c>
      <c r="J2116" t="s">
        <v>5664</v>
      </c>
      <c r="K2116" t="s">
        <v>5682</v>
      </c>
      <c r="N2116" t="s">
        <v>7514</v>
      </c>
      <c r="O2116">
        <v>2977</v>
      </c>
      <c r="P2116" t="s">
        <v>7840</v>
      </c>
      <c r="Q2116" t="s">
        <v>7896</v>
      </c>
      <c r="R2116" t="s">
        <v>5682</v>
      </c>
      <c r="S2116" s="12">
        <v>4042000</v>
      </c>
      <c r="U2116" t="s">
        <v>8626</v>
      </c>
      <c r="V2116" t="s">
        <v>9002</v>
      </c>
      <c r="AA2116" t="s">
        <v>12405</v>
      </c>
      <c r="AB2116" t="s">
        <v>5454</v>
      </c>
      <c r="AF2116" t="s">
        <v>17224</v>
      </c>
      <c r="AG2116">
        <v>2977</v>
      </c>
      <c r="AJ2116" t="s">
        <v>12491</v>
      </c>
      <c r="AL2116" s="8" t="str">
        <f>_xlfn.XLOOKUP(A2116,Aprovadas!$A:$A,Aprovadas!$F:$F,"")</f>
        <v/>
      </c>
      <c r="AM2116" s="8">
        <f>_xlfn.XLOOKUP($F2116,CD_IBGE!$A:$A,CD_IBGE!$B:$B,"")</f>
        <v>43</v>
      </c>
      <c r="AN2116" s="10" t="str" cm="1">
        <f t="array" ref="AN2116">IFERROR(SUM(_xlfn._xlws.FILTER(Contratos!$C:$C,(Contratos!$A:$A=Base!$A2116)*(Contratos!$B:$B=Base!$D2116),"")),"")</f>
        <v/>
      </c>
      <c r="AO2116" s="10" t="str" cm="1">
        <f t="array" ref="AO2116">IFERROR(SUM(_xlfn._xlws.FILTER(Contratos!$D:$D,(Contratos!$A:$A=Base!$A2116)*(Contratos!$B:$B=Base!$D2116),"")),"")</f>
        <v/>
      </c>
    </row>
    <row r="2117" spans="1:41" x14ac:dyDescent="0.2">
      <c r="A2117">
        <v>58103</v>
      </c>
      <c r="B2117" t="s">
        <v>1999</v>
      </c>
      <c r="C2117" t="s">
        <v>4669</v>
      </c>
      <c r="D2117" t="s">
        <v>5526</v>
      </c>
      <c r="E2117" s="12">
        <v>399000</v>
      </c>
      <c r="F2117" t="s">
        <v>5554</v>
      </c>
      <c r="G2117">
        <v>1035</v>
      </c>
      <c r="H2117" t="s">
        <v>5589</v>
      </c>
      <c r="I2117" t="s">
        <v>5635</v>
      </c>
      <c r="J2117" t="s">
        <v>5664</v>
      </c>
      <c r="K2117" t="s">
        <v>5682</v>
      </c>
      <c r="N2117" t="s">
        <v>7514</v>
      </c>
      <c r="O2117">
        <v>2977</v>
      </c>
      <c r="P2117" t="s">
        <v>7841</v>
      </c>
      <c r="Q2117" t="s">
        <v>7897</v>
      </c>
      <c r="R2117" t="s">
        <v>5682</v>
      </c>
      <c r="S2117" s="12">
        <v>0</v>
      </c>
      <c r="U2117" t="s">
        <v>8623</v>
      </c>
      <c r="V2117" t="s">
        <v>9612</v>
      </c>
      <c r="AA2117" t="s">
        <v>12405</v>
      </c>
      <c r="AB2117" t="s">
        <v>12411</v>
      </c>
      <c r="AF2117" t="s">
        <v>17224</v>
      </c>
      <c r="AG2117">
        <v>2977</v>
      </c>
      <c r="AJ2117" t="s">
        <v>12491</v>
      </c>
      <c r="AL2117" s="8" t="str">
        <f>_xlfn.XLOOKUP(A2117,Aprovadas!$A:$A,Aprovadas!$F:$F,"")</f>
        <v>29/11/2002 00:00</v>
      </c>
      <c r="AM2117" s="8">
        <f>_xlfn.XLOOKUP($F2117,CD_IBGE!$A:$A,CD_IBGE!$B:$B,"")</f>
        <v>35</v>
      </c>
      <c r="AN2117" s="10" t="str" cm="1">
        <f t="array" ref="AN2117">IFERROR(SUM(_xlfn._xlws.FILTER(Contratos!$C:$C,(Contratos!$A:$A=Base!$A2117)*(Contratos!$B:$B=Base!$D2117),"")),"")</f>
        <v/>
      </c>
      <c r="AO2117" s="10" t="str" cm="1">
        <f t="array" ref="AO2117">IFERROR(SUM(_xlfn._xlws.FILTER(Contratos!$D:$D,(Contratos!$A:$A=Base!$A2117)*(Contratos!$B:$B=Base!$D2117),"")),"")</f>
        <v/>
      </c>
    </row>
    <row r="2118" spans="1:41" x14ac:dyDescent="0.2">
      <c r="A2118">
        <v>59437</v>
      </c>
      <c r="B2118" t="s">
        <v>2000</v>
      </c>
      <c r="C2118" t="s">
        <v>4670</v>
      </c>
      <c r="D2118" t="s">
        <v>5457</v>
      </c>
      <c r="E2118" s="12">
        <v>24000000</v>
      </c>
      <c r="F2118" t="s">
        <v>5554</v>
      </c>
      <c r="G2118">
        <v>1036</v>
      </c>
      <c r="H2118" t="s">
        <v>5579</v>
      </c>
      <c r="I2118" t="s">
        <v>5635</v>
      </c>
      <c r="K2118" t="s">
        <v>5682</v>
      </c>
      <c r="N2118" t="s">
        <v>7514</v>
      </c>
      <c r="O2118">
        <v>2977</v>
      </c>
      <c r="P2118" t="s">
        <v>7842</v>
      </c>
      <c r="Q2118" t="s">
        <v>7896</v>
      </c>
      <c r="R2118" t="s">
        <v>5682</v>
      </c>
      <c r="S2118" s="12">
        <v>24000000</v>
      </c>
      <c r="U2118" t="s">
        <v>8623</v>
      </c>
      <c r="V2118" t="s">
        <v>9447</v>
      </c>
      <c r="AA2118" t="s">
        <v>12405</v>
      </c>
      <c r="AB2118" t="s">
        <v>5457</v>
      </c>
      <c r="AF2118" t="s">
        <v>17224</v>
      </c>
      <c r="AG2118">
        <v>2977</v>
      </c>
      <c r="AJ2118" t="s">
        <v>12491</v>
      </c>
      <c r="AL2118" s="8" t="str">
        <f>_xlfn.XLOOKUP(A2118,Aprovadas!$A:$A,Aprovadas!$F:$F,"")</f>
        <v/>
      </c>
      <c r="AM2118" s="8">
        <f>_xlfn.XLOOKUP($F2118,CD_IBGE!$A:$A,CD_IBGE!$B:$B,"")</f>
        <v>35</v>
      </c>
      <c r="AN2118" s="10" t="str" cm="1">
        <f t="array" ref="AN2118">IFERROR(SUM(_xlfn._xlws.FILTER(Contratos!$C:$C,(Contratos!$A:$A=Base!$A2118)*(Contratos!$B:$B=Base!$D2118),"")),"")</f>
        <v/>
      </c>
      <c r="AO2118" s="10" t="str" cm="1">
        <f t="array" ref="AO2118">IFERROR(SUM(_xlfn._xlws.FILTER(Contratos!$D:$D,(Contratos!$A:$A=Base!$A2118)*(Contratos!$B:$B=Base!$D2118),"")),"")</f>
        <v/>
      </c>
    </row>
    <row r="2119" spans="1:41" x14ac:dyDescent="0.2">
      <c r="A2119">
        <v>59791</v>
      </c>
      <c r="B2119" t="s">
        <v>2001</v>
      </c>
      <c r="C2119" t="s">
        <v>4671</v>
      </c>
      <c r="D2119" t="s">
        <v>5465</v>
      </c>
      <c r="E2119" s="12">
        <v>50000000</v>
      </c>
      <c r="F2119" t="s">
        <v>5554</v>
      </c>
      <c r="G2119">
        <v>1036</v>
      </c>
      <c r="H2119" t="s">
        <v>5589</v>
      </c>
      <c r="I2119" t="s">
        <v>5635</v>
      </c>
      <c r="J2119" t="s">
        <v>5664</v>
      </c>
      <c r="K2119" t="s">
        <v>5682</v>
      </c>
      <c r="N2119" t="s">
        <v>7514</v>
      </c>
      <c r="O2119">
        <v>2977</v>
      </c>
      <c r="P2119" t="s">
        <v>7842</v>
      </c>
      <c r="Q2119" t="s">
        <v>7896</v>
      </c>
      <c r="R2119" t="s">
        <v>5682</v>
      </c>
      <c r="S2119" s="12">
        <v>50000000</v>
      </c>
      <c r="U2119" t="s">
        <v>8623</v>
      </c>
      <c r="V2119" t="s">
        <v>9613</v>
      </c>
      <c r="AA2119" t="s">
        <v>12405</v>
      </c>
      <c r="AB2119" t="s">
        <v>5465</v>
      </c>
      <c r="AF2119" t="s">
        <v>17224</v>
      </c>
      <c r="AG2119">
        <v>2977</v>
      </c>
      <c r="AJ2119" t="s">
        <v>12491</v>
      </c>
      <c r="AL2119" s="8" t="str">
        <f>_xlfn.XLOOKUP(A2119,Aprovadas!$A:$A,Aprovadas!$F:$F,"")</f>
        <v/>
      </c>
      <c r="AM2119" s="8">
        <f>_xlfn.XLOOKUP($F2119,CD_IBGE!$A:$A,CD_IBGE!$B:$B,"")</f>
        <v>35</v>
      </c>
      <c r="AN2119" s="10" t="str" cm="1">
        <f t="array" ref="AN2119">IFERROR(SUM(_xlfn._xlws.FILTER(Contratos!$C:$C,(Contratos!$A:$A=Base!$A2119)*(Contratos!$B:$B=Base!$D2119),"")),"")</f>
        <v/>
      </c>
      <c r="AO2119" s="10" t="str" cm="1">
        <f t="array" ref="AO2119">IFERROR(SUM(_xlfn._xlws.FILTER(Contratos!$D:$D,(Contratos!$A:$A=Base!$A2119)*(Contratos!$B:$B=Base!$D2119),"")),"")</f>
        <v/>
      </c>
    </row>
    <row r="2120" spans="1:41" x14ac:dyDescent="0.2">
      <c r="A2120">
        <v>60051</v>
      </c>
      <c r="B2120" t="s">
        <v>2002</v>
      </c>
      <c r="D2120" t="s">
        <v>5465</v>
      </c>
      <c r="E2120" s="12">
        <v>60000000</v>
      </c>
      <c r="F2120" t="s">
        <v>5554</v>
      </c>
      <c r="G2120">
        <v>1036</v>
      </c>
      <c r="H2120" t="s">
        <v>5605</v>
      </c>
      <c r="I2120" t="s">
        <v>5635</v>
      </c>
      <c r="J2120" t="s">
        <v>5673</v>
      </c>
      <c r="K2120" t="s">
        <v>5688</v>
      </c>
      <c r="L2120" t="s">
        <v>6456</v>
      </c>
      <c r="M2120" t="s">
        <v>7328</v>
      </c>
      <c r="N2120" t="s">
        <v>7514</v>
      </c>
      <c r="O2120">
        <v>2977</v>
      </c>
      <c r="P2120" t="s">
        <v>7842</v>
      </c>
      <c r="Q2120" t="s">
        <v>7896</v>
      </c>
      <c r="R2120" t="s">
        <v>5688</v>
      </c>
      <c r="S2120" s="12">
        <v>60000000</v>
      </c>
      <c r="T2120" t="s">
        <v>8356</v>
      </c>
      <c r="U2120" t="s">
        <v>8623</v>
      </c>
      <c r="V2120" t="s">
        <v>9614</v>
      </c>
      <c r="W2120" t="s">
        <v>10757</v>
      </c>
      <c r="X2120" t="s">
        <v>11524</v>
      </c>
      <c r="Y2120" t="s">
        <v>11919</v>
      </c>
      <c r="Z2120" t="s">
        <v>12341</v>
      </c>
      <c r="AA2120" t="s">
        <v>12405</v>
      </c>
      <c r="AB2120" t="s">
        <v>5465</v>
      </c>
      <c r="AC2120" t="s">
        <v>12582</v>
      </c>
      <c r="AD2120" t="s">
        <v>13116</v>
      </c>
      <c r="AE2120" t="s">
        <v>14042</v>
      </c>
      <c r="AF2120" t="s">
        <v>17224</v>
      </c>
      <c r="AG2120">
        <v>2977</v>
      </c>
      <c r="AH2120" t="s">
        <v>7328</v>
      </c>
      <c r="AI2120" t="s">
        <v>14360</v>
      </c>
      <c r="AJ2120" t="s">
        <v>8321</v>
      </c>
      <c r="AK2120" t="s">
        <v>15197</v>
      </c>
      <c r="AL2120" s="8" t="str">
        <f>_xlfn.XLOOKUP(A2120,Aprovadas!$A:$A,Aprovadas!$F:$F,"")</f>
        <v>29/08/2014 00:00</v>
      </c>
      <c r="AM2120" s="8">
        <f>_xlfn.XLOOKUP($F2120,CD_IBGE!$A:$A,CD_IBGE!$B:$B,"")</f>
        <v>35</v>
      </c>
      <c r="AN2120" s="10" cm="1">
        <f t="array" ref="AN2120">IFERROR(SUM(_xlfn._xlws.FILTER(Contratos!$C:$C,(Contratos!$A:$A=Base!$A2120)*(Contratos!$B:$B=Base!$D2120),"")),"")</f>
        <v>60000000</v>
      </c>
      <c r="AO2120" s="10" cm="1">
        <f t="array" ref="AO2120">IFERROR(SUM(_xlfn._xlws.FILTER(Contratos!$D:$D,(Contratos!$A:$A=Base!$A2120)*(Contratos!$B:$B=Base!$D2120),"")),"")</f>
        <v>56500000</v>
      </c>
    </row>
    <row r="2121" spans="1:41" x14ac:dyDescent="0.2">
      <c r="A2121">
        <v>58298</v>
      </c>
      <c r="B2121" t="s">
        <v>2003</v>
      </c>
      <c r="C2121" t="s">
        <v>4672</v>
      </c>
      <c r="D2121" t="s">
        <v>5441</v>
      </c>
      <c r="E2121" s="12">
        <v>42065000</v>
      </c>
      <c r="F2121" t="s">
        <v>5574</v>
      </c>
      <c r="G2121">
        <v>1037</v>
      </c>
      <c r="H2121" t="s">
        <v>5589</v>
      </c>
      <c r="I2121" t="s">
        <v>5635</v>
      </c>
      <c r="J2121" t="s">
        <v>5664</v>
      </c>
      <c r="K2121" t="s">
        <v>5682</v>
      </c>
      <c r="N2121" t="s">
        <v>7514</v>
      </c>
      <c r="O2121">
        <v>2977</v>
      </c>
      <c r="P2121" t="s">
        <v>7843</v>
      </c>
      <c r="Q2121" t="s">
        <v>7896</v>
      </c>
      <c r="R2121" t="s">
        <v>5682</v>
      </c>
      <c r="S2121" s="12">
        <v>4206000</v>
      </c>
      <c r="U2121" t="s">
        <v>8628</v>
      </c>
      <c r="V2121" t="s">
        <v>9615</v>
      </c>
      <c r="AA2121" t="s">
        <v>12405</v>
      </c>
      <c r="AB2121" t="s">
        <v>5441</v>
      </c>
      <c r="AF2121" t="s">
        <v>17224</v>
      </c>
      <c r="AG2121">
        <v>2977</v>
      </c>
      <c r="AJ2121" t="s">
        <v>12491</v>
      </c>
      <c r="AL2121" s="8" t="str">
        <f>_xlfn.XLOOKUP(A2121,Aprovadas!$A:$A,Aprovadas!$F:$F,"")</f>
        <v/>
      </c>
      <c r="AM2121" s="8">
        <f>_xlfn.XLOOKUP($F2121,CD_IBGE!$A:$A,CD_IBGE!$B:$B,"")</f>
        <v>22</v>
      </c>
      <c r="AN2121" s="10" t="str" cm="1">
        <f t="array" ref="AN2121">IFERROR(SUM(_xlfn._xlws.FILTER(Contratos!$C:$C,(Contratos!$A:$A=Base!$A2121)*(Contratos!$B:$B=Base!$D2121),"")),"")</f>
        <v/>
      </c>
      <c r="AO2121" s="10" t="str" cm="1">
        <f t="array" ref="AO2121">IFERROR(SUM(_xlfn._xlws.FILTER(Contratos!$D:$D,(Contratos!$A:$A=Base!$A2121)*(Contratos!$B:$B=Base!$D2121),"")),"")</f>
        <v/>
      </c>
    </row>
    <row r="2122" spans="1:41" x14ac:dyDescent="0.2">
      <c r="A2122">
        <v>58988</v>
      </c>
      <c r="B2122" t="s">
        <v>2004</v>
      </c>
      <c r="C2122" t="s">
        <v>4673</v>
      </c>
      <c r="D2122" t="s">
        <v>5454</v>
      </c>
      <c r="E2122" s="12">
        <v>31130000</v>
      </c>
      <c r="F2122" t="s">
        <v>5574</v>
      </c>
      <c r="G2122">
        <v>1037</v>
      </c>
      <c r="H2122" t="s">
        <v>5605</v>
      </c>
      <c r="I2122" t="s">
        <v>5635</v>
      </c>
      <c r="J2122" t="s">
        <v>5673</v>
      </c>
      <c r="K2122" t="s">
        <v>5688</v>
      </c>
      <c r="L2122" t="s">
        <v>6457</v>
      </c>
      <c r="M2122" t="s">
        <v>6947</v>
      </c>
      <c r="N2122" t="s">
        <v>7514</v>
      </c>
      <c r="O2122">
        <v>2977</v>
      </c>
      <c r="P2122" t="s">
        <v>7843</v>
      </c>
      <c r="Q2122" t="s">
        <v>7896</v>
      </c>
      <c r="R2122" t="s">
        <v>5688</v>
      </c>
      <c r="S2122" s="12">
        <v>13340000</v>
      </c>
      <c r="T2122" t="s">
        <v>8414</v>
      </c>
      <c r="U2122" t="s">
        <v>8628</v>
      </c>
      <c r="V2122" t="s">
        <v>9534</v>
      </c>
      <c r="W2122" t="s">
        <v>10758</v>
      </c>
      <c r="X2122" t="s">
        <v>11525</v>
      </c>
      <c r="Y2122" t="s">
        <v>7478</v>
      </c>
      <c r="Z2122" t="s">
        <v>12342</v>
      </c>
      <c r="AA2122" t="s">
        <v>12405</v>
      </c>
      <c r="AB2122" t="s">
        <v>5454</v>
      </c>
      <c r="AC2122" t="s">
        <v>8784</v>
      </c>
      <c r="AD2122" t="s">
        <v>13117</v>
      </c>
      <c r="AF2122" t="s">
        <v>17224</v>
      </c>
      <c r="AG2122">
        <v>2977</v>
      </c>
      <c r="AH2122" t="s">
        <v>6965</v>
      </c>
      <c r="AI2122" t="s">
        <v>14360</v>
      </c>
      <c r="AJ2122" t="s">
        <v>11318</v>
      </c>
      <c r="AL2122" s="8" t="str">
        <f>_xlfn.XLOOKUP(A2122,Aprovadas!$A:$A,Aprovadas!$F:$F,"")</f>
        <v>22/10/2003 00:00</v>
      </c>
      <c r="AM2122" s="8">
        <f>_xlfn.XLOOKUP($F2122,CD_IBGE!$A:$A,CD_IBGE!$B:$B,"")</f>
        <v>22</v>
      </c>
      <c r="AN2122" s="10" t="str" cm="1">
        <f t="array" ref="AN2122">IFERROR(SUM(_xlfn._xlws.FILTER(Contratos!$C:$C,(Contratos!$A:$A=Base!$A2122)*(Contratos!$B:$B=Base!$D2122),"")),"")</f>
        <v/>
      </c>
      <c r="AO2122" s="10" t="str" cm="1">
        <f t="array" ref="AO2122">IFERROR(SUM(_xlfn._xlws.FILTER(Contratos!$D:$D,(Contratos!$A:$A=Base!$A2122)*(Contratos!$B:$B=Base!$D2122),"")),"")</f>
        <v/>
      </c>
    </row>
    <row r="2123" spans="1:41" x14ac:dyDescent="0.2">
      <c r="A2123">
        <v>58990</v>
      </c>
      <c r="B2123" t="s">
        <v>2005</v>
      </c>
      <c r="C2123" t="s">
        <v>4674</v>
      </c>
      <c r="D2123" t="s">
        <v>5459</v>
      </c>
      <c r="E2123" s="12">
        <v>500000</v>
      </c>
      <c r="F2123" t="s">
        <v>5574</v>
      </c>
      <c r="G2123">
        <v>1037</v>
      </c>
      <c r="H2123" t="s">
        <v>5601</v>
      </c>
      <c r="I2123" t="s">
        <v>5638</v>
      </c>
      <c r="J2123" t="s">
        <v>5670</v>
      </c>
      <c r="K2123" t="s">
        <v>5688</v>
      </c>
      <c r="L2123" t="s">
        <v>6458</v>
      </c>
      <c r="M2123" t="s">
        <v>6209</v>
      </c>
      <c r="N2123" t="s">
        <v>7514</v>
      </c>
      <c r="O2123">
        <v>2977</v>
      </c>
      <c r="P2123" t="s">
        <v>7843</v>
      </c>
      <c r="Q2123" t="s">
        <v>7897</v>
      </c>
      <c r="R2123" t="s">
        <v>5688</v>
      </c>
      <c r="S2123" s="12">
        <v>55000</v>
      </c>
      <c r="T2123" t="s">
        <v>6458</v>
      </c>
      <c r="U2123" t="s">
        <v>8628</v>
      </c>
      <c r="V2123" t="s">
        <v>9534</v>
      </c>
      <c r="W2123" t="s">
        <v>10759</v>
      </c>
      <c r="AA2123" t="s">
        <v>12405</v>
      </c>
      <c r="AB2123" t="s">
        <v>12411</v>
      </c>
      <c r="AF2123" t="s">
        <v>17224</v>
      </c>
      <c r="AG2123">
        <v>2977</v>
      </c>
      <c r="AH2123" t="s">
        <v>12418</v>
      </c>
      <c r="AJ2123" t="s">
        <v>12491</v>
      </c>
      <c r="AL2123" s="8" t="str">
        <f>_xlfn.XLOOKUP(A2123,Aprovadas!$A:$A,Aprovadas!$F:$F,"")</f>
        <v>22/10/2003 00:00</v>
      </c>
      <c r="AM2123" s="8">
        <f>_xlfn.XLOOKUP($F2123,CD_IBGE!$A:$A,CD_IBGE!$B:$B,"")</f>
        <v>22</v>
      </c>
      <c r="AN2123" s="10" t="str" cm="1">
        <f t="array" ref="AN2123">IFERROR(SUM(_xlfn._xlws.FILTER(Contratos!$C:$C,(Contratos!$A:$A=Base!$A2123)*(Contratos!$B:$B=Base!$D2123),"")),"")</f>
        <v/>
      </c>
      <c r="AO2123" s="10" t="str" cm="1">
        <f t="array" ref="AO2123">IFERROR(SUM(_xlfn._xlws.FILTER(Contratos!$D:$D,(Contratos!$A:$A=Base!$A2123)*(Contratos!$B:$B=Base!$D2123),"")),"")</f>
        <v/>
      </c>
    </row>
    <row r="2124" spans="1:41" x14ac:dyDescent="0.2">
      <c r="A2124">
        <v>59251</v>
      </c>
      <c r="B2124" t="s">
        <v>2006</v>
      </c>
      <c r="C2124" t="s">
        <v>4675</v>
      </c>
      <c r="D2124" t="s">
        <v>5441</v>
      </c>
      <c r="E2124" s="12">
        <v>18400000</v>
      </c>
      <c r="F2124" t="s">
        <v>5574</v>
      </c>
      <c r="G2124">
        <v>1037</v>
      </c>
      <c r="H2124" t="s">
        <v>5577</v>
      </c>
      <c r="I2124" t="s">
        <v>5635</v>
      </c>
      <c r="J2124" t="s">
        <v>5658</v>
      </c>
      <c r="K2124" t="s">
        <v>5682</v>
      </c>
      <c r="N2124" t="s">
        <v>7514</v>
      </c>
      <c r="O2124">
        <v>2977</v>
      </c>
      <c r="P2124" t="s">
        <v>7843</v>
      </c>
      <c r="Q2124" t="s">
        <v>7896</v>
      </c>
      <c r="R2124" t="s">
        <v>5682</v>
      </c>
      <c r="S2124" s="12">
        <v>7900000</v>
      </c>
      <c r="U2124" t="s">
        <v>8628</v>
      </c>
      <c r="V2124" t="s">
        <v>9418</v>
      </c>
      <c r="AA2124" t="s">
        <v>12406</v>
      </c>
      <c r="AB2124" t="s">
        <v>5441</v>
      </c>
      <c r="AF2124" t="s">
        <v>17224</v>
      </c>
      <c r="AG2124">
        <v>2977</v>
      </c>
      <c r="AJ2124" t="s">
        <v>12491</v>
      </c>
      <c r="AL2124" s="8" t="str">
        <f>_xlfn.XLOOKUP(A2124,Aprovadas!$A:$A,Aprovadas!$F:$F,"")</f>
        <v/>
      </c>
      <c r="AM2124" s="8">
        <f>_xlfn.XLOOKUP($F2124,CD_IBGE!$A:$A,CD_IBGE!$B:$B,"")</f>
        <v>22</v>
      </c>
      <c r="AN2124" s="10" t="str" cm="1">
        <f t="array" ref="AN2124">IFERROR(SUM(_xlfn._xlws.FILTER(Contratos!$C:$C,(Contratos!$A:$A=Base!$A2124)*(Contratos!$B:$B=Base!$D2124),"")),"")</f>
        <v/>
      </c>
      <c r="AO2124" s="10" t="str" cm="1">
        <f t="array" ref="AO2124">IFERROR(SUM(_xlfn._xlws.FILTER(Contratos!$D:$D,(Contratos!$A:$A=Base!$A2124)*(Contratos!$B:$B=Base!$D2124),"")),"")</f>
        <v/>
      </c>
    </row>
    <row r="2125" spans="1:41" x14ac:dyDescent="0.2">
      <c r="A2125">
        <v>59688</v>
      </c>
      <c r="B2125" t="s">
        <v>2007</v>
      </c>
      <c r="C2125" t="s">
        <v>4676</v>
      </c>
      <c r="D2125" t="s">
        <v>5465</v>
      </c>
      <c r="E2125" s="12">
        <v>30000000</v>
      </c>
      <c r="F2125" t="s">
        <v>5574</v>
      </c>
      <c r="G2125">
        <v>1037</v>
      </c>
      <c r="H2125" t="s">
        <v>5578</v>
      </c>
      <c r="I2125" t="s">
        <v>5630</v>
      </c>
      <c r="J2125" t="s">
        <v>5659</v>
      </c>
      <c r="K2125" t="s">
        <v>5682</v>
      </c>
      <c r="N2125" t="s">
        <v>7514</v>
      </c>
      <c r="O2125">
        <v>2977</v>
      </c>
      <c r="P2125" t="s">
        <v>7843</v>
      </c>
      <c r="Q2125" t="s">
        <v>7896</v>
      </c>
      <c r="R2125" t="s">
        <v>5682</v>
      </c>
      <c r="S2125" s="12">
        <v>30000000</v>
      </c>
      <c r="U2125" t="s">
        <v>8628</v>
      </c>
      <c r="V2125" t="s">
        <v>7136</v>
      </c>
      <c r="AA2125" t="s">
        <v>12405</v>
      </c>
      <c r="AB2125" t="s">
        <v>5465</v>
      </c>
      <c r="AF2125" t="s">
        <v>17224</v>
      </c>
      <c r="AG2125">
        <v>2977</v>
      </c>
      <c r="AJ2125" t="s">
        <v>12491</v>
      </c>
      <c r="AL2125" s="8" t="str">
        <f>_xlfn.XLOOKUP(A2125,Aprovadas!$A:$A,Aprovadas!$F:$F,"")</f>
        <v>21/07/2010 00:00</v>
      </c>
      <c r="AM2125" s="8">
        <f>_xlfn.XLOOKUP($F2125,CD_IBGE!$A:$A,CD_IBGE!$B:$B,"")</f>
        <v>22</v>
      </c>
      <c r="AN2125" s="10" t="str" cm="1">
        <f t="array" ref="AN2125">IFERROR(SUM(_xlfn._xlws.FILTER(Contratos!$C:$C,(Contratos!$A:$A=Base!$A2125)*(Contratos!$B:$B=Base!$D2125),"")),"")</f>
        <v/>
      </c>
      <c r="AO2125" s="10" t="str" cm="1">
        <f t="array" ref="AO2125">IFERROR(SUM(_xlfn._xlws.FILTER(Contratos!$D:$D,(Contratos!$A:$A=Base!$A2125)*(Contratos!$B:$B=Base!$D2125),"")),"")</f>
        <v/>
      </c>
    </row>
    <row r="2126" spans="1:41" x14ac:dyDescent="0.2">
      <c r="A2126">
        <v>59991</v>
      </c>
      <c r="B2126" t="s">
        <v>2008</v>
      </c>
      <c r="C2126" t="s">
        <v>4677</v>
      </c>
      <c r="D2126" t="s">
        <v>5454</v>
      </c>
      <c r="E2126" s="12">
        <v>88000000</v>
      </c>
      <c r="F2126" t="s">
        <v>5574</v>
      </c>
      <c r="G2126">
        <v>1037</v>
      </c>
      <c r="H2126" t="s">
        <v>5605</v>
      </c>
      <c r="I2126" t="s">
        <v>5635</v>
      </c>
      <c r="J2126" t="s">
        <v>5673</v>
      </c>
      <c r="K2126" t="s">
        <v>5688</v>
      </c>
      <c r="L2126" t="s">
        <v>6193</v>
      </c>
      <c r="M2126" t="s">
        <v>7329</v>
      </c>
      <c r="N2126" t="s">
        <v>7514</v>
      </c>
      <c r="O2126">
        <v>2977</v>
      </c>
      <c r="P2126" t="s">
        <v>7843</v>
      </c>
      <c r="Q2126" t="s">
        <v>7896</v>
      </c>
      <c r="R2126" t="s">
        <v>5688</v>
      </c>
      <c r="S2126" s="12">
        <v>88000000</v>
      </c>
      <c r="T2126" t="s">
        <v>6373</v>
      </c>
      <c r="U2126" t="s">
        <v>8628</v>
      </c>
      <c r="V2126" t="s">
        <v>9616</v>
      </c>
      <c r="W2126" t="s">
        <v>10760</v>
      </c>
      <c r="X2126" t="s">
        <v>11526</v>
      </c>
      <c r="Y2126" t="s">
        <v>11920</v>
      </c>
      <c r="Z2126" t="s">
        <v>12343</v>
      </c>
      <c r="AA2126" t="s">
        <v>12405</v>
      </c>
      <c r="AB2126" t="s">
        <v>5454</v>
      </c>
      <c r="AC2126" t="s">
        <v>12507</v>
      </c>
      <c r="AD2126" t="s">
        <v>13118</v>
      </c>
      <c r="AE2126" t="s">
        <v>14043</v>
      </c>
      <c r="AF2126" t="s">
        <v>17224</v>
      </c>
      <c r="AG2126">
        <v>2977</v>
      </c>
      <c r="AH2126" t="s">
        <v>12387</v>
      </c>
      <c r="AI2126" t="s">
        <v>14360</v>
      </c>
      <c r="AJ2126" t="s">
        <v>14399</v>
      </c>
      <c r="AK2126" t="s">
        <v>15198</v>
      </c>
      <c r="AL2126" s="8" t="str">
        <f>_xlfn.XLOOKUP(A2126,Aprovadas!$A:$A,Aprovadas!$F:$F,"")</f>
        <v>25/04/2014 00:00</v>
      </c>
      <c r="AM2126" s="8">
        <f>_xlfn.XLOOKUP($F2126,CD_IBGE!$A:$A,CD_IBGE!$B:$B,"")</f>
        <v>22</v>
      </c>
      <c r="AN2126" s="10" cm="1">
        <f t="array" ref="AN2126">IFERROR(SUM(_xlfn._xlws.FILTER(Contratos!$C:$C,(Contratos!$A:$A=Base!$A2126)*(Contratos!$B:$B=Base!$D2126),"")),"")</f>
        <v>88000000</v>
      </c>
      <c r="AO2126" s="10" cm="1">
        <f t="array" ref="AO2126">IFERROR(SUM(_xlfn._xlws.FILTER(Contratos!$D:$D,(Contratos!$A:$A=Base!$A2126)*(Contratos!$B:$B=Base!$D2126),"")),"")</f>
        <v>20784897.100000001</v>
      </c>
    </row>
    <row r="2127" spans="1:41" x14ac:dyDescent="0.2">
      <c r="A2127">
        <v>60264</v>
      </c>
      <c r="B2127" t="s">
        <v>2009</v>
      </c>
      <c r="C2127" t="s">
        <v>4678</v>
      </c>
      <c r="D2127" t="s">
        <v>5465</v>
      </c>
      <c r="E2127" s="12">
        <v>45982658.960000001</v>
      </c>
      <c r="F2127" t="s">
        <v>5574</v>
      </c>
      <c r="G2127">
        <v>1037</v>
      </c>
      <c r="H2127" t="s">
        <v>5606</v>
      </c>
      <c r="I2127" t="s">
        <v>5635</v>
      </c>
      <c r="K2127" t="s">
        <v>5687</v>
      </c>
      <c r="L2127" t="s">
        <v>6459</v>
      </c>
      <c r="M2127" t="s">
        <v>7330</v>
      </c>
      <c r="N2127" t="s">
        <v>7514</v>
      </c>
      <c r="O2127">
        <v>2977</v>
      </c>
      <c r="P2127" t="s">
        <v>7843</v>
      </c>
      <c r="Q2127" t="s">
        <v>7896</v>
      </c>
      <c r="R2127" t="s">
        <v>7903</v>
      </c>
      <c r="S2127" s="12">
        <v>45982658.960000001</v>
      </c>
      <c r="T2127" t="s">
        <v>6459</v>
      </c>
      <c r="U2127" t="s">
        <v>8628</v>
      </c>
      <c r="V2127" t="s">
        <v>6851</v>
      </c>
      <c r="W2127" t="s">
        <v>10761</v>
      </c>
      <c r="X2127" t="s">
        <v>11527</v>
      </c>
      <c r="Y2127" t="s">
        <v>11921</v>
      </c>
      <c r="Z2127" t="s">
        <v>12344</v>
      </c>
      <c r="AA2127" t="s">
        <v>12405</v>
      </c>
      <c r="AB2127" t="s">
        <v>5465</v>
      </c>
      <c r="AC2127" t="s">
        <v>11342</v>
      </c>
      <c r="AD2127" t="s">
        <v>13119</v>
      </c>
      <c r="AE2127" t="s">
        <v>14044</v>
      </c>
      <c r="AF2127" t="s">
        <v>17224</v>
      </c>
      <c r="AG2127">
        <v>2977</v>
      </c>
      <c r="AH2127" t="s">
        <v>14301</v>
      </c>
      <c r="AI2127" t="s">
        <v>14360</v>
      </c>
      <c r="AJ2127" t="s">
        <v>9300</v>
      </c>
      <c r="AK2127" t="s">
        <v>15199</v>
      </c>
      <c r="AL2127" s="8" t="str">
        <f>_xlfn.XLOOKUP(A2127,Aprovadas!$A:$A,Aprovadas!$F:$F,"")</f>
        <v>08/11/2016 00:00</v>
      </c>
      <c r="AM2127" s="8">
        <f>_xlfn.XLOOKUP($F2127,CD_IBGE!$A:$A,CD_IBGE!$B:$B,"")</f>
        <v>22</v>
      </c>
      <c r="AN2127" s="10" cm="1">
        <f t="array" ref="AN2127">IFERROR(SUM(_xlfn._xlws.FILTER(Contratos!$C:$C,(Contratos!$A:$A=Base!$A2127)*(Contratos!$B:$B=Base!$D2127),"")),"")</f>
        <v>45982658.960000001</v>
      </c>
      <c r="AO2127" s="10" cm="1">
        <f t="array" ref="AO2127">IFERROR(SUM(_xlfn._xlws.FILTER(Contratos!$D:$D,(Contratos!$A:$A=Base!$A2127)*(Contratos!$B:$B=Base!$D2127),"")),"")</f>
        <v>22993063.550000001</v>
      </c>
    </row>
    <row r="2128" spans="1:41" x14ac:dyDescent="0.2">
      <c r="A2128">
        <v>60626</v>
      </c>
      <c r="B2128" t="s">
        <v>2010</v>
      </c>
      <c r="C2128" t="s">
        <v>4679</v>
      </c>
      <c r="D2128" t="s">
        <v>5444</v>
      </c>
      <c r="E2128" s="12">
        <v>50000000</v>
      </c>
      <c r="F2128" t="s">
        <v>5574</v>
      </c>
      <c r="G2128">
        <v>1037</v>
      </c>
      <c r="H2128" t="s">
        <v>5607</v>
      </c>
      <c r="I2128" t="s">
        <v>5639</v>
      </c>
      <c r="J2128" t="s">
        <v>5674</v>
      </c>
      <c r="K2128" t="s">
        <v>5683</v>
      </c>
      <c r="N2128" t="s">
        <v>7514</v>
      </c>
      <c r="O2128">
        <v>2977</v>
      </c>
      <c r="P2128" t="s">
        <v>7843</v>
      </c>
      <c r="Q2128" t="s">
        <v>7896</v>
      </c>
      <c r="R2128" t="s">
        <v>5683</v>
      </c>
      <c r="S2128" s="12">
        <v>12634676</v>
      </c>
      <c r="T2128" t="s">
        <v>8415</v>
      </c>
      <c r="U2128" t="s">
        <v>8628</v>
      </c>
      <c r="V2128" t="s">
        <v>9586</v>
      </c>
      <c r="X2128" t="s">
        <v>6356</v>
      </c>
      <c r="AA2128" t="s">
        <v>12405</v>
      </c>
      <c r="AB2128" t="s">
        <v>5444</v>
      </c>
      <c r="AE2128" t="s">
        <v>14045</v>
      </c>
      <c r="AF2128" t="s">
        <v>17224</v>
      </c>
      <c r="AG2128">
        <v>2977</v>
      </c>
      <c r="AI2128" t="s">
        <v>14361</v>
      </c>
      <c r="AJ2128" t="s">
        <v>14381</v>
      </c>
      <c r="AK2128" t="s">
        <v>15200</v>
      </c>
      <c r="AL2128" s="8" t="str">
        <f>_xlfn.XLOOKUP(A2128,Aprovadas!$A:$A,Aprovadas!$F:$F,"")</f>
        <v>17/09/2019 00:00</v>
      </c>
      <c r="AM2128" s="8">
        <f>_xlfn.XLOOKUP($F2128,CD_IBGE!$A:$A,CD_IBGE!$B:$B,"")</f>
        <v>22</v>
      </c>
      <c r="AN2128" s="10" t="str" cm="1">
        <f t="array" ref="AN2128">IFERROR(SUM(_xlfn._xlws.FILTER(Contratos!$C:$C,(Contratos!$A:$A=Base!$A2128)*(Contratos!$B:$B=Base!$D2128),"")),"")</f>
        <v/>
      </c>
      <c r="AO2128" s="10" t="str" cm="1">
        <f t="array" ref="AO2128">IFERROR(SUM(_xlfn._xlws.FILTER(Contratos!$D:$D,(Contratos!$A:$A=Base!$A2128)*(Contratos!$B:$B=Base!$D2128),"")),"")</f>
        <v/>
      </c>
    </row>
    <row r="2129" spans="1:41" x14ac:dyDescent="0.2">
      <c r="A2129">
        <v>60685</v>
      </c>
      <c r="B2129" t="s">
        <v>2011</v>
      </c>
      <c r="C2129" t="s">
        <v>4680</v>
      </c>
      <c r="D2129" t="s">
        <v>5455</v>
      </c>
      <c r="E2129" s="12">
        <v>36000000</v>
      </c>
      <c r="F2129" t="s">
        <v>5574</v>
      </c>
      <c r="G2129">
        <v>1037</v>
      </c>
      <c r="H2129" t="s">
        <v>5606</v>
      </c>
      <c r="I2129" t="s">
        <v>5635</v>
      </c>
      <c r="K2129" t="s">
        <v>5683</v>
      </c>
      <c r="N2129" t="s">
        <v>7514</v>
      </c>
      <c r="O2129">
        <v>2977</v>
      </c>
      <c r="P2129" t="s">
        <v>7843</v>
      </c>
      <c r="Q2129" t="s">
        <v>7896</v>
      </c>
      <c r="R2129" t="s">
        <v>5683</v>
      </c>
      <c r="S2129" s="12">
        <v>9000000</v>
      </c>
      <c r="T2129" t="s">
        <v>6395</v>
      </c>
      <c r="U2129" t="s">
        <v>8628</v>
      </c>
      <c r="V2129" t="s">
        <v>8763</v>
      </c>
      <c r="X2129" t="s">
        <v>8692</v>
      </c>
      <c r="AA2129" t="s">
        <v>12407</v>
      </c>
      <c r="AB2129" t="s">
        <v>12411</v>
      </c>
      <c r="AE2129" t="s">
        <v>14046</v>
      </c>
      <c r="AF2129" t="s">
        <v>17224</v>
      </c>
      <c r="AG2129">
        <v>2977</v>
      </c>
      <c r="AI2129" t="s">
        <v>14360</v>
      </c>
      <c r="AJ2129" t="s">
        <v>12491</v>
      </c>
      <c r="AK2129" t="s">
        <v>15201</v>
      </c>
      <c r="AL2129" s="8" t="str">
        <f>_xlfn.XLOOKUP(A2129,Aprovadas!$A:$A,Aprovadas!$F:$F,"")</f>
        <v>18/12/2019 00:00</v>
      </c>
      <c r="AM2129" s="8">
        <f>_xlfn.XLOOKUP($F2129,CD_IBGE!$A:$A,CD_IBGE!$B:$B,"")</f>
        <v>22</v>
      </c>
      <c r="AN2129" s="10" t="str" cm="1">
        <f t="array" ref="AN2129">IFERROR(SUM(_xlfn._xlws.FILTER(Contratos!$C:$C,(Contratos!$A:$A=Base!$A2129)*(Contratos!$B:$B=Base!$D2129),"")),"")</f>
        <v/>
      </c>
      <c r="AO2129" s="10" t="str" cm="1">
        <f t="array" ref="AO2129">IFERROR(SUM(_xlfn._xlws.FILTER(Contratos!$D:$D,(Contratos!$A:$A=Base!$A2129)*(Contratos!$B:$B=Base!$D2129),"")),"")</f>
        <v/>
      </c>
    </row>
    <row r="2130" spans="1:41" x14ac:dyDescent="0.2">
      <c r="A2130">
        <v>60920</v>
      </c>
      <c r="B2130" t="s">
        <v>2012</v>
      </c>
      <c r="C2130" t="s">
        <v>4681</v>
      </c>
      <c r="D2130" t="s">
        <v>5444</v>
      </c>
      <c r="E2130" s="12">
        <v>50000000</v>
      </c>
      <c r="F2130" t="s">
        <v>5574</v>
      </c>
      <c r="G2130">
        <v>1037</v>
      </c>
      <c r="H2130" t="s">
        <v>5608</v>
      </c>
      <c r="J2130" t="s">
        <v>5675</v>
      </c>
      <c r="K2130" t="s">
        <v>5682</v>
      </c>
      <c r="N2130" t="s">
        <v>7514</v>
      </c>
      <c r="O2130">
        <v>2977</v>
      </c>
      <c r="P2130" t="s">
        <v>7843</v>
      </c>
      <c r="Q2130" t="s">
        <v>7896</v>
      </c>
      <c r="R2130" t="s">
        <v>5682</v>
      </c>
      <c r="S2130" s="12">
        <v>0</v>
      </c>
      <c r="U2130" t="s">
        <v>8628</v>
      </c>
      <c r="V2130" t="s">
        <v>9617</v>
      </c>
      <c r="AA2130" t="s">
        <v>12405</v>
      </c>
      <c r="AB2130" t="s">
        <v>5444</v>
      </c>
      <c r="AE2130" t="s">
        <v>14047</v>
      </c>
      <c r="AF2130" t="s">
        <v>17224</v>
      </c>
      <c r="AG2130">
        <v>2977</v>
      </c>
      <c r="AI2130" t="s">
        <v>14360</v>
      </c>
      <c r="AJ2130" t="s">
        <v>12491</v>
      </c>
      <c r="AK2130" t="s">
        <v>15202</v>
      </c>
      <c r="AL2130" s="8" t="str">
        <f>_xlfn.XLOOKUP(A2130,Aprovadas!$A:$A,Aprovadas!$F:$F,"")</f>
        <v/>
      </c>
      <c r="AM2130" s="8">
        <f>_xlfn.XLOOKUP($F2130,CD_IBGE!$A:$A,CD_IBGE!$B:$B,"")</f>
        <v>22</v>
      </c>
      <c r="AN2130" s="10" t="str" cm="1">
        <f t="array" ref="AN2130">IFERROR(SUM(_xlfn._xlws.FILTER(Contratos!$C:$C,(Contratos!$A:$A=Base!$A2130)*(Contratos!$B:$B=Base!$D2130),"")),"")</f>
        <v/>
      </c>
      <c r="AO2130" s="10" t="str" cm="1">
        <f t="array" ref="AO2130">IFERROR(SUM(_xlfn._xlws.FILTER(Contratos!$D:$D,(Contratos!$A:$A=Base!$A2130)*(Contratos!$B:$B=Base!$D2130),"")),"")</f>
        <v/>
      </c>
    </row>
    <row r="2131" spans="1:41" x14ac:dyDescent="0.2">
      <c r="A2131">
        <v>59235</v>
      </c>
      <c r="B2131" t="s">
        <v>2013</v>
      </c>
      <c r="C2131" t="s">
        <v>4682</v>
      </c>
      <c r="D2131" t="s">
        <v>5441</v>
      </c>
      <c r="E2131" s="12">
        <v>7333700</v>
      </c>
      <c r="F2131" t="s">
        <v>5564</v>
      </c>
      <c r="G2131">
        <v>1038</v>
      </c>
      <c r="H2131" t="s">
        <v>5614</v>
      </c>
      <c r="I2131" t="s">
        <v>5635</v>
      </c>
      <c r="J2131" t="s">
        <v>5677</v>
      </c>
      <c r="K2131" t="s">
        <v>5688</v>
      </c>
      <c r="L2131" t="s">
        <v>6460</v>
      </c>
      <c r="M2131" t="s">
        <v>7331</v>
      </c>
      <c r="N2131" t="s">
        <v>7514</v>
      </c>
      <c r="O2131">
        <v>2977</v>
      </c>
      <c r="P2131" t="s">
        <v>7844</v>
      </c>
      <c r="Q2131" t="s">
        <v>7896</v>
      </c>
      <c r="R2131" t="s">
        <v>5688</v>
      </c>
      <c r="S2131" s="12">
        <v>6667000</v>
      </c>
      <c r="T2131" t="s">
        <v>8416</v>
      </c>
      <c r="U2131" t="s">
        <v>8626</v>
      </c>
      <c r="V2131" t="s">
        <v>9618</v>
      </c>
      <c r="W2131" t="s">
        <v>10762</v>
      </c>
      <c r="X2131" t="s">
        <v>11528</v>
      </c>
      <c r="Y2131" t="s">
        <v>11871</v>
      </c>
      <c r="Z2131" t="s">
        <v>12121</v>
      </c>
      <c r="AA2131" t="s">
        <v>12405</v>
      </c>
      <c r="AB2131" t="s">
        <v>5441</v>
      </c>
      <c r="AC2131" t="s">
        <v>8784</v>
      </c>
      <c r="AD2131" t="s">
        <v>13120</v>
      </c>
      <c r="AF2131" t="s">
        <v>17224</v>
      </c>
      <c r="AG2131">
        <v>2977</v>
      </c>
      <c r="AH2131" t="s">
        <v>7331</v>
      </c>
      <c r="AI2131" t="s">
        <v>14361</v>
      </c>
      <c r="AJ2131" t="s">
        <v>12491</v>
      </c>
      <c r="AL2131" s="8" t="str">
        <f>_xlfn.XLOOKUP(A2131,Aprovadas!$A:$A,Aprovadas!$F:$F,"")</f>
        <v>08/06/2006 00:00</v>
      </c>
      <c r="AM2131" s="8">
        <f>_xlfn.XLOOKUP($F2131,CD_IBGE!$A:$A,CD_IBGE!$B:$B,"")</f>
        <v>41</v>
      </c>
      <c r="AN2131" s="10" t="str" cm="1">
        <f t="array" ref="AN2131">IFERROR(SUM(_xlfn._xlws.FILTER(Contratos!$C:$C,(Contratos!$A:$A=Base!$A2131)*(Contratos!$B:$B=Base!$D2131),"")),"")</f>
        <v/>
      </c>
      <c r="AO2131" s="10" t="str" cm="1">
        <f t="array" ref="AO2131">IFERROR(SUM(_xlfn._xlws.FILTER(Contratos!$D:$D,(Contratos!$A:$A=Base!$A2131)*(Contratos!$B:$B=Base!$D2131),"")),"")</f>
        <v/>
      </c>
    </row>
    <row r="2132" spans="1:41" x14ac:dyDescent="0.2">
      <c r="A2132">
        <v>59691</v>
      </c>
      <c r="B2132" t="s">
        <v>2014</v>
      </c>
      <c r="C2132" t="s">
        <v>4683</v>
      </c>
      <c r="D2132" t="s">
        <v>5455</v>
      </c>
      <c r="E2132" s="12">
        <v>11651791.9</v>
      </c>
      <c r="F2132" t="s">
        <v>5564</v>
      </c>
      <c r="G2132">
        <v>1038</v>
      </c>
      <c r="H2132" t="s">
        <v>5605</v>
      </c>
      <c r="I2132" t="s">
        <v>5633</v>
      </c>
      <c r="J2132" t="s">
        <v>5673</v>
      </c>
      <c r="K2132" t="s">
        <v>5688</v>
      </c>
      <c r="L2132" t="s">
        <v>6461</v>
      </c>
      <c r="M2132" t="s">
        <v>7288</v>
      </c>
      <c r="N2132" t="s">
        <v>7514</v>
      </c>
      <c r="O2132">
        <v>2977</v>
      </c>
      <c r="P2132" t="s">
        <v>7844</v>
      </c>
      <c r="Q2132" t="s">
        <v>7896</v>
      </c>
      <c r="R2132" t="s">
        <v>5688</v>
      </c>
      <c r="S2132" s="12">
        <v>12974208.1</v>
      </c>
      <c r="T2132" t="s">
        <v>6461</v>
      </c>
      <c r="U2132" t="s">
        <v>8626</v>
      </c>
      <c r="V2132" t="s">
        <v>9619</v>
      </c>
      <c r="W2132" t="s">
        <v>10763</v>
      </c>
      <c r="X2132" t="s">
        <v>9608</v>
      </c>
      <c r="Y2132" t="s">
        <v>11922</v>
      </c>
      <c r="Z2132" t="s">
        <v>12345</v>
      </c>
      <c r="AA2132" t="s">
        <v>12407</v>
      </c>
      <c r="AB2132" t="s">
        <v>12411</v>
      </c>
      <c r="AC2132" t="s">
        <v>6776</v>
      </c>
      <c r="AD2132" t="s">
        <v>13121</v>
      </c>
      <c r="AE2132" t="s">
        <v>14048</v>
      </c>
      <c r="AF2132" t="s">
        <v>17224</v>
      </c>
      <c r="AG2132">
        <v>2977</v>
      </c>
      <c r="AH2132" t="s">
        <v>7288</v>
      </c>
      <c r="AI2132" t="s">
        <v>14360</v>
      </c>
      <c r="AJ2132" t="s">
        <v>14486</v>
      </c>
      <c r="AL2132" s="8" t="str">
        <f>_xlfn.XLOOKUP(A2132,Aprovadas!$A:$A,Aprovadas!$F:$F,"")</f>
        <v>02/10/2009 00:00</v>
      </c>
      <c r="AM2132" s="8">
        <f>_xlfn.XLOOKUP($F2132,CD_IBGE!$A:$A,CD_IBGE!$B:$B,"")</f>
        <v>41</v>
      </c>
      <c r="AN2132" s="10" cm="1">
        <f t="array" ref="AN2132">IFERROR(SUM(_xlfn._xlws.FILTER(Contratos!$C:$C,(Contratos!$A:$A=Base!$A2132)*(Contratos!$B:$B=Base!$D2132),"")),"")</f>
        <v>11651791.9</v>
      </c>
      <c r="AO2132" s="10" cm="1">
        <f t="array" ref="AO2132">IFERROR(SUM(_xlfn._xlws.FILTER(Contratos!$D:$D,(Contratos!$A:$A=Base!$A2132)*(Contratos!$B:$B=Base!$D2132),"")),"")</f>
        <v>11651802.189999999</v>
      </c>
    </row>
    <row r="2133" spans="1:41" x14ac:dyDescent="0.2">
      <c r="A2133">
        <v>59253</v>
      </c>
      <c r="B2133" t="s">
        <v>2015</v>
      </c>
      <c r="C2133" t="s">
        <v>4684</v>
      </c>
      <c r="D2133" t="s">
        <v>5457</v>
      </c>
      <c r="E2133" s="12">
        <v>3618000</v>
      </c>
      <c r="F2133" t="s">
        <v>5552</v>
      </c>
      <c r="G2133">
        <v>1039</v>
      </c>
      <c r="H2133" t="s">
        <v>5589</v>
      </c>
      <c r="I2133" t="s">
        <v>5638</v>
      </c>
      <c r="J2133" t="s">
        <v>5664</v>
      </c>
      <c r="K2133" t="s">
        <v>5682</v>
      </c>
      <c r="N2133" t="s">
        <v>7514</v>
      </c>
      <c r="O2133">
        <v>2977</v>
      </c>
      <c r="P2133" t="s">
        <v>7845</v>
      </c>
      <c r="Q2133" t="s">
        <v>7896</v>
      </c>
      <c r="R2133" t="s">
        <v>5682</v>
      </c>
      <c r="S2133" s="12">
        <v>2412000</v>
      </c>
      <c r="U2133" t="s">
        <v>8624</v>
      </c>
      <c r="V2133" t="s">
        <v>9418</v>
      </c>
      <c r="AA2133" t="s">
        <v>12405</v>
      </c>
      <c r="AB2133" t="s">
        <v>5457</v>
      </c>
      <c r="AF2133" t="s">
        <v>17224</v>
      </c>
      <c r="AG2133">
        <v>2977</v>
      </c>
      <c r="AJ2133" t="s">
        <v>12491</v>
      </c>
      <c r="AL2133" s="8" t="str">
        <f>_xlfn.XLOOKUP(A2133,Aprovadas!$A:$A,Aprovadas!$F:$F,"")</f>
        <v/>
      </c>
      <c r="AM2133" s="8">
        <f>_xlfn.XLOOKUP($F2133,CD_IBGE!$A:$A,CD_IBGE!$B:$B,"")</f>
        <v>50</v>
      </c>
      <c r="AN2133" s="10" t="str" cm="1">
        <f t="array" ref="AN2133">IFERROR(SUM(_xlfn._xlws.FILTER(Contratos!$C:$C,(Contratos!$A:$A=Base!$A2133)*(Contratos!$B:$B=Base!$D2133),"")),"")</f>
        <v/>
      </c>
      <c r="AO2133" s="10" t="str" cm="1">
        <f t="array" ref="AO2133">IFERROR(SUM(_xlfn._xlws.FILTER(Contratos!$D:$D,(Contratos!$A:$A=Base!$A2133)*(Contratos!$B:$B=Base!$D2133),"")),"")</f>
        <v/>
      </c>
    </row>
    <row r="2134" spans="1:41" x14ac:dyDescent="0.2">
      <c r="A2134">
        <v>60388</v>
      </c>
      <c r="B2134" t="s">
        <v>2016</v>
      </c>
      <c r="C2134" t="s">
        <v>4685</v>
      </c>
      <c r="D2134" t="s">
        <v>5465</v>
      </c>
      <c r="E2134" s="12">
        <v>50000000</v>
      </c>
      <c r="F2134" t="s">
        <v>5552</v>
      </c>
      <c r="G2134">
        <v>1039</v>
      </c>
      <c r="H2134" t="s">
        <v>5609</v>
      </c>
      <c r="I2134" t="s">
        <v>5638</v>
      </c>
      <c r="K2134" t="s">
        <v>5683</v>
      </c>
      <c r="N2134" t="s">
        <v>7514</v>
      </c>
      <c r="O2134">
        <v>2977</v>
      </c>
      <c r="P2134" t="s">
        <v>7845</v>
      </c>
      <c r="Q2134" t="s">
        <v>7896</v>
      </c>
      <c r="R2134" t="s">
        <v>5683</v>
      </c>
      <c r="S2134" s="12">
        <v>13000000</v>
      </c>
      <c r="U2134" t="s">
        <v>8624</v>
      </c>
      <c r="V2134" t="s">
        <v>8246</v>
      </c>
      <c r="X2134" t="s">
        <v>9322</v>
      </c>
      <c r="AA2134" t="s">
        <v>12405</v>
      </c>
      <c r="AB2134" t="s">
        <v>5465</v>
      </c>
      <c r="AE2134" t="s">
        <v>14049</v>
      </c>
      <c r="AF2134" t="s">
        <v>17224</v>
      </c>
      <c r="AG2134">
        <v>2977</v>
      </c>
      <c r="AI2134" t="s">
        <v>14360</v>
      </c>
      <c r="AJ2134" t="s">
        <v>14386</v>
      </c>
      <c r="AK2134" t="s">
        <v>15203</v>
      </c>
      <c r="AL2134" s="8" t="str">
        <f>_xlfn.XLOOKUP(A2134,Aprovadas!$A:$A,Aprovadas!$F:$F,"")</f>
        <v>28/09/2018 00:00</v>
      </c>
      <c r="AM2134" s="8">
        <f>_xlfn.XLOOKUP($F2134,CD_IBGE!$A:$A,CD_IBGE!$B:$B,"")</f>
        <v>50</v>
      </c>
      <c r="AN2134" s="10" t="str" cm="1">
        <f t="array" ref="AN2134">IFERROR(SUM(_xlfn._xlws.FILTER(Contratos!$C:$C,(Contratos!$A:$A=Base!$A2134)*(Contratos!$B:$B=Base!$D2134),"")),"")</f>
        <v/>
      </c>
      <c r="AO2134" s="10" t="str" cm="1">
        <f t="array" ref="AO2134">IFERROR(SUM(_xlfn._xlws.FILTER(Contratos!$D:$D,(Contratos!$A:$A=Base!$A2134)*(Contratos!$B:$B=Base!$D2134),"")),"")</f>
        <v/>
      </c>
    </row>
    <row r="2135" spans="1:41" x14ac:dyDescent="0.2">
      <c r="A2135">
        <v>59316</v>
      </c>
      <c r="B2135" t="s">
        <v>2017</v>
      </c>
      <c r="C2135" t="s">
        <v>4686</v>
      </c>
      <c r="D2135" t="s">
        <v>5454</v>
      </c>
      <c r="E2135" s="12">
        <v>1565000</v>
      </c>
      <c r="F2135" t="s">
        <v>5555</v>
      </c>
      <c r="G2135">
        <v>1040</v>
      </c>
      <c r="H2135" t="s">
        <v>5588</v>
      </c>
      <c r="I2135" t="s">
        <v>5635</v>
      </c>
      <c r="J2135" t="s">
        <v>5663</v>
      </c>
      <c r="K2135" t="s">
        <v>5682</v>
      </c>
      <c r="N2135" t="s">
        <v>7514</v>
      </c>
      <c r="O2135">
        <v>2977</v>
      </c>
      <c r="P2135" t="s">
        <v>7846</v>
      </c>
      <c r="Q2135" t="s">
        <v>7896</v>
      </c>
      <c r="R2135" t="s">
        <v>5682</v>
      </c>
      <c r="S2135" s="12">
        <v>1200000</v>
      </c>
      <c r="U2135" t="s">
        <v>8626</v>
      </c>
      <c r="V2135" t="s">
        <v>9002</v>
      </c>
      <c r="AA2135" t="s">
        <v>12406</v>
      </c>
      <c r="AB2135" t="s">
        <v>5454</v>
      </c>
      <c r="AF2135" t="s">
        <v>17224</v>
      </c>
      <c r="AG2135">
        <v>2977</v>
      </c>
      <c r="AJ2135" t="s">
        <v>12491</v>
      </c>
      <c r="AL2135" s="8" t="str">
        <f>_xlfn.XLOOKUP(A2135,Aprovadas!$A:$A,Aprovadas!$F:$F,"")</f>
        <v/>
      </c>
      <c r="AM2135" s="8">
        <f>_xlfn.XLOOKUP($F2135,CD_IBGE!$A:$A,CD_IBGE!$B:$B,"")</f>
        <v>43</v>
      </c>
      <c r="AN2135" s="10" t="str" cm="1">
        <f t="array" ref="AN2135">IFERROR(SUM(_xlfn._xlws.FILTER(Contratos!$C:$C,(Contratos!$A:$A=Base!$A2135)*(Contratos!$B:$B=Base!$D2135),"")),"")</f>
        <v/>
      </c>
      <c r="AO2135" s="10" t="str" cm="1">
        <f t="array" ref="AO2135">IFERROR(SUM(_xlfn._xlws.FILTER(Contratos!$D:$D,(Contratos!$A:$A=Base!$A2135)*(Contratos!$B:$B=Base!$D2135),"")),"")</f>
        <v/>
      </c>
    </row>
    <row r="2136" spans="1:41" x14ac:dyDescent="0.2">
      <c r="A2136">
        <v>59328</v>
      </c>
      <c r="B2136" t="s">
        <v>2018</v>
      </c>
      <c r="C2136" t="s">
        <v>4687</v>
      </c>
      <c r="D2136" t="s">
        <v>5454</v>
      </c>
      <c r="E2136" s="12">
        <v>22360600</v>
      </c>
      <c r="F2136" t="s">
        <v>5555</v>
      </c>
      <c r="G2136">
        <v>1041</v>
      </c>
      <c r="H2136" t="s">
        <v>5588</v>
      </c>
      <c r="I2136" t="s">
        <v>5635</v>
      </c>
      <c r="J2136" t="s">
        <v>5663</v>
      </c>
      <c r="K2136" t="s">
        <v>5682</v>
      </c>
      <c r="N2136" t="s">
        <v>7514</v>
      </c>
      <c r="O2136">
        <v>2977</v>
      </c>
      <c r="P2136" t="s">
        <v>7847</v>
      </c>
      <c r="Q2136" t="s">
        <v>7896</v>
      </c>
      <c r="R2136" t="s">
        <v>5682</v>
      </c>
      <c r="S2136" s="12">
        <v>17144200</v>
      </c>
      <c r="U2136" t="s">
        <v>8626</v>
      </c>
      <c r="V2136" t="s">
        <v>9002</v>
      </c>
      <c r="AA2136" t="s">
        <v>12406</v>
      </c>
      <c r="AB2136" t="s">
        <v>5454</v>
      </c>
      <c r="AF2136" t="s">
        <v>17224</v>
      </c>
      <c r="AG2136">
        <v>2977</v>
      </c>
      <c r="AJ2136" t="s">
        <v>12491</v>
      </c>
      <c r="AL2136" s="8" t="str">
        <f>_xlfn.XLOOKUP(A2136,Aprovadas!$A:$A,Aprovadas!$F:$F,"")</f>
        <v/>
      </c>
      <c r="AM2136" s="8">
        <f>_xlfn.XLOOKUP($F2136,CD_IBGE!$A:$A,CD_IBGE!$B:$B,"")</f>
        <v>43</v>
      </c>
      <c r="AN2136" s="10" t="str" cm="1">
        <f t="array" ref="AN2136">IFERROR(SUM(_xlfn._xlws.FILTER(Contratos!$C:$C,(Contratos!$A:$A=Base!$A2136)*(Contratos!$B:$B=Base!$D2136),"")),"")</f>
        <v/>
      </c>
      <c r="AO2136" s="10" t="str" cm="1">
        <f t="array" ref="AO2136">IFERROR(SUM(_xlfn._xlws.FILTER(Contratos!$D:$D,(Contratos!$A:$A=Base!$A2136)*(Contratos!$B:$B=Base!$D2136),"")),"")</f>
        <v/>
      </c>
    </row>
    <row r="2137" spans="1:41" x14ac:dyDescent="0.2">
      <c r="A2137">
        <v>58337</v>
      </c>
      <c r="B2137" t="s">
        <v>2019</v>
      </c>
      <c r="C2137" t="s">
        <v>4688</v>
      </c>
      <c r="D2137" t="s">
        <v>5465</v>
      </c>
      <c r="E2137" s="12">
        <v>16007000</v>
      </c>
      <c r="F2137" t="s">
        <v>5553</v>
      </c>
      <c r="G2137">
        <v>1042</v>
      </c>
      <c r="H2137" t="s">
        <v>5603</v>
      </c>
      <c r="I2137" t="s">
        <v>5641</v>
      </c>
      <c r="J2137" t="s">
        <v>5671</v>
      </c>
      <c r="K2137" t="s">
        <v>5682</v>
      </c>
      <c r="N2137" t="s">
        <v>7514</v>
      </c>
      <c r="O2137">
        <v>2977</v>
      </c>
      <c r="P2137" t="s">
        <v>7848</v>
      </c>
      <c r="Q2137" t="s">
        <v>7896</v>
      </c>
      <c r="R2137" t="s">
        <v>5682</v>
      </c>
      <c r="S2137" s="12">
        <v>6860000</v>
      </c>
      <c r="U2137" t="s">
        <v>8626</v>
      </c>
      <c r="V2137" t="s">
        <v>9620</v>
      </c>
      <c r="AA2137" t="s">
        <v>12405</v>
      </c>
      <c r="AB2137" t="s">
        <v>5465</v>
      </c>
      <c r="AF2137" t="s">
        <v>17224</v>
      </c>
      <c r="AG2137">
        <v>2977</v>
      </c>
      <c r="AJ2137" t="s">
        <v>12491</v>
      </c>
      <c r="AL2137" s="8" t="str">
        <f>_xlfn.XLOOKUP(A2137,Aprovadas!$A:$A,Aprovadas!$F:$F,"")</f>
        <v/>
      </c>
      <c r="AM2137" s="8">
        <f>_xlfn.XLOOKUP($F2137,CD_IBGE!$A:$A,CD_IBGE!$B:$B,"")</f>
        <v>42</v>
      </c>
      <c r="AN2137" s="10" t="str" cm="1">
        <f t="array" ref="AN2137">IFERROR(SUM(_xlfn._xlws.FILTER(Contratos!$C:$C,(Contratos!$A:$A=Base!$A2137)*(Contratos!$B:$B=Base!$D2137),"")),"")</f>
        <v/>
      </c>
      <c r="AO2137" s="10" t="str" cm="1">
        <f t="array" ref="AO2137">IFERROR(SUM(_xlfn._xlws.FILTER(Contratos!$D:$D,(Contratos!$A:$A=Base!$A2137)*(Contratos!$B:$B=Base!$D2137),"")),"")</f>
        <v/>
      </c>
    </row>
    <row r="2138" spans="1:41" x14ac:dyDescent="0.2">
      <c r="A2138">
        <v>60570</v>
      </c>
      <c r="B2138" t="s">
        <v>2020</v>
      </c>
      <c r="C2138" t="s">
        <v>4689</v>
      </c>
      <c r="D2138" t="s">
        <v>5457</v>
      </c>
      <c r="E2138" s="12">
        <v>15997360</v>
      </c>
      <c r="F2138" t="s">
        <v>5553</v>
      </c>
      <c r="G2138">
        <v>1042</v>
      </c>
      <c r="H2138" t="s">
        <v>5606</v>
      </c>
      <c r="I2138" t="s">
        <v>5635</v>
      </c>
      <c r="K2138" t="s">
        <v>5683</v>
      </c>
      <c r="N2138" t="s">
        <v>7514</v>
      </c>
      <c r="O2138">
        <v>2977</v>
      </c>
      <c r="P2138" t="s">
        <v>7848</v>
      </c>
      <c r="Q2138" t="s">
        <v>7896</v>
      </c>
      <c r="R2138" t="s">
        <v>5683</v>
      </c>
      <c r="S2138" s="12">
        <v>3999340</v>
      </c>
      <c r="U2138" t="s">
        <v>8626</v>
      </c>
      <c r="V2138" t="s">
        <v>9398</v>
      </c>
      <c r="X2138" t="s">
        <v>11529</v>
      </c>
      <c r="AA2138" t="s">
        <v>12405</v>
      </c>
      <c r="AB2138" t="s">
        <v>5457</v>
      </c>
      <c r="AE2138" t="s">
        <v>14050</v>
      </c>
      <c r="AF2138" t="s">
        <v>17224</v>
      </c>
      <c r="AG2138">
        <v>2977</v>
      </c>
      <c r="AI2138" t="s">
        <v>14360</v>
      </c>
      <c r="AJ2138" t="s">
        <v>14380</v>
      </c>
      <c r="AK2138" t="s">
        <v>15204</v>
      </c>
      <c r="AL2138" s="8" t="str">
        <f>_xlfn.XLOOKUP(A2138,Aprovadas!$A:$A,Aprovadas!$F:$F,"")</f>
        <v>29/05/2019 00:00</v>
      </c>
      <c r="AM2138" s="8">
        <f>_xlfn.XLOOKUP($F2138,CD_IBGE!$A:$A,CD_IBGE!$B:$B,"")</f>
        <v>42</v>
      </c>
      <c r="AN2138" s="10" t="str" cm="1">
        <f t="array" ref="AN2138">IFERROR(SUM(_xlfn._xlws.FILTER(Contratos!$C:$C,(Contratos!$A:$A=Base!$A2138)*(Contratos!$B:$B=Base!$D2138),"")),"")</f>
        <v/>
      </c>
      <c r="AO2138" s="10" t="str" cm="1">
        <f t="array" ref="AO2138">IFERROR(SUM(_xlfn._xlws.FILTER(Contratos!$D:$D,(Contratos!$A:$A=Base!$A2138)*(Contratos!$B:$B=Base!$D2138),"")),"")</f>
        <v/>
      </c>
    </row>
    <row r="2139" spans="1:41" x14ac:dyDescent="0.2">
      <c r="A2139">
        <v>58998</v>
      </c>
      <c r="B2139" t="s">
        <v>2021</v>
      </c>
      <c r="C2139" t="s">
        <v>4690</v>
      </c>
      <c r="D2139" t="s">
        <v>5454</v>
      </c>
      <c r="E2139" s="12">
        <v>17270000</v>
      </c>
      <c r="F2139" t="s">
        <v>5558</v>
      </c>
      <c r="G2139">
        <v>1043</v>
      </c>
      <c r="H2139" t="s">
        <v>5588</v>
      </c>
      <c r="I2139" t="s">
        <v>5638</v>
      </c>
      <c r="J2139" t="s">
        <v>5663</v>
      </c>
      <c r="K2139" t="s">
        <v>5684</v>
      </c>
      <c r="L2139" t="s">
        <v>6462</v>
      </c>
      <c r="M2139" t="s">
        <v>7228</v>
      </c>
      <c r="N2139" t="s">
        <v>7514</v>
      </c>
      <c r="O2139">
        <v>2977</v>
      </c>
      <c r="P2139" t="s">
        <v>7849</v>
      </c>
      <c r="Q2139" t="s">
        <v>7896</v>
      </c>
      <c r="R2139" t="s">
        <v>5684</v>
      </c>
      <c r="S2139" s="12">
        <v>10430000</v>
      </c>
      <c r="T2139" t="s">
        <v>8417</v>
      </c>
      <c r="U2139" t="s">
        <v>8623</v>
      </c>
      <c r="V2139" t="s">
        <v>9621</v>
      </c>
      <c r="W2139" t="s">
        <v>10764</v>
      </c>
      <c r="X2139" t="s">
        <v>9873</v>
      </c>
      <c r="Y2139" t="s">
        <v>11762</v>
      </c>
      <c r="Z2139" t="s">
        <v>6332</v>
      </c>
      <c r="AA2139" t="s">
        <v>12405</v>
      </c>
      <c r="AB2139" t="s">
        <v>5454</v>
      </c>
      <c r="AC2139" t="s">
        <v>8392</v>
      </c>
      <c r="AD2139" t="s">
        <v>13122</v>
      </c>
      <c r="AF2139" t="s">
        <v>17224</v>
      </c>
      <c r="AG2139">
        <v>2977</v>
      </c>
      <c r="AH2139" t="s">
        <v>6773</v>
      </c>
      <c r="AI2139" t="s">
        <v>14360</v>
      </c>
      <c r="AJ2139" t="s">
        <v>14501</v>
      </c>
      <c r="AL2139" s="8" t="str">
        <f>_xlfn.XLOOKUP(A2139,Aprovadas!$A:$A,Aprovadas!$F:$F,"")</f>
        <v>22/10/2003 00:00</v>
      </c>
      <c r="AM2139" s="8">
        <f>_xlfn.XLOOKUP($F2139,CD_IBGE!$A:$A,CD_IBGE!$B:$B,"")</f>
        <v>31</v>
      </c>
      <c r="AN2139" s="10" t="str" cm="1">
        <f t="array" ref="AN2139">IFERROR(SUM(_xlfn._xlws.FILTER(Contratos!$C:$C,(Contratos!$A:$A=Base!$A2139)*(Contratos!$B:$B=Base!$D2139),"")),"")</f>
        <v/>
      </c>
      <c r="AO2139" s="10" t="str" cm="1">
        <f t="array" ref="AO2139">IFERROR(SUM(_xlfn._xlws.FILTER(Contratos!$D:$D,(Contratos!$A:$A=Base!$A2139)*(Contratos!$B:$B=Base!$D2139),"")),"")</f>
        <v/>
      </c>
    </row>
    <row r="2140" spans="1:41" x14ac:dyDescent="0.2">
      <c r="A2140">
        <v>58999</v>
      </c>
      <c r="B2140" t="s">
        <v>2022</v>
      </c>
      <c r="C2140" t="s">
        <v>4691</v>
      </c>
      <c r="D2140" t="s">
        <v>5459</v>
      </c>
      <c r="E2140" s="12">
        <v>500000</v>
      </c>
      <c r="F2140" t="s">
        <v>5558</v>
      </c>
      <c r="G2140">
        <v>1043</v>
      </c>
      <c r="H2140" t="s">
        <v>5589</v>
      </c>
      <c r="I2140" t="s">
        <v>5638</v>
      </c>
      <c r="J2140" t="s">
        <v>5664</v>
      </c>
      <c r="K2140" t="s">
        <v>5688</v>
      </c>
      <c r="L2140" t="s">
        <v>6463</v>
      </c>
      <c r="M2140" t="s">
        <v>6716</v>
      </c>
      <c r="N2140" t="s">
        <v>7514</v>
      </c>
      <c r="O2140">
        <v>2977</v>
      </c>
      <c r="P2140" t="s">
        <v>7849</v>
      </c>
      <c r="Q2140" t="s">
        <v>7897</v>
      </c>
      <c r="R2140" t="s">
        <v>5688</v>
      </c>
      <c r="S2140" s="12">
        <v>55000</v>
      </c>
      <c r="T2140" t="s">
        <v>6463</v>
      </c>
      <c r="U2140" t="s">
        <v>8623</v>
      </c>
      <c r="V2140" t="s">
        <v>8834</v>
      </c>
      <c r="W2140" t="s">
        <v>10765</v>
      </c>
      <c r="AA2140" t="s">
        <v>12405</v>
      </c>
      <c r="AB2140" t="s">
        <v>12411</v>
      </c>
      <c r="AF2140" t="s">
        <v>17224</v>
      </c>
      <c r="AG2140">
        <v>2977</v>
      </c>
      <c r="AH2140" t="s">
        <v>14302</v>
      </c>
      <c r="AJ2140" t="s">
        <v>12491</v>
      </c>
      <c r="AL2140" s="8" t="str">
        <f>_xlfn.XLOOKUP(A2140,Aprovadas!$A:$A,Aprovadas!$F:$F,"")</f>
        <v>22/10/2003 00:00</v>
      </c>
      <c r="AM2140" s="8">
        <f>_xlfn.XLOOKUP($F2140,CD_IBGE!$A:$A,CD_IBGE!$B:$B,"")</f>
        <v>31</v>
      </c>
      <c r="AN2140" s="10" t="str" cm="1">
        <f t="array" ref="AN2140">IFERROR(SUM(_xlfn._xlws.FILTER(Contratos!$C:$C,(Contratos!$A:$A=Base!$A2140)*(Contratos!$B:$B=Base!$D2140),"")),"")</f>
        <v/>
      </c>
      <c r="AO2140" s="10" t="str" cm="1">
        <f t="array" ref="AO2140">IFERROR(SUM(_xlfn._xlws.FILTER(Contratos!$D:$D,(Contratos!$A:$A=Base!$A2140)*(Contratos!$B:$B=Base!$D2140),"")),"")</f>
        <v/>
      </c>
    </row>
    <row r="2141" spans="1:41" x14ac:dyDescent="0.2">
      <c r="A2141">
        <v>60148</v>
      </c>
      <c r="B2141" t="s">
        <v>2023</v>
      </c>
      <c r="C2141" t="s">
        <v>4692</v>
      </c>
      <c r="D2141" t="s">
        <v>5465</v>
      </c>
      <c r="E2141" s="12">
        <v>22185714.289999999</v>
      </c>
      <c r="F2141" t="s">
        <v>5558</v>
      </c>
      <c r="G2141">
        <v>1043</v>
      </c>
      <c r="H2141" t="s">
        <v>5588</v>
      </c>
      <c r="I2141" t="s">
        <v>5638</v>
      </c>
      <c r="J2141" t="s">
        <v>5663</v>
      </c>
      <c r="K2141" t="s">
        <v>5682</v>
      </c>
      <c r="N2141" t="s">
        <v>7514</v>
      </c>
      <c r="O2141">
        <v>2977</v>
      </c>
      <c r="P2141" t="s">
        <v>7849</v>
      </c>
      <c r="Q2141" t="s">
        <v>7896</v>
      </c>
      <c r="R2141" t="s">
        <v>5682</v>
      </c>
      <c r="S2141" s="12">
        <v>22185714.289999999</v>
      </c>
      <c r="U2141" t="s">
        <v>8623</v>
      </c>
      <c r="V2141" t="s">
        <v>9622</v>
      </c>
      <c r="AA2141" t="s">
        <v>12405</v>
      </c>
      <c r="AB2141" t="s">
        <v>5465</v>
      </c>
      <c r="AE2141" t="s">
        <v>14051</v>
      </c>
      <c r="AF2141" t="s">
        <v>17224</v>
      </c>
      <c r="AG2141">
        <v>2977</v>
      </c>
      <c r="AI2141" t="s">
        <v>14360</v>
      </c>
      <c r="AJ2141" t="s">
        <v>12491</v>
      </c>
      <c r="AK2141" t="s">
        <v>15205</v>
      </c>
      <c r="AL2141" s="8" t="str">
        <f>_xlfn.XLOOKUP(A2141,Aprovadas!$A:$A,Aprovadas!$F:$F,"")</f>
        <v/>
      </c>
      <c r="AM2141" s="8">
        <f>_xlfn.XLOOKUP($F2141,CD_IBGE!$A:$A,CD_IBGE!$B:$B,"")</f>
        <v>31</v>
      </c>
      <c r="AN2141" s="10" t="str" cm="1">
        <f t="array" ref="AN2141">IFERROR(SUM(_xlfn._xlws.FILTER(Contratos!$C:$C,(Contratos!$A:$A=Base!$A2141)*(Contratos!$B:$B=Base!$D2141),"")),"")</f>
        <v/>
      </c>
      <c r="AO2141" s="10" t="str" cm="1">
        <f t="array" ref="AO2141">IFERROR(SUM(_xlfn._xlws.FILTER(Contratos!$D:$D,(Contratos!$A:$A=Base!$A2141)*(Contratos!$B:$B=Base!$D2141),"")),"")</f>
        <v/>
      </c>
    </row>
    <row r="2142" spans="1:41" x14ac:dyDescent="0.2">
      <c r="A2142">
        <v>60844</v>
      </c>
      <c r="B2142" t="s">
        <v>2024</v>
      </c>
      <c r="C2142" t="s">
        <v>4693</v>
      </c>
      <c r="D2142" t="s">
        <v>5465</v>
      </c>
      <c r="E2142" s="12">
        <v>72000000</v>
      </c>
      <c r="F2142" t="s">
        <v>5558</v>
      </c>
      <c r="G2142">
        <v>1043</v>
      </c>
      <c r="H2142" t="s">
        <v>5609</v>
      </c>
      <c r="I2142" t="s">
        <v>5635</v>
      </c>
      <c r="K2142" t="s">
        <v>5683</v>
      </c>
      <c r="N2142" t="s">
        <v>7514</v>
      </c>
      <c r="O2142">
        <v>2977</v>
      </c>
      <c r="P2142" t="s">
        <v>7849</v>
      </c>
      <c r="Q2142" t="s">
        <v>7896</v>
      </c>
      <c r="R2142" t="s">
        <v>5683</v>
      </c>
      <c r="S2142" s="12">
        <v>18000000</v>
      </c>
      <c r="U2142" t="s">
        <v>8623</v>
      </c>
      <c r="V2142" t="s">
        <v>9375</v>
      </c>
      <c r="X2142" t="s">
        <v>11486</v>
      </c>
      <c r="AA2142" t="s">
        <v>12405</v>
      </c>
      <c r="AB2142" t="s">
        <v>5465</v>
      </c>
      <c r="AE2142" t="s">
        <v>14052</v>
      </c>
      <c r="AF2142" t="s">
        <v>17224</v>
      </c>
      <c r="AG2142">
        <v>2977</v>
      </c>
      <c r="AI2142" t="s">
        <v>14360</v>
      </c>
      <c r="AJ2142" t="s">
        <v>8948</v>
      </c>
      <c r="AK2142" t="s">
        <v>15206</v>
      </c>
      <c r="AL2142" s="8" t="str">
        <f>_xlfn.XLOOKUP(A2142,Aprovadas!$A:$A,Aprovadas!$F:$F,"")</f>
        <v>13/12/2021 00:00</v>
      </c>
      <c r="AM2142" s="8">
        <f>_xlfn.XLOOKUP($F2142,CD_IBGE!$A:$A,CD_IBGE!$B:$B,"")</f>
        <v>31</v>
      </c>
      <c r="AN2142" s="10" t="str" cm="1">
        <f t="array" ref="AN2142">IFERROR(SUM(_xlfn._xlws.FILTER(Contratos!$C:$C,(Contratos!$A:$A=Base!$A2142)*(Contratos!$B:$B=Base!$D2142),"")),"")</f>
        <v/>
      </c>
      <c r="AO2142" s="10" t="str" cm="1">
        <f t="array" ref="AO2142">IFERROR(SUM(_xlfn._xlws.FILTER(Contratos!$D:$D,(Contratos!$A:$A=Base!$A2142)*(Contratos!$B:$B=Base!$D2142),"")),"")</f>
        <v/>
      </c>
    </row>
    <row r="2143" spans="1:41" x14ac:dyDescent="0.2">
      <c r="A2143">
        <v>60707</v>
      </c>
      <c r="B2143" t="s">
        <v>2025</v>
      </c>
      <c r="C2143" t="s">
        <v>4694</v>
      </c>
      <c r="D2143" t="s">
        <v>5457</v>
      </c>
      <c r="E2143" s="12">
        <v>30000000</v>
      </c>
      <c r="F2143" t="s">
        <v>5564</v>
      </c>
      <c r="G2143">
        <v>1721</v>
      </c>
      <c r="H2143" t="s">
        <v>5589</v>
      </c>
      <c r="I2143" t="s">
        <v>5635</v>
      </c>
      <c r="J2143" t="s">
        <v>5664</v>
      </c>
      <c r="K2143" t="s">
        <v>5682</v>
      </c>
      <c r="N2143" t="s">
        <v>7514</v>
      </c>
      <c r="O2143">
        <v>2977</v>
      </c>
      <c r="P2143" t="s">
        <v>7850</v>
      </c>
      <c r="Q2143" t="s">
        <v>7896</v>
      </c>
      <c r="R2143" t="s">
        <v>5682</v>
      </c>
      <c r="S2143" s="12">
        <v>7500000</v>
      </c>
      <c r="U2143" t="s">
        <v>8626</v>
      </c>
      <c r="V2143" t="s">
        <v>9623</v>
      </c>
      <c r="AA2143" t="s">
        <v>12405</v>
      </c>
      <c r="AB2143" t="s">
        <v>5457</v>
      </c>
      <c r="AE2143" t="s">
        <v>14053</v>
      </c>
      <c r="AF2143" t="s">
        <v>17224</v>
      </c>
      <c r="AG2143">
        <v>2977</v>
      </c>
      <c r="AI2143" t="s">
        <v>14360</v>
      </c>
      <c r="AJ2143" t="s">
        <v>5756</v>
      </c>
      <c r="AK2143" t="s">
        <v>15207</v>
      </c>
      <c r="AL2143" s="8" t="str">
        <f>_xlfn.XLOOKUP(A2143,Aprovadas!$A:$A,Aprovadas!$F:$F,"")</f>
        <v>22/12/2020 00:00</v>
      </c>
      <c r="AM2143" s="8">
        <f>_xlfn.XLOOKUP($F2143,CD_IBGE!$A:$A,CD_IBGE!$B:$B,"")</f>
        <v>41</v>
      </c>
      <c r="AN2143" s="10" t="str" cm="1">
        <f t="array" ref="AN2143">IFERROR(SUM(_xlfn._xlws.FILTER(Contratos!$C:$C,(Contratos!$A:$A=Base!$A2143)*(Contratos!$B:$B=Base!$D2143),"")),"")</f>
        <v/>
      </c>
      <c r="AO2143" s="10" t="str" cm="1">
        <f t="array" ref="AO2143">IFERROR(SUM(_xlfn._xlws.FILTER(Contratos!$D:$D,(Contratos!$A:$A=Base!$A2143)*(Contratos!$B:$B=Base!$D2143),"")),"")</f>
        <v/>
      </c>
    </row>
    <row r="2144" spans="1:41" x14ac:dyDescent="0.2">
      <c r="A2144">
        <v>59045</v>
      </c>
      <c r="B2144" t="s">
        <v>2026</v>
      </c>
      <c r="C2144" t="s">
        <v>4695</v>
      </c>
      <c r="D2144" t="s">
        <v>5454</v>
      </c>
      <c r="E2144" s="12">
        <v>6830000</v>
      </c>
      <c r="F2144" t="s">
        <v>5555</v>
      </c>
      <c r="G2144">
        <v>1044</v>
      </c>
      <c r="H2144" t="s">
        <v>5588</v>
      </c>
      <c r="I2144" t="s">
        <v>5635</v>
      </c>
      <c r="J2144" t="s">
        <v>5663</v>
      </c>
      <c r="K2144" t="s">
        <v>5688</v>
      </c>
      <c r="L2144" t="s">
        <v>6464</v>
      </c>
      <c r="M2144" t="s">
        <v>7228</v>
      </c>
      <c r="N2144" t="s">
        <v>7514</v>
      </c>
      <c r="O2144">
        <v>2977</v>
      </c>
      <c r="P2144" t="s">
        <v>7851</v>
      </c>
      <c r="Q2144" t="s">
        <v>7896</v>
      </c>
      <c r="R2144" t="s">
        <v>5688</v>
      </c>
      <c r="S2144" s="12">
        <v>4590000</v>
      </c>
      <c r="T2144" t="s">
        <v>6460</v>
      </c>
      <c r="U2144" t="s">
        <v>8626</v>
      </c>
      <c r="V2144" t="s">
        <v>7992</v>
      </c>
      <c r="W2144" t="s">
        <v>10766</v>
      </c>
      <c r="X2144" t="s">
        <v>9498</v>
      </c>
      <c r="Y2144" t="s">
        <v>11764</v>
      </c>
      <c r="Z2144" t="s">
        <v>11630</v>
      </c>
      <c r="AA2144" t="s">
        <v>12405</v>
      </c>
      <c r="AB2144" t="s">
        <v>5454</v>
      </c>
      <c r="AC2144" t="s">
        <v>8020</v>
      </c>
      <c r="AD2144" t="s">
        <v>13123</v>
      </c>
      <c r="AF2144" t="s">
        <v>17224</v>
      </c>
      <c r="AG2144">
        <v>2977</v>
      </c>
      <c r="AH2144" t="s">
        <v>6773</v>
      </c>
      <c r="AJ2144" t="s">
        <v>9848</v>
      </c>
      <c r="AL2144" s="8" t="str">
        <f>_xlfn.XLOOKUP(A2144,Aprovadas!$A:$A,Aprovadas!$F:$F,"")</f>
        <v>06/12/2004 00:00</v>
      </c>
      <c r="AM2144" s="8">
        <f>_xlfn.XLOOKUP($F2144,CD_IBGE!$A:$A,CD_IBGE!$B:$B,"")</f>
        <v>43</v>
      </c>
      <c r="AN2144" s="10" t="str" cm="1">
        <f t="array" ref="AN2144">IFERROR(SUM(_xlfn._xlws.FILTER(Contratos!$C:$C,(Contratos!$A:$A=Base!$A2144)*(Contratos!$B:$B=Base!$D2144),"")),"")</f>
        <v/>
      </c>
      <c r="AO2144" s="10" t="str" cm="1">
        <f t="array" ref="AO2144">IFERROR(SUM(_xlfn._xlws.FILTER(Contratos!$D:$D,(Contratos!$A:$A=Base!$A2144)*(Contratos!$B:$B=Base!$D2144),"")),"")</f>
        <v/>
      </c>
    </row>
    <row r="2145" spans="1:41" x14ac:dyDescent="0.2">
      <c r="A2145">
        <v>61112</v>
      </c>
      <c r="B2145" t="s">
        <v>2027</v>
      </c>
      <c r="C2145" t="s">
        <v>4696</v>
      </c>
      <c r="D2145" t="s">
        <v>5480</v>
      </c>
      <c r="E2145" s="12">
        <v>8500000</v>
      </c>
      <c r="F2145" t="s">
        <v>5555</v>
      </c>
      <c r="G2145">
        <v>1044</v>
      </c>
      <c r="H2145" t="s">
        <v>5600</v>
      </c>
      <c r="K2145" t="s">
        <v>5682</v>
      </c>
      <c r="N2145" t="s">
        <v>7514</v>
      </c>
      <c r="O2145">
        <v>2977</v>
      </c>
      <c r="P2145" t="s">
        <v>7851</v>
      </c>
      <c r="Q2145" t="s">
        <v>7897</v>
      </c>
      <c r="R2145" t="s">
        <v>5682</v>
      </c>
      <c r="S2145" s="12">
        <v>1500000</v>
      </c>
      <c r="U2145" t="s">
        <v>8626</v>
      </c>
      <c r="V2145" t="s">
        <v>8781</v>
      </c>
      <c r="AA2145" t="s">
        <v>12405</v>
      </c>
      <c r="AB2145" t="s">
        <v>12411</v>
      </c>
      <c r="AE2145" t="s">
        <v>14054</v>
      </c>
      <c r="AF2145" t="s">
        <v>17224</v>
      </c>
      <c r="AG2145">
        <v>2977</v>
      </c>
      <c r="AI2145" t="s">
        <v>14360</v>
      </c>
      <c r="AJ2145" t="s">
        <v>12491</v>
      </c>
      <c r="AK2145" t="s">
        <v>15208</v>
      </c>
      <c r="AL2145" s="8" t="str">
        <f>_xlfn.XLOOKUP(A2145,Aprovadas!$A:$A,Aprovadas!$F:$F,"")</f>
        <v/>
      </c>
      <c r="AM2145" s="8">
        <f>_xlfn.XLOOKUP($F2145,CD_IBGE!$A:$A,CD_IBGE!$B:$B,"")</f>
        <v>43</v>
      </c>
      <c r="AN2145" s="10" t="str" cm="1">
        <f t="array" ref="AN2145">IFERROR(SUM(_xlfn._xlws.FILTER(Contratos!$C:$C,(Contratos!$A:$A=Base!$A2145)*(Contratos!$B:$B=Base!$D2145),"")),"")</f>
        <v/>
      </c>
      <c r="AO2145" s="10" t="str" cm="1">
        <f t="array" ref="AO2145">IFERROR(SUM(_xlfn._xlws.FILTER(Contratos!$D:$D,(Contratos!$A:$A=Base!$A2145)*(Contratos!$B:$B=Base!$D2145),"")),"")</f>
        <v/>
      </c>
    </row>
    <row r="2146" spans="1:41" x14ac:dyDescent="0.2">
      <c r="A2146">
        <v>59305</v>
      </c>
      <c r="B2146" t="s">
        <v>2028</v>
      </c>
      <c r="C2146" t="s">
        <v>4697</v>
      </c>
      <c r="D2146" t="s">
        <v>5454</v>
      </c>
      <c r="E2146" s="12">
        <v>11023900</v>
      </c>
      <c r="F2146" t="s">
        <v>5555</v>
      </c>
      <c r="G2146">
        <v>1045</v>
      </c>
      <c r="H2146" t="s">
        <v>5601</v>
      </c>
      <c r="I2146" t="s">
        <v>5635</v>
      </c>
      <c r="J2146" t="s">
        <v>5670</v>
      </c>
      <c r="K2146" t="s">
        <v>5682</v>
      </c>
      <c r="N2146" t="s">
        <v>7514</v>
      </c>
      <c r="O2146">
        <v>2977</v>
      </c>
      <c r="P2146" t="s">
        <v>7852</v>
      </c>
      <c r="Q2146" t="s">
        <v>7896</v>
      </c>
      <c r="R2146" t="s">
        <v>5682</v>
      </c>
      <c r="S2146" s="12">
        <v>8452500</v>
      </c>
      <c r="U2146" t="s">
        <v>8626</v>
      </c>
      <c r="V2146" t="s">
        <v>9002</v>
      </c>
      <c r="AA2146" t="s">
        <v>12406</v>
      </c>
      <c r="AB2146" t="s">
        <v>5454</v>
      </c>
      <c r="AF2146" t="s">
        <v>17224</v>
      </c>
      <c r="AG2146">
        <v>2977</v>
      </c>
      <c r="AJ2146" t="s">
        <v>12491</v>
      </c>
      <c r="AL2146" s="8" t="str">
        <f>_xlfn.XLOOKUP(A2146,Aprovadas!$A:$A,Aprovadas!$F:$F,"")</f>
        <v/>
      </c>
      <c r="AM2146" s="8">
        <f>_xlfn.XLOOKUP($F2146,CD_IBGE!$A:$A,CD_IBGE!$B:$B,"")</f>
        <v>43</v>
      </c>
      <c r="AN2146" s="10" t="str" cm="1">
        <f t="array" ref="AN2146">IFERROR(SUM(_xlfn._xlws.FILTER(Contratos!$C:$C,(Contratos!$A:$A=Base!$A2146)*(Contratos!$B:$B=Base!$D2146),"")),"")</f>
        <v/>
      </c>
      <c r="AO2146" s="10" t="str" cm="1">
        <f t="array" ref="AO2146">IFERROR(SUM(_xlfn._xlws.FILTER(Contratos!$D:$D,(Contratos!$A:$A=Base!$A2146)*(Contratos!$B:$B=Base!$D2146),"")),"")</f>
        <v/>
      </c>
    </row>
    <row r="2147" spans="1:41" x14ac:dyDescent="0.2">
      <c r="A2147">
        <v>59326</v>
      </c>
      <c r="B2147" t="s">
        <v>2029</v>
      </c>
      <c r="C2147" t="s">
        <v>4698</v>
      </c>
      <c r="D2147" t="s">
        <v>5454</v>
      </c>
      <c r="E2147" s="12">
        <v>22500900</v>
      </c>
      <c r="F2147" t="s">
        <v>5555</v>
      </c>
      <c r="G2147">
        <v>1046</v>
      </c>
      <c r="H2147" t="s">
        <v>5577</v>
      </c>
      <c r="I2147" t="s">
        <v>5633</v>
      </c>
      <c r="J2147" t="s">
        <v>5658</v>
      </c>
      <c r="K2147" t="s">
        <v>5682</v>
      </c>
      <c r="N2147" t="s">
        <v>7514</v>
      </c>
      <c r="O2147">
        <v>2977</v>
      </c>
      <c r="P2147" t="s">
        <v>7853</v>
      </c>
      <c r="Q2147" t="s">
        <v>7896</v>
      </c>
      <c r="R2147" t="s">
        <v>5682</v>
      </c>
      <c r="S2147" s="12">
        <v>17250000</v>
      </c>
      <c r="U2147" t="s">
        <v>8626</v>
      </c>
      <c r="V2147" t="s">
        <v>9002</v>
      </c>
      <c r="AA2147" t="s">
        <v>12406</v>
      </c>
      <c r="AB2147" t="s">
        <v>5454</v>
      </c>
      <c r="AF2147" t="s">
        <v>17224</v>
      </c>
      <c r="AG2147">
        <v>2977</v>
      </c>
      <c r="AJ2147" t="s">
        <v>12491</v>
      </c>
      <c r="AL2147" s="8" t="str">
        <f>_xlfn.XLOOKUP(A2147,Aprovadas!$A:$A,Aprovadas!$F:$F,"")</f>
        <v/>
      </c>
      <c r="AM2147" s="8">
        <f>_xlfn.XLOOKUP($F2147,CD_IBGE!$A:$A,CD_IBGE!$B:$B,"")</f>
        <v>43</v>
      </c>
      <c r="AN2147" s="10" t="str" cm="1">
        <f t="array" ref="AN2147">IFERROR(SUM(_xlfn._xlws.FILTER(Contratos!$C:$C,(Contratos!$A:$A=Base!$A2147)*(Contratos!$B:$B=Base!$D2147),"")),"")</f>
        <v/>
      </c>
      <c r="AO2147" s="10" t="str" cm="1">
        <f t="array" ref="AO2147">IFERROR(SUM(_xlfn._xlws.FILTER(Contratos!$D:$D,(Contratos!$A:$A=Base!$A2147)*(Contratos!$B:$B=Base!$D2147),"")),"")</f>
        <v/>
      </c>
    </row>
    <row r="2148" spans="1:41" x14ac:dyDescent="0.2">
      <c r="A2148">
        <v>59289</v>
      </c>
      <c r="B2148" t="s">
        <v>2030</v>
      </c>
      <c r="C2148" t="s">
        <v>4699</v>
      </c>
      <c r="D2148" t="s">
        <v>5452</v>
      </c>
      <c r="E2148" s="12">
        <v>521000</v>
      </c>
      <c r="F2148" t="s">
        <v>5555</v>
      </c>
      <c r="G2148">
        <v>1047</v>
      </c>
      <c r="H2148" t="s">
        <v>5589</v>
      </c>
      <c r="I2148" t="s">
        <v>5638</v>
      </c>
      <c r="J2148" t="s">
        <v>5664</v>
      </c>
      <c r="K2148" t="s">
        <v>5682</v>
      </c>
      <c r="N2148" t="s">
        <v>7514</v>
      </c>
      <c r="O2148">
        <v>2977</v>
      </c>
      <c r="P2148" t="s">
        <v>7854</v>
      </c>
      <c r="Q2148" t="s">
        <v>7896</v>
      </c>
      <c r="R2148" t="s">
        <v>5682</v>
      </c>
      <c r="S2148" s="12">
        <v>347000</v>
      </c>
      <c r="U2148" t="s">
        <v>8626</v>
      </c>
      <c r="V2148" t="s">
        <v>6190</v>
      </c>
      <c r="AA2148" t="s">
        <v>12405</v>
      </c>
      <c r="AB2148" t="s">
        <v>12411</v>
      </c>
      <c r="AF2148" t="s">
        <v>17224</v>
      </c>
      <c r="AG2148">
        <v>2977</v>
      </c>
      <c r="AJ2148" t="s">
        <v>12491</v>
      </c>
      <c r="AL2148" s="8" t="str">
        <f>_xlfn.XLOOKUP(A2148,Aprovadas!$A:$A,Aprovadas!$F:$F,"")</f>
        <v/>
      </c>
      <c r="AM2148" s="8">
        <f>_xlfn.XLOOKUP($F2148,CD_IBGE!$A:$A,CD_IBGE!$B:$B,"")</f>
        <v>43</v>
      </c>
      <c r="AN2148" s="10" t="str" cm="1">
        <f t="array" ref="AN2148">IFERROR(SUM(_xlfn._xlws.FILTER(Contratos!$C:$C,(Contratos!$A:$A=Base!$A2148)*(Contratos!$B:$B=Base!$D2148),"")),"")</f>
        <v/>
      </c>
      <c r="AO2148" s="10" t="str" cm="1">
        <f t="array" ref="AO2148">IFERROR(SUM(_xlfn._xlws.FILTER(Contratos!$D:$D,(Contratos!$A:$A=Base!$A2148)*(Contratos!$B:$B=Base!$D2148),"")),"")</f>
        <v/>
      </c>
    </row>
    <row r="2149" spans="1:41" x14ac:dyDescent="0.2">
      <c r="A2149">
        <v>59357</v>
      </c>
      <c r="B2149" t="s">
        <v>2031</v>
      </c>
      <c r="C2149" t="s">
        <v>4700</v>
      </c>
      <c r="D2149" t="s">
        <v>5457</v>
      </c>
      <c r="E2149" s="12">
        <v>20000000</v>
      </c>
      <c r="F2149" t="s">
        <v>5559</v>
      </c>
      <c r="G2149">
        <v>1048</v>
      </c>
      <c r="H2149" t="s">
        <v>5605</v>
      </c>
      <c r="I2149" t="s">
        <v>5635</v>
      </c>
      <c r="J2149" t="s">
        <v>5673</v>
      </c>
      <c r="K2149" t="s">
        <v>5682</v>
      </c>
      <c r="N2149" t="s">
        <v>7514</v>
      </c>
      <c r="O2149">
        <v>2977</v>
      </c>
      <c r="P2149" t="s">
        <v>7855</v>
      </c>
      <c r="Q2149" t="s">
        <v>7896</v>
      </c>
      <c r="R2149" t="s">
        <v>5682</v>
      </c>
      <c r="S2149" s="12">
        <v>20000000</v>
      </c>
      <c r="U2149" t="s">
        <v>8623</v>
      </c>
      <c r="V2149" t="s">
        <v>8494</v>
      </c>
      <c r="AA2149" t="s">
        <v>12405</v>
      </c>
      <c r="AB2149" t="s">
        <v>5457</v>
      </c>
      <c r="AF2149" t="s">
        <v>17224</v>
      </c>
      <c r="AG2149">
        <v>2977</v>
      </c>
      <c r="AJ2149" t="s">
        <v>12491</v>
      </c>
      <c r="AL2149" s="8" t="str">
        <f>_xlfn.XLOOKUP(A2149,Aprovadas!$A:$A,Aprovadas!$F:$F,"")</f>
        <v>13/12/2007 00:00</v>
      </c>
      <c r="AM2149" s="8">
        <f>_xlfn.XLOOKUP($F2149,CD_IBGE!$A:$A,CD_IBGE!$B:$B,"")</f>
        <v>32</v>
      </c>
      <c r="AN2149" s="10" t="str" cm="1">
        <f t="array" ref="AN2149">IFERROR(SUM(_xlfn._xlws.FILTER(Contratos!$C:$C,(Contratos!$A:$A=Base!$A2149)*(Contratos!$B:$B=Base!$D2149),"")),"")</f>
        <v/>
      </c>
      <c r="AO2149" s="10" t="str" cm="1">
        <f t="array" ref="AO2149">IFERROR(SUM(_xlfn._xlws.FILTER(Contratos!$D:$D,(Contratos!$A:$A=Base!$A2149)*(Contratos!$B:$B=Base!$D2149),"")),"")</f>
        <v/>
      </c>
    </row>
    <row r="2150" spans="1:41" x14ac:dyDescent="0.2">
      <c r="A2150">
        <v>59841</v>
      </c>
      <c r="B2150" t="s">
        <v>2032</v>
      </c>
      <c r="C2150" t="s">
        <v>4701</v>
      </c>
      <c r="D2150" t="s">
        <v>5465</v>
      </c>
      <c r="E2150" s="12">
        <v>37500000</v>
      </c>
      <c r="F2150" t="s">
        <v>5559</v>
      </c>
      <c r="G2150">
        <v>1048</v>
      </c>
      <c r="H2150" t="s">
        <v>5598</v>
      </c>
      <c r="I2150" t="s">
        <v>5635</v>
      </c>
      <c r="J2150" t="s">
        <v>5669</v>
      </c>
      <c r="K2150" t="s">
        <v>5682</v>
      </c>
      <c r="N2150" t="s">
        <v>7514</v>
      </c>
      <c r="O2150">
        <v>2977</v>
      </c>
      <c r="P2150" t="s">
        <v>7855</v>
      </c>
      <c r="Q2150" t="s">
        <v>7896</v>
      </c>
      <c r="R2150" t="s">
        <v>5682</v>
      </c>
      <c r="S2150" s="12">
        <v>37500000</v>
      </c>
      <c r="U2150" t="s">
        <v>8623</v>
      </c>
      <c r="V2150" t="s">
        <v>6735</v>
      </c>
      <c r="AA2150" t="s">
        <v>12405</v>
      </c>
      <c r="AB2150" t="s">
        <v>5465</v>
      </c>
      <c r="AF2150" t="s">
        <v>17224</v>
      </c>
      <c r="AG2150">
        <v>2977</v>
      </c>
      <c r="AI2150" t="s">
        <v>14361</v>
      </c>
      <c r="AJ2150" t="s">
        <v>14267</v>
      </c>
      <c r="AL2150" s="8" t="str">
        <f>_xlfn.XLOOKUP(A2150,Aprovadas!$A:$A,Aprovadas!$F:$F,"")</f>
        <v>20/12/2011 00:00</v>
      </c>
      <c r="AM2150" s="8">
        <f>_xlfn.XLOOKUP($F2150,CD_IBGE!$A:$A,CD_IBGE!$B:$B,"")</f>
        <v>32</v>
      </c>
      <c r="AN2150" s="10" t="str" cm="1">
        <f t="array" ref="AN2150">IFERROR(SUM(_xlfn._xlws.FILTER(Contratos!$C:$C,(Contratos!$A:$A=Base!$A2150)*(Contratos!$B:$B=Base!$D2150),"")),"")</f>
        <v/>
      </c>
      <c r="AO2150" s="10" t="str" cm="1">
        <f t="array" ref="AO2150">IFERROR(SUM(_xlfn._xlws.FILTER(Contratos!$D:$D,(Contratos!$A:$A=Base!$A2150)*(Contratos!$B:$B=Base!$D2150),"")),"")</f>
        <v/>
      </c>
    </row>
    <row r="2151" spans="1:41" x14ac:dyDescent="0.2">
      <c r="A2151">
        <v>60414</v>
      </c>
      <c r="B2151" t="s">
        <v>2033</v>
      </c>
      <c r="C2151" t="s">
        <v>4702</v>
      </c>
      <c r="D2151" t="s">
        <v>5457</v>
      </c>
      <c r="E2151" s="12">
        <v>34000000</v>
      </c>
      <c r="F2151" t="s">
        <v>5559</v>
      </c>
      <c r="G2151">
        <v>1048</v>
      </c>
      <c r="H2151" t="s">
        <v>5608</v>
      </c>
      <c r="I2151" t="s">
        <v>5635</v>
      </c>
      <c r="J2151" t="s">
        <v>5675</v>
      </c>
      <c r="K2151" t="s">
        <v>5687</v>
      </c>
      <c r="L2151" t="s">
        <v>6119</v>
      </c>
      <c r="M2151" t="s">
        <v>7332</v>
      </c>
      <c r="N2151" t="s">
        <v>7514</v>
      </c>
      <c r="O2151">
        <v>2977</v>
      </c>
      <c r="P2151" t="s">
        <v>7855</v>
      </c>
      <c r="Q2151" t="s">
        <v>7896</v>
      </c>
      <c r="R2151" t="s">
        <v>7903</v>
      </c>
      <c r="S2151" s="12">
        <v>8500000</v>
      </c>
      <c r="T2151" t="s">
        <v>6119</v>
      </c>
      <c r="U2151" t="s">
        <v>8623</v>
      </c>
      <c r="V2151" t="s">
        <v>9624</v>
      </c>
      <c r="W2151" t="s">
        <v>10767</v>
      </c>
      <c r="X2151" t="s">
        <v>8895</v>
      </c>
      <c r="Y2151" t="s">
        <v>11477</v>
      </c>
      <c r="Z2151" t="s">
        <v>11894</v>
      </c>
      <c r="AA2151" t="s">
        <v>12405</v>
      </c>
      <c r="AB2151" t="s">
        <v>5457</v>
      </c>
      <c r="AC2151" t="s">
        <v>12544</v>
      </c>
      <c r="AD2151" t="s">
        <v>13124</v>
      </c>
      <c r="AE2151" t="s">
        <v>14055</v>
      </c>
      <c r="AF2151" t="s">
        <v>17224</v>
      </c>
      <c r="AG2151">
        <v>2977</v>
      </c>
      <c r="AH2151" t="s">
        <v>6081</v>
      </c>
      <c r="AI2151" t="s">
        <v>14360</v>
      </c>
      <c r="AJ2151" t="s">
        <v>14393</v>
      </c>
      <c r="AK2151" t="s">
        <v>15209</v>
      </c>
      <c r="AL2151" s="8" t="str">
        <f>_xlfn.XLOOKUP(A2151,Aprovadas!$A:$A,Aprovadas!$F:$F,"")</f>
        <v>06/06/2018 00:00</v>
      </c>
      <c r="AM2151" s="8">
        <f>_xlfn.XLOOKUP($F2151,CD_IBGE!$A:$A,CD_IBGE!$B:$B,"")</f>
        <v>32</v>
      </c>
      <c r="AN2151" s="10" cm="1">
        <f t="array" ref="AN2151">IFERROR(SUM(_xlfn._xlws.FILTER(Contratos!$C:$C,(Contratos!$A:$A=Base!$A2151)*(Contratos!$B:$B=Base!$D2151),"")),"")</f>
        <v>27600000</v>
      </c>
      <c r="AO2151" s="10" cm="1">
        <f t="array" ref="AO2151">IFERROR(SUM(_xlfn._xlws.FILTER(Contratos!$D:$D,(Contratos!$A:$A=Base!$A2151)*(Contratos!$B:$B=Base!$D2151),"")),"")</f>
        <v>24605600</v>
      </c>
    </row>
    <row r="2152" spans="1:41" x14ac:dyDescent="0.2">
      <c r="A2152">
        <v>60720</v>
      </c>
      <c r="B2152" t="s">
        <v>2034</v>
      </c>
      <c r="C2152" t="s">
        <v>4703</v>
      </c>
      <c r="D2152" t="s">
        <v>5457</v>
      </c>
      <c r="E2152" s="12">
        <v>50000</v>
      </c>
      <c r="F2152" t="s">
        <v>5559</v>
      </c>
      <c r="G2152">
        <v>1048</v>
      </c>
      <c r="H2152" t="s">
        <v>5618</v>
      </c>
      <c r="I2152" t="s">
        <v>5639</v>
      </c>
      <c r="K2152" t="s">
        <v>5688</v>
      </c>
      <c r="L2152" t="s">
        <v>6465</v>
      </c>
      <c r="M2152" t="s">
        <v>7333</v>
      </c>
      <c r="N2152" t="s">
        <v>7514</v>
      </c>
      <c r="O2152">
        <v>2977</v>
      </c>
      <c r="P2152" t="s">
        <v>7855</v>
      </c>
      <c r="Q2152" t="s">
        <v>7897</v>
      </c>
      <c r="R2152" t="s">
        <v>5688</v>
      </c>
      <c r="S2152" s="12">
        <v>0</v>
      </c>
      <c r="T2152" t="s">
        <v>5918</v>
      </c>
      <c r="U2152" t="s">
        <v>8623</v>
      </c>
      <c r="V2152" t="s">
        <v>5918</v>
      </c>
      <c r="W2152" t="s">
        <v>9886</v>
      </c>
      <c r="AA2152" t="s">
        <v>12405</v>
      </c>
      <c r="AB2152" t="s">
        <v>5457</v>
      </c>
      <c r="AE2152" t="s">
        <v>14056</v>
      </c>
      <c r="AF2152" t="s">
        <v>17224</v>
      </c>
      <c r="AG2152">
        <v>2977</v>
      </c>
      <c r="AH2152" t="s">
        <v>7333</v>
      </c>
      <c r="AI2152" t="s">
        <v>14361</v>
      </c>
      <c r="AJ2152" t="s">
        <v>12491</v>
      </c>
      <c r="AK2152" t="s">
        <v>15210</v>
      </c>
      <c r="AL2152" s="8" t="str">
        <f>_xlfn.XLOOKUP(A2152,Aprovadas!$A:$A,Aprovadas!$F:$F,"")</f>
        <v>29/05/2020 00:00</v>
      </c>
      <c r="AM2152" s="8">
        <f>_xlfn.XLOOKUP($F2152,CD_IBGE!$A:$A,CD_IBGE!$B:$B,"")</f>
        <v>32</v>
      </c>
      <c r="AN2152" s="10" cm="1">
        <f t="array" ref="AN2152">IFERROR(SUM(_xlfn._xlws.FILTER(Contratos!$C:$C,(Contratos!$A:$A=Base!$A2152)*(Contratos!$B:$B=Base!$D2152),"")),"")</f>
        <v>50000</v>
      </c>
      <c r="AO2152" s="10" cm="1">
        <f t="array" ref="AO2152">IFERROR(SUM(_xlfn._xlws.FILTER(Contratos!$D:$D,(Contratos!$A:$A=Base!$A2152)*(Contratos!$B:$B=Base!$D2152),"")),"")</f>
        <v>50000</v>
      </c>
    </row>
    <row r="2153" spans="1:41" x14ac:dyDescent="0.2">
      <c r="A2153">
        <v>58202</v>
      </c>
      <c r="B2153" t="s">
        <v>2035</v>
      </c>
      <c r="C2153" t="s">
        <v>4704</v>
      </c>
      <c r="D2153" t="s">
        <v>5441</v>
      </c>
      <c r="E2153" s="12">
        <v>46374000</v>
      </c>
      <c r="F2153" t="s">
        <v>5559</v>
      </c>
      <c r="G2153">
        <v>1049</v>
      </c>
      <c r="H2153" t="s">
        <v>5589</v>
      </c>
      <c r="I2153" t="s">
        <v>5635</v>
      </c>
      <c r="J2153" t="s">
        <v>5664</v>
      </c>
      <c r="K2153" t="s">
        <v>5682</v>
      </c>
      <c r="N2153" t="s">
        <v>7514</v>
      </c>
      <c r="O2153">
        <v>2977</v>
      </c>
      <c r="P2153" t="s">
        <v>7856</v>
      </c>
      <c r="Q2153" t="s">
        <v>7896</v>
      </c>
      <c r="R2153" t="s">
        <v>5682</v>
      </c>
      <c r="S2153" s="12">
        <v>19876000</v>
      </c>
      <c r="U2153" t="s">
        <v>8623</v>
      </c>
      <c r="V2153" t="s">
        <v>9625</v>
      </c>
      <c r="AA2153" t="s">
        <v>12405</v>
      </c>
      <c r="AB2153" t="s">
        <v>5441</v>
      </c>
      <c r="AF2153" t="s">
        <v>17224</v>
      </c>
      <c r="AG2153">
        <v>2977</v>
      </c>
      <c r="AJ2153" t="s">
        <v>12491</v>
      </c>
      <c r="AL2153" s="8" t="str">
        <f>_xlfn.XLOOKUP(A2153,Aprovadas!$A:$A,Aprovadas!$F:$F,"")</f>
        <v>30/06/1997 00:00</v>
      </c>
      <c r="AM2153" s="8">
        <f>_xlfn.XLOOKUP($F2153,CD_IBGE!$A:$A,CD_IBGE!$B:$B,"")</f>
        <v>32</v>
      </c>
      <c r="AN2153" s="10" t="str" cm="1">
        <f t="array" ref="AN2153">IFERROR(SUM(_xlfn._xlws.FILTER(Contratos!$C:$C,(Contratos!$A:$A=Base!$A2153)*(Contratos!$B:$B=Base!$D2153),"")),"")</f>
        <v/>
      </c>
      <c r="AO2153" s="10" t="str" cm="1">
        <f t="array" ref="AO2153">IFERROR(SUM(_xlfn._xlws.FILTER(Contratos!$D:$D,(Contratos!$A:$A=Base!$A2153)*(Contratos!$B:$B=Base!$D2153),"")),"")</f>
        <v/>
      </c>
    </row>
    <row r="2154" spans="1:41" x14ac:dyDescent="0.2">
      <c r="A2154">
        <v>59217</v>
      </c>
      <c r="B2154" t="s">
        <v>2036</v>
      </c>
      <c r="C2154" t="s">
        <v>4705</v>
      </c>
      <c r="D2154" t="s">
        <v>5441</v>
      </c>
      <c r="E2154" s="12">
        <v>39100000</v>
      </c>
      <c r="F2154" t="s">
        <v>5559</v>
      </c>
      <c r="G2154">
        <v>1049</v>
      </c>
      <c r="H2154" t="s">
        <v>5613</v>
      </c>
      <c r="I2154" t="s">
        <v>5635</v>
      </c>
      <c r="K2154" t="s">
        <v>5688</v>
      </c>
      <c r="L2154" t="s">
        <v>6466</v>
      </c>
      <c r="M2154" t="s">
        <v>7334</v>
      </c>
      <c r="N2154" t="s">
        <v>7514</v>
      </c>
      <c r="O2154">
        <v>2977</v>
      </c>
      <c r="P2154" t="s">
        <v>7856</v>
      </c>
      <c r="Q2154" t="s">
        <v>7896</v>
      </c>
      <c r="R2154" t="s">
        <v>5688</v>
      </c>
      <c r="S2154" s="12">
        <v>38262045.950000003</v>
      </c>
      <c r="T2154" t="s">
        <v>8418</v>
      </c>
      <c r="U2154" t="s">
        <v>8623</v>
      </c>
      <c r="V2154" t="s">
        <v>9626</v>
      </c>
      <c r="W2154" t="s">
        <v>10768</v>
      </c>
      <c r="X2154" t="s">
        <v>11530</v>
      </c>
      <c r="Y2154" t="s">
        <v>11871</v>
      </c>
      <c r="Z2154" t="s">
        <v>12346</v>
      </c>
      <c r="AA2154" t="s">
        <v>12405</v>
      </c>
      <c r="AB2154" t="s">
        <v>5441</v>
      </c>
      <c r="AC2154" t="s">
        <v>11323</v>
      </c>
      <c r="AD2154" t="s">
        <v>13125</v>
      </c>
      <c r="AE2154" t="s">
        <v>14057</v>
      </c>
      <c r="AF2154" t="s">
        <v>17224</v>
      </c>
      <c r="AG2154">
        <v>2977</v>
      </c>
      <c r="AH2154" t="s">
        <v>14303</v>
      </c>
      <c r="AI2154" t="s">
        <v>14361</v>
      </c>
      <c r="AJ2154" t="s">
        <v>14412</v>
      </c>
      <c r="AL2154" s="8" t="str">
        <f>_xlfn.XLOOKUP(A2154,Aprovadas!$A:$A,Aprovadas!$F:$F,"")</f>
        <v>13/12/2005 00:00</v>
      </c>
      <c r="AM2154" s="8">
        <f>_xlfn.XLOOKUP($F2154,CD_IBGE!$A:$A,CD_IBGE!$B:$B,"")</f>
        <v>32</v>
      </c>
      <c r="AN2154" s="10" t="str" cm="1">
        <f t="array" ref="AN2154">IFERROR(SUM(_xlfn._xlws.FILTER(Contratos!$C:$C,(Contratos!$A:$A=Base!$A2154)*(Contratos!$B:$B=Base!$D2154),"")),"")</f>
        <v/>
      </c>
      <c r="AO2154" s="10" t="str" cm="1">
        <f t="array" ref="AO2154">IFERROR(SUM(_xlfn._xlws.FILTER(Contratos!$D:$D,(Contratos!$A:$A=Base!$A2154)*(Contratos!$B:$B=Base!$D2154),"")),"")</f>
        <v/>
      </c>
    </row>
    <row r="2155" spans="1:41" x14ac:dyDescent="0.2">
      <c r="A2155">
        <v>60258</v>
      </c>
      <c r="B2155" t="s">
        <v>2037</v>
      </c>
      <c r="C2155" t="s">
        <v>4706</v>
      </c>
      <c r="D2155" t="s">
        <v>5441</v>
      </c>
      <c r="E2155" s="12">
        <v>100000000</v>
      </c>
      <c r="F2155" t="s">
        <v>5559</v>
      </c>
      <c r="G2155">
        <v>1049</v>
      </c>
      <c r="H2155" t="s">
        <v>5608</v>
      </c>
      <c r="I2155" t="s">
        <v>5635</v>
      </c>
      <c r="J2155" t="s">
        <v>5675</v>
      </c>
      <c r="K2155" t="s">
        <v>5687</v>
      </c>
      <c r="L2155" t="s">
        <v>6467</v>
      </c>
      <c r="M2155" t="s">
        <v>7335</v>
      </c>
      <c r="N2155" t="s">
        <v>7514</v>
      </c>
      <c r="O2155">
        <v>2977</v>
      </c>
      <c r="P2155" t="s">
        <v>7856</v>
      </c>
      <c r="Q2155" t="s">
        <v>7896</v>
      </c>
      <c r="R2155" t="s">
        <v>7903</v>
      </c>
      <c r="S2155" s="12">
        <v>25000000</v>
      </c>
      <c r="T2155" t="s">
        <v>6131</v>
      </c>
      <c r="U2155" t="s">
        <v>8623</v>
      </c>
      <c r="V2155" t="s">
        <v>7498</v>
      </c>
      <c r="W2155" t="s">
        <v>10769</v>
      </c>
      <c r="X2155" t="s">
        <v>7057</v>
      </c>
      <c r="Y2155" t="s">
        <v>11739</v>
      </c>
      <c r="Z2155" t="s">
        <v>12347</v>
      </c>
      <c r="AA2155" t="s">
        <v>12405</v>
      </c>
      <c r="AB2155" t="s">
        <v>5441</v>
      </c>
      <c r="AC2155" t="s">
        <v>11707</v>
      </c>
      <c r="AD2155" t="s">
        <v>13126</v>
      </c>
      <c r="AE2155" t="s">
        <v>14058</v>
      </c>
      <c r="AF2155" t="s">
        <v>17224</v>
      </c>
      <c r="AG2155">
        <v>2977</v>
      </c>
      <c r="AH2155" t="s">
        <v>14304</v>
      </c>
      <c r="AI2155" t="s">
        <v>14361</v>
      </c>
      <c r="AJ2155" t="s">
        <v>14385</v>
      </c>
      <c r="AK2155" t="s">
        <v>15211</v>
      </c>
      <c r="AL2155" s="8" t="str">
        <f>_xlfn.XLOOKUP(A2155,Aprovadas!$A:$A,Aprovadas!$F:$F,"")</f>
        <v>28/04/2017 00:00</v>
      </c>
      <c r="AM2155" s="8">
        <f>_xlfn.XLOOKUP($F2155,CD_IBGE!$A:$A,CD_IBGE!$B:$B,"")</f>
        <v>32</v>
      </c>
      <c r="AN2155" s="10" cm="1">
        <f t="array" ref="AN2155">IFERROR(SUM(_xlfn._xlws.FILTER(Contratos!$C:$C,(Contratos!$A:$A=Base!$A2155)*(Contratos!$B:$B=Base!$D2155),"")),"")</f>
        <v>100000000</v>
      </c>
      <c r="AO2155" s="10" cm="1">
        <f t="array" ref="AO2155">IFERROR(SUM(_xlfn._xlws.FILTER(Contratos!$D:$D,(Contratos!$A:$A=Base!$A2155)*(Contratos!$B:$B=Base!$D2155),"")),"")</f>
        <v>28817288.710000001</v>
      </c>
    </row>
    <row r="2156" spans="1:41" x14ac:dyDescent="0.2">
      <c r="A2156">
        <v>60819</v>
      </c>
      <c r="B2156" t="s">
        <v>2038</v>
      </c>
      <c r="C2156" t="s">
        <v>4707</v>
      </c>
      <c r="D2156" t="s">
        <v>5465</v>
      </c>
      <c r="E2156" s="12">
        <v>71440000</v>
      </c>
      <c r="F2156" t="s">
        <v>5556</v>
      </c>
      <c r="G2156">
        <v>1747</v>
      </c>
      <c r="H2156" t="s">
        <v>5608</v>
      </c>
      <c r="I2156" t="s">
        <v>5635</v>
      </c>
      <c r="J2156" t="s">
        <v>5675</v>
      </c>
      <c r="K2156" t="s">
        <v>5683</v>
      </c>
      <c r="N2156" t="s">
        <v>7514</v>
      </c>
      <c r="O2156">
        <v>2977</v>
      </c>
      <c r="P2156" t="s">
        <v>7857</v>
      </c>
      <c r="Q2156" t="s">
        <v>7896</v>
      </c>
      <c r="R2156" t="s">
        <v>5683</v>
      </c>
      <c r="S2156" s="12">
        <v>17860000</v>
      </c>
      <c r="U2156" t="s">
        <v>8628</v>
      </c>
      <c r="V2156" t="s">
        <v>9375</v>
      </c>
      <c r="X2156" t="s">
        <v>8672</v>
      </c>
      <c r="AA2156" t="s">
        <v>12405</v>
      </c>
      <c r="AB2156" t="s">
        <v>5465</v>
      </c>
      <c r="AE2156" t="s">
        <v>14059</v>
      </c>
      <c r="AF2156" t="s">
        <v>17224</v>
      </c>
      <c r="AG2156">
        <v>2977</v>
      </c>
      <c r="AI2156" t="s">
        <v>14360</v>
      </c>
      <c r="AJ2156" t="s">
        <v>8948</v>
      </c>
      <c r="AK2156" t="s">
        <v>15212</v>
      </c>
      <c r="AL2156" s="8" t="str">
        <f>_xlfn.XLOOKUP(A2156,Aprovadas!$A:$A,Aprovadas!$F:$F,"")</f>
        <v>13/12/2021 00:00</v>
      </c>
      <c r="AM2156" s="8">
        <f>_xlfn.XLOOKUP($F2156,CD_IBGE!$A:$A,CD_IBGE!$B:$B,"")</f>
        <v>29</v>
      </c>
      <c r="AN2156" s="10" t="str" cm="1">
        <f t="array" ref="AN2156">IFERROR(SUM(_xlfn._xlws.FILTER(Contratos!$C:$C,(Contratos!$A:$A=Base!$A2156)*(Contratos!$B:$B=Base!$D2156),"")),"")</f>
        <v/>
      </c>
      <c r="AO2156" s="10" t="str" cm="1">
        <f t="array" ref="AO2156">IFERROR(SUM(_xlfn._xlws.FILTER(Contratos!$D:$D,(Contratos!$A:$A=Base!$A2156)*(Contratos!$B:$B=Base!$D2156),"")),"")</f>
        <v/>
      </c>
    </row>
    <row r="2157" spans="1:41" x14ac:dyDescent="0.2">
      <c r="A2157">
        <v>60061</v>
      </c>
      <c r="B2157" t="s">
        <v>2039</v>
      </c>
      <c r="C2157" t="s">
        <v>4708</v>
      </c>
      <c r="D2157" t="s">
        <v>5465</v>
      </c>
      <c r="E2157" s="12">
        <v>57292926</v>
      </c>
      <c r="F2157" t="s">
        <v>5565</v>
      </c>
      <c r="G2157">
        <v>1470</v>
      </c>
      <c r="H2157" t="s">
        <v>5605</v>
      </c>
      <c r="I2157" t="s">
        <v>5635</v>
      </c>
      <c r="J2157" t="s">
        <v>5673</v>
      </c>
      <c r="K2157" t="s">
        <v>5682</v>
      </c>
      <c r="N2157" t="s">
        <v>7514</v>
      </c>
      <c r="O2157">
        <v>2977</v>
      </c>
      <c r="P2157" t="s">
        <v>7858</v>
      </c>
      <c r="Q2157" t="s">
        <v>7896</v>
      </c>
      <c r="R2157" t="s">
        <v>5682</v>
      </c>
      <c r="S2157" s="12">
        <v>57292926</v>
      </c>
      <c r="T2157" t="s">
        <v>8419</v>
      </c>
      <c r="U2157" t="s">
        <v>8628</v>
      </c>
      <c r="V2157" t="s">
        <v>6765</v>
      </c>
      <c r="AA2157" t="s">
        <v>12405</v>
      </c>
      <c r="AB2157" t="s">
        <v>5465</v>
      </c>
      <c r="AE2157" t="s">
        <v>14060</v>
      </c>
      <c r="AF2157" t="s">
        <v>17224</v>
      </c>
      <c r="AG2157">
        <v>2977</v>
      </c>
      <c r="AI2157" t="s">
        <v>14360</v>
      </c>
      <c r="AJ2157" t="s">
        <v>11837</v>
      </c>
      <c r="AK2157" t="s">
        <v>15213</v>
      </c>
      <c r="AL2157" s="8" t="str">
        <f>_xlfn.XLOOKUP(A2157,Aprovadas!$A:$A,Aprovadas!$F:$F,"")</f>
        <v>15/12/2015 00:00</v>
      </c>
      <c r="AM2157" s="8">
        <f>_xlfn.XLOOKUP($F2157,CD_IBGE!$A:$A,CD_IBGE!$B:$B,"")</f>
        <v>26</v>
      </c>
      <c r="AN2157" s="10" t="str" cm="1">
        <f t="array" ref="AN2157">IFERROR(SUM(_xlfn._xlws.FILTER(Contratos!$C:$C,(Contratos!$A:$A=Base!$A2157)*(Contratos!$B:$B=Base!$D2157),"")),"")</f>
        <v/>
      </c>
      <c r="AO2157" s="10" t="str" cm="1">
        <f t="array" ref="AO2157">IFERROR(SUM(_xlfn._xlws.FILTER(Contratos!$D:$D,(Contratos!$A:$A=Base!$A2157)*(Contratos!$B:$B=Base!$D2157),"")),"")</f>
        <v/>
      </c>
    </row>
    <row r="2158" spans="1:41" x14ac:dyDescent="0.2">
      <c r="A2158">
        <v>57773</v>
      </c>
      <c r="B2158" t="s">
        <v>2040</v>
      </c>
      <c r="C2158" t="s">
        <v>4709</v>
      </c>
      <c r="D2158" t="s">
        <v>5441</v>
      </c>
      <c r="E2158" s="12">
        <v>180000000</v>
      </c>
      <c r="F2158" t="s">
        <v>5550</v>
      </c>
      <c r="G2158">
        <v>258</v>
      </c>
      <c r="H2158" t="s">
        <v>5589</v>
      </c>
      <c r="I2158" t="s">
        <v>5635</v>
      </c>
      <c r="J2158" t="s">
        <v>5664</v>
      </c>
      <c r="K2158" t="s">
        <v>5688</v>
      </c>
      <c r="L2158" t="s">
        <v>6468</v>
      </c>
      <c r="M2158" t="s">
        <v>7336</v>
      </c>
      <c r="N2158" t="s">
        <v>7514</v>
      </c>
      <c r="O2158">
        <v>2977</v>
      </c>
      <c r="P2158" t="s">
        <v>7859</v>
      </c>
      <c r="Q2158" t="s">
        <v>7896</v>
      </c>
      <c r="R2158" t="s">
        <v>5688</v>
      </c>
      <c r="S2158" s="12">
        <v>120000000</v>
      </c>
      <c r="T2158" t="s">
        <v>8420</v>
      </c>
      <c r="U2158" t="s">
        <v>8623</v>
      </c>
      <c r="V2158" t="s">
        <v>9627</v>
      </c>
      <c r="W2158" t="s">
        <v>10770</v>
      </c>
      <c r="X2158" t="s">
        <v>9680</v>
      </c>
      <c r="AA2158" t="s">
        <v>12405</v>
      </c>
      <c r="AB2158" t="s">
        <v>5441</v>
      </c>
      <c r="AC2158" t="s">
        <v>8029</v>
      </c>
      <c r="AF2158" t="s">
        <v>17224</v>
      </c>
      <c r="AG2158">
        <v>2977</v>
      </c>
      <c r="AH2158" t="s">
        <v>14305</v>
      </c>
      <c r="AJ2158" t="s">
        <v>12491</v>
      </c>
      <c r="AL2158" s="8" t="str">
        <f>_xlfn.XLOOKUP(A2158,Aprovadas!$A:$A,Aprovadas!$F:$F,"")</f>
        <v>21/07/1993 00:00</v>
      </c>
      <c r="AM2158" s="8">
        <f>_xlfn.XLOOKUP($F2158,CD_IBGE!$A:$A,CD_IBGE!$B:$B,"")</f>
        <v>33</v>
      </c>
      <c r="AN2158" s="10" t="str" cm="1">
        <f t="array" ref="AN2158">IFERROR(SUM(_xlfn._xlws.FILTER(Contratos!$C:$C,(Contratos!$A:$A=Base!$A2158)*(Contratos!$B:$B=Base!$D2158),"")),"")</f>
        <v/>
      </c>
      <c r="AO2158" s="10" t="str" cm="1">
        <f t="array" ref="AO2158">IFERROR(SUM(_xlfn._xlws.FILTER(Contratos!$D:$D,(Contratos!$A:$A=Base!$A2158)*(Contratos!$B:$B=Base!$D2158),"")),"")</f>
        <v/>
      </c>
    </row>
    <row r="2159" spans="1:41" x14ac:dyDescent="0.2">
      <c r="A2159">
        <v>57937</v>
      </c>
      <c r="B2159" t="s">
        <v>2041</v>
      </c>
      <c r="C2159" t="s">
        <v>4710</v>
      </c>
      <c r="D2159" t="s">
        <v>5441</v>
      </c>
      <c r="E2159" s="12">
        <v>30000000</v>
      </c>
      <c r="F2159" t="s">
        <v>5550</v>
      </c>
      <c r="G2159">
        <v>258</v>
      </c>
      <c r="H2159" t="s">
        <v>5589</v>
      </c>
      <c r="I2159" t="s">
        <v>5635</v>
      </c>
      <c r="J2159" t="s">
        <v>5664</v>
      </c>
      <c r="K2159" t="s">
        <v>5688</v>
      </c>
      <c r="L2159" t="s">
        <v>6469</v>
      </c>
      <c r="M2159" t="s">
        <v>7337</v>
      </c>
      <c r="N2159" t="s">
        <v>7514</v>
      </c>
      <c r="O2159">
        <v>2977</v>
      </c>
      <c r="P2159" t="s">
        <v>7859</v>
      </c>
      <c r="Q2159" t="s">
        <v>7896</v>
      </c>
      <c r="R2159" t="s">
        <v>5688</v>
      </c>
      <c r="S2159" s="12">
        <v>0</v>
      </c>
      <c r="T2159" t="s">
        <v>8421</v>
      </c>
      <c r="U2159" t="s">
        <v>8623</v>
      </c>
      <c r="V2159" t="s">
        <v>9226</v>
      </c>
      <c r="W2159" t="s">
        <v>10771</v>
      </c>
      <c r="X2159" t="s">
        <v>11531</v>
      </c>
      <c r="AA2159" t="s">
        <v>12405</v>
      </c>
      <c r="AB2159" t="s">
        <v>5441</v>
      </c>
      <c r="AC2159" t="s">
        <v>12583</v>
      </c>
      <c r="AF2159" t="s">
        <v>17224</v>
      </c>
      <c r="AG2159">
        <v>2977</v>
      </c>
      <c r="AH2159" t="s">
        <v>9198</v>
      </c>
      <c r="AJ2159" t="s">
        <v>12491</v>
      </c>
      <c r="AL2159" s="8" t="str">
        <f>_xlfn.XLOOKUP(A2159,Aprovadas!$A:$A,Aprovadas!$F:$F,"")</f>
        <v/>
      </c>
      <c r="AM2159" s="8">
        <f>_xlfn.XLOOKUP($F2159,CD_IBGE!$A:$A,CD_IBGE!$B:$B,"")</f>
        <v>33</v>
      </c>
      <c r="AN2159" s="10" t="str" cm="1">
        <f t="array" ref="AN2159">IFERROR(SUM(_xlfn._xlws.FILTER(Contratos!$C:$C,(Contratos!$A:$A=Base!$A2159)*(Contratos!$B:$B=Base!$D2159),"")),"")</f>
        <v/>
      </c>
      <c r="AO2159" s="10" t="str" cm="1">
        <f t="array" ref="AO2159">IFERROR(SUM(_xlfn._xlws.FILTER(Contratos!$D:$D,(Contratos!$A:$A=Base!$A2159)*(Contratos!$B:$B=Base!$D2159),"")),"")</f>
        <v/>
      </c>
    </row>
    <row r="2160" spans="1:41" x14ac:dyDescent="0.2">
      <c r="A2160">
        <v>57977</v>
      </c>
      <c r="B2160" t="s">
        <v>2042</v>
      </c>
      <c r="C2160" t="s">
        <v>4711</v>
      </c>
      <c r="D2160" t="s">
        <v>5441</v>
      </c>
      <c r="E2160" s="12">
        <v>180000000</v>
      </c>
      <c r="F2160" t="s">
        <v>5550</v>
      </c>
      <c r="G2160">
        <v>258</v>
      </c>
      <c r="H2160" t="s">
        <v>5580</v>
      </c>
      <c r="I2160" t="s">
        <v>5637</v>
      </c>
      <c r="K2160" t="s">
        <v>5688</v>
      </c>
      <c r="L2160" t="s">
        <v>6470</v>
      </c>
      <c r="M2160" t="s">
        <v>7338</v>
      </c>
      <c r="N2160" t="s">
        <v>7514</v>
      </c>
      <c r="O2160">
        <v>2977</v>
      </c>
      <c r="P2160" t="s">
        <v>7859</v>
      </c>
      <c r="Q2160" t="s">
        <v>7896</v>
      </c>
      <c r="R2160" t="s">
        <v>5688</v>
      </c>
      <c r="S2160" s="12">
        <v>120000000</v>
      </c>
      <c r="T2160" t="s">
        <v>8422</v>
      </c>
      <c r="U2160" t="s">
        <v>8623</v>
      </c>
      <c r="V2160" t="s">
        <v>9628</v>
      </c>
      <c r="W2160" t="s">
        <v>10772</v>
      </c>
      <c r="X2160" t="s">
        <v>11532</v>
      </c>
      <c r="Y2160" t="s">
        <v>11923</v>
      </c>
      <c r="Z2160" t="s">
        <v>12348</v>
      </c>
      <c r="AA2160" t="s">
        <v>12405</v>
      </c>
      <c r="AB2160" t="s">
        <v>5441</v>
      </c>
      <c r="AC2160" t="s">
        <v>9752</v>
      </c>
      <c r="AD2160" t="s">
        <v>13127</v>
      </c>
      <c r="AF2160" t="s">
        <v>17224</v>
      </c>
      <c r="AG2160">
        <v>2977</v>
      </c>
      <c r="AH2160" t="s">
        <v>14306</v>
      </c>
      <c r="AJ2160" t="s">
        <v>12491</v>
      </c>
      <c r="AL2160" s="8" t="str">
        <f>_xlfn.XLOOKUP(A2160,Aprovadas!$A:$A,Aprovadas!$F:$F,"")</f>
        <v>20/12/1999 00:00</v>
      </c>
      <c r="AM2160" s="8">
        <f>_xlfn.XLOOKUP($F2160,CD_IBGE!$A:$A,CD_IBGE!$B:$B,"")</f>
        <v>33</v>
      </c>
      <c r="AN2160" s="10" t="str" cm="1">
        <f t="array" ref="AN2160">IFERROR(SUM(_xlfn._xlws.FILTER(Contratos!$C:$C,(Contratos!$A:$A=Base!$A2160)*(Contratos!$B:$B=Base!$D2160),"")),"")</f>
        <v/>
      </c>
      <c r="AO2160" s="10" t="str" cm="1">
        <f t="array" ref="AO2160">IFERROR(SUM(_xlfn._xlws.FILTER(Contratos!$D:$D,(Contratos!$A:$A=Base!$A2160)*(Contratos!$B:$B=Base!$D2160),"")),"")</f>
        <v/>
      </c>
    </row>
    <row r="2161" spans="1:41" x14ac:dyDescent="0.2">
      <c r="A2161">
        <v>57986</v>
      </c>
      <c r="B2161" t="s">
        <v>2043</v>
      </c>
      <c r="C2161" t="s">
        <v>4712</v>
      </c>
      <c r="D2161" t="s">
        <v>5454</v>
      </c>
      <c r="E2161" s="12">
        <v>0</v>
      </c>
      <c r="F2161" t="s">
        <v>5550</v>
      </c>
      <c r="G2161">
        <v>258</v>
      </c>
      <c r="H2161" t="s">
        <v>5592</v>
      </c>
      <c r="I2161" t="s">
        <v>5642</v>
      </c>
      <c r="K2161" t="s">
        <v>5682</v>
      </c>
      <c r="N2161" t="s">
        <v>7514</v>
      </c>
      <c r="O2161">
        <v>2977</v>
      </c>
      <c r="P2161" t="s">
        <v>7859</v>
      </c>
      <c r="Q2161" t="s">
        <v>7896</v>
      </c>
      <c r="R2161" t="s">
        <v>5682</v>
      </c>
      <c r="S2161" s="12">
        <v>0</v>
      </c>
      <c r="U2161" t="s">
        <v>8623</v>
      </c>
      <c r="V2161" t="s">
        <v>8652</v>
      </c>
      <c r="AA2161" t="s">
        <v>12405</v>
      </c>
      <c r="AB2161" t="s">
        <v>5454</v>
      </c>
      <c r="AF2161" t="s">
        <v>17224</v>
      </c>
      <c r="AG2161">
        <v>2977</v>
      </c>
      <c r="AJ2161" t="s">
        <v>12491</v>
      </c>
      <c r="AL2161" s="8" t="str">
        <f>_xlfn.XLOOKUP(A2161,Aprovadas!$A:$A,Aprovadas!$F:$F,"")</f>
        <v/>
      </c>
      <c r="AM2161" s="8">
        <f>_xlfn.XLOOKUP($F2161,CD_IBGE!$A:$A,CD_IBGE!$B:$B,"")</f>
        <v>33</v>
      </c>
      <c r="AN2161" s="10" t="str" cm="1">
        <f t="array" ref="AN2161">IFERROR(SUM(_xlfn._xlws.FILTER(Contratos!$C:$C,(Contratos!$A:$A=Base!$A2161)*(Contratos!$B:$B=Base!$D2161),"")),"")</f>
        <v/>
      </c>
      <c r="AO2161" s="10" t="str" cm="1">
        <f t="array" ref="AO2161">IFERROR(SUM(_xlfn._xlws.FILTER(Contratos!$D:$D,(Contratos!$A:$A=Base!$A2161)*(Contratos!$B:$B=Base!$D2161),"")),"")</f>
        <v/>
      </c>
    </row>
    <row r="2162" spans="1:41" x14ac:dyDescent="0.2">
      <c r="A2162">
        <v>57991</v>
      </c>
      <c r="B2162" t="s">
        <v>2044</v>
      </c>
      <c r="C2162" t="s">
        <v>4713</v>
      </c>
      <c r="D2162" t="s">
        <v>5454</v>
      </c>
      <c r="E2162" s="12">
        <v>97500000</v>
      </c>
      <c r="F2162" t="s">
        <v>5550</v>
      </c>
      <c r="G2162">
        <v>258</v>
      </c>
      <c r="H2162" t="s">
        <v>5592</v>
      </c>
      <c r="I2162" t="s">
        <v>5641</v>
      </c>
      <c r="K2162" t="s">
        <v>5682</v>
      </c>
      <c r="M2162" t="s">
        <v>6923</v>
      </c>
      <c r="N2162" t="s">
        <v>7514</v>
      </c>
      <c r="O2162">
        <v>2977</v>
      </c>
      <c r="P2162" t="s">
        <v>7859</v>
      </c>
      <c r="Q2162" t="s">
        <v>7896</v>
      </c>
      <c r="R2162" t="s">
        <v>5682</v>
      </c>
      <c r="S2162" s="12">
        <v>0</v>
      </c>
      <c r="U2162" t="s">
        <v>8623</v>
      </c>
      <c r="V2162" t="s">
        <v>8652</v>
      </c>
      <c r="AA2162" t="s">
        <v>12405</v>
      </c>
      <c r="AB2162" t="s">
        <v>5454</v>
      </c>
      <c r="AF2162" t="s">
        <v>17224</v>
      </c>
      <c r="AG2162">
        <v>2977</v>
      </c>
      <c r="AJ2162" t="s">
        <v>12491</v>
      </c>
      <c r="AL2162" s="8" t="str">
        <f>_xlfn.XLOOKUP(A2162,Aprovadas!$A:$A,Aprovadas!$F:$F,"")</f>
        <v/>
      </c>
      <c r="AM2162" s="8">
        <f>_xlfn.XLOOKUP($F2162,CD_IBGE!$A:$A,CD_IBGE!$B:$B,"")</f>
        <v>33</v>
      </c>
      <c r="AN2162" s="10" t="str" cm="1">
        <f t="array" ref="AN2162">IFERROR(SUM(_xlfn._xlws.FILTER(Contratos!$C:$C,(Contratos!$A:$A=Base!$A2162)*(Contratos!$B:$B=Base!$D2162),"")),"")</f>
        <v/>
      </c>
      <c r="AO2162" s="10" t="str" cm="1">
        <f t="array" ref="AO2162">IFERROR(SUM(_xlfn._xlws.FILTER(Contratos!$D:$D,(Contratos!$A:$A=Base!$A2162)*(Contratos!$B:$B=Base!$D2162),"")),"")</f>
        <v/>
      </c>
    </row>
    <row r="2163" spans="1:41" x14ac:dyDescent="0.2">
      <c r="A2163">
        <v>58007</v>
      </c>
      <c r="B2163" t="s">
        <v>2045</v>
      </c>
      <c r="C2163" t="s">
        <v>4714</v>
      </c>
      <c r="D2163" t="s">
        <v>5454</v>
      </c>
      <c r="E2163" s="12">
        <v>60000000</v>
      </c>
      <c r="F2163" t="s">
        <v>5550</v>
      </c>
      <c r="G2163">
        <v>258</v>
      </c>
      <c r="H2163" t="s">
        <v>5614</v>
      </c>
      <c r="I2163" t="s">
        <v>5642</v>
      </c>
      <c r="J2163" t="s">
        <v>5677</v>
      </c>
      <c r="K2163" t="s">
        <v>5682</v>
      </c>
      <c r="N2163" t="s">
        <v>7514</v>
      </c>
      <c r="O2163">
        <v>2977</v>
      </c>
      <c r="P2163" t="s">
        <v>7859</v>
      </c>
      <c r="Q2163" t="s">
        <v>7896</v>
      </c>
      <c r="R2163" t="s">
        <v>5682</v>
      </c>
      <c r="S2163" s="12">
        <v>40000000</v>
      </c>
      <c r="U2163" t="s">
        <v>8623</v>
      </c>
      <c r="V2163" t="s">
        <v>9629</v>
      </c>
      <c r="AA2163" t="s">
        <v>12405</v>
      </c>
      <c r="AB2163" t="s">
        <v>5454</v>
      </c>
      <c r="AF2163" t="s">
        <v>17224</v>
      </c>
      <c r="AG2163">
        <v>2977</v>
      </c>
      <c r="AI2163" t="s">
        <v>14361</v>
      </c>
      <c r="AJ2163" t="s">
        <v>6937</v>
      </c>
      <c r="AL2163" s="8" t="str">
        <f>_xlfn.XLOOKUP(A2163,Aprovadas!$A:$A,Aprovadas!$F:$F,"")</f>
        <v>16/12/2002 00:00</v>
      </c>
      <c r="AM2163" s="8">
        <f>_xlfn.XLOOKUP($F2163,CD_IBGE!$A:$A,CD_IBGE!$B:$B,"")</f>
        <v>33</v>
      </c>
      <c r="AN2163" s="10" t="str" cm="1">
        <f t="array" ref="AN2163">IFERROR(SUM(_xlfn._xlws.FILTER(Contratos!$C:$C,(Contratos!$A:$A=Base!$A2163)*(Contratos!$B:$B=Base!$D2163),"")),"")</f>
        <v/>
      </c>
      <c r="AO2163" s="10" t="str" cm="1">
        <f t="array" ref="AO2163">IFERROR(SUM(_xlfn._xlws.FILTER(Contratos!$D:$D,(Contratos!$A:$A=Base!$A2163)*(Contratos!$B:$B=Base!$D2163),"")),"")</f>
        <v/>
      </c>
    </row>
    <row r="2164" spans="1:41" x14ac:dyDescent="0.2">
      <c r="A2164">
        <v>58019</v>
      </c>
      <c r="B2164" t="s">
        <v>2046</v>
      </c>
      <c r="C2164" t="s">
        <v>4715</v>
      </c>
      <c r="D2164" t="s">
        <v>5441</v>
      </c>
      <c r="E2164" s="12">
        <v>0</v>
      </c>
      <c r="F2164" t="s">
        <v>5550</v>
      </c>
      <c r="G2164">
        <v>258</v>
      </c>
      <c r="H2164" t="s">
        <v>5592</v>
      </c>
      <c r="I2164" t="s">
        <v>5638</v>
      </c>
      <c r="K2164" t="s">
        <v>5682</v>
      </c>
      <c r="N2164" t="s">
        <v>7514</v>
      </c>
      <c r="O2164">
        <v>2977</v>
      </c>
      <c r="P2164" t="s">
        <v>7859</v>
      </c>
      <c r="Q2164" t="s">
        <v>7896</v>
      </c>
      <c r="R2164" t="s">
        <v>5682</v>
      </c>
      <c r="S2164" s="12">
        <v>0</v>
      </c>
      <c r="U2164" t="s">
        <v>8623</v>
      </c>
      <c r="V2164" t="s">
        <v>8652</v>
      </c>
      <c r="AA2164" t="s">
        <v>12405</v>
      </c>
      <c r="AB2164" t="s">
        <v>5441</v>
      </c>
      <c r="AF2164" t="s">
        <v>17224</v>
      </c>
      <c r="AG2164">
        <v>2977</v>
      </c>
      <c r="AJ2164" t="s">
        <v>12491</v>
      </c>
      <c r="AL2164" s="8" t="str">
        <f>_xlfn.XLOOKUP(A2164,Aprovadas!$A:$A,Aprovadas!$F:$F,"")</f>
        <v/>
      </c>
      <c r="AM2164" s="8">
        <f>_xlfn.XLOOKUP($F2164,CD_IBGE!$A:$A,CD_IBGE!$B:$B,"")</f>
        <v>33</v>
      </c>
      <c r="AN2164" s="10" t="str" cm="1">
        <f t="array" ref="AN2164">IFERROR(SUM(_xlfn._xlws.FILTER(Contratos!$C:$C,(Contratos!$A:$A=Base!$A2164)*(Contratos!$B:$B=Base!$D2164),"")),"")</f>
        <v/>
      </c>
      <c r="AO2164" s="10" t="str" cm="1">
        <f t="array" ref="AO2164">IFERROR(SUM(_xlfn._xlws.FILTER(Contratos!$D:$D,(Contratos!$A:$A=Base!$A2164)*(Contratos!$B:$B=Base!$D2164),"")),"")</f>
        <v/>
      </c>
    </row>
    <row r="2165" spans="1:41" x14ac:dyDescent="0.2">
      <c r="A2165">
        <v>58378</v>
      </c>
      <c r="B2165" t="s">
        <v>2047</v>
      </c>
      <c r="C2165" t="s">
        <v>4716</v>
      </c>
      <c r="D2165" t="s">
        <v>5441</v>
      </c>
      <c r="E2165" s="12">
        <v>30000000</v>
      </c>
      <c r="F2165" t="s">
        <v>5550</v>
      </c>
      <c r="G2165">
        <v>258</v>
      </c>
      <c r="H2165" t="s">
        <v>5592</v>
      </c>
      <c r="I2165" t="s">
        <v>5639</v>
      </c>
      <c r="K2165" t="s">
        <v>5682</v>
      </c>
      <c r="N2165" t="s">
        <v>7514</v>
      </c>
      <c r="O2165">
        <v>2977</v>
      </c>
      <c r="P2165" t="s">
        <v>7859</v>
      </c>
      <c r="Q2165" t="s">
        <v>7896</v>
      </c>
      <c r="R2165" t="s">
        <v>5682</v>
      </c>
      <c r="S2165" s="12">
        <v>20000000</v>
      </c>
      <c r="U2165" t="s">
        <v>8623</v>
      </c>
      <c r="V2165" t="s">
        <v>9017</v>
      </c>
      <c r="AA2165" t="s">
        <v>12405</v>
      </c>
      <c r="AB2165" t="s">
        <v>5441</v>
      </c>
      <c r="AF2165" t="s">
        <v>17224</v>
      </c>
      <c r="AG2165">
        <v>2977</v>
      </c>
      <c r="AJ2165" t="s">
        <v>12491</v>
      </c>
      <c r="AL2165" s="8" t="str">
        <f>_xlfn.XLOOKUP(A2165,Aprovadas!$A:$A,Aprovadas!$F:$F,"")</f>
        <v/>
      </c>
      <c r="AM2165" s="8">
        <f>_xlfn.XLOOKUP($F2165,CD_IBGE!$A:$A,CD_IBGE!$B:$B,"")</f>
        <v>33</v>
      </c>
      <c r="AN2165" s="10" t="str" cm="1">
        <f t="array" ref="AN2165">IFERROR(SUM(_xlfn._xlws.FILTER(Contratos!$C:$C,(Contratos!$A:$A=Base!$A2165)*(Contratos!$B:$B=Base!$D2165),"")),"")</f>
        <v/>
      </c>
      <c r="AO2165" s="10" t="str" cm="1">
        <f t="array" ref="AO2165">IFERROR(SUM(_xlfn._xlws.FILTER(Contratos!$D:$D,(Contratos!$A:$A=Base!$A2165)*(Contratos!$B:$B=Base!$D2165),"")),"")</f>
        <v/>
      </c>
    </row>
    <row r="2166" spans="1:41" x14ac:dyDescent="0.2">
      <c r="A2166">
        <v>58438</v>
      </c>
      <c r="B2166" t="s">
        <v>2048</v>
      </c>
      <c r="C2166" t="s">
        <v>4717</v>
      </c>
      <c r="D2166" t="s">
        <v>5452</v>
      </c>
      <c r="E2166" s="12">
        <v>186800000</v>
      </c>
      <c r="F2166" t="s">
        <v>5550</v>
      </c>
      <c r="G2166">
        <v>258</v>
      </c>
      <c r="H2166" t="s">
        <v>5588</v>
      </c>
      <c r="I2166" t="s">
        <v>5638</v>
      </c>
      <c r="J2166" t="s">
        <v>5663</v>
      </c>
      <c r="K2166" t="s">
        <v>5682</v>
      </c>
      <c r="N2166" t="s">
        <v>7514</v>
      </c>
      <c r="O2166">
        <v>2977</v>
      </c>
      <c r="P2166" t="s">
        <v>7859</v>
      </c>
      <c r="Q2166" t="s">
        <v>7896</v>
      </c>
      <c r="R2166" t="s">
        <v>5682</v>
      </c>
      <c r="S2166" s="12">
        <v>128200000</v>
      </c>
      <c r="U2166" t="s">
        <v>8623</v>
      </c>
      <c r="V2166" t="s">
        <v>9630</v>
      </c>
      <c r="AA2166" t="s">
        <v>12410</v>
      </c>
      <c r="AB2166" t="s">
        <v>12411</v>
      </c>
      <c r="AF2166" t="s">
        <v>17224</v>
      </c>
      <c r="AG2166">
        <v>2977</v>
      </c>
      <c r="AJ2166" t="s">
        <v>12491</v>
      </c>
      <c r="AL2166" s="8" t="str">
        <f>_xlfn.XLOOKUP(A2166,Aprovadas!$A:$A,Aprovadas!$F:$F,"")</f>
        <v>11/10/1995 00:00</v>
      </c>
      <c r="AM2166" s="8">
        <f>_xlfn.XLOOKUP($F2166,CD_IBGE!$A:$A,CD_IBGE!$B:$B,"")</f>
        <v>33</v>
      </c>
      <c r="AN2166" s="10" t="str" cm="1">
        <f t="array" ref="AN2166">IFERROR(SUM(_xlfn._xlws.FILTER(Contratos!$C:$C,(Contratos!$A:$A=Base!$A2166)*(Contratos!$B:$B=Base!$D2166),"")),"")</f>
        <v/>
      </c>
      <c r="AO2166" s="10" t="str" cm="1">
        <f t="array" ref="AO2166">IFERROR(SUM(_xlfn._xlws.FILTER(Contratos!$D:$D,(Contratos!$A:$A=Base!$A2166)*(Contratos!$B:$B=Base!$D2166),"")),"")</f>
        <v/>
      </c>
    </row>
    <row r="2167" spans="1:41" x14ac:dyDescent="0.2">
      <c r="A2167">
        <v>58829</v>
      </c>
      <c r="B2167" t="s">
        <v>2049</v>
      </c>
      <c r="C2167" t="s">
        <v>4718</v>
      </c>
      <c r="D2167" t="s">
        <v>5522</v>
      </c>
      <c r="E2167" s="12">
        <v>100000000</v>
      </c>
      <c r="F2167" t="s">
        <v>5550</v>
      </c>
      <c r="G2167">
        <v>258</v>
      </c>
      <c r="H2167" t="s">
        <v>5592</v>
      </c>
      <c r="I2167" t="s">
        <v>5641</v>
      </c>
      <c r="K2167" t="s">
        <v>5682</v>
      </c>
      <c r="N2167" t="s">
        <v>7514</v>
      </c>
      <c r="O2167">
        <v>2977</v>
      </c>
      <c r="P2167" t="s">
        <v>7859</v>
      </c>
      <c r="Q2167" t="s">
        <v>7896</v>
      </c>
      <c r="R2167" t="s">
        <v>5682</v>
      </c>
      <c r="S2167" s="12">
        <v>95000000</v>
      </c>
      <c r="U2167" t="s">
        <v>8623</v>
      </c>
      <c r="V2167" t="s">
        <v>8652</v>
      </c>
      <c r="AA2167" t="s">
        <v>12405</v>
      </c>
      <c r="AB2167" t="s">
        <v>12411</v>
      </c>
      <c r="AF2167" t="s">
        <v>17224</v>
      </c>
      <c r="AG2167">
        <v>2977</v>
      </c>
      <c r="AJ2167" t="s">
        <v>12491</v>
      </c>
      <c r="AL2167" s="8" t="str">
        <f>_xlfn.XLOOKUP(A2167,Aprovadas!$A:$A,Aprovadas!$F:$F,"")</f>
        <v>01/10/1990 00:00</v>
      </c>
      <c r="AM2167" s="8">
        <f>_xlfn.XLOOKUP($F2167,CD_IBGE!$A:$A,CD_IBGE!$B:$B,"")</f>
        <v>33</v>
      </c>
      <c r="AN2167" s="10" t="str" cm="1">
        <f t="array" ref="AN2167">IFERROR(SUM(_xlfn._xlws.FILTER(Contratos!$C:$C,(Contratos!$A:$A=Base!$A2167)*(Contratos!$B:$B=Base!$D2167),"")),"")</f>
        <v/>
      </c>
      <c r="AO2167" s="10" t="str" cm="1">
        <f t="array" ref="AO2167">IFERROR(SUM(_xlfn._xlws.FILTER(Contratos!$D:$D,(Contratos!$A:$A=Base!$A2167)*(Contratos!$B:$B=Base!$D2167),"")),"")</f>
        <v/>
      </c>
    </row>
    <row r="2168" spans="1:41" x14ac:dyDescent="0.2">
      <c r="A2168">
        <v>58969</v>
      </c>
      <c r="B2168" t="s">
        <v>2050</v>
      </c>
      <c r="C2168" t="s">
        <v>4719</v>
      </c>
      <c r="D2168" t="s">
        <v>5441</v>
      </c>
      <c r="E2168" s="12">
        <v>180000000</v>
      </c>
      <c r="F2168" t="s">
        <v>5550</v>
      </c>
      <c r="G2168">
        <v>258</v>
      </c>
      <c r="H2168" t="s">
        <v>5580</v>
      </c>
      <c r="I2168" t="s">
        <v>5637</v>
      </c>
      <c r="K2168" t="s">
        <v>5682</v>
      </c>
      <c r="N2168" t="s">
        <v>7514</v>
      </c>
      <c r="O2168">
        <v>2977</v>
      </c>
      <c r="P2168" t="s">
        <v>7859</v>
      </c>
      <c r="Q2168" t="s">
        <v>7896</v>
      </c>
      <c r="R2168" t="s">
        <v>5682</v>
      </c>
      <c r="S2168" s="12">
        <v>120000000</v>
      </c>
      <c r="U2168" t="s">
        <v>8623</v>
      </c>
      <c r="V2168" t="s">
        <v>6359</v>
      </c>
      <c r="AA2168" t="s">
        <v>12405</v>
      </c>
      <c r="AB2168" t="s">
        <v>5441</v>
      </c>
      <c r="AF2168" t="s">
        <v>17224</v>
      </c>
      <c r="AG2168">
        <v>2977</v>
      </c>
      <c r="AJ2168" t="s">
        <v>12491</v>
      </c>
      <c r="AL2168" s="8" t="str">
        <f>_xlfn.XLOOKUP(A2168,Aprovadas!$A:$A,Aprovadas!$F:$F,"")</f>
        <v/>
      </c>
      <c r="AM2168" s="8">
        <f>_xlfn.XLOOKUP($F2168,CD_IBGE!$A:$A,CD_IBGE!$B:$B,"")</f>
        <v>33</v>
      </c>
      <c r="AN2168" s="10" t="str" cm="1">
        <f t="array" ref="AN2168">IFERROR(SUM(_xlfn._xlws.FILTER(Contratos!$C:$C,(Contratos!$A:$A=Base!$A2168)*(Contratos!$B:$B=Base!$D2168),"")),"")</f>
        <v/>
      </c>
      <c r="AO2168" s="10" t="str" cm="1">
        <f t="array" ref="AO2168">IFERROR(SUM(_xlfn._xlws.FILTER(Contratos!$D:$D,(Contratos!$A:$A=Base!$A2168)*(Contratos!$B:$B=Base!$D2168),"")),"")</f>
        <v/>
      </c>
    </row>
    <row r="2169" spans="1:41" x14ac:dyDescent="0.2">
      <c r="A2169">
        <v>59473</v>
      </c>
      <c r="B2169" t="s">
        <v>2051</v>
      </c>
      <c r="C2169" t="s">
        <v>4720</v>
      </c>
      <c r="D2169" t="s">
        <v>5441</v>
      </c>
      <c r="E2169" s="12">
        <v>150000000</v>
      </c>
      <c r="F2169" t="s">
        <v>5550</v>
      </c>
      <c r="G2169">
        <v>258</v>
      </c>
      <c r="H2169" t="s">
        <v>5622</v>
      </c>
      <c r="I2169" t="s">
        <v>5635</v>
      </c>
      <c r="J2169" t="s">
        <v>5680</v>
      </c>
      <c r="K2169" t="s">
        <v>5688</v>
      </c>
      <c r="L2169" t="s">
        <v>6471</v>
      </c>
      <c r="M2169" t="s">
        <v>7004</v>
      </c>
      <c r="N2169" t="s">
        <v>7514</v>
      </c>
      <c r="O2169">
        <v>2977</v>
      </c>
      <c r="P2169" t="s">
        <v>7859</v>
      </c>
      <c r="Q2169" t="s">
        <v>7896</v>
      </c>
      <c r="R2169" t="s">
        <v>5688</v>
      </c>
      <c r="S2169" s="12">
        <v>150000000</v>
      </c>
      <c r="T2169" t="s">
        <v>6046</v>
      </c>
      <c r="U2169" t="s">
        <v>8623</v>
      </c>
      <c r="V2169" t="s">
        <v>9447</v>
      </c>
      <c r="W2169" t="s">
        <v>10773</v>
      </c>
      <c r="X2169" t="s">
        <v>11533</v>
      </c>
      <c r="Y2169" t="s">
        <v>11712</v>
      </c>
      <c r="Z2169" t="s">
        <v>12349</v>
      </c>
      <c r="AA2169" t="s">
        <v>12405</v>
      </c>
      <c r="AB2169" t="s">
        <v>5441</v>
      </c>
      <c r="AC2169" t="s">
        <v>8199</v>
      </c>
      <c r="AD2169" t="s">
        <v>13128</v>
      </c>
      <c r="AE2169" t="s">
        <v>14061</v>
      </c>
      <c r="AF2169" t="s">
        <v>17224</v>
      </c>
      <c r="AG2169">
        <v>2977</v>
      </c>
      <c r="AH2169" t="s">
        <v>14307</v>
      </c>
      <c r="AI2169" t="s">
        <v>14361</v>
      </c>
      <c r="AJ2169" t="s">
        <v>5935</v>
      </c>
      <c r="AL2169" s="8" t="str">
        <f>_xlfn.XLOOKUP(A2169,Aprovadas!$A:$A,Aprovadas!$F:$F,"")</f>
        <v>28/09/2007 00:00</v>
      </c>
      <c r="AM2169" s="8">
        <f>_xlfn.XLOOKUP($F2169,CD_IBGE!$A:$A,CD_IBGE!$B:$B,"")</f>
        <v>33</v>
      </c>
      <c r="AN2169" s="10" cm="1">
        <f t="array" ref="AN2169">IFERROR(SUM(_xlfn._xlws.FILTER(Contratos!$C:$C,(Contratos!$A:$A=Base!$A2169)*(Contratos!$B:$B=Base!$D2169),"")),"")</f>
        <v>150000000</v>
      </c>
      <c r="AO2169" s="10" cm="1">
        <f t="array" ref="AO2169">IFERROR(SUM(_xlfn._xlws.FILTER(Contratos!$D:$D,(Contratos!$A:$A=Base!$A2169)*(Contratos!$B:$B=Base!$D2169),"")),"")</f>
        <v>150000000</v>
      </c>
    </row>
    <row r="2170" spans="1:41" x14ac:dyDescent="0.2">
      <c r="A2170">
        <v>59665</v>
      </c>
      <c r="B2170" t="s">
        <v>2052</v>
      </c>
      <c r="C2170" t="s">
        <v>4721</v>
      </c>
      <c r="D2170" t="s">
        <v>5443</v>
      </c>
      <c r="E2170" s="12">
        <v>1280111</v>
      </c>
      <c r="F2170" t="s">
        <v>5550</v>
      </c>
      <c r="G2170">
        <v>258</v>
      </c>
      <c r="H2170" t="s">
        <v>5586</v>
      </c>
      <c r="I2170" t="s">
        <v>5638</v>
      </c>
      <c r="J2170" t="s">
        <v>5662</v>
      </c>
      <c r="K2170" t="s">
        <v>5682</v>
      </c>
      <c r="N2170" t="s">
        <v>7515</v>
      </c>
      <c r="O2170">
        <v>2977</v>
      </c>
      <c r="P2170" t="s">
        <v>7859</v>
      </c>
      <c r="Q2170" t="s">
        <v>7897</v>
      </c>
      <c r="R2170" t="s">
        <v>5682</v>
      </c>
      <c r="S2170" s="12">
        <v>1270183</v>
      </c>
      <c r="U2170" t="s">
        <v>8623</v>
      </c>
      <c r="V2170" t="s">
        <v>9203</v>
      </c>
      <c r="AA2170" t="s">
        <v>12405</v>
      </c>
      <c r="AB2170" t="s">
        <v>5441</v>
      </c>
      <c r="AF2170" t="s">
        <v>17224</v>
      </c>
      <c r="AG2170">
        <v>2977</v>
      </c>
      <c r="AJ2170" t="s">
        <v>12491</v>
      </c>
      <c r="AL2170" s="8" t="str">
        <f>_xlfn.XLOOKUP(A2170,Aprovadas!$A:$A,Aprovadas!$F:$F,"")</f>
        <v/>
      </c>
      <c r="AM2170" s="8">
        <f>_xlfn.XLOOKUP($F2170,CD_IBGE!$A:$A,CD_IBGE!$B:$B,"")</f>
        <v>33</v>
      </c>
      <c r="AN2170" s="10" t="str" cm="1">
        <f t="array" ref="AN2170">IFERROR(SUM(_xlfn._xlws.FILTER(Contratos!$C:$C,(Contratos!$A:$A=Base!$A2170)*(Contratos!$B:$B=Base!$D2170),"")),"")</f>
        <v/>
      </c>
      <c r="AO2170" s="10" t="str" cm="1">
        <f t="array" ref="AO2170">IFERROR(SUM(_xlfn._xlws.FILTER(Contratos!$D:$D,(Contratos!$A:$A=Base!$A2170)*(Contratos!$B:$B=Base!$D2170),"")),"")</f>
        <v/>
      </c>
    </row>
    <row r="2171" spans="1:41" x14ac:dyDescent="0.2">
      <c r="A2171">
        <v>59679</v>
      </c>
      <c r="B2171" t="s">
        <v>2053</v>
      </c>
      <c r="C2171" t="s">
        <v>4722</v>
      </c>
      <c r="D2171" t="s">
        <v>5465</v>
      </c>
      <c r="E2171" s="12">
        <v>93500000</v>
      </c>
      <c r="F2171" t="s">
        <v>5550</v>
      </c>
      <c r="G2171">
        <v>258</v>
      </c>
      <c r="H2171" t="s">
        <v>5578</v>
      </c>
      <c r="I2171" t="s">
        <v>5630</v>
      </c>
      <c r="J2171" t="s">
        <v>5659</v>
      </c>
      <c r="K2171" t="s">
        <v>5682</v>
      </c>
      <c r="N2171" t="s">
        <v>7514</v>
      </c>
      <c r="O2171">
        <v>2977</v>
      </c>
      <c r="P2171" t="s">
        <v>7859</v>
      </c>
      <c r="Q2171" t="s">
        <v>7896</v>
      </c>
      <c r="R2171" t="s">
        <v>5682</v>
      </c>
      <c r="S2171" s="12">
        <v>93500000</v>
      </c>
      <c r="U2171" t="s">
        <v>8623</v>
      </c>
      <c r="V2171" t="s">
        <v>7254</v>
      </c>
      <c r="AA2171" t="s">
        <v>12405</v>
      </c>
      <c r="AB2171" t="s">
        <v>5465</v>
      </c>
      <c r="AF2171" t="s">
        <v>17224</v>
      </c>
      <c r="AG2171">
        <v>2977</v>
      </c>
      <c r="AJ2171" t="s">
        <v>12491</v>
      </c>
      <c r="AL2171" s="8" t="str">
        <f>_xlfn.XLOOKUP(A2171,Aprovadas!$A:$A,Aprovadas!$F:$F,"")</f>
        <v/>
      </c>
      <c r="AM2171" s="8">
        <f>_xlfn.XLOOKUP($F2171,CD_IBGE!$A:$A,CD_IBGE!$B:$B,"")</f>
        <v>33</v>
      </c>
      <c r="AN2171" s="10" t="str" cm="1">
        <f t="array" ref="AN2171">IFERROR(SUM(_xlfn._xlws.FILTER(Contratos!$C:$C,(Contratos!$A:$A=Base!$A2171)*(Contratos!$B:$B=Base!$D2171),"")),"")</f>
        <v/>
      </c>
      <c r="AO2171" s="10" t="str" cm="1">
        <f t="array" ref="AO2171">IFERROR(SUM(_xlfn._xlws.FILTER(Contratos!$D:$D,(Contratos!$A:$A=Base!$A2171)*(Contratos!$B:$B=Base!$D2171),"")),"")</f>
        <v/>
      </c>
    </row>
    <row r="2172" spans="1:41" x14ac:dyDescent="0.2">
      <c r="A2172">
        <v>59686</v>
      </c>
      <c r="B2172" t="s">
        <v>2054</v>
      </c>
      <c r="C2172" t="s">
        <v>4723</v>
      </c>
      <c r="D2172" t="s">
        <v>5441</v>
      </c>
      <c r="E2172" s="12">
        <v>600000</v>
      </c>
      <c r="F2172" t="s">
        <v>5550</v>
      </c>
      <c r="G2172">
        <v>258</v>
      </c>
      <c r="H2172" t="s">
        <v>5589</v>
      </c>
      <c r="I2172" t="s">
        <v>5641</v>
      </c>
      <c r="J2172" t="s">
        <v>5664</v>
      </c>
      <c r="K2172" t="s">
        <v>5688</v>
      </c>
      <c r="L2172" t="s">
        <v>6472</v>
      </c>
      <c r="M2172" t="s">
        <v>7339</v>
      </c>
      <c r="N2172" t="s">
        <v>7514</v>
      </c>
      <c r="O2172">
        <v>2977</v>
      </c>
      <c r="P2172" t="s">
        <v>7859</v>
      </c>
      <c r="Q2172" t="s">
        <v>7897</v>
      </c>
      <c r="R2172" t="s">
        <v>5688</v>
      </c>
      <c r="S2172" s="12">
        <v>120000</v>
      </c>
      <c r="T2172" t="s">
        <v>8423</v>
      </c>
      <c r="U2172" t="s">
        <v>8623</v>
      </c>
      <c r="V2172" t="s">
        <v>7136</v>
      </c>
      <c r="W2172" t="s">
        <v>10774</v>
      </c>
      <c r="AA2172" t="s">
        <v>12405</v>
      </c>
      <c r="AB2172" t="s">
        <v>5441</v>
      </c>
      <c r="AF2172" t="s">
        <v>17224</v>
      </c>
      <c r="AG2172">
        <v>2977</v>
      </c>
      <c r="AH2172" t="s">
        <v>7339</v>
      </c>
      <c r="AI2172" t="s">
        <v>14360</v>
      </c>
      <c r="AJ2172" t="s">
        <v>12491</v>
      </c>
      <c r="AL2172" s="8" t="str">
        <f>_xlfn.XLOOKUP(A2172,Aprovadas!$A:$A,Aprovadas!$F:$F,"")</f>
        <v>29/06/2009 00:00</v>
      </c>
      <c r="AM2172" s="8">
        <f>_xlfn.XLOOKUP($F2172,CD_IBGE!$A:$A,CD_IBGE!$B:$B,"")</f>
        <v>33</v>
      </c>
      <c r="AN2172" s="10" cm="1">
        <f t="array" ref="AN2172">IFERROR(SUM(_xlfn._xlws.FILTER(Contratos!$C:$C,(Contratos!$A:$A=Base!$A2172)*(Contratos!$B:$B=Base!$D2172),"")),"")</f>
        <v>600000</v>
      </c>
      <c r="AO2172" s="10" cm="1">
        <f t="array" ref="AO2172">IFERROR(SUM(_xlfn._xlws.FILTER(Contratos!$D:$D,(Contratos!$A:$A=Base!$A2172)*(Contratos!$B:$B=Base!$D2172),"")),"")</f>
        <v>0</v>
      </c>
    </row>
    <row r="2173" spans="1:41" x14ac:dyDescent="0.2">
      <c r="A2173">
        <v>59701</v>
      </c>
      <c r="B2173" t="s">
        <v>2055</v>
      </c>
      <c r="C2173" t="s">
        <v>4724</v>
      </c>
      <c r="D2173" t="s">
        <v>5454</v>
      </c>
      <c r="E2173" s="12">
        <v>1045000000</v>
      </c>
      <c r="F2173" t="s">
        <v>5550</v>
      </c>
      <c r="G2173">
        <v>258</v>
      </c>
      <c r="H2173" t="s">
        <v>5585</v>
      </c>
      <c r="I2173" t="s">
        <v>5634</v>
      </c>
      <c r="J2173" t="s">
        <v>5661</v>
      </c>
      <c r="K2173" t="s">
        <v>5688</v>
      </c>
      <c r="L2173" t="s">
        <v>6473</v>
      </c>
      <c r="M2173" t="s">
        <v>7340</v>
      </c>
      <c r="N2173" t="s">
        <v>7514</v>
      </c>
      <c r="O2173">
        <v>2977</v>
      </c>
      <c r="P2173" t="s">
        <v>7859</v>
      </c>
      <c r="Q2173" t="s">
        <v>7896</v>
      </c>
      <c r="R2173" t="s">
        <v>5688</v>
      </c>
      <c r="S2173" s="12">
        <v>0</v>
      </c>
      <c r="T2173" t="s">
        <v>8003</v>
      </c>
      <c r="U2173" t="s">
        <v>8623</v>
      </c>
      <c r="V2173" t="s">
        <v>7309</v>
      </c>
      <c r="W2173" t="s">
        <v>10775</v>
      </c>
      <c r="X2173" t="s">
        <v>11534</v>
      </c>
      <c r="AA2173" t="s">
        <v>12405</v>
      </c>
      <c r="AB2173" t="s">
        <v>5454</v>
      </c>
      <c r="AC2173" t="s">
        <v>12426</v>
      </c>
      <c r="AF2173" t="s">
        <v>17224</v>
      </c>
      <c r="AG2173">
        <v>2977</v>
      </c>
      <c r="AH2173" t="s">
        <v>7340</v>
      </c>
      <c r="AJ2173" t="s">
        <v>12491</v>
      </c>
      <c r="AL2173" s="8" t="str">
        <f>_xlfn.XLOOKUP(A2173,Aprovadas!$A:$A,Aprovadas!$F:$F,"")</f>
        <v>02/10/2009 00:00</v>
      </c>
      <c r="AM2173" s="8">
        <f>_xlfn.XLOOKUP($F2173,CD_IBGE!$A:$A,CD_IBGE!$B:$B,"")</f>
        <v>33</v>
      </c>
      <c r="AN2173" s="10" cm="1">
        <f t="array" ref="AN2173">IFERROR(SUM(_xlfn._xlws.FILTER(Contratos!$C:$C,(Contratos!$A:$A=Base!$A2173)*(Contratos!$B:$B=Base!$D2173),"")),"")</f>
        <v>1045000000</v>
      </c>
      <c r="AO2173" s="10" cm="1">
        <f t="array" ref="AO2173">IFERROR(SUM(_xlfn._xlws.FILTER(Contratos!$D:$D,(Contratos!$A:$A=Base!$A2173)*(Contratos!$B:$B=Base!$D2173),"")),"")</f>
        <v>1045000000</v>
      </c>
    </row>
    <row r="2174" spans="1:41" x14ac:dyDescent="0.2">
      <c r="A2174">
        <v>59759</v>
      </c>
      <c r="B2174" t="s">
        <v>2056</v>
      </c>
      <c r="C2174" t="s">
        <v>4725</v>
      </c>
      <c r="D2174" t="s">
        <v>5478</v>
      </c>
      <c r="E2174" s="12">
        <v>1000000</v>
      </c>
      <c r="F2174" t="s">
        <v>5550</v>
      </c>
      <c r="G2174">
        <v>258</v>
      </c>
      <c r="H2174" t="s">
        <v>5588</v>
      </c>
      <c r="I2174" t="s">
        <v>5635</v>
      </c>
      <c r="J2174" t="s">
        <v>5663</v>
      </c>
      <c r="K2174" t="s">
        <v>5688</v>
      </c>
      <c r="L2174" t="s">
        <v>6474</v>
      </c>
      <c r="M2174" t="s">
        <v>5836</v>
      </c>
      <c r="N2174" t="s">
        <v>7514</v>
      </c>
      <c r="O2174">
        <v>2977</v>
      </c>
      <c r="P2174" t="s">
        <v>7859</v>
      </c>
      <c r="Q2174" t="s">
        <v>7897</v>
      </c>
      <c r="R2174" t="s">
        <v>5688</v>
      </c>
      <c r="S2174" s="12">
        <v>250000</v>
      </c>
      <c r="T2174" t="s">
        <v>8370</v>
      </c>
      <c r="U2174" t="s">
        <v>8623</v>
      </c>
      <c r="V2174" t="s">
        <v>9631</v>
      </c>
      <c r="W2174" t="s">
        <v>10776</v>
      </c>
      <c r="AA2174" t="s">
        <v>12405</v>
      </c>
      <c r="AB2174" t="s">
        <v>5441</v>
      </c>
      <c r="AF2174" t="s">
        <v>17224</v>
      </c>
      <c r="AG2174">
        <v>2977</v>
      </c>
      <c r="AH2174" t="s">
        <v>5836</v>
      </c>
      <c r="AI2174" t="s">
        <v>14360</v>
      </c>
      <c r="AJ2174" t="s">
        <v>14502</v>
      </c>
      <c r="AL2174" s="8" t="str">
        <f>_xlfn.XLOOKUP(A2174,Aprovadas!$A:$A,Aprovadas!$F:$F,"")</f>
        <v>02/06/2010 00:00</v>
      </c>
      <c r="AM2174" s="8">
        <f>_xlfn.XLOOKUP($F2174,CD_IBGE!$A:$A,CD_IBGE!$B:$B,"")</f>
        <v>33</v>
      </c>
      <c r="AN2174" s="10" cm="1">
        <f t="array" ref="AN2174">IFERROR(SUM(_xlfn._xlws.FILTER(Contratos!$C:$C,(Contratos!$A:$A=Base!$A2174)*(Contratos!$B:$B=Base!$D2174),"")),"")</f>
        <v>1000000</v>
      </c>
      <c r="AO2174" s="10" cm="1">
        <f t="array" ref="AO2174">IFERROR(SUM(_xlfn._xlws.FILTER(Contratos!$D:$D,(Contratos!$A:$A=Base!$A2174)*(Contratos!$B:$B=Base!$D2174),"")),"")</f>
        <v>0</v>
      </c>
    </row>
    <row r="2175" spans="1:41" x14ac:dyDescent="0.2">
      <c r="A2175">
        <v>59772</v>
      </c>
      <c r="B2175" t="s">
        <v>2057</v>
      </c>
      <c r="C2175" t="s">
        <v>4726</v>
      </c>
      <c r="D2175" t="s">
        <v>5445</v>
      </c>
      <c r="E2175" s="12">
        <v>350000</v>
      </c>
      <c r="F2175" t="s">
        <v>5550</v>
      </c>
      <c r="G2175">
        <v>258</v>
      </c>
      <c r="H2175" t="s">
        <v>5614</v>
      </c>
      <c r="I2175" t="s">
        <v>5639</v>
      </c>
      <c r="J2175" t="s">
        <v>5677</v>
      </c>
      <c r="K2175" t="s">
        <v>5682</v>
      </c>
      <c r="N2175" t="s">
        <v>7514</v>
      </c>
      <c r="O2175">
        <v>2977</v>
      </c>
      <c r="P2175" t="s">
        <v>7859</v>
      </c>
      <c r="Q2175" t="s">
        <v>7897</v>
      </c>
      <c r="R2175" t="s">
        <v>5682</v>
      </c>
      <c r="S2175" s="12">
        <v>87500</v>
      </c>
      <c r="U2175" t="s">
        <v>8623</v>
      </c>
      <c r="V2175" t="s">
        <v>6976</v>
      </c>
      <c r="AA2175" t="s">
        <v>12405</v>
      </c>
      <c r="AB2175" t="s">
        <v>5441</v>
      </c>
      <c r="AE2175" t="s">
        <v>14062</v>
      </c>
      <c r="AF2175" t="s">
        <v>17224</v>
      </c>
      <c r="AG2175">
        <v>2977</v>
      </c>
      <c r="AI2175" t="s">
        <v>14361</v>
      </c>
      <c r="AJ2175" t="s">
        <v>14503</v>
      </c>
      <c r="AL2175" s="8" t="str">
        <f>_xlfn.XLOOKUP(A2175,Aprovadas!$A:$A,Aprovadas!$F:$F,"")</f>
        <v>21/07/2010 00:00</v>
      </c>
      <c r="AM2175" s="8">
        <f>_xlfn.XLOOKUP($F2175,CD_IBGE!$A:$A,CD_IBGE!$B:$B,"")</f>
        <v>33</v>
      </c>
      <c r="AN2175" s="10" t="str" cm="1">
        <f t="array" ref="AN2175">IFERROR(SUM(_xlfn._xlws.FILTER(Contratos!$C:$C,(Contratos!$A:$A=Base!$A2175)*(Contratos!$B:$B=Base!$D2175),"")),"")</f>
        <v/>
      </c>
      <c r="AO2175" s="10" t="str" cm="1">
        <f t="array" ref="AO2175">IFERROR(SUM(_xlfn._xlws.FILTER(Contratos!$D:$D,(Contratos!$A:$A=Base!$A2175)*(Contratos!$B:$B=Base!$D2175),"")),"")</f>
        <v/>
      </c>
    </row>
    <row r="2176" spans="1:41" x14ac:dyDescent="0.2">
      <c r="A2176">
        <v>59815</v>
      </c>
      <c r="B2176" t="s">
        <v>2058</v>
      </c>
      <c r="C2176" t="s">
        <v>4727</v>
      </c>
      <c r="D2176" t="s">
        <v>5441</v>
      </c>
      <c r="E2176" s="12">
        <v>700000000</v>
      </c>
      <c r="F2176" t="s">
        <v>5550</v>
      </c>
      <c r="G2176">
        <v>258</v>
      </c>
      <c r="H2176" t="s">
        <v>5601</v>
      </c>
      <c r="I2176" t="s">
        <v>5635</v>
      </c>
      <c r="J2176" t="s">
        <v>5670</v>
      </c>
      <c r="K2176" t="s">
        <v>5682</v>
      </c>
      <c r="N2176" t="s">
        <v>7514</v>
      </c>
      <c r="O2176">
        <v>2977</v>
      </c>
      <c r="P2176" t="s">
        <v>7859</v>
      </c>
      <c r="Q2176" t="s">
        <v>7896</v>
      </c>
      <c r="R2176" t="s">
        <v>5682</v>
      </c>
      <c r="S2176" s="12">
        <v>700000000</v>
      </c>
      <c r="U2176" t="s">
        <v>8623</v>
      </c>
      <c r="V2176" t="s">
        <v>9632</v>
      </c>
      <c r="AA2176" t="s">
        <v>12405</v>
      </c>
      <c r="AB2176" t="s">
        <v>5441</v>
      </c>
      <c r="AF2176" t="s">
        <v>17224</v>
      </c>
      <c r="AG2176">
        <v>2977</v>
      </c>
      <c r="AI2176" t="s">
        <v>14360</v>
      </c>
      <c r="AJ2176" t="s">
        <v>12491</v>
      </c>
      <c r="AL2176" s="8" t="str">
        <f>_xlfn.XLOOKUP(A2176,Aprovadas!$A:$A,Aprovadas!$F:$F,"")</f>
        <v/>
      </c>
      <c r="AM2176" s="8">
        <f>_xlfn.XLOOKUP($F2176,CD_IBGE!$A:$A,CD_IBGE!$B:$B,"")</f>
        <v>33</v>
      </c>
      <c r="AN2176" s="10" t="str" cm="1">
        <f t="array" ref="AN2176">IFERROR(SUM(_xlfn._xlws.FILTER(Contratos!$C:$C,(Contratos!$A:$A=Base!$A2176)*(Contratos!$B:$B=Base!$D2176),"")),"")</f>
        <v/>
      </c>
      <c r="AO2176" s="10" t="str" cm="1">
        <f t="array" ref="AO2176">IFERROR(SUM(_xlfn._xlws.FILTER(Contratos!$D:$D,(Contratos!$A:$A=Base!$A2176)*(Contratos!$B:$B=Base!$D2176),"")),"")</f>
        <v/>
      </c>
    </row>
    <row r="2177" spans="1:41" x14ac:dyDescent="0.2">
      <c r="A2177">
        <v>59818</v>
      </c>
      <c r="B2177" t="s">
        <v>2059</v>
      </c>
      <c r="C2177" t="s">
        <v>4728</v>
      </c>
      <c r="D2177" t="s">
        <v>5454</v>
      </c>
      <c r="E2177" s="12">
        <v>16200000</v>
      </c>
      <c r="F2177" t="s">
        <v>5550</v>
      </c>
      <c r="G2177">
        <v>258</v>
      </c>
      <c r="H2177" t="s">
        <v>5585</v>
      </c>
      <c r="I2177" t="s">
        <v>5647</v>
      </c>
      <c r="J2177" t="s">
        <v>5661</v>
      </c>
      <c r="K2177" t="s">
        <v>5688</v>
      </c>
      <c r="L2177" t="s">
        <v>6001</v>
      </c>
      <c r="M2177" t="s">
        <v>7341</v>
      </c>
      <c r="N2177" t="s">
        <v>7514</v>
      </c>
      <c r="O2177">
        <v>2977</v>
      </c>
      <c r="P2177" t="s">
        <v>7859</v>
      </c>
      <c r="Q2177" t="s">
        <v>7896</v>
      </c>
      <c r="R2177" t="s">
        <v>5688</v>
      </c>
      <c r="S2177" s="12">
        <v>16200000</v>
      </c>
      <c r="T2177" t="s">
        <v>8166</v>
      </c>
      <c r="U2177" t="s">
        <v>8623</v>
      </c>
      <c r="V2177" t="s">
        <v>9250</v>
      </c>
      <c r="W2177" t="s">
        <v>10777</v>
      </c>
      <c r="X2177" t="s">
        <v>11535</v>
      </c>
      <c r="Y2177" t="s">
        <v>11825</v>
      </c>
      <c r="Z2177" t="s">
        <v>12251</v>
      </c>
      <c r="AA2177" t="s">
        <v>12405</v>
      </c>
      <c r="AB2177" t="s">
        <v>5454</v>
      </c>
      <c r="AC2177" t="s">
        <v>8049</v>
      </c>
      <c r="AD2177" t="s">
        <v>13129</v>
      </c>
      <c r="AE2177" t="s">
        <v>14063</v>
      </c>
      <c r="AF2177" t="s">
        <v>17224</v>
      </c>
      <c r="AG2177">
        <v>2977</v>
      </c>
      <c r="AH2177" t="s">
        <v>11838</v>
      </c>
      <c r="AI2177" t="s">
        <v>14362</v>
      </c>
      <c r="AJ2177" t="s">
        <v>11415</v>
      </c>
      <c r="AL2177" s="8" t="str">
        <f>_xlfn.XLOOKUP(A2177,Aprovadas!$A:$A,Aprovadas!$F:$F,"")</f>
        <v>29/03/2012 00:00</v>
      </c>
      <c r="AM2177" s="8">
        <f>_xlfn.XLOOKUP($F2177,CD_IBGE!$A:$A,CD_IBGE!$B:$B,"")</f>
        <v>33</v>
      </c>
      <c r="AN2177" s="10" cm="1">
        <f t="array" ref="AN2177">IFERROR(SUM(_xlfn._xlws.FILTER(Contratos!$C:$C,(Contratos!$A:$A=Base!$A2177)*(Contratos!$B:$B=Base!$D2177),"")),"")</f>
        <v>16200000</v>
      </c>
      <c r="AO2177" s="10" cm="1">
        <f t="array" ref="AO2177">IFERROR(SUM(_xlfn._xlws.FILTER(Contratos!$D:$D,(Contratos!$A:$A=Base!$A2177)*(Contratos!$B:$B=Base!$D2177),"")),"")</f>
        <v>12441313.34</v>
      </c>
    </row>
    <row r="2178" spans="1:41" x14ac:dyDescent="0.2">
      <c r="A2178">
        <v>59892</v>
      </c>
      <c r="B2178" t="s">
        <v>2060</v>
      </c>
      <c r="C2178" t="s">
        <v>4729</v>
      </c>
      <c r="D2178" t="s">
        <v>5441</v>
      </c>
      <c r="E2178" s="12">
        <v>1040000</v>
      </c>
      <c r="F2178" t="s">
        <v>5550</v>
      </c>
      <c r="G2178">
        <v>258</v>
      </c>
      <c r="H2178" t="s">
        <v>5598</v>
      </c>
      <c r="I2178" t="s">
        <v>5653</v>
      </c>
      <c r="J2178" t="s">
        <v>5669</v>
      </c>
      <c r="K2178" t="s">
        <v>5682</v>
      </c>
      <c r="L2178" t="s">
        <v>6475</v>
      </c>
      <c r="M2178" t="s">
        <v>7342</v>
      </c>
      <c r="N2178" t="s">
        <v>7514</v>
      </c>
      <c r="O2178">
        <v>2977</v>
      </c>
      <c r="P2178" t="s">
        <v>7859</v>
      </c>
      <c r="Q2178" t="s">
        <v>7897</v>
      </c>
      <c r="R2178" t="s">
        <v>5682</v>
      </c>
      <c r="S2178" s="12">
        <v>240000</v>
      </c>
      <c r="T2178" t="s">
        <v>6268</v>
      </c>
      <c r="U2178" t="s">
        <v>8623</v>
      </c>
      <c r="V2178" t="s">
        <v>5967</v>
      </c>
      <c r="W2178" t="s">
        <v>9886</v>
      </c>
      <c r="AA2178" t="s">
        <v>12405</v>
      </c>
      <c r="AB2178" t="s">
        <v>5441</v>
      </c>
      <c r="AF2178" t="s">
        <v>17224</v>
      </c>
      <c r="AG2178">
        <v>2977</v>
      </c>
      <c r="AH2178" t="s">
        <v>7342</v>
      </c>
      <c r="AI2178" t="s">
        <v>14361</v>
      </c>
      <c r="AJ2178" t="s">
        <v>14423</v>
      </c>
      <c r="AL2178" s="8" t="str">
        <f>_xlfn.XLOOKUP(A2178,Aprovadas!$A:$A,Aprovadas!$F:$F,"")</f>
        <v>18/05/2012 00:00</v>
      </c>
      <c r="AM2178" s="8">
        <f>_xlfn.XLOOKUP($F2178,CD_IBGE!$A:$A,CD_IBGE!$B:$B,"")</f>
        <v>33</v>
      </c>
      <c r="AN2178" s="10" cm="1">
        <f t="array" ref="AN2178">IFERROR(SUM(_xlfn._xlws.FILTER(Contratos!$C:$C,(Contratos!$A:$A=Base!$A2178)*(Contratos!$B:$B=Base!$D2178),"")),"")</f>
        <v>1040000</v>
      </c>
      <c r="AO2178" s="10" cm="1">
        <f t="array" ref="AO2178">IFERROR(SUM(_xlfn._xlws.FILTER(Contratos!$D:$D,(Contratos!$A:$A=Base!$A2178)*(Contratos!$B:$B=Base!$D2178),"")),"")</f>
        <v>0</v>
      </c>
    </row>
    <row r="2179" spans="1:41" x14ac:dyDescent="0.2">
      <c r="A2179">
        <v>60504</v>
      </c>
      <c r="B2179" t="s">
        <v>2061</v>
      </c>
      <c r="C2179" t="s">
        <v>4730</v>
      </c>
      <c r="D2179" t="s">
        <v>5454</v>
      </c>
      <c r="E2179" s="12">
        <v>375000000</v>
      </c>
      <c r="F2179" t="s">
        <v>5550</v>
      </c>
      <c r="G2179">
        <v>258</v>
      </c>
      <c r="H2179" t="s">
        <v>5590</v>
      </c>
      <c r="I2179" t="s">
        <v>5634</v>
      </c>
      <c r="J2179" t="s">
        <v>5665</v>
      </c>
      <c r="K2179" t="s">
        <v>5682</v>
      </c>
      <c r="N2179" t="s">
        <v>7514</v>
      </c>
      <c r="O2179">
        <v>2977</v>
      </c>
      <c r="P2179" t="s">
        <v>7859</v>
      </c>
      <c r="Q2179" t="s">
        <v>7896</v>
      </c>
      <c r="R2179" t="s">
        <v>5682</v>
      </c>
      <c r="S2179" s="12">
        <v>0</v>
      </c>
      <c r="U2179" t="s">
        <v>8623</v>
      </c>
      <c r="V2179" t="s">
        <v>9633</v>
      </c>
      <c r="AA2179" t="s">
        <v>12405</v>
      </c>
      <c r="AB2179" t="s">
        <v>5454</v>
      </c>
      <c r="AE2179" t="s">
        <v>14064</v>
      </c>
      <c r="AF2179" t="s">
        <v>17224</v>
      </c>
      <c r="AG2179">
        <v>2977</v>
      </c>
      <c r="AI2179" t="s">
        <v>14362</v>
      </c>
      <c r="AJ2179" t="s">
        <v>12491</v>
      </c>
      <c r="AK2179" t="s">
        <v>15214</v>
      </c>
      <c r="AL2179" s="8" t="str">
        <f>_xlfn.XLOOKUP(A2179,Aprovadas!$A:$A,Aprovadas!$F:$F,"")</f>
        <v/>
      </c>
      <c r="AM2179" s="8">
        <f>_xlfn.XLOOKUP($F2179,CD_IBGE!$A:$A,CD_IBGE!$B:$B,"")</f>
        <v>33</v>
      </c>
      <c r="AN2179" s="10" t="str" cm="1">
        <f t="array" ref="AN2179">IFERROR(SUM(_xlfn._xlws.FILTER(Contratos!$C:$C,(Contratos!$A:$A=Base!$A2179)*(Contratos!$B:$B=Base!$D2179),"")),"")</f>
        <v/>
      </c>
      <c r="AO2179" s="10" t="str" cm="1">
        <f t="array" ref="AO2179">IFERROR(SUM(_xlfn._xlws.FILTER(Contratos!$D:$D,(Contratos!$A:$A=Base!$A2179)*(Contratos!$B:$B=Base!$D2179),"")),"")</f>
        <v/>
      </c>
    </row>
    <row r="2180" spans="1:41" x14ac:dyDescent="0.2">
      <c r="A2180">
        <v>60851</v>
      </c>
      <c r="B2180" t="s">
        <v>2062</v>
      </c>
      <c r="C2180" t="s">
        <v>4731</v>
      </c>
      <c r="D2180" t="s">
        <v>5454</v>
      </c>
      <c r="E2180" s="12">
        <v>135238245</v>
      </c>
      <c r="F2180" t="s">
        <v>5550</v>
      </c>
      <c r="G2180">
        <v>258</v>
      </c>
      <c r="H2180" t="s">
        <v>5587</v>
      </c>
      <c r="I2180" t="s">
        <v>5648</v>
      </c>
      <c r="K2180" t="s">
        <v>5687</v>
      </c>
      <c r="L2180" t="s">
        <v>6476</v>
      </c>
      <c r="N2180" t="s">
        <v>7515</v>
      </c>
      <c r="O2180">
        <v>2977</v>
      </c>
      <c r="P2180" t="s">
        <v>7859</v>
      </c>
      <c r="Q2180" t="s">
        <v>7896</v>
      </c>
      <c r="R2180" t="s">
        <v>7903</v>
      </c>
      <c r="S2180" s="12">
        <v>0</v>
      </c>
      <c r="T2180" t="s">
        <v>8424</v>
      </c>
      <c r="U2180" t="s">
        <v>8623</v>
      </c>
      <c r="V2180" t="s">
        <v>8618</v>
      </c>
      <c r="W2180" t="s">
        <v>10778</v>
      </c>
      <c r="X2180" t="s">
        <v>8620</v>
      </c>
      <c r="Y2180" t="s">
        <v>6942</v>
      </c>
      <c r="AA2180" t="s">
        <v>12405</v>
      </c>
      <c r="AB2180" t="s">
        <v>5454</v>
      </c>
      <c r="AE2180" t="s">
        <v>14065</v>
      </c>
      <c r="AF2180" t="s">
        <v>17224</v>
      </c>
      <c r="AG2180">
        <v>2977</v>
      </c>
      <c r="AH2180" t="s">
        <v>6942</v>
      </c>
      <c r="AI2180" t="s">
        <v>14361</v>
      </c>
      <c r="AJ2180" t="s">
        <v>12491</v>
      </c>
      <c r="AK2180" t="s">
        <v>15215</v>
      </c>
      <c r="AL2180" s="8" t="str">
        <f>_xlfn.XLOOKUP(A2180,Aprovadas!$A:$A,Aprovadas!$F:$F,"")</f>
        <v>17/02/2022 00:00</v>
      </c>
      <c r="AM2180" s="8">
        <f>_xlfn.XLOOKUP($F2180,CD_IBGE!$A:$A,CD_IBGE!$B:$B,"")</f>
        <v>33</v>
      </c>
      <c r="AN2180" s="10" cm="1">
        <f t="array" ref="AN2180">IFERROR(SUM(_xlfn._xlws.FILTER(Contratos!$C:$C,(Contratos!$A:$A=Base!$A2180)*(Contratos!$B:$B=Base!$D2180),"")),"")</f>
        <v>135238245</v>
      </c>
      <c r="AO2180" s="10" cm="1">
        <f t="array" ref="AO2180">IFERROR(SUM(_xlfn._xlws.FILTER(Contratos!$D:$D,(Contratos!$A:$A=Base!$A2180)*(Contratos!$B:$B=Base!$D2180),"")),"")</f>
        <v>0</v>
      </c>
    </row>
    <row r="2181" spans="1:41" x14ac:dyDescent="0.2">
      <c r="A2181">
        <v>60944</v>
      </c>
      <c r="B2181" t="s">
        <v>2063</v>
      </c>
      <c r="C2181" t="s">
        <v>4732</v>
      </c>
      <c r="D2181" t="s">
        <v>5454</v>
      </c>
      <c r="E2181" s="12">
        <v>135238245</v>
      </c>
      <c r="F2181" t="s">
        <v>5550</v>
      </c>
      <c r="G2181">
        <v>1762</v>
      </c>
      <c r="H2181" t="s">
        <v>5587</v>
      </c>
      <c r="I2181" t="s">
        <v>5648</v>
      </c>
      <c r="K2181" t="s">
        <v>5687</v>
      </c>
      <c r="L2181" t="s">
        <v>6477</v>
      </c>
      <c r="M2181" t="s">
        <v>6942</v>
      </c>
      <c r="N2181" t="s">
        <v>7514</v>
      </c>
      <c r="O2181">
        <v>2977</v>
      </c>
      <c r="P2181" t="s">
        <v>7860</v>
      </c>
      <c r="Q2181" t="s">
        <v>7896</v>
      </c>
      <c r="R2181" t="s">
        <v>7903</v>
      </c>
      <c r="S2181" s="12">
        <v>0</v>
      </c>
      <c r="T2181" t="s">
        <v>8425</v>
      </c>
      <c r="U2181" t="s">
        <v>8623</v>
      </c>
      <c r="V2181" t="s">
        <v>9634</v>
      </c>
      <c r="W2181" t="s">
        <v>10779</v>
      </c>
      <c r="X2181" t="s">
        <v>9605</v>
      </c>
      <c r="Y2181" t="s">
        <v>11862</v>
      </c>
      <c r="Z2181" t="s">
        <v>12105</v>
      </c>
      <c r="AA2181" t="s">
        <v>12405</v>
      </c>
      <c r="AB2181" t="s">
        <v>5454</v>
      </c>
      <c r="AC2181" t="s">
        <v>6018</v>
      </c>
      <c r="AD2181" t="s">
        <v>13130</v>
      </c>
      <c r="AE2181" t="s">
        <v>14066</v>
      </c>
      <c r="AF2181" t="s">
        <v>17224</v>
      </c>
      <c r="AG2181">
        <v>2977</v>
      </c>
      <c r="AH2181" t="s">
        <v>6942</v>
      </c>
      <c r="AI2181" t="s">
        <v>14361</v>
      </c>
      <c r="AJ2181" t="s">
        <v>14411</v>
      </c>
      <c r="AK2181" t="s">
        <v>15216</v>
      </c>
      <c r="AL2181" s="8" t="str">
        <f>_xlfn.XLOOKUP(A2181,Aprovadas!$A:$A,Aprovadas!$F:$F,"")</f>
        <v>27/04/2023 00:00</v>
      </c>
      <c r="AM2181" s="8">
        <f>_xlfn.XLOOKUP($F2181,CD_IBGE!$A:$A,CD_IBGE!$B:$B,"")</f>
        <v>33</v>
      </c>
      <c r="AN2181" s="10" cm="1">
        <f t="array" ref="AN2181">IFERROR(SUM(_xlfn._xlws.FILTER(Contratos!$C:$C,(Contratos!$A:$A=Base!$A2181)*(Contratos!$B:$B=Base!$D2181),"")),"")</f>
        <v>135238245</v>
      </c>
      <c r="AO2181" s="10" cm="1">
        <f t="array" ref="AO2181">IFERROR(SUM(_xlfn._xlws.FILTER(Contratos!$D:$D,(Contratos!$A:$A=Base!$A2181)*(Contratos!$B:$B=Base!$D2181),"")),"")</f>
        <v>0</v>
      </c>
    </row>
    <row r="2182" spans="1:41" x14ac:dyDescent="0.2">
      <c r="A2182">
        <v>60960</v>
      </c>
      <c r="B2182" t="s">
        <v>2064</v>
      </c>
      <c r="C2182" t="s">
        <v>4733</v>
      </c>
      <c r="D2182" t="s">
        <v>5441</v>
      </c>
      <c r="E2182" s="12">
        <v>144000000</v>
      </c>
      <c r="F2182" t="s">
        <v>5550</v>
      </c>
      <c r="G2182">
        <v>1762</v>
      </c>
      <c r="H2182" t="s">
        <v>5623</v>
      </c>
      <c r="I2182" t="s">
        <v>5635</v>
      </c>
      <c r="K2182" t="s">
        <v>5686</v>
      </c>
      <c r="N2182" t="s">
        <v>7514</v>
      </c>
      <c r="O2182">
        <v>2977</v>
      </c>
      <c r="P2182" t="s">
        <v>7860</v>
      </c>
      <c r="Q2182" t="s">
        <v>7896</v>
      </c>
      <c r="R2182" t="s">
        <v>7902</v>
      </c>
      <c r="S2182" s="12">
        <v>36000000</v>
      </c>
      <c r="U2182" t="s">
        <v>8623</v>
      </c>
      <c r="V2182" t="s">
        <v>8874</v>
      </c>
      <c r="AA2182" t="s">
        <v>12405</v>
      </c>
      <c r="AB2182" t="s">
        <v>5441</v>
      </c>
      <c r="AE2182" t="s">
        <v>14067</v>
      </c>
      <c r="AF2182" t="s">
        <v>17224</v>
      </c>
      <c r="AG2182">
        <v>2977</v>
      </c>
      <c r="AI2182" t="s">
        <v>14361</v>
      </c>
      <c r="AJ2182" t="s">
        <v>12491</v>
      </c>
      <c r="AK2182" t="s">
        <v>15217</v>
      </c>
      <c r="AL2182" s="8" t="str">
        <f>_xlfn.XLOOKUP(A2182,Aprovadas!$A:$A,Aprovadas!$F:$F,"")</f>
        <v/>
      </c>
      <c r="AM2182" s="8">
        <f>_xlfn.XLOOKUP($F2182,CD_IBGE!$A:$A,CD_IBGE!$B:$B,"")</f>
        <v>33</v>
      </c>
      <c r="AN2182" s="10" t="str" cm="1">
        <f t="array" ref="AN2182">IFERROR(SUM(_xlfn._xlws.FILTER(Contratos!$C:$C,(Contratos!$A:$A=Base!$A2182)*(Contratos!$B:$B=Base!$D2182),"")),"")</f>
        <v/>
      </c>
      <c r="AO2182" s="10" t="str" cm="1">
        <f t="array" ref="AO2182">IFERROR(SUM(_xlfn._xlws.FILTER(Contratos!$D:$D,(Contratos!$A:$A=Base!$A2182)*(Contratos!$B:$B=Base!$D2182),"")),"")</f>
        <v/>
      </c>
    </row>
    <row r="2183" spans="1:41" x14ac:dyDescent="0.2">
      <c r="A2183">
        <v>59043</v>
      </c>
      <c r="B2183" t="s">
        <v>2065</v>
      </c>
      <c r="C2183" t="s">
        <v>4734</v>
      </c>
      <c r="D2183" t="s">
        <v>5454</v>
      </c>
      <c r="E2183" s="12">
        <v>8100000</v>
      </c>
      <c r="F2183" t="s">
        <v>5555</v>
      </c>
      <c r="G2183">
        <v>1050</v>
      </c>
      <c r="H2183" t="s">
        <v>5588</v>
      </c>
      <c r="I2183" t="s">
        <v>5635</v>
      </c>
      <c r="J2183" t="s">
        <v>5663</v>
      </c>
      <c r="K2183" t="s">
        <v>5688</v>
      </c>
      <c r="L2183" t="s">
        <v>6478</v>
      </c>
      <c r="M2183" t="s">
        <v>6773</v>
      </c>
      <c r="N2183" t="s">
        <v>7514</v>
      </c>
      <c r="O2183">
        <v>2977</v>
      </c>
      <c r="P2183" t="s">
        <v>7861</v>
      </c>
      <c r="Q2183" t="s">
        <v>7896</v>
      </c>
      <c r="R2183" t="s">
        <v>5688</v>
      </c>
      <c r="S2183" s="12">
        <v>5400000</v>
      </c>
      <c r="T2183" t="s">
        <v>5895</v>
      </c>
      <c r="U2183" t="s">
        <v>8626</v>
      </c>
      <c r="V2183" t="s">
        <v>7992</v>
      </c>
      <c r="W2183" t="s">
        <v>10780</v>
      </c>
      <c r="X2183" t="s">
        <v>11536</v>
      </c>
      <c r="Y2183" t="s">
        <v>11924</v>
      </c>
      <c r="Z2183" t="s">
        <v>11627</v>
      </c>
      <c r="AA2183" t="s">
        <v>12405</v>
      </c>
      <c r="AB2183" t="s">
        <v>5454</v>
      </c>
      <c r="AC2183" t="s">
        <v>8057</v>
      </c>
      <c r="AD2183" t="s">
        <v>13131</v>
      </c>
      <c r="AF2183" t="s">
        <v>17224</v>
      </c>
      <c r="AG2183">
        <v>2977</v>
      </c>
      <c r="AH2183" t="s">
        <v>6773</v>
      </c>
      <c r="AI2183" t="s">
        <v>14360</v>
      </c>
      <c r="AJ2183" t="s">
        <v>9848</v>
      </c>
      <c r="AL2183" s="8" t="str">
        <f>_xlfn.XLOOKUP(A2183,Aprovadas!$A:$A,Aprovadas!$F:$F,"")</f>
        <v>06/12/2004 00:00</v>
      </c>
      <c r="AM2183" s="8">
        <f>_xlfn.XLOOKUP($F2183,CD_IBGE!$A:$A,CD_IBGE!$B:$B,"")</f>
        <v>43</v>
      </c>
      <c r="AN2183" s="10" cm="1">
        <f t="array" ref="AN2183">IFERROR(SUM(_xlfn._xlws.FILTER(Contratos!$C:$C,(Contratos!$A:$A=Base!$A2183)*(Contratos!$B:$B=Base!$D2183),"")),"")</f>
        <v>8100000</v>
      </c>
      <c r="AO2183" s="10" cm="1">
        <f t="array" ref="AO2183">IFERROR(SUM(_xlfn._xlws.FILTER(Contratos!$D:$D,(Contratos!$A:$A=Base!$A2183)*(Contratos!$B:$B=Base!$D2183),"")),"")</f>
        <v>7158038.3899999997</v>
      </c>
    </row>
    <row r="2184" spans="1:41" x14ac:dyDescent="0.2">
      <c r="A2184">
        <v>59094</v>
      </c>
      <c r="B2184" t="s">
        <v>2066</v>
      </c>
      <c r="C2184" t="s">
        <v>4735</v>
      </c>
      <c r="D2184" t="s">
        <v>5454</v>
      </c>
      <c r="E2184" s="12">
        <v>7800000</v>
      </c>
      <c r="F2184" t="s">
        <v>5555</v>
      </c>
      <c r="G2184">
        <v>1050</v>
      </c>
      <c r="H2184" t="s">
        <v>5588</v>
      </c>
      <c r="I2184" t="s">
        <v>5635</v>
      </c>
      <c r="J2184" t="s">
        <v>5663</v>
      </c>
      <c r="K2184" t="s">
        <v>5682</v>
      </c>
      <c r="N2184" t="s">
        <v>7514</v>
      </c>
      <c r="O2184">
        <v>2977</v>
      </c>
      <c r="P2184" t="s">
        <v>7861</v>
      </c>
      <c r="Q2184" t="s">
        <v>7896</v>
      </c>
      <c r="R2184" t="s">
        <v>5682</v>
      </c>
      <c r="S2184" s="12">
        <v>5200000</v>
      </c>
      <c r="U2184" t="s">
        <v>8626</v>
      </c>
      <c r="V2184" t="s">
        <v>7992</v>
      </c>
      <c r="AA2184" t="s">
        <v>12405</v>
      </c>
      <c r="AB2184" t="s">
        <v>5454</v>
      </c>
      <c r="AF2184" t="s">
        <v>17224</v>
      </c>
      <c r="AG2184">
        <v>2977</v>
      </c>
      <c r="AJ2184" t="s">
        <v>12491</v>
      </c>
      <c r="AL2184" s="8" t="str">
        <f>_xlfn.XLOOKUP(A2184,Aprovadas!$A:$A,Aprovadas!$F:$F,"")</f>
        <v>06/12/2004 00:00</v>
      </c>
      <c r="AM2184" s="8">
        <f>_xlfn.XLOOKUP($F2184,CD_IBGE!$A:$A,CD_IBGE!$B:$B,"")</f>
        <v>43</v>
      </c>
      <c r="AN2184" s="10" t="str" cm="1">
        <f t="array" ref="AN2184">IFERROR(SUM(_xlfn._xlws.FILTER(Contratos!$C:$C,(Contratos!$A:$A=Base!$A2184)*(Contratos!$B:$B=Base!$D2184),"")),"")</f>
        <v/>
      </c>
      <c r="AO2184" s="10" t="str" cm="1">
        <f t="array" ref="AO2184">IFERROR(SUM(_xlfn._xlws.FILTER(Contratos!$D:$D,(Contratos!$A:$A=Base!$A2184)*(Contratos!$B:$B=Base!$D2184),"")),"")</f>
        <v/>
      </c>
    </row>
    <row r="2185" spans="1:41" x14ac:dyDescent="0.2">
      <c r="A2185">
        <v>60302</v>
      </c>
      <c r="B2185" t="s">
        <v>2067</v>
      </c>
      <c r="C2185" t="s">
        <v>4736</v>
      </c>
      <c r="D2185" t="s">
        <v>5457</v>
      </c>
      <c r="E2185" s="12">
        <v>18088000</v>
      </c>
      <c r="F2185" t="s">
        <v>5555</v>
      </c>
      <c r="G2185">
        <v>1050</v>
      </c>
      <c r="H2185" t="s">
        <v>5589</v>
      </c>
      <c r="I2185" t="s">
        <v>5636</v>
      </c>
      <c r="J2185" t="s">
        <v>5664</v>
      </c>
      <c r="K2185" t="s">
        <v>5682</v>
      </c>
      <c r="N2185" t="s">
        <v>7514</v>
      </c>
      <c r="O2185">
        <v>2977</v>
      </c>
      <c r="P2185" t="s">
        <v>7861</v>
      </c>
      <c r="Q2185" t="s">
        <v>7896</v>
      </c>
      <c r="R2185" t="s">
        <v>5682</v>
      </c>
      <c r="S2185" s="12">
        <v>4522000</v>
      </c>
      <c r="U2185" t="s">
        <v>8626</v>
      </c>
      <c r="V2185" t="s">
        <v>9396</v>
      </c>
      <c r="AA2185" t="s">
        <v>12405</v>
      </c>
      <c r="AB2185" t="s">
        <v>5457</v>
      </c>
      <c r="AE2185" t="s">
        <v>14068</v>
      </c>
      <c r="AF2185" t="s">
        <v>17224</v>
      </c>
      <c r="AG2185">
        <v>2977</v>
      </c>
      <c r="AI2185" t="s">
        <v>14360</v>
      </c>
      <c r="AJ2185" t="s">
        <v>8236</v>
      </c>
      <c r="AK2185" t="s">
        <v>15218</v>
      </c>
      <c r="AL2185" s="8" t="str">
        <f>_xlfn.XLOOKUP(A2185,Aprovadas!$A:$A,Aprovadas!$F:$F,"")</f>
        <v>29/11/2017 00:00</v>
      </c>
      <c r="AM2185" s="8">
        <f>_xlfn.XLOOKUP($F2185,CD_IBGE!$A:$A,CD_IBGE!$B:$B,"")</f>
        <v>43</v>
      </c>
      <c r="AN2185" s="10" t="str" cm="1">
        <f t="array" ref="AN2185">IFERROR(SUM(_xlfn._xlws.FILTER(Contratos!$C:$C,(Contratos!$A:$A=Base!$A2185)*(Contratos!$B:$B=Base!$D2185),"")),"")</f>
        <v/>
      </c>
      <c r="AO2185" s="10" t="str" cm="1">
        <f t="array" ref="AO2185">IFERROR(SUM(_xlfn._xlws.FILTER(Contratos!$D:$D,(Contratos!$A:$A=Base!$A2185)*(Contratos!$B:$B=Base!$D2185),"")),"")</f>
        <v/>
      </c>
    </row>
    <row r="2186" spans="1:41" x14ac:dyDescent="0.2">
      <c r="A2186">
        <v>60904</v>
      </c>
      <c r="B2186" t="s">
        <v>2068</v>
      </c>
      <c r="C2186" t="s">
        <v>4737</v>
      </c>
      <c r="D2186" t="s">
        <v>5455</v>
      </c>
      <c r="E2186" s="12">
        <v>64453125</v>
      </c>
      <c r="F2186" t="s">
        <v>5555</v>
      </c>
      <c r="G2186">
        <v>1050</v>
      </c>
      <c r="H2186" t="s">
        <v>5608</v>
      </c>
      <c r="I2186" t="s">
        <v>5635</v>
      </c>
      <c r="J2186" t="s">
        <v>5675</v>
      </c>
      <c r="K2186" t="s">
        <v>5683</v>
      </c>
      <c r="N2186" t="s">
        <v>7514</v>
      </c>
      <c r="O2186">
        <v>2977</v>
      </c>
      <c r="P2186" t="s">
        <v>7861</v>
      </c>
      <c r="Q2186" t="s">
        <v>7896</v>
      </c>
      <c r="R2186" t="s">
        <v>5683</v>
      </c>
      <c r="S2186" s="12">
        <v>16113281.25</v>
      </c>
      <c r="U2186" t="s">
        <v>8626</v>
      </c>
      <c r="V2186" t="s">
        <v>8671</v>
      </c>
      <c r="W2186" t="s">
        <v>10781</v>
      </c>
      <c r="X2186" t="s">
        <v>11161</v>
      </c>
      <c r="AA2186" t="s">
        <v>12407</v>
      </c>
      <c r="AB2186" t="s">
        <v>12411</v>
      </c>
      <c r="AE2186" t="s">
        <v>14069</v>
      </c>
      <c r="AF2186" t="s">
        <v>17224</v>
      </c>
      <c r="AG2186">
        <v>2977</v>
      </c>
      <c r="AI2186" t="s">
        <v>14360</v>
      </c>
      <c r="AJ2186" t="s">
        <v>14364</v>
      </c>
      <c r="AK2186" t="s">
        <v>15219</v>
      </c>
      <c r="AL2186" s="8" t="str">
        <f>_xlfn.XLOOKUP(A2186,Aprovadas!$A:$A,Aprovadas!$F:$F,"")</f>
        <v>25/10/2022 00:00</v>
      </c>
      <c r="AM2186" s="8">
        <f>_xlfn.XLOOKUP($F2186,CD_IBGE!$A:$A,CD_IBGE!$B:$B,"")</f>
        <v>43</v>
      </c>
      <c r="AN2186" s="10" t="str" cm="1">
        <f t="array" ref="AN2186">IFERROR(SUM(_xlfn._xlws.FILTER(Contratos!$C:$C,(Contratos!$A:$A=Base!$A2186)*(Contratos!$B:$B=Base!$D2186),"")),"")</f>
        <v/>
      </c>
      <c r="AO2186" s="10" t="str" cm="1">
        <f t="array" ref="AO2186">IFERROR(SUM(_xlfn._xlws.FILTER(Contratos!$D:$D,(Contratos!$A:$A=Base!$A2186)*(Contratos!$B:$B=Base!$D2186),"")),"")</f>
        <v/>
      </c>
    </row>
    <row r="2187" spans="1:41" x14ac:dyDescent="0.2">
      <c r="A2187">
        <v>61082</v>
      </c>
      <c r="B2187" t="s">
        <v>2069</v>
      </c>
      <c r="C2187" t="s">
        <v>4738</v>
      </c>
      <c r="D2187" t="s">
        <v>5480</v>
      </c>
      <c r="E2187" s="12">
        <v>5000000</v>
      </c>
      <c r="F2187" t="s">
        <v>5555</v>
      </c>
      <c r="G2187">
        <v>1050</v>
      </c>
      <c r="H2187" t="s">
        <v>5606</v>
      </c>
      <c r="K2187" t="s">
        <v>5682</v>
      </c>
      <c r="N2187" t="s">
        <v>7514</v>
      </c>
      <c r="O2187">
        <v>2977</v>
      </c>
      <c r="P2187" t="s">
        <v>7861</v>
      </c>
      <c r="Q2187" t="s">
        <v>7897</v>
      </c>
      <c r="R2187" t="s">
        <v>5682</v>
      </c>
      <c r="S2187" s="12">
        <v>890000</v>
      </c>
      <c r="U2187" t="s">
        <v>8626</v>
      </c>
      <c r="V2187" t="s">
        <v>8810</v>
      </c>
      <c r="AA2187" t="s">
        <v>12405</v>
      </c>
      <c r="AB2187" t="s">
        <v>12411</v>
      </c>
      <c r="AE2187" t="s">
        <v>14070</v>
      </c>
      <c r="AF2187" t="s">
        <v>17224</v>
      </c>
      <c r="AG2187">
        <v>2977</v>
      </c>
      <c r="AJ2187" t="s">
        <v>12491</v>
      </c>
      <c r="AK2187" t="s">
        <v>15220</v>
      </c>
      <c r="AL2187" s="8" t="str">
        <f>_xlfn.XLOOKUP(A2187,Aprovadas!$A:$A,Aprovadas!$F:$F,"")</f>
        <v/>
      </c>
      <c r="AM2187" s="8">
        <f>_xlfn.XLOOKUP($F2187,CD_IBGE!$A:$A,CD_IBGE!$B:$B,"")</f>
        <v>43</v>
      </c>
      <c r="AN2187" s="10" t="str" cm="1">
        <f t="array" ref="AN2187">IFERROR(SUM(_xlfn._xlws.FILTER(Contratos!$C:$C,(Contratos!$A:$A=Base!$A2187)*(Contratos!$B:$B=Base!$D2187),"")),"")</f>
        <v/>
      </c>
      <c r="AO2187" s="10" t="str" cm="1">
        <f t="array" ref="AO2187">IFERROR(SUM(_xlfn._xlws.FILTER(Contratos!$D:$D,(Contratos!$A:$A=Base!$A2187)*(Contratos!$B:$B=Base!$D2187),"")),"")</f>
        <v/>
      </c>
    </row>
    <row r="2188" spans="1:41" x14ac:dyDescent="0.2">
      <c r="A2188">
        <v>58016</v>
      </c>
      <c r="B2188" t="s">
        <v>2070</v>
      </c>
      <c r="C2188" t="s">
        <v>4739</v>
      </c>
      <c r="D2188" t="s">
        <v>5447</v>
      </c>
      <c r="E2188" s="12">
        <v>6062000</v>
      </c>
      <c r="F2188" t="s">
        <v>5551</v>
      </c>
      <c r="G2188">
        <v>469</v>
      </c>
      <c r="H2188" t="s">
        <v>5585</v>
      </c>
      <c r="I2188" t="s">
        <v>5633</v>
      </c>
      <c r="J2188" t="s">
        <v>5661</v>
      </c>
      <c r="K2188" t="s">
        <v>5688</v>
      </c>
      <c r="L2188" t="s">
        <v>6479</v>
      </c>
      <c r="M2188" t="s">
        <v>6917</v>
      </c>
      <c r="N2188" t="s">
        <v>7513</v>
      </c>
      <c r="O2188">
        <v>2977</v>
      </c>
      <c r="P2188" t="s">
        <v>7862</v>
      </c>
      <c r="Q2188" t="s">
        <v>7898</v>
      </c>
      <c r="R2188" t="s">
        <v>5688</v>
      </c>
      <c r="S2188" s="12">
        <v>18222000</v>
      </c>
      <c r="T2188" t="s">
        <v>5890</v>
      </c>
      <c r="U2188" t="s">
        <v>8625</v>
      </c>
      <c r="V2188" t="s">
        <v>6705</v>
      </c>
      <c r="W2188" t="s">
        <v>10782</v>
      </c>
      <c r="AA2188" t="s">
        <v>12405</v>
      </c>
      <c r="AB2188" t="s">
        <v>12411</v>
      </c>
      <c r="AF2188" t="s">
        <v>17224</v>
      </c>
      <c r="AG2188">
        <v>2977</v>
      </c>
      <c r="AH2188" t="s">
        <v>6917</v>
      </c>
      <c r="AI2188" t="s">
        <v>14362</v>
      </c>
      <c r="AJ2188" t="s">
        <v>12491</v>
      </c>
      <c r="AL2188" s="8" t="str">
        <f>_xlfn.XLOOKUP(A2188,Aprovadas!$A:$A,Aprovadas!$F:$F,"")</f>
        <v/>
      </c>
      <c r="AM2188" s="8">
        <f>_xlfn.XLOOKUP($F2188,CD_IBGE!$A:$A,CD_IBGE!$B:$B,"")</f>
        <v>53</v>
      </c>
      <c r="AN2188" s="10" t="str" cm="1">
        <f t="array" ref="AN2188">IFERROR(SUM(_xlfn._xlws.FILTER(Contratos!$C:$C,(Contratos!$A:$A=Base!$A2188)*(Contratos!$B:$B=Base!$D2188),"")),"")</f>
        <v/>
      </c>
      <c r="AO2188" s="10" t="str" cm="1">
        <f t="array" ref="AO2188">IFERROR(SUM(_xlfn._xlws.FILTER(Contratos!$D:$D,(Contratos!$A:$A=Base!$A2188)*(Contratos!$B:$B=Base!$D2188),"")),"")</f>
        <v/>
      </c>
    </row>
    <row r="2189" spans="1:41" x14ac:dyDescent="0.2">
      <c r="A2189">
        <v>58633</v>
      </c>
      <c r="B2189" t="s">
        <v>2071</v>
      </c>
      <c r="C2189" t="s">
        <v>4740</v>
      </c>
      <c r="D2189" t="s">
        <v>5471</v>
      </c>
      <c r="E2189" s="12">
        <v>350000</v>
      </c>
      <c r="F2189" t="s">
        <v>5551</v>
      </c>
      <c r="G2189">
        <v>471</v>
      </c>
      <c r="H2189" t="s">
        <v>5585</v>
      </c>
      <c r="I2189" t="s">
        <v>5633</v>
      </c>
      <c r="J2189" t="s">
        <v>5661</v>
      </c>
      <c r="K2189" t="s">
        <v>5682</v>
      </c>
      <c r="N2189" t="s">
        <v>7513</v>
      </c>
      <c r="O2189">
        <v>2977</v>
      </c>
      <c r="P2189" t="s">
        <v>7863</v>
      </c>
      <c r="Q2189" t="s">
        <v>7898</v>
      </c>
      <c r="R2189" t="s">
        <v>5682</v>
      </c>
      <c r="S2189" s="12">
        <v>290000</v>
      </c>
      <c r="U2189" t="s">
        <v>8625</v>
      </c>
      <c r="V2189" t="s">
        <v>6654</v>
      </c>
      <c r="AA2189" t="s">
        <v>12405</v>
      </c>
      <c r="AB2189" t="s">
        <v>5454</v>
      </c>
      <c r="AF2189" t="s">
        <v>17224</v>
      </c>
      <c r="AG2189">
        <v>2977</v>
      </c>
      <c r="AJ2189" t="s">
        <v>12491</v>
      </c>
      <c r="AL2189" s="8" t="str">
        <f>_xlfn.XLOOKUP(A2189,Aprovadas!$A:$A,Aprovadas!$F:$F,"")</f>
        <v>29/09/1999 00:00</v>
      </c>
      <c r="AM2189" s="8">
        <f>_xlfn.XLOOKUP($F2189,CD_IBGE!$A:$A,CD_IBGE!$B:$B,"")</f>
        <v>53</v>
      </c>
      <c r="AN2189" s="10" t="str" cm="1">
        <f t="array" ref="AN2189">IFERROR(SUM(_xlfn._xlws.FILTER(Contratos!$C:$C,(Contratos!$A:$A=Base!$A2189)*(Contratos!$B:$B=Base!$D2189),"")),"")</f>
        <v/>
      </c>
      <c r="AO2189" s="10" t="str" cm="1">
        <f t="array" ref="AO2189">IFERROR(SUM(_xlfn._xlws.FILTER(Contratos!$D:$D,(Contratos!$A:$A=Base!$A2189)*(Contratos!$B:$B=Base!$D2189),"")),"")</f>
        <v/>
      </c>
    </row>
    <row r="2190" spans="1:41" x14ac:dyDescent="0.2">
      <c r="A2190">
        <v>58638</v>
      </c>
      <c r="B2190" t="s">
        <v>2072</v>
      </c>
      <c r="C2190" t="s">
        <v>4741</v>
      </c>
      <c r="D2190" t="s">
        <v>5447</v>
      </c>
      <c r="E2190" s="12">
        <v>750000</v>
      </c>
      <c r="F2190" t="s">
        <v>5551</v>
      </c>
      <c r="G2190">
        <v>471</v>
      </c>
      <c r="H2190" t="s">
        <v>5585</v>
      </c>
      <c r="I2190" t="s">
        <v>5633</v>
      </c>
      <c r="J2190" t="s">
        <v>5661</v>
      </c>
      <c r="K2190" t="s">
        <v>5682</v>
      </c>
      <c r="N2190" t="s">
        <v>7513</v>
      </c>
      <c r="O2190">
        <v>2977</v>
      </c>
      <c r="P2190" t="s">
        <v>7863</v>
      </c>
      <c r="Q2190" t="s">
        <v>7898</v>
      </c>
      <c r="R2190" t="s">
        <v>5682</v>
      </c>
      <c r="S2190" s="12">
        <v>9873000</v>
      </c>
      <c r="U2190" t="s">
        <v>8625</v>
      </c>
      <c r="V2190" t="s">
        <v>9635</v>
      </c>
      <c r="AA2190" t="s">
        <v>12405</v>
      </c>
      <c r="AB2190" t="s">
        <v>12411</v>
      </c>
      <c r="AF2190" t="s">
        <v>17224</v>
      </c>
      <c r="AG2190">
        <v>2977</v>
      </c>
      <c r="AJ2190" t="s">
        <v>12491</v>
      </c>
      <c r="AL2190" s="8" t="str">
        <f>_xlfn.XLOOKUP(A2190,Aprovadas!$A:$A,Aprovadas!$F:$F,"")</f>
        <v/>
      </c>
      <c r="AM2190" s="8">
        <f>_xlfn.XLOOKUP($F2190,CD_IBGE!$A:$A,CD_IBGE!$B:$B,"")</f>
        <v>53</v>
      </c>
      <c r="AN2190" s="10" t="str" cm="1">
        <f t="array" ref="AN2190">IFERROR(SUM(_xlfn._xlws.FILTER(Contratos!$C:$C,(Contratos!$A:$A=Base!$A2190)*(Contratos!$B:$B=Base!$D2190),"")),"")</f>
        <v/>
      </c>
      <c r="AO2190" s="10" t="str" cm="1">
        <f t="array" ref="AO2190">IFERROR(SUM(_xlfn._xlws.FILTER(Contratos!$D:$D,(Contratos!$A:$A=Base!$A2190)*(Contratos!$B:$B=Base!$D2190),"")),"")</f>
        <v/>
      </c>
    </row>
    <row r="2191" spans="1:41" x14ac:dyDescent="0.2">
      <c r="A2191">
        <v>58641</v>
      </c>
      <c r="B2191" t="s">
        <v>2073</v>
      </c>
      <c r="C2191" t="s">
        <v>4742</v>
      </c>
      <c r="D2191" t="s">
        <v>5447</v>
      </c>
      <c r="E2191" s="12">
        <v>25000</v>
      </c>
      <c r="F2191" t="s">
        <v>5551</v>
      </c>
      <c r="G2191">
        <v>471</v>
      </c>
      <c r="H2191" t="s">
        <v>5585</v>
      </c>
      <c r="I2191" t="s">
        <v>5633</v>
      </c>
      <c r="J2191" t="s">
        <v>5661</v>
      </c>
      <c r="K2191" t="s">
        <v>5682</v>
      </c>
      <c r="N2191" t="s">
        <v>7513</v>
      </c>
      <c r="O2191">
        <v>2977</v>
      </c>
      <c r="P2191" t="s">
        <v>7863</v>
      </c>
      <c r="Q2191" t="s">
        <v>7897</v>
      </c>
      <c r="R2191" t="s">
        <v>5682</v>
      </c>
      <c r="S2191" s="12">
        <v>10000</v>
      </c>
      <c r="U2191" t="s">
        <v>8625</v>
      </c>
      <c r="V2191" t="s">
        <v>9636</v>
      </c>
      <c r="AA2191" t="s">
        <v>12405</v>
      </c>
      <c r="AB2191" t="s">
        <v>12411</v>
      </c>
      <c r="AF2191" t="s">
        <v>17224</v>
      </c>
      <c r="AG2191">
        <v>2977</v>
      </c>
      <c r="AJ2191" t="s">
        <v>12491</v>
      </c>
      <c r="AL2191" s="8" t="str">
        <f>_xlfn.XLOOKUP(A2191,Aprovadas!$A:$A,Aprovadas!$F:$F,"")</f>
        <v/>
      </c>
      <c r="AM2191" s="8">
        <f>_xlfn.XLOOKUP($F2191,CD_IBGE!$A:$A,CD_IBGE!$B:$B,"")</f>
        <v>53</v>
      </c>
      <c r="AN2191" s="10" t="str" cm="1">
        <f t="array" ref="AN2191">IFERROR(SUM(_xlfn._xlws.FILTER(Contratos!$C:$C,(Contratos!$A:$A=Base!$A2191)*(Contratos!$B:$B=Base!$D2191),"")),"")</f>
        <v/>
      </c>
      <c r="AO2191" s="10" t="str" cm="1">
        <f t="array" ref="AO2191">IFERROR(SUM(_xlfn._xlws.FILTER(Contratos!$D:$D,(Contratos!$A:$A=Base!$A2191)*(Contratos!$B:$B=Base!$D2191),"")),"")</f>
        <v/>
      </c>
    </row>
    <row r="2192" spans="1:41" x14ac:dyDescent="0.2">
      <c r="A2192">
        <v>58641</v>
      </c>
      <c r="B2192" t="s">
        <v>2073</v>
      </c>
      <c r="C2192" t="s">
        <v>4742</v>
      </c>
      <c r="D2192" t="s">
        <v>5527</v>
      </c>
      <c r="E2192" s="12">
        <v>5000</v>
      </c>
      <c r="F2192" t="s">
        <v>5551</v>
      </c>
      <c r="G2192">
        <v>471</v>
      </c>
      <c r="H2192" t="s">
        <v>5585</v>
      </c>
      <c r="I2192" t="s">
        <v>5633</v>
      </c>
      <c r="J2192" t="s">
        <v>5661</v>
      </c>
      <c r="K2192" t="s">
        <v>5682</v>
      </c>
      <c r="N2192" t="s">
        <v>7513</v>
      </c>
      <c r="O2192">
        <v>2977</v>
      </c>
      <c r="P2192" t="s">
        <v>7863</v>
      </c>
      <c r="Q2192" t="s">
        <v>7897</v>
      </c>
      <c r="R2192" t="s">
        <v>5682</v>
      </c>
      <c r="S2192" s="12">
        <v>10000</v>
      </c>
      <c r="U2192" t="s">
        <v>8625</v>
      </c>
      <c r="V2192" t="s">
        <v>9636</v>
      </c>
      <c r="AA2192" t="s">
        <v>12405</v>
      </c>
      <c r="AB2192" t="s">
        <v>12411</v>
      </c>
      <c r="AF2192" t="s">
        <v>17224</v>
      </c>
      <c r="AG2192">
        <v>2977</v>
      </c>
      <c r="AJ2192" t="s">
        <v>12491</v>
      </c>
      <c r="AL2192" s="8" t="str">
        <f>_xlfn.XLOOKUP(A2192,Aprovadas!$A:$A,Aprovadas!$F:$F,"")</f>
        <v/>
      </c>
      <c r="AM2192" s="8">
        <f>_xlfn.XLOOKUP($F2192,CD_IBGE!$A:$A,CD_IBGE!$B:$B,"")</f>
        <v>53</v>
      </c>
      <c r="AN2192" s="10" t="str" cm="1">
        <f t="array" ref="AN2192">IFERROR(SUM(_xlfn._xlws.FILTER(Contratos!$C:$C,(Contratos!$A:$A=Base!$A2192)*(Contratos!$B:$B=Base!$D2192),"")),"")</f>
        <v/>
      </c>
      <c r="AO2192" s="10" t="str" cm="1">
        <f t="array" ref="AO2192">IFERROR(SUM(_xlfn._xlws.FILTER(Contratos!$D:$D,(Contratos!$A:$A=Base!$A2192)*(Contratos!$B:$B=Base!$D2192),"")),"")</f>
        <v/>
      </c>
    </row>
    <row r="2193" spans="1:41" x14ac:dyDescent="0.2">
      <c r="A2193">
        <v>57799</v>
      </c>
      <c r="B2193" t="s">
        <v>2074</v>
      </c>
      <c r="C2193" t="s">
        <v>4743</v>
      </c>
      <c r="D2193" t="s">
        <v>5454</v>
      </c>
      <c r="E2193" s="12">
        <v>260000000</v>
      </c>
      <c r="F2193" t="s">
        <v>5551</v>
      </c>
      <c r="G2193">
        <v>473</v>
      </c>
      <c r="H2193" t="s">
        <v>5588</v>
      </c>
      <c r="I2193" t="s">
        <v>5636</v>
      </c>
      <c r="J2193" t="s">
        <v>5663</v>
      </c>
      <c r="K2193" t="s">
        <v>5684</v>
      </c>
      <c r="L2193" t="s">
        <v>6480</v>
      </c>
      <c r="M2193" t="s">
        <v>6848</v>
      </c>
      <c r="N2193" t="s">
        <v>7513</v>
      </c>
      <c r="O2193">
        <v>2977</v>
      </c>
      <c r="P2193" t="s">
        <v>7864</v>
      </c>
      <c r="Q2193" t="s">
        <v>7896</v>
      </c>
      <c r="R2193" t="s">
        <v>5684</v>
      </c>
      <c r="S2193" s="12">
        <v>0</v>
      </c>
      <c r="T2193" t="s">
        <v>8136</v>
      </c>
      <c r="U2193" t="s">
        <v>8625</v>
      </c>
      <c r="V2193" t="s">
        <v>9637</v>
      </c>
      <c r="W2193" t="s">
        <v>10783</v>
      </c>
      <c r="X2193" t="s">
        <v>11537</v>
      </c>
      <c r="Y2193" t="s">
        <v>11925</v>
      </c>
      <c r="Z2193" t="s">
        <v>9290</v>
      </c>
      <c r="AA2193" t="s">
        <v>12405</v>
      </c>
      <c r="AB2193" t="s">
        <v>5454</v>
      </c>
      <c r="AC2193" t="s">
        <v>12584</v>
      </c>
      <c r="AF2193" t="s">
        <v>17224</v>
      </c>
      <c r="AG2193">
        <v>2977</v>
      </c>
      <c r="AH2193" t="s">
        <v>7009</v>
      </c>
      <c r="AJ2193" t="s">
        <v>12491</v>
      </c>
      <c r="AL2193" s="8" t="str">
        <f>_xlfn.XLOOKUP(A2193,Aprovadas!$A:$A,Aprovadas!$F:$F,"")</f>
        <v>21/06/1990 00:00</v>
      </c>
      <c r="AM2193" s="8">
        <f>_xlfn.XLOOKUP($F2193,CD_IBGE!$A:$A,CD_IBGE!$B:$B,"")</f>
        <v>53</v>
      </c>
      <c r="AN2193" s="10" t="str" cm="1">
        <f t="array" ref="AN2193">IFERROR(SUM(_xlfn._xlws.FILTER(Contratos!$C:$C,(Contratos!$A:$A=Base!$A2193)*(Contratos!$B:$B=Base!$D2193),"")),"")</f>
        <v/>
      </c>
      <c r="AO2193" s="10" t="str" cm="1">
        <f t="array" ref="AO2193">IFERROR(SUM(_xlfn._xlws.FILTER(Contratos!$D:$D,(Contratos!$A:$A=Base!$A2193)*(Contratos!$B:$B=Base!$D2193),"")),"")</f>
        <v/>
      </c>
    </row>
    <row r="2194" spans="1:41" x14ac:dyDescent="0.2">
      <c r="A2194">
        <v>57947</v>
      </c>
      <c r="B2194" t="s">
        <v>2075</v>
      </c>
      <c r="C2194" t="s">
        <v>4744</v>
      </c>
      <c r="D2194" t="s">
        <v>5456</v>
      </c>
      <c r="E2194" s="12">
        <v>60000000</v>
      </c>
      <c r="F2194" t="s">
        <v>5551</v>
      </c>
      <c r="G2194">
        <v>473</v>
      </c>
      <c r="H2194" t="s">
        <v>5588</v>
      </c>
      <c r="I2194" t="s">
        <v>5636</v>
      </c>
      <c r="J2194" t="s">
        <v>5663</v>
      </c>
      <c r="K2194" t="s">
        <v>5688</v>
      </c>
      <c r="L2194" t="s">
        <v>6481</v>
      </c>
      <c r="M2194" t="s">
        <v>7343</v>
      </c>
      <c r="N2194" t="s">
        <v>7513</v>
      </c>
      <c r="O2194">
        <v>2977</v>
      </c>
      <c r="P2194" t="s">
        <v>7864</v>
      </c>
      <c r="Q2194" t="s">
        <v>7896</v>
      </c>
      <c r="R2194" t="s">
        <v>5688</v>
      </c>
      <c r="S2194" s="12">
        <v>871000000</v>
      </c>
      <c r="T2194" t="s">
        <v>6099</v>
      </c>
      <c r="U2194" t="s">
        <v>8625</v>
      </c>
      <c r="V2194" t="s">
        <v>9638</v>
      </c>
      <c r="W2194" t="s">
        <v>9884</v>
      </c>
      <c r="X2194" t="s">
        <v>11538</v>
      </c>
      <c r="AA2194" t="s">
        <v>12405</v>
      </c>
      <c r="AB2194" t="s">
        <v>12411</v>
      </c>
      <c r="AC2194" t="s">
        <v>12585</v>
      </c>
      <c r="AD2194" t="s">
        <v>13132</v>
      </c>
      <c r="AF2194" t="s">
        <v>17224</v>
      </c>
      <c r="AG2194">
        <v>2977</v>
      </c>
      <c r="AH2194" t="s">
        <v>7343</v>
      </c>
      <c r="AJ2194" t="s">
        <v>12491</v>
      </c>
      <c r="AL2194" s="8" t="str">
        <f>_xlfn.XLOOKUP(A2194,Aprovadas!$A:$A,Aprovadas!$F:$F,"")</f>
        <v>30/06/1997 00:00</v>
      </c>
      <c r="AM2194" s="8">
        <f>_xlfn.XLOOKUP($F2194,CD_IBGE!$A:$A,CD_IBGE!$B:$B,"")</f>
        <v>53</v>
      </c>
      <c r="AN2194" s="10" t="str" cm="1">
        <f t="array" ref="AN2194">IFERROR(SUM(_xlfn._xlws.FILTER(Contratos!$C:$C,(Contratos!$A:$A=Base!$A2194)*(Contratos!$B:$B=Base!$D2194),"")),"")</f>
        <v/>
      </c>
      <c r="AO2194" s="10" t="str" cm="1">
        <f t="array" ref="AO2194">IFERROR(SUM(_xlfn._xlws.FILTER(Contratos!$D:$D,(Contratos!$A:$A=Base!$A2194)*(Contratos!$B:$B=Base!$D2194),"")),"")</f>
        <v/>
      </c>
    </row>
    <row r="2195" spans="1:41" x14ac:dyDescent="0.2">
      <c r="A2195">
        <v>57947</v>
      </c>
      <c r="B2195" t="s">
        <v>2075</v>
      </c>
      <c r="C2195" t="s">
        <v>4744</v>
      </c>
      <c r="D2195" t="s">
        <v>5441</v>
      </c>
      <c r="E2195" s="12">
        <v>240000000</v>
      </c>
      <c r="F2195" t="s">
        <v>5551</v>
      </c>
      <c r="G2195">
        <v>473</v>
      </c>
      <c r="H2195" t="s">
        <v>5588</v>
      </c>
      <c r="I2195" t="s">
        <v>5636</v>
      </c>
      <c r="J2195" t="s">
        <v>5663</v>
      </c>
      <c r="K2195" t="s">
        <v>5684</v>
      </c>
      <c r="L2195" t="s">
        <v>6482</v>
      </c>
      <c r="M2195" t="s">
        <v>7343</v>
      </c>
      <c r="N2195" t="s">
        <v>7513</v>
      </c>
      <c r="O2195">
        <v>2977</v>
      </c>
      <c r="P2195" t="s">
        <v>7864</v>
      </c>
      <c r="Q2195" t="s">
        <v>7896</v>
      </c>
      <c r="R2195" t="s">
        <v>5684</v>
      </c>
      <c r="S2195" s="12">
        <v>871000000</v>
      </c>
      <c r="T2195" t="s">
        <v>8426</v>
      </c>
      <c r="U2195" t="s">
        <v>8625</v>
      </c>
      <c r="V2195" t="s">
        <v>9638</v>
      </c>
      <c r="W2195" t="s">
        <v>10784</v>
      </c>
      <c r="X2195" t="s">
        <v>11538</v>
      </c>
      <c r="Y2195" t="s">
        <v>11926</v>
      </c>
      <c r="Z2195" t="s">
        <v>11669</v>
      </c>
      <c r="AA2195" t="s">
        <v>12405</v>
      </c>
      <c r="AB2195" t="s">
        <v>5441</v>
      </c>
      <c r="AC2195" t="s">
        <v>12563</v>
      </c>
      <c r="AD2195" t="s">
        <v>13133</v>
      </c>
      <c r="AF2195" t="s">
        <v>17224</v>
      </c>
      <c r="AG2195">
        <v>2977</v>
      </c>
      <c r="AH2195" t="s">
        <v>7343</v>
      </c>
      <c r="AJ2195" t="s">
        <v>12491</v>
      </c>
      <c r="AL2195" s="8" t="str">
        <f>_xlfn.XLOOKUP(A2195,Aprovadas!$A:$A,Aprovadas!$F:$F,"")</f>
        <v>30/06/1997 00:00</v>
      </c>
      <c r="AM2195" s="8">
        <f>_xlfn.XLOOKUP($F2195,CD_IBGE!$A:$A,CD_IBGE!$B:$B,"")</f>
        <v>53</v>
      </c>
      <c r="AN2195" s="10" t="str" cm="1">
        <f t="array" ref="AN2195">IFERROR(SUM(_xlfn._xlws.FILTER(Contratos!$C:$C,(Contratos!$A:$A=Base!$A2195)*(Contratos!$B:$B=Base!$D2195),"")),"")</f>
        <v/>
      </c>
      <c r="AO2195" s="10" t="str" cm="1">
        <f t="array" ref="AO2195">IFERROR(SUM(_xlfn._xlws.FILTER(Contratos!$D:$D,(Contratos!$A:$A=Base!$A2195)*(Contratos!$B:$B=Base!$D2195),"")),"")</f>
        <v/>
      </c>
    </row>
    <row r="2196" spans="1:41" x14ac:dyDescent="0.2">
      <c r="A2196">
        <v>57947</v>
      </c>
      <c r="B2196" t="s">
        <v>2075</v>
      </c>
      <c r="C2196" t="s">
        <v>4744</v>
      </c>
      <c r="D2196" t="s">
        <v>5454</v>
      </c>
      <c r="E2196" s="12">
        <v>130000000</v>
      </c>
      <c r="F2196" t="s">
        <v>5551</v>
      </c>
      <c r="G2196">
        <v>473</v>
      </c>
      <c r="H2196" t="s">
        <v>5588</v>
      </c>
      <c r="I2196" t="s">
        <v>5636</v>
      </c>
      <c r="J2196" t="s">
        <v>5663</v>
      </c>
      <c r="K2196" t="s">
        <v>5684</v>
      </c>
      <c r="L2196" t="s">
        <v>6482</v>
      </c>
      <c r="M2196" t="s">
        <v>7343</v>
      </c>
      <c r="N2196" t="s">
        <v>7513</v>
      </c>
      <c r="O2196">
        <v>2977</v>
      </c>
      <c r="P2196" t="s">
        <v>7864</v>
      </c>
      <c r="Q2196" t="s">
        <v>7896</v>
      </c>
      <c r="R2196" t="s">
        <v>5684</v>
      </c>
      <c r="S2196" s="12">
        <v>871000000</v>
      </c>
      <c r="T2196" t="s">
        <v>7131</v>
      </c>
      <c r="U2196" t="s">
        <v>8625</v>
      </c>
      <c r="V2196" t="s">
        <v>9638</v>
      </c>
      <c r="W2196" t="s">
        <v>10785</v>
      </c>
      <c r="X2196" t="s">
        <v>11538</v>
      </c>
      <c r="Y2196" t="s">
        <v>11927</v>
      </c>
      <c r="Z2196" t="s">
        <v>11764</v>
      </c>
      <c r="AA2196" t="s">
        <v>12405</v>
      </c>
      <c r="AB2196" t="s">
        <v>5454</v>
      </c>
      <c r="AC2196" t="s">
        <v>12563</v>
      </c>
      <c r="AD2196" t="s">
        <v>13134</v>
      </c>
      <c r="AF2196" t="s">
        <v>17224</v>
      </c>
      <c r="AG2196">
        <v>2977</v>
      </c>
      <c r="AH2196" t="s">
        <v>7343</v>
      </c>
      <c r="AJ2196" t="s">
        <v>12491</v>
      </c>
      <c r="AL2196" s="8" t="str">
        <f>_xlfn.XLOOKUP(A2196,Aprovadas!$A:$A,Aprovadas!$F:$F,"")</f>
        <v>30/06/1997 00:00</v>
      </c>
      <c r="AM2196" s="8">
        <f>_xlfn.XLOOKUP($F2196,CD_IBGE!$A:$A,CD_IBGE!$B:$B,"")</f>
        <v>53</v>
      </c>
      <c r="AN2196" s="10" t="str" cm="1">
        <f t="array" ref="AN2196">IFERROR(SUM(_xlfn._xlws.FILTER(Contratos!$C:$C,(Contratos!$A:$A=Base!$A2196)*(Contratos!$B:$B=Base!$D2196),"")),"")</f>
        <v/>
      </c>
      <c r="AO2196" s="10" t="str" cm="1">
        <f t="array" ref="AO2196">IFERROR(SUM(_xlfn._xlws.FILTER(Contratos!$D:$D,(Contratos!$A:$A=Base!$A2196)*(Contratos!$B:$B=Base!$D2196),"")),"")</f>
        <v/>
      </c>
    </row>
    <row r="2197" spans="1:41" x14ac:dyDescent="0.2">
      <c r="A2197">
        <v>57947</v>
      </c>
      <c r="B2197" t="s">
        <v>2075</v>
      </c>
      <c r="C2197" t="s">
        <v>4744</v>
      </c>
      <c r="D2197" t="s">
        <v>5465</v>
      </c>
      <c r="E2197" s="12">
        <v>80000000</v>
      </c>
      <c r="F2197" t="s">
        <v>5551</v>
      </c>
      <c r="G2197">
        <v>473</v>
      </c>
      <c r="H2197" t="s">
        <v>5588</v>
      </c>
      <c r="I2197" t="s">
        <v>5636</v>
      </c>
      <c r="J2197" t="s">
        <v>5663</v>
      </c>
      <c r="K2197" t="s">
        <v>5688</v>
      </c>
      <c r="L2197" t="s">
        <v>6483</v>
      </c>
      <c r="M2197" t="s">
        <v>7343</v>
      </c>
      <c r="N2197" t="s">
        <v>7513</v>
      </c>
      <c r="O2197">
        <v>2977</v>
      </c>
      <c r="P2197" t="s">
        <v>7864</v>
      </c>
      <c r="Q2197" t="s">
        <v>7896</v>
      </c>
      <c r="R2197" t="s">
        <v>5688</v>
      </c>
      <c r="S2197" s="12">
        <v>871000000</v>
      </c>
      <c r="T2197" t="s">
        <v>8427</v>
      </c>
      <c r="U2197" t="s">
        <v>8625</v>
      </c>
      <c r="V2197" t="s">
        <v>9638</v>
      </c>
      <c r="W2197" t="s">
        <v>10786</v>
      </c>
      <c r="X2197" t="s">
        <v>11538</v>
      </c>
      <c r="AA2197" t="s">
        <v>12405</v>
      </c>
      <c r="AB2197" t="s">
        <v>5465</v>
      </c>
      <c r="AC2197" t="s">
        <v>12563</v>
      </c>
      <c r="AD2197" t="s">
        <v>13135</v>
      </c>
      <c r="AF2197" t="s">
        <v>17224</v>
      </c>
      <c r="AG2197">
        <v>2977</v>
      </c>
      <c r="AH2197" t="s">
        <v>7343</v>
      </c>
      <c r="AJ2197" t="s">
        <v>12491</v>
      </c>
      <c r="AL2197" s="8" t="str">
        <f>_xlfn.XLOOKUP(A2197,Aprovadas!$A:$A,Aprovadas!$F:$F,"")</f>
        <v>30/06/1997 00:00</v>
      </c>
      <c r="AM2197" s="8">
        <f>_xlfn.XLOOKUP($F2197,CD_IBGE!$A:$A,CD_IBGE!$B:$B,"")</f>
        <v>53</v>
      </c>
      <c r="AN2197" s="10" t="str" cm="1">
        <f t="array" ref="AN2197">IFERROR(SUM(_xlfn._xlws.FILTER(Contratos!$C:$C,(Contratos!$A:$A=Base!$A2197)*(Contratos!$B:$B=Base!$D2197),"")),"")</f>
        <v/>
      </c>
      <c r="AO2197" s="10" t="str" cm="1">
        <f t="array" ref="AO2197">IFERROR(SUM(_xlfn._xlws.FILTER(Contratos!$D:$D,(Contratos!$A:$A=Base!$A2197)*(Contratos!$B:$B=Base!$D2197),"")),"")</f>
        <v/>
      </c>
    </row>
    <row r="2198" spans="1:41" x14ac:dyDescent="0.2">
      <c r="A2198">
        <v>58029</v>
      </c>
      <c r="B2198" t="s">
        <v>2076</v>
      </c>
      <c r="C2198" t="s">
        <v>4745</v>
      </c>
      <c r="D2198" t="s">
        <v>5454</v>
      </c>
      <c r="E2198" s="12">
        <v>64000000</v>
      </c>
      <c r="F2198" t="s">
        <v>5551</v>
      </c>
      <c r="G2198">
        <v>473</v>
      </c>
      <c r="H2198" t="s">
        <v>5592</v>
      </c>
      <c r="I2198" t="s">
        <v>5637</v>
      </c>
      <c r="K2198" t="s">
        <v>5688</v>
      </c>
      <c r="L2198" t="s">
        <v>6484</v>
      </c>
      <c r="M2198" t="s">
        <v>7344</v>
      </c>
      <c r="N2198" t="s">
        <v>7513</v>
      </c>
      <c r="O2198">
        <v>2977</v>
      </c>
      <c r="P2198" t="s">
        <v>7864</v>
      </c>
      <c r="Q2198" t="s">
        <v>7896</v>
      </c>
      <c r="R2198" t="s">
        <v>5688</v>
      </c>
      <c r="S2198" s="12">
        <v>0</v>
      </c>
      <c r="T2198" t="s">
        <v>8428</v>
      </c>
      <c r="U2198" t="s">
        <v>8625</v>
      </c>
      <c r="V2198" t="s">
        <v>8652</v>
      </c>
      <c r="W2198" t="s">
        <v>10787</v>
      </c>
      <c r="Y2198" t="s">
        <v>8510</v>
      </c>
      <c r="AA2198" t="s">
        <v>12405</v>
      </c>
      <c r="AB2198" t="s">
        <v>5454</v>
      </c>
      <c r="AF2198" t="s">
        <v>17224</v>
      </c>
      <c r="AG2198">
        <v>2977</v>
      </c>
      <c r="AJ2198" t="s">
        <v>12491</v>
      </c>
      <c r="AL2198" s="8" t="str">
        <f>_xlfn.XLOOKUP(A2198,Aprovadas!$A:$A,Aprovadas!$F:$F,"")</f>
        <v/>
      </c>
      <c r="AM2198" s="8">
        <f>_xlfn.XLOOKUP($F2198,CD_IBGE!$A:$A,CD_IBGE!$B:$B,"")</f>
        <v>53</v>
      </c>
      <c r="AN2198" s="10" t="str" cm="1">
        <f t="array" ref="AN2198">IFERROR(SUM(_xlfn._xlws.FILTER(Contratos!$C:$C,(Contratos!$A:$A=Base!$A2198)*(Contratos!$B:$B=Base!$D2198),"")),"")</f>
        <v/>
      </c>
      <c r="AO2198" s="10" t="str" cm="1">
        <f t="array" ref="AO2198">IFERROR(SUM(_xlfn._xlws.FILTER(Contratos!$D:$D,(Contratos!$A:$A=Base!$A2198)*(Contratos!$B:$B=Base!$D2198),"")),"")</f>
        <v/>
      </c>
    </row>
    <row r="2199" spans="1:41" x14ac:dyDescent="0.2">
      <c r="A2199">
        <v>58314</v>
      </c>
      <c r="B2199" t="s">
        <v>2077</v>
      </c>
      <c r="C2199" t="s">
        <v>4746</v>
      </c>
      <c r="D2199" t="s">
        <v>5452</v>
      </c>
      <c r="E2199" s="12">
        <v>153700000</v>
      </c>
      <c r="F2199" t="s">
        <v>5551</v>
      </c>
      <c r="G2199">
        <v>473</v>
      </c>
      <c r="H2199" t="s">
        <v>5592</v>
      </c>
      <c r="I2199" t="s">
        <v>5636</v>
      </c>
      <c r="K2199" t="s">
        <v>5682</v>
      </c>
      <c r="N2199" t="s">
        <v>7513</v>
      </c>
      <c r="O2199">
        <v>2977</v>
      </c>
      <c r="P2199" t="s">
        <v>7864</v>
      </c>
      <c r="Q2199" t="s">
        <v>7896</v>
      </c>
      <c r="R2199" t="s">
        <v>5682</v>
      </c>
      <c r="S2199" s="12">
        <v>103300000</v>
      </c>
      <c r="U2199" t="s">
        <v>8625</v>
      </c>
      <c r="V2199" t="s">
        <v>8652</v>
      </c>
      <c r="AA2199" t="s">
        <v>12405</v>
      </c>
      <c r="AB2199" t="s">
        <v>12411</v>
      </c>
      <c r="AF2199" t="s">
        <v>17224</v>
      </c>
      <c r="AG2199">
        <v>2977</v>
      </c>
      <c r="AJ2199" t="s">
        <v>12491</v>
      </c>
      <c r="AL2199" s="8" t="str">
        <f>_xlfn.XLOOKUP(A2199,Aprovadas!$A:$A,Aprovadas!$F:$F,"")</f>
        <v>16/03/1993 00:00</v>
      </c>
      <c r="AM2199" s="8">
        <f>_xlfn.XLOOKUP($F2199,CD_IBGE!$A:$A,CD_IBGE!$B:$B,"")</f>
        <v>53</v>
      </c>
      <c r="AN2199" s="10" t="str" cm="1">
        <f t="array" ref="AN2199">IFERROR(SUM(_xlfn._xlws.FILTER(Contratos!$C:$C,(Contratos!$A:$A=Base!$A2199)*(Contratos!$B:$B=Base!$D2199),"")),"")</f>
        <v/>
      </c>
      <c r="AO2199" s="10" t="str" cm="1">
        <f t="array" ref="AO2199">IFERROR(SUM(_xlfn._xlws.FILTER(Contratos!$D:$D,(Contratos!$A:$A=Base!$A2199)*(Contratos!$B:$B=Base!$D2199),"")),"")</f>
        <v/>
      </c>
    </row>
    <row r="2200" spans="1:41" x14ac:dyDescent="0.2">
      <c r="A2200">
        <v>60422</v>
      </c>
      <c r="B2200" t="s">
        <v>2078</v>
      </c>
      <c r="D2200" t="s">
        <v>5440</v>
      </c>
      <c r="E2200" s="12">
        <v>50631301.630000003</v>
      </c>
      <c r="F2200" t="s">
        <v>5550</v>
      </c>
      <c r="G2200">
        <v>1623</v>
      </c>
      <c r="K2200" t="s">
        <v>5682</v>
      </c>
      <c r="N2200" t="s">
        <v>7513</v>
      </c>
      <c r="O2200">
        <v>2977</v>
      </c>
      <c r="P2200" t="s">
        <v>7865</v>
      </c>
      <c r="Q2200" t="s">
        <v>7895</v>
      </c>
      <c r="R2200" t="s">
        <v>5682</v>
      </c>
      <c r="S2200" s="12">
        <v>21699129.27</v>
      </c>
      <c r="U2200" t="s">
        <v>8623</v>
      </c>
      <c r="V2200" t="s">
        <v>6286</v>
      </c>
      <c r="AA2200" t="s">
        <v>12406</v>
      </c>
      <c r="AB2200" t="s">
        <v>12411</v>
      </c>
      <c r="AE2200" t="s">
        <v>14071</v>
      </c>
      <c r="AF2200" t="s">
        <v>17224</v>
      </c>
      <c r="AG2200">
        <v>2977</v>
      </c>
      <c r="AJ2200" t="s">
        <v>12491</v>
      </c>
      <c r="AK2200" t="s">
        <v>15221</v>
      </c>
      <c r="AL2200" s="8" t="str">
        <f>_xlfn.XLOOKUP(A2200,Aprovadas!$A:$A,Aprovadas!$F:$F,"")</f>
        <v/>
      </c>
      <c r="AM2200" s="8">
        <f>_xlfn.XLOOKUP($F2200,CD_IBGE!$A:$A,CD_IBGE!$B:$B,"")</f>
        <v>33</v>
      </c>
      <c r="AN2200" s="10" t="str" cm="1">
        <f t="array" ref="AN2200">IFERROR(SUM(_xlfn._xlws.FILTER(Contratos!$C:$C,(Contratos!$A:$A=Base!$A2200)*(Contratos!$B:$B=Base!$D2200),"")),"")</f>
        <v/>
      </c>
      <c r="AO2200" s="10" t="str" cm="1">
        <f t="array" ref="AO2200">IFERROR(SUM(_xlfn._xlws.FILTER(Contratos!$D:$D,(Contratos!$A:$A=Base!$A2200)*(Contratos!$B:$B=Base!$D2200),"")),"")</f>
        <v/>
      </c>
    </row>
    <row r="2201" spans="1:41" x14ac:dyDescent="0.2">
      <c r="A2201">
        <v>60422</v>
      </c>
      <c r="B2201" t="s">
        <v>2078</v>
      </c>
      <c r="D2201" t="s">
        <v>5440</v>
      </c>
      <c r="E2201" s="12">
        <v>50631301.630000003</v>
      </c>
      <c r="F2201" t="s">
        <v>5550</v>
      </c>
      <c r="G2201">
        <v>1623</v>
      </c>
      <c r="K2201" t="s">
        <v>5682</v>
      </c>
      <c r="N2201" t="s">
        <v>7513</v>
      </c>
      <c r="O2201">
        <v>2977</v>
      </c>
      <c r="P2201" t="s">
        <v>7865</v>
      </c>
      <c r="Q2201" t="s">
        <v>7895</v>
      </c>
      <c r="R2201" t="s">
        <v>5682</v>
      </c>
      <c r="S2201" s="12">
        <v>30998756.100000001</v>
      </c>
      <c r="U2201" t="s">
        <v>8623</v>
      </c>
      <c r="V2201" t="s">
        <v>6286</v>
      </c>
      <c r="AA2201" t="s">
        <v>12406</v>
      </c>
      <c r="AB2201" t="s">
        <v>12411</v>
      </c>
      <c r="AE2201" t="s">
        <v>14071</v>
      </c>
      <c r="AF2201" t="s">
        <v>17224</v>
      </c>
      <c r="AG2201">
        <v>2977</v>
      </c>
      <c r="AJ2201" t="s">
        <v>12491</v>
      </c>
      <c r="AK2201" t="s">
        <v>15221</v>
      </c>
      <c r="AL2201" s="8" t="str">
        <f>_xlfn.XLOOKUP(A2201,Aprovadas!$A:$A,Aprovadas!$F:$F,"")</f>
        <v/>
      </c>
      <c r="AM2201" s="8">
        <f>_xlfn.XLOOKUP($F2201,CD_IBGE!$A:$A,CD_IBGE!$B:$B,"")</f>
        <v>33</v>
      </c>
      <c r="AN2201" s="10" t="str" cm="1">
        <f t="array" ref="AN2201">IFERROR(SUM(_xlfn._xlws.FILTER(Contratos!$C:$C,(Contratos!$A:$A=Base!$A2201)*(Contratos!$B:$B=Base!$D2201),"")),"")</f>
        <v/>
      </c>
      <c r="AO2201" s="10" t="str" cm="1">
        <f t="array" ref="AO2201">IFERROR(SUM(_xlfn._xlws.FILTER(Contratos!$D:$D,(Contratos!$A:$A=Base!$A2201)*(Contratos!$B:$B=Base!$D2201),"")),"")</f>
        <v/>
      </c>
    </row>
    <row r="2202" spans="1:41" x14ac:dyDescent="0.2">
      <c r="A2202">
        <v>61249</v>
      </c>
      <c r="B2202" t="s">
        <v>16937</v>
      </c>
      <c r="C2202" t="s">
        <v>16938</v>
      </c>
      <c r="D2202" t="s">
        <v>5470</v>
      </c>
      <c r="E2202" s="12">
        <v>49000000</v>
      </c>
      <c r="F2202" t="s">
        <v>5555</v>
      </c>
      <c r="G2202">
        <v>1860</v>
      </c>
      <c r="H2202" t="s">
        <v>5610</v>
      </c>
      <c r="I2202" t="s">
        <v>5641</v>
      </c>
      <c r="K2202" t="s">
        <v>5686</v>
      </c>
      <c r="N2202" t="s">
        <v>7515</v>
      </c>
      <c r="O2202">
        <v>2977</v>
      </c>
      <c r="P2202" t="s">
        <v>16939</v>
      </c>
      <c r="Q2202" t="s">
        <v>7896</v>
      </c>
      <c r="R2202" t="s">
        <v>7902</v>
      </c>
      <c r="S2202" s="12">
        <v>0</v>
      </c>
      <c r="U2202" t="s">
        <v>8626</v>
      </c>
      <c r="V2202" t="s">
        <v>17081</v>
      </c>
      <c r="AA2202" t="s">
        <v>12405</v>
      </c>
      <c r="AB2202" t="s">
        <v>12411</v>
      </c>
      <c r="AE2202" t="s">
        <v>16940</v>
      </c>
      <c r="AF2202" t="s">
        <v>17224</v>
      </c>
      <c r="AG2202">
        <v>2977</v>
      </c>
      <c r="AI2202" t="s">
        <v>14360</v>
      </c>
      <c r="AJ2202" t="s">
        <v>12491</v>
      </c>
      <c r="AK2202" t="s">
        <v>16941</v>
      </c>
      <c r="AL2202" s="8" t="str">
        <f>_xlfn.XLOOKUP(A2202,Aprovadas!$A:$A,Aprovadas!$F:$F,"")</f>
        <v/>
      </c>
      <c r="AM2202" s="8">
        <f>_xlfn.XLOOKUP($F2202,CD_IBGE!$A:$A,CD_IBGE!$B:$B,"")</f>
        <v>43</v>
      </c>
      <c r="AN2202" s="10" t="str" cm="1">
        <f t="array" ref="AN2202">IFERROR(SUM(_xlfn._xlws.FILTER(Contratos!$C:$C,(Contratos!$A:$A=Base!$A2202)*(Contratos!$B:$B=Base!$D2202),"")),"")</f>
        <v/>
      </c>
      <c r="AO2202" s="10" t="str" cm="1">
        <f t="array" ref="AO2202">IFERROR(SUM(_xlfn._xlws.FILTER(Contratos!$D:$D,(Contratos!$A:$A=Base!$A2202)*(Contratos!$B:$B=Base!$D2202),"")),"")</f>
        <v/>
      </c>
    </row>
    <row r="2203" spans="1:41" x14ac:dyDescent="0.2">
      <c r="A2203">
        <v>61117</v>
      </c>
      <c r="B2203" t="s">
        <v>2079</v>
      </c>
      <c r="C2203" t="s">
        <v>4747</v>
      </c>
      <c r="D2203" t="s">
        <v>5462</v>
      </c>
      <c r="E2203" s="12">
        <v>4000000</v>
      </c>
      <c r="F2203" t="s">
        <v>5555</v>
      </c>
      <c r="G2203">
        <v>1845</v>
      </c>
      <c r="K2203" t="s">
        <v>5682</v>
      </c>
      <c r="N2203" t="s">
        <v>7514</v>
      </c>
      <c r="O2203">
        <v>2977</v>
      </c>
      <c r="P2203" t="s">
        <v>7866</v>
      </c>
      <c r="Q2203" t="s">
        <v>7897</v>
      </c>
      <c r="R2203" t="s">
        <v>5682</v>
      </c>
      <c r="S2203" s="12">
        <v>0</v>
      </c>
      <c r="U2203" t="s">
        <v>8626</v>
      </c>
      <c r="V2203" t="s">
        <v>9639</v>
      </c>
      <c r="AA2203" t="s">
        <v>12405</v>
      </c>
      <c r="AB2203" t="s">
        <v>12411</v>
      </c>
      <c r="AE2203" t="s">
        <v>14072</v>
      </c>
      <c r="AF2203" t="s">
        <v>17224</v>
      </c>
      <c r="AG2203">
        <v>2977</v>
      </c>
      <c r="AJ2203" t="s">
        <v>12491</v>
      </c>
      <c r="AK2203" t="s">
        <v>15222</v>
      </c>
      <c r="AL2203" s="8" t="str">
        <f>_xlfn.XLOOKUP(A2203,Aprovadas!$A:$A,Aprovadas!$F:$F,"")</f>
        <v/>
      </c>
      <c r="AM2203" s="8">
        <f>_xlfn.XLOOKUP($F2203,CD_IBGE!$A:$A,CD_IBGE!$B:$B,"")</f>
        <v>43</v>
      </c>
      <c r="AN2203" s="10" t="str" cm="1">
        <f t="array" ref="AN2203">IFERROR(SUM(_xlfn._xlws.FILTER(Contratos!$C:$C,(Contratos!$A:$A=Base!$A2203)*(Contratos!$B:$B=Base!$D2203),"")),"")</f>
        <v/>
      </c>
      <c r="AO2203" s="10" t="str" cm="1">
        <f t="array" ref="AO2203">IFERROR(SUM(_xlfn._xlws.FILTER(Contratos!$D:$D,(Contratos!$A:$A=Base!$A2203)*(Contratos!$B:$B=Base!$D2203),"")),"")</f>
        <v/>
      </c>
    </row>
    <row r="2204" spans="1:41" x14ac:dyDescent="0.2">
      <c r="A2204">
        <v>60623</v>
      </c>
      <c r="B2204" t="s">
        <v>2080</v>
      </c>
      <c r="C2204" t="s">
        <v>4748</v>
      </c>
      <c r="D2204" t="s">
        <v>5465</v>
      </c>
      <c r="E2204" s="12">
        <v>50000000</v>
      </c>
      <c r="F2204" t="s">
        <v>5561</v>
      </c>
      <c r="G2204">
        <v>1690</v>
      </c>
      <c r="H2204" t="s">
        <v>5606</v>
      </c>
      <c r="I2204" t="s">
        <v>5635</v>
      </c>
      <c r="K2204" t="s">
        <v>5687</v>
      </c>
      <c r="L2204" t="s">
        <v>6485</v>
      </c>
      <c r="M2204" t="s">
        <v>7345</v>
      </c>
      <c r="N2204" t="s">
        <v>7514</v>
      </c>
      <c r="O2204">
        <v>2977</v>
      </c>
      <c r="P2204" t="s">
        <v>7867</v>
      </c>
      <c r="Q2204" t="s">
        <v>7896</v>
      </c>
      <c r="R2204" t="s">
        <v>7903</v>
      </c>
      <c r="S2204" s="12">
        <v>12500000</v>
      </c>
      <c r="T2204" t="s">
        <v>8429</v>
      </c>
      <c r="U2204" t="s">
        <v>8628</v>
      </c>
      <c r="V2204" t="s">
        <v>9421</v>
      </c>
      <c r="W2204" t="s">
        <v>10788</v>
      </c>
      <c r="X2204" t="s">
        <v>6395</v>
      </c>
      <c r="Y2204" t="s">
        <v>11928</v>
      </c>
      <c r="Z2204" t="s">
        <v>12350</v>
      </c>
      <c r="AA2204" t="s">
        <v>12405</v>
      </c>
      <c r="AB2204" t="s">
        <v>5465</v>
      </c>
      <c r="AC2204" t="s">
        <v>11346</v>
      </c>
      <c r="AD2204" t="s">
        <v>13136</v>
      </c>
      <c r="AE2204" t="s">
        <v>14073</v>
      </c>
      <c r="AF2204" t="s">
        <v>17224</v>
      </c>
      <c r="AG2204">
        <v>2977</v>
      </c>
      <c r="AH2204" t="s">
        <v>7345</v>
      </c>
      <c r="AI2204" t="s">
        <v>14360</v>
      </c>
      <c r="AJ2204" t="s">
        <v>14381</v>
      </c>
      <c r="AK2204" t="s">
        <v>15223</v>
      </c>
      <c r="AL2204" s="8" t="str">
        <f>_xlfn.XLOOKUP(A2204,Aprovadas!$A:$A,Aprovadas!$F:$F,"")</f>
        <v>17/09/2019 00:00</v>
      </c>
      <c r="AM2204" s="8">
        <f>_xlfn.XLOOKUP($F2204,CD_IBGE!$A:$A,CD_IBGE!$B:$B,"")</f>
        <v>23</v>
      </c>
      <c r="AN2204" s="10" cm="1">
        <f t="array" ref="AN2204">IFERROR(SUM(_xlfn._xlws.FILTER(Contratos!$C:$C,(Contratos!$A:$A=Base!$A2204)*(Contratos!$B:$B=Base!$D2204),"")),"")</f>
        <v>50000000</v>
      </c>
      <c r="AO2204" s="10" cm="1">
        <f t="array" ref="AO2204">IFERROR(SUM(_xlfn._xlws.FILTER(Contratos!$D:$D,(Contratos!$A:$A=Base!$A2204)*(Contratos!$B:$B=Base!$D2204),"")),"")</f>
        <v>7645222.2199999997</v>
      </c>
    </row>
    <row r="2205" spans="1:41" x14ac:dyDescent="0.2">
      <c r="A2205">
        <v>60160</v>
      </c>
      <c r="B2205" t="s">
        <v>2081</v>
      </c>
      <c r="C2205" t="s">
        <v>4749</v>
      </c>
      <c r="D2205" t="s">
        <v>5498</v>
      </c>
      <c r="E2205" s="12">
        <v>750000</v>
      </c>
      <c r="F2205" t="s">
        <v>5560</v>
      </c>
      <c r="G2205">
        <v>1491</v>
      </c>
      <c r="H2205" t="s">
        <v>5588</v>
      </c>
      <c r="I2205" t="s">
        <v>5635</v>
      </c>
      <c r="J2205" t="s">
        <v>5663</v>
      </c>
      <c r="K2205" t="s">
        <v>5688</v>
      </c>
      <c r="L2205" t="s">
        <v>6486</v>
      </c>
      <c r="M2205" t="s">
        <v>7346</v>
      </c>
      <c r="N2205" t="s">
        <v>7514</v>
      </c>
      <c r="O2205">
        <v>2977</v>
      </c>
      <c r="P2205" t="s">
        <v>7868</v>
      </c>
      <c r="Q2205" t="s">
        <v>7897</v>
      </c>
      <c r="R2205" t="s">
        <v>5688</v>
      </c>
      <c r="S2205" s="12">
        <v>0</v>
      </c>
      <c r="T2205" t="s">
        <v>6486</v>
      </c>
      <c r="U2205" t="s">
        <v>8627</v>
      </c>
      <c r="V2205" t="s">
        <v>9352</v>
      </c>
      <c r="W2205" t="s">
        <v>10789</v>
      </c>
      <c r="AA2205" t="s">
        <v>12405</v>
      </c>
      <c r="AB2205" t="s">
        <v>5441</v>
      </c>
      <c r="AE2205" t="s">
        <v>14074</v>
      </c>
      <c r="AF2205" t="s">
        <v>17224</v>
      </c>
      <c r="AG2205">
        <v>2977</v>
      </c>
      <c r="AH2205" t="s">
        <v>14308</v>
      </c>
      <c r="AI2205" t="s">
        <v>14360</v>
      </c>
      <c r="AJ2205" t="s">
        <v>14483</v>
      </c>
      <c r="AK2205" t="s">
        <v>15224</v>
      </c>
      <c r="AL2205" s="8" t="str">
        <f>_xlfn.XLOOKUP(A2205,Aprovadas!$A:$A,Aprovadas!$F:$F,"")</f>
        <v>05/02/2016 00:00</v>
      </c>
      <c r="AM2205" s="8">
        <f>_xlfn.XLOOKUP($F2205,CD_IBGE!$A:$A,CD_IBGE!$B:$B,"")</f>
        <v>15</v>
      </c>
      <c r="AN2205" s="10" cm="1">
        <f t="array" ref="AN2205">IFERROR(SUM(_xlfn._xlws.FILTER(Contratos!$C:$C,(Contratos!$A:$A=Base!$A2205)*(Contratos!$B:$B=Base!$D2205),"")),"")</f>
        <v>750000</v>
      </c>
      <c r="AO2205" s="10" cm="1">
        <f t="array" ref="AO2205">IFERROR(SUM(_xlfn._xlws.FILTER(Contratos!$D:$D,(Contratos!$A:$A=Base!$A2205)*(Contratos!$B:$B=Base!$D2205),"")),"")</f>
        <v>498563.67</v>
      </c>
    </row>
    <row r="2206" spans="1:41" x14ac:dyDescent="0.2">
      <c r="A2206">
        <v>59848</v>
      </c>
      <c r="B2206" t="s">
        <v>2082</v>
      </c>
      <c r="C2206" t="s">
        <v>4750</v>
      </c>
      <c r="D2206" t="s">
        <v>5441</v>
      </c>
      <c r="E2206" s="12">
        <v>50000000</v>
      </c>
      <c r="F2206" t="s">
        <v>5550</v>
      </c>
      <c r="G2206">
        <v>1213</v>
      </c>
      <c r="H2206" t="s">
        <v>5592</v>
      </c>
      <c r="I2206" t="s">
        <v>5635</v>
      </c>
      <c r="K2206" t="s">
        <v>5682</v>
      </c>
      <c r="N2206" t="s">
        <v>7514</v>
      </c>
      <c r="O2206">
        <v>2977</v>
      </c>
      <c r="P2206" t="s">
        <v>7869</v>
      </c>
      <c r="Q2206" t="s">
        <v>7896</v>
      </c>
      <c r="R2206" t="s">
        <v>5682</v>
      </c>
      <c r="S2206" s="12">
        <v>50000000</v>
      </c>
      <c r="U2206" t="s">
        <v>8623</v>
      </c>
      <c r="V2206" t="s">
        <v>7159</v>
      </c>
      <c r="AA2206" t="s">
        <v>12405</v>
      </c>
      <c r="AB2206" t="s">
        <v>5441</v>
      </c>
      <c r="AF2206" t="s">
        <v>17224</v>
      </c>
      <c r="AG2206">
        <v>2977</v>
      </c>
      <c r="AJ2206" t="s">
        <v>12491</v>
      </c>
      <c r="AL2206" s="8" t="str">
        <f>_xlfn.XLOOKUP(A2206,Aprovadas!$A:$A,Aprovadas!$F:$F,"")</f>
        <v/>
      </c>
      <c r="AM2206" s="8">
        <f>_xlfn.XLOOKUP($F2206,CD_IBGE!$A:$A,CD_IBGE!$B:$B,"")</f>
        <v>33</v>
      </c>
      <c r="AN2206" s="10" t="str" cm="1">
        <f t="array" ref="AN2206">IFERROR(SUM(_xlfn._xlws.FILTER(Contratos!$C:$C,(Contratos!$A:$A=Base!$A2206)*(Contratos!$B:$B=Base!$D2206),"")),"")</f>
        <v/>
      </c>
      <c r="AO2206" s="10" t="str" cm="1">
        <f t="array" ref="AO2206">IFERROR(SUM(_xlfn._xlws.FILTER(Contratos!$D:$D,(Contratos!$A:$A=Base!$A2206)*(Contratos!$B:$B=Base!$D2206),"")),"")</f>
        <v/>
      </c>
    </row>
    <row r="2207" spans="1:41" x14ac:dyDescent="0.2">
      <c r="A2207">
        <v>58582</v>
      </c>
      <c r="B2207" t="s">
        <v>2083</v>
      </c>
      <c r="C2207" t="s">
        <v>4751</v>
      </c>
      <c r="D2207" t="s">
        <v>5447</v>
      </c>
      <c r="E2207" s="12">
        <v>720000</v>
      </c>
      <c r="F2207" t="s">
        <v>5551</v>
      </c>
      <c r="G2207">
        <v>569</v>
      </c>
      <c r="H2207" t="s">
        <v>5585</v>
      </c>
      <c r="I2207" t="s">
        <v>5633</v>
      </c>
      <c r="J2207" t="s">
        <v>5661</v>
      </c>
      <c r="K2207" t="s">
        <v>5688</v>
      </c>
      <c r="M2207" t="s">
        <v>6664</v>
      </c>
      <c r="N2207" t="s">
        <v>7513</v>
      </c>
      <c r="O2207">
        <v>2977</v>
      </c>
      <c r="P2207" t="s">
        <v>7870</v>
      </c>
      <c r="Q2207" t="s">
        <v>7898</v>
      </c>
      <c r="R2207" t="s">
        <v>5688</v>
      </c>
      <c r="S2207" s="12">
        <v>840000</v>
      </c>
      <c r="T2207" t="s">
        <v>6415</v>
      </c>
      <c r="U2207" t="s">
        <v>8625</v>
      </c>
      <c r="V2207" t="s">
        <v>9640</v>
      </c>
      <c r="AA2207" t="s">
        <v>12405</v>
      </c>
      <c r="AB2207" t="s">
        <v>12411</v>
      </c>
      <c r="AF2207" t="s">
        <v>17224</v>
      </c>
      <c r="AG2207">
        <v>2977</v>
      </c>
      <c r="AJ2207" t="s">
        <v>12491</v>
      </c>
      <c r="AL2207" s="8" t="str">
        <f>_xlfn.XLOOKUP(A2207,Aprovadas!$A:$A,Aprovadas!$F:$F,"")</f>
        <v/>
      </c>
      <c r="AM2207" s="8">
        <f>_xlfn.XLOOKUP($F2207,CD_IBGE!$A:$A,CD_IBGE!$B:$B,"")</f>
        <v>53</v>
      </c>
      <c r="AN2207" s="10" t="str" cm="1">
        <f t="array" ref="AN2207">IFERROR(SUM(_xlfn._xlws.FILTER(Contratos!$C:$C,(Contratos!$A:$A=Base!$A2207)*(Contratos!$B:$B=Base!$D2207),"")),"")</f>
        <v/>
      </c>
      <c r="AO2207" s="10" t="str" cm="1">
        <f t="array" ref="AO2207">IFERROR(SUM(_xlfn._xlws.FILTER(Contratos!$D:$D,(Contratos!$A:$A=Base!$A2207)*(Contratos!$B:$B=Base!$D2207),"")),"")</f>
        <v/>
      </c>
    </row>
    <row r="2208" spans="1:41" x14ac:dyDescent="0.2">
      <c r="A2208">
        <v>58583</v>
      </c>
      <c r="B2208" t="s">
        <v>2084</v>
      </c>
      <c r="C2208" t="s">
        <v>4752</v>
      </c>
      <c r="D2208" t="s">
        <v>5447</v>
      </c>
      <c r="E2208" s="12">
        <v>775000</v>
      </c>
      <c r="F2208" t="s">
        <v>5551</v>
      </c>
      <c r="G2208">
        <v>569</v>
      </c>
      <c r="H2208" t="s">
        <v>5585</v>
      </c>
      <c r="I2208" t="s">
        <v>5633</v>
      </c>
      <c r="J2208" t="s">
        <v>5661</v>
      </c>
      <c r="K2208" t="s">
        <v>5682</v>
      </c>
      <c r="N2208" t="s">
        <v>7513</v>
      </c>
      <c r="O2208">
        <v>2977</v>
      </c>
      <c r="P2208" t="s">
        <v>7870</v>
      </c>
      <c r="Q2208" t="s">
        <v>7898</v>
      </c>
      <c r="R2208" t="s">
        <v>5682</v>
      </c>
      <c r="S2208" s="12">
        <v>0</v>
      </c>
      <c r="U2208" t="s">
        <v>8625</v>
      </c>
      <c r="V2208" t="s">
        <v>9641</v>
      </c>
      <c r="AA2208" t="s">
        <v>12405</v>
      </c>
      <c r="AB2208" t="s">
        <v>12411</v>
      </c>
      <c r="AF2208" t="s">
        <v>17224</v>
      </c>
      <c r="AG2208">
        <v>2977</v>
      </c>
      <c r="AJ2208" t="s">
        <v>12491</v>
      </c>
      <c r="AL2208" s="8" t="str">
        <f>_xlfn.XLOOKUP(A2208,Aprovadas!$A:$A,Aprovadas!$F:$F,"")</f>
        <v/>
      </c>
      <c r="AM2208" s="8">
        <f>_xlfn.XLOOKUP($F2208,CD_IBGE!$A:$A,CD_IBGE!$B:$B,"")</f>
        <v>53</v>
      </c>
      <c r="AN2208" s="10" t="str" cm="1">
        <f t="array" ref="AN2208">IFERROR(SUM(_xlfn._xlws.FILTER(Contratos!$C:$C,(Contratos!$A:$A=Base!$A2208)*(Contratos!$B:$B=Base!$D2208),"")),"")</f>
        <v/>
      </c>
      <c r="AO2208" s="10" t="str" cm="1">
        <f t="array" ref="AO2208">IFERROR(SUM(_xlfn._xlws.FILTER(Contratos!$D:$D,(Contratos!$A:$A=Base!$A2208)*(Contratos!$B:$B=Base!$D2208),"")),"")</f>
        <v/>
      </c>
    </row>
    <row r="2209" spans="1:41" x14ac:dyDescent="0.2">
      <c r="A2209">
        <v>58627</v>
      </c>
      <c r="B2209" t="s">
        <v>2085</v>
      </c>
      <c r="C2209" t="s">
        <v>4753</v>
      </c>
      <c r="D2209" t="s">
        <v>5448</v>
      </c>
      <c r="E2209" s="12">
        <v>450000</v>
      </c>
      <c r="F2209" t="s">
        <v>5551</v>
      </c>
      <c r="G2209">
        <v>569</v>
      </c>
      <c r="H2209" t="s">
        <v>5585</v>
      </c>
      <c r="I2209" t="s">
        <v>5633</v>
      </c>
      <c r="J2209" t="s">
        <v>5661</v>
      </c>
      <c r="K2209" t="s">
        <v>5682</v>
      </c>
      <c r="N2209" t="s">
        <v>7513</v>
      </c>
      <c r="O2209">
        <v>2977</v>
      </c>
      <c r="P2209" t="s">
        <v>7870</v>
      </c>
      <c r="Q2209" t="s">
        <v>7898</v>
      </c>
      <c r="R2209" t="s">
        <v>5682</v>
      </c>
      <c r="S2209" s="12">
        <v>200000</v>
      </c>
      <c r="U2209" t="s">
        <v>8625</v>
      </c>
      <c r="V2209" t="s">
        <v>8663</v>
      </c>
      <c r="AA2209" t="s">
        <v>12405</v>
      </c>
      <c r="AB2209" t="s">
        <v>12411</v>
      </c>
      <c r="AF2209" t="s">
        <v>17224</v>
      </c>
      <c r="AG2209">
        <v>2977</v>
      </c>
      <c r="AJ2209" t="s">
        <v>12491</v>
      </c>
      <c r="AL2209" s="8" t="str">
        <f>_xlfn.XLOOKUP(A2209,Aprovadas!$A:$A,Aprovadas!$F:$F,"")</f>
        <v/>
      </c>
      <c r="AM2209" s="8">
        <f>_xlfn.XLOOKUP($F2209,CD_IBGE!$A:$A,CD_IBGE!$B:$B,"")</f>
        <v>53</v>
      </c>
      <c r="AN2209" s="10" t="str" cm="1">
        <f t="array" ref="AN2209">IFERROR(SUM(_xlfn._xlws.FILTER(Contratos!$C:$C,(Contratos!$A:$A=Base!$A2209)*(Contratos!$B:$B=Base!$D2209),"")),"")</f>
        <v/>
      </c>
      <c r="AO2209" s="10" t="str" cm="1">
        <f t="array" ref="AO2209">IFERROR(SUM(_xlfn._xlws.FILTER(Contratos!$D:$D,(Contratos!$A:$A=Base!$A2209)*(Contratos!$B:$B=Base!$D2209),"")),"")</f>
        <v/>
      </c>
    </row>
    <row r="2210" spans="1:41" x14ac:dyDescent="0.2">
      <c r="A2210">
        <v>58713</v>
      </c>
      <c r="B2210" t="s">
        <v>2086</v>
      </c>
      <c r="C2210" t="s">
        <v>4754</v>
      </c>
      <c r="D2210" t="s">
        <v>5448</v>
      </c>
      <c r="E2210" s="12">
        <v>4990000</v>
      </c>
      <c r="F2210" t="s">
        <v>5551</v>
      </c>
      <c r="G2210">
        <v>569</v>
      </c>
      <c r="H2210" t="s">
        <v>5585</v>
      </c>
      <c r="I2210" t="s">
        <v>5633</v>
      </c>
      <c r="J2210" t="s">
        <v>5661</v>
      </c>
      <c r="K2210" t="s">
        <v>5688</v>
      </c>
      <c r="L2210" t="s">
        <v>6487</v>
      </c>
      <c r="M2210" t="s">
        <v>7347</v>
      </c>
      <c r="N2210" t="s">
        <v>7513</v>
      </c>
      <c r="O2210">
        <v>2977</v>
      </c>
      <c r="P2210" t="s">
        <v>7870</v>
      </c>
      <c r="Q2210" t="s">
        <v>7898</v>
      </c>
      <c r="R2210" t="s">
        <v>5688</v>
      </c>
      <c r="S2210" s="12">
        <v>0</v>
      </c>
      <c r="U2210" t="s">
        <v>8625</v>
      </c>
      <c r="V2210" t="s">
        <v>9642</v>
      </c>
      <c r="AA2210" t="s">
        <v>12405</v>
      </c>
      <c r="AB2210" t="s">
        <v>12411</v>
      </c>
      <c r="AF2210" t="s">
        <v>17224</v>
      </c>
      <c r="AG2210">
        <v>2977</v>
      </c>
      <c r="AJ2210" t="s">
        <v>12491</v>
      </c>
      <c r="AL2210" s="8" t="str">
        <f>_xlfn.XLOOKUP(A2210,Aprovadas!$A:$A,Aprovadas!$F:$F,"")</f>
        <v/>
      </c>
      <c r="AM2210" s="8">
        <f>_xlfn.XLOOKUP($F2210,CD_IBGE!$A:$A,CD_IBGE!$B:$B,"")</f>
        <v>53</v>
      </c>
      <c r="AN2210" s="10" t="str" cm="1">
        <f t="array" ref="AN2210">IFERROR(SUM(_xlfn._xlws.FILTER(Contratos!$C:$C,(Contratos!$A:$A=Base!$A2210)*(Contratos!$B:$B=Base!$D2210),"")),"")</f>
        <v/>
      </c>
      <c r="AO2210" s="10" t="str" cm="1">
        <f t="array" ref="AO2210">IFERROR(SUM(_xlfn._xlws.FILTER(Contratos!$D:$D,(Contratos!$A:$A=Base!$A2210)*(Contratos!$B:$B=Base!$D2210),"")),"")</f>
        <v/>
      </c>
    </row>
    <row r="2211" spans="1:41" x14ac:dyDescent="0.2">
      <c r="A2211">
        <v>58773</v>
      </c>
      <c r="B2211" t="s">
        <v>2087</v>
      </c>
      <c r="C2211" t="s">
        <v>4755</v>
      </c>
      <c r="D2211" t="s">
        <v>5448</v>
      </c>
      <c r="E2211" s="12">
        <v>25000</v>
      </c>
      <c r="F2211" t="s">
        <v>5551</v>
      </c>
      <c r="G2211">
        <v>569</v>
      </c>
      <c r="H2211" t="s">
        <v>5585</v>
      </c>
      <c r="I2211" t="s">
        <v>5633</v>
      </c>
      <c r="J2211" t="s">
        <v>5661</v>
      </c>
      <c r="K2211" t="s">
        <v>5682</v>
      </c>
      <c r="N2211" t="s">
        <v>7513</v>
      </c>
      <c r="O2211">
        <v>2977</v>
      </c>
      <c r="P2211" t="s">
        <v>7870</v>
      </c>
      <c r="Q2211" t="s">
        <v>7898</v>
      </c>
      <c r="R2211" t="s">
        <v>5682</v>
      </c>
      <c r="S2211" s="12">
        <v>0</v>
      </c>
      <c r="U2211" t="s">
        <v>8625</v>
      </c>
      <c r="V2211" t="s">
        <v>9643</v>
      </c>
      <c r="AA2211" t="s">
        <v>12405</v>
      </c>
      <c r="AB2211" t="s">
        <v>12411</v>
      </c>
      <c r="AF2211" t="s">
        <v>17224</v>
      </c>
      <c r="AG2211">
        <v>2977</v>
      </c>
      <c r="AJ2211" t="s">
        <v>12491</v>
      </c>
      <c r="AL2211" s="8" t="str">
        <f>_xlfn.XLOOKUP(A2211,Aprovadas!$A:$A,Aprovadas!$F:$F,"")</f>
        <v/>
      </c>
      <c r="AM2211" s="8">
        <f>_xlfn.XLOOKUP($F2211,CD_IBGE!$A:$A,CD_IBGE!$B:$B,"")</f>
        <v>53</v>
      </c>
      <c r="AN2211" s="10" t="str" cm="1">
        <f t="array" ref="AN2211">IFERROR(SUM(_xlfn._xlws.FILTER(Contratos!$C:$C,(Contratos!$A:$A=Base!$A2211)*(Contratos!$B:$B=Base!$D2211),"")),"")</f>
        <v/>
      </c>
      <c r="AO2211" s="10" t="str" cm="1">
        <f t="array" ref="AO2211">IFERROR(SUM(_xlfn._xlws.FILTER(Contratos!$D:$D,(Contratos!$A:$A=Base!$A2211)*(Contratos!$B:$B=Base!$D2211),"")),"")</f>
        <v/>
      </c>
    </row>
    <row r="2212" spans="1:41" x14ac:dyDescent="0.2">
      <c r="A2212">
        <v>60127</v>
      </c>
      <c r="B2212" t="s">
        <v>2088</v>
      </c>
      <c r="D2212" t="s">
        <v>5448</v>
      </c>
      <c r="E2212" s="12">
        <v>4401931</v>
      </c>
      <c r="F2212" t="s">
        <v>5551</v>
      </c>
      <c r="G2212">
        <v>1551</v>
      </c>
      <c r="H2212" t="s">
        <v>5585</v>
      </c>
      <c r="I2212" t="s">
        <v>5633</v>
      </c>
      <c r="J2212" t="s">
        <v>5661</v>
      </c>
      <c r="K2212" t="s">
        <v>5688</v>
      </c>
      <c r="L2212" t="s">
        <v>6488</v>
      </c>
      <c r="M2212" t="s">
        <v>7085</v>
      </c>
      <c r="N2212" t="s">
        <v>7513</v>
      </c>
      <c r="O2212">
        <v>2977</v>
      </c>
      <c r="P2212" t="s">
        <v>7871</v>
      </c>
      <c r="Q2212" t="s">
        <v>7898</v>
      </c>
      <c r="R2212" t="s">
        <v>5688</v>
      </c>
      <c r="S2212" s="12">
        <v>0</v>
      </c>
      <c r="T2212" t="s">
        <v>8430</v>
      </c>
      <c r="U2212" t="s">
        <v>8625</v>
      </c>
      <c r="V2212" t="s">
        <v>9644</v>
      </c>
      <c r="W2212" t="s">
        <v>10790</v>
      </c>
      <c r="AA2212" t="s">
        <v>12405</v>
      </c>
      <c r="AB2212" t="s">
        <v>12411</v>
      </c>
      <c r="AF2212" t="s">
        <v>17224</v>
      </c>
      <c r="AG2212">
        <v>2977</v>
      </c>
      <c r="AH2212" t="s">
        <v>6452</v>
      </c>
      <c r="AI2212" t="s">
        <v>14361</v>
      </c>
      <c r="AJ2212" t="s">
        <v>12491</v>
      </c>
      <c r="AL2212" s="8" t="str">
        <f>_xlfn.XLOOKUP(A2212,Aprovadas!$A:$A,Aprovadas!$F:$F,"")</f>
        <v/>
      </c>
      <c r="AM2212" s="8">
        <f>_xlfn.XLOOKUP($F2212,CD_IBGE!$A:$A,CD_IBGE!$B:$B,"")</f>
        <v>53</v>
      </c>
      <c r="AN2212" s="10" t="str" cm="1">
        <f t="array" ref="AN2212">IFERROR(SUM(_xlfn._xlws.FILTER(Contratos!$C:$C,(Contratos!$A:$A=Base!$A2212)*(Contratos!$B:$B=Base!$D2212),"")),"")</f>
        <v/>
      </c>
      <c r="AO2212" s="10" t="str" cm="1">
        <f t="array" ref="AO2212">IFERROR(SUM(_xlfn._xlws.FILTER(Contratos!$D:$D,(Contratos!$A:$A=Base!$A2212)*(Contratos!$B:$B=Base!$D2212),"")),"")</f>
        <v/>
      </c>
    </row>
    <row r="2213" spans="1:41" x14ac:dyDescent="0.2">
      <c r="A2213">
        <v>59112</v>
      </c>
      <c r="B2213" t="s">
        <v>2089</v>
      </c>
      <c r="C2213" t="s">
        <v>4756</v>
      </c>
      <c r="D2213" t="s">
        <v>5449</v>
      </c>
      <c r="E2213" s="12">
        <v>12640000</v>
      </c>
      <c r="F2213" t="s">
        <v>5551</v>
      </c>
      <c r="G2213">
        <v>570</v>
      </c>
      <c r="H2213" t="s">
        <v>5585</v>
      </c>
      <c r="I2213" t="s">
        <v>5633</v>
      </c>
      <c r="J2213" t="s">
        <v>5661</v>
      </c>
      <c r="K2213" t="s">
        <v>5688</v>
      </c>
      <c r="M2213" t="s">
        <v>6907</v>
      </c>
      <c r="N2213" t="s">
        <v>7513</v>
      </c>
      <c r="O2213">
        <v>2977</v>
      </c>
      <c r="P2213" t="s">
        <v>7872</v>
      </c>
      <c r="Q2213" t="s">
        <v>7898</v>
      </c>
      <c r="R2213" t="s">
        <v>5688</v>
      </c>
      <c r="S2213" s="12">
        <v>81613000</v>
      </c>
      <c r="T2213" t="s">
        <v>8431</v>
      </c>
      <c r="U2213" t="s">
        <v>8625</v>
      </c>
      <c r="V2213" t="s">
        <v>7155</v>
      </c>
      <c r="AA2213" t="s">
        <v>12405</v>
      </c>
      <c r="AB2213" t="s">
        <v>12411</v>
      </c>
      <c r="AF2213" t="s">
        <v>17224</v>
      </c>
      <c r="AG2213">
        <v>2977</v>
      </c>
      <c r="AH2213" t="s">
        <v>6907</v>
      </c>
      <c r="AI2213" t="s">
        <v>14362</v>
      </c>
      <c r="AJ2213" t="s">
        <v>12491</v>
      </c>
      <c r="AL2213" s="8" t="str">
        <f>_xlfn.XLOOKUP(A2213,Aprovadas!$A:$A,Aprovadas!$F:$F,"")</f>
        <v/>
      </c>
      <c r="AM2213" s="8">
        <f>_xlfn.XLOOKUP($F2213,CD_IBGE!$A:$A,CD_IBGE!$B:$B,"")</f>
        <v>53</v>
      </c>
      <c r="AN2213" s="10" t="str" cm="1">
        <f t="array" ref="AN2213">IFERROR(SUM(_xlfn._xlws.FILTER(Contratos!$C:$C,(Contratos!$A:$A=Base!$A2213)*(Contratos!$B:$B=Base!$D2213),"")),"")</f>
        <v/>
      </c>
      <c r="AO2213" s="10" t="str" cm="1">
        <f t="array" ref="AO2213">IFERROR(SUM(_xlfn._xlws.FILTER(Contratos!$D:$D,(Contratos!$A:$A=Base!$A2213)*(Contratos!$B:$B=Base!$D2213),"")),"")</f>
        <v/>
      </c>
    </row>
    <row r="2214" spans="1:41" x14ac:dyDescent="0.2">
      <c r="A2214">
        <v>60511</v>
      </c>
      <c r="B2214" t="s">
        <v>2090</v>
      </c>
      <c r="D2214" t="s">
        <v>5450</v>
      </c>
      <c r="E2214" s="12">
        <v>4000000000</v>
      </c>
      <c r="F2214" t="s">
        <v>5562</v>
      </c>
      <c r="G2214">
        <v>1653</v>
      </c>
      <c r="K2214" t="s">
        <v>5682</v>
      </c>
      <c r="N2214" t="s">
        <v>7513</v>
      </c>
      <c r="O2214">
        <v>2977</v>
      </c>
      <c r="P2214" t="s">
        <v>7873</v>
      </c>
      <c r="Q2214" t="s">
        <v>7895</v>
      </c>
      <c r="R2214" t="s">
        <v>5682</v>
      </c>
      <c r="S2214" s="12">
        <v>0</v>
      </c>
      <c r="U2214" t="s">
        <v>8625</v>
      </c>
      <c r="V2214" t="s">
        <v>9624</v>
      </c>
      <c r="AA2214" t="s">
        <v>12405</v>
      </c>
      <c r="AB2214" t="s">
        <v>12411</v>
      </c>
      <c r="AE2214" t="s">
        <v>14075</v>
      </c>
      <c r="AF2214" t="s">
        <v>17224</v>
      </c>
      <c r="AG2214">
        <v>2977</v>
      </c>
      <c r="AJ2214" t="s">
        <v>12491</v>
      </c>
      <c r="AK2214" t="s">
        <v>15225</v>
      </c>
      <c r="AL2214" s="8" t="str">
        <f>_xlfn.XLOOKUP(A2214,Aprovadas!$A:$A,Aprovadas!$F:$F,"")</f>
        <v/>
      </c>
      <c r="AM2214" s="8">
        <f>_xlfn.XLOOKUP($F2214,CD_IBGE!$A:$A,CD_IBGE!$B:$B,"")</f>
        <v>21</v>
      </c>
      <c r="AN2214" s="10" t="str" cm="1">
        <f t="array" ref="AN2214">IFERROR(SUM(_xlfn._xlws.FILTER(Contratos!$C:$C,(Contratos!$A:$A=Base!$A2214)*(Contratos!$B:$B=Base!$D2214),"")),"")</f>
        <v/>
      </c>
      <c r="AO2214" s="10" t="str" cm="1">
        <f t="array" ref="AO2214">IFERROR(SUM(_xlfn._xlws.FILTER(Contratos!$D:$D,(Contratos!$A:$A=Base!$A2214)*(Contratos!$B:$B=Base!$D2214),"")),"")</f>
        <v/>
      </c>
    </row>
    <row r="2215" spans="1:41" x14ac:dyDescent="0.2">
      <c r="A2215">
        <v>60511</v>
      </c>
      <c r="B2215" t="s">
        <v>2090</v>
      </c>
      <c r="D2215" t="s">
        <v>5451</v>
      </c>
      <c r="E2215" s="12">
        <v>1050000000</v>
      </c>
      <c r="F2215" t="s">
        <v>5562</v>
      </c>
      <c r="G2215">
        <v>1653</v>
      </c>
      <c r="K2215" t="s">
        <v>5682</v>
      </c>
      <c r="N2215" t="s">
        <v>7513</v>
      </c>
      <c r="O2215">
        <v>2977</v>
      </c>
      <c r="P2215" t="s">
        <v>7873</v>
      </c>
      <c r="Q2215" t="s">
        <v>7895</v>
      </c>
      <c r="R2215" t="s">
        <v>5682</v>
      </c>
      <c r="S2215" s="12">
        <v>0</v>
      </c>
      <c r="U2215" t="s">
        <v>8625</v>
      </c>
      <c r="V2215" t="s">
        <v>9624</v>
      </c>
      <c r="AA2215" t="s">
        <v>12405</v>
      </c>
      <c r="AB2215" t="s">
        <v>12411</v>
      </c>
      <c r="AE2215" t="s">
        <v>14075</v>
      </c>
      <c r="AF2215" t="s">
        <v>17224</v>
      </c>
      <c r="AG2215">
        <v>2977</v>
      </c>
      <c r="AJ2215" t="s">
        <v>12491</v>
      </c>
      <c r="AK2215" t="s">
        <v>15225</v>
      </c>
      <c r="AL2215" s="8" t="str">
        <f>_xlfn.XLOOKUP(A2215,Aprovadas!$A:$A,Aprovadas!$F:$F,"")</f>
        <v/>
      </c>
      <c r="AM2215" s="8">
        <f>_xlfn.XLOOKUP($F2215,CD_IBGE!$A:$A,CD_IBGE!$B:$B,"")</f>
        <v>21</v>
      </c>
      <c r="AN2215" s="10" t="str" cm="1">
        <f t="array" ref="AN2215">IFERROR(SUM(_xlfn._xlws.FILTER(Contratos!$C:$C,(Contratos!$A:$A=Base!$A2215)*(Contratos!$B:$B=Base!$D2215),"")),"")</f>
        <v/>
      </c>
      <c r="AO2215" s="10" t="str" cm="1">
        <f t="array" ref="AO2215">IFERROR(SUM(_xlfn._xlws.FILTER(Contratos!$D:$D,(Contratos!$A:$A=Base!$A2215)*(Contratos!$B:$B=Base!$D2215),"")),"")</f>
        <v/>
      </c>
    </row>
    <row r="2216" spans="1:41" x14ac:dyDescent="0.2">
      <c r="A2216">
        <v>13072</v>
      </c>
      <c r="B2216" t="s">
        <v>2091</v>
      </c>
      <c r="C2216" t="s">
        <v>4757</v>
      </c>
      <c r="D2216" t="s">
        <v>5441</v>
      </c>
      <c r="E2216" s="12">
        <v>19800000</v>
      </c>
      <c r="F2216" t="s">
        <v>5551</v>
      </c>
      <c r="G2216">
        <v>1051</v>
      </c>
      <c r="H2216" t="s">
        <v>5585</v>
      </c>
      <c r="I2216" t="s">
        <v>5631</v>
      </c>
      <c r="J2216" t="s">
        <v>5661</v>
      </c>
      <c r="K2216" t="s">
        <v>5688</v>
      </c>
      <c r="L2216" t="s">
        <v>6489</v>
      </c>
      <c r="M2216" t="s">
        <v>7348</v>
      </c>
      <c r="N2216" t="s">
        <v>7513</v>
      </c>
      <c r="O2216">
        <v>2977</v>
      </c>
      <c r="P2216" t="s">
        <v>7874</v>
      </c>
      <c r="Q2216" t="s">
        <v>7896</v>
      </c>
      <c r="R2216" t="s">
        <v>5688</v>
      </c>
      <c r="S2216" s="12">
        <v>2200000</v>
      </c>
      <c r="T2216" t="s">
        <v>6127</v>
      </c>
      <c r="U2216" t="s">
        <v>8625</v>
      </c>
      <c r="V2216" t="s">
        <v>6092</v>
      </c>
      <c r="W2216" t="s">
        <v>10791</v>
      </c>
      <c r="X2216" t="s">
        <v>6232</v>
      </c>
      <c r="Y2216" t="s">
        <v>11929</v>
      </c>
      <c r="Z2216" t="s">
        <v>11929</v>
      </c>
      <c r="AA2216" t="s">
        <v>12405</v>
      </c>
      <c r="AB2216" t="s">
        <v>5441</v>
      </c>
      <c r="AC2216" t="s">
        <v>5854</v>
      </c>
      <c r="AD2216" t="s">
        <v>13137</v>
      </c>
      <c r="AE2216" t="s">
        <v>14076</v>
      </c>
      <c r="AF2216" t="s">
        <v>17224</v>
      </c>
      <c r="AG2216">
        <v>2977</v>
      </c>
      <c r="AH2216" t="s">
        <v>7348</v>
      </c>
      <c r="AI2216" t="s">
        <v>14361</v>
      </c>
      <c r="AJ2216" t="s">
        <v>5899</v>
      </c>
      <c r="AL2216" s="8" t="str">
        <f>_xlfn.XLOOKUP(A2216,Aprovadas!$A:$A,Aprovadas!$F:$F,"")</f>
        <v>27/07/2012 00:00</v>
      </c>
      <c r="AM2216" s="8">
        <f>_xlfn.XLOOKUP($F2216,CD_IBGE!$A:$A,CD_IBGE!$B:$B,"")</f>
        <v>53</v>
      </c>
      <c r="AN2216" s="10" cm="1">
        <f t="array" ref="AN2216">IFERROR(SUM(_xlfn._xlws.FILTER(Contratos!$C:$C,(Contratos!$A:$A=Base!$A2216)*(Contratos!$B:$B=Base!$D2216),"")),"")</f>
        <v>19800000</v>
      </c>
      <c r="AO2216" s="10" cm="1">
        <f t="array" ref="AO2216">IFERROR(SUM(_xlfn._xlws.FILTER(Contratos!$D:$D,(Contratos!$A:$A=Base!$A2216)*(Contratos!$B:$B=Base!$D2216),"")),"")</f>
        <v>6300000</v>
      </c>
    </row>
    <row r="2217" spans="1:41" x14ac:dyDescent="0.2">
      <c r="A2217">
        <v>27973</v>
      </c>
      <c r="B2217" t="s">
        <v>2092</v>
      </c>
      <c r="C2217" t="s">
        <v>4758</v>
      </c>
      <c r="D2217" t="s">
        <v>5441</v>
      </c>
      <c r="E2217" s="12">
        <v>10000000</v>
      </c>
      <c r="F2217" t="s">
        <v>5551</v>
      </c>
      <c r="G2217">
        <v>1051</v>
      </c>
      <c r="H2217" t="s">
        <v>5585</v>
      </c>
      <c r="I2217" t="s">
        <v>5655</v>
      </c>
      <c r="J2217" t="s">
        <v>5661</v>
      </c>
      <c r="K2217" t="s">
        <v>5688</v>
      </c>
      <c r="L2217" t="s">
        <v>6490</v>
      </c>
      <c r="M2217" t="s">
        <v>7349</v>
      </c>
      <c r="N2217" t="s">
        <v>7513</v>
      </c>
      <c r="O2217">
        <v>2977</v>
      </c>
      <c r="P2217" t="s">
        <v>7874</v>
      </c>
      <c r="Q2217" t="s">
        <v>7896</v>
      </c>
      <c r="R2217" t="s">
        <v>5688</v>
      </c>
      <c r="S2217" s="12">
        <v>10000000</v>
      </c>
      <c r="T2217" t="s">
        <v>8432</v>
      </c>
      <c r="U2217" t="s">
        <v>8625</v>
      </c>
      <c r="V2217" t="s">
        <v>9645</v>
      </c>
      <c r="W2217" t="s">
        <v>10792</v>
      </c>
      <c r="X2217" t="s">
        <v>11539</v>
      </c>
      <c r="Y2217" t="s">
        <v>11736</v>
      </c>
      <c r="Z2217" t="s">
        <v>11918</v>
      </c>
      <c r="AA2217" t="s">
        <v>12405</v>
      </c>
      <c r="AB2217" t="s">
        <v>5441</v>
      </c>
      <c r="AC2217" t="s">
        <v>5776</v>
      </c>
      <c r="AD2217" t="s">
        <v>13138</v>
      </c>
      <c r="AE2217" t="s">
        <v>14077</v>
      </c>
      <c r="AF2217" t="s">
        <v>17224</v>
      </c>
      <c r="AG2217">
        <v>2977</v>
      </c>
      <c r="AH2217" t="s">
        <v>7349</v>
      </c>
      <c r="AI2217" t="s">
        <v>14362</v>
      </c>
      <c r="AJ2217" t="s">
        <v>11403</v>
      </c>
      <c r="AL2217" s="8" t="str">
        <f>_xlfn.XLOOKUP(A2217,Aprovadas!$A:$A,Aprovadas!$F:$F,"")</f>
        <v/>
      </c>
      <c r="AM2217" s="8">
        <f>_xlfn.XLOOKUP($F2217,CD_IBGE!$A:$A,CD_IBGE!$B:$B,"")</f>
        <v>53</v>
      </c>
      <c r="AN2217" s="10" cm="1">
        <f t="array" ref="AN2217">IFERROR(SUM(_xlfn._xlws.FILTER(Contratos!$C:$C,(Contratos!$A:$A=Base!$A2217)*(Contratos!$B:$B=Base!$D2217),"")),"")</f>
        <v>10000000</v>
      </c>
      <c r="AO2217" s="10" cm="1">
        <f t="array" ref="AO2217">IFERROR(SUM(_xlfn._xlws.FILTER(Contratos!$D:$D,(Contratos!$A:$A=Base!$A2217)*(Contratos!$B:$B=Base!$D2217),"")),"")</f>
        <v>3752035.69</v>
      </c>
    </row>
    <row r="2218" spans="1:41" x14ac:dyDescent="0.2">
      <c r="A2218">
        <v>57749</v>
      </c>
      <c r="B2218" t="s">
        <v>2093</v>
      </c>
      <c r="C2218" t="s">
        <v>4759</v>
      </c>
      <c r="D2218" t="s">
        <v>5441</v>
      </c>
      <c r="E2218" s="12">
        <v>160000000</v>
      </c>
      <c r="F2218" t="s">
        <v>5551</v>
      </c>
      <c r="G2218">
        <v>1051</v>
      </c>
      <c r="H2218" t="s">
        <v>5580</v>
      </c>
      <c r="I2218" t="s">
        <v>5640</v>
      </c>
      <c r="K2218" t="s">
        <v>5684</v>
      </c>
      <c r="L2218" t="s">
        <v>6491</v>
      </c>
      <c r="M2218" t="s">
        <v>7350</v>
      </c>
      <c r="N2218" t="s">
        <v>7513</v>
      </c>
      <c r="O2218">
        <v>2977</v>
      </c>
      <c r="P2218" t="s">
        <v>7874</v>
      </c>
      <c r="Q2218" t="s">
        <v>7896</v>
      </c>
      <c r="R2218" t="s">
        <v>5684</v>
      </c>
      <c r="S2218" s="12">
        <v>0</v>
      </c>
      <c r="T2218" t="s">
        <v>8433</v>
      </c>
      <c r="U2218" t="s">
        <v>8625</v>
      </c>
      <c r="V2218" t="s">
        <v>8832</v>
      </c>
      <c r="W2218" t="s">
        <v>10793</v>
      </c>
      <c r="X2218" t="s">
        <v>11540</v>
      </c>
      <c r="Y2218" t="s">
        <v>11930</v>
      </c>
      <c r="Z2218" t="s">
        <v>12351</v>
      </c>
      <c r="AA2218" t="s">
        <v>12405</v>
      </c>
      <c r="AB2218" t="s">
        <v>5441</v>
      </c>
      <c r="AC2218" t="s">
        <v>12586</v>
      </c>
      <c r="AD2218" t="s">
        <v>13139</v>
      </c>
      <c r="AF2218" t="s">
        <v>17224</v>
      </c>
      <c r="AG2218">
        <v>2977</v>
      </c>
      <c r="AH2218" t="s">
        <v>14309</v>
      </c>
      <c r="AI2218" t="s">
        <v>14362</v>
      </c>
      <c r="AJ2218" t="s">
        <v>12491</v>
      </c>
      <c r="AL2218" s="8" t="str">
        <f>_xlfn.XLOOKUP(A2218,Aprovadas!$A:$A,Aprovadas!$F:$F,"")</f>
        <v>02/06/1993 00:00</v>
      </c>
      <c r="AM2218" s="8">
        <f>_xlfn.XLOOKUP($F2218,CD_IBGE!$A:$A,CD_IBGE!$B:$B,"")</f>
        <v>53</v>
      </c>
      <c r="AN2218" s="10" t="str" cm="1">
        <f t="array" ref="AN2218">IFERROR(SUM(_xlfn._xlws.FILTER(Contratos!$C:$C,(Contratos!$A:$A=Base!$A2218)*(Contratos!$B:$B=Base!$D2218),"")),"")</f>
        <v/>
      </c>
      <c r="AO2218" s="10" t="str" cm="1">
        <f t="array" ref="AO2218">IFERROR(SUM(_xlfn._xlws.FILTER(Contratos!$D:$D,(Contratos!$A:$A=Base!$A2218)*(Contratos!$B:$B=Base!$D2218),"")),"")</f>
        <v/>
      </c>
    </row>
    <row r="2219" spans="1:41" x14ac:dyDescent="0.2">
      <c r="A2219">
        <v>57751</v>
      </c>
      <c r="B2219" t="s">
        <v>2094</v>
      </c>
      <c r="C2219" t="s">
        <v>4760</v>
      </c>
      <c r="D2219" t="s">
        <v>5454</v>
      </c>
      <c r="E2219" s="12">
        <v>198300000</v>
      </c>
      <c r="F2219" t="s">
        <v>5551</v>
      </c>
      <c r="G2219">
        <v>1051</v>
      </c>
      <c r="H2219" t="s">
        <v>5592</v>
      </c>
      <c r="I2219" t="s">
        <v>5638</v>
      </c>
      <c r="K2219" t="s">
        <v>5682</v>
      </c>
      <c r="N2219" t="s">
        <v>7513</v>
      </c>
      <c r="O2219">
        <v>2977</v>
      </c>
      <c r="P2219" t="s">
        <v>7874</v>
      </c>
      <c r="Q2219" t="s">
        <v>7896</v>
      </c>
      <c r="R2219" t="s">
        <v>5682</v>
      </c>
      <c r="S2219" s="12">
        <v>0</v>
      </c>
      <c r="U2219" t="s">
        <v>8625</v>
      </c>
      <c r="V2219" t="s">
        <v>9646</v>
      </c>
      <c r="AA2219" t="s">
        <v>12405</v>
      </c>
      <c r="AB2219" t="s">
        <v>5454</v>
      </c>
      <c r="AF2219" t="s">
        <v>17224</v>
      </c>
      <c r="AG2219">
        <v>2977</v>
      </c>
      <c r="AJ2219" t="s">
        <v>12491</v>
      </c>
      <c r="AL2219" s="8" t="str">
        <f>_xlfn.XLOOKUP(A2219,Aprovadas!$A:$A,Aprovadas!$F:$F,"")</f>
        <v>16/08/1991 00:00</v>
      </c>
      <c r="AM2219" s="8">
        <f>_xlfn.XLOOKUP($F2219,CD_IBGE!$A:$A,CD_IBGE!$B:$B,"")</f>
        <v>53</v>
      </c>
      <c r="AN2219" s="10" t="str" cm="1">
        <f t="array" ref="AN2219">IFERROR(SUM(_xlfn._xlws.FILTER(Contratos!$C:$C,(Contratos!$A:$A=Base!$A2219)*(Contratos!$B:$B=Base!$D2219),"")),"")</f>
        <v/>
      </c>
      <c r="AO2219" s="10" t="str" cm="1">
        <f t="array" ref="AO2219">IFERROR(SUM(_xlfn._xlws.FILTER(Contratos!$D:$D,(Contratos!$A:$A=Base!$A2219)*(Contratos!$B:$B=Base!$D2219),"")),"")</f>
        <v/>
      </c>
    </row>
    <row r="2220" spans="1:41" x14ac:dyDescent="0.2">
      <c r="A2220">
        <v>57758</v>
      </c>
      <c r="B2220" t="s">
        <v>2095</v>
      </c>
      <c r="C2220" t="s">
        <v>4761</v>
      </c>
      <c r="D2220" t="s">
        <v>5459</v>
      </c>
      <c r="E2220" s="12">
        <v>750000</v>
      </c>
      <c r="F2220" t="s">
        <v>5551</v>
      </c>
      <c r="G2220">
        <v>1051</v>
      </c>
      <c r="H2220" t="s">
        <v>5592</v>
      </c>
      <c r="I2220" t="s">
        <v>5646</v>
      </c>
      <c r="K2220" t="s">
        <v>5682</v>
      </c>
      <c r="N2220" t="s">
        <v>7513</v>
      </c>
      <c r="O2220">
        <v>2977</v>
      </c>
      <c r="P2220" t="s">
        <v>7874</v>
      </c>
      <c r="Q2220" t="s">
        <v>7897</v>
      </c>
      <c r="R2220" t="s">
        <v>5682</v>
      </c>
      <c r="S2220" s="12">
        <v>0</v>
      </c>
      <c r="U2220" t="s">
        <v>8625</v>
      </c>
      <c r="V2220" t="s">
        <v>8663</v>
      </c>
      <c r="AA2220" t="s">
        <v>12405</v>
      </c>
      <c r="AB2220" t="s">
        <v>12411</v>
      </c>
      <c r="AF2220" t="s">
        <v>17224</v>
      </c>
      <c r="AG2220">
        <v>2977</v>
      </c>
      <c r="AJ2220" t="s">
        <v>12491</v>
      </c>
      <c r="AL2220" s="8" t="str">
        <f>_xlfn.XLOOKUP(A2220,Aprovadas!$A:$A,Aprovadas!$F:$F,"")</f>
        <v/>
      </c>
      <c r="AM2220" s="8">
        <f>_xlfn.XLOOKUP($F2220,CD_IBGE!$A:$A,CD_IBGE!$B:$B,"")</f>
        <v>53</v>
      </c>
      <c r="AN2220" s="10" t="str" cm="1">
        <f t="array" ref="AN2220">IFERROR(SUM(_xlfn._xlws.FILTER(Contratos!$C:$C,(Contratos!$A:$A=Base!$A2220)*(Contratos!$B:$B=Base!$D2220),"")),"")</f>
        <v/>
      </c>
      <c r="AO2220" s="10" t="str" cm="1">
        <f t="array" ref="AO2220">IFERROR(SUM(_xlfn._xlws.FILTER(Contratos!$D:$D,(Contratos!$A:$A=Base!$A2220)*(Contratos!$B:$B=Base!$D2220),"")),"")</f>
        <v/>
      </c>
    </row>
    <row r="2221" spans="1:41" x14ac:dyDescent="0.2">
      <c r="A2221">
        <v>57762</v>
      </c>
      <c r="B2221" t="s">
        <v>2096</v>
      </c>
      <c r="C2221" t="s">
        <v>4762</v>
      </c>
      <c r="D2221" t="s">
        <v>5441</v>
      </c>
      <c r="E2221" s="12">
        <v>22000000</v>
      </c>
      <c r="F2221" t="s">
        <v>5551</v>
      </c>
      <c r="G2221">
        <v>1051</v>
      </c>
      <c r="H2221" t="s">
        <v>5596</v>
      </c>
      <c r="I2221" t="s">
        <v>5633</v>
      </c>
      <c r="J2221" t="s">
        <v>5667</v>
      </c>
      <c r="K2221" t="s">
        <v>5684</v>
      </c>
      <c r="L2221" t="s">
        <v>6492</v>
      </c>
      <c r="M2221" t="s">
        <v>7351</v>
      </c>
      <c r="N2221" t="s">
        <v>7513</v>
      </c>
      <c r="O2221">
        <v>2977</v>
      </c>
      <c r="P2221" t="s">
        <v>7874</v>
      </c>
      <c r="Q2221" t="s">
        <v>7896</v>
      </c>
      <c r="R2221" t="s">
        <v>5684</v>
      </c>
      <c r="S2221" s="12">
        <v>8000000</v>
      </c>
      <c r="T2221" t="s">
        <v>8434</v>
      </c>
      <c r="U2221" t="s">
        <v>8625</v>
      </c>
      <c r="V2221" t="s">
        <v>9647</v>
      </c>
      <c r="W2221" t="s">
        <v>10794</v>
      </c>
      <c r="Y2221" t="s">
        <v>11931</v>
      </c>
      <c r="Z2221" t="s">
        <v>12352</v>
      </c>
      <c r="AA2221" t="s">
        <v>12405</v>
      </c>
      <c r="AB2221" t="s">
        <v>5441</v>
      </c>
      <c r="AC2221" t="s">
        <v>12587</v>
      </c>
      <c r="AF2221" t="s">
        <v>17224</v>
      </c>
      <c r="AG2221">
        <v>2977</v>
      </c>
      <c r="AH2221" t="s">
        <v>14310</v>
      </c>
      <c r="AI2221" t="s">
        <v>14360</v>
      </c>
      <c r="AJ2221" t="s">
        <v>12491</v>
      </c>
      <c r="AL2221" s="8" t="str">
        <f>_xlfn.XLOOKUP(A2221,Aprovadas!$A:$A,Aprovadas!$F:$F,"")</f>
        <v>20/03/1991 00:00</v>
      </c>
      <c r="AM2221" s="8">
        <f>_xlfn.XLOOKUP($F2221,CD_IBGE!$A:$A,CD_IBGE!$B:$B,"")</f>
        <v>53</v>
      </c>
      <c r="AN2221" s="10" t="str" cm="1">
        <f t="array" ref="AN2221">IFERROR(SUM(_xlfn._xlws.FILTER(Contratos!$C:$C,(Contratos!$A:$A=Base!$A2221)*(Contratos!$B:$B=Base!$D2221),"")),"")</f>
        <v/>
      </c>
      <c r="AO2221" s="10" t="str" cm="1">
        <f t="array" ref="AO2221">IFERROR(SUM(_xlfn._xlws.FILTER(Contratos!$D:$D,(Contratos!$A:$A=Base!$A2221)*(Contratos!$B:$B=Base!$D2221),"")),"")</f>
        <v/>
      </c>
    </row>
    <row r="2222" spans="1:41" x14ac:dyDescent="0.2">
      <c r="A2222">
        <v>57766</v>
      </c>
      <c r="B2222" t="s">
        <v>2097</v>
      </c>
      <c r="C2222" t="s">
        <v>4763</v>
      </c>
      <c r="D2222" t="s">
        <v>5454</v>
      </c>
      <c r="E2222" s="12">
        <v>250000000</v>
      </c>
      <c r="F2222" t="s">
        <v>5551</v>
      </c>
      <c r="G2222">
        <v>1051</v>
      </c>
      <c r="H2222" t="s">
        <v>5578</v>
      </c>
      <c r="I2222" t="s">
        <v>5638</v>
      </c>
      <c r="J2222" t="s">
        <v>5659</v>
      </c>
      <c r="K2222" t="s">
        <v>5684</v>
      </c>
      <c r="L2222" t="s">
        <v>6095</v>
      </c>
      <c r="M2222" t="s">
        <v>6664</v>
      </c>
      <c r="N2222" t="s">
        <v>7513</v>
      </c>
      <c r="O2222">
        <v>2977</v>
      </c>
      <c r="P2222" t="s">
        <v>7874</v>
      </c>
      <c r="Q2222" t="s">
        <v>7896</v>
      </c>
      <c r="R2222" t="s">
        <v>5684</v>
      </c>
      <c r="S2222" s="12">
        <v>0</v>
      </c>
      <c r="T2222" t="s">
        <v>8435</v>
      </c>
      <c r="U2222" t="s">
        <v>8625</v>
      </c>
      <c r="V2222" t="s">
        <v>9648</v>
      </c>
      <c r="W2222" t="s">
        <v>10795</v>
      </c>
      <c r="X2222" t="s">
        <v>8458</v>
      </c>
      <c r="Y2222" t="s">
        <v>8437</v>
      </c>
      <c r="Z2222" t="s">
        <v>6850</v>
      </c>
      <c r="AA2222" t="s">
        <v>12405</v>
      </c>
      <c r="AB2222" t="s">
        <v>5454</v>
      </c>
      <c r="AC2222" t="s">
        <v>12584</v>
      </c>
      <c r="AF2222" t="s">
        <v>17224</v>
      </c>
      <c r="AG2222">
        <v>2977</v>
      </c>
      <c r="AH2222" t="s">
        <v>6829</v>
      </c>
      <c r="AJ2222" t="s">
        <v>12491</v>
      </c>
      <c r="AL2222" s="8" t="str">
        <f>_xlfn.XLOOKUP(A2222,Aprovadas!$A:$A,Aprovadas!$F:$F,"")</f>
        <v>20/03/1991 00:00</v>
      </c>
      <c r="AM2222" s="8">
        <f>_xlfn.XLOOKUP($F2222,CD_IBGE!$A:$A,CD_IBGE!$B:$B,"")</f>
        <v>53</v>
      </c>
      <c r="AN2222" s="10" t="str" cm="1">
        <f t="array" ref="AN2222">IFERROR(SUM(_xlfn._xlws.FILTER(Contratos!$C:$C,(Contratos!$A:$A=Base!$A2222)*(Contratos!$B:$B=Base!$D2222),"")),"")</f>
        <v/>
      </c>
      <c r="AO2222" s="10" t="str" cm="1">
        <f t="array" ref="AO2222">IFERROR(SUM(_xlfn._xlws.FILTER(Contratos!$D:$D,(Contratos!$A:$A=Base!$A2222)*(Contratos!$B:$B=Base!$D2222),"")),"")</f>
        <v/>
      </c>
    </row>
    <row r="2223" spans="1:41" x14ac:dyDescent="0.2">
      <c r="A2223">
        <v>57771</v>
      </c>
      <c r="B2223" t="s">
        <v>2098</v>
      </c>
      <c r="C2223" t="s">
        <v>4764</v>
      </c>
      <c r="D2223" t="s">
        <v>5454</v>
      </c>
      <c r="E2223" s="12">
        <v>167000000</v>
      </c>
      <c r="F2223" t="s">
        <v>5551</v>
      </c>
      <c r="G2223">
        <v>1051</v>
      </c>
      <c r="H2223" t="s">
        <v>5592</v>
      </c>
      <c r="I2223" t="s">
        <v>5633</v>
      </c>
      <c r="K2223" t="s">
        <v>5684</v>
      </c>
      <c r="L2223" t="s">
        <v>6493</v>
      </c>
      <c r="M2223" t="s">
        <v>6844</v>
      </c>
      <c r="N2223" t="s">
        <v>7513</v>
      </c>
      <c r="O2223">
        <v>2977</v>
      </c>
      <c r="P2223" t="s">
        <v>7874</v>
      </c>
      <c r="Q2223" t="s">
        <v>7896</v>
      </c>
      <c r="R2223" t="s">
        <v>5684</v>
      </c>
      <c r="S2223" s="12">
        <v>31000000</v>
      </c>
      <c r="T2223" t="s">
        <v>8436</v>
      </c>
      <c r="U2223" t="s">
        <v>8625</v>
      </c>
      <c r="V2223" t="s">
        <v>9649</v>
      </c>
      <c r="W2223" t="s">
        <v>10796</v>
      </c>
      <c r="X2223" t="s">
        <v>11541</v>
      </c>
      <c r="Y2223" t="s">
        <v>11932</v>
      </c>
      <c r="Z2223" t="s">
        <v>11839</v>
      </c>
      <c r="AA2223" t="s">
        <v>12405</v>
      </c>
      <c r="AB2223" t="s">
        <v>5454</v>
      </c>
      <c r="AC2223" t="s">
        <v>12588</v>
      </c>
      <c r="AD2223" t="s">
        <v>13140</v>
      </c>
      <c r="AF2223" t="s">
        <v>17224</v>
      </c>
      <c r="AG2223">
        <v>2977</v>
      </c>
      <c r="AH2223" t="s">
        <v>6811</v>
      </c>
      <c r="AJ2223" t="s">
        <v>12491</v>
      </c>
      <c r="AL2223" s="8" t="str">
        <f>_xlfn.XLOOKUP(A2223,Aprovadas!$A:$A,Aprovadas!$F:$F,"")</f>
        <v>21/10/1991 00:00</v>
      </c>
      <c r="AM2223" s="8">
        <f>_xlfn.XLOOKUP($F2223,CD_IBGE!$A:$A,CD_IBGE!$B:$B,"")</f>
        <v>53</v>
      </c>
      <c r="AN2223" s="10" t="str" cm="1">
        <f t="array" ref="AN2223">IFERROR(SUM(_xlfn._xlws.FILTER(Contratos!$C:$C,(Contratos!$A:$A=Base!$A2223)*(Contratos!$B:$B=Base!$D2223),"")),"")</f>
        <v/>
      </c>
      <c r="AO2223" s="10" t="str" cm="1">
        <f t="array" ref="AO2223">IFERROR(SUM(_xlfn._xlws.FILTER(Contratos!$D:$D,(Contratos!$A:$A=Base!$A2223)*(Contratos!$B:$B=Base!$D2223),"")),"")</f>
        <v/>
      </c>
    </row>
    <row r="2224" spans="1:41" x14ac:dyDescent="0.2">
      <c r="A2224">
        <v>57772</v>
      </c>
      <c r="B2224" t="s">
        <v>2099</v>
      </c>
      <c r="C2224" t="s">
        <v>4765</v>
      </c>
      <c r="D2224" t="s">
        <v>5454</v>
      </c>
      <c r="E2224" s="12">
        <v>205000000</v>
      </c>
      <c r="F2224" t="s">
        <v>5551</v>
      </c>
      <c r="G2224">
        <v>1051</v>
      </c>
      <c r="H2224" t="s">
        <v>5592</v>
      </c>
      <c r="I2224" t="s">
        <v>5633</v>
      </c>
      <c r="K2224" t="s">
        <v>5684</v>
      </c>
      <c r="L2224" t="s">
        <v>6494</v>
      </c>
      <c r="M2224" t="s">
        <v>6844</v>
      </c>
      <c r="N2224" t="s">
        <v>7513</v>
      </c>
      <c r="O2224">
        <v>2977</v>
      </c>
      <c r="P2224" t="s">
        <v>7874</v>
      </c>
      <c r="Q2224" t="s">
        <v>7896</v>
      </c>
      <c r="R2224" t="s">
        <v>5684</v>
      </c>
      <c r="S2224" s="12">
        <v>0</v>
      </c>
      <c r="T2224" t="s">
        <v>7924</v>
      </c>
      <c r="U2224" t="s">
        <v>8625</v>
      </c>
      <c r="V2224" t="s">
        <v>9650</v>
      </c>
      <c r="W2224" t="s">
        <v>10797</v>
      </c>
      <c r="X2224" t="s">
        <v>11542</v>
      </c>
      <c r="Y2224" t="s">
        <v>6496</v>
      </c>
      <c r="Z2224" t="s">
        <v>11696</v>
      </c>
      <c r="AA2224" t="s">
        <v>12405</v>
      </c>
      <c r="AB2224" t="s">
        <v>5454</v>
      </c>
      <c r="AC2224" t="s">
        <v>12589</v>
      </c>
      <c r="AD2224" t="s">
        <v>13141</v>
      </c>
      <c r="AF2224" t="s">
        <v>17224</v>
      </c>
      <c r="AG2224">
        <v>2977</v>
      </c>
      <c r="AH2224" t="s">
        <v>6829</v>
      </c>
      <c r="AJ2224" t="s">
        <v>12491</v>
      </c>
      <c r="AL2224" s="8" t="str">
        <f>_xlfn.XLOOKUP(A2224,Aprovadas!$A:$A,Aprovadas!$F:$F,"")</f>
        <v>16/12/1993 00:00</v>
      </c>
      <c r="AM2224" s="8">
        <f>_xlfn.XLOOKUP($F2224,CD_IBGE!$A:$A,CD_IBGE!$B:$B,"")</f>
        <v>53</v>
      </c>
      <c r="AN2224" s="10" t="str" cm="1">
        <f t="array" ref="AN2224">IFERROR(SUM(_xlfn._xlws.FILTER(Contratos!$C:$C,(Contratos!$A:$A=Base!$A2224)*(Contratos!$B:$B=Base!$D2224),"")),"")</f>
        <v/>
      </c>
      <c r="AO2224" s="10" t="str" cm="1">
        <f t="array" ref="AO2224">IFERROR(SUM(_xlfn._xlws.FILTER(Contratos!$D:$D,(Contratos!$A:$A=Base!$A2224)*(Contratos!$B:$B=Base!$D2224),"")),"")</f>
        <v/>
      </c>
    </row>
    <row r="2225" spans="1:41" x14ac:dyDescent="0.2">
      <c r="A2225">
        <v>57776</v>
      </c>
      <c r="B2225" t="s">
        <v>2100</v>
      </c>
      <c r="C2225" t="s">
        <v>4766</v>
      </c>
      <c r="D2225" t="s">
        <v>5454</v>
      </c>
      <c r="E2225" s="12">
        <v>9000000</v>
      </c>
      <c r="F2225" t="s">
        <v>5551</v>
      </c>
      <c r="G2225">
        <v>1051</v>
      </c>
      <c r="H2225" t="s">
        <v>5592</v>
      </c>
      <c r="I2225" t="s">
        <v>5638</v>
      </c>
      <c r="K2225" t="s">
        <v>5688</v>
      </c>
      <c r="L2225" t="s">
        <v>6495</v>
      </c>
      <c r="M2225" t="s">
        <v>6623</v>
      </c>
      <c r="N2225" t="s">
        <v>7513</v>
      </c>
      <c r="O2225">
        <v>2977</v>
      </c>
      <c r="P2225" t="s">
        <v>7874</v>
      </c>
      <c r="Q2225" t="s">
        <v>7896</v>
      </c>
      <c r="R2225" t="s">
        <v>5688</v>
      </c>
      <c r="S2225" s="12">
        <v>0</v>
      </c>
      <c r="T2225" t="s">
        <v>8135</v>
      </c>
      <c r="U2225" t="s">
        <v>8625</v>
      </c>
      <c r="V2225" t="s">
        <v>8136</v>
      </c>
      <c r="W2225" t="s">
        <v>10798</v>
      </c>
      <c r="X2225" t="s">
        <v>11284</v>
      </c>
      <c r="Y2225" t="s">
        <v>9268</v>
      </c>
      <c r="AA2225" t="s">
        <v>12405</v>
      </c>
      <c r="AB2225" t="s">
        <v>5454</v>
      </c>
      <c r="AC2225" t="s">
        <v>9715</v>
      </c>
      <c r="AF2225" t="s">
        <v>17224</v>
      </c>
      <c r="AG2225">
        <v>2977</v>
      </c>
      <c r="AH2225" t="s">
        <v>6786</v>
      </c>
      <c r="AJ2225" t="s">
        <v>12491</v>
      </c>
      <c r="AL2225" s="8" t="str">
        <f>_xlfn.XLOOKUP(A2225,Aprovadas!$A:$A,Aprovadas!$F:$F,"")</f>
        <v/>
      </c>
      <c r="AM2225" s="8">
        <f>_xlfn.XLOOKUP($F2225,CD_IBGE!$A:$A,CD_IBGE!$B:$B,"")</f>
        <v>53</v>
      </c>
      <c r="AN2225" s="10" t="str" cm="1">
        <f t="array" ref="AN2225">IFERROR(SUM(_xlfn._xlws.FILTER(Contratos!$C:$C,(Contratos!$A:$A=Base!$A2225)*(Contratos!$B:$B=Base!$D2225),"")),"")</f>
        <v/>
      </c>
      <c r="AO2225" s="10" t="str" cm="1">
        <f t="array" ref="AO2225">IFERROR(SUM(_xlfn._xlws.FILTER(Contratos!$D:$D,(Contratos!$A:$A=Base!$A2225)*(Contratos!$B:$B=Base!$D2225),"")),"")</f>
        <v/>
      </c>
    </row>
    <row r="2226" spans="1:41" x14ac:dyDescent="0.2">
      <c r="A2226">
        <v>57777</v>
      </c>
      <c r="B2226" t="s">
        <v>2101</v>
      </c>
      <c r="C2226" t="s">
        <v>4767</v>
      </c>
      <c r="D2226" t="s">
        <v>5441</v>
      </c>
      <c r="E2226" s="12">
        <v>300000000</v>
      </c>
      <c r="F2226" t="s">
        <v>5551</v>
      </c>
      <c r="G2226">
        <v>1051</v>
      </c>
      <c r="H2226" t="s">
        <v>5577</v>
      </c>
      <c r="I2226" t="s">
        <v>5641</v>
      </c>
      <c r="J2226" t="s">
        <v>5658</v>
      </c>
      <c r="K2226" t="s">
        <v>5684</v>
      </c>
      <c r="L2226" t="s">
        <v>6496</v>
      </c>
      <c r="M2226" t="s">
        <v>7352</v>
      </c>
      <c r="N2226" t="s">
        <v>7513</v>
      </c>
      <c r="O2226">
        <v>2977</v>
      </c>
      <c r="P2226" t="s">
        <v>7874</v>
      </c>
      <c r="Q2226" t="s">
        <v>7896</v>
      </c>
      <c r="R2226" t="s">
        <v>5684</v>
      </c>
      <c r="S2226" s="12">
        <v>150000000</v>
      </c>
      <c r="T2226" t="s">
        <v>8437</v>
      </c>
      <c r="U2226" t="s">
        <v>8625</v>
      </c>
      <c r="V2226" t="s">
        <v>9651</v>
      </c>
      <c r="W2226" t="s">
        <v>10799</v>
      </c>
      <c r="X2226" t="s">
        <v>6531</v>
      </c>
      <c r="Y2226" t="s">
        <v>11933</v>
      </c>
      <c r="Z2226" t="s">
        <v>7487</v>
      </c>
      <c r="AA2226" t="s">
        <v>12405</v>
      </c>
      <c r="AB2226" t="s">
        <v>5441</v>
      </c>
      <c r="AC2226" t="s">
        <v>12590</v>
      </c>
      <c r="AD2226" t="s">
        <v>13142</v>
      </c>
      <c r="AF2226" t="s">
        <v>17224</v>
      </c>
      <c r="AG2226">
        <v>2977</v>
      </c>
      <c r="AH2226" t="s">
        <v>9756</v>
      </c>
      <c r="AJ2226" t="s">
        <v>12491</v>
      </c>
      <c r="AL2226" s="8" t="str">
        <f>_xlfn.XLOOKUP(A2226,Aprovadas!$A:$A,Aprovadas!$F:$F,"")</f>
        <v>11/07/1991 00:00</v>
      </c>
      <c r="AM2226" s="8">
        <f>_xlfn.XLOOKUP($F2226,CD_IBGE!$A:$A,CD_IBGE!$B:$B,"")</f>
        <v>53</v>
      </c>
      <c r="AN2226" s="10" t="str" cm="1">
        <f t="array" ref="AN2226">IFERROR(SUM(_xlfn._xlws.FILTER(Contratos!$C:$C,(Contratos!$A:$A=Base!$A2226)*(Contratos!$B:$B=Base!$D2226),"")),"")</f>
        <v/>
      </c>
      <c r="AO2226" s="10" t="str" cm="1">
        <f t="array" ref="AO2226">IFERROR(SUM(_xlfn._xlws.FILTER(Contratos!$D:$D,(Contratos!$A:$A=Base!$A2226)*(Contratos!$B:$B=Base!$D2226),"")),"")</f>
        <v/>
      </c>
    </row>
    <row r="2227" spans="1:41" x14ac:dyDescent="0.2">
      <c r="A2227">
        <v>57777</v>
      </c>
      <c r="B2227" t="s">
        <v>2101</v>
      </c>
      <c r="C2227" t="s">
        <v>4767</v>
      </c>
      <c r="D2227" t="s">
        <v>5454</v>
      </c>
      <c r="E2227" s="12">
        <v>300000000</v>
      </c>
      <c r="F2227" t="s">
        <v>5551</v>
      </c>
      <c r="G2227">
        <v>1051</v>
      </c>
      <c r="H2227" t="s">
        <v>5577</v>
      </c>
      <c r="I2227" t="s">
        <v>5641</v>
      </c>
      <c r="J2227" t="s">
        <v>5658</v>
      </c>
      <c r="K2227" t="s">
        <v>5684</v>
      </c>
      <c r="L2227" t="s">
        <v>6497</v>
      </c>
      <c r="M2227" t="s">
        <v>7353</v>
      </c>
      <c r="N2227" t="s">
        <v>7513</v>
      </c>
      <c r="O2227">
        <v>2977</v>
      </c>
      <c r="P2227" t="s">
        <v>7874</v>
      </c>
      <c r="Q2227" t="s">
        <v>7896</v>
      </c>
      <c r="R2227" t="s">
        <v>5684</v>
      </c>
      <c r="S2227" s="12">
        <v>150000000</v>
      </c>
      <c r="T2227" t="s">
        <v>8071</v>
      </c>
      <c r="U2227" t="s">
        <v>8625</v>
      </c>
      <c r="V2227" t="s">
        <v>9651</v>
      </c>
      <c r="W2227" t="s">
        <v>10800</v>
      </c>
      <c r="X2227" t="s">
        <v>11543</v>
      </c>
      <c r="Y2227" t="s">
        <v>11933</v>
      </c>
      <c r="Z2227" t="s">
        <v>11762</v>
      </c>
      <c r="AA2227" t="s">
        <v>12405</v>
      </c>
      <c r="AB2227" t="s">
        <v>5454</v>
      </c>
      <c r="AC2227" t="s">
        <v>9017</v>
      </c>
      <c r="AD2227" t="s">
        <v>13143</v>
      </c>
      <c r="AF2227" t="s">
        <v>17224</v>
      </c>
      <c r="AG2227">
        <v>2977</v>
      </c>
      <c r="AH2227" t="s">
        <v>6990</v>
      </c>
      <c r="AJ2227" t="s">
        <v>12491</v>
      </c>
      <c r="AL2227" s="8" t="str">
        <f>_xlfn.XLOOKUP(A2227,Aprovadas!$A:$A,Aprovadas!$F:$F,"")</f>
        <v>11/07/1991 00:00</v>
      </c>
      <c r="AM2227" s="8">
        <f>_xlfn.XLOOKUP($F2227,CD_IBGE!$A:$A,CD_IBGE!$B:$B,"")</f>
        <v>53</v>
      </c>
      <c r="AN2227" s="10" t="str" cm="1">
        <f t="array" ref="AN2227">IFERROR(SUM(_xlfn._xlws.FILTER(Contratos!$C:$C,(Contratos!$A:$A=Base!$A2227)*(Contratos!$B:$B=Base!$D2227),"")),"")</f>
        <v/>
      </c>
      <c r="AO2227" s="10" t="str" cm="1">
        <f t="array" ref="AO2227">IFERROR(SUM(_xlfn._xlws.FILTER(Contratos!$D:$D,(Contratos!$A:$A=Base!$A2227)*(Contratos!$B:$B=Base!$D2227),"")),"")</f>
        <v/>
      </c>
    </row>
    <row r="2228" spans="1:41" x14ac:dyDescent="0.2">
      <c r="A2228">
        <v>57779</v>
      </c>
      <c r="B2228" t="s">
        <v>2102</v>
      </c>
      <c r="C2228" t="s">
        <v>4768</v>
      </c>
      <c r="D2228" t="s">
        <v>5441</v>
      </c>
      <c r="E2228" s="12">
        <v>0</v>
      </c>
      <c r="F2228" t="s">
        <v>5551</v>
      </c>
      <c r="G2228">
        <v>1051</v>
      </c>
      <c r="H2228" t="s">
        <v>5592</v>
      </c>
      <c r="I2228" t="s">
        <v>5638</v>
      </c>
      <c r="K2228" t="s">
        <v>5682</v>
      </c>
      <c r="N2228" t="s">
        <v>7513</v>
      </c>
      <c r="O2228">
        <v>2977</v>
      </c>
      <c r="P2228" t="s">
        <v>7874</v>
      </c>
      <c r="Q2228" t="s">
        <v>7896</v>
      </c>
      <c r="R2228" t="s">
        <v>5682</v>
      </c>
      <c r="S2228" s="12">
        <v>0</v>
      </c>
      <c r="U2228" t="s">
        <v>8625</v>
      </c>
      <c r="V2228" t="s">
        <v>9652</v>
      </c>
      <c r="AA2228" t="s">
        <v>12405</v>
      </c>
      <c r="AB2228" t="s">
        <v>5441</v>
      </c>
      <c r="AF2228" t="s">
        <v>17224</v>
      </c>
      <c r="AG2228">
        <v>2977</v>
      </c>
      <c r="AJ2228" t="s">
        <v>12491</v>
      </c>
      <c r="AL2228" s="8" t="str">
        <f>_xlfn.XLOOKUP(A2228,Aprovadas!$A:$A,Aprovadas!$F:$F,"")</f>
        <v/>
      </c>
      <c r="AM2228" s="8">
        <f>_xlfn.XLOOKUP($F2228,CD_IBGE!$A:$A,CD_IBGE!$B:$B,"")</f>
        <v>53</v>
      </c>
      <c r="AN2228" s="10" t="str" cm="1">
        <f t="array" ref="AN2228">IFERROR(SUM(_xlfn._xlws.FILTER(Contratos!$C:$C,(Contratos!$A:$A=Base!$A2228)*(Contratos!$B:$B=Base!$D2228),"")),"")</f>
        <v/>
      </c>
      <c r="AO2228" s="10" t="str" cm="1">
        <f t="array" ref="AO2228">IFERROR(SUM(_xlfn._xlws.FILTER(Contratos!$D:$D,(Contratos!$A:$A=Base!$A2228)*(Contratos!$B:$B=Base!$D2228),"")),"")</f>
        <v/>
      </c>
    </row>
    <row r="2229" spans="1:41" x14ac:dyDescent="0.2">
      <c r="A2229">
        <v>57781</v>
      </c>
      <c r="B2229" t="s">
        <v>2103</v>
      </c>
      <c r="C2229" t="s">
        <v>4769</v>
      </c>
      <c r="D2229" t="s">
        <v>5441</v>
      </c>
      <c r="E2229" s="12">
        <v>267000000</v>
      </c>
      <c r="F2229" t="s">
        <v>5551</v>
      </c>
      <c r="G2229">
        <v>1051</v>
      </c>
      <c r="H2229" t="s">
        <v>5601</v>
      </c>
      <c r="I2229" t="s">
        <v>5641</v>
      </c>
      <c r="J2229" t="s">
        <v>5670</v>
      </c>
      <c r="K2229" t="s">
        <v>5684</v>
      </c>
      <c r="L2229" t="s">
        <v>6498</v>
      </c>
      <c r="M2229" t="s">
        <v>6770</v>
      </c>
      <c r="N2229" t="s">
        <v>7513</v>
      </c>
      <c r="O2229">
        <v>2977</v>
      </c>
      <c r="P2229" t="s">
        <v>7874</v>
      </c>
      <c r="Q2229" t="s">
        <v>7896</v>
      </c>
      <c r="R2229" t="s">
        <v>5684</v>
      </c>
      <c r="S2229" s="12">
        <v>73300000</v>
      </c>
      <c r="T2229" t="s">
        <v>8438</v>
      </c>
      <c r="U2229" t="s">
        <v>8625</v>
      </c>
      <c r="V2229" t="s">
        <v>8817</v>
      </c>
      <c r="W2229" t="s">
        <v>10801</v>
      </c>
      <c r="Y2229" t="s">
        <v>6676</v>
      </c>
      <c r="Z2229" t="s">
        <v>11833</v>
      </c>
      <c r="AA2229" t="s">
        <v>12405</v>
      </c>
      <c r="AB2229" t="s">
        <v>5441</v>
      </c>
      <c r="AC2229" t="s">
        <v>12455</v>
      </c>
      <c r="AF2229" t="s">
        <v>17224</v>
      </c>
      <c r="AG2229">
        <v>2977</v>
      </c>
      <c r="AH2229" t="s">
        <v>14311</v>
      </c>
      <c r="AJ2229" t="s">
        <v>12491</v>
      </c>
      <c r="AL2229" s="8" t="str">
        <f>_xlfn.XLOOKUP(A2229,Aprovadas!$A:$A,Aprovadas!$F:$F,"")</f>
        <v>02/06/1993 00:00</v>
      </c>
      <c r="AM2229" s="8">
        <f>_xlfn.XLOOKUP($F2229,CD_IBGE!$A:$A,CD_IBGE!$B:$B,"")</f>
        <v>53</v>
      </c>
      <c r="AN2229" s="10" t="str" cm="1">
        <f t="array" ref="AN2229">IFERROR(SUM(_xlfn._xlws.FILTER(Contratos!$C:$C,(Contratos!$A:$A=Base!$A2229)*(Contratos!$B:$B=Base!$D2229),"")),"")</f>
        <v/>
      </c>
      <c r="AO2229" s="10" t="str" cm="1">
        <f t="array" ref="AO2229">IFERROR(SUM(_xlfn._xlws.FILTER(Contratos!$D:$D,(Contratos!$A:$A=Base!$A2229)*(Contratos!$B:$B=Base!$D2229),"")),"")</f>
        <v/>
      </c>
    </row>
    <row r="2230" spans="1:41" x14ac:dyDescent="0.2">
      <c r="A2230">
        <v>57782</v>
      </c>
      <c r="B2230" t="s">
        <v>2104</v>
      </c>
      <c r="C2230" t="s">
        <v>4770</v>
      </c>
      <c r="D2230" t="s">
        <v>5441</v>
      </c>
      <c r="E2230" s="12">
        <v>44000000</v>
      </c>
      <c r="F2230" t="s">
        <v>5551</v>
      </c>
      <c r="G2230">
        <v>1051</v>
      </c>
      <c r="H2230" t="s">
        <v>5592</v>
      </c>
      <c r="I2230" t="s">
        <v>5633</v>
      </c>
      <c r="K2230" t="s">
        <v>5688</v>
      </c>
      <c r="L2230" t="s">
        <v>6499</v>
      </c>
      <c r="M2230" t="s">
        <v>7354</v>
      </c>
      <c r="N2230" t="s">
        <v>7513</v>
      </c>
      <c r="O2230">
        <v>2977</v>
      </c>
      <c r="P2230" t="s">
        <v>7874</v>
      </c>
      <c r="Q2230" t="s">
        <v>7896</v>
      </c>
      <c r="R2230" t="s">
        <v>5688</v>
      </c>
      <c r="S2230" s="12">
        <v>0</v>
      </c>
      <c r="U2230" t="s">
        <v>8625</v>
      </c>
      <c r="V2230" t="s">
        <v>8652</v>
      </c>
      <c r="W2230" t="s">
        <v>10802</v>
      </c>
      <c r="Y2230" t="s">
        <v>5838</v>
      </c>
      <c r="AA2230" t="s">
        <v>12405</v>
      </c>
      <c r="AB2230" t="s">
        <v>5441</v>
      </c>
      <c r="AF2230" t="s">
        <v>17224</v>
      </c>
      <c r="AG2230">
        <v>2977</v>
      </c>
      <c r="AH2230" t="s">
        <v>14312</v>
      </c>
      <c r="AJ2230" t="s">
        <v>12491</v>
      </c>
      <c r="AL2230" s="8" t="str">
        <f>_xlfn.XLOOKUP(A2230,Aprovadas!$A:$A,Aprovadas!$F:$F,"")</f>
        <v/>
      </c>
      <c r="AM2230" s="8">
        <f>_xlfn.XLOOKUP($F2230,CD_IBGE!$A:$A,CD_IBGE!$B:$B,"")</f>
        <v>53</v>
      </c>
      <c r="AN2230" s="10" t="str" cm="1">
        <f t="array" ref="AN2230">IFERROR(SUM(_xlfn._xlws.FILTER(Contratos!$C:$C,(Contratos!$A:$A=Base!$A2230)*(Contratos!$B:$B=Base!$D2230),"")),"")</f>
        <v/>
      </c>
      <c r="AO2230" s="10" t="str" cm="1">
        <f t="array" ref="AO2230">IFERROR(SUM(_xlfn._xlws.FILTER(Contratos!$D:$D,(Contratos!$A:$A=Base!$A2230)*(Contratos!$B:$B=Base!$D2230),"")),"")</f>
        <v/>
      </c>
    </row>
    <row r="2231" spans="1:41" x14ac:dyDescent="0.2">
      <c r="A2231">
        <v>57782</v>
      </c>
      <c r="B2231" t="s">
        <v>2104</v>
      </c>
      <c r="C2231" t="s">
        <v>4770</v>
      </c>
      <c r="D2231" t="s">
        <v>5441</v>
      </c>
      <c r="E2231" s="12">
        <v>14500000</v>
      </c>
      <c r="F2231" t="s">
        <v>5551</v>
      </c>
      <c r="G2231">
        <v>1051</v>
      </c>
      <c r="H2231" t="s">
        <v>5592</v>
      </c>
      <c r="I2231" t="s">
        <v>5633</v>
      </c>
      <c r="K2231" t="s">
        <v>5684</v>
      </c>
      <c r="L2231" t="s">
        <v>6499</v>
      </c>
      <c r="M2231" t="s">
        <v>7354</v>
      </c>
      <c r="N2231" t="s">
        <v>7513</v>
      </c>
      <c r="O2231">
        <v>2977</v>
      </c>
      <c r="P2231" t="s">
        <v>7874</v>
      </c>
      <c r="Q2231" t="s">
        <v>7896</v>
      </c>
      <c r="R2231" t="s">
        <v>5684</v>
      </c>
      <c r="S2231" s="12">
        <v>0</v>
      </c>
      <c r="U2231" t="s">
        <v>8625</v>
      </c>
      <c r="V2231" t="s">
        <v>8652</v>
      </c>
      <c r="W2231" t="s">
        <v>10803</v>
      </c>
      <c r="Y2231" t="s">
        <v>5838</v>
      </c>
      <c r="Z2231" t="s">
        <v>8890</v>
      </c>
      <c r="AA2231" t="s">
        <v>12405</v>
      </c>
      <c r="AB2231" t="s">
        <v>5441</v>
      </c>
      <c r="AF2231" t="s">
        <v>17224</v>
      </c>
      <c r="AG2231">
        <v>2977</v>
      </c>
      <c r="AH2231" t="s">
        <v>14312</v>
      </c>
      <c r="AJ2231" t="s">
        <v>12491</v>
      </c>
      <c r="AL2231" s="8" t="str">
        <f>_xlfn.XLOOKUP(A2231,Aprovadas!$A:$A,Aprovadas!$F:$F,"")</f>
        <v/>
      </c>
      <c r="AM2231" s="8">
        <f>_xlfn.XLOOKUP($F2231,CD_IBGE!$A:$A,CD_IBGE!$B:$B,"")</f>
        <v>53</v>
      </c>
      <c r="AN2231" s="10" t="str" cm="1">
        <f t="array" ref="AN2231">IFERROR(SUM(_xlfn._xlws.FILTER(Contratos!$C:$C,(Contratos!$A:$A=Base!$A2231)*(Contratos!$B:$B=Base!$D2231),"")),"")</f>
        <v/>
      </c>
      <c r="AO2231" s="10" t="str" cm="1">
        <f t="array" ref="AO2231">IFERROR(SUM(_xlfn._xlws.FILTER(Contratos!$D:$D,(Contratos!$A:$A=Base!$A2231)*(Contratos!$B:$B=Base!$D2231),"")),"")</f>
        <v/>
      </c>
    </row>
    <row r="2232" spans="1:41" x14ac:dyDescent="0.2">
      <c r="A2232">
        <v>57783</v>
      </c>
      <c r="B2232" t="s">
        <v>2105</v>
      </c>
      <c r="C2232" t="s">
        <v>4771</v>
      </c>
      <c r="D2232" t="s">
        <v>5454</v>
      </c>
      <c r="E2232" s="12">
        <v>117000000</v>
      </c>
      <c r="F2232" t="s">
        <v>5551</v>
      </c>
      <c r="G2232">
        <v>1051</v>
      </c>
      <c r="H2232" t="s">
        <v>5584</v>
      </c>
      <c r="I2232" t="s">
        <v>5633</v>
      </c>
      <c r="J2232" t="s">
        <v>5660</v>
      </c>
      <c r="K2232" t="s">
        <v>5684</v>
      </c>
      <c r="L2232" t="s">
        <v>6500</v>
      </c>
      <c r="M2232" t="s">
        <v>6997</v>
      </c>
      <c r="N2232" t="s">
        <v>7513</v>
      </c>
      <c r="O2232">
        <v>2977</v>
      </c>
      <c r="P2232" t="s">
        <v>7874</v>
      </c>
      <c r="Q2232" t="s">
        <v>7896</v>
      </c>
      <c r="R2232" t="s">
        <v>5684</v>
      </c>
      <c r="S2232" s="12">
        <v>0</v>
      </c>
      <c r="T2232" t="s">
        <v>8439</v>
      </c>
      <c r="U2232" t="s">
        <v>8625</v>
      </c>
      <c r="V2232" t="s">
        <v>8652</v>
      </c>
      <c r="W2232" t="s">
        <v>10804</v>
      </c>
      <c r="X2232" t="s">
        <v>11544</v>
      </c>
      <c r="Y2232" t="s">
        <v>11742</v>
      </c>
      <c r="Z2232" t="s">
        <v>12353</v>
      </c>
      <c r="AA2232" t="s">
        <v>12405</v>
      </c>
      <c r="AB2232" t="s">
        <v>5454</v>
      </c>
      <c r="AC2232" t="s">
        <v>12591</v>
      </c>
      <c r="AD2232" t="s">
        <v>13144</v>
      </c>
      <c r="AF2232" t="s">
        <v>17224</v>
      </c>
      <c r="AG2232">
        <v>2977</v>
      </c>
      <c r="AH2232" t="s">
        <v>7221</v>
      </c>
      <c r="AJ2232" t="s">
        <v>12491</v>
      </c>
      <c r="AL2232" s="8" t="str">
        <f>_xlfn.XLOOKUP(A2232,Aprovadas!$A:$A,Aprovadas!$F:$F,"")</f>
        <v>21/06/1990 00:00</v>
      </c>
      <c r="AM2232" s="8">
        <f>_xlfn.XLOOKUP($F2232,CD_IBGE!$A:$A,CD_IBGE!$B:$B,"")</f>
        <v>53</v>
      </c>
      <c r="AN2232" s="10" t="str" cm="1">
        <f t="array" ref="AN2232">IFERROR(SUM(_xlfn._xlws.FILTER(Contratos!$C:$C,(Contratos!$A:$A=Base!$A2232)*(Contratos!$B:$B=Base!$D2232),"")),"")</f>
        <v/>
      </c>
      <c r="AO2232" s="10" t="str" cm="1">
        <f t="array" ref="AO2232">IFERROR(SUM(_xlfn._xlws.FILTER(Contratos!$D:$D,(Contratos!$A:$A=Base!$A2232)*(Contratos!$B:$B=Base!$D2232),"")),"")</f>
        <v/>
      </c>
    </row>
    <row r="2233" spans="1:41" x14ac:dyDescent="0.2">
      <c r="A2233">
        <v>57783</v>
      </c>
      <c r="B2233" t="s">
        <v>2105</v>
      </c>
      <c r="C2233" t="s">
        <v>4771</v>
      </c>
      <c r="D2233" t="s">
        <v>5460</v>
      </c>
      <c r="E2233" s="12">
        <v>20000000</v>
      </c>
      <c r="F2233" t="s">
        <v>5551</v>
      </c>
      <c r="G2233">
        <v>1051</v>
      </c>
      <c r="H2233" t="s">
        <v>5584</v>
      </c>
      <c r="I2233" t="s">
        <v>5633</v>
      </c>
      <c r="J2233" t="s">
        <v>5660</v>
      </c>
      <c r="K2233" t="s">
        <v>5688</v>
      </c>
      <c r="L2233" t="s">
        <v>6501</v>
      </c>
      <c r="M2233" t="s">
        <v>6997</v>
      </c>
      <c r="N2233" t="s">
        <v>7513</v>
      </c>
      <c r="O2233">
        <v>2977</v>
      </c>
      <c r="P2233" t="s">
        <v>7874</v>
      </c>
      <c r="Q2233" t="s">
        <v>7896</v>
      </c>
      <c r="R2233" t="s">
        <v>5688</v>
      </c>
      <c r="S2233" s="12">
        <v>0</v>
      </c>
      <c r="T2233" t="s">
        <v>8440</v>
      </c>
      <c r="U2233" t="s">
        <v>8625</v>
      </c>
      <c r="V2233" t="s">
        <v>8652</v>
      </c>
      <c r="AA2233" t="s">
        <v>12405</v>
      </c>
      <c r="AB2233" t="s">
        <v>12411</v>
      </c>
      <c r="AC2233" t="s">
        <v>12592</v>
      </c>
      <c r="AD2233" t="s">
        <v>13145</v>
      </c>
      <c r="AF2233" t="s">
        <v>17224</v>
      </c>
      <c r="AG2233">
        <v>2977</v>
      </c>
      <c r="AH2233" t="s">
        <v>7221</v>
      </c>
      <c r="AJ2233" t="s">
        <v>12491</v>
      </c>
      <c r="AL2233" s="8" t="str">
        <f>_xlfn.XLOOKUP(A2233,Aprovadas!$A:$A,Aprovadas!$F:$F,"")</f>
        <v>21/06/1990 00:00</v>
      </c>
      <c r="AM2233" s="8">
        <f>_xlfn.XLOOKUP($F2233,CD_IBGE!$A:$A,CD_IBGE!$B:$B,"")</f>
        <v>53</v>
      </c>
      <c r="AN2233" s="10" t="str" cm="1">
        <f t="array" ref="AN2233">IFERROR(SUM(_xlfn._xlws.FILTER(Contratos!$C:$C,(Contratos!$A:$A=Base!$A2233)*(Contratos!$B:$B=Base!$D2233),"")),"")</f>
        <v/>
      </c>
      <c r="AO2233" s="10" t="str" cm="1">
        <f t="array" ref="AO2233">IFERROR(SUM(_xlfn._xlws.FILTER(Contratos!$D:$D,(Contratos!$A:$A=Base!$A2233)*(Contratos!$B:$B=Base!$D2233),"")),"")</f>
        <v/>
      </c>
    </row>
    <row r="2234" spans="1:41" x14ac:dyDescent="0.2">
      <c r="A2234">
        <v>57784</v>
      </c>
      <c r="B2234" t="s">
        <v>2106</v>
      </c>
      <c r="C2234" t="s">
        <v>4772</v>
      </c>
      <c r="D2234" t="s">
        <v>5454</v>
      </c>
      <c r="E2234" s="12">
        <v>42000000</v>
      </c>
      <c r="F2234" t="s">
        <v>5551</v>
      </c>
      <c r="G2234">
        <v>1051</v>
      </c>
      <c r="H2234" t="s">
        <v>5578</v>
      </c>
      <c r="I2234" t="s">
        <v>5637</v>
      </c>
      <c r="J2234" t="s">
        <v>5659</v>
      </c>
      <c r="K2234" t="s">
        <v>5684</v>
      </c>
      <c r="L2234" t="s">
        <v>6502</v>
      </c>
      <c r="M2234" t="s">
        <v>6811</v>
      </c>
      <c r="N2234" t="s">
        <v>7513</v>
      </c>
      <c r="O2234">
        <v>2977</v>
      </c>
      <c r="P2234" t="s">
        <v>7874</v>
      </c>
      <c r="Q2234" t="s">
        <v>7896</v>
      </c>
      <c r="R2234" t="s">
        <v>5684</v>
      </c>
      <c r="S2234" s="12">
        <v>22000000</v>
      </c>
      <c r="T2234" t="s">
        <v>7135</v>
      </c>
      <c r="U2234" t="s">
        <v>8625</v>
      </c>
      <c r="V2234" t="s">
        <v>8652</v>
      </c>
      <c r="W2234" t="s">
        <v>10805</v>
      </c>
      <c r="Y2234" t="s">
        <v>11753</v>
      </c>
      <c r="Z2234" t="s">
        <v>12354</v>
      </c>
      <c r="AA2234" t="s">
        <v>12405</v>
      </c>
      <c r="AB2234" t="s">
        <v>5454</v>
      </c>
      <c r="AF2234" t="s">
        <v>17224</v>
      </c>
      <c r="AG2234">
        <v>2977</v>
      </c>
      <c r="AH2234" t="s">
        <v>14313</v>
      </c>
      <c r="AJ2234" t="s">
        <v>12491</v>
      </c>
      <c r="AL2234" s="8" t="str">
        <f>_xlfn.XLOOKUP(A2234,Aprovadas!$A:$A,Aprovadas!$F:$F,"")</f>
        <v/>
      </c>
      <c r="AM2234" s="8">
        <f>_xlfn.XLOOKUP($F2234,CD_IBGE!$A:$A,CD_IBGE!$B:$B,"")</f>
        <v>53</v>
      </c>
      <c r="AN2234" s="10" t="str" cm="1">
        <f t="array" ref="AN2234">IFERROR(SUM(_xlfn._xlws.FILTER(Contratos!$C:$C,(Contratos!$A:$A=Base!$A2234)*(Contratos!$B:$B=Base!$D2234),"")),"")</f>
        <v/>
      </c>
      <c r="AO2234" s="10" t="str" cm="1">
        <f t="array" ref="AO2234">IFERROR(SUM(_xlfn._xlws.FILTER(Contratos!$D:$D,(Contratos!$A:$A=Base!$A2234)*(Contratos!$B:$B=Base!$D2234),"")),"")</f>
        <v/>
      </c>
    </row>
    <row r="2235" spans="1:41" x14ac:dyDescent="0.2">
      <c r="A2235">
        <v>57785</v>
      </c>
      <c r="B2235" t="s">
        <v>2107</v>
      </c>
      <c r="C2235" t="s">
        <v>4773</v>
      </c>
      <c r="D2235" t="s">
        <v>5454</v>
      </c>
      <c r="E2235" s="12">
        <v>84000000</v>
      </c>
      <c r="F2235" t="s">
        <v>5551</v>
      </c>
      <c r="G2235">
        <v>1051</v>
      </c>
      <c r="H2235" t="s">
        <v>5578</v>
      </c>
      <c r="I2235" t="s">
        <v>5637</v>
      </c>
      <c r="J2235" t="s">
        <v>5659</v>
      </c>
      <c r="K2235" t="s">
        <v>5684</v>
      </c>
      <c r="L2235" t="s">
        <v>6502</v>
      </c>
      <c r="M2235" t="s">
        <v>6811</v>
      </c>
      <c r="N2235" t="s">
        <v>7513</v>
      </c>
      <c r="O2235">
        <v>2977</v>
      </c>
      <c r="P2235" t="s">
        <v>7874</v>
      </c>
      <c r="Q2235" t="s">
        <v>7896</v>
      </c>
      <c r="R2235" t="s">
        <v>5684</v>
      </c>
      <c r="S2235" s="12">
        <v>36000000</v>
      </c>
      <c r="T2235" t="s">
        <v>7135</v>
      </c>
      <c r="U2235" t="s">
        <v>8625</v>
      </c>
      <c r="V2235" t="s">
        <v>8652</v>
      </c>
      <c r="W2235" t="s">
        <v>10806</v>
      </c>
      <c r="Y2235" t="s">
        <v>11753</v>
      </c>
      <c r="Z2235" t="s">
        <v>12354</v>
      </c>
      <c r="AA2235" t="s">
        <v>12405</v>
      </c>
      <c r="AB2235" t="s">
        <v>5454</v>
      </c>
      <c r="AF2235" t="s">
        <v>17224</v>
      </c>
      <c r="AG2235">
        <v>2977</v>
      </c>
      <c r="AH2235" t="s">
        <v>14313</v>
      </c>
      <c r="AJ2235" t="s">
        <v>12491</v>
      </c>
      <c r="AL2235" s="8" t="str">
        <f>_xlfn.XLOOKUP(A2235,Aprovadas!$A:$A,Aprovadas!$F:$F,"")</f>
        <v/>
      </c>
      <c r="AM2235" s="8">
        <f>_xlfn.XLOOKUP($F2235,CD_IBGE!$A:$A,CD_IBGE!$B:$B,"")</f>
        <v>53</v>
      </c>
      <c r="AN2235" s="10" t="str" cm="1">
        <f t="array" ref="AN2235">IFERROR(SUM(_xlfn._xlws.FILTER(Contratos!$C:$C,(Contratos!$A:$A=Base!$A2235)*(Contratos!$B:$B=Base!$D2235),"")),"")</f>
        <v/>
      </c>
      <c r="AO2235" s="10" t="str" cm="1">
        <f t="array" ref="AO2235">IFERROR(SUM(_xlfn._xlws.FILTER(Contratos!$D:$D,(Contratos!$A:$A=Base!$A2235)*(Contratos!$B:$B=Base!$D2235),"")),"")</f>
        <v/>
      </c>
    </row>
    <row r="2236" spans="1:41" x14ac:dyDescent="0.2">
      <c r="A2236">
        <v>57786</v>
      </c>
      <c r="B2236" t="s">
        <v>2108</v>
      </c>
      <c r="C2236" t="s">
        <v>4774</v>
      </c>
      <c r="D2236" t="s">
        <v>5454</v>
      </c>
      <c r="E2236" s="12">
        <v>55000000</v>
      </c>
      <c r="F2236" t="s">
        <v>5551</v>
      </c>
      <c r="G2236">
        <v>1051</v>
      </c>
      <c r="H2236" t="s">
        <v>5578</v>
      </c>
      <c r="I2236" t="s">
        <v>5637</v>
      </c>
      <c r="J2236" t="s">
        <v>5659</v>
      </c>
      <c r="K2236" t="s">
        <v>5684</v>
      </c>
      <c r="L2236" t="s">
        <v>6502</v>
      </c>
      <c r="M2236" t="s">
        <v>6811</v>
      </c>
      <c r="N2236" t="s">
        <v>7513</v>
      </c>
      <c r="O2236">
        <v>2977</v>
      </c>
      <c r="P2236" t="s">
        <v>7874</v>
      </c>
      <c r="Q2236" t="s">
        <v>7896</v>
      </c>
      <c r="R2236" t="s">
        <v>5684</v>
      </c>
      <c r="S2236" s="12">
        <v>23571000</v>
      </c>
      <c r="T2236" t="s">
        <v>7135</v>
      </c>
      <c r="U2236" t="s">
        <v>8625</v>
      </c>
      <c r="V2236" t="s">
        <v>8652</v>
      </c>
      <c r="W2236" t="s">
        <v>10807</v>
      </c>
      <c r="Y2236" t="s">
        <v>11753</v>
      </c>
      <c r="Z2236" t="s">
        <v>12354</v>
      </c>
      <c r="AA2236" t="s">
        <v>12405</v>
      </c>
      <c r="AB2236" t="s">
        <v>5454</v>
      </c>
      <c r="AF2236" t="s">
        <v>17224</v>
      </c>
      <c r="AG2236">
        <v>2977</v>
      </c>
      <c r="AH2236" t="s">
        <v>14313</v>
      </c>
      <c r="AJ2236" t="s">
        <v>12491</v>
      </c>
      <c r="AL2236" s="8" t="str">
        <f>_xlfn.XLOOKUP(A2236,Aprovadas!$A:$A,Aprovadas!$F:$F,"")</f>
        <v/>
      </c>
      <c r="AM2236" s="8">
        <f>_xlfn.XLOOKUP($F2236,CD_IBGE!$A:$A,CD_IBGE!$B:$B,"")</f>
        <v>53</v>
      </c>
      <c r="AN2236" s="10" t="str" cm="1">
        <f t="array" ref="AN2236">IFERROR(SUM(_xlfn._xlws.FILTER(Contratos!$C:$C,(Contratos!$A:$A=Base!$A2236)*(Contratos!$B:$B=Base!$D2236),"")),"")</f>
        <v/>
      </c>
      <c r="AO2236" s="10" t="str" cm="1">
        <f t="array" ref="AO2236">IFERROR(SUM(_xlfn._xlws.FILTER(Contratos!$D:$D,(Contratos!$A:$A=Base!$A2236)*(Contratos!$B:$B=Base!$D2236),"")),"")</f>
        <v/>
      </c>
    </row>
    <row r="2237" spans="1:41" x14ac:dyDescent="0.2">
      <c r="A2237">
        <v>57787</v>
      </c>
      <c r="B2237" t="s">
        <v>2109</v>
      </c>
      <c r="C2237" t="s">
        <v>4775</v>
      </c>
      <c r="D2237" t="s">
        <v>5454</v>
      </c>
      <c r="E2237" s="12">
        <v>60000000</v>
      </c>
      <c r="F2237" t="s">
        <v>5551</v>
      </c>
      <c r="G2237">
        <v>1051</v>
      </c>
      <c r="H2237" t="s">
        <v>5578</v>
      </c>
      <c r="I2237" t="s">
        <v>5637</v>
      </c>
      <c r="J2237" t="s">
        <v>5659</v>
      </c>
      <c r="K2237" t="s">
        <v>5684</v>
      </c>
      <c r="L2237" t="s">
        <v>6502</v>
      </c>
      <c r="M2237" t="s">
        <v>6811</v>
      </c>
      <c r="N2237" t="s">
        <v>7513</v>
      </c>
      <c r="O2237">
        <v>2977</v>
      </c>
      <c r="P2237" t="s">
        <v>7874</v>
      </c>
      <c r="Q2237" t="s">
        <v>7896</v>
      </c>
      <c r="R2237" t="s">
        <v>5684</v>
      </c>
      <c r="S2237" s="12">
        <v>25714000</v>
      </c>
      <c r="T2237" t="s">
        <v>7135</v>
      </c>
      <c r="U2237" t="s">
        <v>8625</v>
      </c>
      <c r="V2237" t="s">
        <v>8652</v>
      </c>
      <c r="W2237" t="s">
        <v>10808</v>
      </c>
      <c r="Y2237" t="s">
        <v>11753</v>
      </c>
      <c r="Z2237" t="s">
        <v>12354</v>
      </c>
      <c r="AA2237" t="s">
        <v>12405</v>
      </c>
      <c r="AB2237" t="s">
        <v>5454</v>
      </c>
      <c r="AF2237" t="s">
        <v>17224</v>
      </c>
      <c r="AG2237">
        <v>2977</v>
      </c>
      <c r="AH2237" t="s">
        <v>14313</v>
      </c>
      <c r="AJ2237" t="s">
        <v>12491</v>
      </c>
      <c r="AL2237" s="8" t="str">
        <f>_xlfn.XLOOKUP(A2237,Aprovadas!$A:$A,Aprovadas!$F:$F,"")</f>
        <v/>
      </c>
      <c r="AM2237" s="8">
        <f>_xlfn.XLOOKUP($F2237,CD_IBGE!$A:$A,CD_IBGE!$B:$B,"")</f>
        <v>53</v>
      </c>
      <c r="AN2237" s="10" t="str" cm="1">
        <f t="array" ref="AN2237">IFERROR(SUM(_xlfn._xlws.FILTER(Contratos!$C:$C,(Contratos!$A:$A=Base!$A2237)*(Contratos!$B:$B=Base!$D2237),"")),"")</f>
        <v/>
      </c>
      <c r="AO2237" s="10" t="str" cm="1">
        <f t="array" ref="AO2237">IFERROR(SUM(_xlfn._xlws.FILTER(Contratos!$D:$D,(Contratos!$A:$A=Base!$A2237)*(Contratos!$B:$B=Base!$D2237),"")),"")</f>
        <v/>
      </c>
    </row>
    <row r="2238" spans="1:41" x14ac:dyDescent="0.2">
      <c r="A2238">
        <v>57788</v>
      </c>
      <c r="B2238" t="s">
        <v>2110</v>
      </c>
      <c r="C2238" t="s">
        <v>4776</v>
      </c>
      <c r="D2238" t="s">
        <v>5454</v>
      </c>
      <c r="E2238" s="12">
        <v>122000000</v>
      </c>
      <c r="F2238" t="s">
        <v>5551</v>
      </c>
      <c r="G2238">
        <v>1051</v>
      </c>
      <c r="H2238" t="s">
        <v>5578</v>
      </c>
      <c r="I2238" t="s">
        <v>5637</v>
      </c>
      <c r="J2238" t="s">
        <v>5659</v>
      </c>
      <c r="K2238" t="s">
        <v>5688</v>
      </c>
      <c r="L2238" t="s">
        <v>6502</v>
      </c>
      <c r="M2238" t="s">
        <v>7009</v>
      </c>
      <c r="N2238" t="s">
        <v>7513</v>
      </c>
      <c r="O2238">
        <v>2977</v>
      </c>
      <c r="P2238" t="s">
        <v>7874</v>
      </c>
      <c r="Q2238" t="s">
        <v>7896</v>
      </c>
      <c r="R2238" t="s">
        <v>5688</v>
      </c>
      <c r="S2238" s="12">
        <v>39428000</v>
      </c>
      <c r="T2238" t="s">
        <v>8441</v>
      </c>
      <c r="U2238" t="s">
        <v>8625</v>
      </c>
      <c r="V2238" t="s">
        <v>8652</v>
      </c>
      <c r="W2238" t="s">
        <v>10809</v>
      </c>
      <c r="Y2238" t="s">
        <v>11934</v>
      </c>
      <c r="AA2238" t="s">
        <v>12405</v>
      </c>
      <c r="AB2238" t="s">
        <v>5454</v>
      </c>
      <c r="AF2238" t="s">
        <v>17224</v>
      </c>
      <c r="AG2238">
        <v>2977</v>
      </c>
      <c r="AH2238" t="s">
        <v>14314</v>
      </c>
      <c r="AJ2238" t="s">
        <v>12491</v>
      </c>
      <c r="AL2238" s="8" t="str">
        <f>_xlfn.XLOOKUP(A2238,Aprovadas!$A:$A,Aprovadas!$F:$F,"")</f>
        <v/>
      </c>
      <c r="AM2238" s="8">
        <f>_xlfn.XLOOKUP($F2238,CD_IBGE!$A:$A,CD_IBGE!$B:$B,"")</f>
        <v>53</v>
      </c>
      <c r="AN2238" s="10" t="str" cm="1">
        <f t="array" ref="AN2238">IFERROR(SUM(_xlfn._xlws.FILTER(Contratos!$C:$C,(Contratos!$A:$A=Base!$A2238)*(Contratos!$B:$B=Base!$D2238),"")),"")</f>
        <v/>
      </c>
      <c r="AO2238" s="10" t="str" cm="1">
        <f t="array" ref="AO2238">IFERROR(SUM(_xlfn._xlws.FILTER(Contratos!$D:$D,(Contratos!$A:$A=Base!$A2238)*(Contratos!$B:$B=Base!$D2238),"")),"")</f>
        <v/>
      </c>
    </row>
    <row r="2239" spans="1:41" x14ac:dyDescent="0.2">
      <c r="A2239">
        <v>57789</v>
      </c>
      <c r="B2239" t="s">
        <v>2111</v>
      </c>
      <c r="C2239" t="s">
        <v>4777</v>
      </c>
      <c r="D2239" t="s">
        <v>5454</v>
      </c>
      <c r="E2239" s="12">
        <v>78000000</v>
      </c>
      <c r="F2239" t="s">
        <v>5551</v>
      </c>
      <c r="G2239">
        <v>1051</v>
      </c>
      <c r="H2239" t="s">
        <v>5592</v>
      </c>
      <c r="I2239" t="s">
        <v>5637</v>
      </c>
      <c r="K2239" t="s">
        <v>5688</v>
      </c>
      <c r="L2239" t="s">
        <v>6502</v>
      </c>
      <c r="M2239" t="s">
        <v>6971</v>
      </c>
      <c r="N2239" t="s">
        <v>7513</v>
      </c>
      <c r="O2239">
        <v>2977</v>
      </c>
      <c r="P2239" t="s">
        <v>7874</v>
      </c>
      <c r="Q2239" t="s">
        <v>7896</v>
      </c>
      <c r="R2239" t="s">
        <v>5688</v>
      </c>
      <c r="S2239" s="12">
        <v>22714000</v>
      </c>
      <c r="T2239" t="s">
        <v>8441</v>
      </c>
      <c r="U2239" t="s">
        <v>8625</v>
      </c>
      <c r="V2239" t="s">
        <v>8652</v>
      </c>
      <c r="W2239" t="s">
        <v>10810</v>
      </c>
      <c r="Y2239" t="s">
        <v>11934</v>
      </c>
      <c r="AA2239" t="s">
        <v>12405</v>
      </c>
      <c r="AB2239" t="s">
        <v>5454</v>
      </c>
      <c r="AF2239" t="s">
        <v>17224</v>
      </c>
      <c r="AG2239">
        <v>2977</v>
      </c>
      <c r="AH2239" t="s">
        <v>14314</v>
      </c>
      <c r="AJ2239" t="s">
        <v>12491</v>
      </c>
      <c r="AL2239" s="8" t="str">
        <f>_xlfn.XLOOKUP(A2239,Aprovadas!$A:$A,Aprovadas!$F:$F,"")</f>
        <v/>
      </c>
      <c r="AM2239" s="8">
        <f>_xlfn.XLOOKUP($F2239,CD_IBGE!$A:$A,CD_IBGE!$B:$B,"")</f>
        <v>53</v>
      </c>
      <c r="AN2239" s="10" t="str" cm="1">
        <f t="array" ref="AN2239">IFERROR(SUM(_xlfn._xlws.FILTER(Contratos!$C:$C,(Contratos!$A:$A=Base!$A2239)*(Contratos!$B:$B=Base!$D2239),"")),"")</f>
        <v/>
      </c>
      <c r="AO2239" s="10" t="str" cm="1">
        <f t="array" ref="AO2239">IFERROR(SUM(_xlfn._xlws.FILTER(Contratos!$D:$D,(Contratos!$A:$A=Base!$A2239)*(Contratos!$B:$B=Base!$D2239),"")),"")</f>
        <v/>
      </c>
    </row>
    <row r="2240" spans="1:41" x14ac:dyDescent="0.2">
      <c r="A2240">
        <v>57790</v>
      </c>
      <c r="B2240" t="s">
        <v>2112</v>
      </c>
      <c r="C2240" t="s">
        <v>4778</v>
      </c>
      <c r="D2240" t="s">
        <v>5454</v>
      </c>
      <c r="E2240" s="12">
        <v>171000000</v>
      </c>
      <c r="F2240" t="s">
        <v>5551</v>
      </c>
      <c r="G2240">
        <v>1051</v>
      </c>
      <c r="H2240" t="s">
        <v>5595</v>
      </c>
      <c r="I2240" t="s">
        <v>5637</v>
      </c>
      <c r="J2240" t="s">
        <v>5666</v>
      </c>
      <c r="K2240" t="s">
        <v>5688</v>
      </c>
      <c r="L2240" t="s">
        <v>6502</v>
      </c>
      <c r="M2240" t="s">
        <v>7009</v>
      </c>
      <c r="N2240" t="s">
        <v>7513</v>
      </c>
      <c r="O2240">
        <v>2977</v>
      </c>
      <c r="P2240" t="s">
        <v>7874</v>
      </c>
      <c r="Q2240" t="s">
        <v>7896</v>
      </c>
      <c r="R2240" t="s">
        <v>5688</v>
      </c>
      <c r="S2240" s="12">
        <v>47571000</v>
      </c>
      <c r="T2240" t="s">
        <v>8441</v>
      </c>
      <c r="U2240" t="s">
        <v>8625</v>
      </c>
      <c r="V2240" t="s">
        <v>8652</v>
      </c>
      <c r="W2240" t="s">
        <v>10811</v>
      </c>
      <c r="Y2240" t="s">
        <v>11935</v>
      </c>
      <c r="AA2240" t="s">
        <v>12405</v>
      </c>
      <c r="AB2240" t="s">
        <v>5454</v>
      </c>
      <c r="AF2240" t="s">
        <v>17224</v>
      </c>
      <c r="AG2240">
        <v>2977</v>
      </c>
      <c r="AH2240" t="s">
        <v>14314</v>
      </c>
      <c r="AJ2240" t="s">
        <v>12491</v>
      </c>
      <c r="AL2240" s="8" t="str">
        <f>_xlfn.XLOOKUP(A2240,Aprovadas!$A:$A,Aprovadas!$F:$F,"")</f>
        <v/>
      </c>
      <c r="AM2240" s="8">
        <f>_xlfn.XLOOKUP($F2240,CD_IBGE!$A:$A,CD_IBGE!$B:$B,"")</f>
        <v>53</v>
      </c>
      <c r="AN2240" s="10" t="str" cm="1">
        <f t="array" ref="AN2240">IFERROR(SUM(_xlfn._xlws.FILTER(Contratos!$C:$C,(Contratos!$A:$A=Base!$A2240)*(Contratos!$B:$B=Base!$D2240),"")),"")</f>
        <v/>
      </c>
      <c r="AO2240" s="10" t="str" cm="1">
        <f t="array" ref="AO2240">IFERROR(SUM(_xlfn._xlws.FILTER(Contratos!$D:$D,(Contratos!$A:$A=Base!$A2240)*(Contratos!$B:$B=Base!$D2240),"")),"")</f>
        <v/>
      </c>
    </row>
    <row r="2241" spans="1:41" x14ac:dyDescent="0.2">
      <c r="A2241">
        <v>57792</v>
      </c>
      <c r="B2241" t="s">
        <v>2113</v>
      </c>
      <c r="C2241" t="s">
        <v>4779</v>
      </c>
      <c r="D2241" t="s">
        <v>5454</v>
      </c>
      <c r="E2241" s="12">
        <v>61400000</v>
      </c>
      <c r="F2241" t="s">
        <v>5551</v>
      </c>
      <c r="G2241">
        <v>1051</v>
      </c>
      <c r="H2241" t="s">
        <v>5578</v>
      </c>
      <c r="I2241" t="s">
        <v>5637</v>
      </c>
      <c r="J2241" t="s">
        <v>5659</v>
      </c>
      <c r="K2241" t="s">
        <v>5688</v>
      </c>
      <c r="L2241" t="s">
        <v>6503</v>
      </c>
      <c r="M2241" t="s">
        <v>7009</v>
      </c>
      <c r="N2241" t="s">
        <v>7513</v>
      </c>
      <c r="O2241">
        <v>2977</v>
      </c>
      <c r="P2241" t="s">
        <v>7874</v>
      </c>
      <c r="Q2241" t="s">
        <v>7896</v>
      </c>
      <c r="R2241" t="s">
        <v>5688</v>
      </c>
      <c r="S2241" s="12">
        <v>22028000</v>
      </c>
      <c r="T2241" t="s">
        <v>8442</v>
      </c>
      <c r="U2241" t="s">
        <v>8625</v>
      </c>
      <c r="V2241" t="s">
        <v>8652</v>
      </c>
      <c r="W2241" t="s">
        <v>10812</v>
      </c>
      <c r="Y2241" t="s">
        <v>11936</v>
      </c>
      <c r="AA2241" t="s">
        <v>12405</v>
      </c>
      <c r="AB2241" t="s">
        <v>5454</v>
      </c>
      <c r="AF2241" t="s">
        <v>17224</v>
      </c>
      <c r="AG2241">
        <v>2977</v>
      </c>
      <c r="AH2241" t="s">
        <v>7436</v>
      </c>
      <c r="AJ2241" t="s">
        <v>12491</v>
      </c>
      <c r="AL2241" s="8" t="str">
        <f>_xlfn.XLOOKUP(A2241,Aprovadas!$A:$A,Aprovadas!$F:$F,"")</f>
        <v/>
      </c>
      <c r="AM2241" s="8">
        <f>_xlfn.XLOOKUP($F2241,CD_IBGE!$A:$A,CD_IBGE!$B:$B,"")</f>
        <v>53</v>
      </c>
      <c r="AN2241" s="10" t="str" cm="1">
        <f t="array" ref="AN2241">IFERROR(SUM(_xlfn._xlws.FILTER(Contratos!$C:$C,(Contratos!$A:$A=Base!$A2241)*(Contratos!$B:$B=Base!$D2241),"")),"")</f>
        <v/>
      </c>
      <c r="AO2241" s="10" t="str" cm="1">
        <f t="array" ref="AO2241">IFERROR(SUM(_xlfn._xlws.FILTER(Contratos!$D:$D,(Contratos!$A:$A=Base!$A2241)*(Contratos!$B:$B=Base!$D2241),"")),"")</f>
        <v/>
      </c>
    </row>
    <row r="2242" spans="1:41" x14ac:dyDescent="0.2">
      <c r="A2242">
        <v>57793</v>
      </c>
      <c r="B2242" t="s">
        <v>2114</v>
      </c>
      <c r="C2242" t="s">
        <v>4780</v>
      </c>
      <c r="D2242" t="s">
        <v>5454</v>
      </c>
      <c r="E2242" s="12">
        <v>61300000</v>
      </c>
      <c r="F2242" t="s">
        <v>5551</v>
      </c>
      <c r="G2242">
        <v>1051</v>
      </c>
      <c r="H2242" t="s">
        <v>5578</v>
      </c>
      <c r="I2242" t="s">
        <v>5637</v>
      </c>
      <c r="J2242" t="s">
        <v>5659</v>
      </c>
      <c r="K2242" t="s">
        <v>5684</v>
      </c>
      <c r="L2242" t="s">
        <v>6503</v>
      </c>
      <c r="M2242" t="s">
        <v>7009</v>
      </c>
      <c r="N2242" t="s">
        <v>7513</v>
      </c>
      <c r="O2242">
        <v>2977</v>
      </c>
      <c r="P2242" t="s">
        <v>7874</v>
      </c>
      <c r="Q2242" t="s">
        <v>7896</v>
      </c>
      <c r="R2242" t="s">
        <v>5684</v>
      </c>
      <c r="S2242" s="12">
        <v>25842000</v>
      </c>
      <c r="T2242" t="s">
        <v>8443</v>
      </c>
      <c r="U2242" t="s">
        <v>8625</v>
      </c>
      <c r="V2242" t="s">
        <v>8652</v>
      </c>
      <c r="W2242" t="s">
        <v>10813</v>
      </c>
      <c r="Y2242" t="s">
        <v>11936</v>
      </c>
      <c r="Z2242" t="s">
        <v>12355</v>
      </c>
      <c r="AA2242" t="s">
        <v>12405</v>
      </c>
      <c r="AB2242" t="s">
        <v>5454</v>
      </c>
      <c r="AF2242" t="s">
        <v>17224</v>
      </c>
      <c r="AG2242">
        <v>2977</v>
      </c>
      <c r="AH2242" t="s">
        <v>7436</v>
      </c>
      <c r="AJ2242" t="s">
        <v>12491</v>
      </c>
      <c r="AL2242" s="8" t="str">
        <f>_xlfn.XLOOKUP(A2242,Aprovadas!$A:$A,Aprovadas!$F:$F,"")</f>
        <v/>
      </c>
      <c r="AM2242" s="8">
        <f>_xlfn.XLOOKUP($F2242,CD_IBGE!$A:$A,CD_IBGE!$B:$B,"")</f>
        <v>53</v>
      </c>
      <c r="AN2242" s="10" t="str" cm="1">
        <f t="array" ref="AN2242">IFERROR(SUM(_xlfn._xlws.FILTER(Contratos!$C:$C,(Contratos!$A:$A=Base!$A2242)*(Contratos!$B:$B=Base!$D2242),"")),"")</f>
        <v/>
      </c>
      <c r="AO2242" s="10" t="str" cm="1">
        <f t="array" ref="AO2242">IFERROR(SUM(_xlfn._xlws.FILTER(Contratos!$D:$D,(Contratos!$A:$A=Base!$A2242)*(Contratos!$B:$B=Base!$D2242),"")),"")</f>
        <v/>
      </c>
    </row>
    <row r="2243" spans="1:41" x14ac:dyDescent="0.2">
      <c r="A2243">
        <v>57794</v>
      </c>
      <c r="B2243" t="s">
        <v>2115</v>
      </c>
      <c r="C2243" t="s">
        <v>2115</v>
      </c>
      <c r="D2243" t="s">
        <v>5454</v>
      </c>
      <c r="E2243" s="12">
        <v>150000000</v>
      </c>
      <c r="F2243" t="s">
        <v>5551</v>
      </c>
      <c r="G2243">
        <v>1051</v>
      </c>
      <c r="H2243" t="s">
        <v>5592</v>
      </c>
      <c r="I2243" t="s">
        <v>5640</v>
      </c>
      <c r="K2243" t="s">
        <v>5688</v>
      </c>
      <c r="L2243" t="s">
        <v>6504</v>
      </c>
      <c r="M2243" t="s">
        <v>6811</v>
      </c>
      <c r="N2243" t="s">
        <v>7513</v>
      </c>
      <c r="O2243">
        <v>2977</v>
      </c>
      <c r="P2243" t="s">
        <v>7874</v>
      </c>
      <c r="Q2243" t="s">
        <v>7896</v>
      </c>
      <c r="R2243" t="s">
        <v>5688</v>
      </c>
      <c r="S2243" s="12">
        <v>140000000</v>
      </c>
      <c r="T2243" t="s">
        <v>8444</v>
      </c>
      <c r="U2243" t="s">
        <v>8625</v>
      </c>
      <c r="V2243" t="s">
        <v>8652</v>
      </c>
      <c r="W2243" t="s">
        <v>10814</v>
      </c>
      <c r="X2243" t="s">
        <v>11545</v>
      </c>
      <c r="Y2243" t="s">
        <v>8993</v>
      </c>
      <c r="AA2243" t="s">
        <v>12405</v>
      </c>
      <c r="AB2243" t="s">
        <v>5454</v>
      </c>
      <c r="AF2243" t="s">
        <v>17224</v>
      </c>
      <c r="AG2243">
        <v>2977</v>
      </c>
      <c r="AH2243" t="s">
        <v>7009</v>
      </c>
      <c r="AJ2243" t="s">
        <v>12491</v>
      </c>
      <c r="AL2243" s="8" t="str">
        <f>_xlfn.XLOOKUP(A2243,Aprovadas!$A:$A,Aprovadas!$F:$F,"")</f>
        <v>01/08/1990 00:00</v>
      </c>
      <c r="AM2243" s="8">
        <f>_xlfn.XLOOKUP($F2243,CD_IBGE!$A:$A,CD_IBGE!$B:$B,"")</f>
        <v>53</v>
      </c>
      <c r="AN2243" s="10" t="str" cm="1">
        <f t="array" ref="AN2243">IFERROR(SUM(_xlfn._xlws.FILTER(Contratos!$C:$C,(Contratos!$A:$A=Base!$A2243)*(Contratos!$B:$B=Base!$D2243),"")),"")</f>
        <v/>
      </c>
      <c r="AO2243" s="10" t="str" cm="1">
        <f t="array" ref="AO2243">IFERROR(SUM(_xlfn._xlws.FILTER(Contratos!$D:$D,(Contratos!$A:$A=Base!$A2243)*(Contratos!$B:$B=Base!$D2243),"")),"")</f>
        <v/>
      </c>
    </row>
    <row r="2244" spans="1:41" x14ac:dyDescent="0.2">
      <c r="A2244">
        <v>57795</v>
      </c>
      <c r="B2244" t="s">
        <v>2116</v>
      </c>
      <c r="C2244" t="s">
        <v>4781</v>
      </c>
      <c r="D2244" t="s">
        <v>5441</v>
      </c>
      <c r="E2244" s="12">
        <v>100000000</v>
      </c>
      <c r="F2244" t="s">
        <v>5551</v>
      </c>
      <c r="G2244">
        <v>1051</v>
      </c>
      <c r="H2244" t="s">
        <v>5592</v>
      </c>
      <c r="I2244" t="s">
        <v>5640</v>
      </c>
      <c r="K2244" t="s">
        <v>5688</v>
      </c>
      <c r="L2244" t="s">
        <v>6505</v>
      </c>
      <c r="M2244" t="s">
        <v>7355</v>
      </c>
      <c r="N2244" t="s">
        <v>7513</v>
      </c>
      <c r="O2244">
        <v>2977</v>
      </c>
      <c r="P2244" t="s">
        <v>7874</v>
      </c>
      <c r="Q2244" t="s">
        <v>7896</v>
      </c>
      <c r="R2244" t="s">
        <v>5688</v>
      </c>
      <c r="S2244" s="12">
        <v>0</v>
      </c>
      <c r="T2244" t="s">
        <v>6505</v>
      </c>
      <c r="U2244" t="s">
        <v>8625</v>
      </c>
      <c r="V2244" t="s">
        <v>9653</v>
      </c>
      <c r="W2244" t="s">
        <v>10815</v>
      </c>
      <c r="AA2244" t="s">
        <v>12405</v>
      </c>
      <c r="AB2244" t="s">
        <v>5441</v>
      </c>
      <c r="AC2244" t="s">
        <v>12593</v>
      </c>
      <c r="AF2244" t="s">
        <v>17224</v>
      </c>
      <c r="AG2244">
        <v>2977</v>
      </c>
      <c r="AH2244" t="s">
        <v>14315</v>
      </c>
      <c r="AJ2244" t="s">
        <v>12491</v>
      </c>
      <c r="AL2244" s="8" t="str">
        <f>_xlfn.XLOOKUP(A2244,Aprovadas!$A:$A,Aprovadas!$F:$F,"")</f>
        <v>04/09/1990 00:00</v>
      </c>
      <c r="AM2244" s="8">
        <f>_xlfn.XLOOKUP($F2244,CD_IBGE!$A:$A,CD_IBGE!$B:$B,"")</f>
        <v>53</v>
      </c>
      <c r="AN2244" s="10" t="str" cm="1">
        <f t="array" ref="AN2244">IFERROR(SUM(_xlfn._xlws.FILTER(Contratos!$C:$C,(Contratos!$A:$A=Base!$A2244)*(Contratos!$B:$B=Base!$D2244),"")),"")</f>
        <v/>
      </c>
      <c r="AO2244" s="10" t="str" cm="1">
        <f t="array" ref="AO2244">IFERROR(SUM(_xlfn._xlws.FILTER(Contratos!$D:$D,(Contratos!$A:$A=Base!$A2244)*(Contratos!$B:$B=Base!$D2244),"")),"")</f>
        <v/>
      </c>
    </row>
    <row r="2245" spans="1:41" x14ac:dyDescent="0.2">
      <c r="A2245">
        <v>57796</v>
      </c>
      <c r="B2245" t="s">
        <v>2117</v>
      </c>
      <c r="C2245" t="s">
        <v>4782</v>
      </c>
      <c r="D2245" t="s">
        <v>5441</v>
      </c>
      <c r="E2245" s="12">
        <v>2000000</v>
      </c>
      <c r="F2245" t="s">
        <v>5551</v>
      </c>
      <c r="G2245">
        <v>1051</v>
      </c>
      <c r="H2245" t="s">
        <v>5592</v>
      </c>
      <c r="I2245" t="s">
        <v>5631</v>
      </c>
      <c r="K2245" t="s">
        <v>5688</v>
      </c>
      <c r="L2245" t="s">
        <v>6505</v>
      </c>
      <c r="M2245" t="s">
        <v>7356</v>
      </c>
      <c r="N2245" t="s">
        <v>7513</v>
      </c>
      <c r="O2245">
        <v>2977</v>
      </c>
      <c r="P2245" t="s">
        <v>7874</v>
      </c>
      <c r="Q2245" t="s">
        <v>7896</v>
      </c>
      <c r="R2245" t="s">
        <v>5688</v>
      </c>
      <c r="S2245" s="12">
        <v>0</v>
      </c>
      <c r="T2245" t="s">
        <v>8445</v>
      </c>
      <c r="U2245" t="s">
        <v>8625</v>
      </c>
      <c r="V2245" t="s">
        <v>8652</v>
      </c>
      <c r="W2245" t="s">
        <v>10816</v>
      </c>
      <c r="AA2245" t="s">
        <v>12405</v>
      </c>
      <c r="AB2245" t="s">
        <v>5441</v>
      </c>
      <c r="AF2245" t="s">
        <v>17224</v>
      </c>
      <c r="AG2245">
        <v>2977</v>
      </c>
      <c r="AH2245" t="s">
        <v>14316</v>
      </c>
      <c r="AJ2245" t="s">
        <v>12491</v>
      </c>
      <c r="AL2245" s="8" t="str">
        <f>_xlfn.XLOOKUP(A2245,Aprovadas!$A:$A,Aprovadas!$F:$F,"")</f>
        <v/>
      </c>
      <c r="AM2245" s="8">
        <f>_xlfn.XLOOKUP($F2245,CD_IBGE!$A:$A,CD_IBGE!$B:$B,"")</f>
        <v>53</v>
      </c>
      <c r="AN2245" s="10" t="str" cm="1">
        <f t="array" ref="AN2245">IFERROR(SUM(_xlfn._xlws.FILTER(Contratos!$C:$C,(Contratos!$A:$A=Base!$A2245)*(Contratos!$B:$B=Base!$D2245),"")),"")</f>
        <v/>
      </c>
      <c r="AO2245" s="10" t="str" cm="1">
        <f t="array" ref="AO2245">IFERROR(SUM(_xlfn._xlws.FILTER(Contratos!$D:$D,(Contratos!$A:$A=Base!$A2245)*(Contratos!$B:$B=Base!$D2245),"")),"")</f>
        <v/>
      </c>
    </row>
    <row r="2246" spans="1:41" x14ac:dyDescent="0.2">
      <c r="A2246">
        <v>57797</v>
      </c>
      <c r="B2246" t="s">
        <v>2118</v>
      </c>
      <c r="C2246" t="s">
        <v>4783</v>
      </c>
      <c r="D2246" t="s">
        <v>5454</v>
      </c>
      <c r="E2246" s="12">
        <v>50000000</v>
      </c>
      <c r="F2246" t="s">
        <v>5551</v>
      </c>
      <c r="G2246">
        <v>1051</v>
      </c>
      <c r="H2246" t="s">
        <v>5596</v>
      </c>
      <c r="I2246" t="s">
        <v>5633</v>
      </c>
      <c r="J2246" t="s">
        <v>5667</v>
      </c>
      <c r="K2246" t="s">
        <v>5688</v>
      </c>
      <c r="L2246" t="s">
        <v>6023</v>
      </c>
      <c r="M2246" t="s">
        <v>6971</v>
      </c>
      <c r="N2246" t="s">
        <v>7513</v>
      </c>
      <c r="O2246">
        <v>2977</v>
      </c>
      <c r="P2246" t="s">
        <v>7874</v>
      </c>
      <c r="Q2246" t="s">
        <v>7896</v>
      </c>
      <c r="R2246" t="s">
        <v>5688</v>
      </c>
      <c r="S2246" s="12">
        <v>0</v>
      </c>
      <c r="T2246" t="s">
        <v>8137</v>
      </c>
      <c r="U2246" t="s">
        <v>8625</v>
      </c>
      <c r="V2246" t="s">
        <v>8652</v>
      </c>
      <c r="W2246" t="s">
        <v>10817</v>
      </c>
      <c r="Y2246" t="s">
        <v>11937</v>
      </c>
      <c r="AA2246" t="s">
        <v>12405</v>
      </c>
      <c r="AB2246" t="s">
        <v>5454</v>
      </c>
      <c r="AF2246" t="s">
        <v>17224</v>
      </c>
      <c r="AG2246">
        <v>2977</v>
      </c>
      <c r="AH2246" t="s">
        <v>7221</v>
      </c>
      <c r="AJ2246" t="s">
        <v>12491</v>
      </c>
      <c r="AL2246" s="8" t="str">
        <f>_xlfn.XLOOKUP(A2246,Aprovadas!$A:$A,Aprovadas!$F:$F,"")</f>
        <v/>
      </c>
      <c r="AM2246" s="8">
        <f>_xlfn.XLOOKUP($F2246,CD_IBGE!$A:$A,CD_IBGE!$B:$B,"")</f>
        <v>53</v>
      </c>
      <c r="AN2246" s="10" t="str" cm="1">
        <f t="array" ref="AN2246">IFERROR(SUM(_xlfn._xlws.FILTER(Contratos!$C:$C,(Contratos!$A:$A=Base!$A2246)*(Contratos!$B:$B=Base!$D2246),"")),"")</f>
        <v/>
      </c>
      <c r="AO2246" s="10" t="str" cm="1">
        <f t="array" ref="AO2246">IFERROR(SUM(_xlfn._xlws.FILTER(Contratos!$D:$D,(Contratos!$A:$A=Base!$A2246)*(Contratos!$B:$B=Base!$D2246),"")),"")</f>
        <v/>
      </c>
    </row>
    <row r="2247" spans="1:41" x14ac:dyDescent="0.2">
      <c r="A2247">
        <v>57800</v>
      </c>
      <c r="B2247" t="s">
        <v>2119</v>
      </c>
      <c r="C2247" t="s">
        <v>4784</v>
      </c>
      <c r="D2247" t="s">
        <v>5454</v>
      </c>
      <c r="E2247" s="12">
        <v>57000000</v>
      </c>
      <c r="F2247" t="s">
        <v>5551</v>
      </c>
      <c r="G2247">
        <v>1051</v>
      </c>
      <c r="H2247" t="s">
        <v>5592</v>
      </c>
      <c r="I2247" t="s">
        <v>5637</v>
      </c>
      <c r="K2247" t="s">
        <v>5688</v>
      </c>
      <c r="L2247" t="s">
        <v>6506</v>
      </c>
      <c r="M2247" t="s">
        <v>6785</v>
      </c>
      <c r="N2247" t="s">
        <v>7513</v>
      </c>
      <c r="O2247">
        <v>2977</v>
      </c>
      <c r="P2247" t="s">
        <v>7874</v>
      </c>
      <c r="Q2247" t="s">
        <v>7896</v>
      </c>
      <c r="R2247" t="s">
        <v>5688</v>
      </c>
      <c r="S2247" s="12">
        <v>0</v>
      </c>
      <c r="T2247" t="s">
        <v>8107</v>
      </c>
      <c r="U2247" t="s">
        <v>8625</v>
      </c>
      <c r="V2247" t="s">
        <v>8652</v>
      </c>
      <c r="W2247" t="s">
        <v>10818</v>
      </c>
      <c r="Y2247" t="s">
        <v>9668</v>
      </c>
      <c r="AA2247" t="s">
        <v>12405</v>
      </c>
      <c r="AB2247" t="s">
        <v>5454</v>
      </c>
      <c r="AF2247" t="s">
        <v>17224</v>
      </c>
      <c r="AG2247">
        <v>2977</v>
      </c>
      <c r="AH2247" t="s">
        <v>7357</v>
      </c>
      <c r="AJ2247" t="s">
        <v>12491</v>
      </c>
      <c r="AL2247" s="8" t="str">
        <f>_xlfn.XLOOKUP(A2247,Aprovadas!$A:$A,Aprovadas!$F:$F,"")</f>
        <v/>
      </c>
      <c r="AM2247" s="8">
        <f>_xlfn.XLOOKUP($F2247,CD_IBGE!$A:$A,CD_IBGE!$B:$B,"")</f>
        <v>53</v>
      </c>
      <c r="AN2247" s="10" t="str" cm="1">
        <f t="array" ref="AN2247">IFERROR(SUM(_xlfn._xlws.FILTER(Contratos!$C:$C,(Contratos!$A:$A=Base!$A2247)*(Contratos!$B:$B=Base!$D2247),"")),"")</f>
        <v/>
      </c>
      <c r="AO2247" s="10" t="str" cm="1">
        <f t="array" ref="AO2247">IFERROR(SUM(_xlfn._xlws.FILTER(Contratos!$D:$D,(Contratos!$A:$A=Base!$A2247)*(Contratos!$B:$B=Base!$D2247),"")),"")</f>
        <v/>
      </c>
    </row>
    <row r="2248" spans="1:41" x14ac:dyDescent="0.2">
      <c r="A2248">
        <v>57801</v>
      </c>
      <c r="B2248" t="s">
        <v>2120</v>
      </c>
      <c r="C2248" t="s">
        <v>4785</v>
      </c>
      <c r="D2248" t="s">
        <v>5454</v>
      </c>
      <c r="E2248" s="12">
        <v>300000000</v>
      </c>
      <c r="F2248" t="s">
        <v>5551</v>
      </c>
      <c r="G2248">
        <v>1051</v>
      </c>
      <c r="H2248" t="s">
        <v>5578</v>
      </c>
      <c r="I2248" t="s">
        <v>5634</v>
      </c>
      <c r="J2248" t="s">
        <v>5659</v>
      </c>
      <c r="K2248" t="s">
        <v>5688</v>
      </c>
      <c r="L2248" t="s">
        <v>5940</v>
      </c>
      <c r="M2248" t="s">
        <v>7357</v>
      </c>
      <c r="N2248" t="s">
        <v>7513</v>
      </c>
      <c r="O2248">
        <v>2977</v>
      </c>
      <c r="P2248" t="s">
        <v>7874</v>
      </c>
      <c r="Q2248" t="s">
        <v>7896</v>
      </c>
      <c r="R2248" t="s">
        <v>5688</v>
      </c>
      <c r="S2248" s="12">
        <v>0</v>
      </c>
      <c r="T2248" t="s">
        <v>8446</v>
      </c>
      <c r="U2248" t="s">
        <v>8625</v>
      </c>
      <c r="V2248" t="s">
        <v>8652</v>
      </c>
      <c r="W2248" t="s">
        <v>10819</v>
      </c>
      <c r="Y2248" t="s">
        <v>8238</v>
      </c>
      <c r="AA2248" t="s">
        <v>12405</v>
      </c>
      <c r="AB2248" t="s">
        <v>5454</v>
      </c>
      <c r="AF2248" t="s">
        <v>17224</v>
      </c>
      <c r="AG2248">
        <v>2977</v>
      </c>
      <c r="AH2248" t="s">
        <v>7357</v>
      </c>
      <c r="AJ2248" t="s">
        <v>12491</v>
      </c>
      <c r="AL2248" s="8" t="str">
        <f>_xlfn.XLOOKUP(A2248,Aprovadas!$A:$A,Aprovadas!$F:$F,"")</f>
        <v/>
      </c>
      <c r="AM2248" s="8">
        <f>_xlfn.XLOOKUP($F2248,CD_IBGE!$A:$A,CD_IBGE!$B:$B,"")</f>
        <v>53</v>
      </c>
      <c r="AN2248" s="10" t="str" cm="1">
        <f t="array" ref="AN2248">IFERROR(SUM(_xlfn._xlws.FILTER(Contratos!$C:$C,(Contratos!$A:$A=Base!$A2248)*(Contratos!$B:$B=Base!$D2248),"")),"")</f>
        <v/>
      </c>
      <c r="AO2248" s="10" t="str" cm="1">
        <f t="array" ref="AO2248">IFERROR(SUM(_xlfn._xlws.FILTER(Contratos!$D:$D,(Contratos!$A:$A=Base!$A2248)*(Contratos!$B:$B=Base!$D2248),"")),"")</f>
        <v/>
      </c>
    </row>
    <row r="2249" spans="1:41" x14ac:dyDescent="0.2">
      <c r="A2249">
        <v>57802</v>
      </c>
      <c r="B2249" t="s">
        <v>2121</v>
      </c>
      <c r="C2249" t="s">
        <v>4786</v>
      </c>
      <c r="D2249" t="s">
        <v>5454</v>
      </c>
      <c r="E2249" s="12">
        <v>210000000</v>
      </c>
      <c r="F2249" t="s">
        <v>5551</v>
      </c>
      <c r="G2249">
        <v>1051</v>
      </c>
      <c r="H2249" t="s">
        <v>5592</v>
      </c>
      <c r="I2249" t="s">
        <v>5637</v>
      </c>
      <c r="K2249" t="s">
        <v>5684</v>
      </c>
      <c r="L2249" t="s">
        <v>6507</v>
      </c>
      <c r="M2249" t="s">
        <v>6997</v>
      </c>
      <c r="N2249" t="s">
        <v>7513</v>
      </c>
      <c r="O2249">
        <v>2977</v>
      </c>
      <c r="P2249" t="s">
        <v>7874</v>
      </c>
      <c r="Q2249" t="s">
        <v>7896</v>
      </c>
      <c r="R2249" t="s">
        <v>5684</v>
      </c>
      <c r="S2249" s="12">
        <v>0</v>
      </c>
      <c r="T2249" t="s">
        <v>7971</v>
      </c>
      <c r="U2249" t="s">
        <v>8625</v>
      </c>
      <c r="V2249" t="s">
        <v>8652</v>
      </c>
      <c r="W2249" t="s">
        <v>10820</v>
      </c>
      <c r="X2249" t="s">
        <v>11546</v>
      </c>
      <c r="Y2249" t="s">
        <v>11742</v>
      </c>
      <c r="Z2249" t="s">
        <v>12356</v>
      </c>
      <c r="AA2249" t="s">
        <v>12405</v>
      </c>
      <c r="AB2249" t="s">
        <v>5454</v>
      </c>
      <c r="AC2249" t="s">
        <v>12594</v>
      </c>
      <c r="AD2249" t="s">
        <v>13146</v>
      </c>
      <c r="AF2249" t="s">
        <v>17224</v>
      </c>
      <c r="AG2249">
        <v>2977</v>
      </c>
      <c r="AH2249" t="s">
        <v>6842</v>
      </c>
      <c r="AJ2249" t="s">
        <v>12491</v>
      </c>
      <c r="AL2249" s="8" t="str">
        <f>_xlfn.XLOOKUP(A2249,Aprovadas!$A:$A,Aprovadas!$F:$F,"")</f>
        <v>23/10/1990 00:00</v>
      </c>
      <c r="AM2249" s="8">
        <f>_xlfn.XLOOKUP($F2249,CD_IBGE!$A:$A,CD_IBGE!$B:$B,"")</f>
        <v>53</v>
      </c>
      <c r="AN2249" s="10" t="str" cm="1">
        <f t="array" ref="AN2249">IFERROR(SUM(_xlfn._xlws.FILTER(Contratos!$C:$C,(Contratos!$A:$A=Base!$A2249)*(Contratos!$B:$B=Base!$D2249),"")),"")</f>
        <v/>
      </c>
      <c r="AO2249" s="10" t="str" cm="1">
        <f t="array" ref="AO2249">IFERROR(SUM(_xlfn._xlws.FILTER(Contratos!$D:$D,(Contratos!$A:$A=Base!$A2249)*(Contratos!$B:$B=Base!$D2249),"")),"")</f>
        <v/>
      </c>
    </row>
    <row r="2250" spans="1:41" x14ac:dyDescent="0.2">
      <c r="A2250">
        <v>57806</v>
      </c>
      <c r="B2250" t="s">
        <v>2122</v>
      </c>
      <c r="C2250" t="s">
        <v>4787</v>
      </c>
      <c r="D2250" t="s">
        <v>5454</v>
      </c>
      <c r="E2250" s="12">
        <v>71000000</v>
      </c>
      <c r="F2250" t="s">
        <v>5551</v>
      </c>
      <c r="G2250">
        <v>1051</v>
      </c>
      <c r="H2250" t="s">
        <v>5592</v>
      </c>
      <c r="I2250" t="s">
        <v>5637</v>
      </c>
      <c r="K2250" t="s">
        <v>5684</v>
      </c>
      <c r="L2250" t="s">
        <v>5940</v>
      </c>
      <c r="M2250" t="s">
        <v>6664</v>
      </c>
      <c r="N2250" t="s">
        <v>7513</v>
      </c>
      <c r="O2250">
        <v>2977</v>
      </c>
      <c r="P2250" t="s">
        <v>7874</v>
      </c>
      <c r="Q2250" t="s">
        <v>7896</v>
      </c>
      <c r="R2250" t="s">
        <v>5684</v>
      </c>
      <c r="S2250" s="12">
        <v>0</v>
      </c>
      <c r="T2250" t="s">
        <v>8447</v>
      </c>
      <c r="U2250" t="s">
        <v>8625</v>
      </c>
      <c r="V2250" t="s">
        <v>8652</v>
      </c>
      <c r="W2250" t="s">
        <v>10821</v>
      </c>
      <c r="X2250" t="s">
        <v>11547</v>
      </c>
      <c r="Y2250" t="s">
        <v>11351</v>
      </c>
      <c r="Z2250" t="s">
        <v>9125</v>
      </c>
      <c r="AA2250" t="s">
        <v>12405</v>
      </c>
      <c r="AB2250" t="s">
        <v>5454</v>
      </c>
      <c r="AC2250" t="s">
        <v>12595</v>
      </c>
      <c r="AD2250" t="s">
        <v>13147</v>
      </c>
      <c r="AF2250" t="s">
        <v>17224</v>
      </c>
      <c r="AG2250">
        <v>2977</v>
      </c>
      <c r="AH2250" t="s">
        <v>6786</v>
      </c>
      <c r="AJ2250" t="s">
        <v>12491</v>
      </c>
      <c r="AL2250" s="8" t="str">
        <f>_xlfn.XLOOKUP(A2250,Aprovadas!$A:$A,Aprovadas!$F:$F,"")</f>
        <v/>
      </c>
      <c r="AM2250" s="8">
        <f>_xlfn.XLOOKUP($F2250,CD_IBGE!$A:$A,CD_IBGE!$B:$B,"")</f>
        <v>53</v>
      </c>
      <c r="AN2250" s="10" t="str" cm="1">
        <f t="array" ref="AN2250">IFERROR(SUM(_xlfn._xlws.FILTER(Contratos!$C:$C,(Contratos!$A:$A=Base!$A2250)*(Contratos!$B:$B=Base!$D2250),"")),"")</f>
        <v/>
      </c>
      <c r="AO2250" s="10" t="str" cm="1">
        <f t="array" ref="AO2250">IFERROR(SUM(_xlfn._xlws.FILTER(Contratos!$D:$D,(Contratos!$A:$A=Base!$A2250)*(Contratos!$B:$B=Base!$D2250),"")),"")</f>
        <v/>
      </c>
    </row>
    <row r="2251" spans="1:41" x14ac:dyDescent="0.2">
      <c r="A2251">
        <v>57807</v>
      </c>
      <c r="B2251" t="s">
        <v>2123</v>
      </c>
      <c r="C2251" t="s">
        <v>4788</v>
      </c>
      <c r="D2251" t="s">
        <v>5469</v>
      </c>
      <c r="E2251" s="12">
        <v>56600000</v>
      </c>
      <c r="F2251" t="s">
        <v>5551</v>
      </c>
      <c r="G2251">
        <v>1051</v>
      </c>
      <c r="H2251" t="s">
        <v>5592</v>
      </c>
      <c r="I2251" t="s">
        <v>5637</v>
      </c>
      <c r="K2251" t="s">
        <v>5688</v>
      </c>
      <c r="L2251" t="s">
        <v>5924</v>
      </c>
      <c r="M2251" t="s">
        <v>7358</v>
      </c>
      <c r="N2251" t="s">
        <v>7513</v>
      </c>
      <c r="O2251">
        <v>2977</v>
      </c>
      <c r="P2251" t="s">
        <v>7874</v>
      </c>
      <c r="Q2251" t="s">
        <v>7896</v>
      </c>
      <c r="R2251" t="s">
        <v>5688</v>
      </c>
      <c r="S2251" s="12">
        <v>38400000</v>
      </c>
      <c r="U2251" t="s">
        <v>8625</v>
      </c>
      <c r="V2251" t="s">
        <v>9646</v>
      </c>
      <c r="W2251" t="s">
        <v>10822</v>
      </c>
      <c r="AA2251" t="s">
        <v>12405</v>
      </c>
      <c r="AB2251" t="s">
        <v>12411</v>
      </c>
      <c r="AF2251" t="s">
        <v>17224</v>
      </c>
      <c r="AG2251">
        <v>2977</v>
      </c>
      <c r="AH2251" t="s">
        <v>9439</v>
      </c>
      <c r="AJ2251" t="s">
        <v>12491</v>
      </c>
      <c r="AL2251" s="8" t="str">
        <f>_xlfn.XLOOKUP(A2251,Aprovadas!$A:$A,Aprovadas!$F:$F,"")</f>
        <v/>
      </c>
      <c r="AM2251" s="8">
        <f>_xlfn.XLOOKUP($F2251,CD_IBGE!$A:$A,CD_IBGE!$B:$B,"")</f>
        <v>53</v>
      </c>
      <c r="AN2251" s="10" t="str" cm="1">
        <f t="array" ref="AN2251">IFERROR(SUM(_xlfn._xlws.FILTER(Contratos!$C:$C,(Contratos!$A:$A=Base!$A2251)*(Contratos!$B:$B=Base!$D2251),"")),"")</f>
        <v/>
      </c>
      <c r="AO2251" s="10" t="str" cm="1">
        <f t="array" ref="AO2251">IFERROR(SUM(_xlfn._xlws.FILTER(Contratos!$D:$D,(Contratos!$A:$A=Base!$A2251)*(Contratos!$B:$B=Base!$D2251),"")),"")</f>
        <v/>
      </c>
    </row>
    <row r="2252" spans="1:41" x14ac:dyDescent="0.2">
      <c r="A2252">
        <v>57807</v>
      </c>
      <c r="B2252" t="s">
        <v>2123</v>
      </c>
      <c r="C2252" t="s">
        <v>4788</v>
      </c>
      <c r="D2252" t="s">
        <v>5441</v>
      </c>
      <c r="E2252" s="12">
        <v>55600000</v>
      </c>
      <c r="F2252" t="s">
        <v>5551</v>
      </c>
      <c r="G2252">
        <v>1051</v>
      </c>
      <c r="H2252" t="s">
        <v>5592</v>
      </c>
      <c r="I2252" t="s">
        <v>5637</v>
      </c>
      <c r="K2252" t="s">
        <v>5684</v>
      </c>
      <c r="L2252" t="s">
        <v>6508</v>
      </c>
      <c r="M2252" t="s">
        <v>7359</v>
      </c>
      <c r="N2252" t="s">
        <v>7513</v>
      </c>
      <c r="O2252">
        <v>2977</v>
      </c>
      <c r="P2252" t="s">
        <v>7874</v>
      </c>
      <c r="Q2252" t="s">
        <v>7896</v>
      </c>
      <c r="R2252" t="s">
        <v>5684</v>
      </c>
      <c r="S2252" s="12">
        <v>38400000</v>
      </c>
      <c r="T2252" t="s">
        <v>8448</v>
      </c>
      <c r="U2252" t="s">
        <v>8625</v>
      </c>
      <c r="V2252" t="s">
        <v>9646</v>
      </c>
      <c r="W2252" t="s">
        <v>10823</v>
      </c>
      <c r="Y2252" t="s">
        <v>11571</v>
      </c>
      <c r="Z2252" t="s">
        <v>12357</v>
      </c>
      <c r="AA2252" t="s">
        <v>12405</v>
      </c>
      <c r="AB2252" t="s">
        <v>5441</v>
      </c>
      <c r="AC2252" t="s">
        <v>12596</v>
      </c>
      <c r="AF2252" t="s">
        <v>17224</v>
      </c>
      <c r="AG2252">
        <v>2977</v>
      </c>
      <c r="AH2252" t="s">
        <v>9439</v>
      </c>
      <c r="AJ2252" t="s">
        <v>12491</v>
      </c>
      <c r="AL2252" s="8" t="str">
        <f>_xlfn.XLOOKUP(A2252,Aprovadas!$A:$A,Aprovadas!$F:$F,"")</f>
        <v/>
      </c>
      <c r="AM2252" s="8">
        <f>_xlfn.XLOOKUP($F2252,CD_IBGE!$A:$A,CD_IBGE!$B:$B,"")</f>
        <v>53</v>
      </c>
      <c r="AN2252" s="10" t="str" cm="1">
        <f t="array" ref="AN2252">IFERROR(SUM(_xlfn._xlws.FILTER(Contratos!$C:$C,(Contratos!$A:$A=Base!$A2252)*(Contratos!$B:$B=Base!$D2252),"")),"")</f>
        <v/>
      </c>
      <c r="AO2252" s="10" t="str" cm="1">
        <f t="array" ref="AO2252">IFERROR(SUM(_xlfn._xlws.FILTER(Contratos!$D:$D,(Contratos!$A:$A=Base!$A2252)*(Contratos!$B:$B=Base!$D2252),"")),"")</f>
        <v/>
      </c>
    </row>
    <row r="2253" spans="1:41" x14ac:dyDescent="0.2">
      <c r="A2253">
        <v>57808</v>
      </c>
      <c r="B2253" t="s">
        <v>2124</v>
      </c>
      <c r="C2253" t="s">
        <v>4789</v>
      </c>
      <c r="D2253" t="s">
        <v>5454</v>
      </c>
      <c r="E2253" s="12">
        <v>195000000</v>
      </c>
      <c r="F2253" t="s">
        <v>5551</v>
      </c>
      <c r="G2253">
        <v>1051</v>
      </c>
      <c r="H2253" t="s">
        <v>5592</v>
      </c>
      <c r="I2253" t="s">
        <v>5637</v>
      </c>
      <c r="K2253" t="s">
        <v>5684</v>
      </c>
      <c r="L2253" t="s">
        <v>6509</v>
      </c>
      <c r="M2253" t="s">
        <v>6829</v>
      </c>
      <c r="N2253" t="s">
        <v>7513</v>
      </c>
      <c r="O2253">
        <v>2977</v>
      </c>
      <c r="P2253" t="s">
        <v>7874</v>
      </c>
      <c r="Q2253" t="s">
        <v>7896</v>
      </c>
      <c r="R2253" t="s">
        <v>5684</v>
      </c>
      <c r="S2253" s="12">
        <v>0</v>
      </c>
      <c r="T2253" t="s">
        <v>8449</v>
      </c>
      <c r="U2253" t="s">
        <v>8625</v>
      </c>
      <c r="V2253" t="s">
        <v>8652</v>
      </c>
      <c r="W2253" t="s">
        <v>10824</v>
      </c>
      <c r="X2253" t="s">
        <v>11548</v>
      </c>
      <c r="Y2253" t="s">
        <v>11860</v>
      </c>
      <c r="Z2253" t="s">
        <v>11982</v>
      </c>
      <c r="AA2253" t="s">
        <v>12405</v>
      </c>
      <c r="AB2253" t="s">
        <v>5454</v>
      </c>
      <c r="AF2253" t="s">
        <v>17224</v>
      </c>
      <c r="AG2253">
        <v>2977</v>
      </c>
      <c r="AH2253" t="s">
        <v>7357</v>
      </c>
      <c r="AJ2253" t="s">
        <v>12491</v>
      </c>
      <c r="AL2253" s="8" t="str">
        <f>_xlfn.XLOOKUP(A2253,Aprovadas!$A:$A,Aprovadas!$F:$F,"")</f>
        <v/>
      </c>
      <c r="AM2253" s="8">
        <f>_xlfn.XLOOKUP($F2253,CD_IBGE!$A:$A,CD_IBGE!$B:$B,"")</f>
        <v>53</v>
      </c>
      <c r="AN2253" s="10" t="str" cm="1">
        <f t="array" ref="AN2253">IFERROR(SUM(_xlfn._xlws.FILTER(Contratos!$C:$C,(Contratos!$A:$A=Base!$A2253)*(Contratos!$B:$B=Base!$D2253),"")),"")</f>
        <v/>
      </c>
      <c r="AO2253" s="10" t="str" cm="1">
        <f t="array" ref="AO2253">IFERROR(SUM(_xlfn._xlws.FILTER(Contratos!$D:$D,(Contratos!$A:$A=Base!$A2253)*(Contratos!$B:$B=Base!$D2253),"")),"")</f>
        <v/>
      </c>
    </row>
    <row r="2254" spans="1:41" x14ac:dyDescent="0.2">
      <c r="A2254">
        <v>57809</v>
      </c>
      <c r="B2254" t="s">
        <v>2125</v>
      </c>
      <c r="C2254" t="s">
        <v>4790</v>
      </c>
      <c r="D2254" t="s">
        <v>5454</v>
      </c>
      <c r="E2254" s="12">
        <v>155000000</v>
      </c>
      <c r="F2254" t="s">
        <v>5551</v>
      </c>
      <c r="G2254">
        <v>1051</v>
      </c>
      <c r="H2254" t="s">
        <v>5578</v>
      </c>
      <c r="I2254" t="s">
        <v>5637</v>
      </c>
      <c r="J2254" t="s">
        <v>5659</v>
      </c>
      <c r="K2254" t="s">
        <v>5684</v>
      </c>
      <c r="L2254" t="s">
        <v>6506</v>
      </c>
      <c r="M2254" t="s">
        <v>7009</v>
      </c>
      <c r="N2254" t="s">
        <v>7513</v>
      </c>
      <c r="O2254">
        <v>2977</v>
      </c>
      <c r="P2254" t="s">
        <v>7874</v>
      </c>
      <c r="Q2254" t="s">
        <v>7896</v>
      </c>
      <c r="R2254" t="s">
        <v>5684</v>
      </c>
      <c r="S2254" s="12">
        <v>0</v>
      </c>
      <c r="T2254" t="s">
        <v>8450</v>
      </c>
      <c r="U2254" t="s">
        <v>8625</v>
      </c>
      <c r="V2254" t="s">
        <v>8652</v>
      </c>
      <c r="W2254" t="s">
        <v>10825</v>
      </c>
      <c r="Y2254" t="s">
        <v>9668</v>
      </c>
      <c r="Z2254" t="s">
        <v>6254</v>
      </c>
      <c r="AA2254" t="s">
        <v>12405</v>
      </c>
      <c r="AB2254" t="s">
        <v>5454</v>
      </c>
      <c r="AF2254" t="s">
        <v>17224</v>
      </c>
      <c r="AG2254">
        <v>2977</v>
      </c>
      <c r="AH2254" t="s">
        <v>7221</v>
      </c>
      <c r="AJ2254" t="s">
        <v>12491</v>
      </c>
      <c r="AL2254" s="8" t="str">
        <f>_xlfn.XLOOKUP(A2254,Aprovadas!$A:$A,Aprovadas!$F:$F,"")</f>
        <v/>
      </c>
      <c r="AM2254" s="8">
        <f>_xlfn.XLOOKUP($F2254,CD_IBGE!$A:$A,CD_IBGE!$B:$B,"")</f>
        <v>53</v>
      </c>
      <c r="AN2254" s="10" t="str" cm="1">
        <f t="array" ref="AN2254">IFERROR(SUM(_xlfn._xlws.FILTER(Contratos!$C:$C,(Contratos!$A:$A=Base!$A2254)*(Contratos!$B:$B=Base!$D2254),"")),"")</f>
        <v/>
      </c>
      <c r="AO2254" s="10" t="str" cm="1">
        <f t="array" ref="AO2254">IFERROR(SUM(_xlfn._xlws.FILTER(Contratos!$D:$D,(Contratos!$A:$A=Base!$A2254)*(Contratos!$B:$B=Base!$D2254),"")),"")</f>
        <v/>
      </c>
    </row>
    <row r="2255" spans="1:41" x14ac:dyDescent="0.2">
      <c r="A2255">
        <v>57810</v>
      </c>
      <c r="B2255" t="s">
        <v>2126</v>
      </c>
      <c r="C2255" t="s">
        <v>4791</v>
      </c>
      <c r="D2255" t="s">
        <v>5454</v>
      </c>
      <c r="E2255" s="12">
        <v>47000000</v>
      </c>
      <c r="F2255" t="s">
        <v>5551</v>
      </c>
      <c r="G2255">
        <v>1051</v>
      </c>
      <c r="H2255" t="s">
        <v>5592</v>
      </c>
      <c r="I2255" t="s">
        <v>5637</v>
      </c>
      <c r="K2255" t="s">
        <v>5684</v>
      </c>
      <c r="L2255" t="s">
        <v>6508</v>
      </c>
      <c r="M2255" t="s">
        <v>6971</v>
      </c>
      <c r="N2255" t="s">
        <v>7513</v>
      </c>
      <c r="O2255">
        <v>2977</v>
      </c>
      <c r="P2255" t="s">
        <v>7874</v>
      </c>
      <c r="Q2255" t="s">
        <v>7896</v>
      </c>
      <c r="R2255" t="s">
        <v>5684</v>
      </c>
      <c r="S2255" s="12">
        <v>0</v>
      </c>
      <c r="T2255" t="s">
        <v>8288</v>
      </c>
      <c r="U2255" t="s">
        <v>8625</v>
      </c>
      <c r="V2255" t="s">
        <v>8652</v>
      </c>
      <c r="W2255" t="s">
        <v>10826</v>
      </c>
      <c r="X2255" t="s">
        <v>11549</v>
      </c>
      <c r="Y2255" t="s">
        <v>9267</v>
      </c>
      <c r="Z2255" t="s">
        <v>5957</v>
      </c>
      <c r="AA2255" t="s">
        <v>12405</v>
      </c>
      <c r="AB2255" t="s">
        <v>5454</v>
      </c>
      <c r="AF2255" t="s">
        <v>17224</v>
      </c>
      <c r="AG2255">
        <v>2977</v>
      </c>
      <c r="AH2255" t="s">
        <v>6842</v>
      </c>
      <c r="AJ2255" t="s">
        <v>12491</v>
      </c>
      <c r="AL2255" s="8" t="str">
        <f>_xlfn.XLOOKUP(A2255,Aprovadas!$A:$A,Aprovadas!$F:$F,"")</f>
        <v/>
      </c>
      <c r="AM2255" s="8">
        <f>_xlfn.XLOOKUP($F2255,CD_IBGE!$A:$A,CD_IBGE!$B:$B,"")</f>
        <v>53</v>
      </c>
      <c r="AN2255" s="10" t="str" cm="1">
        <f t="array" ref="AN2255">IFERROR(SUM(_xlfn._xlws.FILTER(Contratos!$C:$C,(Contratos!$A:$A=Base!$A2255)*(Contratos!$B:$B=Base!$D2255),"")),"")</f>
        <v/>
      </c>
      <c r="AO2255" s="10" t="str" cm="1">
        <f t="array" ref="AO2255">IFERROR(SUM(_xlfn._xlws.FILTER(Contratos!$D:$D,(Contratos!$A:$A=Base!$A2255)*(Contratos!$B:$B=Base!$D2255),"")),"")</f>
        <v/>
      </c>
    </row>
    <row r="2256" spans="1:41" x14ac:dyDescent="0.2">
      <c r="A2256">
        <v>57811</v>
      </c>
      <c r="B2256" t="s">
        <v>2127</v>
      </c>
      <c r="C2256" t="s">
        <v>4792</v>
      </c>
      <c r="D2256" t="s">
        <v>5454</v>
      </c>
      <c r="E2256" s="12">
        <v>51000000</v>
      </c>
      <c r="F2256" t="s">
        <v>5551</v>
      </c>
      <c r="G2256">
        <v>1051</v>
      </c>
      <c r="H2256" t="s">
        <v>5578</v>
      </c>
      <c r="I2256" t="s">
        <v>5637</v>
      </c>
      <c r="J2256" t="s">
        <v>5659</v>
      </c>
      <c r="K2256" t="s">
        <v>5684</v>
      </c>
      <c r="L2256" t="s">
        <v>6023</v>
      </c>
      <c r="M2256" t="s">
        <v>7129</v>
      </c>
      <c r="N2256" t="s">
        <v>7513</v>
      </c>
      <c r="O2256">
        <v>2977</v>
      </c>
      <c r="P2256" t="s">
        <v>7874</v>
      </c>
      <c r="Q2256" t="s">
        <v>7896</v>
      </c>
      <c r="R2256" t="s">
        <v>5684</v>
      </c>
      <c r="S2256" s="12">
        <v>0</v>
      </c>
      <c r="T2256" t="s">
        <v>7135</v>
      </c>
      <c r="U2256" t="s">
        <v>8625</v>
      </c>
      <c r="V2256" t="s">
        <v>8652</v>
      </c>
      <c r="W2256" t="s">
        <v>10827</v>
      </c>
      <c r="Y2256" t="s">
        <v>11938</v>
      </c>
      <c r="Z2256" t="s">
        <v>12358</v>
      </c>
      <c r="AA2256" t="s">
        <v>12405</v>
      </c>
      <c r="AB2256" t="s">
        <v>5454</v>
      </c>
      <c r="AF2256" t="s">
        <v>17224</v>
      </c>
      <c r="AG2256">
        <v>2977</v>
      </c>
      <c r="AH2256" t="s">
        <v>14317</v>
      </c>
      <c r="AJ2256" t="s">
        <v>12491</v>
      </c>
      <c r="AL2256" s="8" t="str">
        <f>_xlfn.XLOOKUP(A2256,Aprovadas!$A:$A,Aprovadas!$F:$F,"")</f>
        <v/>
      </c>
      <c r="AM2256" s="8">
        <f>_xlfn.XLOOKUP($F2256,CD_IBGE!$A:$A,CD_IBGE!$B:$B,"")</f>
        <v>53</v>
      </c>
      <c r="AN2256" s="10" t="str" cm="1">
        <f t="array" ref="AN2256">IFERROR(SUM(_xlfn._xlws.FILTER(Contratos!$C:$C,(Contratos!$A:$A=Base!$A2256)*(Contratos!$B:$B=Base!$D2256),"")),"")</f>
        <v/>
      </c>
      <c r="AO2256" s="10" t="str" cm="1">
        <f t="array" ref="AO2256">IFERROR(SUM(_xlfn._xlws.FILTER(Contratos!$D:$D,(Contratos!$A:$A=Base!$A2256)*(Contratos!$B:$B=Base!$D2256),"")),"")</f>
        <v/>
      </c>
    </row>
    <row r="2257" spans="1:41" x14ac:dyDescent="0.2">
      <c r="A2257">
        <v>57816</v>
      </c>
      <c r="B2257" t="s">
        <v>2128</v>
      </c>
      <c r="C2257" t="s">
        <v>4793</v>
      </c>
      <c r="D2257" t="s">
        <v>5454</v>
      </c>
      <c r="E2257" s="12">
        <v>55000000</v>
      </c>
      <c r="F2257" t="s">
        <v>5551</v>
      </c>
      <c r="G2257">
        <v>1051</v>
      </c>
      <c r="H2257" t="s">
        <v>5592</v>
      </c>
      <c r="I2257" t="s">
        <v>5635</v>
      </c>
      <c r="K2257" t="s">
        <v>5684</v>
      </c>
      <c r="L2257" t="s">
        <v>5972</v>
      </c>
      <c r="M2257" t="s">
        <v>7360</v>
      </c>
      <c r="N2257" t="s">
        <v>7513</v>
      </c>
      <c r="O2257">
        <v>2977</v>
      </c>
      <c r="P2257" t="s">
        <v>7874</v>
      </c>
      <c r="Q2257" t="s">
        <v>7896</v>
      </c>
      <c r="R2257" t="s">
        <v>5684</v>
      </c>
      <c r="S2257" s="12">
        <v>0</v>
      </c>
      <c r="T2257" t="s">
        <v>8450</v>
      </c>
      <c r="U2257" t="s">
        <v>8625</v>
      </c>
      <c r="V2257" t="s">
        <v>8652</v>
      </c>
      <c r="W2257" t="s">
        <v>10828</v>
      </c>
      <c r="Y2257" t="s">
        <v>11728</v>
      </c>
      <c r="Z2257" t="s">
        <v>12359</v>
      </c>
      <c r="AA2257" t="s">
        <v>12405</v>
      </c>
      <c r="AB2257" t="s">
        <v>5454</v>
      </c>
      <c r="AF2257" t="s">
        <v>17224</v>
      </c>
      <c r="AG2257">
        <v>2977</v>
      </c>
      <c r="AH2257" t="s">
        <v>6785</v>
      </c>
      <c r="AJ2257" t="s">
        <v>12491</v>
      </c>
      <c r="AL2257" s="8" t="str">
        <f>_xlfn.XLOOKUP(A2257,Aprovadas!$A:$A,Aprovadas!$F:$F,"")</f>
        <v/>
      </c>
      <c r="AM2257" s="8">
        <f>_xlfn.XLOOKUP($F2257,CD_IBGE!$A:$A,CD_IBGE!$B:$B,"")</f>
        <v>53</v>
      </c>
      <c r="AN2257" s="10" t="str" cm="1">
        <f t="array" ref="AN2257">IFERROR(SUM(_xlfn._xlws.FILTER(Contratos!$C:$C,(Contratos!$A:$A=Base!$A2257)*(Contratos!$B:$B=Base!$D2257),"")),"")</f>
        <v/>
      </c>
      <c r="AO2257" s="10" t="str" cm="1">
        <f t="array" ref="AO2257">IFERROR(SUM(_xlfn._xlws.FILTER(Contratos!$D:$D,(Contratos!$A:$A=Base!$A2257)*(Contratos!$B:$B=Base!$D2257),"")),"")</f>
        <v/>
      </c>
    </row>
    <row r="2258" spans="1:41" x14ac:dyDescent="0.2">
      <c r="A2258">
        <v>57817</v>
      </c>
      <c r="B2258" t="s">
        <v>2129</v>
      </c>
      <c r="C2258" t="s">
        <v>4794</v>
      </c>
      <c r="D2258" t="s">
        <v>5454</v>
      </c>
      <c r="E2258" s="12">
        <v>29000000</v>
      </c>
      <c r="F2258" t="s">
        <v>5551</v>
      </c>
      <c r="G2258">
        <v>1051</v>
      </c>
      <c r="H2258" t="s">
        <v>5592</v>
      </c>
      <c r="I2258" t="s">
        <v>5631</v>
      </c>
      <c r="K2258" t="s">
        <v>5688</v>
      </c>
      <c r="L2258" t="s">
        <v>5972</v>
      </c>
      <c r="M2258" t="s">
        <v>7357</v>
      </c>
      <c r="N2258" t="s">
        <v>7513</v>
      </c>
      <c r="O2258">
        <v>2977</v>
      </c>
      <c r="P2258" t="s">
        <v>7874</v>
      </c>
      <c r="Q2258" t="s">
        <v>7896</v>
      </c>
      <c r="R2258" t="s">
        <v>5688</v>
      </c>
      <c r="S2258" s="12">
        <v>0</v>
      </c>
      <c r="T2258" t="s">
        <v>8451</v>
      </c>
      <c r="U2258" t="s">
        <v>8625</v>
      </c>
      <c r="V2258" t="s">
        <v>8652</v>
      </c>
      <c r="W2258" t="s">
        <v>10829</v>
      </c>
      <c r="Y2258" t="s">
        <v>11939</v>
      </c>
      <c r="AA2258" t="s">
        <v>12405</v>
      </c>
      <c r="AB2258" t="s">
        <v>5454</v>
      </c>
      <c r="AF2258" t="s">
        <v>17224</v>
      </c>
      <c r="AG2258">
        <v>2977</v>
      </c>
      <c r="AH2258" t="s">
        <v>7216</v>
      </c>
      <c r="AJ2258" t="s">
        <v>12491</v>
      </c>
      <c r="AL2258" s="8" t="str">
        <f>_xlfn.XLOOKUP(A2258,Aprovadas!$A:$A,Aprovadas!$F:$F,"")</f>
        <v/>
      </c>
      <c r="AM2258" s="8">
        <f>_xlfn.XLOOKUP($F2258,CD_IBGE!$A:$A,CD_IBGE!$B:$B,"")</f>
        <v>53</v>
      </c>
      <c r="AN2258" s="10" t="str" cm="1">
        <f t="array" ref="AN2258">IFERROR(SUM(_xlfn._xlws.FILTER(Contratos!$C:$C,(Contratos!$A:$A=Base!$A2258)*(Contratos!$B:$B=Base!$D2258),"")),"")</f>
        <v/>
      </c>
      <c r="AO2258" s="10" t="str" cm="1">
        <f t="array" ref="AO2258">IFERROR(SUM(_xlfn._xlws.FILTER(Contratos!$D:$D,(Contratos!$A:$A=Base!$A2258)*(Contratos!$B:$B=Base!$D2258),"")),"")</f>
        <v/>
      </c>
    </row>
    <row r="2259" spans="1:41" x14ac:dyDescent="0.2">
      <c r="A2259">
        <v>57820</v>
      </c>
      <c r="B2259" t="s">
        <v>2130</v>
      </c>
      <c r="C2259" t="s">
        <v>4795</v>
      </c>
      <c r="D2259" t="s">
        <v>5454</v>
      </c>
      <c r="E2259" s="12">
        <v>212000000</v>
      </c>
      <c r="F2259" t="s">
        <v>5551</v>
      </c>
      <c r="G2259">
        <v>1051</v>
      </c>
      <c r="H2259" t="s">
        <v>5592</v>
      </c>
      <c r="I2259" t="s">
        <v>5638</v>
      </c>
      <c r="K2259" t="s">
        <v>5684</v>
      </c>
      <c r="L2259" t="s">
        <v>6510</v>
      </c>
      <c r="M2259" t="s">
        <v>6840</v>
      </c>
      <c r="N2259" t="s">
        <v>7513</v>
      </c>
      <c r="O2259">
        <v>2977</v>
      </c>
      <c r="P2259" t="s">
        <v>7874</v>
      </c>
      <c r="Q2259" t="s">
        <v>7896</v>
      </c>
      <c r="R2259" t="s">
        <v>5684</v>
      </c>
      <c r="S2259" s="12">
        <v>0</v>
      </c>
      <c r="T2259" t="s">
        <v>8452</v>
      </c>
      <c r="U2259" t="s">
        <v>8625</v>
      </c>
      <c r="V2259" t="s">
        <v>9654</v>
      </c>
      <c r="W2259" t="s">
        <v>10830</v>
      </c>
      <c r="X2259" t="s">
        <v>11550</v>
      </c>
      <c r="Y2259" t="s">
        <v>11940</v>
      </c>
      <c r="Z2259" t="s">
        <v>12360</v>
      </c>
      <c r="AA2259" t="s">
        <v>12405</v>
      </c>
      <c r="AB2259" t="s">
        <v>5454</v>
      </c>
      <c r="AC2259" t="s">
        <v>12597</v>
      </c>
      <c r="AF2259" t="s">
        <v>17224</v>
      </c>
      <c r="AG2259">
        <v>2977</v>
      </c>
      <c r="AH2259" t="s">
        <v>6840</v>
      </c>
      <c r="AJ2259" t="s">
        <v>12491</v>
      </c>
      <c r="AL2259" s="8" t="str">
        <f>_xlfn.XLOOKUP(A2259,Aprovadas!$A:$A,Aprovadas!$F:$F,"")</f>
        <v>16/03/1993 00:00</v>
      </c>
      <c r="AM2259" s="8">
        <f>_xlfn.XLOOKUP($F2259,CD_IBGE!$A:$A,CD_IBGE!$B:$B,"")</f>
        <v>53</v>
      </c>
      <c r="AN2259" s="10" t="str" cm="1">
        <f t="array" ref="AN2259">IFERROR(SUM(_xlfn._xlws.FILTER(Contratos!$C:$C,(Contratos!$A:$A=Base!$A2259)*(Contratos!$B:$B=Base!$D2259),"")),"")</f>
        <v/>
      </c>
      <c r="AO2259" s="10" t="str" cm="1">
        <f t="array" ref="AO2259">IFERROR(SUM(_xlfn._xlws.FILTER(Contratos!$D:$D,(Contratos!$A:$A=Base!$A2259)*(Contratos!$B:$B=Base!$D2259),"")),"")</f>
        <v/>
      </c>
    </row>
    <row r="2260" spans="1:41" x14ac:dyDescent="0.2">
      <c r="A2260">
        <v>57825</v>
      </c>
      <c r="B2260" t="s">
        <v>2131</v>
      </c>
      <c r="C2260" t="s">
        <v>4796</v>
      </c>
      <c r="D2260" t="s">
        <v>5454</v>
      </c>
      <c r="E2260" s="12">
        <v>59500000</v>
      </c>
      <c r="F2260" t="s">
        <v>5551</v>
      </c>
      <c r="G2260">
        <v>1051</v>
      </c>
      <c r="H2260" t="s">
        <v>5592</v>
      </c>
      <c r="I2260" t="s">
        <v>5646</v>
      </c>
      <c r="K2260" t="s">
        <v>5688</v>
      </c>
      <c r="L2260" t="s">
        <v>6511</v>
      </c>
      <c r="M2260" t="s">
        <v>7009</v>
      </c>
      <c r="N2260" t="s">
        <v>7513</v>
      </c>
      <c r="O2260">
        <v>2977</v>
      </c>
      <c r="P2260" t="s">
        <v>7874</v>
      </c>
      <c r="Q2260" t="s">
        <v>7896</v>
      </c>
      <c r="R2260" t="s">
        <v>5688</v>
      </c>
      <c r="S2260" s="12">
        <v>178500000</v>
      </c>
      <c r="U2260" t="s">
        <v>8625</v>
      </c>
      <c r="V2260" t="s">
        <v>8652</v>
      </c>
      <c r="W2260" t="s">
        <v>10831</v>
      </c>
      <c r="Y2260" t="s">
        <v>11941</v>
      </c>
      <c r="AA2260" t="s">
        <v>12405</v>
      </c>
      <c r="AB2260" t="s">
        <v>5454</v>
      </c>
      <c r="AF2260" t="s">
        <v>17224</v>
      </c>
      <c r="AG2260">
        <v>2977</v>
      </c>
      <c r="AH2260" t="s">
        <v>6785</v>
      </c>
      <c r="AJ2260" t="s">
        <v>12491</v>
      </c>
      <c r="AL2260" s="8" t="str">
        <f>_xlfn.XLOOKUP(A2260,Aprovadas!$A:$A,Aprovadas!$F:$F,"")</f>
        <v>30/05/1990 00:00</v>
      </c>
      <c r="AM2260" s="8">
        <f>_xlfn.XLOOKUP($F2260,CD_IBGE!$A:$A,CD_IBGE!$B:$B,"")</f>
        <v>53</v>
      </c>
      <c r="AN2260" s="10" t="str" cm="1">
        <f t="array" ref="AN2260">IFERROR(SUM(_xlfn._xlws.FILTER(Contratos!$C:$C,(Contratos!$A:$A=Base!$A2260)*(Contratos!$B:$B=Base!$D2260),"")),"")</f>
        <v/>
      </c>
      <c r="AO2260" s="10" t="str" cm="1">
        <f t="array" ref="AO2260">IFERROR(SUM(_xlfn._xlws.FILTER(Contratos!$D:$D,(Contratos!$A:$A=Base!$A2260)*(Contratos!$B:$B=Base!$D2260),"")),"")</f>
        <v/>
      </c>
    </row>
    <row r="2261" spans="1:41" x14ac:dyDescent="0.2">
      <c r="A2261">
        <v>57826</v>
      </c>
      <c r="B2261" t="s">
        <v>2132</v>
      </c>
      <c r="C2261" t="s">
        <v>4797</v>
      </c>
      <c r="D2261" t="s">
        <v>5454</v>
      </c>
      <c r="E2261" s="12">
        <v>267000000</v>
      </c>
      <c r="F2261" t="s">
        <v>5551</v>
      </c>
      <c r="G2261">
        <v>1051</v>
      </c>
      <c r="H2261" t="s">
        <v>5592</v>
      </c>
      <c r="I2261" t="s">
        <v>5646</v>
      </c>
      <c r="K2261" t="s">
        <v>5684</v>
      </c>
      <c r="L2261" t="s">
        <v>6512</v>
      </c>
      <c r="M2261" t="s">
        <v>6829</v>
      </c>
      <c r="N2261" t="s">
        <v>7513</v>
      </c>
      <c r="O2261">
        <v>2977</v>
      </c>
      <c r="P2261" t="s">
        <v>7874</v>
      </c>
      <c r="Q2261" t="s">
        <v>7896</v>
      </c>
      <c r="R2261" t="s">
        <v>5684</v>
      </c>
      <c r="S2261" s="12">
        <v>293600000</v>
      </c>
      <c r="T2261" t="s">
        <v>8453</v>
      </c>
      <c r="U2261" t="s">
        <v>8625</v>
      </c>
      <c r="V2261" t="s">
        <v>8652</v>
      </c>
      <c r="W2261" t="s">
        <v>10832</v>
      </c>
      <c r="X2261" t="s">
        <v>11551</v>
      </c>
      <c r="Y2261" t="s">
        <v>9664</v>
      </c>
      <c r="Z2261" t="s">
        <v>12029</v>
      </c>
      <c r="AA2261" t="s">
        <v>12405</v>
      </c>
      <c r="AB2261" t="s">
        <v>5454</v>
      </c>
      <c r="AC2261" t="s">
        <v>12598</v>
      </c>
      <c r="AF2261" t="s">
        <v>17224</v>
      </c>
      <c r="AG2261">
        <v>2977</v>
      </c>
      <c r="AH2261" t="s">
        <v>6971</v>
      </c>
      <c r="AJ2261" t="s">
        <v>12491</v>
      </c>
      <c r="AL2261" s="8" t="str">
        <f>_xlfn.XLOOKUP(A2261,Aprovadas!$A:$A,Aprovadas!$F:$F,"")</f>
        <v/>
      </c>
      <c r="AM2261" s="8">
        <f>_xlfn.XLOOKUP($F2261,CD_IBGE!$A:$A,CD_IBGE!$B:$B,"")</f>
        <v>53</v>
      </c>
      <c r="AN2261" s="10" t="str" cm="1">
        <f t="array" ref="AN2261">IFERROR(SUM(_xlfn._xlws.FILTER(Contratos!$C:$C,(Contratos!$A:$A=Base!$A2261)*(Contratos!$B:$B=Base!$D2261),"")),"")</f>
        <v/>
      </c>
      <c r="AO2261" s="10" t="str" cm="1">
        <f t="array" ref="AO2261">IFERROR(SUM(_xlfn._xlws.FILTER(Contratos!$D:$D,(Contratos!$A:$A=Base!$A2261)*(Contratos!$B:$B=Base!$D2261),"")),"")</f>
        <v/>
      </c>
    </row>
    <row r="2262" spans="1:41" x14ac:dyDescent="0.2">
      <c r="A2262">
        <v>57827</v>
      </c>
      <c r="B2262" t="s">
        <v>2133</v>
      </c>
      <c r="C2262" t="s">
        <v>4798</v>
      </c>
      <c r="D2262" t="s">
        <v>5454</v>
      </c>
      <c r="E2262" s="12">
        <v>109000000</v>
      </c>
      <c r="F2262" t="s">
        <v>5551</v>
      </c>
      <c r="G2262">
        <v>1051</v>
      </c>
      <c r="H2262" t="s">
        <v>5592</v>
      </c>
      <c r="I2262" t="s">
        <v>5646</v>
      </c>
      <c r="K2262" t="s">
        <v>5688</v>
      </c>
      <c r="L2262" t="s">
        <v>6324</v>
      </c>
      <c r="M2262" t="s">
        <v>6971</v>
      </c>
      <c r="N2262" t="s">
        <v>7513</v>
      </c>
      <c r="O2262">
        <v>2977</v>
      </c>
      <c r="P2262" t="s">
        <v>7874</v>
      </c>
      <c r="Q2262" t="s">
        <v>7896</v>
      </c>
      <c r="R2262" t="s">
        <v>5688</v>
      </c>
      <c r="S2262" s="12">
        <v>0</v>
      </c>
      <c r="T2262" t="s">
        <v>8454</v>
      </c>
      <c r="U2262" t="s">
        <v>8625</v>
      </c>
      <c r="V2262" t="s">
        <v>8652</v>
      </c>
      <c r="W2262" t="s">
        <v>10833</v>
      </c>
      <c r="Y2262" t="s">
        <v>11942</v>
      </c>
      <c r="AA2262" t="s">
        <v>12405</v>
      </c>
      <c r="AB2262" t="s">
        <v>5454</v>
      </c>
      <c r="AF2262" t="s">
        <v>17224</v>
      </c>
      <c r="AG2262">
        <v>2977</v>
      </c>
      <c r="AH2262" t="s">
        <v>7221</v>
      </c>
      <c r="AJ2262" t="s">
        <v>12491</v>
      </c>
      <c r="AL2262" s="8" t="str">
        <f>_xlfn.XLOOKUP(A2262,Aprovadas!$A:$A,Aprovadas!$F:$F,"")</f>
        <v/>
      </c>
      <c r="AM2262" s="8">
        <f>_xlfn.XLOOKUP($F2262,CD_IBGE!$A:$A,CD_IBGE!$B:$B,"")</f>
        <v>53</v>
      </c>
      <c r="AN2262" s="10" t="str" cm="1">
        <f t="array" ref="AN2262">IFERROR(SUM(_xlfn._xlws.FILTER(Contratos!$C:$C,(Contratos!$A:$A=Base!$A2262)*(Contratos!$B:$B=Base!$D2262),"")),"")</f>
        <v/>
      </c>
      <c r="AO2262" s="10" t="str" cm="1">
        <f t="array" ref="AO2262">IFERROR(SUM(_xlfn._xlws.FILTER(Contratos!$D:$D,(Contratos!$A:$A=Base!$A2262)*(Contratos!$B:$B=Base!$D2262),"")),"")</f>
        <v/>
      </c>
    </row>
    <row r="2263" spans="1:41" x14ac:dyDescent="0.2">
      <c r="A2263">
        <v>57828</v>
      </c>
      <c r="B2263" t="s">
        <v>2134</v>
      </c>
      <c r="C2263" t="s">
        <v>4799</v>
      </c>
      <c r="D2263" t="s">
        <v>5454</v>
      </c>
      <c r="E2263" s="12">
        <v>0</v>
      </c>
      <c r="F2263" t="s">
        <v>5551</v>
      </c>
      <c r="G2263">
        <v>1051</v>
      </c>
      <c r="H2263" t="s">
        <v>5592</v>
      </c>
      <c r="I2263" t="s">
        <v>5646</v>
      </c>
      <c r="K2263" t="s">
        <v>5688</v>
      </c>
      <c r="L2263" t="s">
        <v>6513</v>
      </c>
      <c r="M2263" t="s">
        <v>6971</v>
      </c>
      <c r="N2263" t="s">
        <v>7513</v>
      </c>
      <c r="O2263">
        <v>2977</v>
      </c>
      <c r="P2263" t="s">
        <v>7874</v>
      </c>
      <c r="Q2263" t="s">
        <v>7896</v>
      </c>
      <c r="R2263" t="s">
        <v>5688</v>
      </c>
      <c r="S2263" s="12">
        <v>0</v>
      </c>
      <c r="T2263" t="s">
        <v>8455</v>
      </c>
      <c r="U2263" t="s">
        <v>8625</v>
      </c>
      <c r="V2263" t="s">
        <v>8652</v>
      </c>
      <c r="W2263" t="s">
        <v>10834</v>
      </c>
      <c r="Y2263" t="s">
        <v>11655</v>
      </c>
      <c r="AA2263" t="s">
        <v>12405</v>
      </c>
      <c r="AB2263" t="s">
        <v>5454</v>
      </c>
      <c r="AF2263" t="s">
        <v>17224</v>
      </c>
      <c r="AG2263">
        <v>2977</v>
      </c>
      <c r="AH2263" t="s">
        <v>6842</v>
      </c>
      <c r="AJ2263" t="s">
        <v>12491</v>
      </c>
      <c r="AL2263" s="8" t="str">
        <f>_xlfn.XLOOKUP(A2263,Aprovadas!$A:$A,Aprovadas!$F:$F,"")</f>
        <v/>
      </c>
      <c r="AM2263" s="8">
        <f>_xlfn.XLOOKUP($F2263,CD_IBGE!$A:$A,CD_IBGE!$B:$B,"")</f>
        <v>53</v>
      </c>
      <c r="AN2263" s="10" t="str" cm="1">
        <f t="array" ref="AN2263">IFERROR(SUM(_xlfn._xlws.FILTER(Contratos!$C:$C,(Contratos!$A:$A=Base!$A2263)*(Contratos!$B:$B=Base!$D2263),"")),"")</f>
        <v/>
      </c>
      <c r="AO2263" s="10" t="str" cm="1">
        <f t="array" ref="AO2263">IFERROR(SUM(_xlfn._xlws.FILTER(Contratos!$D:$D,(Contratos!$A:$A=Base!$A2263)*(Contratos!$B:$B=Base!$D2263),"")),"")</f>
        <v/>
      </c>
    </row>
    <row r="2264" spans="1:41" x14ac:dyDescent="0.2">
      <c r="A2264">
        <v>57834</v>
      </c>
      <c r="B2264" t="s">
        <v>2135</v>
      </c>
      <c r="C2264" t="s">
        <v>4800</v>
      </c>
      <c r="D2264" t="s">
        <v>5454</v>
      </c>
      <c r="E2264" s="12">
        <v>310000000</v>
      </c>
      <c r="F2264" t="s">
        <v>5551</v>
      </c>
      <c r="G2264">
        <v>1051</v>
      </c>
      <c r="H2264" t="s">
        <v>5592</v>
      </c>
      <c r="I2264" t="s">
        <v>5641</v>
      </c>
      <c r="K2264" t="s">
        <v>5688</v>
      </c>
      <c r="L2264" t="s">
        <v>6514</v>
      </c>
      <c r="M2264" t="s">
        <v>6811</v>
      </c>
      <c r="N2264" t="s">
        <v>7513</v>
      </c>
      <c r="O2264">
        <v>2977</v>
      </c>
      <c r="P2264" t="s">
        <v>7874</v>
      </c>
      <c r="Q2264" t="s">
        <v>7896</v>
      </c>
      <c r="R2264" t="s">
        <v>5688</v>
      </c>
      <c r="S2264" s="12">
        <v>338000000</v>
      </c>
      <c r="T2264" t="s">
        <v>8456</v>
      </c>
      <c r="U2264" t="s">
        <v>8625</v>
      </c>
      <c r="V2264" t="s">
        <v>8652</v>
      </c>
      <c r="W2264" t="s">
        <v>10835</v>
      </c>
      <c r="X2264" t="s">
        <v>11552</v>
      </c>
      <c r="Y2264" t="s">
        <v>9193</v>
      </c>
      <c r="AA2264" t="s">
        <v>12405</v>
      </c>
      <c r="AB2264" t="s">
        <v>5454</v>
      </c>
      <c r="AC2264" t="s">
        <v>12599</v>
      </c>
      <c r="AF2264" t="s">
        <v>17224</v>
      </c>
      <c r="AG2264">
        <v>2977</v>
      </c>
      <c r="AH2264" t="s">
        <v>7009</v>
      </c>
      <c r="AJ2264" t="s">
        <v>12491</v>
      </c>
      <c r="AL2264" s="8" t="str">
        <f>_xlfn.XLOOKUP(A2264,Aprovadas!$A:$A,Aprovadas!$F:$F,"")</f>
        <v>21/06/1990 00:00</v>
      </c>
      <c r="AM2264" s="8">
        <f>_xlfn.XLOOKUP($F2264,CD_IBGE!$A:$A,CD_IBGE!$B:$B,"")</f>
        <v>53</v>
      </c>
      <c r="AN2264" s="10" t="str" cm="1">
        <f t="array" ref="AN2264">IFERROR(SUM(_xlfn._xlws.FILTER(Contratos!$C:$C,(Contratos!$A:$A=Base!$A2264)*(Contratos!$B:$B=Base!$D2264),"")),"")</f>
        <v/>
      </c>
      <c r="AO2264" s="10" t="str" cm="1">
        <f t="array" ref="AO2264">IFERROR(SUM(_xlfn._xlws.FILTER(Contratos!$D:$D,(Contratos!$A:$A=Base!$A2264)*(Contratos!$B:$B=Base!$D2264),"")),"")</f>
        <v/>
      </c>
    </row>
    <row r="2265" spans="1:41" x14ac:dyDescent="0.2">
      <c r="A2265">
        <v>57835</v>
      </c>
      <c r="B2265" t="s">
        <v>2136</v>
      </c>
      <c r="C2265" t="s">
        <v>4801</v>
      </c>
      <c r="D2265" t="s">
        <v>5454</v>
      </c>
      <c r="E2265" s="12">
        <v>126700000</v>
      </c>
      <c r="F2265" t="s">
        <v>5551</v>
      </c>
      <c r="G2265">
        <v>1051</v>
      </c>
      <c r="H2265" t="s">
        <v>5592</v>
      </c>
      <c r="I2265" t="s">
        <v>5641</v>
      </c>
      <c r="K2265" t="s">
        <v>5688</v>
      </c>
      <c r="L2265" t="s">
        <v>6515</v>
      </c>
      <c r="M2265" t="s">
        <v>6149</v>
      </c>
      <c r="N2265" t="s">
        <v>7515</v>
      </c>
      <c r="O2265">
        <v>2977</v>
      </c>
      <c r="P2265" t="s">
        <v>7874</v>
      </c>
      <c r="Q2265" t="s">
        <v>7896</v>
      </c>
      <c r="R2265" t="s">
        <v>5688</v>
      </c>
      <c r="S2265" s="12">
        <v>0</v>
      </c>
      <c r="T2265" t="s">
        <v>7409</v>
      </c>
      <c r="U2265" t="s">
        <v>8624</v>
      </c>
      <c r="V2265" t="s">
        <v>8652</v>
      </c>
      <c r="W2265" t="s">
        <v>10836</v>
      </c>
      <c r="X2265" t="s">
        <v>7429</v>
      </c>
      <c r="AA2265" t="s">
        <v>12405</v>
      </c>
      <c r="AB2265" t="s">
        <v>5454</v>
      </c>
      <c r="AC2265" t="s">
        <v>12600</v>
      </c>
      <c r="AF2265" t="s">
        <v>17224</v>
      </c>
      <c r="AG2265">
        <v>2977</v>
      </c>
      <c r="AH2265" t="s">
        <v>6971</v>
      </c>
      <c r="AJ2265" t="s">
        <v>12491</v>
      </c>
      <c r="AL2265" s="8" t="str">
        <f>_xlfn.XLOOKUP(A2265,Aprovadas!$A:$A,Aprovadas!$F:$F,"")</f>
        <v>05/10/2000 00:00</v>
      </c>
      <c r="AM2265" s="8">
        <f>_xlfn.XLOOKUP($F2265,CD_IBGE!$A:$A,CD_IBGE!$B:$B,"")</f>
        <v>53</v>
      </c>
      <c r="AN2265" s="10" t="str" cm="1">
        <f t="array" ref="AN2265">IFERROR(SUM(_xlfn._xlws.FILTER(Contratos!$C:$C,(Contratos!$A:$A=Base!$A2265)*(Contratos!$B:$B=Base!$D2265),"")),"")</f>
        <v/>
      </c>
      <c r="AO2265" s="10" t="str" cm="1">
        <f t="array" ref="AO2265">IFERROR(SUM(_xlfn._xlws.FILTER(Contratos!$D:$D,(Contratos!$A:$A=Base!$A2265)*(Contratos!$B:$B=Base!$D2265),"")),"")</f>
        <v/>
      </c>
    </row>
    <row r="2266" spans="1:41" x14ac:dyDescent="0.2">
      <c r="A2266">
        <v>57845</v>
      </c>
      <c r="B2266" t="s">
        <v>2137</v>
      </c>
      <c r="C2266" t="s">
        <v>4802</v>
      </c>
      <c r="D2266" t="s">
        <v>5441</v>
      </c>
      <c r="E2266" s="12">
        <v>300000000</v>
      </c>
      <c r="F2266" t="s">
        <v>5551</v>
      </c>
      <c r="G2266">
        <v>1051</v>
      </c>
      <c r="H2266" t="s">
        <v>5578</v>
      </c>
      <c r="I2266" t="s">
        <v>5638</v>
      </c>
      <c r="J2266" t="s">
        <v>5659</v>
      </c>
      <c r="K2266" t="s">
        <v>5688</v>
      </c>
      <c r="L2266" t="s">
        <v>6516</v>
      </c>
      <c r="M2266" t="s">
        <v>6993</v>
      </c>
      <c r="N2266" t="s">
        <v>7513</v>
      </c>
      <c r="O2266">
        <v>2977</v>
      </c>
      <c r="P2266" t="s">
        <v>7874</v>
      </c>
      <c r="Q2266" t="s">
        <v>7896</v>
      </c>
      <c r="R2266" t="s">
        <v>5688</v>
      </c>
      <c r="S2266" s="12">
        <v>0</v>
      </c>
      <c r="T2266" t="s">
        <v>8457</v>
      </c>
      <c r="U2266" t="s">
        <v>8625</v>
      </c>
      <c r="V2266" t="s">
        <v>9655</v>
      </c>
      <c r="W2266" t="s">
        <v>10837</v>
      </c>
      <c r="X2266" t="s">
        <v>11553</v>
      </c>
      <c r="Y2266" t="s">
        <v>11943</v>
      </c>
      <c r="AA2266" t="s">
        <v>12405</v>
      </c>
      <c r="AB2266" t="s">
        <v>5441</v>
      </c>
      <c r="AC2266" t="s">
        <v>12594</v>
      </c>
      <c r="AF2266" t="s">
        <v>17224</v>
      </c>
      <c r="AG2266">
        <v>2977</v>
      </c>
      <c r="AH2266" t="s">
        <v>14318</v>
      </c>
      <c r="AJ2266" t="s">
        <v>12491</v>
      </c>
      <c r="AL2266" s="8" t="str">
        <f>_xlfn.XLOOKUP(A2266,Aprovadas!$A:$A,Aprovadas!$F:$F,"")</f>
        <v>23/10/1990 00:00</v>
      </c>
      <c r="AM2266" s="8">
        <f>_xlfn.XLOOKUP($F2266,CD_IBGE!$A:$A,CD_IBGE!$B:$B,"")</f>
        <v>53</v>
      </c>
      <c r="AN2266" s="10" t="str" cm="1">
        <f t="array" ref="AN2266">IFERROR(SUM(_xlfn._xlws.FILTER(Contratos!$C:$C,(Contratos!$A:$A=Base!$A2266)*(Contratos!$B:$B=Base!$D2266),"")),"")</f>
        <v/>
      </c>
      <c r="AO2266" s="10" t="str" cm="1">
        <f t="array" ref="AO2266">IFERROR(SUM(_xlfn._xlws.FILTER(Contratos!$D:$D,(Contratos!$A:$A=Base!$A2266)*(Contratos!$B:$B=Base!$D2266),"")),"")</f>
        <v/>
      </c>
    </row>
    <row r="2267" spans="1:41" x14ac:dyDescent="0.2">
      <c r="A2267">
        <v>57845</v>
      </c>
      <c r="B2267" t="s">
        <v>2137</v>
      </c>
      <c r="C2267" t="s">
        <v>4802</v>
      </c>
      <c r="D2267" t="s">
        <v>5441</v>
      </c>
      <c r="E2267" s="12">
        <v>50000000</v>
      </c>
      <c r="F2267" t="s">
        <v>5551</v>
      </c>
      <c r="G2267">
        <v>1051</v>
      </c>
      <c r="H2267" t="s">
        <v>5578</v>
      </c>
      <c r="I2267" t="s">
        <v>5638</v>
      </c>
      <c r="J2267" t="s">
        <v>5659</v>
      </c>
      <c r="K2267" t="s">
        <v>5688</v>
      </c>
      <c r="L2267" t="s">
        <v>6516</v>
      </c>
      <c r="M2267" t="s">
        <v>7361</v>
      </c>
      <c r="N2267" t="s">
        <v>7513</v>
      </c>
      <c r="O2267">
        <v>2977</v>
      </c>
      <c r="P2267" t="s">
        <v>7874</v>
      </c>
      <c r="Q2267" t="s">
        <v>7896</v>
      </c>
      <c r="R2267" t="s">
        <v>5688</v>
      </c>
      <c r="S2267" s="12">
        <v>0</v>
      </c>
      <c r="T2267" t="s">
        <v>8457</v>
      </c>
      <c r="U2267" t="s">
        <v>8625</v>
      </c>
      <c r="V2267" t="s">
        <v>9655</v>
      </c>
      <c r="W2267" t="s">
        <v>10838</v>
      </c>
      <c r="X2267" t="s">
        <v>11553</v>
      </c>
      <c r="Y2267" t="s">
        <v>6664</v>
      </c>
      <c r="AA2267" t="s">
        <v>12405</v>
      </c>
      <c r="AB2267" t="s">
        <v>5441</v>
      </c>
      <c r="AC2267" t="s">
        <v>12594</v>
      </c>
      <c r="AF2267" t="s">
        <v>17224</v>
      </c>
      <c r="AG2267">
        <v>2977</v>
      </c>
      <c r="AH2267" t="s">
        <v>14318</v>
      </c>
      <c r="AJ2267" t="s">
        <v>12491</v>
      </c>
      <c r="AL2267" s="8" t="str">
        <f>_xlfn.XLOOKUP(A2267,Aprovadas!$A:$A,Aprovadas!$F:$F,"")</f>
        <v>23/10/1990 00:00</v>
      </c>
      <c r="AM2267" s="8">
        <f>_xlfn.XLOOKUP($F2267,CD_IBGE!$A:$A,CD_IBGE!$B:$B,"")</f>
        <v>53</v>
      </c>
      <c r="AN2267" s="10" t="str" cm="1">
        <f t="array" ref="AN2267">IFERROR(SUM(_xlfn._xlws.FILTER(Contratos!$C:$C,(Contratos!$A:$A=Base!$A2267)*(Contratos!$B:$B=Base!$D2267),"")),"")</f>
        <v/>
      </c>
      <c r="AO2267" s="10" t="str" cm="1">
        <f t="array" ref="AO2267">IFERROR(SUM(_xlfn._xlws.FILTER(Contratos!$D:$D,(Contratos!$A:$A=Base!$A2267)*(Contratos!$B:$B=Base!$D2267),"")),"")</f>
        <v/>
      </c>
    </row>
    <row r="2268" spans="1:41" x14ac:dyDescent="0.2">
      <c r="A2268">
        <v>57848</v>
      </c>
      <c r="B2268" t="s">
        <v>2138</v>
      </c>
      <c r="C2268" t="s">
        <v>4803</v>
      </c>
      <c r="D2268" t="s">
        <v>5441</v>
      </c>
      <c r="E2268" s="12">
        <v>67500000</v>
      </c>
      <c r="F2268" t="s">
        <v>5551</v>
      </c>
      <c r="G2268">
        <v>1051</v>
      </c>
      <c r="H2268" t="s">
        <v>5592</v>
      </c>
      <c r="I2268" t="s">
        <v>5637</v>
      </c>
      <c r="K2268" t="s">
        <v>5688</v>
      </c>
      <c r="L2268" t="s">
        <v>6005</v>
      </c>
      <c r="M2268" t="s">
        <v>7362</v>
      </c>
      <c r="N2268" t="s">
        <v>7513</v>
      </c>
      <c r="O2268">
        <v>2977</v>
      </c>
      <c r="P2268" t="s">
        <v>7874</v>
      </c>
      <c r="Q2268" t="s">
        <v>7896</v>
      </c>
      <c r="R2268" t="s">
        <v>5688</v>
      </c>
      <c r="S2268" s="12">
        <v>0</v>
      </c>
      <c r="T2268" t="s">
        <v>8458</v>
      </c>
      <c r="U2268" t="s">
        <v>8625</v>
      </c>
      <c r="V2268" t="s">
        <v>9656</v>
      </c>
      <c r="W2268" t="s">
        <v>10839</v>
      </c>
      <c r="Y2268" t="s">
        <v>11944</v>
      </c>
      <c r="AA2268" t="s">
        <v>12405</v>
      </c>
      <c r="AB2268" t="s">
        <v>5441</v>
      </c>
      <c r="AC2268" t="s">
        <v>12601</v>
      </c>
      <c r="AF2268" t="s">
        <v>17224</v>
      </c>
      <c r="AG2268">
        <v>2977</v>
      </c>
      <c r="AH2268" t="s">
        <v>7131</v>
      </c>
      <c r="AJ2268" t="s">
        <v>12491</v>
      </c>
      <c r="AL2268" s="8" t="str">
        <f>_xlfn.XLOOKUP(A2268,Aprovadas!$A:$A,Aprovadas!$F:$F,"")</f>
        <v>16/08/1991 00:00</v>
      </c>
      <c r="AM2268" s="8">
        <f>_xlfn.XLOOKUP($F2268,CD_IBGE!$A:$A,CD_IBGE!$B:$B,"")</f>
        <v>53</v>
      </c>
      <c r="AN2268" s="10" t="str" cm="1">
        <f t="array" ref="AN2268">IFERROR(SUM(_xlfn._xlws.FILTER(Contratos!$C:$C,(Contratos!$A:$A=Base!$A2268)*(Contratos!$B:$B=Base!$D2268),"")),"")</f>
        <v/>
      </c>
      <c r="AO2268" s="10" t="str" cm="1">
        <f t="array" ref="AO2268">IFERROR(SUM(_xlfn._xlws.FILTER(Contratos!$D:$D,(Contratos!$A:$A=Base!$A2268)*(Contratos!$B:$B=Base!$D2268),"")),"")</f>
        <v/>
      </c>
    </row>
    <row r="2269" spans="1:41" x14ac:dyDescent="0.2">
      <c r="A2269">
        <v>57848</v>
      </c>
      <c r="B2269" t="s">
        <v>2138</v>
      </c>
      <c r="C2269" t="s">
        <v>4803</v>
      </c>
      <c r="D2269" t="s">
        <v>5441</v>
      </c>
      <c r="E2269" s="12">
        <v>12500000</v>
      </c>
      <c r="F2269" t="s">
        <v>5551</v>
      </c>
      <c r="G2269">
        <v>1051</v>
      </c>
      <c r="H2269" t="s">
        <v>5592</v>
      </c>
      <c r="I2269" t="s">
        <v>5637</v>
      </c>
      <c r="K2269" t="s">
        <v>5688</v>
      </c>
      <c r="L2269" t="s">
        <v>6005</v>
      </c>
      <c r="M2269" t="s">
        <v>7131</v>
      </c>
      <c r="N2269" t="s">
        <v>7513</v>
      </c>
      <c r="O2269">
        <v>2977</v>
      </c>
      <c r="P2269" t="s">
        <v>7874</v>
      </c>
      <c r="Q2269" t="s">
        <v>7896</v>
      </c>
      <c r="R2269" t="s">
        <v>5688</v>
      </c>
      <c r="S2269" s="12">
        <v>0</v>
      </c>
      <c r="T2269" t="s">
        <v>8458</v>
      </c>
      <c r="U2269" t="s">
        <v>8625</v>
      </c>
      <c r="V2269" t="s">
        <v>9656</v>
      </c>
      <c r="W2269" t="s">
        <v>10840</v>
      </c>
      <c r="Y2269" t="s">
        <v>11944</v>
      </c>
      <c r="AA2269" t="s">
        <v>12405</v>
      </c>
      <c r="AB2269" t="s">
        <v>5441</v>
      </c>
      <c r="AC2269" t="s">
        <v>12601</v>
      </c>
      <c r="AF2269" t="s">
        <v>17224</v>
      </c>
      <c r="AG2269">
        <v>2977</v>
      </c>
      <c r="AH2269" t="s">
        <v>7131</v>
      </c>
      <c r="AJ2269" t="s">
        <v>12491</v>
      </c>
      <c r="AL2269" s="8" t="str">
        <f>_xlfn.XLOOKUP(A2269,Aprovadas!$A:$A,Aprovadas!$F:$F,"")</f>
        <v>16/08/1991 00:00</v>
      </c>
      <c r="AM2269" s="8">
        <f>_xlfn.XLOOKUP($F2269,CD_IBGE!$A:$A,CD_IBGE!$B:$B,"")</f>
        <v>53</v>
      </c>
      <c r="AN2269" s="10" t="str" cm="1">
        <f t="array" ref="AN2269">IFERROR(SUM(_xlfn._xlws.FILTER(Contratos!$C:$C,(Contratos!$A:$A=Base!$A2269)*(Contratos!$B:$B=Base!$D2269),"")),"")</f>
        <v/>
      </c>
      <c r="AO2269" s="10" t="str" cm="1">
        <f t="array" ref="AO2269">IFERROR(SUM(_xlfn._xlws.FILTER(Contratos!$D:$D,(Contratos!$A:$A=Base!$A2269)*(Contratos!$B:$B=Base!$D2269),"")),"")</f>
        <v/>
      </c>
    </row>
    <row r="2270" spans="1:41" x14ac:dyDescent="0.2">
      <c r="A2270">
        <v>57853</v>
      </c>
      <c r="B2270" t="s">
        <v>2139</v>
      </c>
      <c r="C2270" t="s">
        <v>4804</v>
      </c>
      <c r="D2270" t="s">
        <v>5454</v>
      </c>
      <c r="E2270" s="12">
        <v>128500000</v>
      </c>
      <c r="F2270" t="s">
        <v>5551</v>
      </c>
      <c r="G2270">
        <v>1051</v>
      </c>
      <c r="H2270" t="s">
        <v>5592</v>
      </c>
      <c r="I2270" t="s">
        <v>5641</v>
      </c>
      <c r="K2270" t="s">
        <v>5684</v>
      </c>
      <c r="L2270" t="s">
        <v>6517</v>
      </c>
      <c r="M2270" t="s">
        <v>6997</v>
      </c>
      <c r="N2270" t="s">
        <v>7513</v>
      </c>
      <c r="O2270">
        <v>2977</v>
      </c>
      <c r="P2270" t="s">
        <v>7874</v>
      </c>
      <c r="Q2270" t="s">
        <v>7896</v>
      </c>
      <c r="R2270" t="s">
        <v>5684</v>
      </c>
      <c r="S2270" s="12">
        <v>143500000</v>
      </c>
      <c r="T2270" t="s">
        <v>8459</v>
      </c>
      <c r="U2270" t="s">
        <v>8625</v>
      </c>
      <c r="V2270" t="s">
        <v>8457</v>
      </c>
      <c r="W2270" t="s">
        <v>10841</v>
      </c>
      <c r="X2270" t="s">
        <v>11554</v>
      </c>
      <c r="Y2270" t="s">
        <v>11945</v>
      </c>
      <c r="Z2270" t="s">
        <v>12361</v>
      </c>
      <c r="AA2270" t="s">
        <v>12405</v>
      </c>
      <c r="AB2270" t="s">
        <v>5454</v>
      </c>
      <c r="AC2270" t="s">
        <v>12455</v>
      </c>
      <c r="AF2270" t="s">
        <v>17224</v>
      </c>
      <c r="AG2270">
        <v>2977</v>
      </c>
      <c r="AH2270" t="s">
        <v>6829</v>
      </c>
      <c r="AJ2270" t="s">
        <v>12491</v>
      </c>
      <c r="AL2270" s="8" t="str">
        <f>_xlfn.XLOOKUP(A2270,Aprovadas!$A:$A,Aprovadas!$F:$F,"")</f>
        <v>24/04/1991 00:00</v>
      </c>
      <c r="AM2270" s="8">
        <f>_xlfn.XLOOKUP($F2270,CD_IBGE!$A:$A,CD_IBGE!$B:$B,"")</f>
        <v>53</v>
      </c>
      <c r="AN2270" s="10" t="str" cm="1">
        <f t="array" ref="AN2270">IFERROR(SUM(_xlfn._xlws.FILTER(Contratos!$C:$C,(Contratos!$A:$A=Base!$A2270)*(Contratos!$B:$B=Base!$D2270),"")),"")</f>
        <v/>
      </c>
      <c r="AO2270" s="10" t="str" cm="1">
        <f t="array" ref="AO2270">IFERROR(SUM(_xlfn._xlws.FILTER(Contratos!$D:$D,(Contratos!$A:$A=Base!$A2270)*(Contratos!$B:$B=Base!$D2270),"")),"")</f>
        <v/>
      </c>
    </row>
    <row r="2271" spans="1:41" x14ac:dyDescent="0.2">
      <c r="A2271">
        <v>57855</v>
      </c>
      <c r="B2271" t="s">
        <v>2140</v>
      </c>
      <c r="C2271" t="s">
        <v>4805</v>
      </c>
      <c r="D2271" t="s">
        <v>5441</v>
      </c>
      <c r="E2271" s="12">
        <v>78000000</v>
      </c>
      <c r="F2271" t="s">
        <v>5551</v>
      </c>
      <c r="G2271">
        <v>1051</v>
      </c>
      <c r="H2271" t="s">
        <v>5580</v>
      </c>
      <c r="I2271" t="s">
        <v>5631</v>
      </c>
      <c r="K2271" t="s">
        <v>5684</v>
      </c>
      <c r="L2271" t="s">
        <v>6344</v>
      </c>
      <c r="M2271" t="s">
        <v>6990</v>
      </c>
      <c r="N2271" t="s">
        <v>7513</v>
      </c>
      <c r="O2271">
        <v>2977</v>
      </c>
      <c r="P2271" t="s">
        <v>7874</v>
      </c>
      <c r="Q2271" t="s">
        <v>7896</v>
      </c>
      <c r="R2271" t="s">
        <v>5684</v>
      </c>
      <c r="S2271" s="12">
        <v>80300000</v>
      </c>
      <c r="T2271" t="s">
        <v>8460</v>
      </c>
      <c r="U2271" t="s">
        <v>8625</v>
      </c>
      <c r="V2271" t="s">
        <v>9657</v>
      </c>
      <c r="W2271" t="s">
        <v>10842</v>
      </c>
      <c r="X2271" t="s">
        <v>11555</v>
      </c>
      <c r="Y2271" t="s">
        <v>7240</v>
      </c>
      <c r="Z2271" t="s">
        <v>12362</v>
      </c>
      <c r="AA2271" t="s">
        <v>12405</v>
      </c>
      <c r="AB2271" t="s">
        <v>5441</v>
      </c>
      <c r="AC2271" t="s">
        <v>12602</v>
      </c>
      <c r="AD2271" t="s">
        <v>13148</v>
      </c>
      <c r="AF2271" t="s">
        <v>17224</v>
      </c>
      <c r="AG2271">
        <v>2977</v>
      </c>
      <c r="AH2271" t="s">
        <v>14319</v>
      </c>
      <c r="AJ2271" t="s">
        <v>12491</v>
      </c>
      <c r="AL2271" s="8" t="str">
        <f>_xlfn.XLOOKUP(A2271,Aprovadas!$A:$A,Aprovadas!$F:$F,"")</f>
        <v>07/06/1994 00:00</v>
      </c>
      <c r="AM2271" s="8">
        <f>_xlfn.XLOOKUP($F2271,CD_IBGE!$A:$A,CD_IBGE!$B:$B,"")</f>
        <v>53</v>
      </c>
      <c r="AN2271" s="10" t="str" cm="1">
        <f t="array" ref="AN2271">IFERROR(SUM(_xlfn._xlws.FILTER(Contratos!$C:$C,(Contratos!$A:$A=Base!$A2271)*(Contratos!$B:$B=Base!$D2271),"")),"")</f>
        <v/>
      </c>
      <c r="AO2271" s="10" t="str" cm="1">
        <f t="array" ref="AO2271">IFERROR(SUM(_xlfn._xlws.FILTER(Contratos!$D:$D,(Contratos!$A:$A=Base!$A2271)*(Contratos!$B:$B=Base!$D2271),"")),"")</f>
        <v/>
      </c>
    </row>
    <row r="2272" spans="1:41" x14ac:dyDescent="0.2">
      <c r="A2272">
        <v>57860</v>
      </c>
      <c r="B2272" t="s">
        <v>2141</v>
      </c>
      <c r="C2272" t="s">
        <v>4806</v>
      </c>
      <c r="D2272" t="s">
        <v>5454</v>
      </c>
      <c r="E2272" s="12">
        <v>160000000</v>
      </c>
      <c r="F2272" t="s">
        <v>5551</v>
      </c>
      <c r="G2272">
        <v>1051</v>
      </c>
      <c r="H2272" t="s">
        <v>5592</v>
      </c>
      <c r="I2272" t="s">
        <v>5646</v>
      </c>
      <c r="K2272" t="s">
        <v>5688</v>
      </c>
      <c r="L2272" t="s">
        <v>6518</v>
      </c>
      <c r="M2272" t="s">
        <v>7363</v>
      </c>
      <c r="N2272" t="s">
        <v>7513</v>
      </c>
      <c r="O2272">
        <v>2977</v>
      </c>
      <c r="P2272" t="s">
        <v>7874</v>
      </c>
      <c r="Q2272" t="s">
        <v>7896</v>
      </c>
      <c r="R2272" t="s">
        <v>5688</v>
      </c>
      <c r="S2272" s="12">
        <v>0</v>
      </c>
      <c r="T2272" t="s">
        <v>8461</v>
      </c>
      <c r="U2272" t="s">
        <v>8625</v>
      </c>
      <c r="V2272" t="s">
        <v>8951</v>
      </c>
      <c r="W2272" t="s">
        <v>10843</v>
      </c>
      <c r="X2272" t="s">
        <v>9696</v>
      </c>
      <c r="Y2272" t="s">
        <v>11946</v>
      </c>
      <c r="AA2272" t="s">
        <v>12405</v>
      </c>
      <c r="AB2272" t="s">
        <v>5454</v>
      </c>
      <c r="AC2272" t="s">
        <v>12603</v>
      </c>
      <c r="AF2272" t="s">
        <v>17224</v>
      </c>
      <c r="AG2272">
        <v>2977</v>
      </c>
      <c r="AH2272" t="s">
        <v>7363</v>
      </c>
      <c r="AJ2272" t="s">
        <v>12491</v>
      </c>
      <c r="AL2272" s="8" t="str">
        <f>_xlfn.XLOOKUP(A2272,Aprovadas!$A:$A,Aprovadas!$F:$F,"")</f>
        <v>16/03/1993 00:00</v>
      </c>
      <c r="AM2272" s="8">
        <f>_xlfn.XLOOKUP($F2272,CD_IBGE!$A:$A,CD_IBGE!$B:$B,"")</f>
        <v>53</v>
      </c>
      <c r="AN2272" s="10" t="str" cm="1">
        <f t="array" ref="AN2272">IFERROR(SUM(_xlfn._xlws.FILTER(Contratos!$C:$C,(Contratos!$A:$A=Base!$A2272)*(Contratos!$B:$B=Base!$D2272),"")),"")</f>
        <v/>
      </c>
      <c r="AO2272" s="10" t="str" cm="1">
        <f t="array" ref="AO2272">IFERROR(SUM(_xlfn._xlws.FILTER(Contratos!$D:$D,(Contratos!$A:$A=Base!$A2272)*(Contratos!$B:$B=Base!$D2272),"")),"")</f>
        <v/>
      </c>
    </row>
    <row r="2273" spans="1:41" x14ac:dyDescent="0.2">
      <c r="A2273">
        <v>57861</v>
      </c>
      <c r="B2273" t="s">
        <v>2142</v>
      </c>
      <c r="C2273" t="s">
        <v>4807</v>
      </c>
      <c r="D2273" t="s">
        <v>5454</v>
      </c>
      <c r="E2273" s="12">
        <v>206600000</v>
      </c>
      <c r="F2273" t="s">
        <v>5551</v>
      </c>
      <c r="G2273">
        <v>1051</v>
      </c>
      <c r="H2273" t="s">
        <v>5592</v>
      </c>
      <c r="I2273" t="s">
        <v>5642</v>
      </c>
      <c r="K2273" t="s">
        <v>5684</v>
      </c>
      <c r="L2273" t="s">
        <v>6519</v>
      </c>
      <c r="M2273" t="s">
        <v>6847</v>
      </c>
      <c r="N2273" t="s">
        <v>7513</v>
      </c>
      <c r="O2273">
        <v>2977</v>
      </c>
      <c r="P2273" t="s">
        <v>7874</v>
      </c>
      <c r="Q2273" t="s">
        <v>7896</v>
      </c>
      <c r="R2273" t="s">
        <v>5684</v>
      </c>
      <c r="S2273" s="12">
        <v>145850000</v>
      </c>
      <c r="T2273" t="s">
        <v>8462</v>
      </c>
      <c r="U2273" t="s">
        <v>8625</v>
      </c>
      <c r="V2273" t="s">
        <v>9654</v>
      </c>
      <c r="W2273" t="s">
        <v>10844</v>
      </c>
      <c r="X2273" t="s">
        <v>11556</v>
      </c>
      <c r="Y2273" t="s">
        <v>11947</v>
      </c>
      <c r="Z2273" t="s">
        <v>12363</v>
      </c>
      <c r="AA2273" t="s">
        <v>12405</v>
      </c>
      <c r="AB2273" t="s">
        <v>5454</v>
      </c>
      <c r="AC2273" t="s">
        <v>12604</v>
      </c>
      <c r="AF2273" t="s">
        <v>17224</v>
      </c>
      <c r="AG2273">
        <v>2977</v>
      </c>
      <c r="AH2273" t="s">
        <v>6993</v>
      </c>
      <c r="AJ2273" t="s">
        <v>12491</v>
      </c>
      <c r="AL2273" s="8" t="str">
        <f>_xlfn.XLOOKUP(A2273,Aprovadas!$A:$A,Aprovadas!$F:$F,"")</f>
        <v>17/12/1992 00:00</v>
      </c>
      <c r="AM2273" s="8">
        <f>_xlfn.XLOOKUP($F2273,CD_IBGE!$A:$A,CD_IBGE!$B:$B,"")</f>
        <v>53</v>
      </c>
      <c r="AN2273" s="10" t="str" cm="1">
        <f t="array" ref="AN2273">IFERROR(SUM(_xlfn._xlws.FILTER(Contratos!$C:$C,(Contratos!$A:$A=Base!$A2273)*(Contratos!$B:$B=Base!$D2273),"")),"")</f>
        <v/>
      </c>
      <c r="AO2273" s="10" t="str" cm="1">
        <f t="array" ref="AO2273">IFERROR(SUM(_xlfn._xlws.FILTER(Contratos!$D:$D,(Contratos!$A:$A=Base!$A2273)*(Contratos!$B:$B=Base!$D2273),"")),"")</f>
        <v/>
      </c>
    </row>
    <row r="2274" spans="1:41" x14ac:dyDescent="0.2">
      <c r="A2274">
        <v>57867</v>
      </c>
      <c r="B2274" t="s">
        <v>2143</v>
      </c>
      <c r="C2274" t="s">
        <v>4808</v>
      </c>
      <c r="D2274" t="s">
        <v>5441</v>
      </c>
      <c r="E2274" s="12">
        <v>350000000</v>
      </c>
      <c r="F2274" t="s">
        <v>5551</v>
      </c>
      <c r="G2274">
        <v>1051</v>
      </c>
      <c r="H2274" t="s">
        <v>5592</v>
      </c>
      <c r="I2274" t="s">
        <v>5638</v>
      </c>
      <c r="K2274" t="s">
        <v>5682</v>
      </c>
      <c r="N2274" t="s">
        <v>7513</v>
      </c>
      <c r="O2274">
        <v>2977</v>
      </c>
      <c r="P2274" t="s">
        <v>7874</v>
      </c>
      <c r="Q2274" t="s">
        <v>7896</v>
      </c>
      <c r="R2274" t="s">
        <v>5682</v>
      </c>
      <c r="S2274" s="12">
        <v>0</v>
      </c>
      <c r="U2274" t="s">
        <v>8625</v>
      </c>
      <c r="V2274" t="s">
        <v>8652</v>
      </c>
      <c r="AA2274" t="s">
        <v>12405</v>
      </c>
      <c r="AB2274" t="s">
        <v>5441</v>
      </c>
      <c r="AF2274" t="s">
        <v>17224</v>
      </c>
      <c r="AG2274">
        <v>2977</v>
      </c>
      <c r="AJ2274" t="s">
        <v>12491</v>
      </c>
      <c r="AL2274" s="8" t="str">
        <f>_xlfn.XLOOKUP(A2274,Aprovadas!$A:$A,Aprovadas!$F:$F,"")</f>
        <v>06/06/1994 00:00</v>
      </c>
      <c r="AM2274" s="8">
        <f>_xlfn.XLOOKUP($F2274,CD_IBGE!$A:$A,CD_IBGE!$B:$B,"")</f>
        <v>53</v>
      </c>
      <c r="AN2274" s="10" t="str" cm="1">
        <f t="array" ref="AN2274">IFERROR(SUM(_xlfn._xlws.FILTER(Contratos!$C:$C,(Contratos!$A:$A=Base!$A2274)*(Contratos!$B:$B=Base!$D2274),"")),"")</f>
        <v/>
      </c>
      <c r="AO2274" s="10" t="str" cm="1">
        <f t="array" ref="AO2274">IFERROR(SUM(_xlfn._xlws.FILTER(Contratos!$D:$D,(Contratos!$A:$A=Base!$A2274)*(Contratos!$B:$B=Base!$D2274),"")),"")</f>
        <v/>
      </c>
    </row>
    <row r="2275" spans="1:41" x14ac:dyDescent="0.2">
      <c r="A2275">
        <v>57869</v>
      </c>
      <c r="B2275" t="s">
        <v>2144</v>
      </c>
      <c r="C2275" t="s">
        <v>4809</v>
      </c>
      <c r="D2275" t="s">
        <v>5441</v>
      </c>
      <c r="E2275" s="12">
        <v>10000000</v>
      </c>
      <c r="F2275" t="s">
        <v>5551</v>
      </c>
      <c r="G2275">
        <v>1051</v>
      </c>
      <c r="H2275" t="s">
        <v>5580</v>
      </c>
      <c r="I2275" t="s">
        <v>5631</v>
      </c>
      <c r="K2275" t="s">
        <v>5684</v>
      </c>
      <c r="L2275" t="s">
        <v>6520</v>
      </c>
      <c r="M2275" t="s">
        <v>6990</v>
      </c>
      <c r="N2275" t="s">
        <v>7513</v>
      </c>
      <c r="O2275">
        <v>2977</v>
      </c>
      <c r="P2275" t="s">
        <v>7874</v>
      </c>
      <c r="Q2275" t="s">
        <v>7896</v>
      </c>
      <c r="R2275" t="s">
        <v>5684</v>
      </c>
      <c r="S2275" s="12">
        <v>10000000</v>
      </c>
      <c r="T2275" t="s">
        <v>8463</v>
      </c>
      <c r="U2275" t="s">
        <v>8625</v>
      </c>
      <c r="V2275" t="s">
        <v>8125</v>
      </c>
      <c r="W2275" t="s">
        <v>10845</v>
      </c>
      <c r="X2275" t="s">
        <v>11557</v>
      </c>
      <c r="Y2275" t="s">
        <v>11948</v>
      </c>
      <c r="Z2275" t="s">
        <v>11692</v>
      </c>
      <c r="AA2275" t="s">
        <v>12405</v>
      </c>
      <c r="AB2275" t="s">
        <v>5441</v>
      </c>
      <c r="AC2275" t="s">
        <v>9630</v>
      </c>
      <c r="AD2275" t="s">
        <v>13149</v>
      </c>
      <c r="AF2275" t="s">
        <v>17224</v>
      </c>
      <c r="AG2275">
        <v>2977</v>
      </c>
      <c r="AH2275" t="s">
        <v>14320</v>
      </c>
      <c r="AJ2275" t="s">
        <v>12491</v>
      </c>
      <c r="AL2275" s="8" t="str">
        <f>_xlfn.XLOOKUP(A2275,Aprovadas!$A:$A,Aprovadas!$F:$F,"")</f>
        <v>17/12/1992 00:00</v>
      </c>
      <c r="AM2275" s="8">
        <f>_xlfn.XLOOKUP($F2275,CD_IBGE!$A:$A,CD_IBGE!$B:$B,"")</f>
        <v>53</v>
      </c>
      <c r="AN2275" s="10" t="str" cm="1">
        <f t="array" ref="AN2275">IFERROR(SUM(_xlfn._xlws.FILTER(Contratos!$C:$C,(Contratos!$A:$A=Base!$A2275)*(Contratos!$B:$B=Base!$D2275),"")),"")</f>
        <v/>
      </c>
      <c r="AO2275" s="10" t="str" cm="1">
        <f t="array" ref="AO2275">IFERROR(SUM(_xlfn._xlws.FILTER(Contratos!$D:$D,(Contratos!$A:$A=Base!$A2275)*(Contratos!$B:$B=Base!$D2275),"")),"")</f>
        <v/>
      </c>
    </row>
    <row r="2276" spans="1:41" x14ac:dyDescent="0.2">
      <c r="A2276">
        <v>57870</v>
      </c>
      <c r="B2276" t="s">
        <v>2145</v>
      </c>
      <c r="C2276" t="s">
        <v>4810</v>
      </c>
      <c r="D2276" t="s">
        <v>5452</v>
      </c>
      <c r="E2276" s="12">
        <v>450000000</v>
      </c>
      <c r="F2276" t="s">
        <v>5551</v>
      </c>
      <c r="G2276">
        <v>1051</v>
      </c>
      <c r="H2276" t="s">
        <v>5577</v>
      </c>
      <c r="I2276" t="s">
        <v>5641</v>
      </c>
      <c r="J2276" t="s">
        <v>5658</v>
      </c>
      <c r="K2276" t="s">
        <v>5688</v>
      </c>
      <c r="L2276" t="s">
        <v>6521</v>
      </c>
      <c r="M2276" t="s">
        <v>7364</v>
      </c>
      <c r="N2276" t="s">
        <v>7513</v>
      </c>
      <c r="O2276">
        <v>2977</v>
      </c>
      <c r="P2276" t="s">
        <v>7874</v>
      </c>
      <c r="Q2276" t="s">
        <v>7896</v>
      </c>
      <c r="R2276" t="s">
        <v>5688</v>
      </c>
      <c r="S2276" s="12">
        <v>382500000</v>
      </c>
      <c r="U2276" t="s">
        <v>8625</v>
      </c>
      <c r="V2276" t="s">
        <v>9658</v>
      </c>
      <c r="X2276" t="s">
        <v>6282</v>
      </c>
      <c r="AA2276" t="s">
        <v>12405</v>
      </c>
      <c r="AB2276" t="s">
        <v>12411</v>
      </c>
      <c r="AF2276" t="s">
        <v>17224</v>
      </c>
      <c r="AG2276">
        <v>2977</v>
      </c>
      <c r="AH2276" t="s">
        <v>14321</v>
      </c>
      <c r="AJ2276" t="s">
        <v>12491</v>
      </c>
      <c r="AL2276" s="8" t="str">
        <f>_xlfn.XLOOKUP(A2276,Aprovadas!$A:$A,Aprovadas!$F:$F,"")</f>
        <v>11/10/1995 00:00</v>
      </c>
      <c r="AM2276" s="8">
        <f>_xlfn.XLOOKUP($F2276,CD_IBGE!$A:$A,CD_IBGE!$B:$B,"")</f>
        <v>53</v>
      </c>
      <c r="AN2276" s="10" t="str" cm="1">
        <f t="array" ref="AN2276">IFERROR(SUM(_xlfn._xlws.FILTER(Contratos!$C:$C,(Contratos!$A:$A=Base!$A2276)*(Contratos!$B:$B=Base!$D2276),"")),"")</f>
        <v/>
      </c>
      <c r="AO2276" s="10" t="str" cm="1">
        <f t="array" ref="AO2276">IFERROR(SUM(_xlfn._xlws.FILTER(Contratos!$D:$D,(Contratos!$A:$A=Base!$A2276)*(Contratos!$B:$B=Base!$D2276),"")),"")</f>
        <v/>
      </c>
    </row>
    <row r="2277" spans="1:41" x14ac:dyDescent="0.2">
      <c r="A2277">
        <v>57870</v>
      </c>
      <c r="B2277" t="s">
        <v>2145</v>
      </c>
      <c r="C2277" t="s">
        <v>4810</v>
      </c>
      <c r="D2277" t="s">
        <v>5441</v>
      </c>
      <c r="E2277" s="12">
        <v>450000000</v>
      </c>
      <c r="F2277" t="s">
        <v>5551</v>
      </c>
      <c r="G2277">
        <v>1051</v>
      </c>
      <c r="H2277" t="s">
        <v>5577</v>
      </c>
      <c r="I2277" t="s">
        <v>5641</v>
      </c>
      <c r="J2277" t="s">
        <v>5658</v>
      </c>
      <c r="K2277" t="s">
        <v>5684</v>
      </c>
      <c r="L2277" t="s">
        <v>6522</v>
      </c>
      <c r="M2277" t="s">
        <v>7365</v>
      </c>
      <c r="N2277" t="s">
        <v>7513</v>
      </c>
      <c r="O2277">
        <v>2977</v>
      </c>
      <c r="P2277" t="s">
        <v>7874</v>
      </c>
      <c r="Q2277" t="s">
        <v>7896</v>
      </c>
      <c r="R2277" t="s">
        <v>5684</v>
      </c>
      <c r="S2277" s="12">
        <v>382500000</v>
      </c>
      <c r="T2277" t="s">
        <v>8464</v>
      </c>
      <c r="U2277" t="s">
        <v>8625</v>
      </c>
      <c r="V2277" t="s">
        <v>9658</v>
      </c>
      <c r="W2277" t="s">
        <v>10846</v>
      </c>
      <c r="X2277" t="s">
        <v>9114</v>
      </c>
      <c r="Y2277" t="s">
        <v>11949</v>
      </c>
      <c r="Z2277" t="s">
        <v>12364</v>
      </c>
      <c r="AA2277" t="s">
        <v>12405</v>
      </c>
      <c r="AB2277" t="s">
        <v>5441</v>
      </c>
      <c r="AC2277" t="s">
        <v>12605</v>
      </c>
      <c r="AD2277" t="s">
        <v>13150</v>
      </c>
      <c r="AF2277" t="s">
        <v>17224</v>
      </c>
      <c r="AG2277">
        <v>2977</v>
      </c>
      <c r="AH2277" t="s">
        <v>14321</v>
      </c>
      <c r="AJ2277" t="s">
        <v>12491</v>
      </c>
      <c r="AL2277" s="8" t="str">
        <f>_xlfn.XLOOKUP(A2277,Aprovadas!$A:$A,Aprovadas!$F:$F,"")</f>
        <v>11/10/1995 00:00</v>
      </c>
      <c r="AM2277" s="8">
        <f>_xlfn.XLOOKUP($F2277,CD_IBGE!$A:$A,CD_IBGE!$B:$B,"")</f>
        <v>53</v>
      </c>
      <c r="AN2277" s="10" t="str" cm="1">
        <f t="array" ref="AN2277">IFERROR(SUM(_xlfn._xlws.FILTER(Contratos!$C:$C,(Contratos!$A:$A=Base!$A2277)*(Contratos!$B:$B=Base!$D2277),"")),"")</f>
        <v/>
      </c>
      <c r="AO2277" s="10" t="str" cm="1">
        <f t="array" ref="AO2277">IFERROR(SUM(_xlfn._xlws.FILTER(Contratos!$D:$D,(Contratos!$A:$A=Base!$A2277)*(Contratos!$B:$B=Base!$D2277),"")),"")</f>
        <v/>
      </c>
    </row>
    <row r="2278" spans="1:41" x14ac:dyDescent="0.2">
      <c r="A2278">
        <v>57873</v>
      </c>
      <c r="B2278" t="s">
        <v>2146</v>
      </c>
      <c r="C2278" t="s">
        <v>4811</v>
      </c>
      <c r="D2278" t="s">
        <v>5454</v>
      </c>
      <c r="E2278" s="12">
        <v>99000000</v>
      </c>
      <c r="F2278" t="s">
        <v>5551</v>
      </c>
      <c r="G2278">
        <v>1051</v>
      </c>
      <c r="H2278" t="s">
        <v>5592</v>
      </c>
      <c r="I2278" t="s">
        <v>5641</v>
      </c>
      <c r="K2278" t="s">
        <v>5684</v>
      </c>
      <c r="L2278" t="s">
        <v>6523</v>
      </c>
      <c r="M2278" t="s">
        <v>7366</v>
      </c>
      <c r="N2278" t="s">
        <v>7513</v>
      </c>
      <c r="O2278">
        <v>2977</v>
      </c>
      <c r="P2278" t="s">
        <v>7874</v>
      </c>
      <c r="Q2278" t="s">
        <v>7896</v>
      </c>
      <c r="R2278" t="s">
        <v>5684</v>
      </c>
      <c r="S2278" s="12">
        <v>0</v>
      </c>
      <c r="T2278" t="s">
        <v>8027</v>
      </c>
      <c r="U2278" t="s">
        <v>8625</v>
      </c>
      <c r="V2278" t="s">
        <v>9659</v>
      </c>
      <c r="W2278" t="s">
        <v>10847</v>
      </c>
      <c r="X2278" t="s">
        <v>11216</v>
      </c>
      <c r="Y2278" t="s">
        <v>11681</v>
      </c>
      <c r="Z2278" t="s">
        <v>8280</v>
      </c>
      <c r="AA2278" t="s">
        <v>12405</v>
      </c>
      <c r="AB2278" t="s">
        <v>5454</v>
      </c>
      <c r="AC2278" t="s">
        <v>8464</v>
      </c>
      <c r="AD2278" t="s">
        <v>13151</v>
      </c>
      <c r="AF2278" t="s">
        <v>17224</v>
      </c>
      <c r="AG2278">
        <v>2977</v>
      </c>
      <c r="AH2278" t="s">
        <v>6848</v>
      </c>
      <c r="AJ2278" t="s">
        <v>12491</v>
      </c>
      <c r="AL2278" s="8" t="str">
        <f>_xlfn.XLOOKUP(A2278,Aprovadas!$A:$A,Aprovadas!$F:$F,"")</f>
        <v>02/06/1993 00:00</v>
      </c>
      <c r="AM2278" s="8">
        <f>_xlfn.XLOOKUP($F2278,CD_IBGE!$A:$A,CD_IBGE!$B:$B,"")</f>
        <v>53</v>
      </c>
      <c r="AN2278" s="10" t="str" cm="1">
        <f t="array" ref="AN2278">IFERROR(SUM(_xlfn._xlws.FILTER(Contratos!$C:$C,(Contratos!$A:$A=Base!$A2278)*(Contratos!$B:$B=Base!$D2278),"")),"")</f>
        <v/>
      </c>
      <c r="AO2278" s="10" t="str" cm="1">
        <f t="array" ref="AO2278">IFERROR(SUM(_xlfn._xlws.FILTER(Contratos!$D:$D,(Contratos!$A:$A=Base!$A2278)*(Contratos!$B:$B=Base!$D2278),"")),"")</f>
        <v/>
      </c>
    </row>
    <row r="2279" spans="1:41" x14ac:dyDescent="0.2">
      <c r="A2279">
        <v>57874</v>
      </c>
      <c r="B2279" t="s">
        <v>2147</v>
      </c>
      <c r="C2279" t="s">
        <v>4812</v>
      </c>
      <c r="D2279" t="s">
        <v>5454</v>
      </c>
      <c r="E2279" s="12">
        <v>102000000</v>
      </c>
      <c r="F2279" t="s">
        <v>5551</v>
      </c>
      <c r="G2279">
        <v>1051</v>
      </c>
      <c r="H2279" t="s">
        <v>5592</v>
      </c>
      <c r="I2279" t="s">
        <v>5641</v>
      </c>
      <c r="K2279" t="s">
        <v>5684</v>
      </c>
      <c r="L2279" t="s">
        <v>6524</v>
      </c>
      <c r="M2279" t="s">
        <v>7366</v>
      </c>
      <c r="N2279" t="s">
        <v>7513</v>
      </c>
      <c r="O2279">
        <v>2977</v>
      </c>
      <c r="P2279" t="s">
        <v>7874</v>
      </c>
      <c r="Q2279" t="s">
        <v>7896</v>
      </c>
      <c r="R2279" t="s">
        <v>5684</v>
      </c>
      <c r="S2279" s="12">
        <v>0</v>
      </c>
      <c r="T2279" t="s">
        <v>8027</v>
      </c>
      <c r="U2279" t="s">
        <v>8625</v>
      </c>
      <c r="V2279" t="s">
        <v>9659</v>
      </c>
      <c r="W2279" t="s">
        <v>10848</v>
      </c>
      <c r="X2279" t="s">
        <v>11216</v>
      </c>
      <c r="Y2279" t="s">
        <v>11681</v>
      </c>
      <c r="Z2279" t="s">
        <v>8280</v>
      </c>
      <c r="AA2279" t="s">
        <v>12405</v>
      </c>
      <c r="AB2279" t="s">
        <v>5454</v>
      </c>
      <c r="AC2279" t="s">
        <v>12606</v>
      </c>
      <c r="AD2279" t="s">
        <v>13152</v>
      </c>
      <c r="AF2279" t="s">
        <v>17224</v>
      </c>
      <c r="AG2279">
        <v>2977</v>
      </c>
      <c r="AH2279" t="s">
        <v>6848</v>
      </c>
      <c r="AJ2279" t="s">
        <v>12491</v>
      </c>
      <c r="AL2279" s="8" t="str">
        <f>_xlfn.XLOOKUP(A2279,Aprovadas!$A:$A,Aprovadas!$F:$F,"")</f>
        <v>02/06/1993 00:00</v>
      </c>
      <c r="AM2279" s="8">
        <f>_xlfn.XLOOKUP($F2279,CD_IBGE!$A:$A,CD_IBGE!$B:$B,"")</f>
        <v>53</v>
      </c>
      <c r="AN2279" s="10" t="str" cm="1">
        <f t="array" ref="AN2279">IFERROR(SUM(_xlfn._xlws.FILTER(Contratos!$C:$C,(Contratos!$A:$A=Base!$A2279)*(Contratos!$B:$B=Base!$D2279),"")),"")</f>
        <v/>
      </c>
      <c r="AO2279" s="10" t="str" cm="1">
        <f t="array" ref="AO2279">IFERROR(SUM(_xlfn._xlws.FILTER(Contratos!$D:$D,(Contratos!$A:$A=Base!$A2279)*(Contratos!$B:$B=Base!$D2279),"")),"")</f>
        <v/>
      </c>
    </row>
    <row r="2280" spans="1:41" x14ac:dyDescent="0.2">
      <c r="A2280">
        <v>57876</v>
      </c>
      <c r="B2280" t="s">
        <v>2148</v>
      </c>
      <c r="C2280" t="s">
        <v>4813</v>
      </c>
      <c r="D2280" t="s">
        <v>5459</v>
      </c>
      <c r="E2280" s="12">
        <v>1300000</v>
      </c>
      <c r="F2280" t="s">
        <v>5551</v>
      </c>
      <c r="G2280">
        <v>1051</v>
      </c>
      <c r="H2280" t="s">
        <v>5592</v>
      </c>
      <c r="I2280" t="s">
        <v>5641</v>
      </c>
      <c r="K2280" t="s">
        <v>5688</v>
      </c>
      <c r="L2280" t="s">
        <v>6251</v>
      </c>
      <c r="M2280" t="s">
        <v>7367</v>
      </c>
      <c r="N2280" t="s">
        <v>7513</v>
      </c>
      <c r="O2280">
        <v>2977</v>
      </c>
      <c r="P2280" t="s">
        <v>7874</v>
      </c>
      <c r="Q2280" t="s">
        <v>7897</v>
      </c>
      <c r="R2280" t="s">
        <v>5688</v>
      </c>
      <c r="S2280" s="12">
        <v>0</v>
      </c>
      <c r="T2280" t="s">
        <v>6251</v>
      </c>
      <c r="U2280" t="s">
        <v>8625</v>
      </c>
      <c r="V2280" t="s">
        <v>8663</v>
      </c>
      <c r="AA2280" t="s">
        <v>12405</v>
      </c>
      <c r="AB2280" t="s">
        <v>12411</v>
      </c>
      <c r="AF2280" t="s">
        <v>17224</v>
      </c>
      <c r="AG2280">
        <v>2977</v>
      </c>
      <c r="AJ2280" t="s">
        <v>12491</v>
      </c>
      <c r="AL2280" s="8" t="str">
        <f>_xlfn.XLOOKUP(A2280,Aprovadas!$A:$A,Aprovadas!$F:$F,"")</f>
        <v>27/04/1994 00:00</v>
      </c>
      <c r="AM2280" s="8">
        <f>_xlfn.XLOOKUP($F2280,CD_IBGE!$A:$A,CD_IBGE!$B:$B,"")</f>
        <v>53</v>
      </c>
      <c r="AN2280" s="10" t="str" cm="1">
        <f t="array" ref="AN2280">IFERROR(SUM(_xlfn._xlws.FILTER(Contratos!$C:$C,(Contratos!$A:$A=Base!$A2280)*(Contratos!$B:$B=Base!$D2280),"")),"")</f>
        <v/>
      </c>
      <c r="AO2280" s="10" t="str" cm="1">
        <f t="array" ref="AO2280">IFERROR(SUM(_xlfn._xlws.FILTER(Contratos!$D:$D,(Contratos!$A:$A=Base!$A2280)*(Contratos!$B:$B=Base!$D2280),"")),"")</f>
        <v/>
      </c>
    </row>
    <row r="2281" spans="1:41" x14ac:dyDescent="0.2">
      <c r="A2281">
        <v>57884</v>
      </c>
      <c r="B2281" t="s">
        <v>2149</v>
      </c>
      <c r="C2281" t="s">
        <v>4814</v>
      </c>
      <c r="D2281" t="s">
        <v>5454</v>
      </c>
      <c r="E2281" s="12">
        <v>55700000</v>
      </c>
      <c r="F2281" t="s">
        <v>5551</v>
      </c>
      <c r="G2281">
        <v>1051</v>
      </c>
      <c r="H2281" t="s">
        <v>5592</v>
      </c>
      <c r="I2281" t="s">
        <v>5642</v>
      </c>
      <c r="K2281" t="s">
        <v>5682</v>
      </c>
      <c r="N2281" t="s">
        <v>7513</v>
      </c>
      <c r="O2281">
        <v>2977</v>
      </c>
      <c r="P2281" t="s">
        <v>7874</v>
      </c>
      <c r="Q2281" t="s">
        <v>7896</v>
      </c>
      <c r="R2281" t="s">
        <v>5682</v>
      </c>
      <c r="S2281" s="12">
        <v>0</v>
      </c>
      <c r="U2281" t="s">
        <v>8625</v>
      </c>
      <c r="V2281" t="s">
        <v>8652</v>
      </c>
      <c r="AA2281" t="s">
        <v>12405</v>
      </c>
      <c r="AB2281" t="s">
        <v>5454</v>
      </c>
      <c r="AF2281" t="s">
        <v>17224</v>
      </c>
      <c r="AG2281">
        <v>2977</v>
      </c>
      <c r="AJ2281" t="s">
        <v>12491</v>
      </c>
      <c r="AL2281" s="8" t="str">
        <f>_xlfn.XLOOKUP(A2281,Aprovadas!$A:$A,Aprovadas!$F:$F,"")</f>
        <v>27/04/1993 00:00</v>
      </c>
      <c r="AM2281" s="8">
        <f>_xlfn.XLOOKUP($F2281,CD_IBGE!$A:$A,CD_IBGE!$B:$B,"")</f>
        <v>53</v>
      </c>
      <c r="AN2281" s="10" t="str" cm="1">
        <f t="array" ref="AN2281">IFERROR(SUM(_xlfn._xlws.FILTER(Contratos!$C:$C,(Contratos!$A:$A=Base!$A2281)*(Contratos!$B:$B=Base!$D2281),"")),"")</f>
        <v/>
      </c>
      <c r="AO2281" s="10" t="str" cm="1">
        <f t="array" ref="AO2281">IFERROR(SUM(_xlfn._xlws.FILTER(Contratos!$D:$D,(Contratos!$A:$A=Base!$A2281)*(Contratos!$B:$B=Base!$D2281),"")),"")</f>
        <v/>
      </c>
    </row>
    <row r="2282" spans="1:41" x14ac:dyDescent="0.2">
      <c r="A2282">
        <v>57886</v>
      </c>
      <c r="B2282" t="s">
        <v>2150</v>
      </c>
      <c r="C2282" t="s">
        <v>4815</v>
      </c>
      <c r="D2282" t="s">
        <v>5454</v>
      </c>
      <c r="E2282" s="12">
        <v>150000000</v>
      </c>
      <c r="F2282" t="s">
        <v>5551</v>
      </c>
      <c r="G2282">
        <v>1051</v>
      </c>
      <c r="H2282" t="s">
        <v>5592</v>
      </c>
      <c r="I2282" t="s">
        <v>5642</v>
      </c>
      <c r="K2282" t="s">
        <v>5682</v>
      </c>
      <c r="N2282" t="s">
        <v>7513</v>
      </c>
      <c r="O2282">
        <v>2977</v>
      </c>
      <c r="P2282" t="s">
        <v>7874</v>
      </c>
      <c r="Q2282" t="s">
        <v>7896</v>
      </c>
      <c r="R2282" t="s">
        <v>5682</v>
      </c>
      <c r="S2282" s="12">
        <v>0</v>
      </c>
      <c r="U2282" t="s">
        <v>8625</v>
      </c>
      <c r="V2282" t="s">
        <v>8652</v>
      </c>
      <c r="AA2282" t="s">
        <v>12405</v>
      </c>
      <c r="AB2282" t="s">
        <v>5454</v>
      </c>
      <c r="AF2282" t="s">
        <v>17224</v>
      </c>
      <c r="AG2282">
        <v>2977</v>
      </c>
      <c r="AJ2282" t="s">
        <v>12491</v>
      </c>
      <c r="AL2282" s="8" t="str">
        <f>_xlfn.XLOOKUP(A2282,Aprovadas!$A:$A,Aprovadas!$F:$F,"")</f>
        <v>08/07/1992 00:00</v>
      </c>
      <c r="AM2282" s="8">
        <f>_xlfn.XLOOKUP($F2282,CD_IBGE!$A:$A,CD_IBGE!$B:$B,"")</f>
        <v>53</v>
      </c>
      <c r="AN2282" s="10" t="str" cm="1">
        <f t="array" ref="AN2282">IFERROR(SUM(_xlfn._xlws.FILTER(Contratos!$C:$C,(Contratos!$A:$A=Base!$A2282)*(Contratos!$B:$B=Base!$D2282),"")),"")</f>
        <v/>
      </c>
      <c r="AO2282" s="10" t="str" cm="1">
        <f t="array" ref="AO2282">IFERROR(SUM(_xlfn._xlws.FILTER(Contratos!$D:$D,(Contratos!$A:$A=Base!$A2282)*(Contratos!$B:$B=Base!$D2282),"")),"")</f>
        <v/>
      </c>
    </row>
    <row r="2283" spans="1:41" x14ac:dyDescent="0.2">
      <c r="A2283">
        <v>57894</v>
      </c>
      <c r="B2283" t="s">
        <v>2151</v>
      </c>
      <c r="C2283" t="s">
        <v>4816</v>
      </c>
      <c r="D2283" t="s">
        <v>5441</v>
      </c>
      <c r="E2283" s="12">
        <v>330000000</v>
      </c>
      <c r="F2283" t="s">
        <v>5551</v>
      </c>
      <c r="G2283">
        <v>1051</v>
      </c>
      <c r="H2283" t="s">
        <v>5592</v>
      </c>
      <c r="I2283" t="s">
        <v>5635</v>
      </c>
      <c r="K2283" t="s">
        <v>5682</v>
      </c>
      <c r="N2283" t="s">
        <v>7513</v>
      </c>
      <c r="O2283">
        <v>2977</v>
      </c>
      <c r="P2283" t="s">
        <v>7874</v>
      </c>
      <c r="Q2283" t="s">
        <v>7896</v>
      </c>
      <c r="R2283" t="s">
        <v>5682</v>
      </c>
      <c r="S2283" s="12">
        <v>0</v>
      </c>
      <c r="U2283" t="s">
        <v>8625</v>
      </c>
      <c r="V2283" t="s">
        <v>8652</v>
      </c>
      <c r="AA2283" t="s">
        <v>12405</v>
      </c>
      <c r="AB2283" t="s">
        <v>5441</v>
      </c>
      <c r="AF2283" t="s">
        <v>17224</v>
      </c>
      <c r="AG2283">
        <v>2977</v>
      </c>
      <c r="AJ2283" t="s">
        <v>12491</v>
      </c>
      <c r="AL2283" s="8" t="str">
        <f>_xlfn.XLOOKUP(A2283,Aprovadas!$A:$A,Aprovadas!$F:$F,"")</f>
        <v>21/07/1993 00:00</v>
      </c>
      <c r="AM2283" s="8">
        <f>_xlfn.XLOOKUP($F2283,CD_IBGE!$A:$A,CD_IBGE!$B:$B,"")</f>
        <v>53</v>
      </c>
      <c r="AN2283" s="10" t="str" cm="1">
        <f t="array" ref="AN2283">IFERROR(SUM(_xlfn._xlws.FILTER(Contratos!$C:$C,(Contratos!$A:$A=Base!$A2283)*(Contratos!$B:$B=Base!$D2283),"")),"")</f>
        <v/>
      </c>
      <c r="AO2283" s="10" t="str" cm="1">
        <f t="array" ref="AO2283">IFERROR(SUM(_xlfn._xlws.FILTER(Contratos!$D:$D,(Contratos!$A:$A=Base!$A2283)*(Contratos!$B:$B=Base!$D2283),"")),"")</f>
        <v/>
      </c>
    </row>
    <row r="2284" spans="1:41" x14ac:dyDescent="0.2">
      <c r="A2284">
        <v>57895</v>
      </c>
      <c r="B2284" t="s">
        <v>2152</v>
      </c>
      <c r="C2284" t="s">
        <v>4817</v>
      </c>
      <c r="D2284" t="s">
        <v>5441</v>
      </c>
      <c r="E2284" s="12">
        <v>189000000</v>
      </c>
      <c r="F2284" t="s">
        <v>5551</v>
      </c>
      <c r="G2284">
        <v>1051</v>
      </c>
      <c r="H2284" t="s">
        <v>5592</v>
      </c>
      <c r="I2284" t="s">
        <v>5633</v>
      </c>
      <c r="K2284" t="s">
        <v>5682</v>
      </c>
      <c r="N2284" t="s">
        <v>7513</v>
      </c>
      <c r="O2284">
        <v>2977</v>
      </c>
      <c r="P2284" t="s">
        <v>7874</v>
      </c>
      <c r="Q2284" t="s">
        <v>7896</v>
      </c>
      <c r="R2284" t="s">
        <v>5682</v>
      </c>
      <c r="S2284" s="12">
        <v>0</v>
      </c>
      <c r="U2284" t="s">
        <v>8625</v>
      </c>
      <c r="V2284" t="s">
        <v>8652</v>
      </c>
      <c r="AA2284" t="s">
        <v>12405</v>
      </c>
      <c r="AB2284" t="s">
        <v>5441</v>
      </c>
      <c r="AF2284" t="s">
        <v>17224</v>
      </c>
      <c r="AG2284">
        <v>2977</v>
      </c>
      <c r="AJ2284" t="s">
        <v>12491</v>
      </c>
      <c r="AL2284" s="8" t="str">
        <f>_xlfn.XLOOKUP(A2284,Aprovadas!$A:$A,Aprovadas!$F:$F,"")</f>
        <v>27/05/1992 00:00</v>
      </c>
      <c r="AM2284" s="8">
        <f>_xlfn.XLOOKUP($F2284,CD_IBGE!$A:$A,CD_IBGE!$B:$B,"")</f>
        <v>53</v>
      </c>
      <c r="AN2284" s="10" t="str" cm="1">
        <f t="array" ref="AN2284">IFERROR(SUM(_xlfn._xlws.FILTER(Contratos!$C:$C,(Contratos!$A:$A=Base!$A2284)*(Contratos!$B:$B=Base!$D2284),"")),"")</f>
        <v/>
      </c>
      <c r="AO2284" s="10" t="str" cm="1">
        <f t="array" ref="AO2284">IFERROR(SUM(_xlfn._xlws.FILTER(Contratos!$D:$D,(Contratos!$A:$A=Base!$A2284)*(Contratos!$B:$B=Base!$D2284),"")),"")</f>
        <v/>
      </c>
    </row>
    <row r="2285" spans="1:41" x14ac:dyDescent="0.2">
      <c r="A2285">
        <v>57902</v>
      </c>
      <c r="B2285" t="s">
        <v>2153</v>
      </c>
      <c r="C2285" t="s">
        <v>4818</v>
      </c>
      <c r="D2285" t="s">
        <v>5441</v>
      </c>
      <c r="E2285" s="12">
        <v>0</v>
      </c>
      <c r="F2285" t="s">
        <v>5551</v>
      </c>
      <c r="G2285">
        <v>1051</v>
      </c>
      <c r="H2285" t="s">
        <v>5592</v>
      </c>
      <c r="I2285" t="s">
        <v>5642</v>
      </c>
      <c r="K2285" t="s">
        <v>5682</v>
      </c>
      <c r="N2285" t="s">
        <v>7513</v>
      </c>
      <c r="O2285">
        <v>2977</v>
      </c>
      <c r="P2285" t="s">
        <v>7874</v>
      </c>
      <c r="Q2285" t="s">
        <v>7896</v>
      </c>
      <c r="R2285" t="s">
        <v>5682</v>
      </c>
      <c r="S2285" s="12">
        <v>0</v>
      </c>
      <c r="U2285" t="s">
        <v>8625</v>
      </c>
      <c r="V2285" t="s">
        <v>8754</v>
      </c>
      <c r="AA2285" t="s">
        <v>12405</v>
      </c>
      <c r="AB2285" t="s">
        <v>5441</v>
      </c>
      <c r="AF2285" t="s">
        <v>17224</v>
      </c>
      <c r="AG2285">
        <v>2977</v>
      </c>
      <c r="AJ2285" t="s">
        <v>12491</v>
      </c>
      <c r="AL2285" s="8" t="str">
        <f>_xlfn.XLOOKUP(A2285,Aprovadas!$A:$A,Aprovadas!$F:$F,"")</f>
        <v/>
      </c>
      <c r="AM2285" s="8">
        <f>_xlfn.XLOOKUP($F2285,CD_IBGE!$A:$A,CD_IBGE!$B:$B,"")</f>
        <v>53</v>
      </c>
      <c r="AN2285" s="10" t="str" cm="1">
        <f t="array" ref="AN2285">IFERROR(SUM(_xlfn._xlws.FILTER(Contratos!$C:$C,(Contratos!$A:$A=Base!$A2285)*(Contratos!$B:$B=Base!$D2285),"")),"")</f>
        <v/>
      </c>
      <c r="AO2285" s="10" t="str" cm="1">
        <f t="array" ref="AO2285">IFERROR(SUM(_xlfn._xlws.FILTER(Contratos!$D:$D,(Contratos!$A:$A=Base!$A2285)*(Contratos!$B:$B=Base!$D2285),"")),"")</f>
        <v/>
      </c>
    </row>
    <row r="2286" spans="1:41" x14ac:dyDescent="0.2">
      <c r="A2286">
        <v>57904</v>
      </c>
      <c r="B2286" t="s">
        <v>2154</v>
      </c>
      <c r="C2286" t="s">
        <v>4819</v>
      </c>
      <c r="D2286" t="s">
        <v>5457</v>
      </c>
      <c r="E2286" s="12">
        <v>0</v>
      </c>
      <c r="F2286" t="s">
        <v>5551</v>
      </c>
      <c r="G2286">
        <v>1051</v>
      </c>
      <c r="H2286" t="s">
        <v>5592</v>
      </c>
      <c r="I2286" t="s">
        <v>5656</v>
      </c>
      <c r="K2286" t="s">
        <v>5682</v>
      </c>
      <c r="N2286" t="s">
        <v>7513</v>
      </c>
      <c r="O2286">
        <v>2977</v>
      </c>
      <c r="P2286" t="s">
        <v>7874</v>
      </c>
      <c r="Q2286" t="s">
        <v>7896</v>
      </c>
      <c r="R2286" t="s">
        <v>5682</v>
      </c>
      <c r="S2286" s="12">
        <v>0</v>
      </c>
      <c r="U2286" t="s">
        <v>8625</v>
      </c>
      <c r="V2286" t="s">
        <v>8652</v>
      </c>
      <c r="AA2286" t="s">
        <v>12405</v>
      </c>
      <c r="AB2286" t="s">
        <v>5457</v>
      </c>
      <c r="AF2286" t="s">
        <v>17224</v>
      </c>
      <c r="AG2286">
        <v>2977</v>
      </c>
      <c r="AJ2286" t="s">
        <v>12491</v>
      </c>
      <c r="AL2286" s="8" t="str">
        <f>_xlfn.XLOOKUP(A2286,Aprovadas!$A:$A,Aprovadas!$F:$F,"")</f>
        <v/>
      </c>
      <c r="AM2286" s="8">
        <f>_xlfn.XLOOKUP($F2286,CD_IBGE!$A:$A,CD_IBGE!$B:$B,"")</f>
        <v>53</v>
      </c>
      <c r="AN2286" s="10" t="str" cm="1">
        <f t="array" ref="AN2286">IFERROR(SUM(_xlfn._xlws.FILTER(Contratos!$C:$C,(Contratos!$A:$A=Base!$A2286)*(Contratos!$B:$B=Base!$D2286),"")),"")</f>
        <v/>
      </c>
      <c r="AO2286" s="10" t="str" cm="1">
        <f t="array" ref="AO2286">IFERROR(SUM(_xlfn._xlws.FILTER(Contratos!$D:$D,(Contratos!$A:$A=Base!$A2286)*(Contratos!$B:$B=Base!$D2286),"")),"")</f>
        <v/>
      </c>
    </row>
    <row r="2287" spans="1:41" x14ac:dyDescent="0.2">
      <c r="A2287">
        <v>57907</v>
      </c>
      <c r="B2287" t="s">
        <v>2155</v>
      </c>
      <c r="C2287" t="s">
        <v>4820</v>
      </c>
      <c r="D2287" t="s">
        <v>5441</v>
      </c>
      <c r="E2287" s="12">
        <v>0</v>
      </c>
      <c r="F2287" t="s">
        <v>5551</v>
      </c>
      <c r="G2287">
        <v>1051</v>
      </c>
      <c r="H2287" t="s">
        <v>5592</v>
      </c>
      <c r="I2287" t="s">
        <v>5637</v>
      </c>
      <c r="K2287" t="s">
        <v>5682</v>
      </c>
      <c r="N2287" t="s">
        <v>7513</v>
      </c>
      <c r="O2287">
        <v>2977</v>
      </c>
      <c r="P2287" t="s">
        <v>7874</v>
      </c>
      <c r="Q2287" t="s">
        <v>7896</v>
      </c>
      <c r="R2287" t="s">
        <v>5682</v>
      </c>
      <c r="S2287" s="12">
        <v>0</v>
      </c>
      <c r="U2287" t="s">
        <v>8625</v>
      </c>
      <c r="V2287" t="s">
        <v>9660</v>
      </c>
      <c r="AA2287" t="s">
        <v>12405</v>
      </c>
      <c r="AB2287" t="s">
        <v>5441</v>
      </c>
      <c r="AF2287" t="s">
        <v>17224</v>
      </c>
      <c r="AG2287">
        <v>2977</v>
      </c>
      <c r="AJ2287" t="s">
        <v>12491</v>
      </c>
      <c r="AL2287" s="8" t="str">
        <f>_xlfn.XLOOKUP(A2287,Aprovadas!$A:$A,Aprovadas!$F:$F,"")</f>
        <v/>
      </c>
      <c r="AM2287" s="8">
        <f>_xlfn.XLOOKUP($F2287,CD_IBGE!$A:$A,CD_IBGE!$B:$B,"")</f>
        <v>53</v>
      </c>
      <c r="AN2287" s="10" t="str" cm="1">
        <f t="array" ref="AN2287">IFERROR(SUM(_xlfn._xlws.FILTER(Contratos!$C:$C,(Contratos!$A:$A=Base!$A2287)*(Contratos!$B:$B=Base!$D2287),"")),"")</f>
        <v/>
      </c>
      <c r="AO2287" s="10" t="str" cm="1">
        <f t="array" ref="AO2287">IFERROR(SUM(_xlfn._xlws.FILTER(Contratos!$D:$D,(Contratos!$A:$A=Base!$A2287)*(Contratos!$B:$B=Base!$D2287),"")),"")</f>
        <v/>
      </c>
    </row>
    <row r="2288" spans="1:41" x14ac:dyDescent="0.2">
      <c r="A2288">
        <v>57909</v>
      </c>
      <c r="B2288" t="s">
        <v>2156</v>
      </c>
      <c r="C2288" t="s">
        <v>4821</v>
      </c>
      <c r="D2288" t="s">
        <v>5441</v>
      </c>
      <c r="E2288" s="12">
        <v>30000000</v>
      </c>
      <c r="F2288" t="s">
        <v>5551</v>
      </c>
      <c r="G2288">
        <v>1051</v>
      </c>
      <c r="H2288" t="s">
        <v>5592</v>
      </c>
      <c r="I2288" t="s">
        <v>5637</v>
      </c>
      <c r="K2288" t="s">
        <v>5682</v>
      </c>
      <c r="N2288" t="s">
        <v>7513</v>
      </c>
      <c r="O2288">
        <v>2977</v>
      </c>
      <c r="P2288" t="s">
        <v>7874</v>
      </c>
      <c r="Q2288" t="s">
        <v>7896</v>
      </c>
      <c r="R2288" t="s">
        <v>5682</v>
      </c>
      <c r="S2288" s="12">
        <v>30000000</v>
      </c>
      <c r="U2288" t="s">
        <v>8625</v>
      </c>
      <c r="V2288" t="s">
        <v>8461</v>
      </c>
      <c r="AA2288" t="s">
        <v>12405</v>
      </c>
      <c r="AB2288" t="s">
        <v>5441</v>
      </c>
      <c r="AF2288" t="s">
        <v>17224</v>
      </c>
      <c r="AG2288">
        <v>2977</v>
      </c>
      <c r="AJ2288" t="s">
        <v>12491</v>
      </c>
      <c r="AL2288" s="8" t="str">
        <f>_xlfn.XLOOKUP(A2288,Aprovadas!$A:$A,Aprovadas!$F:$F,"")</f>
        <v>16/12/1993 00:00</v>
      </c>
      <c r="AM2288" s="8">
        <f>_xlfn.XLOOKUP($F2288,CD_IBGE!$A:$A,CD_IBGE!$B:$B,"")</f>
        <v>53</v>
      </c>
      <c r="AN2288" s="10" t="str" cm="1">
        <f t="array" ref="AN2288">IFERROR(SUM(_xlfn._xlws.FILTER(Contratos!$C:$C,(Contratos!$A:$A=Base!$A2288)*(Contratos!$B:$B=Base!$D2288),"")),"")</f>
        <v/>
      </c>
      <c r="AO2288" s="10" t="str" cm="1">
        <f t="array" ref="AO2288">IFERROR(SUM(_xlfn._xlws.FILTER(Contratos!$D:$D,(Contratos!$A:$A=Base!$A2288)*(Contratos!$B:$B=Base!$D2288),"")),"")</f>
        <v/>
      </c>
    </row>
    <row r="2289" spans="1:41" x14ac:dyDescent="0.2">
      <c r="A2289">
        <v>57913</v>
      </c>
      <c r="B2289" t="s">
        <v>2157</v>
      </c>
      <c r="C2289" t="s">
        <v>4822</v>
      </c>
      <c r="D2289" t="s">
        <v>5454</v>
      </c>
      <c r="E2289" s="12">
        <v>0</v>
      </c>
      <c r="F2289" t="s">
        <v>5551</v>
      </c>
      <c r="G2289">
        <v>1051</v>
      </c>
      <c r="H2289" t="s">
        <v>5592</v>
      </c>
      <c r="I2289" t="s">
        <v>5637</v>
      </c>
      <c r="K2289" t="s">
        <v>5682</v>
      </c>
      <c r="N2289" t="s">
        <v>7513</v>
      </c>
      <c r="O2289">
        <v>2977</v>
      </c>
      <c r="P2289" t="s">
        <v>7874</v>
      </c>
      <c r="Q2289" t="s">
        <v>7896</v>
      </c>
      <c r="R2289" t="s">
        <v>5682</v>
      </c>
      <c r="S2289" s="12">
        <v>0</v>
      </c>
      <c r="U2289" t="s">
        <v>8625</v>
      </c>
      <c r="V2289" t="s">
        <v>8652</v>
      </c>
      <c r="AA2289" t="s">
        <v>12405</v>
      </c>
      <c r="AB2289" t="s">
        <v>5454</v>
      </c>
      <c r="AF2289" t="s">
        <v>17224</v>
      </c>
      <c r="AG2289">
        <v>2977</v>
      </c>
      <c r="AJ2289" t="s">
        <v>12491</v>
      </c>
      <c r="AL2289" s="8" t="str">
        <f>_xlfn.XLOOKUP(A2289,Aprovadas!$A:$A,Aprovadas!$F:$F,"")</f>
        <v/>
      </c>
      <c r="AM2289" s="8">
        <f>_xlfn.XLOOKUP($F2289,CD_IBGE!$A:$A,CD_IBGE!$B:$B,"")</f>
        <v>53</v>
      </c>
      <c r="AN2289" s="10" t="str" cm="1">
        <f t="array" ref="AN2289">IFERROR(SUM(_xlfn._xlws.FILTER(Contratos!$C:$C,(Contratos!$A:$A=Base!$A2289)*(Contratos!$B:$B=Base!$D2289),"")),"")</f>
        <v/>
      </c>
      <c r="AO2289" s="10" t="str" cm="1">
        <f t="array" ref="AO2289">IFERROR(SUM(_xlfn._xlws.FILTER(Contratos!$D:$D,(Contratos!$A:$A=Base!$A2289)*(Contratos!$B:$B=Base!$D2289),"")),"")</f>
        <v/>
      </c>
    </row>
    <row r="2290" spans="1:41" x14ac:dyDescent="0.2">
      <c r="A2290">
        <v>57925</v>
      </c>
      <c r="B2290" t="s">
        <v>2158</v>
      </c>
      <c r="C2290" t="s">
        <v>4823</v>
      </c>
      <c r="D2290" t="s">
        <v>5454</v>
      </c>
      <c r="E2290" s="12">
        <v>0</v>
      </c>
      <c r="F2290" t="s">
        <v>5551</v>
      </c>
      <c r="G2290">
        <v>1051</v>
      </c>
      <c r="H2290" t="s">
        <v>5592</v>
      </c>
      <c r="I2290" t="s">
        <v>5638</v>
      </c>
      <c r="K2290" t="s">
        <v>5682</v>
      </c>
      <c r="N2290" t="s">
        <v>7513</v>
      </c>
      <c r="O2290">
        <v>2977</v>
      </c>
      <c r="P2290" t="s">
        <v>7874</v>
      </c>
      <c r="Q2290" t="s">
        <v>7896</v>
      </c>
      <c r="R2290" t="s">
        <v>5682</v>
      </c>
      <c r="S2290" s="12">
        <v>0</v>
      </c>
      <c r="U2290" t="s">
        <v>8625</v>
      </c>
      <c r="V2290" t="s">
        <v>9661</v>
      </c>
      <c r="AA2290" t="s">
        <v>12405</v>
      </c>
      <c r="AB2290" t="s">
        <v>5454</v>
      </c>
      <c r="AF2290" t="s">
        <v>17224</v>
      </c>
      <c r="AG2290">
        <v>2977</v>
      </c>
      <c r="AJ2290" t="s">
        <v>12491</v>
      </c>
      <c r="AL2290" s="8" t="str">
        <f>_xlfn.XLOOKUP(A2290,Aprovadas!$A:$A,Aprovadas!$F:$F,"")</f>
        <v>04/09/1990 00:00</v>
      </c>
      <c r="AM2290" s="8">
        <f>_xlfn.XLOOKUP($F2290,CD_IBGE!$A:$A,CD_IBGE!$B:$B,"")</f>
        <v>53</v>
      </c>
      <c r="AN2290" s="10" t="str" cm="1">
        <f t="array" ref="AN2290">IFERROR(SUM(_xlfn._xlws.FILTER(Contratos!$C:$C,(Contratos!$A:$A=Base!$A2290)*(Contratos!$B:$B=Base!$D2290),"")),"")</f>
        <v/>
      </c>
      <c r="AO2290" s="10" t="str" cm="1">
        <f t="array" ref="AO2290">IFERROR(SUM(_xlfn._xlws.FILTER(Contratos!$D:$D,(Contratos!$A:$A=Base!$A2290)*(Contratos!$B:$B=Base!$D2290),"")),"")</f>
        <v/>
      </c>
    </row>
    <row r="2291" spans="1:41" x14ac:dyDescent="0.2">
      <c r="A2291">
        <v>57926</v>
      </c>
      <c r="B2291" t="s">
        <v>2159</v>
      </c>
      <c r="C2291" t="s">
        <v>4824</v>
      </c>
      <c r="D2291" t="s">
        <v>5454</v>
      </c>
      <c r="E2291" s="12">
        <v>30300000</v>
      </c>
      <c r="F2291" t="s">
        <v>5551</v>
      </c>
      <c r="G2291">
        <v>1051</v>
      </c>
      <c r="H2291" t="s">
        <v>5589</v>
      </c>
      <c r="I2291" t="s">
        <v>5638</v>
      </c>
      <c r="J2291" t="s">
        <v>5664</v>
      </c>
      <c r="K2291" t="s">
        <v>5684</v>
      </c>
      <c r="L2291" t="s">
        <v>6525</v>
      </c>
      <c r="M2291" t="s">
        <v>7368</v>
      </c>
      <c r="N2291" t="s">
        <v>7513</v>
      </c>
      <c r="O2291">
        <v>2977</v>
      </c>
      <c r="P2291" t="s">
        <v>7874</v>
      </c>
      <c r="Q2291" t="s">
        <v>7896</v>
      </c>
      <c r="R2291" t="s">
        <v>5684</v>
      </c>
      <c r="S2291" s="12">
        <v>5000000</v>
      </c>
      <c r="T2291" t="s">
        <v>8207</v>
      </c>
      <c r="U2291" t="s">
        <v>8625</v>
      </c>
      <c r="V2291" t="s">
        <v>9662</v>
      </c>
      <c r="W2291" t="s">
        <v>10849</v>
      </c>
      <c r="X2291" t="s">
        <v>11558</v>
      </c>
      <c r="Y2291" t="s">
        <v>11645</v>
      </c>
      <c r="Z2291" t="s">
        <v>11715</v>
      </c>
      <c r="AA2291" t="s">
        <v>12405</v>
      </c>
      <c r="AB2291" t="s">
        <v>5454</v>
      </c>
      <c r="AC2291" t="s">
        <v>12607</v>
      </c>
      <c r="AD2291" t="s">
        <v>13153</v>
      </c>
      <c r="AF2291" t="s">
        <v>17224</v>
      </c>
      <c r="AG2291">
        <v>2977</v>
      </c>
      <c r="AH2291" t="s">
        <v>7368</v>
      </c>
      <c r="AJ2291" t="s">
        <v>12491</v>
      </c>
      <c r="AL2291" s="8" t="str">
        <f>_xlfn.XLOOKUP(A2291,Aprovadas!$A:$A,Aprovadas!$F:$F,"")</f>
        <v>05/03/1998 00:00</v>
      </c>
      <c r="AM2291" s="8">
        <f>_xlfn.XLOOKUP($F2291,CD_IBGE!$A:$A,CD_IBGE!$B:$B,"")</f>
        <v>53</v>
      </c>
      <c r="AN2291" s="10" t="str" cm="1">
        <f t="array" ref="AN2291">IFERROR(SUM(_xlfn._xlws.FILTER(Contratos!$C:$C,(Contratos!$A:$A=Base!$A2291)*(Contratos!$B:$B=Base!$D2291),"")),"")</f>
        <v/>
      </c>
      <c r="AO2291" s="10" t="str" cm="1">
        <f t="array" ref="AO2291">IFERROR(SUM(_xlfn._xlws.FILTER(Contratos!$D:$D,(Contratos!$A:$A=Base!$A2291)*(Contratos!$B:$B=Base!$D2291),"")),"")</f>
        <v/>
      </c>
    </row>
    <row r="2292" spans="1:41" x14ac:dyDescent="0.2">
      <c r="A2292">
        <v>57931</v>
      </c>
      <c r="B2292" t="s">
        <v>2160</v>
      </c>
      <c r="C2292" t="s">
        <v>4825</v>
      </c>
      <c r="D2292" t="s">
        <v>5441</v>
      </c>
      <c r="E2292" s="12">
        <v>0</v>
      </c>
      <c r="F2292" t="s">
        <v>5551</v>
      </c>
      <c r="G2292">
        <v>1051</v>
      </c>
      <c r="H2292" t="s">
        <v>5592</v>
      </c>
      <c r="I2292" t="s">
        <v>5642</v>
      </c>
      <c r="K2292" t="s">
        <v>5682</v>
      </c>
      <c r="N2292" t="s">
        <v>7513</v>
      </c>
      <c r="O2292">
        <v>2977</v>
      </c>
      <c r="P2292" t="s">
        <v>7874</v>
      </c>
      <c r="Q2292" t="s">
        <v>7896</v>
      </c>
      <c r="R2292" t="s">
        <v>5682</v>
      </c>
      <c r="S2292" s="12">
        <v>0</v>
      </c>
      <c r="U2292" t="s">
        <v>8625</v>
      </c>
      <c r="V2292" t="s">
        <v>8652</v>
      </c>
      <c r="AA2292" t="s">
        <v>12405</v>
      </c>
      <c r="AB2292" t="s">
        <v>5441</v>
      </c>
      <c r="AF2292" t="s">
        <v>17224</v>
      </c>
      <c r="AG2292">
        <v>2977</v>
      </c>
      <c r="AJ2292" t="s">
        <v>12491</v>
      </c>
      <c r="AL2292" s="8" t="str">
        <f>_xlfn.XLOOKUP(A2292,Aprovadas!$A:$A,Aprovadas!$F:$F,"")</f>
        <v>19/03/1992 00:00</v>
      </c>
      <c r="AM2292" s="8">
        <f>_xlfn.XLOOKUP($F2292,CD_IBGE!$A:$A,CD_IBGE!$B:$B,"")</f>
        <v>53</v>
      </c>
      <c r="AN2292" s="10" t="str" cm="1">
        <f t="array" ref="AN2292">IFERROR(SUM(_xlfn._xlws.FILTER(Contratos!$C:$C,(Contratos!$A:$A=Base!$A2292)*(Contratos!$B:$B=Base!$D2292),"")),"")</f>
        <v/>
      </c>
      <c r="AO2292" s="10" t="str" cm="1">
        <f t="array" ref="AO2292">IFERROR(SUM(_xlfn._xlws.FILTER(Contratos!$D:$D,(Contratos!$A:$A=Base!$A2292)*(Contratos!$B:$B=Base!$D2292),"")),"")</f>
        <v/>
      </c>
    </row>
    <row r="2293" spans="1:41" x14ac:dyDescent="0.2">
      <c r="A2293">
        <v>57940</v>
      </c>
      <c r="B2293" t="s">
        <v>2161</v>
      </c>
      <c r="C2293" t="s">
        <v>4826</v>
      </c>
      <c r="D2293" t="s">
        <v>5454</v>
      </c>
      <c r="E2293" s="12">
        <v>64460000</v>
      </c>
      <c r="F2293" t="s">
        <v>5551</v>
      </c>
      <c r="G2293">
        <v>1051</v>
      </c>
      <c r="H2293" t="s">
        <v>5592</v>
      </c>
      <c r="I2293" t="s">
        <v>5638</v>
      </c>
      <c r="K2293" t="s">
        <v>5682</v>
      </c>
      <c r="N2293" t="s">
        <v>7513</v>
      </c>
      <c r="O2293">
        <v>2977</v>
      </c>
      <c r="P2293" t="s">
        <v>7874</v>
      </c>
      <c r="Q2293" t="s">
        <v>7896</v>
      </c>
      <c r="R2293" t="s">
        <v>5682</v>
      </c>
      <c r="S2293" s="12">
        <v>78780000</v>
      </c>
      <c r="U2293" t="s">
        <v>8625</v>
      </c>
      <c r="V2293" t="s">
        <v>9663</v>
      </c>
      <c r="AA2293" t="s">
        <v>12405</v>
      </c>
      <c r="AB2293" t="s">
        <v>5454</v>
      </c>
      <c r="AF2293" t="s">
        <v>17224</v>
      </c>
      <c r="AG2293">
        <v>2977</v>
      </c>
      <c r="AJ2293" t="s">
        <v>12491</v>
      </c>
      <c r="AL2293" s="8" t="str">
        <f>_xlfn.XLOOKUP(A2293,Aprovadas!$A:$A,Aprovadas!$F:$F,"")</f>
        <v/>
      </c>
      <c r="AM2293" s="8">
        <f>_xlfn.XLOOKUP($F2293,CD_IBGE!$A:$A,CD_IBGE!$B:$B,"")</f>
        <v>53</v>
      </c>
      <c r="AN2293" s="10" t="str" cm="1">
        <f t="array" ref="AN2293">IFERROR(SUM(_xlfn._xlws.FILTER(Contratos!$C:$C,(Contratos!$A:$A=Base!$A2293)*(Contratos!$B:$B=Base!$D2293),"")),"")</f>
        <v/>
      </c>
      <c r="AO2293" s="10" t="str" cm="1">
        <f t="array" ref="AO2293">IFERROR(SUM(_xlfn._xlws.FILTER(Contratos!$D:$D,(Contratos!$A:$A=Base!$A2293)*(Contratos!$B:$B=Base!$D2293),"")),"")</f>
        <v/>
      </c>
    </row>
    <row r="2294" spans="1:41" x14ac:dyDescent="0.2">
      <c r="A2294">
        <v>57941</v>
      </c>
      <c r="B2294" t="s">
        <v>2162</v>
      </c>
      <c r="C2294" t="s">
        <v>4827</v>
      </c>
      <c r="D2294" t="s">
        <v>5441</v>
      </c>
      <c r="E2294" s="12">
        <v>25000000</v>
      </c>
      <c r="F2294" t="s">
        <v>5551</v>
      </c>
      <c r="G2294">
        <v>1051</v>
      </c>
      <c r="H2294" t="s">
        <v>5628</v>
      </c>
      <c r="I2294" t="s">
        <v>5631</v>
      </c>
      <c r="J2294" t="s">
        <v>5681</v>
      </c>
      <c r="K2294" t="s">
        <v>5684</v>
      </c>
      <c r="L2294" t="s">
        <v>6526</v>
      </c>
      <c r="M2294" t="s">
        <v>7369</v>
      </c>
      <c r="N2294" t="s">
        <v>7513</v>
      </c>
      <c r="O2294">
        <v>2977</v>
      </c>
      <c r="P2294" t="s">
        <v>7874</v>
      </c>
      <c r="Q2294" t="s">
        <v>7896</v>
      </c>
      <c r="R2294" t="s">
        <v>5684</v>
      </c>
      <c r="S2294" s="12">
        <v>6000000</v>
      </c>
      <c r="T2294" t="s">
        <v>8465</v>
      </c>
      <c r="U2294" t="s">
        <v>8625</v>
      </c>
      <c r="V2294" t="s">
        <v>9664</v>
      </c>
      <c r="W2294" t="s">
        <v>10850</v>
      </c>
      <c r="X2294" t="s">
        <v>9686</v>
      </c>
      <c r="Y2294" t="s">
        <v>9804</v>
      </c>
      <c r="Z2294" t="s">
        <v>7219</v>
      </c>
      <c r="AA2294" t="s">
        <v>12405</v>
      </c>
      <c r="AB2294" t="s">
        <v>5441</v>
      </c>
      <c r="AC2294" t="s">
        <v>8468</v>
      </c>
      <c r="AD2294" t="s">
        <v>13154</v>
      </c>
      <c r="AF2294" t="s">
        <v>17224</v>
      </c>
      <c r="AG2294">
        <v>2977</v>
      </c>
      <c r="AH2294" t="s">
        <v>9782</v>
      </c>
      <c r="AI2294" t="s">
        <v>14361</v>
      </c>
      <c r="AJ2294" t="s">
        <v>12491</v>
      </c>
      <c r="AL2294" s="8" t="str">
        <f>_xlfn.XLOOKUP(A2294,Aprovadas!$A:$A,Aprovadas!$F:$F,"")</f>
        <v>22/10/1996 00:00</v>
      </c>
      <c r="AM2294" s="8">
        <f>_xlfn.XLOOKUP($F2294,CD_IBGE!$A:$A,CD_IBGE!$B:$B,"")</f>
        <v>53</v>
      </c>
      <c r="AN2294" s="10" t="str" cm="1">
        <f t="array" ref="AN2294">IFERROR(SUM(_xlfn._xlws.FILTER(Contratos!$C:$C,(Contratos!$A:$A=Base!$A2294)*(Contratos!$B:$B=Base!$D2294),"")),"")</f>
        <v/>
      </c>
      <c r="AO2294" s="10" t="str" cm="1">
        <f t="array" ref="AO2294">IFERROR(SUM(_xlfn._xlws.FILTER(Contratos!$D:$D,(Contratos!$A:$A=Base!$A2294)*(Contratos!$B:$B=Base!$D2294),"")),"")</f>
        <v/>
      </c>
    </row>
    <row r="2295" spans="1:41" x14ac:dyDescent="0.2">
      <c r="A2295">
        <v>57942</v>
      </c>
      <c r="B2295" t="s">
        <v>2163</v>
      </c>
      <c r="C2295" t="s">
        <v>4828</v>
      </c>
      <c r="D2295" t="s">
        <v>5441</v>
      </c>
      <c r="E2295" s="12">
        <v>0</v>
      </c>
      <c r="F2295" t="s">
        <v>5551</v>
      </c>
      <c r="G2295">
        <v>1051</v>
      </c>
      <c r="H2295" t="s">
        <v>5592</v>
      </c>
      <c r="I2295" t="s">
        <v>5631</v>
      </c>
      <c r="K2295" t="s">
        <v>5682</v>
      </c>
      <c r="N2295" t="s">
        <v>7513</v>
      </c>
      <c r="O2295">
        <v>2977</v>
      </c>
      <c r="P2295" t="s">
        <v>7874</v>
      </c>
      <c r="Q2295" t="s">
        <v>7896</v>
      </c>
      <c r="R2295" t="s">
        <v>5682</v>
      </c>
      <c r="S2295" s="12">
        <v>0</v>
      </c>
      <c r="U2295" t="s">
        <v>8625</v>
      </c>
      <c r="V2295" t="s">
        <v>8652</v>
      </c>
      <c r="AA2295" t="s">
        <v>12405</v>
      </c>
      <c r="AB2295" t="s">
        <v>5441</v>
      </c>
      <c r="AF2295" t="s">
        <v>17224</v>
      </c>
      <c r="AG2295">
        <v>2977</v>
      </c>
      <c r="AJ2295" t="s">
        <v>12491</v>
      </c>
      <c r="AL2295" s="8" t="str">
        <f>_xlfn.XLOOKUP(A2295,Aprovadas!$A:$A,Aprovadas!$F:$F,"")</f>
        <v/>
      </c>
      <c r="AM2295" s="8">
        <f>_xlfn.XLOOKUP($F2295,CD_IBGE!$A:$A,CD_IBGE!$B:$B,"")</f>
        <v>53</v>
      </c>
      <c r="AN2295" s="10" t="str" cm="1">
        <f t="array" ref="AN2295">IFERROR(SUM(_xlfn._xlws.FILTER(Contratos!$C:$C,(Contratos!$A:$A=Base!$A2295)*(Contratos!$B:$B=Base!$D2295),"")),"")</f>
        <v/>
      </c>
      <c r="AO2295" s="10" t="str" cm="1">
        <f t="array" ref="AO2295">IFERROR(SUM(_xlfn._xlws.FILTER(Contratos!$D:$D,(Contratos!$A:$A=Base!$A2295)*(Contratos!$B:$B=Base!$D2295),"")),"")</f>
        <v/>
      </c>
    </row>
    <row r="2296" spans="1:41" x14ac:dyDescent="0.2">
      <c r="A2296">
        <v>57950</v>
      </c>
      <c r="B2296" t="s">
        <v>2164</v>
      </c>
      <c r="C2296" t="s">
        <v>4829</v>
      </c>
      <c r="D2296" t="s">
        <v>5457</v>
      </c>
      <c r="E2296" s="12">
        <v>10000000</v>
      </c>
      <c r="F2296" t="s">
        <v>5551</v>
      </c>
      <c r="G2296">
        <v>1051</v>
      </c>
      <c r="H2296" t="s">
        <v>5592</v>
      </c>
      <c r="I2296" t="s">
        <v>5640</v>
      </c>
      <c r="K2296" t="s">
        <v>5682</v>
      </c>
      <c r="N2296" t="s">
        <v>7513</v>
      </c>
      <c r="O2296">
        <v>2977</v>
      </c>
      <c r="P2296" t="s">
        <v>7874</v>
      </c>
      <c r="Q2296" t="s">
        <v>7896</v>
      </c>
      <c r="R2296" t="s">
        <v>5682</v>
      </c>
      <c r="S2296" s="12">
        <v>10000000</v>
      </c>
      <c r="U2296" t="s">
        <v>8625</v>
      </c>
      <c r="V2296" t="s">
        <v>9665</v>
      </c>
      <c r="AA2296" t="s">
        <v>12405</v>
      </c>
      <c r="AB2296" t="s">
        <v>5457</v>
      </c>
      <c r="AF2296" t="s">
        <v>17224</v>
      </c>
      <c r="AG2296">
        <v>2977</v>
      </c>
      <c r="AJ2296" t="s">
        <v>12491</v>
      </c>
      <c r="AL2296" s="8" t="str">
        <f>_xlfn.XLOOKUP(A2296,Aprovadas!$A:$A,Aprovadas!$F:$F,"")</f>
        <v>03/08/1995 00:00</v>
      </c>
      <c r="AM2296" s="8">
        <f>_xlfn.XLOOKUP($F2296,CD_IBGE!$A:$A,CD_IBGE!$B:$B,"")</f>
        <v>53</v>
      </c>
      <c r="AN2296" s="10" t="str" cm="1">
        <f t="array" ref="AN2296">IFERROR(SUM(_xlfn._xlws.FILTER(Contratos!$C:$C,(Contratos!$A:$A=Base!$A2296)*(Contratos!$B:$B=Base!$D2296),"")),"")</f>
        <v/>
      </c>
      <c r="AO2296" s="10" t="str" cm="1">
        <f t="array" ref="AO2296">IFERROR(SUM(_xlfn._xlws.FILTER(Contratos!$D:$D,(Contratos!$A:$A=Base!$A2296)*(Contratos!$B:$B=Base!$D2296),"")),"")</f>
        <v/>
      </c>
    </row>
    <row r="2297" spans="1:41" x14ac:dyDescent="0.2">
      <c r="A2297">
        <v>57951</v>
      </c>
      <c r="B2297" t="s">
        <v>2165</v>
      </c>
      <c r="C2297" t="s">
        <v>4830</v>
      </c>
      <c r="D2297" t="s">
        <v>5459</v>
      </c>
      <c r="E2297" s="12">
        <v>800000</v>
      </c>
      <c r="F2297" t="s">
        <v>5551</v>
      </c>
      <c r="G2297">
        <v>1051</v>
      </c>
      <c r="H2297" t="s">
        <v>5592</v>
      </c>
      <c r="I2297" t="s">
        <v>5642</v>
      </c>
      <c r="K2297" t="s">
        <v>5682</v>
      </c>
      <c r="N2297" t="s">
        <v>7513</v>
      </c>
      <c r="O2297">
        <v>2977</v>
      </c>
      <c r="P2297" t="s">
        <v>7874</v>
      </c>
      <c r="Q2297" t="s">
        <v>7897</v>
      </c>
      <c r="R2297" t="s">
        <v>5682</v>
      </c>
      <c r="S2297" s="12">
        <v>0</v>
      </c>
      <c r="U2297" t="s">
        <v>8625</v>
      </c>
      <c r="V2297" t="s">
        <v>9666</v>
      </c>
      <c r="AA2297" t="s">
        <v>12405</v>
      </c>
      <c r="AB2297" t="s">
        <v>12411</v>
      </c>
      <c r="AF2297" t="s">
        <v>17224</v>
      </c>
      <c r="AG2297">
        <v>2977</v>
      </c>
      <c r="AJ2297" t="s">
        <v>12491</v>
      </c>
      <c r="AL2297" s="8" t="str">
        <f>_xlfn.XLOOKUP(A2297,Aprovadas!$A:$A,Aprovadas!$F:$F,"")</f>
        <v>02/06/1995 00:00</v>
      </c>
      <c r="AM2297" s="8">
        <f>_xlfn.XLOOKUP($F2297,CD_IBGE!$A:$A,CD_IBGE!$B:$B,"")</f>
        <v>53</v>
      </c>
      <c r="AN2297" s="10" t="str" cm="1">
        <f t="array" ref="AN2297">IFERROR(SUM(_xlfn._xlws.FILTER(Contratos!$C:$C,(Contratos!$A:$A=Base!$A2297)*(Contratos!$B:$B=Base!$D2297),"")),"")</f>
        <v/>
      </c>
      <c r="AO2297" s="10" t="str" cm="1">
        <f t="array" ref="AO2297">IFERROR(SUM(_xlfn._xlws.FILTER(Contratos!$D:$D,(Contratos!$A:$A=Base!$A2297)*(Contratos!$B:$B=Base!$D2297),"")),"")</f>
        <v/>
      </c>
    </row>
    <row r="2298" spans="1:41" x14ac:dyDescent="0.2">
      <c r="A2298">
        <v>57961</v>
      </c>
      <c r="B2298" t="s">
        <v>2166</v>
      </c>
      <c r="C2298" t="s">
        <v>4831</v>
      </c>
      <c r="D2298" t="s">
        <v>5441</v>
      </c>
      <c r="E2298" s="12">
        <v>11000000</v>
      </c>
      <c r="F2298" t="s">
        <v>5551</v>
      </c>
      <c r="G2298">
        <v>1051</v>
      </c>
      <c r="H2298" t="s">
        <v>5578</v>
      </c>
      <c r="I2298" t="s">
        <v>5630</v>
      </c>
      <c r="J2298" t="s">
        <v>5659</v>
      </c>
      <c r="K2298" t="s">
        <v>5684</v>
      </c>
      <c r="L2298" t="s">
        <v>6527</v>
      </c>
      <c r="M2298" t="s">
        <v>7370</v>
      </c>
      <c r="N2298" t="s">
        <v>7513</v>
      </c>
      <c r="O2298">
        <v>2977</v>
      </c>
      <c r="P2298" t="s">
        <v>7874</v>
      </c>
      <c r="Q2298" t="s">
        <v>7896</v>
      </c>
      <c r="R2298" t="s">
        <v>5684</v>
      </c>
      <c r="S2298" s="12">
        <v>2800000</v>
      </c>
      <c r="T2298" t="s">
        <v>8466</v>
      </c>
      <c r="U2298" t="s">
        <v>8625</v>
      </c>
      <c r="V2298" t="s">
        <v>9667</v>
      </c>
      <c r="W2298" t="s">
        <v>10851</v>
      </c>
      <c r="X2298" t="s">
        <v>6630</v>
      </c>
      <c r="Y2298" t="s">
        <v>11950</v>
      </c>
      <c r="Z2298" t="s">
        <v>8808</v>
      </c>
      <c r="AA2298" t="s">
        <v>12405</v>
      </c>
      <c r="AB2298" t="s">
        <v>5441</v>
      </c>
      <c r="AC2298" t="s">
        <v>12608</v>
      </c>
      <c r="AD2298" t="s">
        <v>13155</v>
      </c>
      <c r="AF2298" t="s">
        <v>17224</v>
      </c>
      <c r="AG2298">
        <v>2977</v>
      </c>
      <c r="AH2298" t="s">
        <v>14322</v>
      </c>
      <c r="AJ2298" t="s">
        <v>12491</v>
      </c>
      <c r="AL2298" s="8" t="str">
        <f>_xlfn.XLOOKUP(A2298,Aprovadas!$A:$A,Aprovadas!$F:$F,"")</f>
        <v>30/06/1997 00:00</v>
      </c>
      <c r="AM2298" s="8">
        <f>_xlfn.XLOOKUP($F2298,CD_IBGE!$A:$A,CD_IBGE!$B:$B,"")</f>
        <v>53</v>
      </c>
      <c r="AN2298" s="10" t="str" cm="1">
        <f t="array" ref="AN2298">IFERROR(SUM(_xlfn._xlws.FILTER(Contratos!$C:$C,(Contratos!$A:$A=Base!$A2298)*(Contratos!$B:$B=Base!$D2298),"")),"")</f>
        <v/>
      </c>
      <c r="AO2298" s="10" t="str" cm="1">
        <f t="array" ref="AO2298">IFERROR(SUM(_xlfn._xlws.FILTER(Contratos!$D:$D,(Contratos!$A:$A=Base!$A2298)*(Contratos!$B:$B=Base!$D2298),"")),"")</f>
        <v/>
      </c>
    </row>
    <row r="2299" spans="1:41" x14ac:dyDescent="0.2">
      <c r="A2299">
        <v>57963</v>
      </c>
      <c r="B2299" t="s">
        <v>2167</v>
      </c>
      <c r="C2299" t="s">
        <v>4832</v>
      </c>
      <c r="D2299" t="s">
        <v>5474</v>
      </c>
      <c r="E2299" s="12">
        <v>0</v>
      </c>
      <c r="F2299" t="s">
        <v>5551</v>
      </c>
      <c r="G2299">
        <v>1051</v>
      </c>
      <c r="H2299" t="s">
        <v>5592</v>
      </c>
      <c r="I2299" t="s">
        <v>5636</v>
      </c>
      <c r="K2299" t="s">
        <v>5682</v>
      </c>
      <c r="N2299" t="s">
        <v>7513</v>
      </c>
      <c r="O2299">
        <v>2977</v>
      </c>
      <c r="P2299" t="s">
        <v>7874</v>
      </c>
      <c r="Q2299" t="s">
        <v>7896</v>
      </c>
      <c r="R2299" t="s">
        <v>5682</v>
      </c>
      <c r="S2299" s="12">
        <v>0</v>
      </c>
      <c r="U2299" t="s">
        <v>8625</v>
      </c>
      <c r="V2299" t="s">
        <v>8663</v>
      </c>
      <c r="AA2299" t="s">
        <v>12405</v>
      </c>
      <c r="AB2299" t="s">
        <v>5454</v>
      </c>
      <c r="AF2299" t="s">
        <v>17224</v>
      </c>
      <c r="AG2299">
        <v>2977</v>
      </c>
      <c r="AJ2299" t="s">
        <v>12491</v>
      </c>
      <c r="AL2299" s="8" t="str">
        <f>_xlfn.XLOOKUP(A2299,Aprovadas!$A:$A,Aprovadas!$F:$F,"")</f>
        <v/>
      </c>
      <c r="AM2299" s="8">
        <f>_xlfn.XLOOKUP($F2299,CD_IBGE!$A:$A,CD_IBGE!$B:$B,"")</f>
        <v>53</v>
      </c>
      <c r="AN2299" s="10" t="str" cm="1">
        <f t="array" ref="AN2299">IFERROR(SUM(_xlfn._xlws.FILTER(Contratos!$C:$C,(Contratos!$A:$A=Base!$A2299)*(Contratos!$B:$B=Base!$D2299),"")),"")</f>
        <v/>
      </c>
      <c r="AO2299" s="10" t="str" cm="1">
        <f t="array" ref="AO2299">IFERROR(SUM(_xlfn._xlws.FILTER(Contratos!$D:$D,(Contratos!$A:$A=Base!$A2299)*(Contratos!$B:$B=Base!$D2299),"")),"")</f>
        <v/>
      </c>
    </row>
    <row r="2300" spans="1:41" x14ac:dyDescent="0.2">
      <c r="A2300">
        <v>57964</v>
      </c>
      <c r="B2300" t="s">
        <v>2168</v>
      </c>
      <c r="C2300" t="s">
        <v>4833</v>
      </c>
      <c r="D2300" t="s">
        <v>5474</v>
      </c>
      <c r="E2300" s="12">
        <v>300000</v>
      </c>
      <c r="F2300" t="s">
        <v>5551</v>
      </c>
      <c r="G2300">
        <v>1051</v>
      </c>
      <c r="H2300" t="s">
        <v>5592</v>
      </c>
      <c r="I2300" t="s">
        <v>5636</v>
      </c>
      <c r="K2300" t="s">
        <v>5688</v>
      </c>
      <c r="L2300" t="s">
        <v>6528</v>
      </c>
      <c r="M2300" t="s">
        <v>6528</v>
      </c>
      <c r="N2300" t="s">
        <v>7513</v>
      </c>
      <c r="O2300">
        <v>2977</v>
      </c>
      <c r="P2300" t="s">
        <v>7874</v>
      </c>
      <c r="Q2300" t="s">
        <v>7897</v>
      </c>
      <c r="R2300" t="s">
        <v>5688</v>
      </c>
      <c r="S2300" s="12">
        <v>0</v>
      </c>
      <c r="T2300" t="s">
        <v>6528</v>
      </c>
      <c r="U2300" t="s">
        <v>8625</v>
      </c>
      <c r="V2300" t="s">
        <v>9668</v>
      </c>
      <c r="W2300" t="s">
        <v>9914</v>
      </c>
      <c r="AA2300" t="s">
        <v>12405</v>
      </c>
      <c r="AB2300" t="s">
        <v>5454</v>
      </c>
      <c r="AF2300" t="s">
        <v>17224</v>
      </c>
      <c r="AG2300">
        <v>2977</v>
      </c>
      <c r="AH2300" t="s">
        <v>6528</v>
      </c>
      <c r="AJ2300" t="s">
        <v>12491</v>
      </c>
      <c r="AL2300" s="8" t="str">
        <f>_xlfn.XLOOKUP(A2300,Aprovadas!$A:$A,Aprovadas!$F:$F,"")</f>
        <v>10/02/1994 00:00</v>
      </c>
      <c r="AM2300" s="8">
        <f>_xlfn.XLOOKUP($F2300,CD_IBGE!$A:$A,CD_IBGE!$B:$B,"")</f>
        <v>53</v>
      </c>
      <c r="AN2300" s="10" t="str" cm="1">
        <f t="array" ref="AN2300">IFERROR(SUM(_xlfn._xlws.FILTER(Contratos!$C:$C,(Contratos!$A:$A=Base!$A2300)*(Contratos!$B:$B=Base!$D2300),"")),"")</f>
        <v/>
      </c>
      <c r="AO2300" s="10" t="str" cm="1">
        <f t="array" ref="AO2300">IFERROR(SUM(_xlfn._xlws.FILTER(Contratos!$D:$D,(Contratos!$A:$A=Base!$A2300)*(Contratos!$B:$B=Base!$D2300),"")),"")</f>
        <v/>
      </c>
    </row>
    <row r="2301" spans="1:41" x14ac:dyDescent="0.2">
      <c r="A2301">
        <v>57965</v>
      </c>
      <c r="B2301" t="s">
        <v>2169</v>
      </c>
      <c r="C2301" t="s">
        <v>4834</v>
      </c>
      <c r="D2301" t="s">
        <v>5459</v>
      </c>
      <c r="E2301" s="12">
        <v>2000000</v>
      </c>
      <c r="F2301" t="s">
        <v>5551</v>
      </c>
      <c r="G2301">
        <v>1051</v>
      </c>
      <c r="H2301" t="s">
        <v>5584</v>
      </c>
      <c r="I2301" t="s">
        <v>5633</v>
      </c>
      <c r="J2301" t="s">
        <v>5660</v>
      </c>
      <c r="K2301" t="s">
        <v>5688</v>
      </c>
      <c r="L2301" t="s">
        <v>6529</v>
      </c>
      <c r="M2301" t="s">
        <v>6847</v>
      </c>
      <c r="N2301" t="s">
        <v>7513</v>
      </c>
      <c r="O2301">
        <v>2977</v>
      </c>
      <c r="P2301" t="s">
        <v>7874</v>
      </c>
      <c r="Q2301" t="s">
        <v>7897</v>
      </c>
      <c r="R2301" t="s">
        <v>5688</v>
      </c>
      <c r="S2301" s="12">
        <v>0</v>
      </c>
      <c r="T2301" t="s">
        <v>6529</v>
      </c>
      <c r="U2301" t="s">
        <v>8625</v>
      </c>
      <c r="V2301" t="s">
        <v>8663</v>
      </c>
      <c r="W2301" t="s">
        <v>10852</v>
      </c>
      <c r="AA2301" t="s">
        <v>12405</v>
      </c>
      <c r="AB2301" t="s">
        <v>12411</v>
      </c>
      <c r="AF2301" t="s">
        <v>17224</v>
      </c>
      <c r="AG2301">
        <v>2977</v>
      </c>
      <c r="AH2301" t="s">
        <v>6840</v>
      </c>
      <c r="AJ2301" t="s">
        <v>12491</v>
      </c>
      <c r="AL2301" s="8" t="str">
        <f>_xlfn.XLOOKUP(A2301,Aprovadas!$A:$A,Aprovadas!$F:$F,"")</f>
        <v>24/04/1994 00:00</v>
      </c>
      <c r="AM2301" s="8">
        <f>_xlfn.XLOOKUP($F2301,CD_IBGE!$A:$A,CD_IBGE!$B:$B,"")</f>
        <v>53</v>
      </c>
      <c r="AN2301" s="10" t="str" cm="1">
        <f t="array" ref="AN2301">IFERROR(SUM(_xlfn._xlws.FILTER(Contratos!$C:$C,(Contratos!$A:$A=Base!$A2301)*(Contratos!$B:$B=Base!$D2301),"")),"")</f>
        <v/>
      </c>
      <c r="AO2301" s="10" t="str" cm="1">
        <f t="array" ref="AO2301">IFERROR(SUM(_xlfn._xlws.FILTER(Contratos!$D:$D,(Contratos!$A:$A=Base!$A2301)*(Contratos!$B:$B=Base!$D2301),"")),"")</f>
        <v/>
      </c>
    </row>
    <row r="2302" spans="1:41" x14ac:dyDescent="0.2">
      <c r="A2302">
        <v>57971</v>
      </c>
      <c r="B2302" t="s">
        <v>2170</v>
      </c>
      <c r="C2302" t="s">
        <v>4835</v>
      </c>
      <c r="D2302" t="s">
        <v>5441</v>
      </c>
      <c r="E2302" s="12">
        <v>100000000</v>
      </c>
      <c r="F2302" t="s">
        <v>5551</v>
      </c>
      <c r="G2302">
        <v>1051</v>
      </c>
      <c r="H2302" t="s">
        <v>5592</v>
      </c>
      <c r="I2302" t="s">
        <v>5642</v>
      </c>
      <c r="K2302" t="s">
        <v>5682</v>
      </c>
      <c r="N2302" t="s">
        <v>7513</v>
      </c>
      <c r="O2302">
        <v>2977</v>
      </c>
      <c r="P2302" t="s">
        <v>7874</v>
      </c>
      <c r="Q2302" t="s">
        <v>7896</v>
      </c>
      <c r="R2302" t="s">
        <v>5682</v>
      </c>
      <c r="S2302" s="12">
        <v>0</v>
      </c>
      <c r="U2302" t="s">
        <v>8625</v>
      </c>
      <c r="V2302" t="s">
        <v>8652</v>
      </c>
      <c r="AA2302" t="s">
        <v>12405</v>
      </c>
      <c r="AB2302" t="s">
        <v>5441</v>
      </c>
      <c r="AF2302" t="s">
        <v>17224</v>
      </c>
      <c r="AG2302">
        <v>2977</v>
      </c>
      <c r="AJ2302" t="s">
        <v>12491</v>
      </c>
      <c r="AL2302" s="8" t="str">
        <f>_xlfn.XLOOKUP(A2302,Aprovadas!$A:$A,Aprovadas!$F:$F,"")</f>
        <v/>
      </c>
      <c r="AM2302" s="8">
        <f>_xlfn.XLOOKUP($F2302,CD_IBGE!$A:$A,CD_IBGE!$B:$B,"")</f>
        <v>53</v>
      </c>
      <c r="AN2302" s="10" t="str" cm="1">
        <f t="array" ref="AN2302">IFERROR(SUM(_xlfn._xlws.FILTER(Contratos!$C:$C,(Contratos!$A:$A=Base!$A2302)*(Contratos!$B:$B=Base!$D2302),"")),"")</f>
        <v/>
      </c>
      <c r="AO2302" s="10" t="str" cm="1">
        <f t="array" ref="AO2302">IFERROR(SUM(_xlfn._xlws.FILTER(Contratos!$D:$D,(Contratos!$A:$A=Base!$A2302)*(Contratos!$B:$B=Base!$D2302),"")),"")</f>
        <v/>
      </c>
    </row>
    <row r="2303" spans="1:41" x14ac:dyDescent="0.2">
      <c r="A2303">
        <v>57973</v>
      </c>
      <c r="B2303" t="s">
        <v>2171</v>
      </c>
      <c r="C2303" t="s">
        <v>4836</v>
      </c>
      <c r="D2303" t="s">
        <v>5454</v>
      </c>
      <c r="E2303" s="12">
        <v>74500000</v>
      </c>
      <c r="F2303" t="s">
        <v>5551</v>
      </c>
      <c r="G2303">
        <v>1051</v>
      </c>
      <c r="H2303" t="s">
        <v>5592</v>
      </c>
      <c r="I2303" t="s">
        <v>5631</v>
      </c>
      <c r="K2303" t="s">
        <v>5688</v>
      </c>
      <c r="L2303" t="s">
        <v>6023</v>
      </c>
      <c r="M2303" t="s">
        <v>6829</v>
      </c>
      <c r="N2303" t="s">
        <v>7513</v>
      </c>
      <c r="O2303">
        <v>2977</v>
      </c>
      <c r="P2303" t="s">
        <v>7874</v>
      </c>
      <c r="Q2303" t="s">
        <v>7896</v>
      </c>
      <c r="R2303" t="s">
        <v>5688</v>
      </c>
      <c r="S2303" s="12">
        <v>0</v>
      </c>
      <c r="T2303" t="s">
        <v>8467</v>
      </c>
      <c r="U2303" t="s">
        <v>8625</v>
      </c>
      <c r="V2303" t="s">
        <v>8652</v>
      </c>
      <c r="W2303" t="s">
        <v>10853</v>
      </c>
      <c r="AA2303" t="s">
        <v>12405</v>
      </c>
      <c r="AB2303" t="s">
        <v>5454</v>
      </c>
      <c r="AF2303" t="s">
        <v>17224</v>
      </c>
      <c r="AG2303">
        <v>2977</v>
      </c>
      <c r="AH2303" t="s">
        <v>6971</v>
      </c>
      <c r="AJ2303" t="s">
        <v>12491</v>
      </c>
      <c r="AL2303" s="8" t="str">
        <f>_xlfn.XLOOKUP(A2303,Aprovadas!$A:$A,Aprovadas!$F:$F,"")</f>
        <v>27/04/1994 00:00</v>
      </c>
      <c r="AM2303" s="8">
        <f>_xlfn.XLOOKUP($F2303,CD_IBGE!$A:$A,CD_IBGE!$B:$B,"")</f>
        <v>53</v>
      </c>
      <c r="AN2303" s="10" t="str" cm="1">
        <f t="array" ref="AN2303">IFERROR(SUM(_xlfn._xlws.FILTER(Contratos!$C:$C,(Contratos!$A:$A=Base!$A2303)*(Contratos!$B:$B=Base!$D2303),"")),"")</f>
        <v/>
      </c>
      <c r="AO2303" s="10" t="str" cm="1">
        <f t="array" ref="AO2303">IFERROR(SUM(_xlfn._xlws.FILTER(Contratos!$D:$D,(Contratos!$A:$A=Base!$A2303)*(Contratos!$B:$B=Base!$D2303),"")),"")</f>
        <v/>
      </c>
    </row>
    <row r="2304" spans="1:41" x14ac:dyDescent="0.2">
      <c r="A2304">
        <v>57978</v>
      </c>
      <c r="B2304" t="s">
        <v>2172</v>
      </c>
      <c r="C2304" t="s">
        <v>4837</v>
      </c>
      <c r="D2304" t="s">
        <v>5441</v>
      </c>
      <c r="E2304" s="12">
        <v>57000000</v>
      </c>
      <c r="F2304" t="s">
        <v>5551</v>
      </c>
      <c r="G2304">
        <v>1051</v>
      </c>
      <c r="H2304" t="s">
        <v>5598</v>
      </c>
      <c r="I2304" t="s">
        <v>5631</v>
      </c>
      <c r="J2304" t="s">
        <v>5669</v>
      </c>
      <c r="K2304" t="s">
        <v>5684</v>
      </c>
      <c r="L2304" t="s">
        <v>6530</v>
      </c>
      <c r="M2304" t="s">
        <v>7371</v>
      </c>
      <c r="N2304" t="s">
        <v>7513</v>
      </c>
      <c r="O2304">
        <v>2977</v>
      </c>
      <c r="P2304" t="s">
        <v>7874</v>
      </c>
      <c r="Q2304" t="s">
        <v>7896</v>
      </c>
      <c r="R2304" t="s">
        <v>5684</v>
      </c>
      <c r="S2304" s="12">
        <v>57000000</v>
      </c>
      <c r="T2304" t="s">
        <v>8468</v>
      </c>
      <c r="U2304" t="s">
        <v>8625</v>
      </c>
      <c r="V2304" t="s">
        <v>9669</v>
      </c>
      <c r="W2304" t="s">
        <v>10854</v>
      </c>
      <c r="X2304" t="s">
        <v>11559</v>
      </c>
      <c r="Y2304" t="s">
        <v>11951</v>
      </c>
      <c r="Z2304" t="s">
        <v>12365</v>
      </c>
      <c r="AA2304" t="s">
        <v>12405</v>
      </c>
      <c r="AB2304" t="s">
        <v>5441</v>
      </c>
      <c r="AC2304" t="s">
        <v>12609</v>
      </c>
      <c r="AD2304" t="s">
        <v>13156</v>
      </c>
      <c r="AF2304" t="s">
        <v>17224</v>
      </c>
      <c r="AG2304">
        <v>2977</v>
      </c>
      <c r="AH2304" t="s">
        <v>14323</v>
      </c>
      <c r="AI2304" t="s">
        <v>14361</v>
      </c>
      <c r="AJ2304" t="s">
        <v>12491</v>
      </c>
      <c r="AL2304" s="8" t="str">
        <f>_xlfn.XLOOKUP(A2304,Aprovadas!$A:$A,Aprovadas!$F:$F,"")</f>
        <v>03/08/1995 00:00</v>
      </c>
      <c r="AM2304" s="8">
        <f>_xlfn.XLOOKUP($F2304,CD_IBGE!$A:$A,CD_IBGE!$B:$B,"")</f>
        <v>53</v>
      </c>
      <c r="AN2304" s="10" t="str" cm="1">
        <f t="array" ref="AN2304">IFERROR(SUM(_xlfn._xlws.FILTER(Contratos!$C:$C,(Contratos!$A:$A=Base!$A2304)*(Contratos!$B:$B=Base!$D2304),"")),"")</f>
        <v/>
      </c>
      <c r="AO2304" s="10" t="str" cm="1">
        <f t="array" ref="AO2304">IFERROR(SUM(_xlfn._xlws.FILTER(Contratos!$D:$D,(Contratos!$A:$A=Base!$A2304)*(Contratos!$B:$B=Base!$D2304),"")),"")</f>
        <v/>
      </c>
    </row>
    <row r="2305" spans="1:41" x14ac:dyDescent="0.2">
      <c r="A2305">
        <v>57979</v>
      </c>
      <c r="B2305" t="s">
        <v>2173</v>
      </c>
      <c r="C2305" t="s">
        <v>4838</v>
      </c>
      <c r="D2305" t="s">
        <v>5441</v>
      </c>
      <c r="E2305" s="12">
        <v>0</v>
      </c>
      <c r="F2305" t="s">
        <v>5551</v>
      </c>
      <c r="G2305">
        <v>1051</v>
      </c>
      <c r="H2305" t="s">
        <v>5592</v>
      </c>
      <c r="I2305" t="s">
        <v>5642</v>
      </c>
      <c r="K2305" t="s">
        <v>5682</v>
      </c>
      <c r="N2305" t="s">
        <v>7513</v>
      </c>
      <c r="O2305">
        <v>2977</v>
      </c>
      <c r="P2305" t="s">
        <v>7874</v>
      </c>
      <c r="Q2305" t="s">
        <v>7896</v>
      </c>
      <c r="R2305" t="s">
        <v>5682</v>
      </c>
      <c r="S2305" s="12">
        <v>0</v>
      </c>
      <c r="U2305" t="s">
        <v>8625</v>
      </c>
      <c r="V2305" t="s">
        <v>8652</v>
      </c>
      <c r="AA2305" t="s">
        <v>12405</v>
      </c>
      <c r="AB2305" t="s">
        <v>5441</v>
      </c>
      <c r="AF2305" t="s">
        <v>17224</v>
      </c>
      <c r="AG2305">
        <v>2977</v>
      </c>
      <c r="AJ2305" t="s">
        <v>12491</v>
      </c>
      <c r="AL2305" s="8" t="str">
        <f>_xlfn.XLOOKUP(A2305,Aprovadas!$A:$A,Aprovadas!$F:$F,"")</f>
        <v/>
      </c>
      <c r="AM2305" s="8">
        <f>_xlfn.XLOOKUP($F2305,CD_IBGE!$A:$A,CD_IBGE!$B:$B,"")</f>
        <v>53</v>
      </c>
      <c r="AN2305" s="10" t="str" cm="1">
        <f t="array" ref="AN2305">IFERROR(SUM(_xlfn._xlws.FILTER(Contratos!$C:$C,(Contratos!$A:$A=Base!$A2305)*(Contratos!$B:$B=Base!$D2305),"")),"")</f>
        <v/>
      </c>
      <c r="AO2305" s="10" t="str" cm="1">
        <f t="array" ref="AO2305">IFERROR(SUM(_xlfn._xlws.FILTER(Contratos!$D:$D,(Contratos!$A:$A=Base!$A2305)*(Contratos!$B:$B=Base!$D2305),"")),"")</f>
        <v/>
      </c>
    </row>
    <row r="2306" spans="1:41" x14ac:dyDescent="0.2">
      <c r="A2306">
        <v>57992</v>
      </c>
      <c r="B2306" t="s">
        <v>2174</v>
      </c>
      <c r="C2306" t="s">
        <v>4839</v>
      </c>
      <c r="D2306" t="s">
        <v>5441</v>
      </c>
      <c r="E2306" s="12">
        <v>192000000</v>
      </c>
      <c r="F2306" t="s">
        <v>5551</v>
      </c>
      <c r="G2306">
        <v>1051</v>
      </c>
      <c r="H2306" t="s">
        <v>5592</v>
      </c>
      <c r="I2306" t="s">
        <v>5641</v>
      </c>
      <c r="K2306" t="s">
        <v>5682</v>
      </c>
      <c r="M2306" t="s">
        <v>6923</v>
      </c>
      <c r="N2306" t="s">
        <v>7513</v>
      </c>
      <c r="O2306">
        <v>2977</v>
      </c>
      <c r="P2306" t="s">
        <v>7874</v>
      </c>
      <c r="Q2306" t="s">
        <v>7896</v>
      </c>
      <c r="R2306" t="s">
        <v>5682</v>
      </c>
      <c r="S2306" s="12">
        <v>128000000</v>
      </c>
      <c r="U2306" t="s">
        <v>8625</v>
      </c>
      <c r="V2306" t="s">
        <v>9670</v>
      </c>
      <c r="AA2306" t="s">
        <v>12405</v>
      </c>
      <c r="AB2306" t="s">
        <v>5441</v>
      </c>
      <c r="AF2306" t="s">
        <v>17224</v>
      </c>
      <c r="AG2306">
        <v>2977</v>
      </c>
      <c r="AJ2306" t="s">
        <v>12491</v>
      </c>
      <c r="AL2306" s="8" t="str">
        <f>_xlfn.XLOOKUP(A2306,Aprovadas!$A:$A,Aprovadas!$F:$F,"")</f>
        <v/>
      </c>
      <c r="AM2306" s="8">
        <f>_xlfn.XLOOKUP($F2306,CD_IBGE!$A:$A,CD_IBGE!$B:$B,"")</f>
        <v>53</v>
      </c>
      <c r="AN2306" s="10" t="str" cm="1">
        <f t="array" ref="AN2306">IFERROR(SUM(_xlfn._xlws.FILTER(Contratos!$C:$C,(Contratos!$A:$A=Base!$A2306)*(Contratos!$B:$B=Base!$D2306),"")),"")</f>
        <v/>
      </c>
      <c r="AO2306" s="10" t="str" cm="1">
        <f t="array" ref="AO2306">IFERROR(SUM(_xlfn._xlws.FILTER(Contratos!$D:$D,(Contratos!$A:$A=Base!$A2306)*(Contratos!$B:$B=Base!$D2306),"")),"")</f>
        <v/>
      </c>
    </row>
    <row r="2307" spans="1:41" x14ac:dyDescent="0.2">
      <c r="A2307">
        <v>58001</v>
      </c>
      <c r="B2307" t="s">
        <v>2175</v>
      </c>
      <c r="C2307" t="s">
        <v>4840</v>
      </c>
      <c r="D2307" t="s">
        <v>5454</v>
      </c>
      <c r="E2307" s="12">
        <v>60000000</v>
      </c>
      <c r="F2307" t="s">
        <v>5551</v>
      </c>
      <c r="G2307">
        <v>1051</v>
      </c>
      <c r="H2307" t="s">
        <v>5586</v>
      </c>
      <c r="I2307" t="s">
        <v>5640</v>
      </c>
      <c r="J2307" t="s">
        <v>5662</v>
      </c>
      <c r="K2307" t="s">
        <v>5684</v>
      </c>
      <c r="L2307" t="s">
        <v>6531</v>
      </c>
      <c r="M2307" t="s">
        <v>6772</v>
      </c>
      <c r="N2307" t="s">
        <v>7513</v>
      </c>
      <c r="O2307">
        <v>2977</v>
      </c>
      <c r="P2307" t="s">
        <v>7874</v>
      </c>
      <c r="Q2307" t="s">
        <v>7896</v>
      </c>
      <c r="R2307" t="s">
        <v>5684</v>
      </c>
      <c r="S2307" s="12">
        <v>0</v>
      </c>
      <c r="T2307" t="s">
        <v>8469</v>
      </c>
      <c r="U2307" t="s">
        <v>8625</v>
      </c>
      <c r="V2307" t="s">
        <v>8433</v>
      </c>
      <c r="W2307" t="s">
        <v>10855</v>
      </c>
      <c r="X2307" t="s">
        <v>6558</v>
      </c>
      <c r="Y2307" t="s">
        <v>11952</v>
      </c>
      <c r="Z2307" t="s">
        <v>11724</v>
      </c>
      <c r="AA2307" t="s">
        <v>12405</v>
      </c>
      <c r="AB2307" t="s">
        <v>5454</v>
      </c>
      <c r="AC2307" t="s">
        <v>12459</v>
      </c>
      <c r="AD2307" t="s">
        <v>13157</v>
      </c>
      <c r="AF2307" t="s">
        <v>17224</v>
      </c>
      <c r="AG2307">
        <v>2977</v>
      </c>
      <c r="AH2307" t="s">
        <v>6990</v>
      </c>
      <c r="AJ2307" t="s">
        <v>12491</v>
      </c>
      <c r="AL2307" s="8" t="str">
        <f>_xlfn.XLOOKUP(A2307,Aprovadas!$A:$A,Aprovadas!$F:$F,"")</f>
        <v>19/12/1995 00:00</v>
      </c>
      <c r="AM2307" s="8">
        <f>_xlfn.XLOOKUP($F2307,CD_IBGE!$A:$A,CD_IBGE!$B:$B,"")</f>
        <v>53</v>
      </c>
      <c r="AN2307" s="10" t="str" cm="1">
        <f t="array" ref="AN2307">IFERROR(SUM(_xlfn._xlws.FILTER(Contratos!$C:$C,(Contratos!$A:$A=Base!$A2307)*(Contratos!$B:$B=Base!$D2307),"")),"")</f>
        <v/>
      </c>
      <c r="AO2307" s="10" t="str" cm="1">
        <f t="array" ref="AO2307">IFERROR(SUM(_xlfn._xlws.FILTER(Contratos!$D:$D,(Contratos!$A:$A=Base!$A2307)*(Contratos!$B:$B=Base!$D2307),"")),"")</f>
        <v/>
      </c>
    </row>
    <row r="2308" spans="1:41" x14ac:dyDescent="0.2">
      <c r="A2308">
        <v>58006</v>
      </c>
      <c r="B2308" t="s">
        <v>2176</v>
      </c>
      <c r="C2308" t="s">
        <v>4841</v>
      </c>
      <c r="D2308" t="s">
        <v>5441</v>
      </c>
      <c r="E2308" s="12">
        <v>350000000</v>
      </c>
      <c r="F2308" t="s">
        <v>5551</v>
      </c>
      <c r="G2308">
        <v>1051</v>
      </c>
      <c r="H2308" t="s">
        <v>5620</v>
      </c>
      <c r="I2308" t="s">
        <v>5646</v>
      </c>
      <c r="K2308" t="s">
        <v>5688</v>
      </c>
      <c r="L2308" t="s">
        <v>6344</v>
      </c>
      <c r="M2308" t="s">
        <v>7366</v>
      </c>
      <c r="N2308" t="s">
        <v>7513</v>
      </c>
      <c r="O2308">
        <v>2977</v>
      </c>
      <c r="P2308" t="s">
        <v>7874</v>
      </c>
      <c r="Q2308" t="s">
        <v>7896</v>
      </c>
      <c r="R2308" t="s">
        <v>5688</v>
      </c>
      <c r="S2308" s="12">
        <v>100000000</v>
      </c>
      <c r="T2308" t="s">
        <v>8251</v>
      </c>
      <c r="U2308" t="s">
        <v>8625</v>
      </c>
      <c r="V2308" t="s">
        <v>6243</v>
      </c>
      <c r="W2308" t="s">
        <v>10856</v>
      </c>
      <c r="Y2308" t="s">
        <v>11953</v>
      </c>
      <c r="Z2308" t="s">
        <v>12366</v>
      </c>
      <c r="AA2308" t="s">
        <v>12405</v>
      </c>
      <c r="AB2308" t="s">
        <v>5441</v>
      </c>
      <c r="AC2308" t="s">
        <v>12610</v>
      </c>
      <c r="AD2308" t="s">
        <v>13158</v>
      </c>
      <c r="AF2308" t="s">
        <v>17224</v>
      </c>
      <c r="AG2308">
        <v>2977</v>
      </c>
      <c r="AH2308" t="s">
        <v>14319</v>
      </c>
      <c r="AJ2308" t="s">
        <v>12491</v>
      </c>
      <c r="AL2308" s="8" t="str">
        <f>_xlfn.XLOOKUP(A2308,Aprovadas!$A:$A,Aprovadas!$F:$F,"")</f>
        <v>26/04/1996 00:00</v>
      </c>
      <c r="AM2308" s="8">
        <f>_xlfn.XLOOKUP($F2308,CD_IBGE!$A:$A,CD_IBGE!$B:$B,"")</f>
        <v>53</v>
      </c>
      <c r="AN2308" s="10" t="str" cm="1">
        <f t="array" ref="AN2308">IFERROR(SUM(_xlfn._xlws.FILTER(Contratos!$C:$C,(Contratos!$A:$A=Base!$A2308)*(Contratos!$B:$B=Base!$D2308),"")),"")</f>
        <v/>
      </c>
      <c r="AO2308" s="10" t="str" cm="1">
        <f t="array" ref="AO2308">IFERROR(SUM(_xlfn._xlws.FILTER(Contratos!$D:$D,(Contratos!$A:$A=Base!$A2308)*(Contratos!$B:$B=Base!$D2308),"")),"")</f>
        <v/>
      </c>
    </row>
    <row r="2309" spans="1:41" x14ac:dyDescent="0.2">
      <c r="A2309">
        <v>58006</v>
      </c>
      <c r="B2309" t="s">
        <v>2176</v>
      </c>
      <c r="C2309" t="s">
        <v>4841</v>
      </c>
      <c r="D2309" t="s">
        <v>5454</v>
      </c>
      <c r="E2309" s="12">
        <v>300000000</v>
      </c>
      <c r="F2309" t="s">
        <v>5551</v>
      </c>
      <c r="G2309">
        <v>1051</v>
      </c>
      <c r="H2309" t="s">
        <v>5620</v>
      </c>
      <c r="I2309" t="s">
        <v>5646</v>
      </c>
      <c r="K2309" t="s">
        <v>5684</v>
      </c>
      <c r="L2309" t="s">
        <v>6532</v>
      </c>
      <c r="M2309" t="s">
        <v>6770</v>
      </c>
      <c r="N2309" t="s">
        <v>7513</v>
      </c>
      <c r="O2309">
        <v>2977</v>
      </c>
      <c r="P2309" t="s">
        <v>7874</v>
      </c>
      <c r="Q2309" t="s">
        <v>7896</v>
      </c>
      <c r="R2309" t="s">
        <v>5684</v>
      </c>
      <c r="S2309" s="12">
        <v>100000000</v>
      </c>
      <c r="T2309" t="s">
        <v>8470</v>
      </c>
      <c r="U2309" t="s">
        <v>8625</v>
      </c>
      <c r="V2309" t="s">
        <v>6243</v>
      </c>
      <c r="W2309" t="s">
        <v>10857</v>
      </c>
      <c r="X2309" t="s">
        <v>11560</v>
      </c>
      <c r="Y2309" t="s">
        <v>11590</v>
      </c>
      <c r="Z2309" t="s">
        <v>12367</v>
      </c>
      <c r="AA2309" t="s">
        <v>12405</v>
      </c>
      <c r="AB2309" t="s">
        <v>5454</v>
      </c>
      <c r="AC2309" t="s">
        <v>8470</v>
      </c>
      <c r="AD2309" t="s">
        <v>13159</v>
      </c>
      <c r="AF2309" t="s">
        <v>17224</v>
      </c>
      <c r="AG2309">
        <v>2977</v>
      </c>
      <c r="AH2309" t="s">
        <v>6997</v>
      </c>
      <c r="AJ2309" t="s">
        <v>12491</v>
      </c>
      <c r="AL2309" s="8" t="str">
        <f>_xlfn.XLOOKUP(A2309,Aprovadas!$A:$A,Aprovadas!$F:$F,"")</f>
        <v>26/04/1996 00:00</v>
      </c>
      <c r="AM2309" s="8">
        <f>_xlfn.XLOOKUP($F2309,CD_IBGE!$A:$A,CD_IBGE!$B:$B,"")</f>
        <v>53</v>
      </c>
      <c r="AN2309" s="10" t="str" cm="1">
        <f t="array" ref="AN2309">IFERROR(SUM(_xlfn._xlws.FILTER(Contratos!$C:$C,(Contratos!$A:$A=Base!$A2309)*(Contratos!$B:$B=Base!$D2309),"")),"")</f>
        <v/>
      </c>
      <c r="AO2309" s="10" t="str" cm="1">
        <f t="array" ref="AO2309">IFERROR(SUM(_xlfn._xlws.FILTER(Contratos!$D:$D,(Contratos!$A:$A=Base!$A2309)*(Contratos!$B:$B=Base!$D2309),"")),"")</f>
        <v/>
      </c>
    </row>
    <row r="2310" spans="1:41" x14ac:dyDescent="0.2">
      <c r="A2310">
        <v>58008</v>
      </c>
      <c r="B2310" t="s">
        <v>2177</v>
      </c>
      <c r="C2310" t="s">
        <v>4842</v>
      </c>
      <c r="D2310" t="s">
        <v>5441</v>
      </c>
      <c r="E2310" s="12">
        <v>31000000</v>
      </c>
      <c r="F2310" t="s">
        <v>5551</v>
      </c>
      <c r="G2310">
        <v>1051</v>
      </c>
      <c r="H2310" t="s">
        <v>5592</v>
      </c>
      <c r="I2310" t="s">
        <v>5633</v>
      </c>
      <c r="K2310" t="s">
        <v>5682</v>
      </c>
      <c r="N2310" t="s">
        <v>7513</v>
      </c>
      <c r="O2310">
        <v>2977</v>
      </c>
      <c r="P2310" t="s">
        <v>7874</v>
      </c>
      <c r="Q2310" t="s">
        <v>7896</v>
      </c>
      <c r="R2310" t="s">
        <v>5682</v>
      </c>
      <c r="S2310" s="12">
        <v>0</v>
      </c>
      <c r="U2310" t="s">
        <v>8625</v>
      </c>
      <c r="V2310" t="s">
        <v>9671</v>
      </c>
      <c r="AA2310" t="s">
        <v>12405</v>
      </c>
      <c r="AB2310" t="s">
        <v>5441</v>
      </c>
      <c r="AF2310" t="s">
        <v>17224</v>
      </c>
      <c r="AG2310">
        <v>2977</v>
      </c>
      <c r="AJ2310" t="s">
        <v>12491</v>
      </c>
      <c r="AL2310" s="8" t="str">
        <f>_xlfn.XLOOKUP(A2310,Aprovadas!$A:$A,Aprovadas!$F:$F,"")</f>
        <v/>
      </c>
      <c r="AM2310" s="8">
        <f>_xlfn.XLOOKUP($F2310,CD_IBGE!$A:$A,CD_IBGE!$B:$B,"")</f>
        <v>53</v>
      </c>
      <c r="AN2310" s="10" t="str" cm="1">
        <f t="array" ref="AN2310">IFERROR(SUM(_xlfn._xlws.FILTER(Contratos!$C:$C,(Contratos!$A:$A=Base!$A2310)*(Contratos!$B:$B=Base!$D2310),"")),"")</f>
        <v/>
      </c>
      <c r="AO2310" s="10" t="str" cm="1">
        <f t="array" ref="AO2310">IFERROR(SUM(_xlfn._xlws.FILTER(Contratos!$D:$D,(Contratos!$A:$A=Base!$A2310)*(Contratos!$B:$B=Base!$D2310),"")),"")</f>
        <v/>
      </c>
    </row>
    <row r="2311" spans="1:41" x14ac:dyDescent="0.2">
      <c r="A2311">
        <v>58009</v>
      </c>
      <c r="B2311" t="s">
        <v>2178</v>
      </c>
      <c r="C2311" t="s">
        <v>4843</v>
      </c>
      <c r="D2311" t="s">
        <v>5452</v>
      </c>
      <c r="E2311" s="12">
        <v>133184000</v>
      </c>
      <c r="F2311" t="s">
        <v>5551</v>
      </c>
      <c r="G2311">
        <v>1051</v>
      </c>
      <c r="H2311" t="s">
        <v>5592</v>
      </c>
      <c r="I2311" t="s">
        <v>5637</v>
      </c>
      <c r="K2311" t="s">
        <v>5682</v>
      </c>
      <c r="N2311" t="s">
        <v>7513</v>
      </c>
      <c r="O2311">
        <v>2977</v>
      </c>
      <c r="P2311" t="s">
        <v>7874</v>
      </c>
      <c r="Q2311" t="s">
        <v>7896</v>
      </c>
      <c r="R2311" t="s">
        <v>5682</v>
      </c>
      <c r="S2311" s="12">
        <v>143711000</v>
      </c>
      <c r="U2311" t="s">
        <v>8625</v>
      </c>
      <c r="V2311" t="s">
        <v>9671</v>
      </c>
      <c r="AA2311" t="s">
        <v>12405</v>
      </c>
      <c r="AB2311" t="s">
        <v>12411</v>
      </c>
      <c r="AF2311" t="s">
        <v>17224</v>
      </c>
      <c r="AG2311">
        <v>2977</v>
      </c>
      <c r="AJ2311" t="s">
        <v>12491</v>
      </c>
      <c r="AL2311" s="8" t="str">
        <f>_xlfn.XLOOKUP(A2311,Aprovadas!$A:$A,Aprovadas!$F:$F,"")</f>
        <v/>
      </c>
      <c r="AM2311" s="8">
        <f>_xlfn.XLOOKUP($F2311,CD_IBGE!$A:$A,CD_IBGE!$B:$B,"")</f>
        <v>53</v>
      </c>
      <c r="AN2311" s="10" t="str" cm="1">
        <f t="array" ref="AN2311">IFERROR(SUM(_xlfn._xlws.FILTER(Contratos!$C:$C,(Contratos!$A:$A=Base!$A2311)*(Contratos!$B:$B=Base!$D2311),"")),"")</f>
        <v/>
      </c>
      <c r="AO2311" s="10" t="str" cm="1">
        <f t="array" ref="AO2311">IFERROR(SUM(_xlfn._xlws.FILTER(Contratos!$D:$D,(Contratos!$A:$A=Base!$A2311)*(Contratos!$B:$B=Base!$D2311),"")),"")</f>
        <v/>
      </c>
    </row>
    <row r="2312" spans="1:41" x14ac:dyDescent="0.2">
      <c r="A2312">
        <v>58009</v>
      </c>
      <c r="B2312" t="s">
        <v>2178</v>
      </c>
      <c r="C2312" t="s">
        <v>4843</v>
      </c>
      <c r="D2312" t="s">
        <v>5441</v>
      </c>
      <c r="E2312" s="12">
        <v>133184000</v>
      </c>
      <c r="F2312" t="s">
        <v>5551</v>
      </c>
      <c r="G2312">
        <v>1051</v>
      </c>
      <c r="H2312" t="s">
        <v>5592</v>
      </c>
      <c r="I2312" t="s">
        <v>5637</v>
      </c>
      <c r="K2312" t="s">
        <v>5682</v>
      </c>
      <c r="N2312" t="s">
        <v>7513</v>
      </c>
      <c r="O2312">
        <v>2977</v>
      </c>
      <c r="P2312" t="s">
        <v>7874</v>
      </c>
      <c r="Q2312" t="s">
        <v>7896</v>
      </c>
      <c r="R2312" t="s">
        <v>5682</v>
      </c>
      <c r="S2312" s="12">
        <v>143711000</v>
      </c>
      <c r="U2312" t="s">
        <v>8625</v>
      </c>
      <c r="V2312" t="s">
        <v>9671</v>
      </c>
      <c r="AA2312" t="s">
        <v>12405</v>
      </c>
      <c r="AB2312" t="s">
        <v>5441</v>
      </c>
      <c r="AF2312" t="s">
        <v>17224</v>
      </c>
      <c r="AG2312">
        <v>2977</v>
      </c>
      <c r="AJ2312" t="s">
        <v>12491</v>
      </c>
      <c r="AL2312" s="8" t="str">
        <f>_xlfn.XLOOKUP(A2312,Aprovadas!$A:$A,Aprovadas!$F:$F,"")</f>
        <v/>
      </c>
      <c r="AM2312" s="8">
        <f>_xlfn.XLOOKUP($F2312,CD_IBGE!$A:$A,CD_IBGE!$B:$B,"")</f>
        <v>53</v>
      </c>
      <c r="AN2312" s="10" t="str" cm="1">
        <f t="array" ref="AN2312">IFERROR(SUM(_xlfn._xlws.FILTER(Contratos!$C:$C,(Contratos!$A:$A=Base!$A2312)*(Contratos!$B:$B=Base!$D2312),"")),"")</f>
        <v/>
      </c>
      <c r="AO2312" s="10" t="str" cm="1">
        <f t="array" ref="AO2312">IFERROR(SUM(_xlfn._xlws.FILTER(Contratos!$D:$D,(Contratos!$A:$A=Base!$A2312)*(Contratos!$B:$B=Base!$D2312),"")),"")</f>
        <v/>
      </c>
    </row>
    <row r="2313" spans="1:41" x14ac:dyDescent="0.2">
      <c r="A2313">
        <v>58014</v>
      </c>
      <c r="B2313" t="s">
        <v>2179</v>
      </c>
      <c r="C2313" t="s">
        <v>4844</v>
      </c>
      <c r="D2313" t="s">
        <v>5441</v>
      </c>
      <c r="E2313" s="12">
        <v>82500000</v>
      </c>
      <c r="F2313" t="s">
        <v>5551</v>
      </c>
      <c r="G2313">
        <v>1051</v>
      </c>
      <c r="H2313" t="s">
        <v>5584</v>
      </c>
      <c r="I2313" t="s">
        <v>5633</v>
      </c>
      <c r="J2313" t="s">
        <v>5660</v>
      </c>
      <c r="K2313" t="s">
        <v>5684</v>
      </c>
      <c r="L2313" t="s">
        <v>6533</v>
      </c>
      <c r="M2313" t="s">
        <v>7372</v>
      </c>
      <c r="N2313" t="s">
        <v>7513</v>
      </c>
      <c r="O2313">
        <v>2977</v>
      </c>
      <c r="P2313" t="s">
        <v>7874</v>
      </c>
      <c r="Q2313" t="s">
        <v>7896</v>
      </c>
      <c r="R2313" t="s">
        <v>5684</v>
      </c>
      <c r="S2313" s="12">
        <v>101623000</v>
      </c>
      <c r="T2313" t="s">
        <v>8014</v>
      </c>
      <c r="U2313" t="s">
        <v>8625</v>
      </c>
      <c r="V2313" t="s">
        <v>9672</v>
      </c>
      <c r="W2313" t="s">
        <v>10858</v>
      </c>
      <c r="X2313" t="s">
        <v>11561</v>
      </c>
      <c r="Y2313" t="s">
        <v>6723</v>
      </c>
      <c r="Z2313" t="s">
        <v>12368</v>
      </c>
      <c r="AA2313" t="s">
        <v>12405</v>
      </c>
      <c r="AB2313" t="s">
        <v>5441</v>
      </c>
      <c r="AC2313" t="s">
        <v>12611</v>
      </c>
      <c r="AD2313" t="s">
        <v>13160</v>
      </c>
      <c r="AF2313" t="s">
        <v>17224</v>
      </c>
      <c r="AG2313">
        <v>2977</v>
      </c>
      <c r="AH2313" t="s">
        <v>14324</v>
      </c>
      <c r="AJ2313" t="s">
        <v>12491</v>
      </c>
      <c r="AL2313" s="8" t="str">
        <f>_xlfn.XLOOKUP(A2313,Aprovadas!$A:$A,Aprovadas!$F:$F,"")</f>
        <v>05/03/1998 00:00</v>
      </c>
      <c r="AM2313" s="8">
        <f>_xlfn.XLOOKUP($F2313,CD_IBGE!$A:$A,CD_IBGE!$B:$B,"")</f>
        <v>53</v>
      </c>
      <c r="AN2313" s="10" t="str" cm="1">
        <f t="array" ref="AN2313">IFERROR(SUM(_xlfn._xlws.FILTER(Contratos!$C:$C,(Contratos!$A:$A=Base!$A2313)*(Contratos!$B:$B=Base!$D2313),"")),"")</f>
        <v/>
      </c>
      <c r="AO2313" s="10" t="str" cm="1">
        <f t="array" ref="AO2313">IFERROR(SUM(_xlfn._xlws.FILTER(Contratos!$D:$D,(Contratos!$A:$A=Base!$A2313)*(Contratos!$B:$B=Base!$D2313),"")),"")</f>
        <v/>
      </c>
    </row>
    <row r="2314" spans="1:41" x14ac:dyDescent="0.2">
      <c r="A2314">
        <v>58015</v>
      </c>
      <c r="B2314" t="s">
        <v>2180</v>
      </c>
      <c r="C2314" t="s">
        <v>4845</v>
      </c>
      <c r="D2314" t="s">
        <v>5474</v>
      </c>
      <c r="E2314" s="12">
        <v>500000</v>
      </c>
      <c r="F2314" t="s">
        <v>5551</v>
      </c>
      <c r="G2314">
        <v>1051</v>
      </c>
      <c r="H2314" t="s">
        <v>5592</v>
      </c>
      <c r="I2314" t="s">
        <v>5639</v>
      </c>
      <c r="K2314" t="s">
        <v>5688</v>
      </c>
      <c r="L2314" t="s">
        <v>6534</v>
      </c>
      <c r="M2314" t="s">
        <v>7373</v>
      </c>
      <c r="N2314" t="s">
        <v>7513</v>
      </c>
      <c r="O2314">
        <v>2977</v>
      </c>
      <c r="P2314" t="s">
        <v>7874</v>
      </c>
      <c r="Q2314" t="s">
        <v>7897</v>
      </c>
      <c r="R2314" t="s">
        <v>5688</v>
      </c>
      <c r="S2314" s="12">
        <v>0</v>
      </c>
      <c r="T2314" t="s">
        <v>6534</v>
      </c>
      <c r="U2314" t="s">
        <v>8625</v>
      </c>
      <c r="V2314" t="s">
        <v>9673</v>
      </c>
      <c r="W2314" t="s">
        <v>10859</v>
      </c>
      <c r="AA2314" t="s">
        <v>12405</v>
      </c>
      <c r="AB2314" t="s">
        <v>5454</v>
      </c>
      <c r="AF2314" t="s">
        <v>17224</v>
      </c>
      <c r="AG2314">
        <v>2977</v>
      </c>
      <c r="AH2314" t="s">
        <v>9021</v>
      </c>
      <c r="AJ2314" t="s">
        <v>12491</v>
      </c>
      <c r="AL2314" s="8" t="str">
        <f>_xlfn.XLOOKUP(A2314,Aprovadas!$A:$A,Aprovadas!$F:$F,"")</f>
        <v>19/06/1995 00:00</v>
      </c>
      <c r="AM2314" s="8">
        <f>_xlfn.XLOOKUP($F2314,CD_IBGE!$A:$A,CD_IBGE!$B:$B,"")</f>
        <v>53</v>
      </c>
      <c r="AN2314" s="10" t="str" cm="1">
        <f t="array" ref="AN2314">IFERROR(SUM(_xlfn._xlws.FILTER(Contratos!$C:$C,(Contratos!$A:$A=Base!$A2314)*(Contratos!$B:$B=Base!$D2314),"")),"")</f>
        <v/>
      </c>
      <c r="AO2314" s="10" t="str" cm="1">
        <f t="array" ref="AO2314">IFERROR(SUM(_xlfn._xlws.FILTER(Contratos!$D:$D,(Contratos!$A:$A=Base!$A2314)*(Contratos!$B:$B=Base!$D2314),"")),"")</f>
        <v/>
      </c>
    </row>
    <row r="2315" spans="1:41" x14ac:dyDescent="0.2">
      <c r="A2315">
        <v>58020</v>
      </c>
      <c r="B2315" t="s">
        <v>2181</v>
      </c>
      <c r="C2315" t="s">
        <v>4846</v>
      </c>
      <c r="D2315" t="s">
        <v>5441</v>
      </c>
      <c r="E2315" s="12">
        <v>0</v>
      </c>
      <c r="F2315" t="s">
        <v>5551</v>
      </c>
      <c r="G2315">
        <v>1051</v>
      </c>
      <c r="H2315" t="s">
        <v>5592</v>
      </c>
      <c r="I2315" t="s">
        <v>5631</v>
      </c>
      <c r="K2315" t="s">
        <v>5682</v>
      </c>
      <c r="N2315" t="s">
        <v>7513</v>
      </c>
      <c r="O2315">
        <v>2977</v>
      </c>
      <c r="P2315" t="s">
        <v>7874</v>
      </c>
      <c r="Q2315" t="s">
        <v>7896</v>
      </c>
      <c r="R2315" t="s">
        <v>5682</v>
      </c>
      <c r="S2315" s="12">
        <v>0</v>
      </c>
      <c r="U2315" t="s">
        <v>8625</v>
      </c>
      <c r="V2315" t="s">
        <v>8652</v>
      </c>
      <c r="AA2315" t="s">
        <v>12405</v>
      </c>
      <c r="AB2315" t="s">
        <v>5441</v>
      </c>
      <c r="AF2315" t="s">
        <v>17224</v>
      </c>
      <c r="AG2315">
        <v>2977</v>
      </c>
      <c r="AJ2315" t="s">
        <v>12491</v>
      </c>
      <c r="AL2315" s="8" t="str">
        <f>_xlfn.XLOOKUP(A2315,Aprovadas!$A:$A,Aprovadas!$F:$F,"")</f>
        <v/>
      </c>
      <c r="AM2315" s="8">
        <f>_xlfn.XLOOKUP($F2315,CD_IBGE!$A:$A,CD_IBGE!$B:$B,"")</f>
        <v>53</v>
      </c>
      <c r="AN2315" s="10" t="str" cm="1">
        <f t="array" ref="AN2315">IFERROR(SUM(_xlfn._xlws.FILTER(Contratos!$C:$C,(Contratos!$A:$A=Base!$A2315)*(Contratos!$B:$B=Base!$D2315),"")),"")</f>
        <v/>
      </c>
      <c r="AO2315" s="10" t="str" cm="1">
        <f t="array" ref="AO2315">IFERROR(SUM(_xlfn._xlws.FILTER(Contratos!$D:$D,(Contratos!$A:$A=Base!$A2315)*(Contratos!$B:$B=Base!$D2315),"")),"")</f>
        <v/>
      </c>
    </row>
    <row r="2316" spans="1:41" x14ac:dyDescent="0.2">
      <c r="A2316">
        <v>58021</v>
      </c>
      <c r="B2316" t="s">
        <v>2182</v>
      </c>
      <c r="C2316" t="s">
        <v>4847</v>
      </c>
      <c r="D2316" t="s">
        <v>5441</v>
      </c>
      <c r="E2316" s="12">
        <v>57287000</v>
      </c>
      <c r="F2316" t="s">
        <v>5551</v>
      </c>
      <c r="G2316">
        <v>1051</v>
      </c>
      <c r="H2316" t="s">
        <v>5589</v>
      </c>
      <c r="I2316" t="s">
        <v>5638</v>
      </c>
      <c r="J2316" t="s">
        <v>5664</v>
      </c>
      <c r="K2316" t="s">
        <v>5688</v>
      </c>
      <c r="L2316" t="s">
        <v>6535</v>
      </c>
      <c r="M2316" t="s">
        <v>7374</v>
      </c>
      <c r="N2316" t="s">
        <v>7513</v>
      </c>
      <c r="O2316">
        <v>2977</v>
      </c>
      <c r="P2316" t="s">
        <v>7874</v>
      </c>
      <c r="Q2316" t="s">
        <v>7896</v>
      </c>
      <c r="R2316" t="s">
        <v>5688</v>
      </c>
      <c r="S2316" s="12">
        <v>38192000</v>
      </c>
      <c r="T2316" t="s">
        <v>8471</v>
      </c>
      <c r="U2316" t="s">
        <v>8625</v>
      </c>
      <c r="V2316" t="s">
        <v>9674</v>
      </c>
      <c r="W2316" t="s">
        <v>10860</v>
      </c>
      <c r="X2316" t="s">
        <v>11562</v>
      </c>
      <c r="Y2316" t="s">
        <v>11954</v>
      </c>
      <c r="Z2316" t="s">
        <v>12369</v>
      </c>
      <c r="AA2316" t="s">
        <v>12405</v>
      </c>
      <c r="AB2316" t="s">
        <v>5441</v>
      </c>
      <c r="AC2316" t="s">
        <v>8584</v>
      </c>
      <c r="AD2316" t="s">
        <v>13161</v>
      </c>
      <c r="AF2316" t="s">
        <v>17224</v>
      </c>
      <c r="AG2316">
        <v>2977</v>
      </c>
      <c r="AH2316" t="s">
        <v>7374</v>
      </c>
      <c r="AJ2316" t="s">
        <v>12491</v>
      </c>
      <c r="AL2316" s="8" t="str">
        <f>_xlfn.XLOOKUP(A2316,Aprovadas!$A:$A,Aprovadas!$F:$F,"")</f>
        <v>22/10/1996 00:00</v>
      </c>
      <c r="AM2316" s="8">
        <f>_xlfn.XLOOKUP($F2316,CD_IBGE!$A:$A,CD_IBGE!$B:$B,"")</f>
        <v>53</v>
      </c>
      <c r="AN2316" s="10" t="str" cm="1">
        <f t="array" ref="AN2316">IFERROR(SUM(_xlfn._xlws.FILTER(Contratos!$C:$C,(Contratos!$A:$A=Base!$A2316)*(Contratos!$B:$B=Base!$D2316),"")),"")</f>
        <v/>
      </c>
      <c r="AO2316" s="10" t="str" cm="1">
        <f t="array" ref="AO2316">IFERROR(SUM(_xlfn._xlws.FILTER(Contratos!$D:$D,(Contratos!$A:$A=Base!$A2316)*(Contratos!$B:$B=Base!$D2316),"")),"")</f>
        <v/>
      </c>
    </row>
    <row r="2317" spans="1:41" x14ac:dyDescent="0.2">
      <c r="A2317">
        <v>58023</v>
      </c>
      <c r="B2317" t="s">
        <v>2183</v>
      </c>
      <c r="C2317" t="s">
        <v>4848</v>
      </c>
      <c r="D2317" t="s">
        <v>5441</v>
      </c>
      <c r="E2317" s="12">
        <v>200000000</v>
      </c>
      <c r="F2317" t="s">
        <v>5551</v>
      </c>
      <c r="G2317">
        <v>1051</v>
      </c>
      <c r="H2317" t="s">
        <v>5601</v>
      </c>
      <c r="I2317" t="s">
        <v>5641</v>
      </c>
      <c r="J2317" t="s">
        <v>5670</v>
      </c>
      <c r="K2317" t="s">
        <v>5682</v>
      </c>
      <c r="N2317" t="s">
        <v>7513</v>
      </c>
      <c r="O2317">
        <v>2977</v>
      </c>
      <c r="P2317" t="s">
        <v>7874</v>
      </c>
      <c r="Q2317" t="s">
        <v>7896</v>
      </c>
      <c r="R2317" t="s">
        <v>5682</v>
      </c>
      <c r="S2317" s="12">
        <v>0</v>
      </c>
      <c r="U2317" t="s">
        <v>8625</v>
      </c>
      <c r="V2317" t="s">
        <v>8652</v>
      </c>
      <c r="AA2317" t="s">
        <v>12405</v>
      </c>
      <c r="AB2317" t="s">
        <v>5441</v>
      </c>
      <c r="AF2317" t="s">
        <v>17224</v>
      </c>
      <c r="AG2317">
        <v>2977</v>
      </c>
      <c r="AJ2317" t="s">
        <v>12491</v>
      </c>
      <c r="AL2317" s="8" t="str">
        <f>_xlfn.XLOOKUP(A2317,Aprovadas!$A:$A,Aprovadas!$F:$F,"")</f>
        <v/>
      </c>
      <c r="AM2317" s="8">
        <f>_xlfn.XLOOKUP($F2317,CD_IBGE!$A:$A,CD_IBGE!$B:$B,"")</f>
        <v>53</v>
      </c>
      <c r="AN2317" s="10" t="str" cm="1">
        <f t="array" ref="AN2317">IFERROR(SUM(_xlfn._xlws.FILTER(Contratos!$C:$C,(Contratos!$A:$A=Base!$A2317)*(Contratos!$B:$B=Base!$D2317),"")),"")</f>
        <v/>
      </c>
      <c r="AO2317" s="10" t="str" cm="1">
        <f t="array" ref="AO2317">IFERROR(SUM(_xlfn._xlws.FILTER(Contratos!$D:$D,(Contratos!$A:$A=Base!$A2317)*(Contratos!$B:$B=Base!$D2317),"")),"")</f>
        <v/>
      </c>
    </row>
    <row r="2318" spans="1:41" x14ac:dyDescent="0.2">
      <c r="A2318">
        <v>58024</v>
      </c>
      <c r="B2318" t="s">
        <v>2184</v>
      </c>
      <c r="C2318" t="s">
        <v>4849</v>
      </c>
      <c r="D2318" t="s">
        <v>5448</v>
      </c>
      <c r="E2318" s="12">
        <v>5000000</v>
      </c>
      <c r="F2318" t="s">
        <v>5551</v>
      </c>
      <c r="G2318">
        <v>1051</v>
      </c>
      <c r="H2318" t="s">
        <v>5585</v>
      </c>
      <c r="I2318" t="s">
        <v>5633</v>
      </c>
      <c r="J2318" t="s">
        <v>5661</v>
      </c>
      <c r="K2318" t="s">
        <v>5682</v>
      </c>
      <c r="N2318" t="s">
        <v>7513</v>
      </c>
      <c r="O2318">
        <v>2977</v>
      </c>
      <c r="P2318" t="s">
        <v>7874</v>
      </c>
      <c r="Q2318" t="s">
        <v>7898</v>
      </c>
      <c r="R2318" t="s">
        <v>5682</v>
      </c>
      <c r="S2318" s="12">
        <v>25000000</v>
      </c>
      <c r="U2318" t="s">
        <v>8625</v>
      </c>
      <c r="V2318" t="s">
        <v>9675</v>
      </c>
      <c r="AA2318" t="s">
        <v>12405</v>
      </c>
      <c r="AB2318" t="s">
        <v>12411</v>
      </c>
      <c r="AF2318" t="s">
        <v>17224</v>
      </c>
      <c r="AG2318">
        <v>2977</v>
      </c>
      <c r="AJ2318" t="s">
        <v>12491</v>
      </c>
      <c r="AL2318" s="8" t="str">
        <f>_xlfn.XLOOKUP(A2318,Aprovadas!$A:$A,Aprovadas!$F:$F,"")</f>
        <v/>
      </c>
      <c r="AM2318" s="8">
        <f>_xlfn.XLOOKUP($F2318,CD_IBGE!$A:$A,CD_IBGE!$B:$B,"")</f>
        <v>53</v>
      </c>
      <c r="AN2318" s="10" t="str" cm="1">
        <f t="array" ref="AN2318">IFERROR(SUM(_xlfn._xlws.FILTER(Contratos!$C:$C,(Contratos!$A:$A=Base!$A2318)*(Contratos!$B:$B=Base!$D2318),"")),"")</f>
        <v/>
      </c>
      <c r="AO2318" s="10" t="str" cm="1">
        <f t="array" ref="AO2318">IFERROR(SUM(_xlfn._xlws.FILTER(Contratos!$D:$D,(Contratos!$A:$A=Base!$A2318)*(Contratos!$B:$B=Base!$D2318),"")),"")</f>
        <v/>
      </c>
    </row>
    <row r="2319" spans="1:41" x14ac:dyDescent="0.2">
      <c r="A2319">
        <v>58026</v>
      </c>
      <c r="B2319" t="s">
        <v>2185</v>
      </c>
      <c r="C2319" t="s">
        <v>4850</v>
      </c>
      <c r="D2319" t="s">
        <v>5441</v>
      </c>
      <c r="E2319" s="12">
        <v>0</v>
      </c>
      <c r="F2319" t="s">
        <v>5551</v>
      </c>
      <c r="G2319">
        <v>1051</v>
      </c>
      <c r="H2319" t="s">
        <v>5592</v>
      </c>
      <c r="I2319" t="s">
        <v>5637</v>
      </c>
      <c r="K2319" t="s">
        <v>5682</v>
      </c>
      <c r="N2319" t="s">
        <v>7513</v>
      </c>
      <c r="O2319">
        <v>2977</v>
      </c>
      <c r="P2319" t="s">
        <v>7874</v>
      </c>
      <c r="Q2319" t="s">
        <v>7896</v>
      </c>
      <c r="R2319" t="s">
        <v>5682</v>
      </c>
      <c r="S2319" s="12">
        <v>0</v>
      </c>
      <c r="U2319" t="s">
        <v>8625</v>
      </c>
      <c r="V2319" t="s">
        <v>8652</v>
      </c>
      <c r="AA2319" t="s">
        <v>12405</v>
      </c>
      <c r="AB2319" t="s">
        <v>5441</v>
      </c>
      <c r="AF2319" t="s">
        <v>17224</v>
      </c>
      <c r="AG2319">
        <v>2977</v>
      </c>
      <c r="AJ2319" t="s">
        <v>12491</v>
      </c>
      <c r="AL2319" s="8" t="str">
        <f>_xlfn.XLOOKUP(A2319,Aprovadas!$A:$A,Aprovadas!$F:$F,"")</f>
        <v/>
      </c>
      <c r="AM2319" s="8">
        <f>_xlfn.XLOOKUP($F2319,CD_IBGE!$A:$A,CD_IBGE!$B:$B,"")</f>
        <v>53</v>
      </c>
      <c r="AN2319" s="10" t="str" cm="1">
        <f t="array" ref="AN2319">IFERROR(SUM(_xlfn._xlws.FILTER(Contratos!$C:$C,(Contratos!$A:$A=Base!$A2319)*(Contratos!$B:$B=Base!$D2319),"")),"")</f>
        <v/>
      </c>
      <c r="AO2319" s="10" t="str" cm="1">
        <f t="array" ref="AO2319">IFERROR(SUM(_xlfn._xlws.FILTER(Contratos!$D:$D,(Contratos!$A:$A=Base!$A2319)*(Contratos!$B:$B=Base!$D2319),"")),"")</f>
        <v/>
      </c>
    </row>
    <row r="2320" spans="1:41" x14ac:dyDescent="0.2">
      <c r="A2320">
        <v>58027</v>
      </c>
      <c r="B2320" t="s">
        <v>2186</v>
      </c>
      <c r="C2320" t="s">
        <v>4851</v>
      </c>
      <c r="D2320" t="s">
        <v>5454</v>
      </c>
      <c r="E2320" s="12">
        <v>32000000</v>
      </c>
      <c r="F2320" t="s">
        <v>5551</v>
      </c>
      <c r="G2320">
        <v>1051</v>
      </c>
      <c r="H2320" t="s">
        <v>5592</v>
      </c>
      <c r="I2320" t="s">
        <v>5642</v>
      </c>
      <c r="K2320" t="s">
        <v>5688</v>
      </c>
      <c r="L2320" t="s">
        <v>6536</v>
      </c>
      <c r="M2320" t="s">
        <v>7375</v>
      </c>
      <c r="N2320" t="s">
        <v>7513</v>
      </c>
      <c r="O2320">
        <v>2977</v>
      </c>
      <c r="P2320" t="s">
        <v>7874</v>
      </c>
      <c r="Q2320" t="s">
        <v>7896</v>
      </c>
      <c r="R2320" t="s">
        <v>5688</v>
      </c>
      <c r="S2320" s="12">
        <v>0</v>
      </c>
      <c r="T2320" t="s">
        <v>8472</v>
      </c>
      <c r="U2320" t="s">
        <v>8625</v>
      </c>
      <c r="V2320" t="s">
        <v>8652</v>
      </c>
      <c r="W2320" t="s">
        <v>10861</v>
      </c>
      <c r="Y2320" t="s">
        <v>11955</v>
      </c>
      <c r="AA2320" t="s">
        <v>12405</v>
      </c>
      <c r="AB2320" t="s">
        <v>5454</v>
      </c>
      <c r="AF2320" t="s">
        <v>17224</v>
      </c>
      <c r="AG2320">
        <v>2977</v>
      </c>
      <c r="AJ2320" t="s">
        <v>12491</v>
      </c>
      <c r="AL2320" s="8" t="str">
        <f>_xlfn.XLOOKUP(A2320,Aprovadas!$A:$A,Aprovadas!$F:$F,"")</f>
        <v/>
      </c>
      <c r="AM2320" s="8">
        <f>_xlfn.XLOOKUP($F2320,CD_IBGE!$A:$A,CD_IBGE!$B:$B,"")</f>
        <v>53</v>
      </c>
      <c r="AN2320" s="10" t="str" cm="1">
        <f t="array" ref="AN2320">IFERROR(SUM(_xlfn._xlws.FILTER(Contratos!$C:$C,(Contratos!$A:$A=Base!$A2320)*(Contratos!$B:$B=Base!$D2320),"")),"")</f>
        <v/>
      </c>
      <c r="AO2320" s="10" t="str" cm="1">
        <f t="array" ref="AO2320">IFERROR(SUM(_xlfn._xlws.FILTER(Contratos!$D:$D,(Contratos!$A:$A=Base!$A2320)*(Contratos!$B:$B=Base!$D2320),"")),"")</f>
        <v/>
      </c>
    </row>
    <row r="2321" spans="1:41" x14ac:dyDescent="0.2">
      <c r="A2321">
        <v>58028</v>
      </c>
      <c r="B2321" t="s">
        <v>2187</v>
      </c>
      <c r="C2321" t="s">
        <v>4852</v>
      </c>
      <c r="D2321" t="s">
        <v>5454</v>
      </c>
      <c r="E2321" s="12">
        <v>82000000</v>
      </c>
      <c r="F2321" t="s">
        <v>5551</v>
      </c>
      <c r="G2321">
        <v>1051</v>
      </c>
      <c r="H2321" t="s">
        <v>5592</v>
      </c>
      <c r="I2321" t="s">
        <v>5637</v>
      </c>
      <c r="K2321" t="s">
        <v>5688</v>
      </c>
      <c r="L2321" t="s">
        <v>6484</v>
      </c>
      <c r="M2321" t="s">
        <v>7376</v>
      </c>
      <c r="N2321" t="s">
        <v>7513</v>
      </c>
      <c r="O2321">
        <v>2977</v>
      </c>
      <c r="P2321" t="s">
        <v>7874</v>
      </c>
      <c r="Q2321" t="s">
        <v>7896</v>
      </c>
      <c r="R2321" t="s">
        <v>5688</v>
      </c>
      <c r="S2321" s="12">
        <v>0</v>
      </c>
      <c r="T2321" t="s">
        <v>8473</v>
      </c>
      <c r="U2321" t="s">
        <v>8625</v>
      </c>
      <c r="V2321" t="s">
        <v>8652</v>
      </c>
      <c r="W2321" t="s">
        <v>10862</v>
      </c>
      <c r="Y2321" t="s">
        <v>11956</v>
      </c>
      <c r="AA2321" t="s">
        <v>12405</v>
      </c>
      <c r="AB2321" t="s">
        <v>5454</v>
      </c>
      <c r="AF2321" t="s">
        <v>17224</v>
      </c>
      <c r="AG2321">
        <v>2977</v>
      </c>
      <c r="AJ2321" t="s">
        <v>12491</v>
      </c>
      <c r="AL2321" s="8" t="str">
        <f>_xlfn.XLOOKUP(A2321,Aprovadas!$A:$A,Aprovadas!$F:$F,"")</f>
        <v/>
      </c>
      <c r="AM2321" s="8">
        <f>_xlfn.XLOOKUP($F2321,CD_IBGE!$A:$A,CD_IBGE!$B:$B,"")</f>
        <v>53</v>
      </c>
      <c r="AN2321" s="10" t="str" cm="1">
        <f t="array" ref="AN2321">IFERROR(SUM(_xlfn._xlws.FILTER(Contratos!$C:$C,(Contratos!$A:$A=Base!$A2321)*(Contratos!$B:$B=Base!$D2321),"")),"")</f>
        <v/>
      </c>
      <c r="AO2321" s="10" t="str" cm="1">
        <f t="array" ref="AO2321">IFERROR(SUM(_xlfn._xlws.FILTER(Contratos!$D:$D,(Contratos!$A:$A=Base!$A2321)*(Contratos!$B:$B=Base!$D2321),"")),"")</f>
        <v/>
      </c>
    </row>
    <row r="2322" spans="1:41" x14ac:dyDescent="0.2">
      <c r="A2322">
        <v>58031</v>
      </c>
      <c r="B2322" t="s">
        <v>2188</v>
      </c>
      <c r="C2322" t="s">
        <v>4853</v>
      </c>
      <c r="D2322" t="s">
        <v>5454</v>
      </c>
      <c r="E2322" s="12">
        <v>82000000</v>
      </c>
      <c r="F2322" t="s">
        <v>5551</v>
      </c>
      <c r="G2322">
        <v>1051</v>
      </c>
      <c r="H2322" t="s">
        <v>5592</v>
      </c>
      <c r="I2322" t="s">
        <v>5636</v>
      </c>
      <c r="K2322" t="s">
        <v>5688</v>
      </c>
      <c r="L2322" t="s">
        <v>5944</v>
      </c>
      <c r="M2322" t="s">
        <v>7377</v>
      </c>
      <c r="N2322" t="s">
        <v>7513</v>
      </c>
      <c r="O2322">
        <v>2977</v>
      </c>
      <c r="P2322" t="s">
        <v>7874</v>
      </c>
      <c r="Q2322" t="s">
        <v>7896</v>
      </c>
      <c r="R2322" t="s">
        <v>5688</v>
      </c>
      <c r="S2322" s="12">
        <v>0</v>
      </c>
      <c r="T2322" t="s">
        <v>8474</v>
      </c>
      <c r="U2322" t="s">
        <v>8625</v>
      </c>
      <c r="V2322" t="s">
        <v>8652</v>
      </c>
      <c r="W2322" t="s">
        <v>10863</v>
      </c>
      <c r="Y2322" t="s">
        <v>11957</v>
      </c>
      <c r="AA2322" t="s">
        <v>12405</v>
      </c>
      <c r="AB2322" t="s">
        <v>5454</v>
      </c>
      <c r="AF2322" t="s">
        <v>17224</v>
      </c>
      <c r="AG2322">
        <v>2977</v>
      </c>
      <c r="AJ2322" t="s">
        <v>12491</v>
      </c>
      <c r="AL2322" s="8" t="str">
        <f>_xlfn.XLOOKUP(A2322,Aprovadas!$A:$A,Aprovadas!$F:$F,"")</f>
        <v/>
      </c>
      <c r="AM2322" s="8">
        <f>_xlfn.XLOOKUP($F2322,CD_IBGE!$A:$A,CD_IBGE!$B:$B,"")</f>
        <v>53</v>
      </c>
      <c r="AN2322" s="10" t="str" cm="1">
        <f t="array" ref="AN2322">IFERROR(SUM(_xlfn._xlws.FILTER(Contratos!$C:$C,(Contratos!$A:$A=Base!$A2322)*(Contratos!$B:$B=Base!$D2322),"")),"")</f>
        <v/>
      </c>
      <c r="AO2322" s="10" t="str" cm="1">
        <f t="array" ref="AO2322">IFERROR(SUM(_xlfn._xlws.FILTER(Contratos!$D:$D,(Contratos!$A:$A=Base!$A2322)*(Contratos!$B:$B=Base!$D2322),"")),"")</f>
        <v/>
      </c>
    </row>
    <row r="2323" spans="1:41" x14ac:dyDescent="0.2">
      <c r="A2323">
        <v>58032</v>
      </c>
      <c r="B2323" t="s">
        <v>2189</v>
      </c>
      <c r="C2323" t="s">
        <v>4854</v>
      </c>
      <c r="D2323" t="s">
        <v>5454</v>
      </c>
      <c r="E2323" s="12">
        <v>83000000</v>
      </c>
      <c r="F2323" t="s">
        <v>5551</v>
      </c>
      <c r="G2323">
        <v>1051</v>
      </c>
      <c r="H2323" t="s">
        <v>5592</v>
      </c>
      <c r="I2323" t="s">
        <v>5637</v>
      </c>
      <c r="K2323" t="s">
        <v>5688</v>
      </c>
      <c r="L2323" t="s">
        <v>6537</v>
      </c>
      <c r="M2323" t="s">
        <v>7378</v>
      </c>
      <c r="N2323" t="s">
        <v>7513</v>
      </c>
      <c r="O2323">
        <v>2977</v>
      </c>
      <c r="P2323" t="s">
        <v>7874</v>
      </c>
      <c r="Q2323" t="s">
        <v>7896</v>
      </c>
      <c r="R2323" t="s">
        <v>5688</v>
      </c>
      <c r="S2323" s="12">
        <v>0</v>
      </c>
      <c r="T2323" t="s">
        <v>8475</v>
      </c>
      <c r="U2323" t="s">
        <v>8625</v>
      </c>
      <c r="V2323" t="s">
        <v>8652</v>
      </c>
      <c r="W2323" t="s">
        <v>10864</v>
      </c>
      <c r="Y2323" t="s">
        <v>11958</v>
      </c>
      <c r="AA2323" t="s">
        <v>12405</v>
      </c>
      <c r="AB2323" t="s">
        <v>5454</v>
      </c>
      <c r="AF2323" t="s">
        <v>17224</v>
      </c>
      <c r="AG2323">
        <v>2977</v>
      </c>
      <c r="AJ2323" t="s">
        <v>12491</v>
      </c>
      <c r="AL2323" s="8" t="str">
        <f>_xlfn.XLOOKUP(A2323,Aprovadas!$A:$A,Aprovadas!$F:$F,"")</f>
        <v/>
      </c>
      <c r="AM2323" s="8">
        <f>_xlfn.XLOOKUP($F2323,CD_IBGE!$A:$A,CD_IBGE!$B:$B,"")</f>
        <v>53</v>
      </c>
      <c r="AN2323" s="10" t="str" cm="1">
        <f t="array" ref="AN2323">IFERROR(SUM(_xlfn._xlws.FILTER(Contratos!$C:$C,(Contratos!$A:$A=Base!$A2323)*(Contratos!$B:$B=Base!$D2323),"")),"")</f>
        <v/>
      </c>
      <c r="AO2323" s="10" t="str" cm="1">
        <f t="array" ref="AO2323">IFERROR(SUM(_xlfn._xlws.FILTER(Contratos!$D:$D,(Contratos!$A:$A=Base!$A2323)*(Contratos!$B:$B=Base!$D2323),"")),"")</f>
        <v/>
      </c>
    </row>
    <row r="2324" spans="1:41" x14ac:dyDescent="0.2">
      <c r="A2324">
        <v>58034</v>
      </c>
      <c r="B2324" t="s">
        <v>2190</v>
      </c>
      <c r="C2324" t="s">
        <v>4855</v>
      </c>
      <c r="D2324" t="s">
        <v>5454</v>
      </c>
      <c r="E2324" s="12">
        <v>19000000</v>
      </c>
      <c r="F2324" t="s">
        <v>5551</v>
      </c>
      <c r="G2324">
        <v>1051</v>
      </c>
      <c r="H2324" t="s">
        <v>5592</v>
      </c>
      <c r="I2324" t="s">
        <v>5646</v>
      </c>
      <c r="K2324" t="s">
        <v>5688</v>
      </c>
      <c r="L2324" t="s">
        <v>6538</v>
      </c>
      <c r="M2324" t="s">
        <v>7379</v>
      </c>
      <c r="N2324" t="s">
        <v>7513</v>
      </c>
      <c r="O2324">
        <v>2977</v>
      </c>
      <c r="P2324" t="s">
        <v>7874</v>
      </c>
      <c r="Q2324" t="s">
        <v>7896</v>
      </c>
      <c r="R2324" t="s">
        <v>5688</v>
      </c>
      <c r="S2324" s="12">
        <v>0</v>
      </c>
      <c r="T2324" t="s">
        <v>8476</v>
      </c>
      <c r="U2324" t="s">
        <v>8625</v>
      </c>
      <c r="V2324" t="s">
        <v>8652</v>
      </c>
      <c r="W2324" t="s">
        <v>10865</v>
      </c>
      <c r="Y2324" t="s">
        <v>11959</v>
      </c>
      <c r="AA2324" t="s">
        <v>12405</v>
      </c>
      <c r="AB2324" t="s">
        <v>5454</v>
      </c>
      <c r="AF2324" t="s">
        <v>17224</v>
      </c>
      <c r="AG2324">
        <v>2977</v>
      </c>
      <c r="AJ2324" t="s">
        <v>12491</v>
      </c>
      <c r="AL2324" s="8" t="str">
        <f>_xlfn.XLOOKUP(A2324,Aprovadas!$A:$A,Aprovadas!$F:$F,"")</f>
        <v/>
      </c>
      <c r="AM2324" s="8">
        <f>_xlfn.XLOOKUP($F2324,CD_IBGE!$A:$A,CD_IBGE!$B:$B,"")</f>
        <v>53</v>
      </c>
      <c r="AN2324" s="10" t="str" cm="1">
        <f t="array" ref="AN2324">IFERROR(SUM(_xlfn._xlws.FILTER(Contratos!$C:$C,(Contratos!$A:$A=Base!$A2324)*(Contratos!$B:$B=Base!$D2324),"")),"")</f>
        <v/>
      </c>
      <c r="AO2324" s="10" t="str" cm="1">
        <f t="array" ref="AO2324">IFERROR(SUM(_xlfn._xlws.FILTER(Contratos!$D:$D,(Contratos!$A:$A=Base!$A2324)*(Contratos!$B:$B=Base!$D2324),"")),"")</f>
        <v/>
      </c>
    </row>
    <row r="2325" spans="1:41" x14ac:dyDescent="0.2">
      <c r="A2325">
        <v>58036</v>
      </c>
      <c r="B2325" t="s">
        <v>2191</v>
      </c>
      <c r="C2325" t="s">
        <v>4856</v>
      </c>
      <c r="D2325" t="s">
        <v>5454</v>
      </c>
      <c r="E2325" s="12">
        <v>50000000</v>
      </c>
      <c r="F2325" t="s">
        <v>5551</v>
      </c>
      <c r="G2325">
        <v>1051</v>
      </c>
      <c r="H2325" t="s">
        <v>5592</v>
      </c>
      <c r="I2325" t="s">
        <v>5637</v>
      </c>
      <c r="K2325" t="s">
        <v>5688</v>
      </c>
      <c r="L2325" t="s">
        <v>6174</v>
      </c>
      <c r="M2325" t="s">
        <v>7380</v>
      </c>
      <c r="N2325" t="s">
        <v>7513</v>
      </c>
      <c r="O2325">
        <v>2977</v>
      </c>
      <c r="P2325" t="s">
        <v>7874</v>
      </c>
      <c r="Q2325" t="s">
        <v>7896</v>
      </c>
      <c r="R2325" t="s">
        <v>5688</v>
      </c>
      <c r="S2325" s="12">
        <v>0</v>
      </c>
      <c r="T2325" t="s">
        <v>8253</v>
      </c>
      <c r="U2325" t="s">
        <v>8625</v>
      </c>
      <c r="V2325" t="s">
        <v>8652</v>
      </c>
      <c r="W2325" t="s">
        <v>10866</v>
      </c>
      <c r="Y2325" t="s">
        <v>11960</v>
      </c>
      <c r="AA2325" t="s">
        <v>12405</v>
      </c>
      <c r="AB2325" t="s">
        <v>5454</v>
      </c>
      <c r="AF2325" t="s">
        <v>17224</v>
      </c>
      <c r="AG2325">
        <v>2977</v>
      </c>
      <c r="AJ2325" t="s">
        <v>12491</v>
      </c>
      <c r="AL2325" s="8" t="str">
        <f>_xlfn.XLOOKUP(A2325,Aprovadas!$A:$A,Aprovadas!$F:$F,"")</f>
        <v/>
      </c>
      <c r="AM2325" s="8">
        <f>_xlfn.XLOOKUP($F2325,CD_IBGE!$A:$A,CD_IBGE!$B:$B,"")</f>
        <v>53</v>
      </c>
      <c r="AN2325" s="10" t="str" cm="1">
        <f t="array" ref="AN2325">IFERROR(SUM(_xlfn._xlws.FILTER(Contratos!$C:$C,(Contratos!$A:$A=Base!$A2325)*(Contratos!$B:$B=Base!$D2325),"")),"")</f>
        <v/>
      </c>
      <c r="AO2325" s="10" t="str" cm="1">
        <f t="array" ref="AO2325">IFERROR(SUM(_xlfn._xlws.FILTER(Contratos!$D:$D,(Contratos!$A:$A=Base!$A2325)*(Contratos!$B:$B=Base!$D2325),"")),"")</f>
        <v/>
      </c>
    </row>
    <row r="2326" spans="1:41" x14ac:dyDescent="0.2">
      <c r="A2326">
        <v>58038</v>
      </c>
      <c r="B2326" t="s">
        <v>2192</v>
      </c>
      <c r="C2326" t="s">
        <v>4857</v>
      </c>
      <c r="D2326" t="s">
        <v>5454</v>
      </c>
      <c r="E2326" s="12">
        <v>40000000</v>
      </c>
      <c r="F2326" t="s">
        <v>5551</v>
      </c>
      <c r="G2326">
        <v>1051</v>
      </c>
      <c r="H2326" t="s">
        <v>5592</v>
      </c>
      <c r="I2326" t="s">
        <v>5637</v>
      </c>
      <c r="K2326" t="s">
        <v>5688</v>
      </c>
      <c r="L2326" t="s">
        <v>6539</v>
      </c>
      <c r="M2326" t="s">
        <v>7379</v>
      </c>
      <c r="N2326" t="s">
        <v>7513</v>
      </c>
      <c r="O2326">
        <v>2977</v>
      </c>
      <c r="P2326" t="s">
        <v>7874</v>
      </c>
      <c r="Q2326" t="s">
        <v>7896</v>
      </c>
      <c r="R2326" t="s">
        <v>5688</v>
      </c>
      <c r="S2326" s="12">
        <v>0</v>
      </c>
      <c r="T2326" t="s">
        <v>8477</v>
      </c>
      <c r="U2326" t="s">
        <v>8625</v>
      </c>
      <c r="V2326" t="s">
        <v>8652</v>
      </c>
      <c r="W2326" t="s">
        <v>10867</v>
      </c>
      <c r="Y2326" t="s">
        <v>11961</v>
      </c>
      <c r="AA2326" t="s">
        <v>12405</v>
      </c>
      <c r="AB2326" t="s">
        <v>5454</v>
      </c>
      <c r="AF2326" t="s">
        <v>17224</v>
      </c>
      <c r="AG2326">
        <v>2977</v>
      </c>
      <c r="AJ2326" t="s">
        <v>12491</v>
      </c>
      <c r="AL2326" s="8" t="str">
        <f>_xlfn.XLOOKUP(A2326,Aprovadas!$A:$A,Aprovadas!$F:$F,"")</f>
        <v/>
      </c>
      <c r="AM2326" s="8">
        <f>_xlfn.XLOOKUP($F2326,CD_IBGE!$A:$A,CD_IBGE!$B:$B,"")</f>
        <v>53</v>
      </c>
      <c r="AN2326" s="10" t="str" cm="1">
        <f t="array" ref="AN2326">IFERROR(SUM(_xlfn._xlws.FILTER(Contratos!$C:$C,(Contratos!$A:$A=Base!$A2326)*(Contratos!$B:$B=Base!$D2326),"")),"")</f>
        <v/>
      </c>
      <c r="AO2326" s="10" t="str" cm="1">
        <f t="array" ref="AO2326">IFERROR(SUM(_xlfn._xlws.FILTER(Contratos!$D:$D,(Contratos!$A:$A=Base!$A2326)*(Contratos!$B:$B=Base!$D2326),"")),"")</f>
        <v/>
      </c>
    </row>
    <row r="2327" spans="1:41" x14ac:dyDescent="0.2">
      <c r="A2327">
        <v>58039</v>
      </c>
      <c r="B2327" t="s">
        <v>2193</v>
      </c>
      <c r="C2327" t="s">
        <v>4858</v>
      </c>
      <c r="D2327" t="s">
        <v>5454</v>
      </c>
      <c r="E2327" s="12">
        <v>85000000</v>
      </c>
      <c r="F2327" t="s">
        <v>5551</v>
      </c>
      <c r="G2327">
        <v>1051</v>
      </c>
      <c r="H2327" t="s">
        <v>5592</v>
      </c>
      <c r="I2327" t="s">
        <v>5634</v>
      </c>
      <c r="K2327" t="s">
        <v>5688</v>
      </c>
      <c r="L2327" t="s">
        <v>6540</v>
      </c>
      <c r="M2327" t="s">
        <v>7380</v>
      </c>
      <c r="N2327" t="s">
        <v>7513</v>
      </c>
      <c r="O2327">
        <v>2977</v>
      </c>
      <c r="P2327" t="s">
        <v>7874</v>
      </c>
      <c r="Q2327" t="s">
        <v>7896</v>
      </c>
      <c r="R2327" t="s">
        <v>5688</v>
      </c>
      <c r="S2327" s="12">
        <v>0</v>
      </c>
      <c r="T2327" t="s">
        <v>8478</v>
      </c>
      <c r="U2327" t="s">
        <v>8625</v>
      </c>
      <c r="V2327" t="s">
        <v>8652</v>
      </c>
      <c r="W2327" t="s">
        <v>10868</v>
      </c>
      <c r="Y2327" t="s">
        <v>11962</v>
      </c>
      <c r="AA2327" t="s">
        <v>12405</v>
      </c>
      <c r="AB2327" t="s">
        <v>5454</v>
      </c>
      <c r="AF2327" t="s">
        <v>17224</v>
      </c>
      <c r="AG2327">
        <v>2977</v>
      </c>
      <c r="AJ2327" t="s">
        <v>12491</v>
      </c>
      <c r="AL2327" s="8" t="str">
        <f>_xlfn.XLOOKUP(A2327,Aprovadas!$A:$A,Aprovadas!$F:$F,"")</f>
        <v/>
      </c>
      <c r="AM2327" s="8">
        <f>_xlfn.XLOOKUP($F2327,CD_IBGE!$A:$A,CD_IBGE!$B:$B,"")</f>
        <v>53</v>
      </c>
      <c r="AN2327" s="10" t="str" cm="1">
        <f t="array" ref="AN2327">IFERROR(SUM(_xlfn._xlws.FILTER(Contratos!$C:$C,(Contratos!$A:$A=Base!$A2327)*(Contratos!$B:$B=Base!$D2327),"")),"")</f>
        <v/>
      </c>
      <c r="AO2327" s="10" t="str" cm="1">
        <f t="array" ref="AO2327">IFERROR(SUM(_xlfn._xlws.FILTER(Contratos!$D:$D,(Contratos!$A:$A=Base!$A2327)*(Contratos!$B:$B=Base!$D2327),"")),"")</f>
        <v/>
      </c>
    </row>
    <row r="2328" spans="1:41" x14ac:dyDescent="0.2">
      <c r="A2328">
        <v>58040</v>
      </c>
      <c r="B2328" t="s">
        <v>2194</v>
      </c>
      <c r="C2328" t="s">
        <v>4859</v>
      </c>
      <c r="D2328" t="s">
        <v>5454</v>
      </c>
      <c r="E2328" s="12">
        <v>33575000</v>
      </c>
      <c r="F2328" t="s">
        <v>5551</v>
      </c>
      <c r="G2328">
        <v>1051</v>
      </c>
      <c r="H2328" t="s">
        <v>5592</v>
      </c>
      <c r="I2328" t="s">
        <v>5641</v>
      </c>
      <c r="K2328" t="s">
        <v>5688</v>
      </c>
      <c r="L2328" t="s">
        <v>6541</v>
      </c>
      <c r="M2328" t="s">
        <v>7376</v>
      </c>
      <c r="N2328" t="s">
        <v>7513</v>
      </c>
      <c r="O2328">
        <v>2977</v>
      </c>
      <c r="P2328" t="s">
        <v>7874</v>
      </c>
      <c r="Q2328" t="s">
        <v>7896</v>
      </c>
      <c r="R2328" t="s">
        <v>5688</v>
      </c>
      <c r="S2328" s="12">
        <v>0</v>
      </c>
      <c r="T2328" t="s">
        <v>8478</v>
      </c>
      <c r="U2328" t="s">
        <v>8625</v>
      </c>
      <c r="V2328" t="s">
        <v>8652</v>
      </c>
      <c r="W2328" t="s">
        <v>10869</v>
      </c>
      <c r="Y2328" t="s">
        <v>11963</v>
      </c>
      <c r="AA2328" t="s">
        <v>12405</v>
      </c>
      <c r="AB2328" t="s">
        <v>5454</v>
      </c>
      <c r="AF2328" t="s">
        <v>17224</v>
      </c>
      <c r="AG2328">
        <v>2977</v>
      </c>
      <c r="AJ2328" t="s">
        <v>12491</v>
      </c>
      <c r="AL2328" s="8" t="str">
        <f>_xlfn.XLOOKUP(A2328,Aprovadas!$A:$A,Aprovadas!$F:$F,"")</f>
        <v/>
      </c>
      <c r="AM2328" s="8">
        <f>_xlfn.XLOOKUP($F2328,CD_IBGE!$A:$A,CD_IBGE!$B:$B,"")</f>
        <v>53</v>
      </c>
      <c r="AN2328" s="10" t="str" cm="1">
        <f t="array" ref="AN2328">IFERROR(SUM(_xlfn._xlws.FILTER(Contratos!$C:$C,(Contratos!$A:$A=Base!$A2328)*(Contratos!$B:$B=Base!$D2328),"")),"")</f>
        <v/>
      </c>
      <c r="AO2328" s="10" t="str" cm="1">
        <f t="array" ref="AO2328">IFERROR(SUM(_xlfn._xlws.FILTER(Contratos!$D:$D,(Contratos!$A:$A=Base!$A2328)*(Contratos!$B:$B=Base!$D2328),"")),"")</f>
        <v/>
      </c>
    </row>
    <row r="2329" spans="1:41" x14ac:dyDescent="0.2">
      <c r="A2329">
        <v>58041</v>
      </c>
      <c r="B2329" t="s">
        <v>2194</v>
      </c>
      <c r="C2329" t="s">
        <v>4860</v>
      </c>
      <c r="D2329" t="s">
        <v>5454</v>
      </c>
      <c r="E2329" s="12">
        <v>21425000</v>
      </c>
      <c r="F2329" t="s">
        <v>5551</v>
      </c>
      <c r="G2329">
        <v>1051</v>
      </c>
      <c r="H2329" t="s">
        <v>5592</v>
      </c>
      <c r="I2329" t="s">
        <v>5641</v>
      </c>
      <c r="K2329" t="s">
        <v>5688</v>
      </c>
      <c r="L2329" t="s">
        <v>6540</v>
      </c>
      <c r="M2329" t="s">
        <v>7381</v>
      </c>
      <c r="N2329" t="s">
        <v>7513</v>
      </c>
      <c r="O2329">
        <v>2977</v>
      </c>
      <c r="P2329" t="s">
        <v>7874</v>
      </c>
      <c r="Q2329" t="s">
        <v>7896</v>
      </c>
      <c r="R2329" t="s">
        <v>5688</v>
      </c>
      <c r="S2329" s="12">
        <v>0</v>
      </c>
      <c r="T2329" t="s">
        <v>8478</v>
      </c>
      <c r="U2329" t="s">
        <v>8625</v>
      </c>
      <c r="V2329" t="s">
        <v>8652</v>
      </c>
      <c r="W2329" t="s">
        <v>10870</v>
      </c>
      <c r="Y2329" t="s">
        <v>11963</v>
      </c>
      <c r="AA2329" t="s">
        <v>12405</v>
      </c>
      <c r="AB2329" t="s">
        <v>5454</v>
      </c>
      <c r="AF2329" t="s">
        <v>17224</v>
      </c>
      <c r="AG2329">
        <v>2977</v>
      </c>
      <c r="AJ2329" t="s">
        <v>12491</v>
      </c>
      <c r="AL2329" s="8" t="str">
        <f>_xlfn.XLOOKUP(A2329,Aprovadas!$A:$A,Aprovadas!$F:$F,"")</f>
        <v/>
      </c>
      <c r="AM2329" s="8">
        <f>_xlfn.XLOOKUP($F2329,CD_IBGE!$A:$A,CD_IBGE!$B:$B,"")</f>
        <v>53</v>
      </c>
      <c r="AN2329" s="10" t="str" cm="1">
        <f t="array" ref="AN2329">IFERROR(SUM(_xlfn._xlws.FILTER(Contratos!$C:$C,(Contratos!$A:$A=Base!$A2329)*(Contratos!$B:$B=Base!$D2329),"")),"")</f>
        <v/>
      </c>
      <c r="AO2329" s="10" t="str" cm="1">
        <f t="array" ref="AO2329">IFERROR(SUM(_xlfn._xlws.FILTER(Contratos!$D:$D,(Contratos!$A:$A=Base!$A2329)*(Contratos!$B:$B=Base!$D2329),"")),"")</f>
        <v/>
      </c>
    </row>
    <row r="2330" spans="1:41" x14ac:dyDescent="0.2">
      <c r="A2330">
        <v>58042</v>
      </c>
      <c r="B2330" t="s">
        <v>2195</v>
      </c>
      <c r="C2330" t="s">
        <v>4861</v>
      </c>
      <c r="D2330" t="s">
        <v>5454</v>
      </c>
      <c r="E2330" s="12">
        <v>12000000</v>
      </c>
      <c r="F2330" t="s">
        <v>5551</v>
      </c>
      <c r="G2330">
        <v>1051</v>
      </c>
      <c r="H2330" t="s">
        <v>5592</v>
      </c>
      <c r="I2330" t="s">
        <v>5637</v>
      </c>
      <c r="K2330" t="s">
        <v>5688</v>
      </c>
      <c r="L2330" t="s">
        <v>6540</v>
      </c>
      <c r="M2330" t="s">
        <v>6820</v>
      </c>
      <c r="N2330" t="s">
        <v>7513</v>
      </c>
      <c r="O2330">
        <v>2977</v>
      </c>
      <c r="P2330" t="s">
        <v>7874</v>
      </c>
      <c r="Q2330" t="s">
        <v>7896</v>
      </c>
      <c r="R2330" t="s">
        <v>5688</v>
      </c>
      <c r="S2330" s="12">
        <v>0</v>
      </c>
      <c r="T2330" t="s">
        <v>8479</v>
      </c>
      <c r="U2330" t="s">
        <v>8625</v>
      </c>
      <c r="V2330" t="s">
        <v>8652</v>
      </c>
      <c r="W2330" t="s">
        <v>10871</v>
      </c>
      <c r="Y2330" t="s">
        <v>11964</v>
      </c>
      <c r="AA2330" t="s">
        <v>12405</v>
      </c>
      <c r="AB2330" t="s">
        <v>5454</v>
      </c>
      <c r="AF2330" t="s">
        <v>17224</v>
      </c>
      <c r="AG2330">
        <v>2977</v>
      </c>
      <c r="AJ2330" t="s">
        <v>12491</v>
      </c>
      <c r="AL2330" s="8" t="str">
        <f>_xlfn.XLOOKUP(A2330,Aprovadas!$A:$A,Aprovadas!$F:$F,"")</f>
        <v/>
      </c>
      <c r="AM2330" s="8">
        <f>_xlfn.XLOOKUP($F2330,CD_IBGE!$A:$A,CD_IBGE!$B:$B,"")</f>
        <v>53</v>
      </c>
      <c r="AN2330" s="10" t="str" cm="1">
        <f t="array" ref="AN2330">IFERROR(SUM(_xlfn._xlws.FILTER(Contratos!$C:$C,(Contratos!$A:$A=Base!$A2330)*(Contratos!$B:$B=Base!$D2330),"")),"")</f>
        <v/>
      </c>
      <c r="AO2330" s="10" t="str" cm="1">
        <f t="array" ref="AO2330">IFERROR(SUM(_xlfn._xlws.FILTER(Contratos!$D:$D,(Contratos!$A:$A=Base!$A2330)*(Contratos!$B:$B=Base!$D2330),"")),"")</f>
        <v/>
      </c>
    </row>
    <row r="2331" spans="1:41" x14ac:dyDescent="0.2">
      <c r="A2331">
        <v>58043</v>
      </c>
      <c r="B2331" t="s">
        <v>2196</v>
      </c>
      <c r="C2331" t="s">
        <v>4862</v>
      </c>
      <c r="D2331" t="s">
        <v>5454</v>
      </c>
      <c r="E2331" s="12">
        <v>75000000</v>
      </c>
      <c r="F2331" t="s">
        <v>5551</v>
      </c>
      <c r="G2331">
        <v>1051</v>
      </c>
      <c r="H2331" t="s">
        <v>5592</v>
      </c>
      <c r="I2331" t="s">
        <v>5641</v>
      </c>
      <c r="K2331" t="s">
        <v>5688</v>
      </c>
      <c r="L2331" t="s">
        <v>6542</v>
      </c>
      <c r="M2331" t="s">
        <v>7382</v>
      </c>
      <c r="N2331" t="s">
        <v>7515</v>
      </c>
      <c r="O2331">
        <v>2977</v>
      </c>
      <c r="P2331" t="s">
        <v>7874</v>
      </c>
      <c r="Q2331" t="s">
        <v>7896</v>
      </c>
      <c r="R2331" t="s">
        <v>5688</v>
      </c>
      <c r="S2331" s="12">
        <v>0</v>
      </c>
      <c r="T2331" t="s">
        <v>8480</v>
      </c>
      <c r="U2331" t="s">
        <v>8624</v>
      </c>
      <c r="V2331" t="s">
        <v>8652</v>
      </c>
      <c r="W2331" t="s">
        <v>10872</v>
      </c>
      <c r="Y2331" t="s">
        <v>11963</v>
      </c>
      <c r="AA2331" t="s">
        <v>12405</v>
      </c>
      <c r="AB2331" t="s">
        <v>5454</v>
      </c>
      <c r="AF2331" t="s">
        <v>17224</v>
      </c>
      <c r="AG2331">
        <v>2977</v>
      </c>
      <c r="AJ2331" t="s">
        <v>12491</v>
      </c>
      <c r="AL2331" s="8" t="str">
        <f>_xlfn.XLOOKUP(A2331,Aprovadas!$A:$A,Aprovadas!$F:$F,"")</f>
        <v/>
      </c>
      <c r="AM2331" s="8">
        <f>_xlfn.XLOOKUP($F2331,CD_IBGE!$A:$A,CD_IBGE!$B:$B,"")</f>
        <v>53</v>
      </c>
      <c r="AN2331" s="10" t="str" cm="1">
        <f t="array" ref="AN2331">IFERROR(SUM(_xlfn._xlws.FILTER(Contratos!$C:$C,(Contratos!$A:$A=Base!$A2331)*(Contratos!$B:$B=Base!$D2331),"")),"")</f>
        <v/>
      </c>
      <c r="AO2331" s="10" t="str" cm="1">
        <f t="array" ref="AO2331">IFERROR(SUM(_xlfn._xlws.FILTER(Contratos!$D:$D,(Contratos!$A:$A=Base!$A2331)*(Contratos!$B:$B=Base!$D2331),"")),"")</f>
        <v/>
      </c>
    </row>
    <row r="2332" spans="1:41" x14ac:dyDescent="0.2">
      <c r="A2332">
        <v>58045</v>
      </c>
      <c r="B2332" t="s">
        <v>2197</v>
      </c>
      <c r="C2332" t="s">
        <v>4863</v>
      </c>
      <c r="D2332" t="s">
        <v>5454</v>
      </c>
      <c r="E2332" s="12">
        <v>23000000</v>
      </c>
      <c r="F2332" t="s">
        <v>5551</v>
      </c>
      <c r="G2332">
        <v>1051</v>
      </c>
      <c r="H2332" t="s">
        <v>5592</v>
      </c>
      <c r="I2332" t="s">
        <v>5637</v>
      </c>
      <c r="K2332" t="s">
        <v>5688</v>
      </c>
      <c r="L2332" t="s">
        <v>6249</v>
      </c>
      <c r="M2332" t="s">
        <v>7383</v>
      </c>
      <c r="N2332" t="s">
        <v>7513</v>
      </c>
      <c r="O2332">
        <v>2977</v>
      </c>
      <c r="P2332" t="s">
        <v>7874</v>
      </c>
      <c r="Q2332" t="s">
        <v>7896</v>
      </c>
      <c r="R2332" t="s">
        <v>5688</v>
      </c>
      <c r="S2332" s="12">
        <v>0</v>
      </c>
      <c r="T2332" t="s">
        <v>8481</v>
      </c>
      <c r="U2332" t="s">
        <v>8625</v>
      </c>
      <c r="V2332" t="s">
        <v>8652</v>
      </c>
      <c r="W2332" t="s">
        <v>10873</v>
      </c>
      <c r="Y2332" t="s">
        <v>11965</v>
      </c>
      <c r="AA2332" t="s">
        <v>12405</v>
      </c>
      <c r="AB2332" t="s">
        <v>5454</v>
      </c>
      <c r="AF2332" t="s">
        <v>17224</v>
      </c>
      <c r="AG2332">
        <v>2977</v>
      </c>
      <c r="AJ2332" t="s">
        <v>12491</v>
      </c>
      <c r="AL2332" s="8" t="str">
        <f>_xlfn.XLOOKUP(A2332,Aprovadas!$A:$A,Aprovadas!$F:$F,"")</f>
        <v/>
      </c>
      <c r="AM2332" s="8">
        <f>_xlfn.XLOOKUP($F2332,CD_IBGE!$A:$A,CD_IBGE!$B:$B,"")</f>
        <v>53</v>
      </c>
      <c r="AN2332" s="10" t="str" cm="1">
        <f t="array" ref="AN2332">IFERROR(SUM(_xlfn._xlws.FILTER(Contratos!$C:$C,(Contratos!$A:$A=Base!$A2332)*(Contratos!$B:$B=Base!$D2332),"")),"")</f>
        <v/>
      </c>
      <c r="AO2332" s="10" t="str" cm="1">
        <f t="array" ref="AO2332">IFERROR(SUM(_xlfn._xlws.FILTER(Contratos!$D:$D,(Contratos!$A:$A=Base!$A2332)*(Contratos!$B:$B=Base!$D2332),"")),"")</f>
        <v/>
      </c>
    </row>
    <row r="2333" spans="1:41" x14ac:dyDescent="0.2">
      <c r="A2333">
        <v>58046</v>
      </c>
      <c r="B2333" t="s">
        <v>2198</v>
      </c>
      <c r="C2333" t="s">
        <v>4864</v>
      </c>
      <c r="D2333" t="s">
        <v>5454</v>
      </c>
      <c r="E2333" s="12">
        <v>95000000</v>
      </c>
      <c r="F2333" t="s">
        <v>5551</v>
      </c>
      <c r="G2333">
        <v>1051</v>
      </c>
      <c r="H2333" t="s">
        <v>5592</v>
      </c>
      <c r="I2333" t="s">
        <v>5633</v>
      </c>
      <c r="K2333" t="s">
        <v>5688</v>
      </c>
      <c r="L2333" t="s">
        <v>6249</v>
      </c>
      <c r="M2333" t="s">
        <v>7377</v>
      </c>
      <c r="N2333" t="s">
        <v>7513</v>
      </c>
      <c r="O2333">
        <v>2977</v>
      </c>
      <c r="P2333" t="s">
        <v>7874</v>
      </c>
      <c r="Q2333" t="s">
        <v>7896</v>
      </c>
      <c r="R2333" t="s">
        <v>5688</v>
      </c>
      <c r="S2333" s="12">
        <v>0</v>
      </c>
      <c r="T2333" t="s">
        <v>8481</v>
      </c>
      <c r="U2333" t="s">
        <v>8625</v>
      </c>
      <c r="V2333" t="s">
        <v>8652</v>
      </c>
      <c r="W2333" t="s">
        <v>10874</v>
      </c>
      <c r="Y2333" t="s">
        <v>11632</v>
      </c>
      <c r="AA2333" t="s">
        <v>12405</v>
      </c>
      <c r="AB2333" t="s">
        <v>5454</v>
      </c>
      <c r="AF2333" t="s">
        <v>17224</v>
      </c>
      <c r="AG2333">
        <v>2977</v>
      </c>
      <c r="AJ2333" t="s">
        <v>12491</v>
      </c>
      <c r="AL2333" s="8" t="str">
        <f>_xlfn.XLOOKUP(A2333,Aprovadas!$A:$A,Aprovadas!$F:$F,"")</f>
        <v/>
      </c>
      <c r="AM2333" s="8">
        <f>_xlfn.XLOOKUP($F2333,CD_IBGE!$A:$A,CD_IBGE!$B:$B,"")</f>
        <v>53</v>
      </c>
      <c r="AN2333" s="10" t="str" cm="1">
        <f t="array" ref="AN2333">IFERROR(SUM(_xlfn._xlws.FILTER(Contratos!$C:$C,(Contratos!$A:$A=Base!$A2333)*(Contratos!$B:$B=Base!$D2333),"")),"")</f>
        <v/>
      </c>
      <c r="AO2333" s="10" t="str" cm="1">
        <f t="array" ref="AO2333">IFERROR(SUM(_xlfn._xlws.FILTER(Contratos!$D:$D,(Contratos!$A:$A=Base!$A2333)*(Contratos!$B:$B=Base!$D2333),"")),"")</f>
        <v/>
      </c>
    </row>
    <row r="2334" spans="1:41" x14ac:dyDescent="0.2">
      <c r="A2334">
        <v>58047</v>
      </c>
      <c r="B2334" t="s">
        <v>2199</v>
      </c>
      <c r="C2334" t="s">
        <v>4865</v>
      </c>
      <c r="D2334" t="s">
        <v>5454</v>
      </c>
      <c r="E2334" s="12">
        <v>110000000</v>
      </c>
      <c r="F2334" t="s">
        <v>5551</v>
      </c>
      <c r="G2334">
        <v>1051</v>
      </c>
      <c r="H2334" t="s">
        <v>5592</v>
      </c>
      <c r="I2334" t="s">
        <v>5636</v>
      </c>
      <c r="K2334" t="s">
        <v>5688</v>
      </c>
      <c r="L2334" t="s">
        <v>6543</v>
      </c>
      <c r="M2334" t="s">
        <v>7376</v>
      </c>
      <c r="N2334" t="s">
        <v>7513</v>
      </c>
      <c r="O2334">
        <v>2977</v>
      </c>
      <c r="P2334" t="s">
        <v>7874</v>
      </c>
      <c r="Q2334" t="s">
        <v>7896</v>
      </c>
      <c r="R2334" t="s">
        <v>5688</v>
      </c>
      <c r="S2334" s="12">
        <v>0</v>
      </c>
      <c r="T2334" t="s">
        <v>8482</v>
      </c>
      <c r="U2334" t="s">
        <v>8625</v>
      </c>
      <c r="V2334" t="s">
        <v>8652</v>
      </c>
      <c r="W2334" t="s">
        <v>10875</v>
      </c>
      <c r="Y2334" t="s">
        <v>11966</v>
      </c>
      <c r="AA2334" t="s">
        <v>12405</v>
      </c>
      <c r="AB2334" t="s">
        <v>5454</v>
      </c>
      <c r="AF2334" t="s">
        <v>17224</v>
      </c>
      <c r="AG2334">
        <v>2977</v>
      </c>
      <c r="AJ2334" t="s">
        <v>12491</v>
      </c>
      <c r="AL2334" s="8" t="str">
        <f>_xlfn.XLOOKUP(A2334,Aprovadas!$A:$A,Aprovadas!$F:$F,"")</f>
        <v/>
      </c>
      <c r="AM2334" s="8">
        <f>_xlfn.XLOOKUP($F2334,CD_IBGE!$A:$A,CD_IBGE!$B:$B,"")</f>
        <v>53</v>
      </c>
      <c r="AN2334" s="10" t="str" cm="1">
        <f t="array" ref="AN2334">IFERROR(SUM(_xlfn._xlws.FILTER(Contratos!$C:$C,(Contratos!$A:$A=Base!$A2334)*(Contratos!$B:$B=Base!$D2334),"")),"")</f>
        <v/>
      </c>
      <c r="AO2334" s="10" t="str" cm="1">
        <f t="array" ref="AO2334">IFERROR(SUM(_xlfn._xlws.FILTER(Contratos!$D:$D,(Contratos!$A:$A=Base!$A2334)*(Contratos!$B:$B=Base!$D2334),"")),"")</f>
        <v/>
      </c>
    </row>
    <row r="2335" spans="1:41" x14ac:dyDescent="0.2">
      <c r="A2335">
        <v>58048</v>
      </c>
      <c r="B2335" t="s">
        <v>2200</v>
      </c>
      <c r="C2335" t="s">
        <v>4866</v>
      </c>
      <c r="D2335" t="s">
        <v>5454</v>
      </c>
      <c r="E2335" s="12">
        <v>175000000</v>
      </c>
      <c r="F2335" t="s">
        <v>5551</v>
      </c>
      <c r="G2335">
        <v>1051</v>
      </c>
      <c r="H2335" t="s">
        <v>5592</v>
      </c>
      <c r="I2335" t="s">
        <v>5636</v>
      </c>
      <c r="K2335" t="s">
        <v>5688</v>
      </c>
      <c r="L2335" t="s">
        <v>6543</v>
      </c>
      <c r="M2335" t="s">
        <v>7384</v>
      </c>
      <c r="N2335" t="s">
        <v>7513</v>
      </c>
      <c r="O2335">
        <v>2977</v>
      </c>
      <c r="P2335" t="s">
        <v>7874</v>
      </c>
      <c r="Q2335" t="s">
        <v>7896</v>
      </c>
      <c r="R2335" t="s">
        <v>5688</v>
      </c>
      <c r="S2335" s="12">
        <v>0</v>
      </c>
      <c r="T2335" t="s">
        <v>8482</v>
      </c>
      <c r="U2335" t="s">
        <v>8625</v>
      </c>
      <c r="V2335" t="s">
        <v>8652</v>
      </c>
      <c r="Y2335" t="s">
        <v>11967</v>
      </c>
      <c r="AA2335" t="s">
        <v>12405</v>
      </c>
      <c r="AB2335" t="s">
        <v>5454</v>
      </c>
      <c r="AF2335" t="s">
        <v>17224</v>
      </c>
      <c r="AG2335">
        <v>2977</v>
      </c>
      <c r="AJ2335" t="s">
        <v>12491</v>
      </c>
      <c r="AL2335" s="8" t="str">
        <f>_xlfn.XLOOKUP(A2335,Aprovadas!$A:$A,Aprovadas!$F:$F,"")</f>
        <v/>
      </c>
      <c r="AM2335" s="8">
        <f>_xlfn.XLOOKUP($F2335,CD_IBGE!$A:$A,CD_IBGE!$B:$B,"")</f>
        <v>53</v>
      </c>
      <c r="AN2335" s="10" t="str" cm="1">
        <f t="array" ref="AN2335">IFERROR(SUM(_xlfn._xlws.FILTER(Contratos!$C:$C,(Contratos!$A:$A=Base!$A2335)*(Contratos!$B:$B=Base!$D2335),"")),"")</f>
        <v/>
      </c>
      <c r="AO2335" s="10" t="str" cm="1">
        <f t="array" ref="AO2335">IFERROR(SUM(_xlfn._xlws.FILTER(Contratos!$D:$D,(Contratos!$A:$A=Base!$A2335)*(Contratos!$B:$B=Base!$D2335),"")),"")</f>
        <v/>
      </c>
    </row>
    <row r="2336" spans="1:41" x14ac:dyDescent="0.2">
      <c r="A2336">
        <v>58049</v>
      </c>
      <c r="B2336" t="s">
        <v>2201</v>
      </c>
      <c r="C2336" t="s">
        <v>4867</v>
      </c>
      <c r="D2336" t="s">
        <v>5454</v>
      </c>
      <c r="E2336" s="12">
        <v>23500000</v>
      </c>
      <c r="F2336" t="s">
        <v>5551</v>
      </c>
      <c r="G2336">
        <v>1051</v>
      </c>
      <c r="H2336" t="s">
        <v>5592</v>
      </c>
      <c r="I2336" t="s">
        <v>5642</v>
      </c>
      <c r="K2336" t="s">
        <v>5688</v>
      </c>
      <c r="L2336" t="s">
        <v>6544</v>
      </c>
      <c r="M2336" t="s">
        <v>7377</v>
      </c>
      <c r="N2336" t="s">
        <v>7513</v>
      </c>
      <c r="O2336">
        <v>2977</v>
      </c>
      <c r="P2336" t="s">
        <v>7874</v>
      </c>
      <c r="Q2336" t="s">
        <v>7896</v>
      </c>
      <c r="R2336" t="s">
        <v>5688</v>
      </c>
      <c r="S2336" s="12">
        <v>0</v>
      </c>
      <c r="T2336" t="s">
        <v>8483</v>
      </c>
      <c r="U2336" t="s">
        <v>8625</v>
      </c>
      <c r="V2336" t="s">
        <v>8652</v>
      </c>
      <c r="W2336" t="s">
        <v>10876</v>
      </c>
      <c r="Y2336" t="s">
        <v>11968</v>
      </c>
      <c r="AA2336" t="s">
        <v>12405</v>
      </c>
      <c r="AB2336" t="s">
        <v>5454</v>
      </c>
      <c r="AF2336" t="s">
        <v>17224</v>
      </c>
      <c r="AG2336">
        <v>2977</v>
      </c>
      <c r="AJ2336" t="s">
        <v>12491</v>
      </c>
      <c r="AL2336" s="8" t="str">
        <f>_xlfn.XLOOKUP(A2336,Aprovadas!$A:$A,Aprovadas!$F:$F,"")</f>
        <v/>
      </c>
      <c r="AM2336" s="8">
        <f>_xlfn.XLOOKUP($F2336,CD_IBGE!$A:$A,CD_IBGE!$B:$B,"")</f>
        <v>53</v>
      </c>
      <c r="AN2336" s="10" t="str" cm="1">
        <f t="array" ref="AN2336">IFERROR(SUM(_xlfn._xlws.FILTER(Contratos!$C:$C,(Contratos!$A:$A=Base!$A2336)*(Contratos!$B:$B=Base!$D2336),"")),"")</f>
        <v/>
      </c>
      <c r="AO2336" s="10" t="str" cm="1">
        <f t="array" ref="AO2336">IFERROR(SUM(_xlfn._xlws.FILTER(Contratos!$D:$D,(Contratos!$A:$A=Base!$A2336)*(Contratos!$B:$B=Base!$D2336),"")),"")</f>
        <v/>
      </c>
    </row>
    <row r="2337" spans="1:41" x14ac:dyDescent="0.2">
      <c r="A2337">
        <v>58050</v>
      </c>
      <c r="B2337" t="s">
        <v>2202</v>
      </c>
      <c r="C2337" t="s">
        <v>4868</v>
      </c>
      <c r="D2337" t="s">
        <v>5454</v>
      </c>
      <c r="E2337" s="12">
        <v>22300000</v>
      </c>
      <c r="F2337" t="s">
        <v>5551</v>
      </c>
      <c r="G2337">
        <v>1051</v>
      </c>
      <c r="H2337" t="s">
        <v>5592</v>
      </c>
      <c r="I2337" t="s">
        <v>5641</v>
      </c>
      <c r="K2337" t="s">
        <v>5688</v>
      </c>
      <c r="L2337" t="s">
        <v>5828</v>
      </c>
      <c r="M2337" t="s">
        <v>6778</v>
      </c>
      <c r="N2337" t="s">
        <v>7513</v>
      </c>
      <c r="O2337">
        <v>2977</v>
      </c>
      <c r="P2337" t="s">
        <v>7874</v>
      </c>
      <c r="Q2337" t="s">
        <v>7896</v>
      </c>
      <c r="R2337" t="s">
        <v>5688</v>
      </c>
      <c r="S2337" s="12">
        <v>0</v>
      </c>
      <c r="T2337" t="s">
        <v>8007</v>
      </c>
      <c r="U2337" t="s">
        <v>8625</v>
      </c>
      <c r="V2337" t="s">
        <v>8652</v>
      </c>
      <c r="W2337" t="s">
        <v>10877</v>
      </c>
      <c r="Y2337" t="s">
        <v>11969</v>
      </c>
      <c r="AA2337" t="s">
        <v>12405</v>
      </c>
      <c r="AB2337" t="s">
        <v>5454</v>
      </c>
      <c r="AF2337" t="s">
        <v>17224</v>
      </c>
      <c r="AG2337">
        <v>2977</v>
      </c>
      <c r="AJ2337" t="s">
        <v>12491</v>
      </c>
      <c r="AL2337" s="8" t="str">
        <f>_xlfn.XLOOKUP(A2337,Aprovadas!$A:$A,Aprovadas!$F:$F,"")</f>
        <v/>
      </c>
      <c r="AM2337" s="8">
        <f>_xlfn.XLOOKUP($F2337,CD_IBGE!$A:$A,CD_IBGE!$B:$B,"")</f>
        <v>53</v>
      </c>
      <c r="AN2337" s="10" t="str" cm="1">
        <f t="array" ref="AN2337">IFERROR(SUM(_xlfn._xlws.FILTER(Contratos!$C:$C,(Contratos!$A:$A=Base!$A2337)*(Contratos!$B:$B=Base!$D2337),"")),"")</f>
        <v/>
      </c>
      <c r="AO2337" s="10" t="str" cm="1">
        <f t="array" ref="AO2337">IFERROR(SUM(_xlfn._xlws.FILTER(Contratos!$D:$D,(Contratos!$A:$A=Base!$A2337)*(Contratos!$B:$B=Base!$D2337),"")),"")</f>
        <v/>
      </c>
    </row>
    <row r="2338" spans="1:41" x14ac:dyDescent="0.2">
      <c r="A2338">
        <v>58052</v>
      </c>
      <c r="B2338" t="s">
        <v>2203</v>
      </c>
      <c r="C2338" t="s">
        <v>4869</v>
      </c>
      <c r="D2338" t="s">
        <v>5454</v>
      </c>
      <c r="E2338" s="12">
        <v>26000000</v>
      </c>
      <c r="F2338" t="s">
        <v>5551</v>
      </c>
      <c r="G2338">
        <v>1051</v>
      </c>
      <c r="H2338" t="s">
        <v>5592</v>
      </c>
      <c r="I2338" t="s">
        <v>5636</v>
      </c>
      <c r="K2338" t="s">
        <v>5688</v>
      </c>
      <c r="L2338" t="s">
        <v>5828</v>
      </c>
      <c r="M2338" t="s">
        <v>7385</v>
      </c>
      <c r="N2338" t="s">
        <v>7513</v>
      </c>
      <c r="O2338">
        <v>2977</v>
      </c>
      <c r="P2338" t="s">
        <v>7874</v>
      </c>
      <c r="Q2338" t="s">
        <v>7896</v>
      </c>
      <c r="R2338" t="s">
        <v>5688</v>
      </c>
      <c r="S2338" s="12">
        <v>0</v>
      </c>
      <c r="T2338" t="s">
        <v>8007</v>
      </c>
      <c r="U2338" t="s">
        <v>8625</v>
      </c>
      <c r="V2338" t="s">
        <v>8652</v>
      </c>
      <c r="W2338" t="s">
        <v>10878</v>
      </c>
      <c r="Y2338" t="s">
        <v>11970</v>
      </c>
      <c r="AA2338" t="s">
        <v>12405</v>
      </c>
      <c r="AB2338" t="s">
        <v>5454</v>
      </c>
      <c r="AF2338" t="s">
        <v>17224</v>
      </c>
      <c r="AG2338">
        <v>2977</v>
      </c>
      <c r="AJ2338" t="s">
        <v>12491</v>
      </c>
      <c r="AL2338" s="8" t="str">
        <f>_xlfn.XLOOKUP(A2338,Aprovadas!$A:$A,Aprovadas!$F:$F,"")</f>
        <v/>
      </c>
      <c r="AM2338" s="8">
        <f>_xlfn.XLOOKUP($F2338,CD_IBGE!$A:$A,CD_IBGE!$B:$B,"")</f>
        <v>53</v>
      </c>
      <c r="AN2338" s="10" t="str" cm="1">
        <f t="array" ref="AN2338">IFERROR(SUM(_xlfn._xlws.FILTER(Contratos!$C:$C,(Contratos!$A:$A=Base!$A2338)*(Contratos!$B:$B=Base!$D2338),"")),"")</f>
        <v/>
      </c>
      <c r="AO2338" s="10" t="str" cm="1">
        <f t="array" ref="AO2338">IFERROR(SUM(_xlfn._xlws.FILTER(Contratos!$D:$D,(Contratos!$A:$A=Base!$A2338)*(Contratos!$B:$B=Base!$D2338),"")),"")</f>
        <v/>
      </c>
    </row>
    <row r="2339" spans="1:41" x14ac:dyDescent="0.2">
      <c r="A2339">
        <v>58054</v>
      </c>
      <c r="B2339" t="s">
        <v>2204</v>
      </c>
      <c r="C2339" t="s">
        <v>4870</v>
      </c>
      <c r="D2339" t="s">
        <v>5454</v>
      </c>
      <c r="E2339" s="12">
        <v>40000000</v>
      </c>
      <c r="F2339" t="s">
        <v>5551</v>
      </c>
      <c r="G2339">
        <v>1051</v>
      </c>
      <c r="H2339" t="s">
        <v>5592</v>
      </c>
      <c r="I2339" t="s">
        <v>5637</v>
      </c>
      <c r="K2339" t="s">
        <v>5688</v>
      </c>
      <c r="L2339" t="s">
        <v>6545</v>
      </c>
      <c r="M2339" t="s">
        <v>6870</v>
      </c>
      <c r="N2339" t="s">
        <v>7513</v>
      </c>
      <c r="O2339">
        <v>2977</v>
      </c>
      <c r="P2339" t="s">
        <v>7874</v>
      </c>
      <c r="Q2339" t="s">
        <v>7896</v>
      </c>
      <c r="R2339" t="s">
        <v>5688</v>
      </c>
      <c r="S2339" s="12">
        <v>0</v>
      </c>
      <c r="T2339" t="s">
        <v>8484</v>
      </c>
      <c r="U2339" t="s">
        <v>8625</v>
      </c>
      <c r="V2339" t="s">
        <v>8652</v>
      </c>
      <c r="W2339" t="s">
        <v>10879</v>
      </c>
      <c r="Y2339" t="s">
        <v>11971</v>
      </c>
      <c r="AA2339" t="s">
        <v>12405</v>
      </c>
      <c r="AB2339" t="s">
        <v>5454</v>
      </c>
      <c r="AF2339" t="s">
        <v>17224</v>
      </c>
      <c r="AG2339">
        <v>2977</v>
      </c>
      <c r="AJ2339" t="s">
        <v>12491</v>
      </c>
      <c r="AL2339" s="8" t="str">
        <f>_xlfn.XLOOKUP(A2339,Aprovadas!$A:$A,Aprovadas!$F:$F,"")</f>
        <v/>
      </c>
      <c r="AM2339" s="8">
        <f>_xlfn.XLOOKUP($F2339,CD_IBGE!$A:$A,CD_IBGE!$B:$B,"")</f>
        <v>53</v>
      </c>
      <c r="AN2339" s="10" t="str" cm="1">
        <f t="array" ref="AN2339">IFERROR(SUM(_xlfn._xlws.FILTER(Contratos!$C:$C,(Contratos!$A:$A=Base!$A2339)*(Contratos!$B:$B=Base!$D2339),"")),"")</f>
        <v/>
      </c>
      <c r="AO2339" s="10" t="str" cm="1">
        <f t="array" ref="AO2339">IFERROR(SUM(_xlfn._xlws.FILTER(Contratos!$D:$D,(Contratos!$A:$A=Base!$A2339)*(Contratos!$B:$B=Base!$D2339),"")),"")</f>
        <v/>
      </c>
    </row>
    <row r="2340" spans="1:41" x14ac:dyDescent="0.2">
      <c r="A2340">
        <v>58055</v>
      </c>
      <c r="B2340" t="s">
        <v>2205</v>
      </c>
      <c r="C2340" t="s">
        <v>2205</v>
      </c>
      <c r="D2340" t="s">
        <v>5454</v>
      </c>
      <c r="E2340" s="12">
        <v>16300000</v>
      </c>
      <c r="F2340" t="s">
        <v>5551</v>
      </c>
      <c r="G2340">
        <v>1051</v>
      </c>
      <c r="H2340" t="s">
        <v>5592</v>
      </c>
      <c r="I2340" t="s">
        <v>5637</v>
      </c>
      <c r="K2340" t="s">
        <v>5688</v>
      </c>
      <c r="L2340" t="s">
        <v>6546</v>
      </c>
      <c r="M2340" t="s">
        <v>6839</v>
      </c>
      <c r="N2340" t="s">
        <v>7513</v>
      </c>
      <c r="O2340">
        <v>2977</v>
      </c>
      <c r="P2340" t="s">
        <v>7874</v>
      </c>
      <c r="Q2340" t="s">
        <v>7896</v>
      </c>
      <c r="R2340" t="s">
        <v>5688</v>
      </c>
      <c r="S2340" s="12">
        <v>0</v>
      </c>
      <c r="T2340" t="s">
        <v>8485</v>
      </c>
      <c r="U2340" t="s">
        <v>8625</v>
      </c>
      <c r="V2340" t="s">
        <v>8723</v>
      </c>
      <c r="W2340" t="s">
        <v>10880</v>
      </c>
      <c r="AA2340" t="s">
        <v>12405</v>
      </c>
      <c r="AB2340" t="s">
        <v>5454</v>
      </c>
      <c r="AF2340" t="s">
        <v>17224</v>
      </c>
      <c r="AG2340">
        <v>2977</v>
      </c>
      <c r="AH2340" t="s">
        <v>6839</v>
      </c>
      <c r="AJ2340" t="s">
        <v>12491</v>
      </c>
      <c r="AL2340" s="8" t="str">
        <f>_xlfn.XLOOKUP(A2340,Aprovadas!$A:$A,Aprovadas!$F:$F,"")</f>
        <v/>
      </c>
      <c r="AM2340" s="8">
        <f>_xlfn.XLOOKUP($F2340,CD_IBGE!$A:$A,CD_IBGE!$B:$B,"")</f>
        <v>53</v>
      </c>
      <c r="AN2340" s="10" t="str" cm="1">
        <f t="array" ref="AN2340">IFERROR(SUM(_xlfn._xlws.FILTER(Contratos!$C:$C,(Contratos!$A:$A=Base!$A2340)*(Contratos!$B:$B=Base!$D2340),"")),"")</f>
        <v/>
      </c>
      <c r="AO2340" s="10" t="str" cm="1">
        <f t="array" ref="AO2340">IFERROR(SUM(_xlfn._xlws.FILTER(Contratos!$D:$D,(Contratos!$A:$A=Base!$A2340)*(Contratos!$B:$B=Base!$D2340),"")),"")</f>
        <v/>
      </c>
    </row>
    <row r="2341" spans="1:41" x14ac:dyDescent="0.2">
      <c r="A2341">
        <v>58060</v>
      </c>
      <c r="B2341" t="s">
        <v>2206</v>
      </c>
      <c r="C2341" t="s">
        <v>4871</v>
      </c>
      <c r="D2341" t="s">
        <v>5454</v>
      </c>
      <c r="E2341" s="12">
        <v>19000000</v>
      </c>
      <c r="F2341" t="s">
        <v>5551</v>
      </c>
      <c r="G2341">
        <v>1051</v>
      </c>
      <c r="H2341" t="s">
        <v>5592</v>
      </c>
      <c r="I2341" t="s">
        <v>5636</v>
      </c>
      <c r="K2341" t="s">
        <v>5688</v>
      </c>
      <c r="L2341" t="s">
        <v>5781</v>
      </c>
      <c r="M2341" t="s">
        <v>7386</v>
      </c>
      <c r="N2341" t="s">
        <v>7513</v>
      </c>
      <c r="O2341">
        <v>2977</v>
      </c>
      <c r="P2341" t="s">
        <v>7874</v>
      </c>
      <c r="Q2341" t="s">
        <v>7896</v>
      </c>
      <c r="R2341" t="s">
        <v>5688</v>
      </c>
      <c r="S2341" s="12">
        <v>0</v>
      </c>
      <c r="T2341" t="s">
        <v>7973</v>
      </c>
      <c r="U2341" t="s">
        <v>8625</v>
      </c>
      <c r="V2341" t="s">
        <v>8652</v>
      </c>
      <c r="W2341" t="s">
        <v>10881</v>
      </c>
      <c r="Y2341" t="s">
        <v>11972</v>
      </c>
      <c r="AA2341" t="s">
        <v>12405</v>
      </c>
      <c r="AB2341" t="s">
        <v>5454</v>
      </c>
      <c r="AF2341" t="s">
        <v>17224</v>
      </c>
      <c r="AG2341">
        <v>2977</v>
      </c>
      <c r="AJ2341" t="s">
        <v>12491</v>
      </c>
      <c r="AL2341" s="8" t="str">
        <f>_xlfn.XLOOKUP(A2341,Aprovadas!$A:$A,Aprovadas!$F:$F,"")</f>
        <v/>
      </c>
      <c r="AM2341" s="8">
        <f>_xlfn.XLOOKUP($F2341,CD_IBGE!$A:$A,CD_IBGE!$B:$B,"")</f>
        <v>53</v>
      </c>
      <c r="AN2341" s="10" t="str" cm="1">
        <f t="array" ref="AN2341">IFERROR(SUM(_xlfn._xlws.FILTER(Contratos!$C:$C,(Contratos!$A:$A=Base!$A2341)*(Contratos!$B:$B=Base!$D2341),"")),"")</f>
        <v/>
      </c>
      <c r="AO2341" s="10" t="str" cm="1">
        <f t="array" ref="AO2341">IFERROR(SUM(_xlfn._xlws.FILTER(Contratos!$D:$D,(Contratos!$A:$A=Base!$A2341)*(Contratos!$B:$B=Base!$D2341),"")),"")</f>
        <v/>
      </c>
    </row>
    <row r="2342" spans="1:41" x14ac:dyDescent="0.2">
      <c r="A2342">
        <v>58061</v>
      </c>
      <c r="B2342" t="s">
        <v>2206</v>
      </c>
      <c r="C2342" t="s">
        <v>4872</v>
      </c>
      <c r="D2342" t="s">
        <v>5454</v>
      </c>
      <c r="E2342" s="12">
        <v>20000000</v>
      </c>
      <c r="F2342" t="s">
        <v>5551</v>
      </c>
      <c r="G2342">
        <v>1051</v>
      </c>
      <c r="H2342" t="s">
        <v>5592</v>
      </c>
      <c r="I2342" t="s">
        <v>5636</v>
      </c>
      <c r="K2342" t="s">
        <v>5688</v>
      </c>
      <c r="L2342" t="s">
        <v>5781</v>
      </c>
      <c r="M2342" t="s">
        <v>7386</v>
      </c>
      <c r="N2342" t="s">
        <v>7513</v>
      </c>
      <c r="O2342">
        <v>2977</v>
      </c>
      <c r="P2342" t="s">
        <v>7874</v>
      </c>
      <c r="Q2342" t="s">
        <v>7896</v>
      </c>
      <c r="R2342" t="s">
        <v>5688</v>
      </c>
      <c r="S2342" s="12">
        <v>0</v>
      </c>
      <c r="T2342" t="s">
        <v>7973</v>
      </c>
      <c r="U2342" t="s">
        <v>8625</v>
      </c>
      <c r="V2342" t="s">
        <v>8652</v>
      </c>
      <c r="W2342" t="s">
        <v>10882</v>
      </c>
      <c r="Y2342" t="s">
        <v>11973</v>
      </c>
      <c r="AA2342" t="s">
        <v>12405</v>
      </c>
      <c r="AB2342" t="s">
        <v>5454</v>
      </c>
      <c r="AF2342" t="s">
        <v>17224</v>
      </c>
      <c r="AG2342">
        <v>2977</v>
      </c>
      <c r="AJ2342" t="s">
        <v>12491</v>
      </c>
      <c r="AL2342" s="8" t="str">
        <f>_xlfn.XLOOKUP(A2342,Aprovadas!$A:$A,Aprovadas!$F:$F,"")</f>
        <v/>
      </c>
      <c r="AM2342" s="8">
        <f>_xlfn.XLOOKUP($F2342,CD_IBGE!$A:$A,CD_IBGE!$B:$B,"")</f>
        <v>53</v>
      </c>
      <c r="AN2342" s="10" t="str" cm="1">
        <f t="array" ref="AN2342">IFERROR(SUM(_xlfn._xlws.FILTER(Contratos!$C:$C,(Contratos!$A:$A=Base!$A2342)*(Contratos!$B:$B=Base!$D2342),"")),"")</f>
        <v/>
      </c>
      <c r="AO2342" s="10" t="str" cm="1">
        <f t="array" ref="AO2342">IFERROR(SUM(_xlfn._xlws.FILTER(Contratos!$D:$D,(Contratos!$A:$A=Base!$A2342)*(Contratos!$B:$B=Base!$D2342),"")),"")</f>
        <v/>
      </c>
    </row>
    <row r="2343" spans="1:41" x14ac:dyDescent="0.2">
      <c r="A2343">
        <v>58063</v>
      </c>
      <c r="B2343" t="s">
        <v>2207</v>
      </c>
      <c r="C2343" t="s">
        <v>4873</v>
      </c>
      <c r="D2343" t="s">
        <v>5454</v>
      </c>
      <c r="E2343" s="12">
        <v>57000000</v>
      </c>
      <c r="F2343" t="s">
        <v>5551</v>
      </c>
      <c r="G2343">
        <v>1051</v>
      </c>
      <c r="H2343" t="s">
        <v>5592</v>
      </c>
      <c r="I2343" t="s">
        <v>5636</v>
      </c>
      <c r="K2343" t="s">
        <v>5688</v>
      </c>
      <c r="L2343" t="s">
        <v>6026</v>
      </c>
      <c r="M2343" t="s">
        <v>7386</v>
      </c>
      <c r="N2343" t="s">
        <v>7513</v>
      </c>
      <c r="O2343">
        <v>2977</v>
      </c>
      <c r="P2343" t="s">
        <v>7874</v>
      </c>
      <c r="Q2343" t="s">
        <v>7896</v>
      </c>
      <c r="R2343" t="s">
        <v>5688</v>
      </c>
      <c r="S2343" s="12">
        <v>0</v>
      </c>
      <c r="T2343" t="s">
        <v>8139</v>
      </c>
      <c r="U2343" t="s">
        <v>8625</v>
      </c>
      <c r="V2343" t="s">
        <v>8652</v>
      </c>
      <c r="W2343" t="s">
        <v>10883</v>
      </c>
      <c r="Y2343" t="s">
        <v>11972</v>
      </c>
      <c r="AA2343" t="s">
        <v>12405</v>
      </c>
      <c r="AB2343" t="s">
        <v>5454</v>
      </c>
      <c r="AF2343" t="s">
        <v>17224</v>
      </c>
      <c r="AG2343">
        <v>2977</v>
      </c>
      <c r="AJ2343" t="s">
        <v>12491</v>
      </c>
      <c r="AL2343" s="8" t="str">
        <f>_xlfn.XLOOKUP(A2343,Aprovadas!$A:$A,Aprovadas!$F:$F,"")</f>
        <v/>
      </c>
      <c r="AM2343" s="8">
        <f>_xlfn.XLOOKUP($F2343,CD_IBGE!$A:$A,CD_IBGE!$B:$B,"")</f>
        <v>53</v>
      </c>
      <c r="AN2343" s="10" t="str" cm="1">
        <f t="array" ref="AN2343">IFERROR(SUM(_xlfn._xlws.FILTER(Contratos!$C:$C,(Contratos!$A:$A=Base!$A2343)*(Contratos!$B:$B=Base!$D2343),"")),"")</f>
        <v/>
      </c>
      <c r="AO2343" s="10" t="str" cm="1">
        <f t="array" ref="AO2343">IFERROR(SUM(_xlfn._xlws.FILTER(Contratos!$D:$D,(Contratos!$A:$A=Base!$A2343)*(Contratos!$B:$B=Base!$D2343),"")),"")</f>
        <v/>
      </c>
    </row>
    <row r="2344" spans="1:41" x14ac:dyDescent="0.2">
      <c r="A2344">
        <v>58065</v>
      </c>
      <c r="B2344" t="s">
        <v>220</v>
      </c>
      <c r="C2344" t="s">
        <v>4874</v>
      </c>
      <c r="D2344" t="s">
        <v>5454</v>
      </c>
      <c r="E2344" s="12">
        <v>11600000</v>
      </c>
      <c r="F2344" t="s">
        <v>5551</v>
      </c>
      <c r="G2344">
        <v>1051</v>
      </c>
      <c r="H2344" t="s">
        <v>5592</v>
      </c>
      <c r="I2344" t="s">
        <v>5636</v>
      </c>
      <c r="K2344" t="s">
        <v>5688</v>
      </c>
      <c r="L2344" t="s">
        <v>6547</v>
      </c>
      <c r="M2344" t="s">
        <v>7387</v>
      </c>
      <c r="N2344" t="s">
        <v>7513</v>
      </c>
      <c r="O2344">
        <v>2977</v>
      </c>
      <c r="P2344" t="s">
        <v>7874</v>
      </c>
      <c r="Q2344" t="s">
        <v>7896</v>
      </c>
      <c r="R2344" t="s">
        <v>5688</v>
      </c>
      <c r="S2344" s="12">
        <v>0</v>
      </c>
      <c r="T2344" t="s">
        <v>8486</v>
      </c>
      <c r="U2344" t="s">
        <v>8625</v>
      </c>
      <c r="V2344" t="s">
        <v>8652</v>
      </c>
      <c r="W2344" t="s">
        <v>10884</v>
      </c>
      <c r="Y2344" t="s">
        <v>11974</v>
      </c>
      <c r="AA2344" t="s">
        <v>12405</v>
      </c>
      <c r="AB2344" t="s">
        <v>5454</v>
      </c>
      <c r="AF2344" t="s">
        <v>17224</v>
      </c>
      <c r="AG2344">
        <v>2977</v>
      </c>
      <c r="AJ2344" t="s">
        <v>12491</v>
      </c>
      <c r="AL2344" s="8" t="str">
        <f>_xlfn.XLOOKUP(A2344,Aprovadas!$A:$A,Aprovadas!$F:$F,"")</f>
        <v/>
      </c>
      <c r="AM2344" s="8">
        <f>_xlfn.XLOOKUP($F2344,CD_IBGE!$A:$A,CD_IBGE!$B:$B,"")</f>
        <v>53</v>
      </c>
      <c r="AN2344" s="10" t="str" cm="1">
        <f t="array" ref="AN2344">IFERROR(SUM(_xlfn._xlws.FILTER(Contratos!$C:$C,(Contratos!$A:$A=Base!$A2344)*(Contratos!$B:$B=Base!$D2344),"")),"")</f>
        <v/>
      </c>
      <c r="AO2344" s="10" t="str" cm="1">
        <f t="array" ref="AO2344">IFERROR(SUM(_xlfn._xlws.FILTER(Contratos!$D:$D,(Contratos!$A:$A=Base!$A2344)*(Contratos!$B:$B=Base!$D2344),"")),"")</f>
        <v/>
      </c>
    </row>
    <row r="2345" spans="1:41" x14ac:dyDescent="0.2">
      <c r="A2345">
        <v>58067</v>
      </c>
      <c r="B2345" t="s">
        <v>1366</v>
      </c>
      <c r="C2345" t="s">
        <v>4875</v>
      </c>
      <c r="D2345" t="s">
        <v>5454</v>
      </c>
      <c r="E2345" s="12">
        <v>73000000</v>
      </c>
      <c r="F2345" t="s">
        <v>5551</v>
      </c>
      <c r="G2345">
        <v>1051</v>
      </c>
      <c r="H2345" t="s">
        <v>5592</v>
      </c>
      <c r="I2345" t="s">
        <v>5636</v>
      </c>
      <c r="K2345" t="s">
        <v>5688</v>
      </c>
      <c r="L2345" t="s">
        <v>6287</v>
      </c>
      <c r="M2345" t="s">
        <v>7204</v>
      </c>
      <c r="N2345" t="s">
        <v>7513</v>
      </c>
      <c r="O2345">
        <v>2977</v>
      </c>
      <c r="P2345" t="s">
        <v>7874</v>
      </c>
      <c r="Q2345" t="s">
        <v>7896</v>
      </c>
      <c r="R2345" t="s">
        <v>5688</v>
      </c>
      <c r="S2345" s="12">
        <v>0</v>
      </c>
      <c r="T2345" t="s">
        <v>6287</v>
      </c>
      <c r="U2345" t="s">
        <v>8625</v>
      </c>
      <c r="V2345" t="s">
        <v>8652</v>
      </c>
      <c r="W2345" t="s">
        <v>10548</v>
      </c>
      <c r="Y2345" t="s">
        <v>11855</v>
      </c>
      <c r="AA2345" t="s">
        <v>12405</v>
      </c>
      <c r="AB2345" t="s">
        <v>5454</v>
      </c>
      <c r="AF2345" t="s">
        <v>17224</v>
      </c>
      <c r="AG2345">
        <v>2977</v>
      </c>
      <c r="AJ2345" t="s">
        <v>12491</v>
      </c>
      <c r="AL2345" s="8" t="str">
        <f>_xlfn.XLOOKUP(A2345,Aprovadas!$A:$A,Aprovadas!$F:$F,"")</f>
        <v/>
      </c>
      <c r="AM2345" s="8">
        <f>_xlfn.XLOOKUP($F2345,CD_IBGE!$A:$A,CD_IBGE!$B:$B,"")</f>
        <v>53</v>
      </c>
      <c r="AN2345" s="10" t="str" cm="1">
        <f t="array" ref="AN2345">IFERROR(SUM(_xlfn._xlws.FILTER(Contratos!$C:$C,(Contratos!$A:$A=Base!$A2345)*(Contratos!$B:$B=Base!$D2345),"")),"")</f>
        <v/>
      </c>
      <c r="AO2345" s="10" t="str" cm="1">
        <f t="array" ref="AO2345">IFERROR(SUM(_xlfn._xlws.FILTER(Contratos!$D:$D,(Contratos!$A:$A=Base!$A2345)*(Contratos!$B:$B=Base!$D2345),"")),"")</f>
        <v/>
      </c>
    </row>
    <row r="2346" spans="1:41" x14ac:dyDescent="0.2">
      <c r="A2346">
        <v>58068</v>
      </c>
      <c r="B2346" t="s">
        <v>2208</v>
      </c>
      <c r="C2346" t="s">
        <v>4876</v>
      </c>
      <c r="D2346" t="s">
        <v>5454</v>
      </c>
      <c r="E2346" s="12">
        <v>13400000</v>
      </c>
      <c r="F2346" t="s">
        <v>5551</v>
      </c>
      <c r="G2346">
        <v>1051</v>
      </c>
      <c r="H2346" t="s">
        <v>5592</v>
      </c>
      <c r="I2346" t="s">
        <v>5636</v>
      </c>
      <c r="K2346" t="s">
        <v>5688</v>
      </c>
      <c r="L2346" t="s">
        <v>6548</v>
      </c>
      <c r="M2346" t="s">
        <v>7388</v>
      </c>
      <c r="N2346" t="s">
        <v>7515</v>
      </c>
      <c r="O2346">
        <v>2977</v>
      </c>
      <c r="P2346" t="s">
        <v>7874</v>
      </c>
      <c r="Q2346" t="s">
        <v>7896</v>
      </c>
      <c r="R2346" t="s">
        <v>5688</v>
      </c>
      <c r="S2346" s="12">
        <v>0</v>
      </c>
      <c r="T2346" t="s">
        <v>8487</v>
      </c>
      <c r="U2346" t="s">
        <v>8624</v>
      </c>
      <c r="V2346" t="s">
        <v>8652</v>
      </c>
      <c r="W2346" t="s">
        <v>10885</v>
      </c>
      <c r="Y2346" t="s">
        <v>11975</v>
      </c>
      <c r="AA2346" t="s">
        <v>12405</v>
      </c>
      <c r="AB2346" t="s">
        <v>5454</v>
      </c>
      <c r="AF2346" t="s">
        <v>17224</v>
      </c>
      <c r="AG2346">
        <v>2977</v>
      </c>
      <c r="AJ2346" t="s">
        <v>12491</v>
      </c>
      <c r="AL2346" s="8" t="str">
        <f>_xlfn.XLOOKUP(A2346,Aprovadas!$A:$A,Aprovadas!$F:$F,"")</f>
        <v/>
      </c>
      <c r="AM2346" s="8">
        <f>_xlfn.XLOOKUP($F2346,CD_IBGE!$A:$A,CD_IBGE!$B:$B,"")</f>
        <v>53</v>
      </c>
      <c r="AN2346" s="10" t="str" cm="1">
        <f t="array" ref="AN2346">IFERROR(SUM(_xlfn._xlws.FILTER(Contratos!$C:$C,(Contratos!$A:$A=Base!$A2346)*(Contratos!$B:$B=Base!$D2346),"")),"")</f>
        <v/>
      </c>
      <c r="AO2346" s="10" t="str" cm="1">
        <f t="array" ref="AO2346">IFERROR(SUM(_xlfn._xlws.FILTER(Contratos!$D:$D,(Contratos!$A:$A=Base!$A2346)*(Contratos!$B:$B=Base!$D2346),"")),"")</f>
        <v/>
      </c>
    </row>
    <row r="2347" spans="1:41" x14ac:dyDescent="0.2">
      <c r="A2347">
        <v>58069</v>
      </c>
      <c r="B2347" t="s">
        <v>2209</v>
      </c>
      <c r="C2347" t="s">
        <v>4877</v>
      </c>
      <c r="D2347" t="s">
        <v>5454</v>
      </c>
      <c r="E2347" s="12">
        <v>18790000</v>
      </c>
      <c r="F2347" t="s">
        <v>5551</v>
      </c>
      <c r="G2347">
        <v>1051</v>
      </c>
      <c r="H2347" t="s">
        <v>5592</v>
      </c>
      <c r="I2347" t="s">
        <v>5636</v>
      </c>
      <c r="K2347" t="s">
        <v>5688</v>
      </c>
      <c r="L2347" t="s">
        <v>6549</v>
      </c>
      <c r="M2347" t="s">
        <v>7389</v>
      </c>
      <c r="N2347" t="s">
        <v>7513</v>
      </c>
      <c r="O2347">
        <v>2977</v>
      </c>
      <c r="P2347" t="s">
        <v>7874</v>
      </c>
      <c r="Q2347" t="s">
        <v>7896</v>
      </c>
      <c r="R2347" t="s">
        <v>5688</v>
      </c>
      <c r="S2347" s="12">
        <v>0</v>
      </c>
      <c r="T2347" t="s">
        <v>8488</v>
      </c>
      <c r="U2347" t="s">
        <v>8625</v>
      </c>
      <c r="V2347" t="s">
        <v>8652</v>
      </c>
      <c r="W2347" t="s">
        <v>10886</v>
      </c>
      <c r="Y2347" t="s">
        <v>11976</v>
      </c>
      <c r="AA2347" t="s">
        <v>12405</v>
      </c>
      <c r="AB2347" t="s">
        <v>5454</v>
      </c>
      <c r="AF2347" t="s">
        <v>17224</v>
      </c>
      <c r="AG2347">
        <v>2977</v>
      </c>
      <c r="AJ2347" t="s">
        <v>12491</v>
      </c>
      <c r="AL2347" s="8" t="str">
        <f>_xlfn.XLOOKUP(A2347,Aprovadas!$A:$A,Aprovadas!$F:$F,"")</f>
        <v/>
      </c>
      <c r="AM2347" s="8">
        <f>_xlfn.XLOOKUP($F2347,CD_IBGE!$A:$A,CD_IBGE!$B:$B,"")</f>
        <v>53</v>
      </c>
      <c r="AN2347" s="10" t="str" cm="1">
        <f t="array" ref="AN2347">IFERROR(SUM(_xlfn._xlws.FILTER(Contratos!$C:$C,(Contratos!$A:$A=Base!$A2347)*(Contratos!$B:$B=Base!$D2347),"")),"")</f>
        <v/>
      </c>
      <c r="AO2347" s="10" t="str" cm="1">
        <f t="array" ref="AO2347">IFERROR(SUM(_xlfn._xlws.FILTER(Contratos!$D:$D,(Contratos!$A:$A=Base!$A2347)*(Contratos!$B:$B=Base!$D2347),"")),"")</f>
        <v/>
      </c>
    </row>
    <row r="2348" spans="1:41" x14ac:dyDescent="0.2">
      <c r="A2348">
        <v>58071</v>
      </c>
      <c r="B2348" t="s">
        <v>2210</v>
      </c>
      <c r="C2348" t="s">
        <v>4878</v>
      </c>
      <c r="D2348" t="s">
        <v>5454</v>
      </c>
      <c r="E2348" s="12">
        <v>12500000</v>
      </c>
      <c r="F2348" t="s">
        <v>5551</v>
      </c>
      <c r="G2348">
        <v>1051</v>
      </c>
      <c r="H2348" t="s">
        <v>5592</v>
      </c>
      <c r="I2348" t="s">
        <v>5641</v>
      </c>
      <c r="K2348" t="s">
        <v>5688</v>
      </c>
      <c r="L2348" t="s">
        <v>6027</v>
      </c>
      <c r="M2348" t="s">
        <v>7390</v>
      </c>
      <c r="N2348" t="s">
        <v>7513</v>
      </c>
      <c r="O2348">
        <v>2977</v>
      </c>
      <c r="P2348" t="s">
        <v>7874</v>
      </c>
      <c r="Q2348" t="s">
        <v>7896</v>
      </c>
      <c r="R2348" t="s">
        <v>5688</v>
      </c>
      <c r="S2348" s="12">
        <v>0</v>
      </c>
      <c r="T2348" t="s">
        <v>8140</v>
      </c>
      <c r="U2348" t="s">
        <v>8625</v>
      </c>
      <c r="V2348" t="s">
        <v>8652</v>
      </c>
      <c r="W2348" t="s">
        <v>10887</v>
      </c>
      <c r="Y2348" t="s">
        <v>11977</v>
      </c>
      <c r="AA2348" t="s">
        <v>12405</v>
      </c>
      <c r="AB2348" t="s">
        <v>5454</v>
      </c>
      <c r="AF2348" t="s">
        <v>17224</v>
      </c>
      <c r="AG2348">
        <v>2977</v>
      </c>
      <c r="AJ2348" t="s">
        <v>12491</v>
      </c>
      <c r="AL2348" s="8" t="str">
        <f>_xlfn.XLOOKUP(A2348,Aprovadas!$A:$A,Aprovadas!$F:$F,"")</f>
        <v/>
      </c>
      <c r="AM2348" s="8">
        <f>_xlfn.XLOOKUP($F2348,CD_IBGE!$A:$A,CD_IBGE!$B:$B,"")</f>
        <v>53</v>
      </c>
      <c r="AN2348" s="10" t="str" cm="1">
        <f t="array" ref="AN2348">IFERROR(SUM(_xlfn._xlws.FILTER(Contratos!$C:$C,(Contratos!$A:$A=Base!$A2348)*(Contratos!$B:$B=Base!$D2348),"")),"")</f>
        <v/>
      </c>
      <c r="AO2348" s="10" t="str" cm="1">
        <f t="array" ref="AO2348">IFERROR(SUM(_xlfn._xlws.FILTER(Contratos!$D:$D,(Contratos!$A:$A=Base!$A2348)*(Contratos!$B:$B=Base!$D2348),"")),"")</f>
        <v/>
      </c>
    </row>
    <row r="2349" spans="1:41" x14ac:dyDescent="0.2">
      <c r="A2349">
        <v>58073</v>
      </c>
      <c r="B2349" t="s">
        <v>2211</v>
      </c>
      <c r="C2349" t="s">
        <v>4879</v>
      </c>
      <c r="D2349" t="s">
        <v>5454</v>
      </c>
      <c r="E2349" s="12">
        <v>3000000</v>
      </c>
      <c r="F2349" t="s">
        <v>5551</v>
      </c>
      <c r="G2349">
        <v>1051</v>
      </c>
      <c r="H2349" t="s">
        <v>5592</v>
      </c>
      <c r="I2349" t="s">
        <v>5636</v>
      </c>
      <c r="K2349" t="s">
        <v>5688</v>
      </c>
      <c r="L2349" t="s">
        <v>6550</v>
      </c>
      <c r="M2349" t="s">
        <v>7185</v>
      </c>
      <c r="N2349" t="s">
        <v>7513</v>
      </c>
      <c r="O2349">
        <v>2977</v>
      </c>
      <c r="P2349" t="s">
        <v>7874</v>
      </c>
      <c r="Q2349" t="s">
        <v>7896</v>
      </c>
      <c r="R2349" t="s">
        <v>5688</v>
      </c>
      <c r="S2349" s="12">
        <v>0</v>
      </c>
      <c r="T2349" t="s">
        <v>6550</v>
      </c>
      <c r="U2349" t="s">
        <v>8625</v>
      </c>
      <c r="V2349" t="s">
        <v>8652</v>
      </c>
      <c r="W2349" t="s">
        <v>10888</v>
      </c>
      <c r="Y2349" t="s">
        <v>11978</v>
      </c>
      <c r="AA2349" t="s">
        <v>12405</v>
      </c>
      <c r="AB2349" t="s">
        <v>5454</v>
      </c>
      <c r="AF2349" t="s">
        <v>17224</v>
      </c>
      <c r="AG2349">
        <v>2977</v>
      </c>
      <c r="AJ2349" t="s">
        <v>12491</v>
      </c>
      <c r="AL2349" s="8" t="str">
        <f>_xlfn.XLOOKUP(A2349,Aprovadas!$A:$A,Aprovadas!$F:$F,"")</f>
        <v/>
      </c>
      <c r="AM2349" s="8">
        <f>_xlfn.XLOOKUP($F2349,CD_IBGE!$A:$A,CD_IBGE!$B:$B,"")</f>
        <v>53</v>
      </c>
      <c r="AN2349" s="10" t="str" cm="1">
        <f t="array" ref="AN2349">IFERROR(SUM(_xlfn._xlws.FILTER(Contratos!$C:$C,(Contratos!$A:$A=Base!$A2349)*(Contratos!$B:$B=Base!$D2349),"")),"")</f>
        <v/>
      </c>
      <c r="AO2349" s="10" t="str" cm="1">
        <f t="array" ref="AO2349">IFERROR(SUM(_xlfn._xlws.FILTER(Contratos!$D:$D,(Contratos!$A:$A=Base!$A2349)*(Contratos!$B:$B=Base!$D2349),"")),"")</f>
        <v/>
      </c>
    </row>
    <row r="2350" spans="1:41" x14ac:dyDescent="0.2">
      <c r="A2350">
        <v>58076</v>
      </c>
      <c r="B2350" t="s">
        <v>2212</v>
      </c>
      <c r="C2350" t="s">
        <v>4880</v>
      </c>
      <c r="D2350" t="s">
        <v>5474</v>
      </c>
      <c r="E2350" s="12">
        <v>198000</v>
      </c>
      <c r="F2350" t="s">
        <v>5551</v>
      </c>
      <c r="G2350">
        <v>1051</v>
      </c>
      <c r="H2350" t="s">
        <v>5592</v>
      </c>
      <c r="I2350" t="s">
        <v>5631</v>
      </c>
      <c r="K2350" t="s">
        <v>5688</v>
      </c>
      <c r="L2350" t="s">
        <v>6551</v>
      </c>
      <c r="M2350" t="s">
        <v>5783</v>
      </c>
      <c r="N2350" t="s">
        <v>7513</v>
      </c>
      <c r="O2350">
        <v>2977</v>
      </c>
      <c r="P2350" t="s">
        <v>7874</v>
      </c>
      <c r="Q2350" t="s">
        <v>7897</v>
      </c>
      <c r="R2350" t="s">
        <v>5688</v>
      </c>
      <c r="S2350" s="12">
        <v>0</v>
      </c>
      <c r="T2350" t="s">
        <v>6551</v>
      </c>
      <c r="U2350" t="s">
        <v>8625</v>
      </c>
      <c r="V2350" t="s">
        <v>8663</v>
      </c>
      <c r="W2350" t="s">
        <v>10889</v>
      </c>
      <c r="AA2350" t="s">
        <v>12405</v>
      </c>
      <c r="AB2350" t="s">
        <v>5454</v>
      </c>
      <c r="AF2350" t="s">
        <v>17224</v>
      </c>
      <c r="AG2350">
        <v>2977</v>
      </c>
      <c r="AH2350" t="s">
        <v>14325</v>
      </c>
      <c r="AJ2350" t="s">
        <v>12491</v>
      </c>
      <c r="AL2350" s="8" t="str">
        <f>_xlfn.XLOOKUP(A2350,Aprovadas!$A:$A,Aprovadas!$F:$F,"")</f>
        <v>03/08/1995 00:00</v>
      </c>
      <c r="AM2350" s="8">
        <f>_xlfn.XLOOKUP($F2350,CD_IBGE!$A:$A,CD_IBGE!$B:$B,"")</f>
        <v>53</v>
      </c>
      <c r="AN2350" s="10" t="str" cm="1">
        <f t="array" ref="AN2350">IFERROR(SUM(_xlfn._xlws.FILTER(Contratos!$C:$C,(Contratos!$A:$A=Base!$A2350)*(Contratos!$B:$B=Base!$D2350),"")),"")</f>
        <v/>
      </c>
      <c r="AO2350" s="10" t="str" cm="1">
        <f t="array" ref="AO2350">IFERROR(SUM(_xlfn._xlws.FILTER(Contratos!$D:$D,(Contratos!$A:$A=Base!$A2350)*(Contratos!$B:$B=Base!$D2350),"")),"")</f>
        <v/>
      </c>
    </row>
    <row r="2351" spans="1:41" x14ac:dyDescent="0.2">
      <c r="A2351">
        <v>58078</v>
      </c>
      <c r="B2351" t="s">
        <v>2213</v>
      </c>
      <c r="C2351" t="s">
        <v>4881</v>
      </c>
      <c r="D2351" t="s">
        <v>5441</v>
      </c>
      <c r="E2351" s="12">
        <v>12500000</v>
      </c>
      <c r="F2351" t="s">
        <v>5551</v>
      </c>
      <c r="G2351">
        <v>1051</v>
      </c>
      <c r="H2351" t="s">
        <v>5592</v>
      </c>
      <c r="I2351" t="s">
        <v>5633</v>
      </c>
      <c r="K2351" t="s">
        <v>5682</v>
      </c>
      <c r="N2351" t="s">
        <v>7513</v>
      </c>
      <c r="O2351">
        <v>2977</v>
      </c>
      <c r="P2351" t="s">
        <v>7874</v>
      </c>
      <c r="Q2351" t="s">
        <v>7896</v>
      </c>
      <c r="R2351" t="s">
        <v>5682</v>
      </c>
      <c r="S2351" s="12">
        <v>12500000</v>
      </c>
      <c r="U2351" t="s">
        <v>8625</v>
      </c>
      <c r="V2351" t="s">
        <v>8652</v>
      </c>
      <c r="AA2351" t="s">
        <v>12405</v>
      </c>
      <c r="AB2351" t="s">
        <v>5441</v>
      </c>
      <c r="AF2351" t="s">
        <v>17224</v>
      </c>
      <c r="AG2351">
        <v>2977</v>
      </c>
      <c r="AJ2351" t="s">
        <v>12491</v>
      </c>
      <c r="AL2351" s="8" t="str">
        <f>_xlfn.XLOOKUP(A2351,Aprovadas!$A:$A,Aprovadas!$F:$F,"")</f>
        <v/>
      </c>
      <c r="AM2351" s="8">
        <f>_xlfn.XLOOKUP($F2351,CD_IBGE!$A:$A,CD_IBGE!$B:$B,"")</f>
        <v>53</v>
      </c>
      <c r="AN2351" s="10" t="str" cm="1">
        <f t="array" ref="AN2351">IFERROR(SUM(_xlfn._xlws.FILTER(Contratos!$C:$C,(Contratos!$A:$A=Base!$A2351)*(Contratos!$B:$B=Base!$D2351),"")),"")</f>
        <v/>
      </c>
      <c r="AO2351" s="10" t="str" cm="1">
        <f t="array" ref="AO2351">IFERROR(SUM(_xlfn._xlws.FILTER(Contratos!$D:$D,(Contratos!$A:$A=Base!$A2351)*(Contratos!$B:$B=Base!$D2351),"")),"")</f>
        <v/>
      </c>
    </row>
    <row r="2352" spans="1:41" x14ac:dyDescent="0.2">
      <c r="A2352">
        <v>58080</v>
      </c>
      <c r="B2352" t="s">
        <v>2214</v>
      </c>
      <c r="C2352" t="s">
        <v>4882</v>
      </c>
      <c r="D2352" t="s">
        <v>5474</v>
      </c>
      <c r="E2352" s="12">
        <v>200000</v>
      </c>
      <c r="F2352" t="s">
        <v>5551</v>
      </c>
      <c r="G2352">
        <v>1051</v>
      </c>
      <c r="H2352" t="s">
        <v>5592</v>
      </c>
      <c r="I2352" t="s">
        <v>5631</v>
      </c>
      <c r="K2352" t="s">
        <v>5682</v>
      </c>
      <c r="N2352" t="s">
        <v>7513</v>
      </c>
      <c r="O2352">
        <v>2977</v>
      </c>
      <c r="P2352" t="s">
        <v>7874</v>
      </c>
      <c r="Q2352" t="s">
        <v>7897</v>
      </c>
      <c r="R2352" t="s">
        <v>5682</v>
      </c>
      <c r="S2352" s="12">
        <v>0</v>
      </c>
      <c r="U2352" t="s">
        <v>8625</v>
      </c>
      <c r="V2352" t="s">
        <v>8663</v>
      </c>
      <c r="AA2352" t="s">
        <v>12405</v>
      </c>
      <c r="AB2352" t="s">
        <v>5454</v>
      </c>
      <c r="AF2352" t="s">
        <v>17224</v>
      </c>
      <c r="AG2352">
        <v>2977</v>
      </c>
      <c r="AJ2352" t="s">
        <v>12491</v>
      </c>
      <c r="AL2352" s="8" t="str">
        <f>_xlfn.XLOOKUP(A2352,Aprovadas!$A:$A,Aprovadas!$F:$F,"")</f>
        <v>03/08/1995 00:00</v>
      </c>
      <c r="AM2352" s="8">
        <f>_xlfn.XLOOKUP($F2352,CD_IBGE!$A:$A,CD_IBGE!$B:$B,"")</f>
        <v>53</v>
      </c>
      <c r="AN2352" s="10" t="str" cm="1">
        <f t="array" ref="AN2352">IFERROR(SUM(_xlfn._xlws.FILTER(Contratos!$C:$C,(Contratos!$A:$A=Base!$A2352)*(Contratos!$B:$B=Base!$D2352),"")),"")</f>
        <v/>
      </c>
      <c r="AO2352" s="10" t="str" cm="1">
        <f t="array" ref="AO2352">IFERROR(SUM(_xlfn._xlws.FILTER(Contratos!$D:$D,(Contratos!$A:$A=Base!$A2352)*(Contratos!$B:$B=Base!$D2352),"")),"")</f>
        <v/>
      </c>
    </row>
    <row r="2353" spans="1:41" x14ac:dyDescent="0.2">
      <c r="A2353">
        <v>58081</v>
      </c>
      <c r="B2353" t="s">
        <v>2215</v>
      </c>
      <c r="C2353" t="s">
        <v>4883</v>
      </c>
      <c r="D2353" t="s">
        <v>5454</v>
      </c>
      <c r="E2353" s="12">
        <v>350000000</v>
      </c>
      <c r="F2353" t="s">
        <v>5551</v>
      </c>
      <c r="G2353">
        <v>1051</v>
      </c>
      <c r="H2353" t="s">
        <v>5592</v>
      </c>
      <c r="I2353" t="s">
        <v>5641</v>
      </c>
      <c r="K2353" t="s">
        <v>5684</v>
      </c>
      <c r="L2353" t="s">
        <v>6552</v>
      </c>
      <c r="M2353" t="s">
        <v>7082</v>
      </c>
      <c r="N2353" t="s">
        <v>7513</v>
      </c>
      <c r="O2353">
        <v>2977</v>
      </c>
      <c r="P2353" t="s">
        <v>7874</v>
      </c>
      <c r="Q2353" t="s">
        <v>7896</v>
      </c>
      <c r="R2353" t="s">
        <v>5684</v>
      </c>
      <c r="S2353" s="12">
        <v>350000000</v>
      </c>
      <c r="T2353" t="s">
        <v>8470</v>
      </c>
      <c r="U2353" t="s">
        <v>8625</v>
      </c>
      <c r="V2353" t="s">
        <v>9676</v>
      </c>
      <c r="W2353" t="s">
        <v>10890</v>
      </c>
      <c r="X2353" t="s">
        <v>11563</v>
      </c>
      <c r="Y2353" t="s">
        <v>11979</v>
      </c>
      <c r="Z2353" t="s">
        <v>12370</v>
      </c>
      <c r="AA2353" t="s">
        <v>12405</v>
      </c>
      <c r="AB2353" t="s">
        <v>5454</v>
      </c>
      <c r="AC2353" t="s">
        <v>6203</v>
      </c>
      <c r="AF2353" t="s">
        <v>17224</v>
      </c>
      <c r="AG2353">
        <v>2977</v>
      </c>
      <c r="AH2353" t="s">
        <v>6997</v>
      </c>
      <c r="AJ2353" t="s">
        <v>12491</v>
      </c>
      <c r="AL2353" s="8" t="str">
        <f>_xlfn.XLOOKUP(A2353,Aprovadas!$A:$A,Aprovadas!$F:$F,"")</f>
        <v>13/05/1996 00:00</v>
      </c>
      <c r="AM2353" s="8">
        <f>_xlfn.XLOOKUP($F2353,CD_IBGE!$A:$A,CD_IBGE!$B:$B,"")</f>
        <v>53</v>
      </c>
      <c r="AN2353" s="10" t="str" cm="1">
        <f t="array" ref="AN2353">IFERROR(SUM(_xlfn._xlws.FILTER(Contratos!$C:$C,(Contratos!$A:$A=Base!$A2353)*(Contratos!$B:$B=Base!$D2353),"")),"")</f>
        <v/>
      </c>
      <c r="AO2353" s="10" t="str" cm="1">
        <f t="array" ref="AO2353">IFERROR(SUM(_xlfn._xlws.FILTER(Contratos!$D:$D,(Contratos!$A:$A=Base!$A2353)*(Contratos!$B:$B=Base!$D2353),"")),"")</f>
        <v/>
      </c>
    </row>
    <row r="2354" spans="1:41" x14ac:dyDescent="0.2">
      <c r="A2354">
        <v>58083</v>
      </c>
      <c r="B2354" t="s">
        <v>2216</v>
      </c>
      <c r="C2354" t="s">
        <v>4884</v>
      </c>
      <c r="D2354" t="s">
        <v>5454</v>
      </c>
      <c r="E2354" s="12">
        <v>155000000</v>
      </c>
      <c r="F2354" t="s">
        <v>5551</v>
      </c>
      <c r="G2354">
        <v>1051</v>
      </c>
      <c r="H2354" t="s">
        <v>5580</v>
      </c>
      <c r="I2354" t="s">
        <v>5640</v>
      </c>
      <c r="K2354" t="s">
        <v>5684</v>
      </c>
      <c r="L2354" t="s">
        <v>6553</v>
      </c>
      <c r="M2354" t="s">
        <v>7391</v>
      </c>
      <c r="N2354" t="s">
        <v>7513</v>
      </c>
      <c r="O2354">
        <v>2977</v>
      </c>
      <c r="P2354" t="s">
        <v>7874</v>
      </c>
      <c r="Q2354" t="s">
        <v>7896</v>
      </c>
      <c r="R2354" t="s">
        <v>5684</v>
      </c>
      <c r="S2354" s="12">
        <v>155000000</v>
      </c>
      <c r="T2354" t="s">
        <v>7131</v>
      </c>
      <c r="U2354" t="s">
        <v>8625</v>
      </c>
      <c r="V2354" t="s">
        <v>9677</v>
      </c>
      <c r="W2354" t="s">
        <v>10891</v>
      </c>
      <c r="X2354" t="s">
        <v>9629</v>
      </c>
      <c r="Y2354" t="s">
        <v>11980</v>
      </c>
      <c r="Z2354" t="s">
        <v>11706</v>
      </c>
      <c r="AA2354" t="s">
        <v>12405</v>
      </c>
      <c r="AB2354" t="s">
        <v>5454</v>
      </c>
      <c r="AC2354" t="s">
        <v>5931</v>
      </c>
      <c r="AD2354" t="s">
        <v>13162</v>
      </c>
      <c r="AF2354" t="s">
        <v>17224</v>
      </c>
      <c r="AG2354">
        <v>2977</v>
      </c>
      <c r="AH2354" t="s">
        <v>14326</v>
      </c>
      <c r="AJ2354" t="s">
        <v>12491</v>
      </c>
      <c r="AL2354" s="8" t="str">
        <f>_xlfn.XLOOKUP(A2354,Aprovadas!$A:$A,Aprovadas!$F:$F,"")</f>
        <v>28/06/1996 00:00</v>
      </c>
      <c r="AM2354" s="8">
        <f>_xlfn.XLOOKUP($F2354,CD_IBGE!$A:$A,CD_IBGE!$B:$B,"")</f>
        <v>53</v>
      </c>
      <c r="AN2354" s="10" t="str" cm="1">
        <f t="array" ref="AN2354">IFERROR(SUM(_xlfn._xlws.FILTER(Contratos!$C:$C,(Contratos!$A:$A=Base!$A2354)*(Contratos!$B:$B=Base!$D2354),"")),"")</f>
        <v/>
      </c>
      <c r="AO2354" s="10" t="str" cm="1">
        <f t="array" ref="AO2354">IFERROR(SUM(_xlfn._xlws.FILTER(Contratos!$D:$D,(Contratos!$A:$A=Base!$A2354)*(Contratos!$B:$B=Base!$D2354),"")),"")</f>
        <v/>
      </c>
    </row>
    <row r="2355" spans="1:41" x14ac:dyDescent="0.2">
      <c r="A2355">
        <v>58084</v>
      </c>
      <c r="B2355" t="s">
        <v>2217</v>
      </c>
      <c r="C2355" t="s">
        <v>4885</v>
      </c>
      <c r="D2355" t="s">
        <v>5454</v>
      </c>
      <c r="E2355" s="12">
        <v>150000000</v>
      </c>
      <c r="F2355" t="s">
        <v>5551</v>
      </c>
      <c r="G2355">
        <v>1051</v>
      </c>
      <c r="H2355" t="s">
        <v>5589</v>
      </c>
      <c r="I2355" t="s">
        <v>5638</v>
      </c>
      <c r="J2355" t="s">
        <v>5664</v>
      </c>
      <c r="K2355" t="s">
        <v>5684</v>
      </c>
      <c r="L2355" t="s">
        <v>6554</v>
      </c>
      <c r="M2355" t="s">
        <v>7392</v>
      </c>
      <c r="N2355" t="s">
        <v>7513</v>
      </c>
      <c r="O2355">
        <v>2977</v>
      </c>
      <c r="P2355" t="s">
        <v>7874</v>
      </c>
      <c r="Q2355" t="s">
        <v>7896</v>
      </c>
      <c r="R2355" t="s">
        <v>5684</v>
      </c>
      <c r="S2355" s="12">
        <v>1000000</v>
      </c>
      <c r="T2355" t="s">
        <v>8269</v>
      </c>
      <c r="U2355" t="s">
        <v>8625</v>
      </c>
      <c r="V2355" t="s">
        <v>5979</v>
      </c>
      <c r="W2355" t="s">
        <v>10892</v>
      </c>
      <c r="X2355" t="s">
        <v>11564</v>
      </c>
      <c r="Y2355" t="s">
        <v>11981</v>
      </c>
      <c r="Z2355" t="s">
        <v>11764</v>
      </c>
      <c r="AA2355" t="s">
        <v>12405</v>
      </c>
      <c r="AB2355" t="s">
        <v>5454</v>
      </c>
      <c r="AC2355" t="s">
        <v>12563</v>
      </c>
      <c r="AD2355" t="s">
        <v>13163</v>
      </c>
      <c r="AF2355" t="s">
        <v>17224</v>
      </c>
      <c r="AG2355">
        <v>2977</v>
      </c>
      <c r="AH2355" t="s">
        <v>7020</v>
      </c>
      <c r="AJ2355" t="s">
        <v>12491</v>
      </c>
      <c r="AL2355" s="8" t="str">
        <f>_xlfn.XLOOKUP(A2355,Aprovadas!$A:$A,Aprovadas!$F:$F,"")</f>
        <v>06/07/2001 00:00</v>
      </c>
      <c r="AM2355" s="8">
        <f>_xlfn.XLOOKUP($F2355,CD_IBGE!$A:$A,CD_IBGE!$B:$B,"")</f>
        <v>53</v>
      </c>
      <c r="AN2355" s="10" t="str" cm="1">
        <f t="array" ref="AN2355">IFERROR(SUM(_xlfn._xlws.FILTER(Contratos!$C:$C,(Contratos!$A:$A=Base!$A2355)*(Contratos!$B:$B=Base!$D2355),"")),"")</f>
        <v/>
      </c>
      <c r="AO2355" s="10" t="str" cm="1">
        <f t="array" ref="AO2355">IFERROR(SUM(_xlfn._xlws.FILTER(Contratos!$D:$D,(Contratos!$A:$A=Base!$A2355)*(Contratos!$B:$B=Base!$D2355),"")),"")</f>
        <v/>
      </c>
    </row>
    <row r="2356" spans="1:41" x14ac:dyDescent="0.2">
      <c r="A2356">
        <v>58085</v>
      </c>
      <c r="B2356" t="s">
        <v>2218</v>
      </c>
      <c r="C2356" t="s">
        <v>4886</v>
      </c>
      <c r="D2356" t="s">
        <v>5459</v>
      </c>
      <c r="E2356" s="12">
        <v>1100000</v>
      </c>
      <c r="F2356" t="s">
        <v>5551</v>
      </c>
      <c r="G2356">
        <v>1051</v>
      </c>
      <c r="H2356" t="s">
        <v>5580</v>
      </c>
      <c r="I2356" t="s">
        <v>5633</v>
      </c>
      <c r="K2356" t="s">
        <v>5688</v>
      </c>
      <c r="L2356" t="s">
        <v>6555</v>
      </c>
      <c r="M2356" t="s">
        <v>6664</v>
      </c>
      <c r="N2356" t="s">
        <v>7513</v>
      </c>
      <c r="O2356">
        <v>2977</v>
      </c>
      <c r="P2356" t="s">
        <v>7874</v>
      </c>
      <c r="Q2356" t="s">
        <v>7897</v>
      </c>
      <c r="R2356" t="s">
        <v>5688</v>
      </c>
      <c r="S2356" s="12">
        <v>0</v>
      </c>
      <c r="T2356" t="s">
        <v>6555</v>
      </c>
      <c r="U2356" t="s">
        <v>8625</v>
      </c>
      <c r="V2356" t="s">
        <v>8663</v>
      </c>
      <c r="W2356" t="s">
        <v>10893</v>
      </c>
      <c r="AA2356" t="s">
        <v>12405</v>
      </c>
      <c r="AB2356" t="s">
        <v>12411</v>
      </c>
      <c r="AF2356" t="s">
        <v>17224</v>
      </c>
      <c r="AG2356">
        <v>2977</v>
      </c>
      <c r="AH2356" t="s">
        <v>6840</v>
      </c>
      <c r="AJ2356" t="s">
        <v>12491</v>
      </c>
      <c r="AL2356" s="8" t="str">
        <f>_xlfn.XLOOKUP(A2356,Aprovadas!$A:$A,Aprovadas!$F:$F,"")</f>
        <v>18/09/1995 00:00</v>
      </c>
      <c r="AM2356" s="8">
        <f>_xlfn.XLOOKUP($F2356,CD_IBGE!$A:$A,CD_IBGE!$B:$B,"")</f>
        <v>53</v>
      </c>
      <c r="AN2356" s="10" t="str" cm="1">
        <f t="array" ref="AN2356">IFERROR(SUM(_xlfn._xlws.FILTER(Contratos!$C:$C,(Contratos!$A:$A=Base!$A2356)*(Contratos!$B:$B=Base!$D2356),"")),"")</f>
        <v/>
      </c>
      <c r="AO2356" s="10" t="str" cm="1">
        <f t="array" ref="AO2356">IFERROR(SUM(_xlfn._xlws.FILTER(Contratos!$D:$D,(Contratos!$A:$A=Base!$A2356)*(Contratos!$B:$B=Base!$D2356),"")),"")</f>
        <v/>
      </c>
    </row>
    <row r="2357" spans="1:41" x14ac:dyDescent="0.2">
      <c r="A2357">
        <v>58089</v>
      </c>
      <c r="B2357" t="s">
        <v>2219</v>
      </c>
      <c r="C2357" t="s">
        <v>4887</v>
      </c>
      <c r="D2357" t="s">
        <v>5454</v>
      </c>
      <c r="E2357" s="12">
        <v>0</v>
      </c>
      <c r="F2357" t="s">
        <v>5551</v>
      </c>
      <c r="G2357">
        <v>1051</v>
      </c>
      <c r="H2357" t="s">
        <v>5592</v>
      </c>
      <c r="I2357" t="s">
        <v>5633</v>
      </c>
      <c r="K2357" t="s">
        <v>5682</v>
      </c>
      <c r="N2357" t="s">
        <v>7513</v>
      </c>
      <c r="O2357">
        <v>2977</v>
      </c>
      <c r="P2357" t="s">
        <v>7874</v>
      </c>
      <c r="Q2357" t="s">
        <v>7896</v>
      </c>
      <c r="R2357" t="s">
        <v>5682</v>
      </c>
      <c r="S2357" s="12">
        <v>0</v>
      </c>
      <c r="U2357" t="s">
        <v>8625</v>
      </c>
      <c r="V2357" t="s">
        <v>8652</v>
      </c>
      <c r="AA2357" t="s">
        <v>12405</v>
      </c>
      <c r="AB2357" t="s">
        <v>5454</v>
      </c>
      <c r="AF2357" t="s">
        <v>17224</v>
      </c>
      <c r="AG2357">
        <v>2977</v>
      </c>
      <c r="AJ2357" t="s">
        <v>12491</v>
      </c>
      <c r="AL2357" s="8" t="str">
        <f>_xlfn.XLOOKUP(A2357,Aprovadas!$A:$A,Aprovadas!$F:$F,"")</f>
        <v/>
      </c>
      <c r="AM2357" s="8">
        <f>_xlfn.XLOOKUP($F2357,CD_IBGE!$A:$A,CD_IBGE!$B:$B,"")</f>
        <v>53</v>
      </c>
      <c r="AN2357" s="10" t="str" cm="1">
        <f t="array" ref="AN2357">IFERROR(SUM(_xlfn._xlws.FILTER(Contratos!$C:$C,(Contratos!$A:$A=Base!$A2357)*(Contratos!$B:$B=Base!$D2357),"")),"")</f>
        <v/>
      </c>
      <c r="AO2357" s="10" t="str" cm="1">
        <f t="array" ref="AO2357">IFERROR(SUM(_xlfn._xlws.FILTER(Contratos!$D:$D,(Contratos!$A:$A=Base!$A2357)*(Contratos!$B:$B=Base!$D2357),"")),"")</f>
        <v/>
      </c>
    </row>
    <row r="2358" spans="1:41" x14ac:dyDescent="0.2">
      <c r="A2358">
        <v>58090</v>
      </c>
      <c r="B2358" t="s">
        <v>2220</v>
      </c>
      <c r="C2358" t="s">
        <v>4888</v>
      </c>
      <c r="D2358" t="s">
        <v>5454</v>
      </c>
      <c r="E2358" s="12">
        <v>148000000</v>
      </c>
      <c r="F2358" t="s">
        <v>5551</v>
      </c>
      <c r="G2358">
        <v>1051</v>
      </c>
      <c r="H2358" t="s">
        <v>5592</v>
      </c>
      <c r="I2358" t="s">
        <v>5641</v>
      </c>
      <c r="K2358" t="s">
        <v>5682</v>
      </c>
      <c r="M2358" t="s">
        <v>6923</v>
      </c>
      <c r="N2358" t="s">
        <v>7513</v>
      </c>
      <c r="O2358">
        <v>2977</v>
      </c>
      <c r="P2358" t="s">
        <v>7874</v>
      </c>
      <c r="Q2358" t="s">
        <v>7896</v>
      </c>
      <c r="R2358" t="s">
        <v>5682</v>
      </c>
      <c r="S2358" s="12">
        <v>0</v>
      </c>
      <c r="U2358" t="s">
        <v>8625</v>
      </c>
      <c r="V2358" t="s">
        <v>8652</v>
      </c>
      <c r="AA2358" t="s">
        <v>12405</v>
      </c>
      <c r="AB2358" t="s">
        <v>5454</v>
      </c>
      <c r="AF2358" t="s">
        <v>17224</v>
      </c>
      <c r="AG2358">
        <v>2977</v>
      </c>
      <c r="AJ2358" t="s">
        <v>12491</v>
      </c>
      <c r="AL2358" s="8" t="str">
        <f>_xlfn.XLOOKUP(A2358,Aprovadas!$A:$A,Aprovadas!$F:$F,"")</f>
        <v/>
      </c>
      <c r="AM2358" s="8">
        <f>_xlfn.XLOOKUP($F2358,CD_IBGE!$A:$A,CD_IBGE!$B:$B,"")</f>
        <v>53</v>
      </c>
      <c r="AN2358" s="10" t="str" cm="1">
        <f t="array" ref="AN2358">IFERROR(SUM(_xlfn._xlws.FILTER(Contratos!$C:$C,(Contratos!$A:$A=Base!$A2358)*(Contratos!$B:$B=Base!$D2358),"")),"")</f>
        <v/>
      </c>
      <c r="AO2358" s="10" t="str" cm="1">
        <f t="array" ref="AO2358">IFERROR(SUM(_xlfn._xlws.FILTER(Contratos!$D:$D,(Contratos!$A:$A=Base!$A2358)*(Contratos!$B:$B=Base!$D2358),"")),"")</f>
        <v/>
      </c>
    </row>
    <row r="2359" spans="1:41" x14ac:dyDescent="0.2">
      <c r="A2359">
        <v>58096</v>
      </c>
      <c r="B2359" t="s">
        <v>2221</v>
      </c>
      <c r="C2359" t="s">
        <v>4889</v>
      </c>
      <c r="D2359" t="s">
        <v>5441</v>
      </c>
      <c r="E2359" s="12">
        <v>38600000</v>
      </c>
      <c r="F2359" t="s">
        <v>5551</v>
      </c>
      <c r="G2359">
        <v>1051</v>
      </c>
      <c r="H2359" t="s">
        <v>5590</v>
      </c>
      <c r="I2359" t="s">
        <v>5631</v>
      </c>
      <c r="J2359" t="s">
        <v>5665</v>
      </c>
      <c r="K2359" t="s">
        <v>5688</v>
      </c>
      <c r="L2359" t="s">
        <v>6556</v>
      </c>
      <c r="M2359" t="s">
        <v>7393</v>
      </c>
      <c r="N2359" t="s">
        <v>7513</v>
      </c>
      <c r="O2359">
        <v>2977</v>
      </c>
      <c r="P2359" t="s">
        <v>7874</v>
      </c>
      <c r="Q2359" t="s">
        <v>7896</v>
      </c>
      <c r="R2359" t="s">
        <v>5688</v>
      </c>
      <c r="S2359" s="12">
        <v>25800000</v>
      </c>
      <c r="T2359" t="s">
        <v>6207</v>
      </c>
      <c r="U2359" t="s">
        <v>8625</v>
      </c>
      <c r="V2359" t="s">
        <v>5876</v>
      </c>
      <c r="W2359" t="s">
        <v>10894</v>
      </c>
      <c r="X2359" t="s">
        <v>11565</v>
      </c>
      <c r="AA2359" t="s">
        <v>12405</v>
      </c>
      <c r="AB2359" t="s">
        <v>5441</v>
      </c>
      <c r="AC2359" t="s">
        <v>8578</v>
      </c>
      <c r="AD2359" t="s">
        <v>13164</v>
      </c>
      <c r="AF2359" t="s">
        <v>17224</v>
      </c>
      <c r="AG2359">
        <v>2977</v>
      </c>
      <c r="AH2359" t="s">
        <v>14327</v>
      </c>
      <c r="AI2359" t="s">
        <v>14362</v>
      </c>
      <c r="AJ2359" t="s">
        <v>12491</v>
      </c>
      <c r="AL2359" s="8" t="str">
        <f>_xlfn.XLOOKUP(A2359,Aprovadas!$A:$A,Aprovadas!$F:$F,"")</f>
        <v>10/12/2002 00:00</v>
      </c>
      <c r="AM2359" s="8">
        <f>_xlfn.XLOOKUP($F2359,CD_IBGE!$A:$A,CD_IBGE!$B:$B,"")</f>
        <v>53</v>
      </c>
      <c r="AN2359" s="10" t="str" cm="1">
        <f t="array" ref="AN2359">IFERROR(SUM(_xlfn._xlws.FILTER(Contratos!$C:$C,(Contratos!$A:$A=Base!$A2359)*(Contratos!$B:$B=Base!$D2359),"")),"")</f>
        <v/>
      </c>
      <c r="AO2359" s="10" t="str" cm="1">
        <f t="array" ref="AO2359">IFERROR(SUM(_xlfn._xlws.FILTER(Contratos!$D:$D,(Contratos!$A:$A=Base!$A2359)*(Contratos!$B:$B=Base!$D2359),"")),"")</f>
        <v/>
      </c>
    </row>
    <row r="2360" spans="1:41" x14ac:dyDescent="0.2">
      <c r="A2360">
        <v>58104</v>
      </c>
      <c r="B2360" t="s">
        <v>2222</v>
      </c>
      <c r="C2360" t="s">
        <v>4890</v>
      </c>
      <c r="D2360" t="s">
        <v>5441</v>
      </c>
      <c r="E2360" s="12">
        <v>34200000</v>
      </c>
      <c r="F2360" t="s">
        <v>5551</v>
      </c>
      <c r="G2360">
        <v>1051</v>
      </c>
      <c r="H2360" t="s">
        <v>5590</v>
      </c>
      <c r="I2360" t="s">
        <v>5631</v>
      </c>
      <c r="J2360" t="s">
        <v>5665</v>
      </c>
      <c r="K2360" t="s">
        <v>5682</v>
      </c>
      <c r="N2360" t="s">
        <v>7513</v>
      </c>
      <c r="O2360">
        <v>2977</v>
      </c>
      <c r="P2360" t="s">
        <v>7874</v>
      </c>
      <c r="Q2360" t="s">
        <v>7896</v>
      </c>
      <c r="R2360" t="s">
        <v>5682</v>
      </c>
      <c r="S2360" s="12">
        <v>22800000</v>
      </c>
      <c r="U2360" t="s">
        <v>8625</v>
      </c>
      <c r="V2360" t="s">
        <v>9403</v>
      </c>
      <c r="AA2360" t="s">
        <v>12405</v>
      </c>
      <c r="AB2360" t="s">
        <v>5441</v>
      </c>
      <c r="AF2360" t="s">
        <v>17224</v>
      </c>
      <c r="AG2360">
        <v>2977</v>
      </c>
      <c r="AI2360" t="s">
        <v>14362</v>
      </c>
      <c r="AJ2360" t="s">
        <v>6254</v>
      </c>
      <c r="AL2360" s="8" t="str">
        <f>_xlfn.XLOOKUP(A2360,Aprovadas!$A:$A,Aprovadas!$F:$F,"")</f>
        <v>10/12/2002 00:00</v>
      </c>
      <c r="AM2360" s="8">
        <f>_xlfn.XLOOKUP($F2360,CD_IBGE!$A:$A,CD_IBGE!$B:$B,"")</f>
        <v>53</v>
      </c>
      <c r="AN2360" s="10" t="str" cm="1">
        <f t="array" ref="AN2360">IFERROR(SUM(_xlfn._xlws.FILTER(Contratos!$C:$C,(Contratos!$A:$A=Base!$A2360)*(Contratos!$B:$B=Base!$D2360),"")),"")</f>
        <v/>
      </c>
      <c r="AO2360" s="10" t="str" cm="1">
        <f t="array" ref="AO2360">IFERROR(SUM(_xlfn._xlws.FILTER(Contratos!$D:$D,(Contratos!$A:$A=Base!$A2360)*(Contratos!$B:$B=Base!$D2360),"")),"")</f>
        <v/>
      </c>
    </row>
    <row r="2361" spans="1:41" x14ac:dyDescent="0.2">
      <c r="A2361">
        <v>58107</v>
      </c>
      <c r="B2361" t="s">
        <v>2223</v>
      </c>
      <c r="C2361" t="s">
        <v>4891</v>
      </c>
      <c r="D2361" t="s">
        <v>5454</v>
      </c>
      <c r="E2361" s="12">
        <v>1848000000</v>
      </c>
      <c r="F2361" t="s">
        <v>5551</v>
      </c>
      <c r="G2361">
        <v>1051</v>
      </c>
      <c r="H2361" t="s">
        <v>5601</v>
      </c>
      <c r="I2361" t="s">
        <v>5641</v>
      </c>
      <c r="J2361" t="s">
        <v>5670</v>
      </c>
      <c r="K2361" t="s">
        <v>5682</v>
      </c>
      <c r="M2361" t="s">
        <v>7354</v>
      </c>
      <c r="N2361" t="s">
        <v>7513</v>
      </c>
      <c r="O2361">
        <v>2977</v>
      </c>
      <c r="P2361" t="s">
        <v>7874</v>
      </c>
      <c r="Q2361" t="s">
        <v>7896</v>
      </c>
      <c r="R2361" t="s">
        <v>5682</v>
      </c>
      <c r="S2361" s="12">
        <v>363000000</v>
      </c>
      <c r="U2361" t="s">
        <v>8625</v>
      </c>
      <c r="V2361" t="s">
        <v>9678</v>
      </c>
      <c r="AA2361" t="s">
        <v>12405</v>
      </c>
      <c r="AB2361" t="s">
        <v>5454</v>
      </c>
      <c r="AF2361" t="s">
        <v>17224</v>
      </c>
      <c r="AG2361">
        <v>2977</v>
      </c>
      <c r="AJ2361" t="s">
        <v>12491</v>
      </c>
      <c r="AL2361" s="8" t="str">
        <f>_xlfn.XLOOKUP(A2361,Aprovadas!$A:$A,Aprovadas!$F:$F,"")</f>
        <v/>
      </c>
      <c r="AM2361" s="8">
        <f>_xlfn.XLOOKUP($F2361,CD_IBGE!$A:$A,CD_IBGE!$B:$B,"")</f>
        <v>53</v>
      </c>
      <c r="AN2361" s="10" t="str" cm="1">
        <f t="array" ref="AN2361">IFERROR(SUM(_xlfn._xlws.FILTER(Contratos!$C:$C,(Contratos!$A:$A=Base!$A2361)*(Contratos!$B:$B=Base!$D2361),"")),"")</f>
        <v/>
      </c>
      <c r="AO2361" s="10" t="str" cm="1">
        <f t="array" ref="AO2361">IFERROR(SUM(_xlfn._xlws.FILTER(Contratos!$D:$D,(Contratos!$A:$A=Base!$A2361)*(Contratos!$B:$B=Base!$D2361),"")),"")</f>
        <v/>
      </c>
    </row>
    <row r="2362" spans="1:41" x14ac:dyDescent="0.2">
      <c r="A2362">
        <v>58108</v>
      </c>
      <c r="B2362" t="s">
        <v>2224</v>
      </c>
      <c r="C2362" t="s">
        <v>4892</v>
      </c>
      <c r="D2362" t="s">
        <v>5443</v>
      </c>
      <c r="E2362" s="12">
        <v>0</v>
      </c>
      <c r="F2362" t="s">
        <v>5551</v>
      </c>
      <c r="G2362">
        <v>1051</v>
      </c>
      <c r="H2362" t="s">
        <v>5592</v>
      </c>
      <c r="I2362" t="s">
        <v>5631</v>
      </c>
      <c r="K2362" t="s">
        <v>5682</v>
      </c>
      <c r="N2362" t="s">
        <v>7513</v>
      </c>
      <c r="O2362">
        <v>2977</v>
      </c>
      <c r="P2362" t="s">
        <v>7874</v>
      </c>
      <c r="Q2362" t="s">
        <v>7896</v>
      </c>
      <c r="R2362" t="s">
        <v>5682</v>
      </c>
      <c r="S2362" s="12">
        <v>0</v>
      </c>
      <c r="U2362" t="s">
        <v>8625</v>
      </c>
      <c r="V2362" t="s">
        <v>8663</v>
      </c>
      <c r="AA2362" t="s">
        <v>12405</v>
      </c>
      <c r="AB2362" t="s">
        <v>5441</v>
      </c>
      <c r="AF2362" t="s">
        <v>17224</v>
      </c>
      <c r="AG2362">
        <v>2977</v>
      </c>
      <c r="AJ2362" t="s">
        <v>12491</v>
      </c>
      <c r="AL2362" s="8" t="str">
        <f>_xlfn.XLOOKUP(A2362,Aprovadas!$A:$A,Aprovadas!$F:$F,"")</f>
        <v/>
      </c>
      <c r="AM2362" s="8">
        <f>_xlfn.XLOOKUP($F2362,CD_IBGE!$A:$A,CD_IBGE!$B:$B,"")</f>
        <v>53</v>
      </c>
      <c r="AN2362" s="10" t="str" cm="1">
        <f t="array" ref="AN2362">IFERROR(SUM(_xlfn._xlws.FILTER(Contratos!$C:$C,(Contratos!$A:$A=Base!$A2362)*(Contratos!$B:$B=Base!$D2362),"")),"")</f>
        <v/>
      </c>
      <c r="AO2362" s="10" t="str" cm="1">
        <f t="array" ref="AO2362">IFERROR(SUM(_xlfn._xlws.FILTER(Contratos!$D:$D,(Contratos!$A:$A=Base!$A2362)*(Contratos!$B:$B=Base!$D2362),"")),"")</f>
        <v/>
      </c>
    </row>
    <row r="2363" spans="1:41" x14ac:dyDescent="0.2">
      <c r="A2363">
        <v>58111</v>
      </c>
      <c r="B2363" t="s">
        <v>2225</v>
      </c>
      <c r="C2363" t="s">
        <v>4893</v>
      </c>
      <c r="D2363" t="s">
        <v>5459</v>
      </c>
      <c r="E2363" s="12">
        <v>600000</v>
      </c>
      <c r="F2363" t="s">
        <v>5551</v>
      </c>
      <c r="G2363">
        <v>1051</v>
      </c>
      <c r="H2363" t="s">
        <v>5592</v>
      </c>
      <c r="I2363" t="s">
        <v>5638</v>
      </c>
      <c r="K2363" t="s">
        <v>5688</v>
      </c>
      <c r="L2363" t="s">
        <v>6557</v>
      </c>
      <c r="M2363" t="s">
        <v>6847</v>
      </c>
      <c r="N2363" t="s">
        <v>7513</v>
      </c>
      <c r="O2363">
        <v>2977</v>
      </c>
      <c r="P2363" t="s">
        <v>7874</v>
      </c>
      <c r="Q2363" t="s">
        <v>7897</v>
      </c>
      <c r="R2363" t="s">
        <v>5688</v>
      </c>
      <c r="S2363" s="12">
        <v>0</v>
      </c>
      <c r="T2363" t="s">
        <v>6557</v>
      </c>
      <c r="U2363" t="s">
        <v>8625</v>
      </c>
      <c r="V2363" t="s">
        <v>9679</v>
      </c>
      <c r="W2363" t="s">
        <v>10895</v>
      </c>
      <c r="X2363" t="s">
        <v>7130</v>
      </c>
      <c r="AA2363" t="s">
        <v>12405</v>
      </c>
      <c r="AB2363" t="s">
        <v>12411</v>
      </c>
      <c r="AF2363" t="s">
        <v>17224</v>
      </c>
      <c r="AG2363">
        <v>2977</v>
      </c>
      <c r="AH2363" t="s">
        <v>14328</v>
      </c>
      <c r="AJ2363" t="s">
        <v>12491</v>
      </c>
      <c r="AL2363" s="8" t="str">
        <f>_xlfn.XLOOKUP(A2363,Aprovadas!$A:$A,Aprovadas!$F:$F,"")</f>
        <v>26/04/1996 00:00</v>
      </c>
      <c r="AM2363" s="8">
        <f>_xlfn.XLOOKUP($F2363,CD_IBGE!$A:$A,CD_IBGE!$B:$B,"")</f>
        <v>53</v>
      </c>
      <c r="AN2363" s="10" t="str" cm="1">
        <f t="array" ref="AN2363">IFERROR(SUM(_xlfn._xlws.FILTER(Contratos!$C:$C,(Contratos!$A:$A=Base!$A2363)*(Contratos!$B:$B=Base!$D2363),"")),"")</f>
        <v/>
      </c>
      <c r="AO2363" s="10" t="str" cm="1">
        <f t="array" ref="AO2363">IFERROR(SUM(_xlfn._xlws.FILTER(Contratos!$D:$D,(Contratos!$A:$A=Base!$A2363)*(Contratos!$B:$B=Base!$D2363),"")),"")</f>
        <v/>
      </c>
    </row>
    <row r="2364" spans="1:41" x14ac:dyDescent="0.2">
      <c r="A2364">
        <v>58113</v>
      </c>
      <c r="B2364" t="s">
        <v>2226</v>
      </c>
      <c r="C2364" t="s">
        <v>4894</v>
      </c>
      <c r="D2364" t="s">
        <v>5441</v>
      </c>
      <c r="E2364" s="12">
        <v>273500000</v>
      </c>
      <c r="F2364" t="s">
        <v>5551</v>
      </c>
      <c r="G2364">
        <v>1051</v>
      </c>
      <c r="H2364" t="s">
        <v>5592</v>
      </c>
      <c r="I2364" t="s">
        <v>5631</v>
      </c>
      <c r="K2364" t="s">
        <v>5682</v>
      </c>
      <c r="N2364" t="s">
        <v>7513</v>
      </c>
      <c r="O2364">
        <v>2977</v>
      </c>
      <c r="P2364" t="s">
        <v>7874</v>
      </c>
      <c r="Q2364" t="s">
        <v>7896</v>
      </c>
      <c r="R2364" t="s">
        <v>5682</v>
      </c>
      <c r="S2364" s="12">
        <v>272900000</v>
      </c>
      <c r="U2364" t="s">
        <v>8625</v>
      </c>
      <c r="V2364" t="s">
        <v>9680</v>
      </c>
      <c r="AA2364" t="s">
        <v>12405</v>
      </c>
      <c r="AB2364" t="s">
        <v>5441</v>
      </c>
      <c r="AF2364" t="s">
        <v>17224</v>
      </c>
      <c r="AG2364">
        <v>2977</v>
      </c>
      <c r="AJ2364" t="s">
        <v>12491</v>
      </c>
      <c r="AL2364" s="8" t="str">
        <f>_xlfn.XLOOKUP(A2364,Aprovadas!$A:$A,Aprovadas!$F:$F,"")</f>
        <v>07/03/1996 00:00</v>
      </c>
      <c r="AM2364" s="8">
        <f>_xlfn.XLOOKUP($F2364,CD_IBGE!$A:$A,CD_IBGE!$B:$B,"")</f>
        <v>53</v>
      </c>
      <c r="AN2364" s="10" t="str" cm="1">
        <f t="array" ref="AN2364">IFERROR(SUM(_xlfn._xlws.FILTER(Contratos!$C:$C,(Contratos!$A:$A=Base!$A2364)*(Contratos!$B:$B=Base!$D2364),"")),"")</f>
        <v/>
      </c>
      <c r="AO2364" s="10" t="str" cm="1">
        <f t="array" ref="AO2364">IFERROR(SUM(_xlfn._xlws.FILTER(Contratos!$D:$D,(Contratos!$A:$A=Base!$A2364)*(Contratos!$B:$B=Base!$D2364),"")),"")</f>
        <v/>
      </c>
    </row>
    <row r="2365" spans="1:41" x14ac:dyDescent="0.2">
      <c r="A2365">
        <v>58117</v>
      </c>
      <c r="B2365" t="s">
        <v>2227</v>
      </c>
      <c r="C2365" t="s">
        <v>4895</v>
      </c>
      <c r="D2365" t="s">
        <v>5465</v>
      </c>
      <c r="E2365" s="12">
        <v>86000000</v>
      </c>
      <c r="F2365" t="s">
        <v>5551</v>
      </c>
      <c r="G2365">
        <v>1051</v>
      </c>
      <c r="H2365" t="s">
        <v>5601</v>
      </c>
      <c r="I2365" t="s">
        <v>5641</v>
      </c>
      <c r="J2365" t="s">
        <v>5670</v>
      </c>
      <c r="K2365" t="s">
        <v>5688</v>
      </c>
      <c r="L2365" t="s">
        <v>6558</v>
      </c>
      <c r="M2365" t="s">
        <v>6848</v>
      </c>
      <c r="N2365" t="s">
        <v>7513</v>
      </c>
      <c r="O2365">
        <v>2977</v>
      </c>
      <c r="P2365" t="s">
        <v>7874</v>
      </c>
      <c r="Q2365" t="s">
        <v>7896</v>
      </c>
      <c r="R2365" t="s">
        <v>5688</v>
      </c>
      <c r="S2365" s="12">
        <v>82000000</v>
      </c>
      <c r="T2365" t="s">
        <v>8489</v>
      </c>
      <c r="U2365" t="s">
        <v>8625</v>
      </c>
      <c r="V2365" t="s">
        <v>8652</v>
      </c>
      <c r="W2365" t="s">
        <v>9884</v>
      </c>
      <c r="AA2365" t="s">
        <v>12405</v>
      </c>
      <c r="AB2365" t="s">
        <v>5465</v>
      </c>
      <c r="AC2365" t="s">
        <v>12476</v>
      </c>
      <c r="AF2365" t="s">
        <v>17224</v>
      </c>
      <c r="AG2365">
        <v>2977</v>
      </c>
      <c r="AH2365" t="s">
        <v>14329</v>
      </c>
      <c r="AJ2365" t="s">
        <v>12491</v>
      </c>
      <c r="AL2365" s="8" t="str">
        <f>_xlfn.XLOOKUP(A2365,Aprovadas!$A:$A,Aprovadas!$F:$F,"")</f>
        <v>19/12/1995 00:00</v>
      </c>
      <c r="AM2365" s="8">
        <f>_xlfn.XLOOKUP($F2365,CD_IBGE!$A:$A,CD_IBGE!$B:$B,"")</f>
        <v>53</v>
      </c>
      <c r="AN2365" s="10" t="str" cm="1">
        <f t="array" ref="AN2365">IFERROR(SUM(_xlfn._xlws.FILTER(Contratos!$C:$C,(Contratos!$A:$A=Base!$A2365)*(Contratos!$B:$B=Base!$D2365),"")),"")</f>
        <v/>
      </c>
      <c r="AO2365" s="10" t="str" cm="1">
        <f t="array" ref="AO2365">IFERROR(SUM(_xlfn._xlws.FILTER(Contratos!$D:$D,(Contratos!$A:$A=Base!$A2365)*(Contratos!$B:$B=Base!$D2365),"")),"")</f>
        <v/>
      </c>
    </row>
    <row r="2366" spans="1:41" x14ac:dyDescent="0.2">
      <c r="A2366">
        <v>58128</v>
      </c>
      <c r="B2366" t="s">
        <v>2228</v>
      </c>
      <c r="C2366" t="s">
        <v>4896</v>
      </c>
      <c r="D2366" t="s">
        <v>5459</v>
      </c>
      <c r="E2366" s="12">
        <v>640000</v>
      </c>
      <c r="F2366" t="s">
        <v>5551</v>
      </c>
      <c r="G2366">
        <v>1051</v>
      </c>
      <c r="H2366" t="s">
        <v>5592</v>
      </c>
      <c r="I2366" t="s">
        <v>5631</v>
      </c>
      <c r="K2366" t="s">
        <v>5688</v>
      </c>
      <c r="L2366" t="s">
        <v>6263</v>
      </c>
      <c r="M2366" t="s">
        <v>5879</v>
      </c>
      <c r="N2366" t="s">
        <v>7513</v>
      </c>
      <c r="O2366">
        <v>2977</v>
      </c>
      <c r="P2366" t="s">
        <v>7874</v>
      </c>
      <c r="Q2366" t="s">
        <v>7897</v>
      </c>
      <c r="R2366" t="s">
        <v>5688</v>
      </c>
      <c r="S2366" s="12">
        <v>0</v>
      </c>
      <c r="T2366" t="s">
        <v>6263</v>
      </c>
      <c r="U2366" t="s">
        <v>8625</v>
      </c>
      <c r="V2366" t="s">
        <v>8954</v>
      </c>
      <c r="W2366" t="s">
        <v>10896</v>
      </c>
      <c r="AA2366" t="s">
        <v>12405</v>
      </c>
      <c r="AB2366" t="s">
        <v>12411</v>
      </c>
      <c r="AF2366" t="s">
        <v>17224</v>
      </c>
      <c r="AG2366">
        <v>2977</v>
      </c>
      <c r="AH2366" t="s">
        <v>7367</v>
      </c>
      <c r="AJ2366" t="s">
        <v>12491</v>
      </c>
      <c r="AL2366" s="8" t="str">
        <f>_xlfn.XLOOKUP(A2366,Aprovadas!$A:$A,Aprovadas!$F:$F,"")</f>
        <v>07/03/1996 00:00</v>
      </c>
      <c r="AM2366" s="8">
        <f>_xlfn.XLOOKUP($F2366,CD_IBGE!$A:$A,CD_IBGE!$B:$B,"")</f>
        <v>53</v>
      </c>
      <c r="AN2366" s="10" t="str" cm="1">
        <f t="array" ref="AN2366">IFERROR(SUM(_xlfn._xlws.FILTER(Contratos!$C:$C,(Contratos!$A:$A=Base!$A2366)*(Contratos!$B:$B=Base!$D2366),"")),"")</f>
        <v/>
      </c>
      <c r="AO2366" s="10" t="str" cm="1">
        <f t="array" ref="AO2366">IFERROR(SUM(_xlfn._xlws.FILTER(Contratos!$D:$D,(Contratos!$A:$A=Base!$A2366)*(Contratos!$B:$B=Base!$D2366),"")),"")</f>
        <v/>
      </c>
    </row>
    <row r="2367" spans="1:41" x14ac:dyDescent="0.2">
      <c r="A2367">
        <v>58134</v>
      </c>
      <c r="B2367" t="s">
        <v>2229</v>
      </c>
      <c r="C2367" t="s">
        <v>4897</v>
      </c>
      <c r="D2367" t="s">
        <v>5469</v>
      </c>
      <c r="E2367" s="12">
        <v>24800000</v>
      </c>
      <c r="F2367" t="s">
        <v>5551</v>
      </c>
      <c r="G2367">
        <v>1051</v>
      </c>
      <c r="H2367" t="s">
        <v>5595</v>
      </c>
      <c r="I2367" t="s">
        <v>5633</v>
      </c>
      <c r="J2367" t="s">
        <v>5666</v>
      </c>
      <c r="K2367" t="s">
        <v>5688</v>
      </c>
      <c r="L2367" t="s">
        <v>6559</v>
      </c>
      <c r="M2367" t="s">
        <v>7394</v>
      </c>
      <c r="N2367" t="s">
        <v>7513</v>
      </c>
      <c r="O2367">
        <v>2977</v>
      </c>
      <c r="P2367" t="s">
        <v>7874</v>
      </c>
      <c r="Q2367" t="s">
        <v>7896</v>
      </c>
      <c r="R2367" t="s">
        <v>5688</v>
      </c>
      <c r="S2367" s="12">
        <v>62000000</v>
      </c>
      <c r="T2367" t="s">
        <v>8490</v>
      </c>
      <c r="U2367" t="s">
        <v>8625</v>
      </c>
      <c r="V2367" t="s">
        <v>9681</v>
      </c>
      <c r="W2367" t="s">
        <v>10897</v>
      </c>
      <c r="AA2367" t="s">
        <v>12405</v>
      </c>
      <c r="AB2367" t="s">
        <v>12411</v>
      </c>
      <c r="AC2367" t="s">
        <v>12612</v>
      </c>
      <c r="AD2367" t="s">
        <v>13165</v>
      </c>
      <c r="AF2367" t="s">
        <v>17224</v>
      </c>
      <c r="AG2367">
        <v>2977</v>
      </c>
      <c r="AH2367" t="s">
        <v>7394</v>
      </c>
      <c r="AJ2367" t="s">
        <v>12491</v>
      </c>
      <c r="AL2367" s="8" t="str">
        <f>_xlfn.XLOOKUP(A2367,Aprovadas!$A:$A,Aprovadas!$F:$F,"")</f>
        <v>23/12/1997 00:00</v>
      </c>
      <c r="AM2367" s="8">
        <f>_xlfn.XLOOKUP($F2367,CD_IBGE!$A:$A,CD_IBGE!$B:$B,"")</f>
        <v>53</v>
      </c>
      <c r="AN2367" s="10" t="str" cm="1">
        <f t="array" ref="AN2367">IFERROR(SUM(_xlfn._xlws.FILTER(Contratos!$C:$C,(Contratos!$A:$A=Base!$A2367)*(Contratos!$B:$B=Base!$D2367),"")),"")</f>
        <v/>
      </c>
      <c r="AO2367" s="10" t="str" cm="1">
        <f t="array" ref="AO2367">IFERROR(SUM(_xlfn._xlws.FILTER(Contratos!$D:$D,(Contratos!$A:$A=Base!$A2367)*(Contratos!$B:$B=Base!$D2367),"")),"")</f>
        <v/>
      </c>
    </row>
    <row r="2368" spans="1:41" x14ac:dyDescent="0.2">
      <c r="A2368">
        <v>58134</v>
      </c>
      <c r="B2368" t="s">
        <v>2229</v>
      </c>
      <c r="C2368" t="s">
        <v>4897</v>
      </c>
      <c r="D2368" t="s">
        <v>5454</v>
      </c>
      <c r="E2368" s="12">
        <v>198000000</v>
      </c>
      <c r="F2368" t="s">
        <v>5551</v>
      </c>
      <c r="G2368">
        <v>1051</v>
      </c>
      <c r="H2368" t="s">
        <v>5595</v>
      </c>
      <c r="I2368" t="s">
        <v>5633</v>
      </c>
      <c r="J2368" t="s">
        <v>5666</v>
      </c>
      <c r="K2368" t="s">
        <v>5684</v>
      </c>
      <c r="L2368" t="s">
        <v>6560</v>
      </c>
      <c r="M2368" t="s">
        <v>6937</v>
      </c>
      <c r="N2368" t="s">
        <v>7513</v>
      </c>
      <c r="O2368">
        <v>2977</v>
      </c>
      <c r="P2368" t="s">
        <v>7874</v>
      </c>
      <c r="Q2368" t="s">
        <v>7896</v>
      </c>
      <c r="R2368" t="s">
        <v>5684</v>
      </c>
      <c r="S2368" s="12">
        <v>62000000</v>
      </c>
      <c r="T2368" t="s">
        <v>8491</v>
      </c>
      <c r="U2368" t="s">
        <v>8625</v>
      </c>
      <c r="V2368" t="s">
        <v>9681</v>
      </c>
      <c r="W2368" t="s">
        <v>10898</v>
      </c>
      <c r="X2368" t="s">
        <v>11494</v>
      </c>
      <c r="Y2368" t="s">
        <v>11982</v>
      </c>
      <c r="Z2368" t="s">
        <v>7289</v>
      </c>
      <c r="AA2368" t="s">
        <v>12405</v>
      </c>
      <c r="AB2368" t="s">
        <v>5454</v>
      </c>
      <c r="AC2368" t="s">
        <v>8886</v>
      </c>
      <c r="AD2368" t="s">
        <v>13166</v>
      </c>
      <c r="AF2368" t="s">
        <v>17224</v>
      </c>
      <c r="AG2368">
        <v>2977</v>
      </c>
      <c r="AH2368" t="s">
        <v>6770</v>
      </c>
      <c r="AJ2368" t="s">
        <v>12491</v>
      </c>
      <c r="AL2368" s="8" t="str">
        <f>_xlfn.XLOOKUP(A2368,Aprovadas!$A:$A,Aprovadas!$F:$F,"")</f>
        <v>23/12/1997 00:00</v>
      </c>
      <c r="AM2368" s="8">
        <f>_xlfn.XLOOKUP($F2368,CD_IBGE!$A:$A,CD_IBGE!$B:$B,"")</f>
        <v>53</v>
      </c>
      <c r="AN2368" s="10" t="str" cm="1">
        <f t="array" ref="AN2368">IFERROR(SUM(_xlfn._xlws.FILTER(Contratos!$C:$C,(Contratos!$A:$A=Base!$A2368)*(Contratos!$B:$B=Base!$D2368),"")),"")</f>
        <v/>
      </c>
      <c r="AO2368" s="10" t="str" cm="1">
        <f t="array" ref="AO2368">IFERROR(SUM(_xlfn._xlws.FILTER(Contratos!$D:$D,(Contratos!$A:$A=Base!$A2368)*(Contratos!$B:$B=Base!$D2368),"")),"")</f>
        <v/>
      </c>
    </row>
    <row r="2369" spans="1:41" x14ac:dyDescent="0.2">
      <c r="A2369">
        <v>58141</v>
      </c>
      <c r="B2369" t="s">
        <v>2230</v>
      </c>
      <c r="C2369" t="s">
        <v>4898</v>
      </c>
      <c r="D2369" t="s">
        <v>5474</v>
      </c>
      <c r="E2369" s="12">
        <v>500000</v>
      </c>
      <c r="F2369" t="s">
        <v>5551</v>
      </c>
      <c r="G2369">
        <v>1051</v>
      </c>
      <c r="H2369" t="s">
        <v>5592</v>
      </c>
      <c r="I2369" t="s">
        <v>5631</v>
      </c>
      <c r="K2369" t="s">
        <v>5688</v>
      </c>
      <c r="L2369" t="s">
        <v>5831</v>
      </c>
      <c r="M2369" t="s">
        <v>7395</v>
      </c>
      <c r="N2369" t="s">
        <v>7513</v>
      </c>
      <c r="O2369">
        <v>2977</v>
      </c>
      <c r="P2369" t="s">
        <v>7874</v>
      </c>
      <c r="Q2369" t="s">
        <v>7897</v>
      </c>
      <c r="R2369" t="s">
        <v>5688</v>
      </c>
      <c r="S2369" s="12">
        <v>0</v>
      </c>
      <c r="T2369" t="s">
        <v>5831</v>
      </c>
      <c r="U2369" t="s">
        <v>8625</v>
      </c>
      <c r="V2369" t="s">
        <v>8663</v>
      </c>
      <c r="W2369" t="s">
        <v>10899</v>
      </c>
      <c r="AA2369" t="s">
        <v>12405</v>
      </c>
      <c r="AB2369" t="s">
        <v>5454</v>
      </c>
      <c r="AF2369" t="s">
        <v>17224</v>
      </c>
      <c r="AG2369">
        <v>2977</v>
      </c>
      <c r="AH2369" t="s">
        <v>11566</v>
      </c>
      <c r="AJ2369" t="s">
        <v>12491</v>
      </c>
      <c r="AL2369" s="8" t="str">
        <f>_xlfn.XLOOKUP(A2369,Aprovadas!$A:$A,Aprovadas!$F:$F,"")</f>
        <v>26/04/1996 00:00</v>
      </c>
      <c r="AM2369" s="8">
        <f>_xlfn.XLOOKUP($F2369,CD_IBGE!$A:$A,CD_IBGE!$B:$B,"")</f>
        <v>53</v>
      </c>
      <c r="AN2369" s="10" t="str" cm="1">
        <f t="array" ref="AN2369">IFERROR(SUM(_xlfn._xlws.FILTER(Contratos!$C:$C,(Contratos!$A:$A=Base!$A2369)*(Contratos!$B:$B=Base!$D2369),"")),"")</f>
        <v/>
      </c>
      <c r="AO2369" s="10" t="str" cm="1">
        <f t="array" ref="AO2369">IFERROR(SUM(_xlfn._xlws.FILTER(Contratos!$D:$D,(Contratos!$A:$A=Base!$A2369)*(Contratos!$B:$B=Base!$D2369),"")),"")</f>
        <v/>
      </c>
    </row>
    <row r="2370" spans="1:41" x14ac:dyDescent="0.2">
      <c r="A2370">
        <v>58143</v>
      </c>
      <c r="B2370" t="s">
        <v>2231</v>
      </c>
      <c r="C2370" t="s">
        <v>4899</v>
      </c>
      <c r="D2370" t="s">
        <v>5441</v>
      </c>
      <c r="E2370" s="12">
        <v>24000000</v>
      </c>
      <c r="F2370" t="s">
        <v>5551</v>
      </c>
      <c r="G2370">
        <v>1051</v>
      </c>
      <c r="H2370" t="s">
        <v>5584</v>
      </c>
      <c r="I2370" t="s">
        <v>5633</v>
      </c>
      <c r="J2370" t="s">
        <v>5660</v>
      </c>
      <c r="K2370" t="s">
        <v>5684</v>
      </c>
      <c r="L2370" t="s">
        <v>6561</v>
      </c>
      <c r="M2370" t="s">
        <v>7396</v>
      </c>
      <c r="N2370" t="s">
        <v>7513</v>
      </c>
      <c r="O2370">
        <v>2977</v>
      </c>
      <c r="P2370" t="s">
        <v>7874</v>
      </c>
      <c r="Q2370" t="s">
        <v>7896</v>
      </c>
      <c r="R2370" t="s">
        <v>5684</v>
      </c>
      <c r="S2370" s="12">
        <v>16000000</v>
      </c>
      <c r="T2370" t="s">
        <v>8492</v>
      </c>
      <c r="U2370" t="s">
        <v>8625</v>
      </c>
      <c r="V2370" t="s">
        <v>7990</v>
      </c>
      <c r="W2370" t="s">
        <v>10900</v>
      </c>
      <c r="X2370" t="s">
        <v>11566</v>
      </c>
      <c r="Y2370" t="s">
        <v>6266</v>
      </c>
      <c r="Z2370" t="s">
        <v>12371</v>
      </c>
      <c r="AA2370" t="s">
        <v>12405</v>
      </c>
      <c r="AB2370" t="s">
        <v>5441</v>
      </c>
      <c r="AC2370" t="s">
        <v>12613</v>
      </c>
      <c r="AD2370" t="s">
        <v>13167</v>
      </c>
      <c r="AF2370" t="s">
        <v>17224</v>
      </c>
      <c r="AG2370">
        <v>2977</v>
      </c>
      <c r="AH2370" t="s">
        <v>14330</v>
      </c>
      <c r="AJ2370" t="s">
        <v>12491</v>
      </c>
      <c r="AL2370" s="8" t="str">
        <f>_xlfn.XLOOKUP(A2370,Aprovadas!$A:$A,Aprovadas!$F:$F,"")</f>
        <v>30/06/1997 00:00</v>
      </c>
      <c r="AM2370" s="8">
        <f>_xlfn.XLOOKUP($F2370,CD_IBGE!$A:$A,CD_IBGE!$B:$B,"")</f>
        <v>53</v>
      </c>
      <c r="AN2370" s="10" t="str" cm="1">
        <f t="array" ref="AN2370">IFERROR(SUM(_xlfn._xlws.FILTER(Contratos!$C:$C,(Contratos!$A:$A=Base!$A2370)*(Contratos!$B:$B=Base!$D2370),"")),"")</f>
        <v/>
      </c>
      <c r="AO2370" s="10" t="str" cm="1">
        <f t="array" ref="AO2370">IFERROR(SUM(_xlfn._xlws.FILTER(Contratos!$D:$D,(Contratos!$A:$A=Base!$A2370)*(Contratos!$B:$B=Base!$D2370),"")),"")</f>
        <v/>
      </c>
    </row>
    <row r="2371" spans="1:41" x14ac:dyDescent="0.2">
      <c r="A2371">
        <v>58154</v>
      </c>
      <c r="B2371" t="s">
        <v>2232</v>
      </c>
      <c r="C2371" t="s">
        <v>4900</v>
      </c>
      <c r="D2371" t="s">
        <v>5441</v>
      </c>
      <c r="E2371" s="12">
        <v>0</v>
      </c>
      <c r="F2371" t="s">
        <v>5551</v>
      </c>
      <c r="G2371">
        <v>1051</v>
      </c>
      <c r="H2371" t="s">
        <v>5592</v>
      </c>
      <c r="I2371" t="s">
        <v>5642</v>
      </c>
      <c r="K2371" t="s">
        <v>5682</v>
      </c>
      <c r="N2371" t="s">
        <v>7513</v>
      </c>
      <c r="O2371">
        <v>2977</v>
      </c>
      <c r="P2371" t="s">
        <v>7874</v>
      </c>
      <c r="Q2371" t="s">
        <v>7896</v>
      </c>
      <c r="R2371" t="s">
        <v>5682</v>
      </c>
      <c r="S2371" s="12">
        <v>0</v>
      </c>
      <c r="U2371" t="s">
        <v>8625</v>
      </c>
      <c r="V2371" t="s">
        <v>8652</v>
      </c>
      <c r="AA2371" t="s">
        <v>12405</v>
      </c>
      <c r="AB2371" t="s">
        <v>5441</v>
      </c>
      <c r="AF2371" t="s">
        <v>17224</v>
      </c>
      <c r="AG2371">
        <v>2977</v>
      </c>
      <c r="AJ2371" t="s">
        <v>12491</v>
      </c>
      <c r="AL2371" s="8" t="str">
        <f>_xlfn.XLOOKUP(A2371,Aprovadas!$A:$A,Aprovadas!$F:$F,"")</f>
        <v/>
      </c>
      <c r="AM2371" s="8">
        <f>_xlfn.XLOOKUP($F2371,CD_IBGE!$A:$A,CD_IBGE!$B:$B,"")</f>
        <v>53</v>
      </c>
      <c r="AN2371" s="10" t="str" cm="1">
        <f t="array" ref="AN2371">IFERROR(SUM(_xlfn._xlws.FILTER(Contratos!$C:$C,(Contratos!$A:$A=Base!$A2371)*(Contratos!$B:$B=Base!$D2371),"")),"")</f>
        <v/>
      </c>
      <c r="AO2371" s="10" t="str" cm="1">
        <f t="array" ref="AO2371">IFERROR(SUM(_xlfn._xlws.FILTER(Contratos!$D:$D,(Contratos!$A:$A=Base!$A2371)*(Contratos!$B:$B=Base!$D2371),"")),"")</f>
        <v/>
      </c>
    </row>
    <row r="2372" spans="1:41" x14ac:dyDescent="0.2">
      <c r="A2372">
        <v>58155</v>
      </c>
      <c r="B2372" t="s">
        <v>2233</v>
      </c>
      <c r="C2372" t="s">
        <v>4901</v>
      </c>
      <c r="D2372" t="s">
        <v>5441</v>
      </c>
      <c r="E2372" s="12">
        <v>62500000</v>
      </c>
      <c r="F2372" t="s">
        <v>5551</v>
      </c>
      <c r="G2372">
        <v>1051</v>
      </c>
      <c r="H2372" t="s">
        <v>5614</v>
      </c>
      <c r="I2372" t="s">
        <v>5650</v>
      </c>
      <c r="J2372" t="s">
        <v>5677</v>
      </c>
      <c r="K2372" t="s">
        <v>5688</v>
      </c>
      <c r="L2372" t="s">
        <v>6562</v>
      </c>
      <c r="M2372" t="s">
        <v>7397</v>
      </c>
      <c r="N2372" t="s">
        <v>7513</v>
      </c>
      <c r="O2372">
        <v>2977</v>
      </c>
      <c r="P2372" t="s">
        <v>7874</v>
      </c>
      <c r="Q2372" t="s">
        <v>7896</v>
      </c>
      <c r="R2372" t="s">
        <v>5688</v>
      </c>
      <c r="S2372" s="12">
        <v>62500000</v>
      </c>
      <c r="T2372" t="s">
        <v>8493</v>
      </c>
      <c r="U2372" t="s">
        <v>8625</v>
      </c>
      <c r="V2372" t="s">
        <v>9682</v>
      </c>
      <c r="W2372" t="s">
        <v>10901</v>
      </c>
      <c r="X2372" t="s">
        <v>9738</v>
      </c>
      <c r="Y2372" t="s">
        <v>11565</v>
      </c>
      <c r="AA2372" t="s">
        <v>12405</v>
      </c>
      <c r="AB2372" t="s">
        <v>5441</v>
      </c>
      <c r="AC2372" t="s">
        <v>12614</v>
      </c>
      <c r="AD2372" t="s">
        <v>13168</v>
      </c>
      <c r="AF2372" t="s">
        <v>17224</v>
      </c>
      <c r="AG2372">
        <v>2977</v>
      </c>
      <c r="AH2372" t="s">
        <v>14331</v>
      </c>
      <c r="AI2372" t="s">
        <v>14361</v>
      </c>
      <c r="AJ2372" t="s">
        <v>12491</v>
      </c>
      <c r="AL2372" s="8" t="str">
        <f>_xlfn.XLOOKUP(A2372,Aprovadas!$A:$A,Aprovadas!$F:$F,"")</f>
        <v>15/05/1998 00:00</v>
      </c>
      <c r="AM2372" s="8">
        <f>_xlfn.XLOOKUP($F2372,CD_IBGE!$A:$A,CD_IBGE!$B:$B,"")</f>
        <v>53</v>
      </c>
      <c r="AN2372" s="10" t="str" cm="1">
        <f t="array" ref="AN2372">IFERROR(SUM(_xlfn._xlws.FILTER(Contratos!$C:$C,(Contratos!$A:$A=Base!$A2372)*(Contratos!$B:$B=Base!$D2372),"")),"")</f>
        <v/>
      </c>
      <c r="AO2372" s="10" t="str" cm="1">
        <f t="array" ref="AO2372">IFERROR(SUM(_xlfn._xlws.FILTER(Contratos!$D:$D,(Contratos!$A:$A=Base!$A2372)*(Contratos!$B:$B=Base!$D2372),"")),"")</f>
        <v/>
      </c>
    </row>
    <row r="2373" spans="1:41" x14ac:dyDescent="0.2">
      <c r="A2373">
        <v>58157</v>
      </c>
      <c r="B2373" t="s">
        <v>2234</v>
      </c>
      <c r="C2373" t="s">
        <v>4037</v>
      </c>
      <c r="D2373" t="s">
        <v>5441</v>
      </c>
      <c r="E2373" s="12">
        <v>250000000</v>
      </c>
      <c r="F2373" t="s">
        <v>5551</v>
      </c>
      <c r="G2373">
        <v>1051</v>
      </c>
      <c r="H2373" t="s">
        <v>5614</v>
      </c>
      <c r="I2373" t="s">
        <v>5642</v>
      </c>
      <c r="J2373" t="s">
        <v>5677</v>
      </c>
      <c r="K2373" t="s">
        <v>5684</v>
      </c>
      <c r="L2373" t="s">
        <v>6415</v>
      </c>
      <c r="M2373" t="s">
        <v>7398</v>
      </c>
      <c r="N2373" t="s">
        <v>7513</v>
      </c>
      <c r="O2373">
        <v>2977</v>
      </c>
      <c r="P2373" t="s">
        <v>7874</v>
      </c>
      <c r="Q2373" t="s">
        <v>7896</v>
      </c>
      <c r="R2373" t="s">
        <v>5684</v>
      </c>
      <c r="S2373" s="12">
        <v>250000000</v>
      </c>
      <c r="T2373" t="s">
        <v>7975</v>
      </c>
      <c r="U2373" t="s">
        <v>8625</v>
      </c>
      <c r="V2373" t="s">
        <v>6173</v>
      </c>
      <c r="W2373" t="s">
        <v>10902</v>
      </c>
      <c r="X2373" t="s">
        <v>11196</v>
      </c>
      <c r="Y2373" t="s">
        <v>11598</v>
      </c>
      <c r="Z2373" t="s">
        <v>12372</v>
      </c>
      <c r="AA2373" t="s">
        <v>12405</v>
      </c>
      <c r="AB2373" t="s">
        <v>5441</v>
      </c>
      <c r="AC2373" t="s">
        <v>12615</v>
      </c>
      <c r="AD2373" t="s">
        <v>13169</v>
      </c>
      <c r="AF2373" t="s">
        <v>17224</v>
      </c>
      <c r="AG2373">
        <v>2977</v>
      </c>
      <c r="AH2373" t="s">
        <v>11983</v>
      </c>
      <c r="AI2373" t="s">
        <v>14361</v>
      </c>
      <c r="AJ2373" t="s">
        <v>12491</v>
      </c>
      <c r="AL2373" s="8" t="str">
        <f>_xlfn.XLOOKUP(A2373,Aprovadas!$A:$A,Aprovadas!$F:$F,"")</f>
        <v>30/06/1997 00:00</v>
      </c>
      <c r="AM2373" s="8">
        <f>_xlfn.XLOOKUP($F2373,CD_IBGE!$A:$A,CD_IBGE!$B:$B,"")</f>
        <v>53</v>
      </c>
      <c r="AN2373" s="10" t="str" cm="1">
        <f t="array" ref="AN2373">IFERROR(SUM(_xlfn._xlws.FILTER(Contratos!$C:$C,(Contratos!$A:$A=Base!$A2373)*(Contratos!$B:$B=Base!$D2373),"")),"")</f>
        <v/>
      </c>
      <c r="AO2373" s="10" t="str" cm="1">
        <f t="array" ref="AO2373">IFERROR(SUM(_xlfn._xlws.FILTER(Contratos!$D:$D,(Contratos!$A:$A=Base!$A2373)*(Contratos!$B:$B=Base!$D2373),"")),"")</f>
        <v/>
      </c>
    </row>
    <row r="2374" spans="1:41" x14ac:dyDescent="0.2">
      <c r="A2374">
        <v>58161</v>
      </c>
      <c r="B2374" t="s">
        <v>2235</v>
      </c>
      <c r="C2374" t="s">
        <v>4902</v>
      </c>
      <c r="D2374" t="s">
        <v>5449</v>
      </c>
      <c r="E2374" s="12">
        <v>200000</v>
      </c>
      <c r="F2374" t="s">
        <v>5551</v>
      </c>
      <c r="G2374">
        <v>1051</v>
      </c>
      <c r="H2374" t="s">
        <v>5585</v>
      </c>
      <c r="I2374" t="s">
        <v>5633</v>
      </c>
      <c r="J2374" t="s">
        <v>5661</v>
      </c>
      <c r="K2374" t="s">
        <v>5682</v>
      </c>
      <c r="N2374" t="s">
        <v>7513</v>
      </c>
      <c r="O2374">
        <v>2977</v>
      </c>
      <c r="P2374" t="s">
        <v>7874</v>
      </c>
      <c r="Q2374" t="s">
        <v>7898</v>
      </c>
      <c r="R2374" t="s">
        <v>5682</v>
      </c>
      <c r="S2374" s="12">
        <v>12000</v>
      </c>
      <c r="T2374" t="s">
        <v>8494</v>
      </c>
      <c r="U2374" t="s">
        <v>8625</v>
      </c>
      <c r="V2374" t="s">
        <v>8797</v>
      </c>
      <c r="AA2374" t="s">
        <v>12405</v>
      </c>
      <c r="AB2374" t="s">
        <v>12411</v>
      </c>
      <c r="AF2374" t="s">
        <v>17224</v>
      </c>
      <c r="AG2374">
        <v>2977</v>
      </c>
      <c r="AJ2374" t="s">
        <v>12491</v>
      </c>
      <c r="AL2374" s="8" t="str">
        <f>_xlfn.XLOOKUP(A2374,Aprovadas!$A:$A,Aprovadas!$F:$F,"")</f>
        <v/>
      </c>
      <c r="AM2374" s="8">
        <f>_xlfn.XLOOKUP($F2374,CD_IBGE!$A:$A,CD_IBGE!$B:$B,"")</f>
        <v>53</v>
      </c>
      <c r="AN2374" s="10" t="str" cm="1">
        <f t="array" ref="AN2374">IFERROR(SUM(_xlfn._xlws.FILTER(Contratos!$C:$C,(Contratos!$A:$A=Base!$A2374)*(Contratos!$B:$B=Base!$D2374),"")),"")</f>
        <v/>
      </c>
      <c r="AO2374" s="10" t="str" cm="1">
        <f t="array" ref="AO2374">IFERROR(SUM(_xlfn._xlws.FILTER(Contratos!$D:$D,(Contratos!$A:$A=Base!$A2374)*(Contratos!$B:$B=Base!$D2374),"")),"")</f>
        <v/>
      </c>
    </row>
    <row r="2375" spans="1:41" x14ac:dyDescent="0.2">
      <c r="A2375">
        <v>58163</v>
      </c>
      <c r="B2375" t="s">
        <v>2236</v>
      </c>
      <c r="C2375" t="s">
        <v>4903</v>
      </c>
      <c r="D2375" t="s">
        <v>5441</v>
      </c>
      <c r="E2375" s="12">
        <v>250000000</v>
      </c>
      <c r="F2375" t="s">
        <v>5551</v>
      </c>
      <c r="G2375">
        <v>1051</v>
      </c>
      <c r="H2375" t="s">
        <v>5614</v>
      </c>
      <c r="I2375" t="s">
        <v>5637</v>
      </c>
      <c r="J2375" t="s">
        <v>5677</v>
      </c>
      <c r="K2375" t="s">
        <v>5688</v>
      </c>
      <c r="L2375" t="s">
        <v>6563</v>
      </c>
      <c r="M2375" t="s">
        <v>7399</v>
      </c>
      <c r="N2375" t="s">
        <v>7513</v>
      </c>
      <c r="O2375">
        <v>2977</v>
      </c>
      <c r="P2375" t="s">
        <v>7874</v>
      </c>
      <c r="Q2375" t="s">
        <v>7896</v>
      </c>
      <c r="R2375" t="s">
        <v>5688</v>
      </c>
      <c r="S2375" s="12">
        <v>167000000</v>
      </c>
      <c r="T2375" t="s">
        <v>7927</v>
      </c>
      <c r="U2375" t="s">
        <v>8625</v>
      </c>
      <c r="V2375" t="s">
        <v>9115</v>
      </c>
      <c r="W2375" t="s">
        <v>10903</v>
      </c>
      <c r="X2375" t="s">
        <v>5923</v>
      </c>
      <c r="Y2375" t="s">
        <v>6683</v>
      </c>
      <c r="Z2375" t="s">
        <v>12373</v>
      </c>
      <c r="AA2375" t="s">
        <v>12405</v>
      </c>
      <c r="AB2375" t="s">
        <v>5441</v>
      </c>
      <c r="AC2375" t="s">
        <v>12616</v>
      </c>
      <c r="AD2375" t="s">
        <v>13170</v>
      </c>
      <c r="AF2375" t="s">
        <v>17224</v>
      </c>
      <c r="AG2375">
        <v>2977</v>
      </c>
      <c r="AH2375" t="s">
        <v>14332</v>
      </c>
      <c r="AI2375" t="s">
        <v>14361</v>
      </c>
      <c r="AJ2375" t="s">
        <v>12491</v>
      </c>
      <c r="AL2375" s="8" t="str">
        <f>_xlfn.XLOOKUP(A2375,Aprovadas!$A:$A,Aprovadas!$F:$F,"")</f>
        <v>05/02/1997 00:00</v>
      </c>
      <c r="AM2375" s="8">
        <f>_xlfn.XLOOKUP($F2375,CD_IBGE!$A:$A,CD_IBGE!$B:$B,"")</f>
        <v>53</v>
      </c>
      <c r="AN2375" s="10" t="str" cm="1">
        <f t="array" ref="AN2375">IFERROR(SUM(_xlfn._xlws.FILTER(Contratos!$C:$C,(Contratos!$A:$A=Base!$A2375)*(Contratos!$B:$B=Base!$D2375),"")),"")</f>
        <v/>
      </c>
      <c r="AO2375" s="10" t="str" cm="1">
        <f t="array" ref="AO2375">IFERROR(SUM(_xlfn._xlws.FILTER(Contratos!$D:$D,(Contratos!$A:$A=Base!$A2375)*(Contratos!$B:$B=Base!$D2375),"")),"")</f>
        <v/>
      </c>
    </row>
    <row r="2376" spans="1:41" x14ac:dyDescent="0.2">
      <c r="A2376">
        <v>58165</v>
      </c>
      <c r="B2376" t="s">
        <v>2237</v>
      </c>
      <c r="C2376" t="s">
        <v>4904</v>
      </c>
      <c r="D2376" t="s">
        <v>5441</v>
      </c>
      <c r="E2376" s="12">
        <v>300000000</v>
      </c>
      <c r="F2376" t="s">
        <v>5551</v>
      </c>
      <c r="G2376">
        <v>1051</v>
      </c>
      <c r="H2376" t="s">
        <v>5585</v>
      </c>
      <c r="I2376" t="s">
        <v>5631</v>
      </c>
      <c r="J2376" t="s">
        <v>5661</v>
      </c>
      <c r="K2376" t="s">
        <v>5688</v>
      </c>
      <c r="L2376" t="s">
        <v>6564</v>
      </c>
      <c r="M2376" t="s">
        <v>6773</v>
      </c>
      <c r="N2376" t="s">
        <v>7513</v>
      </c>
      <c r="O2376">
        <v>2977</v>
      </c>
      <c r="P2376" t="s">
        <v>7874</v>
      </c>
      <c r="Q2376" t="s">
        <v>7896</v>
      </c>
      <c r="R2376" t="s">
        <v>5688</v>
      </c>
      <c r="S2376" s="12">
        <v>0</v>
      </c>
      <c r="T2376" t="s">
        <v>8495</v>
      </c>
      <c r="U2376" t="s">
        <v>8625</v>
      </c>
      <c r="V2376" t="s">
        <v>7367</v>
      </c>
      <c r="W2376" t="s">
        <v>10904</v>
      </c>
      <c r="X2376" t="s">
        <v>11567</v>
      </c>
      <c r="Y2376" t="s">
        <v>7936</v>
      </c>
      <c r="Z2376" t="s">
        <v>12374</v>
      </c>
      <c r="AA2376" t="s">
        <v>12405</v>
      </c>
      <c r="AB2376" t="s">
        <v>5441</v>
      </c>
      <c r="AC2376" t="s">
        <v>12617</v>
      </c>
      <c r="AD2376" t="s">
        <v>13171</v>
      </c>
      <c r="AF2376" t="s">
        <v>17224</v>
      </c>
      <c r="AG2376">
        <v>2977</v>
      </c>
      <c r="AH2376" t="s">
        <v>14333</v>
      </c>
      <c r="AJ2376" t="s">
        <v>12491</v>
      </c>
      <c r="AL2376" s="8" t="str">
        <f>_xlfn.XLOOKUP(A2376,Aprovadas!$A:$A,Aprovadas!$F:$F,"")</f>
        <v>15/05/1998 00:00</v>
      </c>
      <c r="AM2376" s="8">
        <f>_xlfn.XLOOKUP($F2376,CD_IBGE!$A:$A,CD_IBGE!$B:$B,"")</f>
        <v>53</v>
      </c>
      <c r="AN2376" s="10" t="str" cm="1">
        <f t="array" ref="AN2376">IFERROR(SUM(_xlfn._xlws.FILTER(Contratos!$C:$C,(Contratos!$A:$A=Base!$A2376)*(Contratos!$B:$B=Base!$D2376),"")),"")</f>
        <v/>
      </c>
      <c r="AO2376" s="10" t="str" cm="1">
        <f t="array" ref="AO2376">IFERROR(SUM(_xlfn._xlws.FILTER(Contratos!$D:$D,(Contratos!$A:$A=Base!$A2376)*(Contratos!$B:$B=Base!$D2376),"")),"")</f>
        <v/>
      </c>
    </row>
    <row r="2377" spans="1:41" x14ac:dyDescent="0.2">
      <c r="A2377">
        <v>58168</v>
      </c>
      <c r="B2377" t="s">
        <v>2238</v>
      </c>
      <c r="C2377" t="s">
        <v>4905</v>
      </c>
      <c r="D2377" t="s">
        <v>5454</v>
      </c>
      <c r="E2377" s="12">
        <v>231700000</v>
      </c>
      <c r="F2377" t="s">
        <v>5551</v>
      </c>
      <c r="G2377">
        <v>1051</v>
      </c>
      <c r="H2377" t="s">
        <v>5592</v>
      </c>
      <c r="I2377" t="s">
        <v>5646</v>
      </c>
      <c r="K2377" t="s">
        <v>5682</v>
      </c>
      <c r="N2377" t="s">
        <v>7513</v>
      </c>
      <c r="O2377">
        <v>2977</v>
      </c>
      <c r="P2377" t="s">
        <v>7874</v>
      </c>
      <c r="Q2377" t="s">
        <v>7896</v>
      </c>
      <c r="R2377" t="s">
        <v>5682</v>
      </c>
      <c r="S2377" s="12">
        <v>154500000</v>
      </c>
      <c r="U2377" t="s">
        <v>8625</v>
      </c>
      <c r="V2377" t="s">
        <v>9683</v>
      </c>
      <c r="AA2377" t="s">
        <v>12405</v>
      </c>
      <c r="AB2377" t="s">
        <v>5454</v>
      </c>
      <c r="AF2377" t="s">
        <v>17224</v>
      </c>
      <c r="AG2377">
        <v>2977</v>
      </c>
      <c r="AJ2377" t="s">
        <v>12491</v>
      </c>
      <c r="AL2377" s="8" t="str">
        <f>_xlfn.XLOOKUP(A2377,Aprovadas!$A:$A,Aprovadas!$F:$F,"")</f>
        <v/>
      </c>
      <c r="AM2377" s="8">
        <f>_xlfn.XLOOKUP($F2377,CD_IBGE!$A:$A,CD_IBGE!$B:$B,"")</f>
        <v>53</v>
      </c>
      <c r="AN2377" s="10" t="str" cm="1">
        <f t="array" ref="AN2377">IFERROR(SUM(_xlfn._xlws.FILTER(Contratos!$C:$C,(Contratos!$A:$A=Base!$A2377)*(Contratos!$B:$B=Base!$D2377),"")),"")</f>
        <v/>
      </c>
      <c r="AO2377" s="10" t="str" cm="1">
        <f t="array" ref="AO2377">IFERROR(SUM(_xlfn._xlws.FILTER(Contratos!$D:$D,(Contratos!$A:$A=Base!$A2377)*(Contratos!$B:$B=Base!$D2377),"")),"")</f>
        <v/>
      </c>
    </row>
    <row r="2378" spans="1:41" x14ac:dyDescent="0.2">
      <c r="A2378">
        <v>58170</v>
      </c>
      <c r="B2378" t="s">
        <v>2239</v>
      </c>
      <c r="C2378" t="s">
        <v>4906</v>
      </c>
      <c r="D2378" t="s">
        <v>5454</v>
      </c>
      <c r="E2378" s="12">
        <v>505050000</v>
      </c>
      <c r="F2378" t="s">
        <v>5551</v>
      </c>
      <c r="G2378">
        <v>1051</v>
      </c>
      <c r="H2378" t="s">
        <v>5614</v>
      </c>
      <c r="I2378" t="s">
        <v>5634</v>
      </c>
      <c r="J2378" t="s">
        <v>5677</v>
      </c>
      <c r="K2378" t="s">
        <v>5684</v>
      </c>
      <c r="L2378" t="s">
        <v>6565</v>
      </c>
      <c r="M2378" t="s">
        <v>6770</v>
      </c>
      <c r="N2378" t="s">
        <v>7513</v>
      </c>
      <c r="O2378">
        <v>2977</v>
      </c>
      <c r="P2378" t="s">
        <v>7874</v>
      </c>
      <c r="Q2378" t="s">
        <v>7896</v>
      </c>
      <c r="R2378" t="s">
        <v>5684</v>
      </c>
      <c r="S2378" s="12">
        <v>0</v>
      </c>
      <c r="T2378" t="s">
        <v>8496</v>
      </c>
      <c r="U2378" t="s">
        <v>8625</v>
      </c>
      <c r="V2378" t="s">
        <v>8652</v>
      </c>
      <c r="W2378" t="s">
        <v>10905</v>
      </c>
      <c r="X2378" t="s">
        <v>11568</v>
      </c>
      <c r="Y2378" t="s">
        <v>5823</v>
      </c>
      <c r="Z2378" t="s">
        <v>12058</v>
      </c>
      <c r="AA2378" t="s">
        <v>12405</v>
      </c>
      <c r="AB2378" t="s">
        <v>5454</v>
      </c>
      <c r="AC2378" t="s">
        <v>12618</v>
      </c>
      <c r="AF2378" t="s">
        <v>17224</v>
      </c>
      <c r="AG2378">
        <v>2977</v>
      </c>
      <c r="AH2378" t="s">
        <v>6770</v>
      </c>
      <c r="AI2378" t="s">
        <v>14361</v>
      </c>
      <c r="AJ2378" t="s">
        <v>12491</v>
      </c>
      <c r="AL2378" s="8" t="str">
        <f>_xlfn.XLOOKUP(A2378,Aprovadas!$A:$A,Aprovadas!$F:$F,"")</f>
        <v/>
      </c>
      <c r="AM2378" s="8">
        <f>_xlfn.XLOOKUP($F2378,CD_IBGE!$A:$A,CD_IBGE!$B:$B,"")</f>
        <v>53</v>
      </c>
      <c r="AN2378" s="10" t="str" cm="1">
        <f t="array" ref="AN2378">IFERROR(SUM(_xlfn._xlws.FILTER(Contratos!$C:$C,(Contratos!$A:$A=Base!$A2378)*(Contratos!$B:$B=Base!$D2378),"")),"")</f>
        <v/>
      </c>
      <c r="AO2378" s="10" t="str" cm="1">
        <f t="array" ref="AO2378">IFERROR(SUM(_xlfn._xlws.FILTER(Contratos!$D:$D,(Contratos!$A:$A=Base!$A2378)*(Contratos!$B:$B=Base!$D2378),"")),"")</f>
        <v/>
      </c>
    </row>
    <row r="2379" spans="1:41" x14ac:dyDescent="0.2">
      <c r="A2379">
        <v>58174</v>
      </c>
      <c r="B2379" t="s">
        <v>2240</v>
      </c>
      <c r="C2379" t="s">
        <v>4907</v>
      </c>
      <c r="D2379" t="s">
        <v>5443</v>
      </c>
      <c r="E2379" s="12">
        <v>1200000</v>
      </c>
      <c r="F2379" t="s">
        <v>5551</v>
      </c>
      <c r="G2379">
        <v>1051</v>
      </c>
      <c r="H2379" t="s">
        <v>5595</v>
      </c>
      <c r="I2379" t="s">
        <v>5631</v>
      </c>
      <c r="J2379" t="s">
        <v>5666</v>
      </c>
      <c r="K2379" t="s">
        <v>5688</v>
      </c>
      <c r="L2379" t="s">
        <v>6566</v>
      </c>
      <c r="M2379" t="s">
        <v>7400</v>
      </c>
      <c r="N2379" t="s">
        <v>7513</v>
      </c>
      <c r="O2379">
        <v>2977</v>
      </c>
      <c r="P2379" t="s">
        <v>7874</v>
      </c>
      <c r="Q2379" t="s">
        <v>7897</v>
      </c>
      <c r="R2379" t="s">
        <v>5688</v>
      </c>
      <c r="S2379" s="12">
        <v>1200000</v>
      </c>
      <c r="T2379" t="s">
        <v>8497</v>
      </c>
      <c r="U2379" t="s">
        <v>8625</v>
      </c>
      <c r="V2379" t="s">
        <v>8037</v>
      </c>
      <c r="W2379" t="s">
        <v>10906</v>
      </c>
      <c r="AA2379" t="s">
        <v>12405</v>
      </c>
      <c r="AB2379" t="s">
        <v>5441</v>
      </c>
      <c r="AF2379" t="s">
        <v>17224</v>
      </c>
      <c r="AG2379">
        <v>2977</v>
      </c>
      <c r="AH2379" t="s">
        <v>8068</v>
      </c>
      <c r="AJ2379" t="s">
        <v>12491</v>
      </c>
      <c r="AL2379" s="8" t="str">
        <f>_xlfn.XLOOKUP(A2379,Aprovadas!$A:$A,Aprovadas!$F:$F,"")</f>
        <v>31/07/1998 00:00</v>
      </c>
      <c r="AM2379" s="8">
        <f>_xlfn.XLOOKUP($F2379,CD_IBGE!$A:$A,CD_IBGE!$B:$B,"")</f>
        <v>53</v>
      </c>
      <c r="AN2379" s="10" t="str" cm="1">
        <f t="array" ref="AN2379">IFERROR(SUM(_xlfn._xlws.FILTER(Contratos!$C:$C,(Contratos!$A:$A=Base!$A2379)*(Contratos!$B:$B=Base!$D2379),"")),"")</f>
        <v/>
      </c>
      <c r="AO2379" s="10" t="str" cm="1">
        <f t="array" ref="AO2379">IFERROR(SUM(_xlfn._xlws.FILTER(Contratos!$D:$D,(Contratos!$A:$A=Base!$A2379)*(Contratos!$B:$B=Base!$D2379),"")),"")</f>
        <v/>
      </c>
    </row>
    <row r="2380" spans="1:41" x14ac:dyDescent="0.2">
      <c r="A2380">
        <v>58177</v>
      </c>
      <c r="B2380" t="s">
        <v>2241</v>
      </c>
      <c r="C2380" t="s">
        <v>4908</v>
      </c>
      <c r="D2380" t="s">
        <v>5459</v>
      </c>
      <c r="E2380" s="12">
        <v>600000</v>
      </c>
      <c r="F2380" t="s">
        <v>5551</v>
      </c>
      <c r="G2380">
        <v>1051</v>
      </c>
      <c r="H2380" t="s">
        <v>5592</v>
      </c>
      <c r="I2380" t="s">
        <v>5638</v>
      </c>
      <c r="K2380" t="s">
        <v>5688</v>
      </c>
      <c r="L2380" t="s">
        <v>6557</v>
      </c>
      <c r="M2380" t="s">
        <v>7110</v>
      </c>
      <c r="N2380" t="s">
        <v>7513</v>
      </c>
      <c r="O2380">
        <v>2977</v>
      </c>
      <c r="P2380" t="s">
        <v>7874</v>
      </c>
      <c r="Q2380" t="s">
        <v>7897</v>
      </c>
      <c r="R2380" t="s">
        <v>5688</v>
      </c>
      <c r="S2380" s="12">
        <v>0</v>
      </c>
      <c r="T2380" t="s">
        <v>6557</v>
      </c>
      <c r="U2380" t="s">
        <v>8625</v>
      </c>
      <c r="V2380" t="s">
        <v>9679</v>
      </c>
      <c r="W2380" t="s">
        <v>10907</v>
      </c>
      <c r="AA2380" t="s">
        <v>12405</v>
      </c>
      <c r="AB2380" t="s">
        <v>12411</v>
      </c>
      <c r="AF2380" t="s">
        <v>17224</v>
      </c>
      <c r="AG2380">
        <v>2977</v>
      </c>
      <c r="AH2380" t="s">
        <v>7444</v>
      </c>
      <c r="AJ2380" t="s">
        <v>12491</v>
      </c>
      <c r="AL2380" s="8" t="str">
        <f>_xlfn.XLOOKUP(A2380,Aprovadas!$A:$A,Aprovadas!$F:$F,"")</f>
        <v/>
      </c>
      <c r="AM2380" s="8">
        <f>_xlfn.XLOOKUP($F2380,CD_IBGE!$A:$A,CD_IBGE!$B:$B,"")</f>
        <v>53</v>
      </c>
      <c r="AN2380" s="10" t="str" cm="1">
        <f t="array" ref="AN2380">IFERROR(SUM(_xlfn._xlws.FILTER(Contratos!$C:$C,(Contratos!$A:$A=Base!$A2380)*(Contratos!$B:$B=Base!$D2380),"")),"")</f>
        <v/>
      </c>
      <c r="AO2380" s="10" t="str" cm="1">
        <f t="array" ref="AO2380">IFERROR(SUM(_xlfn._xlws.FILTER(Contratos!$D:$D,(Contratos!$A:$A=Base!$A2380)*(Contratos!$B:$B=Base!$D2380),"")),"")</f>
        <v/>
      </c>
    </row>
    <row r="2381" spans="1:41" x14ac:dyDescent="0.2">
      <c r="A2381">
        <v>58180</v>
      </c>
      <c r="B2381" t="s">
        <v>2242</v>
      </c>
      <c r="C2381" t="s">
        <v>4909</v>
      </c>
      <c r="D2381" t="s">
        <v>5441</v>
      </c>
      <c r="E2381" s="12">
        <v>500000000</v>
      </c>
      <c r="F2381" t="s">
        <v>5551</v>
      </c>
      <c r="G2381">
        <v>1051</v>
      </c>
      <c r="H2381" t="s">
        <v>5593</v>
      </c>
      <c r="I2381" t="s">
        <v>5631</v>
      </c>
      <c r="K2381" t="s">
        <v>5688</v>
      </c>
      <c r="L2381" t="s">
        <v>6344</v>
      </c>
      <c r="M2381" t="s">
        <v>6937</v>
      </c>
      <c r="N2381" t="s">
        <v>7513</v>
      </c>
      <c r="O2381">
        <v>2977</v>
      </c>
      <c r="P2381" t="s">
        <v>7874</v>
      </c>
      <c r="Q2381" t="s">
        <v>7896</v>
      </c>
      <c r="R2381" t="s">
        <v>5688</v>
      </c>
      <c r="S2381" s="12">
        <v>500000000</v>
      </c>
      <c r="T2381" t="s">
        <v>8498</v>
      </c>
      <c r="U2381" t="s">
        <v>8625</v>
      </c>
      <c r="V2381" t="s">
        <v>8251</v>
      </c>
      <c r="W2381" t="s">
        <v>10908</v>
      </c>
      <c r="X2381" t="s">
        <v>11492</v>
      </c>
      <c r="AA2381" t="s">
        <v>12405</v>
      </c>
      <c r="AB2381" t="s">
        <v>5441</v>
      </c>
      <c r="AC2381" t="s">
        <v>12602</v>
      </c>
      <c r="AD2381" t="s">
        <v>13172</v>
      </c>
      <c r="AF2381" t="s">
        <v>17224</v>
      </c>
      <c r="AG2381">
        <v>2977</v>
      </c>
      <c r="AH2381" t="s">
        <v>14319</v>
      </c>
      <c r="AJ2381" t="s">
        <v>12491</v>
      </c>
      <c r="AL2381" s="8" t="str">
        <f>_xlfn.XLOOKUP(A2381,Aprovadas!$A:$A,Aprovadas!$F:$F,"")</f>
        <v>22/10/1996 00:00</v>
      </c>
      <c r="AM2381" s="8">
        <f>_xlfn.XLOOKUP($F2381,CD_IBGE!$A:$A,CD_IBGE!$B:$B,"")</f>
        <v>53</v>
      </c>
      <c r="AN2381" s="10" t="str" cm="1">
        <f t="array" ref="AN2381">IFERROR(SUM(_xlfn._xlws.FILTER(Contratos!$C:$C,(Contratos!$A:$A=Base!$A2381)*(Contratos!$B:$B=Base!$D2381),"")),"")</f>
        <v/>
      </c>
      <c r="AO2381" s="10" t="str" cm="1">
        <f t="array" ref="AO2381">IFERROR(SUM(_xlfn._xlws.FILTER(Contratos!$D:$D,(Contratos!$A:$A=Base!$A2381)*(Contratos!$B:$B=Base!$D2381),"")),"")</f>
        <v/>
      </c>
    </row>
    <row r="2382" spans="1:41" x14ac:dyDescent="0.2">
      <c r="A2382">
        <v>58181</v>
      </c>
      <c r="B2382" t="s">
        <v>2243</v>
      </c>
      <c r="C2382" t="s">
        <v>4910</v>
      </c>
      <c r="D2382" t="s">
        <v>5441</v>
      </c>
      <c r="E2382" s="12">
        <v>66000000</v>
      </c>
      <c r="F2382" t="s">
        <v>5551</v>
      </c>
      <c r="G2382">
        <v>1051</v>
      </c>
      <c r="H2382" t="s">
        <v>5580</v>
      </c>
      <c r="I2382" t="s">
        <v>5640</v>
      </c>
      <c r="K2382" t="s">
        <v>5682</v>
      </c>
      <c r="N2382" t="s">
        <v>7513</v>
      </c>
      <c r="O2382">
        <v>2977</v>
      </c>
      <c r="P2382" t="s">
        <v>7874</v>
      </c>
      <c r="Q2382" t="s">
        <v>7896</v>
      </c>
      <c r="R2382" t="s">
        <v>5682</v>
      </c>
      <c r="S2382" s="12">
        <v>66000000</v>
      </c>
      <c r="U2382" t="s">
        <v>8625</v>
      </c>
      <c r="V2382" t="s">
        <v>9684</v>
      </c>
      <c r="AA2382" t="s">
        <v>12405</v>
      </c>
      <c r="AB2382" t="s">
        <v>5441</v>
      </c>
      <c r="AF2382" t="s">
        <v>17224</v>
      </c>
      <c r="AG2382">
        <v>2977</v>
      </c>
      <c r="AJ2382" t="s">
        <v>12491</v>
      </c>
      <c r="AL2382" s="8" t="str">
        <f>_xlfn.XLOOKUP(A2382,Aprovadas!$A:$A,Aprovadas!$F:$F,"")</f>
        <v>30/06/1997 00:00</v>
      </c>
      <c r="AM2382" s="8">
        <f>_xlfn.XLOOKUP($F2382,CD_IBGE!$A:$A,CD_IBGE!$B:$B,"")</f>
        <v>53</v>
      </c>
      <c r="AN2382" s="10" t="str" cm="1">
        <f t="array" ref="AN2382">IFERROR(SUM(_xlfn._xlws.FILTER(Contratos!$C:$C,(Contratos!$A:$A=Base!$A2382)*(Contratos!$B:$B=Base!$D2382),"")),"")</f>
        <v/>
      </c>
      <c r="AO2382" s="10" t="str" cm="1">
        <f t="array" ref="AO2382">IFERROR(SUM(_xlfn._xlws.FILTER(Contratos!$D:$D,(Contratos!$A:$A=Base!$A2382)*(Contratos!$B:$B=Base!$D2382),"")),"")</f>
        <v/>
      </c>
    </row>
    <row r="2383" spans="1:41" x14ac:dyDescent="0.2">
      <c r="A2383">
        <v>58184</v>
      </c>
      <c r="B2383" t="s">
        <v>2244</v>
      </c>
      <c r="C2383" t="s">
        <v>4911</v>
      </c>
      <c r="D2383" t="s">
        <v>5452</v>
      </c>
      <c r="E2383" s="12">
        <v>180000000</v>
      </c>
      <c r="F2383" t="s">
        <v>5551</v>
      </c>
      <c r="G2383">
        <v>1051</v>
      </c>
      <c r="H2383" t="s">
        <v>5592</v>
      </c>
      <c r="I2383" t="s">
        <v>5641</v>
      </c>
      <c r="K2383" t="s">
        <v>5684</v>
      </c>
      <c r="L2383" t="s">
        <v>6567</v>
      </c>
      <c r="M2383" t="s">
        <v>7401</v>
      </c>
      <c r="N2383" t="s">
        <v>7513</v>
      </c>
      <c r="O2383">
        <v>2977</v>
      </c>
      <c r="P2383" t="s">
        <v>7874</v>
      </c>
      <c r="Q2383" t="s">
        <v>7896</v>
      </c>
      <c r="R2383" t="s">
        <v>5684</v>
      </c>
      <c r="S2383" s="12">
        <v>95000000</v>
      </c>
      <c r="U2383" t="s">
        <v>8625</v>
      </c>
      <c r="V2383" t="s">
        <v>9685</v>
      </c>
      <c r="Y2383" t="s">
        <v>8571</v>
      </c>
      <c r="Z2383" t="s">
        <v>12375</v>
      </c>
      <c r="AA2383" t="s">
        <v>12405</v>
      </c>
      <c r="AB2383" t="s">
        <v>12411</v>
      </c>
      <c r="AC2383" t="s">
        <v>9091</v>
      </c>
      <c r="AD2383" t="s">
        <v>13173</v>
      </c>
      <c r="AF2383" t="s">
        <v>17224</v>
      </c>
      <c r="AG2383">
        <v>2977</v>
      </c>
      <c r="AH2383" t="s">
        <v>14334</v>
      </c>
      <c r="AJ2383" t="s">
        <v>12491</v>
      </c>
      <c r="AL2383" s="8" t="str">
        <f>_xlfn.XLOOKUP(A2383,Aprovadas!$A:$A,Aprovadas!$F:$F,"")</f>
        <v>22/10/1996 00:00</v>
      </c>
      <c r="AM2383" s="8">
        <f>_xlfn.XLOOKUP($F2383,CD_IBGE!$A:$A,CD_IBGE!$B:$B,"")</f>
        <v>53</v>
      </c>
      <c r="AN2383" s="10" t="str" cm="1">
        <f t="array" ref="AN2383">IFERROR(SUM(_xlfn._xlws.FILTER(Contratos!$C:$C,(Contratos!$A:$A=Base!$A2383)*(Contratos!$B:$B=Base!$D2383),"")),"")</f>
        <v/>
      </c>
      <c r="AO2383" s="10" t="str" cm="1">
        <f t="array" ref="AO2383">IFERROR(SUM(_xlfn._xlws.FILTER(Contratos!$D:$D,(Contratos!$A:$A=Base!$A2383)*(Contratos!$B:$B=Base!$D2383),"")),"")</f>
        <v/>
      </c>
    </row>
    <row r="2384" spans="1:41" x14ac:dyDescent="0.2">
      <c r="A2384">
        <v>58184</v>
      </c>
      <c r="B2384" t="s">
        <v>2244</v>
      </c>
      <c r="C2384" t="s">
        <v>4911</v>
      </c>
      <c r="D2384" t="s">
        <v>5441</v>
      </c>
      <c r="E2384" s="12">
        <v>275000000</v>
      </c>
      <c r="F2384" t="s">
        <v>5551</v>
      </c>
      <c r="G2384">
        <v>1051</v>
      </c>
      <c r="H2384" t="s">
        <v>5592</v>
      </c>
      <c r="I2384" t="s">
        <v>5641</v>
      </c>
      <c r="K2384" t="s">
        <v>5684</v>
      </c>
      <c r="L2384" t="s">
        <v>6415</v>
      </c>
      <c r="M2384" t="s">
        <v>7402</v>
      </c>
      <c r="N2384" t="s">
        <v>7513</v>
      </c>
      <c r="O2384">
        <v>2977</v>
      </c>
      <c r="P2384" t="s">
        <v>7874</v>
      </c>
      <c r="Q2384" t="s">
        <v>7896</v>
      </c>
      <c r="R2384" t="s">
        <v>5684</v>
      </c>
      <c r="S2384" s="12">
        <v>95000000</v>
      </c>
      <c r="T2384" t="s">
        <v>8499</v>
      </c>
      <c r="U2384" t="s">
        <v>8625</v>
      </c>
      <c r="V2384" t="s">
        <v>9685</v>
      </c>
      <c r="W2384" t="s">
        <v>10909</v>
      </c>
      <c r="X2384" t="s">
        <v>11492</v>
      </c>
      <c r="Y2384" t="s">
        <v>11983</v>
      </c>
      <c r="Z2384" t="s">
        <v>12376</v>
      </c>
      <c r="AA2384" t="s">
        <v>12405</v>
      </c>
      <c r="AB2384" t="s">
        <v>5441</v>
      </c>
      <c r="AC2384" t="s">
        <v>8133</v>
      </c>
      <c r="AD2384" t="s">
        <v>13174</v>
      </c>
      <c r="AF2384" t="s">
        <v>17224</v>
      </c>
      <c r="AG2384">
        <v>2977</v>
      </c>
      <c r="AH2384" t="s">
        <v>14334</v>
      </c>
      <c r="AJ2384" t="s">
        <v>12491</v>
      </c>
      <c r="AL2384" s="8" t="str">
        <f>_xlfn.XLOOKUP(A2384,Aprovadas!$A:$A,Aprovadas!$F:$F,"")</f>
        <v>22/10/1996 00:00</v>
      </c>
      <c r="AM2384" s="8">
        <f>_xlfn.XLOOKUP($F2384,CD_IBGE!$A:$A,CD_IBGE!$B:$B,"")</f>
        <v>53</v>
      </c>
      <c r="AN2384" s="10" t="str" cm="1">
        <f t="array" ref="AN2384">IFERROR(SUM(_xlfn._xlws.FILTER(Contratos!$C:$C,(Contratos!$A:$A=Base!$A2384)*(Contratos!$B:$B=Base!$D2384),"")),"")</f>
        <v/>
      </c>
      <c r="AO2384" s="10" t="str" cm="1">
        <f t="array" ref="AO2384">IFERROR(SUM(_xlfn._xlws.FILTER(Contratos!$D:$D,(Contratos!$A:$A=Base!$A2384)*(Contratos!$B:$B=Base!$D2384),"")),"")</f>
        <v/>
      </c>
    </row>
    <row r="2385" spans="1:41" x14ac:dyDescent="0.2">
      <c r="A2385">
        <v>58188</v>
      </c>
      <c r="B2385" t="s">
        <v>2245</v>
      </c>
      <c r="C2385" t="s">
        <v>4912</v>
      </c>
      <c r="D2385" t="s">
        <v>5441</v>
      </c>
      <c r="E2385" s="12">
        <v>72000000</v>
      </c>
      <c r="F2385" t="s">
        <v>5551</v>
      </c>
      <c r="G2385">
        <v>1051</v>
      </c>
      <c r="H2385" t="s">
        <v>5592</v>
      </c>
      <c r="I2385" t="s">
        <v>5637</v>
      </c>
      <c r="K2385" t="s">
        <v>5682</v>
      </c>
      <c r="N2385" t="s">
        <v>7513</v>
      </c>
      <c r="O2385">
        <v>2977</v>
      </c>
      <c r="P2385" t="s">
        <v>7874</v>
      </c>
      <c r="Q2385" t="s">
        <v>7896</v>
      </c>
      <c r="R2385" t="s">
        <v>5682</v>
      </c>
      <c r="S2385" s="12">
        <v>48000000</v>
      </c>
      <c r="U2385" t="s">
        <v>8625</v>
      </c>
      <c r="V2385" t="s">
        <v>8902</v>
      </c>
      <c r="AA2385" t="s">
        <v>12405</v>
      </c>
      <c r="AB2385" t="s">
        <v>5441</v>
      </c>
      <c r="AF2385" t="s">
        <v>17224</v>
      </c>
      <c r="AG2385">
        <v>2977</v>
      </c>
      <c r="AJ2385" t="s">
        <v>12491</v>
      </c>
      <c r="AL2385" s="8" t="str">
        <f>_xlfn.XLOOKUP(A2385,Aprovadas!$A:$A,Aprovadas!$F:$F,"")</f>
        <v/>
      </c>
      <c r="AM2385" s="8">
        <f>_xlfn.XLOOKUP($F2385,CD_IBGE!$A:$A,CD_IBGE!$B:$B,"")</f>
        <v>53</v>
      </c>
      <c r="AN2385" s="10" t="str" cm="1">
        <f t="array" ref="AN2385">IFERROR(SUM(_xlfn._xlws.FILTER(Contratos!$C:$C,(Contratos!$A:$A=Base!$A2385)*(Contratos!$B:$B=Base!$D2385),"")),"")</f>
        <v/>
      </c>
      <c r="AO2385" s="10" t="str" cm="1">
        <f t="array" ref="AO2385">IFERROR(SUM(_xlfn._xlws.FILTER(Contratos!$D:$D,(Contratos!$A:$A=Base!$A2385)*(Contratos!$B:$B=Base!$D2385),"")),"")</f>
        <v/>
      </c>
    </row>
    <row r="2386" spans="1:41" x14ac:dyDescent="0.2">
      <c r="A2386">
        <v>58189</v>
      </c>
      <c r="B2386" t="s">
        <v>2246</v>
      </c>
      <c r="C2386" t="s">
        <v>4913</v>
      </c>
      <c r="D2386" t="s">
        <v>5454</v>
      </c>
      <c r="E2386" s="12">
        <v>90000000</v>
      </c>
      <c r="F2386" t="s">
        <v>5551</v>
      </c>
      <c r="G2386">
        <v>1051</v>
      </c>
      <c r="H2386" t="s">
        <v>5595</v>
      </c>
      <c r="I2386" t="s">
        <v>5637</v>
      </c>
      <c r="J2386" t="s">
        <v>5666</v>
      </c>
      <c r="K2386" t="s">
        <v>5684</v>
      </c>
      <c r="L2386" t="s">
        <v>5971</v>
      </c>
      <c r="M2386" t="s">
        <v>6990</v>
      </c>
      <c r="N2386" t="s">
        <v>7513</v>
      </c>
      <c r="O2386">
        <v>2977</v>
      </c>
      <c r="P2386" t="s">
        <v>7874</v>
      </c>
      <c r="Q2386" t="s">
        <v>7896</v>
      </c>
      <c r="R2386" t="s">
        <v>5684</v>
      </c>
      <c r="S2386" s="12">
        <v>60000000</v>
      </c>
      <c r="T2386" t="s">
        <v>8291</v>
      </c>
      <c r="U2386" t="s">
        <v>8625</v>
      </c>
      <c r="V2386" t="s">
        <v>9686</v>
      </c>
      <c r="W2386" t="s">
        <v>10910</v>
      </c>
      <c r="X2386" t="s">
        <v>11569</v>
      </c>
      <c r="Y2386" t="s">
        <v>11843</v>
      </c>
      <c r="Z2386" t="s">
        <v>5778</v>
      </c>
      <c r="AA2386" t="s">
        <v>12405</v>
      </c>
      <c r="AB2386" t="s">
        <v>5454</v>
      </c>
      <c r="AC2386" t="s">
        <v>12619</v>
      </c>
      <c r="AF2386" t="s">
        <v>17224</v>
      </c>
      <c r="AG2386">
        <v>2977</v>
      </c>
      <c r="AH2386" t="s">
        <v>6672</v>
      </c>
      <c r="AJ2386" t="s">
        <v>12491</v>
      </c>
      <c r="AL2386" s="8" t="str">
        <f>_xlfn.XLOOKUP(A2386,Aprovadas!$A:$A,Aprovadas!$F:$F,"")</f>
        <v>21/03/1997 00:00</v>
      </c>
      <c r="AM2386" s="8">
        <f>_xlfn.XLOOKUP($F2386,CD_IBGE!$A:$A,CD_IBGE!$B:$B,"")</f>
        <v>53</v>
      </c>
      <c r="AN2386" s="10" t="str" cm="1">
        <f t="array" ref="AN2386">IFERROR(SUM(_xlfn._xlws.FILTER(Contratos!$C:$C,(Contratos!$A:$A=Base!$A2386)*(Contratos!$B:$B=Base!$D2386),"")),"")</f>
        <v/>
      </c>
      <c r="AO2386" s="10" t="str" cm="1">
        <f t="array" ref="AO2386">IFERROR(SUM(_xlfn._xlws.FILTER(Contratos!$D:$D,(Contratos!$A:$A=Base!$A2386)*(Contratos!$B:$B=Base!$D2386),"")),"")</f>
        <v/>
      </c>
    </row>
    <row r="2387" spans="1:41" x14ac:dyDescent="0.2">
      <c r="A2387">
        <v>58190</v>
      </c>
      <c r="B2387" t="s">
        <v>2247</v>
      </c>
      <c r="C2387" t="s">
        <v>4914</v>
      </c>
      <c r="D2387" t="s">
        <v>5443</v>
      </c>
      <c r="E2387" s="12">
        <v>1534000</v>
      </c>
      <c r="F2387" t="s">
        <v>5551</v>
      </c>
      <c r="G2387">
        <v>1051</v>
      </c>
      <c r="H2387" t="s">
        <v>5595</v>
      </c>
      <c r="I2387" t="s">
        <v>5631</v>
      </c>
      <c r="J2387" t="s">
        <v>5666</v>
      </c>
      <c r="K2387" t="s">
        <v>5688</v>
      </c>
      <c r="L2387" t="s">
        <v>6568</v>
      </c>
      <c r="M2387" t="s">
        <v>7117</v>
      </c>
      <c r="N2387" t="s">
        <v>7513</v>
      </c>
      <c r="O2387">
        <v>2977</v>
      </c>
      <c r="P2387" t="s">
        <v>7874</v>
      </c>
      <c r="Q2387" t="s">
        <v>7897</v>
      </c>
      <c r="R2387" t="s">
        <v>5688</v>
      </c>
      <c r="S2387" s="12">
        <v>1534000</v>
      </c>
      <c r="T2387" t="s">
        <v>8500</v>
      </c>
      <c r="U2387" t="s">
        <v>8625</v>
      </c>
      <c r="V2387" t="s">
        <v>8205</v>
      </c>
      <c r="W2387" t="s">
        <v>10911</v>
      </c>
      <c r="AA2387" t="s">
        <v>12405</v>
      </c>
      <c r="AB2387" t="s">
        <v>5441</v>
      </c>
      <c r="AF2387" t="s">
        <v>17224</v>
      </c>
      <c r="AG2387">
        <v>2977</v>
      </c>
      <c r="AH2387" t="s">
        <v>8684</v>
      </c>
      <c r="AJ2387" t="s">
        <v>12491</v>
      </c>
      <c r="AL2387" s="8" t="str">
        <f>_xlfn.XLOOKUP(A2387,Aprovadas!$A:$A,Aprovadas!$F:$F,"")</f>
        <v/>
      </c>
      <c r="AM2387" s="8">
        <f>_xlfn.XLOOKUP($F2387,CD_IBGE!$A:$A,CD_IBGE!$B:$B,"")</f>
        <v>53</v>
      </c>
      <c r="AN2387" s="10" t="str" cm="1">
        <f t="array" ref="AN2387">IFERROR(SUM(_xlfn._xlws.FILTER(Contratos!$C:$C,(Contratos!$A:$A=Base!$A2387)*(Contratos!$B:$B=Base!$D2387),"")),"")</f>
        <v/>
      </c>
      <c r="AO2387" s="10" t="str" cm="1">
        <f t="array" ref="AO2387">IFERROR(SUM(_xlfn._xlws.FILTER(Contratos!$D:$D,(Contratos!$A:$A=Base!$A2387)*(Contratos!$B:$B=Base!$D2387),"")),"")</f>
        <v/>
      </c>
    </row>
    <row r="2388" spans="1:41" x14ac:dyDescent="0.2">
      <c r="A2388">
        <v>58191</v>
      </c>
      <c r="B2388" t="s">
        <v>2248</v>
      </c>
      <c r="C2388" t="s">
        <v>4915</v>
      </c>
      <c r="D2388" t="s">
        <v>5443</v>
      </c>
      <c r="E2388" s="12">
        <v>500000</v>
      </c>
      <c r="F2388" t="s">
        <v>5551</v>
      </c>
      <c r="G2388">
        <v>1051</v>
      </c>
      <c r="H2388" t="s">
        <v>5595</v>
      </c>
      <c r="I2388" t="s">
        <v>5631</v>
      </c>
      <c r="J2388" t="s">
        <v>5666</v>
      </c>
      <c r="K2388" t="s">
        <v>5682</v>
      </c>
      <c r="N2388" t="s">
        <v>7513</v>
      </c>
      <c r="O2388">
        <v>2977</v>
      </c>
      <c r="P2388" t="s">
        <v>7874</v>
      </c>
      <c r="Q2388" t="s">
        <v>7897</v>
      </c>
      <c r="R2388" t="s">
        <v>5682</v>
      </c>
      <c r="S2388" s="12">
        <v>0</v>
      </c>
      <c r="T2388" t="s">
        <v>8501</v>
      </c>
      <c r="U2388" t="s">
        <v>8625</v>
      </c>
      <c r="V2388" t="s">
        <v>7448</v>
      </c>
      <c r="W2388" t="s">
        <v>9886</v>
      </c>
      <c r="AA2388" t="s">
        <v>12405</v>
      </c>
      <c r="AB2388" t="s">
        <v>5441</v>
      </c>
      <c r="AF2388" t="s">
        <v>17224</v>
      </c>
      <c r="AG2388">
        <v>2977</v>
      </c>
      <c r="AJ2388" t="s">
        <v>12491</v>
      </c>
      <c r="AL2388" s="8" t="str">
        <f>_xlfn.XLOOKUP(A2388,Aprovadas!$A:$A,Aprovadas!$F:$F,"")</f>
        <v/>
      </c>
      <c r="AM2388" s="8">
        <f>_xlfn.XLOOKUP($F2388,CD_IBGE!$A:$A,CD_IBGE!$B:$B,"")</f>
        <v>53</v>
      </c>
      <c r="AN2388" s="10" t="str" cm="1">
        <f t="array" ref="AN2388">IFERROR(SUM(_xlfn._xlws.FILTER(Contratos!$C:$C,(Contratos!$A:$A=Base!$A2388)*(Contratos!$B:$B=Base!$D2388),"")),"")</f>
        <v/>
      </c>
      <c r="AO2388" s="10" t="str" cm="1">
        <f t="array" ref="AO2388">IFERROR(SUM(_xlfn._xlws.FILTER(Contratos!$D:$D,(Contratos!$A:$A=Base!$A2388)*(Contratos!$B:$B=Base!$D2388),"")),"")</f>
        <v/>
      </c>
    </row>
    <row r="2389" spans="1:41" x14ac:dyDescent="0.2">
      <c r="A2389">
        <v>58193</v>
      </c>
      <c r="B2389" t="s">
        <v>2249</v>
      </c>
      <c r="C2389" t="s">
        <v>4916</v>
      </c>
      <c r="D2389" t="s">
        <v>5452</v>
      </c>
      <c r="E2389" s="12">
        <v>268000000</v>
      </c>
      <c r="F2389" t="s">
        <v>5551</v>
      </c>
      <c r="G2389">
        <v>1051</v>
      </c>
      <c r="H2389" t="s">
        <v>5603</v>
      </c>
      <c r="I2389" t="s">
        <v>5641</v>
      </c>
      <c r="J2389" t="s">
        <v>5671</v>
      </c>
      <c r="K2389" t="s">
        <v>5688</v>
      </c>
      <c r="L2389" t="s">
        <v>6569</v>
      </c>
      <c r="M2389" t="s">
        <v>7403</v>
      </c>
      <c r="N2389" t="s">
        <v>7513</v>
      </c>
      <c r="O2389">
        <v>2977</v>
      </c>
      <c r="P2389" t="s">
        <v>7874</v>
      </c>
      <c r="Q2389" t="s">
        <v>7896</v>
      </c>
      <c r="R2389" t="s">
        <v>5688</v>
      </c>
      <c r="S2389" s="12">
        <v>58000000</v>
      </c>
      <c r="U2389" t="s">
        <v>8625</v>
      </c>
      <c r="V2389" t="s">
        <v>6102</v>
      </c>
      <c r="W2389" t="s">
        <v>10912</v>
      </c>
      <c r="AA2389" t="s">
        <v>12405</v>
      </c>
      <c r="AB2389" t="s">
        <v>12411</v>
      </c>
      <c r="AC2389" t="s">
        <v>12437</v>
      </c>
      <c r="AD2389" t="s">
        <v>13175</v>
      </c>
      <c r="AF2389" t="s">
        <v>17224</v>
      </c>
      <c r="AG2389">
        <v>2977</v>
      </c>
      <c r="AH2389" t="s">
        <v>6847</v>
      </c>
      <c r="AJ2389" t="s">
        <v>12491</v>
      </c>
      <c r="AL2389" s="8" t="str">
        <f>_xlfn.XLOOKUP(A2389,Aprovadas!$A:$A,Aprovadas!$F:$F,"")</f>
        <v>05/03/1998 00:00</v>
      </c>
      <c r="AM2389" s="8">
        <f>_xlfn.XLOOKUP($F2389,CD_IBGE!$A:$A,CD_IBGE!$B:$B,"")</f>
        <v>53</v>
      </c>
      <c r="AN2389" s="10" t="str" cm="1">
        <f t="array" ref="AN2389">IFERROR(SUM(_xlfn._xlws.FILTER(Contratos!$C:$C,(Contratos!$A:$A=Base!$A2389)*(Contratos!$B:$B=Base!$D2389),"")),"")</f>
        <v/>
      </c>
      <c r="AO2389" s="10" t="str" cm="1">
        <f t="array" ref="AO2389">IFERROR(SUM(_xlfn._xlws.FILTER(Contratos!$D:$D,(Contratos!$A:$A=Base!$A2389)*(Contratos!$B:$B=Base!$D2389),"")),"")</f>
        <v/>
      </c>
    </row>
    <row r="2390" spans="1:41" x14ac:dyDescent="0.2">
      <c r="A2390">
        <v>58194</v>
      </c>
      <c r="B2390" t="s">
        <v>2250</v>
      </c>
      <c r="C2390" t="s">
        <v>4917</v>
      </c>
      <c r="D2390" t="s">
        <v>5454</v>
      </c>
      <c r="E2390" s="12">
        <v>20000000</v>
      </c>
      <c r="F2390" t="s">
        <v>5551</v>
      </c>
      <c r="G2390">
        <v>1051</v>
      </c>
      <c r="H2390" t="s">
        <v>5593</v>
      </c>
      <c r="I2390" t="s">
        <v>5631</v>
      </c>
      <c r="K2390" t="s">
        <v>5684</v>
      </c>
      <c r="L2390" t="s">
        <v>6570</v>
      </c>
      <c r="M2390" t="s">
        <v>6770</v>
      </c>
      <c r="N2390" t="s">
        <v>7513</v>
      </c>
      <c r="O2390">
        <v>2977</v>
      </c>
      <c r="P2390" t="s">
        <v>7874</v>
      </c>
      <c r="Q2390" t="s">
        <v>7896</v>
      </c>
      <c r="R2390" t="s">
        <v>5684</v>
      </c>
      <c r="S2390" s="12">
        <v>0</v>
      </c>
      <c r="T2390" t="s">
        <v>8502</v>
      </c>
      <c r="U2390" t="s">
        <v>8625</v>
      </c>
      <c r="V2390" t="s">
        <v>5976</v>
      </c>
      <c r="W2390" t="s">
        <v>10913</v>
      </c>
      <c r="X2390" t="s">
        <v>11219</v>
      </c>
      <c r="Y2390" t="s">
        <v>11984</v>
      </c>
      <c r="Z2390" t="s">
        <v>11822</v>
      </c>
      <c r="AA2390" t="s">
        <v>12405</v>
      </c>
      <c r="AB2390" t="s">
        <v>5454</v>
      </c>
      <c r="AC2390" t="s">
        <v>6497</v>
      </c>
      <c r="AD2390" t="s">
        <v>13176</v>
      </c>
      <c r="AF2390" t="s">
        <v>17224</v>
      </c>
      <c r="AG2390">
        <v>2977</v>
      </c>
      <c r="AH2390" t="s">
        <v>6997</v>
      </c>
      <c r="AJ2390" t="s">
        <v>12491</v>
      </c>
      <c r="AL2390" s="8" t="str">
        <f>_xlfn.XLOOKUP(A2390,Aprovadas!$A:$A,Aprovadas!$F:$F,"")</f>
        <v>10/06/1997 00:00</v>
      </c>
      <c r="AM2390" s="8">
        <f>_xlfn.XLOOKUP($F2390,CD_IBGE!$A:$A,CD_IBGE!$B:$B,"")</f>
        <v>53</v>
      </c>
      <c r="AN2390" s="10" t="str" cm="1">
        <f t="array" ref="AN2390">IFERROR(SUM(_xlfn._xlws.FILTER(Contratos!$C:$C,(Contratos!$A:$A=Base!$A2390)*(Contratos!$B:$B=Base!$D2390),"")),"")</f>
        <v/>
      </c>
      <c r="AO2390" s="10" t="str" cm="1">
        <f t="array" ref="AO2390">IFERROR(SUM(_xlfn._xlws.FILTER(Contratos!$D:$D,(Contratos!$A:$A=Base!$A2390)*(Contratos!$B:$B=Base!$D2390),"")),"")</f>
        <v/>
      </c>
    </row>
    <row r="2391" spans="1:41" x14ac:dyDescent="0.2">
      <c r="A2391">
        <v>58198</v>
      </c>
      <c r="B2391" t="s">
        <v>2251</v>
      </c>
      <c r="C2391" t="s">
        <v>4918</v>
      </c>
      <c r="D2391" t="s">
        <v>5474</v>
      </c>
      <c r="E2391" s="12">
        <v>316000</v>
      </c>
      <c r="F2391" t="s">
        <v>5551</v>
      </c>
      <c r="G2391">
        <v>1051</v>
      </c>
      <c r="H2391" t="s">
        <v>5592</v>
      </c>
      <c r="I2391" t="s">
        <v>5631</v>
      </c>
      <c r="K2391" t="s">
        <v>5688</v>
      </c>
      <c r="L2391" t="s">
        <v>6571</v>
      </c>
      <c r="M2391" t="s">
        <v>7404</v>
      </c>
      <c r="N2391" t="s">
        <v>7513</v>
      </c>
      <c r="O2391">
        <v>2977</v>
      </c>
      <c r="P2391" t="s">
        <v>7874</v>
      </c>
      <c r="Q2391" t="s">
        <v>7897</v>
      </c>
      <c r="R2391" t="s">
        <v>5688</v>
      </c>
      <c r="S2391" s="12">
        <v>0</v>
      </c>
      <c r="T2391" t="s">
        <v>6571</v>
      </c>
      <c r="U2391" t="s">
        <v>8625</v>
      </c>
      <c r="V2391" t="s">
        <v>9687</v>
      </c>
      <c r="W2391" t="s">
        <v>10914</v>
      </c>
      <c r="AA2391" t="s">
        <v>12405</v>
      </c>
      <c r="AB2391" t="s">
        <v>5454</v>
      </c>
      <c r="AF2391" t="s">
        <v>17224</v>
      </c>
      <c r="AG2391">
        <v>2977</v>
      </c>
      <c r="AH2391" t="s">
        <v>6665</v>
      </c>
      <c r="AJ2391" t="s">
        <v>12491</v>
      </c>
      <c r="AL2391" s="8" t="str">
        <f>_xlfn.XLOOKUP(A2391,Aprovadas!$A:$A,Aprovadas!$F:$F,"")</f>
        <v>20/02/1997 00:00</v>
      </c>
      <c r="AM2391" s="8">
        <f>_xlfn.XLOOKUP($F2391,CD_IBGE!$A:$A,CD_IBGE!$B:$B,"")</f>
        <v>53</v>
      </c>
      <c r="AN2391" s="10" t="str" cm="1">
        <f t="array" ref="AN2391">IFERROR(SUM(_xlfn._xlws.FILTER(Contratos!$C:$C,(Contratos!$A:$A=Base!$A2391)*(Contratos!$B:$B=Base!$D2391),"")),"")</f>
        <v/>
      </c>
      <c r="AO2391" s="10" t="str" cm="1">
        <f t="array" ref="AO2391">IFERROR(SUM(_xlfn._xlws.FILTER(Contratos!$D:$D,(Contratos!$A:$A=Base!$A2391)*(Contratos!$B:$B=Base!$D2391),"")),"")</f>
        <v/>
      </c>
    </row>
    <row r="2392" spans="1:41" x14ac:dyDescent="0.2">
      <c r="A2392">
        <v>58199</v>
      </c>
      <c r="B2392" t="s">
        <v>2252</v>
      </c>
      <c r="C2392" t="s">
        <v>4919</v>
      </c>
      <c r="D2392" t="s">
        <v>5441</v>
      </c>
      <c r="E2392" s="12">
        <v>51000000</v>
      </c>
      <c r="F2392" t="s">
        <v>5551</v>
      </c>
      <c r="G2392">
        <v>1051</v>
      </c>
      <c r="H2392" t="s">
        <v>5595</v>
      </c>
      <c r="I2392" t="s">
        <v>5637</v>
      </c>
      <c r="J2392" t="s">
        <v>5666</v>
      </c>
      <c r="K2392" t="s">
        <v>5688</v>
      </c>
      <c r="L2392" t="s">
        <v>6572</v>
      </c>
      <c r="M2392" t="s">
        <v>7405</v>
      </c>
      <c r="N2392" t="s">
        <v>7513</v>
      </c>
      <c r="O2392">
        <v>2977</v>
      </c>
      <c r="P2392" t="s">
        <v>7874</v>
      </c>
      <c r="Q2392" t="s">
        <v>7896</v>
      </c>
      <c r="R2392" t="s">
        <v>5688</v>
      </c>
      <c r="S2392" s="12">
        <v>34000000</v>
      </c>
      <c r="T2392" t="s">
        <v>8503</v>
      </c>
      <c r="U2392" t="s">
        <v>8625</v>
      </c>
      <c r="V2392" t="s">
        <v>9625</v>
      </c>
      <c r="W2392" t="s">
        <v>10915</v>
      </c>
      <c r="Y2392" t="s">
        <v>11985</v>
      </c>
      <c r="Z2392" t="s">
        <v>12377</v>
      </c>
      <c r="AA2392" t="s">
        <v>12405</v>
      </c>
      <c r="AB2392" t="s">
        <v>5441</v>
      </c>
      <c r="AC2392" t="s">
        <v>12620</v>
      </c>
      <c r="AD2392" t="s">
        <v>13177</v>
      </c>
      <c r="AF2392" t="s">
        <v>17224</v>
      </c>
      <c r="AG2392">
        <v>2977</v>
      </c>
      <c r="AH2392" t="s">
        <v>6105</v>
      </c>
      <c r="AJ2392" t="s">
        <v>12491</v>
      </c>
      <c r="AL2392" s="8" t="str">
        <f>_xlfn.XLOOKUP(A2392,Aprovadas!$A:$A,Aprovadas!$F:$F,"")</f>
        <v>16/04/1999 00:00</v>
      </c>
      <c r="AM2392" s="8">
        <f>_xlfn.XLOOKUP($F2392,CD_IBGE!$A:$A,CD_IBGE!$B:$B,"")</f>
        <v>53</v>
      </c>
      <c r="AN2392" s="10" t="str" cm="1">
        <f t="array" ref="AN2392">IFERROR(SUM(_xlfn._xlws.FILTER(Contratos!$C:$C,(Contratos!$A:$A=Base!$A2392)*(Contratos!$B:$B=Base!$D2392),"")),"")</f>
        <v/>
      </c>
      <c r="AO2392" s="10" t="str" cm="1">
        <f t="array" ref="AO2392">IFERROR(SUM(_xlfn._xlws.FILTER(Contratos!$D:$D,(Contratos!$A:$A=Base!$A2392)*(Contratos!$B:$B=Base!$D2392),"")),"")</f>
        <v/>
      </c>
    </row>
    <row r="2393" spans="1:41" x14ac:dyDescent="0.2">
      <c r="A2393">
        <v>58207</v>
      </c>
      <c r="B2393" t="s">
        <v>2253</v>
      </c>
      <c r="C2393" t="s">
        <v>4920</v>
      </c>
      <c r="D2393" t="s">
        <v>5454</v>
      </c>
      <c r="E2393" s="12">
        <v>210000000</v>
      </c>
      <c r="F2393" t="s">
        <v>5551</v>
      </c>
      <c r="G2393">
        <v>1051</v>
      </c>
      <c r="H2393" t="s">
        <v>5592</v>
      </c>
      <c r="I2393" t="s">
        <v>5636</v>
      </c>
      <c r="K2393" t="s">
        <v>5688</v>
      </c>
      <c r="L2393" t="s">
        <v>6573</v>
      </c>
      <c r="M2393" t="s">
        <v>6837</v>
      </c>
      <c r="N2393" t="s">
        <v>7513</v>
      </c>
      <c r="O2393">
        <v>2977</v>
      </c>
      <c r="P2393" t="s">
        <v>7874</v>
      </c>
      <c r="Q2393" t="s">
        <v>7896</v>
      </c>
      <c r="R2393" t="s">
        <v>5688</v>
      </c>
      <c r="S2393" s="12">
        <v>0</v>
      </c>
      <c r="T2393" t="s">
        <v>8141</v>
      </c>
      <c r="U2393" t="s">
        <v>8625</v>
      </c>
      <c r="V2393" t="s">
        <v>8652</v>
      </c>
      <c r="W2393" t="s">
        <v>10916</v>
      </c>
      <c r="Y2393" t="s">
        <v>11986</v>
      </c>
      <c r="AA2393" t="s">
        <v>12405</v>
      </c>
      <c r="AB2393" t="s">
        <v>5454</v>
      </c>
      <c r="AF2393" t="s">
        <v>17224</v>
      </c>
      <c r="AG2393">
        <v>2977</v>
      </c>
      <c r="AJ2393" t="s">
        <v>12491</v>
      </c>
      <c r="AL2393" s="8" t="str">
        <f>_xlfn.XLOOKUP(A2393,Aprovadas!$A:$A,Aprovadas!$F:$F,"")</f>
        <v/>
      </c>
      <c r="AM2393" s="8">
        <f>_xlfn.XLOOKUP($F2393,CD_IBGE!$A:$A,CD_IBGE!$B:$B,"")</f>
        <v>53</v>
      </c>
      <c r="AN2393" s="10" t="str" cm="1">
        <f t="array" ref="AN2393">IFERROR(SUM(_xlfn._xlws.FILTER(Contratos!$C:$C,(Contratos!$A:$A=Base!$A2393)*(Contratos!$B:$B=Base!$D2393),"")),"")</f>
        <v/>
      </c>
      <c r="AO2393" s="10" t="str" cm="1">
        <f t="array" ref="AO2393">IFERROR(SUM(_xlfn._xlws.FILTER(Contratos!$D:$D,(Contratos!$A:$A=Base!$A2393)*(Contratos!$B:$B=Base!$D2393),"")),"")</f>
        <v/>
      </c>
    </row>
    <row r="2394" spans="1:41" x14ac:dyDescent="0.2">
      <c r="A2394">
        <v>58208</v>
      </c>
      <c r="B2394" t="s">
        <v>2254</v>
      </c>
      <c r="C2394" t="s">
        <v>4921</v>
      </c>
      <c r="D2394" t="s">
        <v>5454</v>
      </c>
      <c r="E2394" s="12">
        <v>40000000</v>
      </c>
      <c r="F2394" t="s">
        <v>5551</v>
      </c>
      <c r="G2394">
        <v>1051</v>
      </c>
      <c r="H2394" t="s">
        <v>5592</v>
      </c>
      <c r="I2394" t="s">
        <v>5642</v>
      </c>
      <c r="K2394" t="s">
        <v>5688</v>
      </c>
      <c r="L2394" t="s">
        <v>6573</v>
      </c>
      <c r="M2394" t="s">
        <v>7406</v>
      </c>
      <c r="N2394" t="s">
        <v>7513</v>
      </c>
      <c r="O2394">
        <v>2977</v>
      </c>
      <c r="P2394" t="s">
        <v>7874</v>
      </c>
      <c r="Q2394" t="s">
        <v>7896</v>
      </c>
      <c r="R2394" t="s">
        <v>5688</v>
      </c>
      <c r="S2394" s="12">
        <v>0</v>
      </c>
      <c r="T2394" t="s">
        <v>8504</v>
      </c>
      <c r="U2394" t="s">
        <v>8625</v>
      </c>
      <c r="V2394" t="s">
        <v>8652</v>
      </c>
      <c r="W2394" t="s">
        <v>10917</v>
      </c>
      <c r="Y2394" t="s">
        <v>11987</v>
      </c>
      <c r="AA2394" t="s">
        <v>12405</v>
      </c>
      <c r="AB2394" t="s">
        <v>5454</v>
      </c>
      <c r="AF2394" t="s">
        <v>17224</v>
      </c>
      <c r="AG2394">
        <v>2977</v>
      </c>
      <c r="AJ2394" t="s">
        <v>12491</v>
      </c>
      <c r="AL2394" s="8" t="str">
        <f>_xlfn.XLOOKUP(A2394,Aprovadas!$A:$A,Aprovadas!$F:$F,"")</f>
        <v/>
      </c>
      <c r="AM2394" s="8">
        <f>_xlfn.XLOOKUP($F2394,CD_IBGE!$A:$A,CD_IBGE!$B:$B,"")</f>
        <v>53</v>
      </c>
      <c r="AN2394" s="10" t="str" cm="1">
        <f t="array" ref="AN2394">IFERROR(SUM(_xlfn._xlws.FILTER(Contratos!$C:$C,(Contratos!$A:$A=Base!$A2394)*(Contratos!$B:$B=Base!$D2394),"")),"")</f>
        <v/>
      </c>
      <c r="AO2394" s="10" t="str" cm="1">
        <f t="array" ref="AO2394">IFERROR(SUM(_xlfn._xlws.FILTER(Contratos!$D:$D,(Contratos!$A:$A=Base!$A2394)*(Contratos!$B:$B=Base!$D2394),"")),"")</f>
        <v/>
      </c>
    </row>
    <row r="2395" spans="1:41" x14ac:dyDescent="0.2">
      <c r="A2395">
        <v>58209</v>
      </c>
      <c r="B2395" t="s">
        <v>2255</v>
      </c>
      <c r="C2395" t="s">
        <v>4922</v>
      </c>
      <c r="D2395" t="s">
        <v>5454</v>
      </c>
      <c r="E2395" s="12">
        <v>7700000</v>
      </c>
      <c r="F2395" t="s">
        <v>5551</v>
      </c>
      <c r="G2395">
        <v>1051</v>
      </c>
      <c r="H2395" t="s">
        <v>5592</v>
      </c>
      <c r="I2395" t="s">
        <v>5637</v>
      </c>
      <c r="K2395" t="s">
        <v>5688</v>
      </c>
      <c r="L2395" t="s">
        <v>5786</v>
      </c>
      <c r="M2395" t="s">
        <v>7407</v>
      </c>
      <c r="N2395" t="s">
        <v>7513</v>
      </c>
      <c r="O2395">
        <v>2977</v>
      </c>
      <c r="P2395" t="s">
        <v>7874</v>
      </c>
      <c r="Q2395" t="s">
        <v>7896</v>
      </c>
      <c r="R2395" t="s">
        <v>5688</v>
      </c>
      <c r="S2395" s="12">
        <v>0</v>
      </c>
      <c r="T2395" t="s">
        <v>7976</v>
      </c>
      <c r="U2395" t="s">
        <v>8625</v>
      </c>
      <c r="V2395" t="s">
        <v>8652</v>
      </c>
      <c r="W2395" t="s">
        <v>10918</v>
      </c>
      <c r="Y2395" t="s">
        <v>11988</v>
      </c>
      <c r="AA2395" t="s">
        <v>12405</v>
      </c>
      <c r="AB2395" t="s">
        <v>5454</v>
      </c>
      <c r="AF2395" t="s">
        <v>17224</v>
      </c>
      <c r="AG2395">
        <v>2977</v>
      </c>
      <c r="AJ2395" t="s">
        <v>12491</v>
      </c>
      <c r="AL2395" s="8" t="str">
        <f>_xlfn.XLOOKUP(A2395,Aprovadas!$A:$A,Aprovadas!$F:$F,"")</f>
        <v/>
      </c>
      <c r="AM2395" s="8">
        <f>_xlfn.XLOOKUP($F2395,CD_IBGE!$A:$A,CD_IBGE!$B:$B,"")</f>
        <v>53</v>
      </c>
      <c r="AN2395" s="10" t="str" cm="1">
        <f t="array" ref="AN2395">IFERROR(SUM(_xlfn._xlws.FILTER(Contratos!$C:$C,(Contratos!$A:$A=Base!$A2395)*(Contratos!$B:$B=Base!$D2395),"")),"")</f>
        <v/>
      </c>
      <c r="AO2395" s="10" t="str" cm="1">
        <f t="array" ref="AO2395">IFERROR(SUM(_xlfn._xlws.FILTER(Contratos!$D:$D,(Contratos!$A:$A=Base!$A2395)*(Contratos!$B:$B=Base!$D2395),"")),"")</f>
        <v/>
      </c>
    </row>
    <row r="2396" spans="1:41" x14ac:dyDescent="0.2">
      <c r="A2396">
        <v>58210</v>
      </c>
      <c r="B2396" t="s">
        <v>2256</v>
      </c>
      <c r="C2396" t="s">
        <v>4923</v>
      </c>
      <c r="D2396" t="s">
        <v>5454</v>
      </c>
      <c r="E2396" s="12">
        <v>22800000</v>
      </c>
      <c r="F2396" t="s">
        <v>5551</v>
      </c>
      <c r="G2396">
        <v>1051</v>
      </c>
      <c r="H2396" t="s">
        <v>5592</v>
      </c>
      <c r="I2396" t="s">
        <v>5637</v>
      </c>
      <c r="K2396" t="s">
        <v>5688</v>
      </c>
      <c r="L2396" t="s">
        <v>5786</v>
      </c>
      <c r="M2396" t="s">
        <v>7408</v>
      </c>
      <c r="N2396" t="s">
        <v>7513</v>
      </c>
      <c r="O2396">
        <v>2977</v>
      </c>
      <c r="P2396" t="s">
        <v>7874</v>
      </c>
      <c r="Q2396" t="s">
        <v>7896</v>
      </c>
      <c r="R2396" t="s">
        <v>5688</v>
      </c>
      <c r="S2396" s="12">
        <v>0</v>
      </c>
      <c r="T2396" t="s">
        <v>8505</v>
      </c>
      <c r="U2396" t="s">
        <v>8625</v>
      </c>
      <c r="V2396" t="s">
        <v>8652</v>
      </c>
      <c r="W2396" t="s">
        <v>10919</v>
      </c>
      <c r="Y2396" t="s">
        <v>11989</v>
      </c>
      <c r="AA2396" t="s">
        <v>12405</v>
      </c>
      <c r="AB2396" t="s">
        <v>5454</v>
      </c>
      <c r="AF2396" t="s">
        <v>17224</v>
      </c>
      <c r="AG2396">
        <v>2977</v>
      </c>
      <c r="AH2396" t="s">
        <v>7408</v>
      </c>
      <c r="AJ2396" t="s">
        <v>12491</v>
      </c>
      <c r="AL2396" s="8" t="str">
        <f>_xlfn.XLOOKUP(A2396,Aprovadas!$A:$A,Aprovadas!$F:$F,"")</f>
        <v/>
      </c>
      <c r="AM2396" s="8">
        <f>_xlfn.XLOOKUP($F2396,CD_IBGE!$A:$A,CD_IBGE!$B:$B,"")</f>
        <v>53</v>
      </c>
      <c r="AN2396" s="10" t="str" cm="1">
        <f t="array" ref="AN2396">IFERROR(SUM(_xlfn._xlws.FILTER(Contratos!$C:$C,(Contratos!$A:$A=Base!$A2396)*(Contratos!$B:$B=Base!$D2396),"")),"")</f>
        <v/>
      </c>
      <c r="AO2396" s="10" t="str" cm="1">
        <f t="array" ref="AO2396">IFERROR(SUM(_xlfn._xlws.FILTER(Contratos!$D:$D,(Contratos!$A:$A=Base!$A2396)*(Contratos!$B:$B=Base!$D2396),"")),"")</f>
        <v/>
      </c>
    </row>
    <row r="2397" spans="1:41" x14ac:dyDescent="0.2">
      <c r="A2397">
        <v>58211</v>
      </c>
      <c r="B2397" t="s">
        <v>2257</v>
      </c>
      <c r="C2397" t="s">
        <v>4924</v>
      </c>
      <c r="D2397" t="s">
        <v>5454</v>
      </c>
      <c r="E2397" s="12">
        <v>20000000</v>
      </c>
      <c r="F2397" t="s">
        <v>5551</v>
      </c>
      <c r="G2397">
        <v>1051</v>
      </c>
      <c r="H2397" t="s">
        <v>5592</v>
      </c>
      <c r="I2397" t="s">
        <v>5642</v>
      </c>
      <c r="K2397" t="s">
        <v>5688</v>
      </c>
      <c r="L2397" t="s">
        <v>5786</v>
      </c>
      <c r="M2397" t="s">
        <v>6836</v>
      </c>
      <c r="N2397" t="s">
        <v>7513</v>
      </c>
      <c r="O2397">
        <v>2977</v>
      </c>
      <c r="P2397" t="s">
        <v>7874</v>
      </c>
      <c r="Q2397" t="s">
        <v>7896</v>
      </c>
      <c r="R2397" t="s">
        <v>5688</v>
      </c>
      <c r="S2397" s="12">
        <v>0</v>
      </c>
      <c r="T2397" t="s">
        <v>7976</v>
      </c>
      <c r="U2397" t="s">
        <v>8625</v>
      </c>
      <c r="V2397" t="s">
        <v>8652</v>
      </c>
      <c r="W2397" t="s">
        <v>10920</v>
      </c>
      <c r="Y2397" t="s">
        <v>5878</v>
      </c>
      <c r="AA2397" t="s">
        <v>12405</v>
      </c>
      <c r="AB2397" t="s">
        <v>5454</v>
      </c>
      <c r="AF2397" t="s">
        <v>17224</v>
      </c>
      <c r="AG2397">
        <v>2977</v>
      </c>
      <c r="AJ2397" t="s">
        <v>12491</v>
      </c>
      <c r="AL2397" s="8" t="str">
        <f>_xlfn.XLOOKUP(A2397,Aprovadas!$A:$A,Aprovadas!$F:$F,"")</f>
        <v/>
      </c>
      <c r="AM2397" s="8">
        <f>_xlfn.XLOOKUP($F2397,CD_IBGE!$A:$A,CD_IBGE!$B:$B,"")</f>
        <v>53</v>
      </c>
      <c r="AN2397" s="10" t="str" cm="1">
        <f t="array" ref="AN2397">IFERROR(SUM(_xlfn._xlws.FILTER(Contratos!$C:$C,(Contratos!$A:$A=Base!$A2397)*(Contratos!$B:$B=Base!$D2397),"")),"")</f>
        <v/>
      </c>
      <c r="AO2397" s="10" t="str" cm="1">
        <f t="array" ref="AO2397">IFERROR(SUM(_xlfn._xlws.FILTER(Contratos!$D:$D,(Contratos!$A:$A=Base!$A2397)*(Contratos!$B:$B=Base!$D2397),"")),"")</f>
        <v/>
      </c>
    </row>
    <row r="2398" spans="1:41" x14ac:dyDescent="0.2">
      <c r="A2398">
        <v>58214</v>
      </c>
      <c r="B2398" t="s">
        <v>2258</v>
      </c>
      <c r="C2398" t="s">
        <v>4925</v>
      </c>
      <c r="D2398" t="s">
        <v>5454</v>
      </c>
      <c r="E2398" s="12">
        <v>65200000</v>
      </c>
      <c r="F2398" t="s">
        <v>5551</v>
      </c>
      <c r="G2398">
        <v>1051</v>
      </c>
      <c r="H2398" t="s">
        <v>5592</v>
      </c>
      <c r="I2398" t="s">
        <v>5637</v>
      </c>
      <c r="K2398" t="s">
        <v>5688</v>
      </c>
      <c r="L2398" t="s">
        <v>6574</v>
      </c>
      <c r="M2398" t="s">
        <v>7409</v>
      </c>
      <c r="N2398" t="s">
        <v>7513</v>
      </c>
      <c r="O2398">
        <v>2977</v>
      </c>
      <c r="P2398" t="s">
        <v>7874</v>
      </c>
      <c r="Q2398" t="s">
        <v>7896</v>
      </c>
      <c r="R2398" t="s">
        <v>5688</v>
      </c>
      <c r="S2398" s="12">
        <v>0</v>
      </c>
      <c r="T2398" t="s">
        <v>8506</v>
      </c>
      <c r="U2398" t="s">
        <v>8625</v>
      </c>
      <c r="V2398" t="s">
        <v>8652</v>
      </c>
      <c r="W2398" t="s">
        <v>10921</v>
      </c>
      <c r="Y2398" t="s">
        <v>11990</v>
      </c>
      <c r="AA2398" t="s">
        <v>12405</v>
      </c>
      <c r="AB2398" t="s">
        <v>5454</v>
      </c>
      <c r="AF2398" t="s">
        <v>17224</v>
      </c>
      <c r="AG2398">
        <v>2977</v>
      </c>
      <c r="AJ2398" t="s">
        <v>12491</v>
      </c>
      <c r="AL2398" s="8" t="str">
        <f>_xlfn.XLOOKUP(A2398,Aprovadas!$A:$A,Aprovadas!$F:$F,"")</f>
        <v/>
      </c>
      <c r="AM2398" s="8">
        <f>_xlfn.XLOOKUP($F2398,CD_IBGE!$A:$A,CD_IBGE!$B:$B,"")</f>
        <v>53</v>
      </c>
      <c r="AN2398" s="10" t="str" cm="1">
        <f t="array" ref="AN2398">IFERROR(SUM(_xlfn._xlws.FILTER(Contratos!$C:$C,(Contratos!$A:$A=Base!$A2398)*(Contratos!$B:$B=Base!$D2398),"")),"")</f>
        <v/>
      </c>
      <c r="AO2398" s="10" t="str" cm="1">
        <f t="array" ref="AO2398">IFERROR(SUM(_xlfn._xlws.FILTER(Contratos!$D:$D,(Contratos!$A:$A=Base!$A2398)*(Contratos!$B:$B=Base!$D2398),"")),"")</f>
        <v/>
      </c>
    </row>
    <row r="2399" spans="1:41" x14ac:dyDescent="0.2">
      <c r="A2399">
        <v>58215</v>
      </c>
      <c r="B2399" t="s">
        <v>2259</v>
      </c>
      <c r="C2399" t="s">
        <v>4785</v>
      </c>
      <c r="D2399" t="s">
        <v>5454</v>
      </c>
      <c r="E2399" s="12">
        <v>303000000</v>
      </c>
      <c r="F2399" t="s">
        <v>5551</v>
      </c>
      <c r="G2399">
        <v>1051</v>
      </c>
      <c r="H2399" t="s">
        <v>5592</v>
      </c>
      <c r="I2399" t="s">
        <v>5634</v>
      </c>
      <c r="K2399" t="s">
        <v>5688</v>
      </c>
      <c r="L2399" t="s">
        <v>6575</v>
      </c>
      <c r="M2399" t="s">
        <v>7410</v>
      </c>
      <c r="N2399" t="s">
        <v>7513</v>
      </c>
      <c r="O2399">
        <v>2977</v>
      </c>
      <c r="P2399" t="s">
        <v>7874</v>
      </c>
      <c r="Q2399" t="s">
        <v>7896</v>
      </c>
      <c r="R2399" t="s">
        <v>5688</v>
      </c>
      <c r="S2399" s="12">
        <v>0</v>
      </c>
      <c r="T2399" t="s">
        <v>8507</v>
      </c>
      <c r="U2399" t="s">
        <v>8625</v>
      </c>
      <c r="V2399" t="s">
        <v>8652</v>
      </c>
      <c r="W2399" t="s">
        <v>10922</v>
      </c>
      <c r="Y2399" t="s">
        <v>7410</v>
      </c>
      <c r="AA2399" t="s">
        <v>12405</v>
      </c>
      <c r="AB2399" t="s">
        <v>5454</v>
      </c>
      <c r="AF2399" t="s">
        <v>17224</v>
      </c>
      <c r="AG2399">
        <v>2977</v>
      </c>
      <c r="AJ2399" t="s">
        <v>12491</v>
      </c>
      <c r="AL2399" s="8" t="str">
        <f>_xlfn.XLOOKUP(A2399,Aprovadas!$A:$A,Aprovadas!$F:$F,"")</f>
        <v/>
      </c>
      <c r="AM2399" s="8">
        <f>_xlfn.XLOOKUP($F2399,CD_IBGE!$A:$A,CD_IBGE!$B:$B,"")</f>
        <v>53</v>
      </c>
      <c r="AN2399" s="10" t="str" cm="1">
        <f t="array" ref="AN2399">IFERROR(SUM(_xlfn._xlws.FILTER(Contratos!$C:$C,(Contratos!$A:$A=Base!$A2399)*(Contratos!$B:$B=Base!$D2399),"")),"")</f>
        <v/>
      </c>
      <c r="AO2399" s="10" t="str" cm="1">
        <f t="array" ref="AO2399">IFERROR(SUM(_xlfn._xlws.FILTER(Contratos!$D:$D,(Contratos!$A:$A=Base!$A2399)*(Contratos!$B:$B=Base!$D2399),"")),"")</f>
        <v/>
      </c>
    </row>
    <row r="2400" spans="1:41" x14ac:dyDescent="0.2">
      <c r="A2400">
        <v>58216</v>
      </c>
      <c r="B2400" t="s">
        <v>2260</v>
      </c>
      <c r="C2400" t="s">
        <v>4926</v>
      </c>
      <c r="D2400" t="s">
        <v>5454</v>
      </c>
      <c r="E2400" s="12">
        <v>352000000</v>
      </c>
      <c r="F2400" t="s">
        <v>5551</v>
      </c>
      <c r="G2400">
        <v>1051</v>
      </c>
      <c r="H2400" t="s">
        <v>5592</v>
      </c>
      <c r="I2400" t="s">
        <v>5634</v>
      </c>
      <c r="K2400" t="s">
        <v>5688</v>
      </c>
      <c r="L2400" t="s">
        <v>6575</v>
      </c>
      <c r="M2400" t="s">
        <v>7411</v>
      </c>
      <c r="N2400" t="s">
        <v>7513</v>
      </c>
      <c r="O2400">
        <v>2977</v>
      </c>
      <c r="P2400" t="s">
        <v>7874</v>
      </c>
      <c r="Q2400" t="s">
        <v>7896</v>
      </c>
      <c r="R2400" t="s">
        <v>5688</v>
      </c>
      <c r="S2400" s="12">
        <v>0</v>
      </c>
      <c r="T2400" t="s">
        <v>8507</v>
      </c>
      <c r="U2400" t="s">
        <v>8625</v>
      </c>
      <c r="V2400" t="s">
        <v>8652</v>
      </c>
      <c r="W2400" t="s">
        <v>10923</v>
      </c>
      <c r="Y2400" t="s">
        <v>11991</v>
      </c>
      <c r="AA2400" t="s">
        <v>12405</v>
      </c>
      <c r="AB2400" t="s">
        <v>5454</v>
      </c>
      <c r="AF2400" t="s">
        <v>17224</v>
      </c>
      <c r="AG2400">
        <v>2977</v>
      </c>
      <c r="AJ2400" t="s">
        <v>12491</v>
      </c>
      <c r="AL2400" s="8" t="str">
        <f>_xlfn.XLOOKUP(A2400,Aprovadas!$A:$A,Aprovadas!$F:$F,"")</f>
        <v/>
      </c>
      <c r="AM2400" s="8">
        <f>_xlfn.XLOOKUP($F2400,CD_IBGE!$A:$A,CD_IBGE!$B:$B,"")</f>
        <v>53</v>
      </c>
      <c r="AN2400" s="10" t="str" cm="1">
        <f t="array" ref="AN2400">IFERROR(SUM(_xlfn._xlws.FILTER(Contratos!$C:$C,(Contratos!$A:$A=Base!$A2400)*(Contratos!$B:$B=Base!$D2400),"")),"")</f>
        <v/>
      </c>
      <c r="AO2400" s="10" t="str" cm="1">
        <f t="array" ref="AO2400">IFERROR(SUM(_xlfn._xlws.FILTER(Contratos!$D:$D,(Contratos!$A:$A=Base!$A2400)*(Contratos!$B:$B=Base!$D2400),"")),"")</f>
        <v/>
      </c>
    </row>
    <row r="2401" spans="1:41" x14ac:dyDescent="0.2">
      <c r="A2401">
        <v>58217</v>
      </c>
      <c r="B2401" t="s">
        <v>2261</v>
      </c>
      <c r="C2401" t="s">
        <v>4927</v>
      </c>
      <c r="D2401" t="s">
        <v>5454</v>
      </c>
      <c r="E2401" s="12">
        <v>52700000</v>
      </c>
      <c r="F2401" t="s">
        <v>5551</v>
      </c>
      <c r="G2401">
        <v>1051</v>
      </c>
      <c r="H2401" t="s">
        <v>5592</v>
      </c>
      <c r="I2401" t="s">
        <v>5635</v>
      </c>
      <c r="K2401" t="s">
        <v>5688</v>
      </c>
      <c r="L2401" t="s">
        <v>6575</v>
      </c>
      <c r="M2401" t="s">
        <v>7412</v>
      </c>
      <c r="N2401" t="s">
        <v>7513</v>
      </c>
      <c r="O2401">
        <v>2977</v>
      </c>
      <c r="P2401" t="s">
        <v>7874</v>
      </c>
      <c r="Q2401" t="s">
        <v>7896</v>
      </c>
      <c r="R2401" t="s">
        <v>5688</v>
      </c>
      <c r="S2401" s="12">
        <v>0</v>
      </c>
      <c r="T2401" t="s">
        <v>8508</v>
      </c>
      <c r="U2401" t="s">
        <v>8625</v>
      </c>
      <c r="V2401" t="s">
        <v>8652</v>
      </c>
      <c r="W2401" t="s">
        <v>10924</v>
      </c>
      <c r="Y2401" t="s">
        <v>11992</v>
      </c>
      <c r="AA2401" t="s">
        <v>12405</v>
      </c>
      <c r="AB2401" t="s">
        <v>5454</v>
      </c>
      <c r="AF2401" t="s">
        <v>17224</v>
      </c>
      <c r="AG2401">
        <v>2977</v>
      </c>
      <c r="AJ2401" t="s">
        <v>12491</v>
      </c>
      <c r="AL2401" s="8" t="str">
        <f>_xlfn.XLOOKUP(A2401,Aprovadas!$A:$A,Aprovadas!$F:$F,"")</f>
        <v/>
      </c>
      <c r="AM2401" s="8">
        <f>_xlfn.XLOOKUP($F2401,CD_IBGE!$A:$A,CD_IBGE!$B:$B,"")</f>
        <v>53</v>
      </c>
      <c r="AN2401" s="10" t="str" cm="1">
        <f t="array" ref="AN2401">IFERROR(SUM(_xlfn._xlws.FILTER(Contratos!$C:$C,(Contratos!$A:$A=Base!$A2401)*(Contratos!$B:$B=Base!$D2401),"")),"")</f>
        <v/>
      </c>
      <c r="AO2401" s="10" t="str" cm="1">
        <f t="array" ref="AO2401">IFERROR(SUM(_xlfn._xlws.FILTER(Contratos!$D:$D,(Contratos!$A:$A=Base!$A2401)*(Contratos!$B:$B=Base!$D2401),"")),"")</f>
        <v/>
      </c>
    </row>
    <row r="2402" spans="1:41" x14ac:dyDescent="0.2">
      <c r="A2402">
        <v>58219</v>
      </c>
      <c r="B2402" t="s">
        <v>2262</v>
      </c>
      <c r="C2402" t="s">
        <v>4928</v>
      </c>
      <c r="D2402" t="s">
        <v>5454</v>
      </c>
      <c r="E2402" s="12">
        <v>400000000</v>
      </c>
      <c r="F2402" t="s">
        <v>5551</v>
      </c>
      <c r="G2402">
        <v>1051</v>
      </c>
      <c r="H2402" t="s">
        <v>5592</v>
      </c>
      <c r="I2402" t="s">
        <v>5637</v>
      </c>
      <c r="K2402" t="s">
        <v>5688</v>
      </c>
      <c r="L2402" t="s">
        <v>6576</v>
      </c>
      <c r="M2402" t="s">
        <v>6837</v>
      </c>
      <c r="N2402" t="s">
        <v>7513</v>
      </c>
      <c r="O2402">
        <v>2977</v>
      </c>
      <c r="P2402" t="s">
        <v>7874</v>
      </c>
      <c r="Q2402" t="s">
        <v>7896</v>
      </c>
      <c r="R2402" t="s">
        <v>5688</v>
      </c>
      <c r="S2402" s="12">
        <v>0</v>
      </c>
      <c r="T2402" t="s">
        <v>8034</v>
      </c>
      <c r="U2402" t="s">
        <v>8625</v>
      </c>
      <c r="V2402" t="s">
        <v>8652</v>
      </c>
      <c r="W2402" t="s">
        <v>10925</v>
      </c>
      <c r="Y2402" t="s">
        <v>11993</v>
      </c>
      <c r="AA2402" t="s">
        <v>12405</v>
      </c>
      <c r="AB2402" t="s">
        <v>5454</v>
      </c>
      <c r="AF2402" t="s">
        <v>17224</v>
      </c>
      <c r="AG2402">
        <v>2977</v>
      </c>
      <c r="AJ2402" t="s">
        <v>12491</v>
      </c>
      <c r="AL2402" s="8" t="str">
        <f>_xlfn.XLOOKUP(A2402,Aprovadas!$A:$A,Aprovadas!$F:$F,"")</f>
        <v/>
      </c>
      <c r="AM2402" s="8">
        <f>_xlfn.XLOOKUP($F2402,CD_IBGE!$A:$A,CD_IBGE!$B:$B,"")</f>
        <v>53</v>
      </c>
      <c r="AN2402" s="10" t="str" cm="1">
        <f t="array" ref="AN2402">IFERROR(SUM(_xlfn._xlws.FILTER(Contratos!$C:$C,(Contratos!$A:$A=Base!$A2402)*(Contratos!$B:$B=Base!$D2402),"")),"")</f>
        <v/>
      </c>
      <c r="AO2402" s="10" t="str" cm="1">
        <f t="array" ref="AO2402">IFERROR(SUM(_xlfn._xlws.FILTER(Contratos!$D:$D,(Contratos!$A:$A=Base!$A2402)*(Contratos!$B:$B=Base!$D2402),"")),"")</f>
        <v/>
      </c>
    </row>
    <row r="2403" spans="1:41" x14ac:dyDescent="0.2">
      <c r="A2403">
        <v>58221</v>
      </c>
      <c r="B2403" t="s">
        <v>2263</v>
      </c>
      <c r="C2403" t="s">
        <v>4929</v>
      </c>
      <c r="D2403" t="s">
        <v>5454</v>
      </c>
      <c r="E2403" s="12">
        <v>26400000</v>
      </c>
      <c r="F2403" t="s">
        <v>5551</v>
      </c>
      <c r="G2403">
        <v>1051</v>
      </c>
      <c r="H2403" t="s">
        <v>5592</v>
      </c>
      <c r="I2403" t="s">
        <v>5637</v>
      </c>
      <c r="K2403" t="s">
        <v>5688</v>
      </c>
      <c r="L2403" t="s">
        <v>5787</v>
      </c>
      <c r="M2403" t="s">
        <v>7412</v>
      </c>
      <c r="N2403" t="s">
        <v>7513</v>
      </c>
      <c r="O2403">
        <v>2977</v>
      </c>
      <c r="P2403" t="s">
        <v>7874</v>
      </c>
      <c r="Q2403" t="s">
        <v>7896</v>
      </c>
      <c r="R2403" t="s">
        <v>5688</v>
      </c>
      <c r="S2403" s="12">
        <v>0</v>
      </c>
      <c r="T2403" t="s">
        <v>8509</v>
      </c>
      <c r="U2403" t="s">
        <v>8625</v>
      </c>
      <c r="V2403" t="s">
        <v>8652</v>
      </c>
      <c r="W2403" t="s">
        <v>10926</v>
      </c>
      <c r="Y2403" t="s">
        <v>11994</v>
      </c>
      <c r="AA2403" t="s">
        <v>12405</v>
      </c>
      <c r="AB2403" t="s">
        <v>5454</v>
      </c>
      <c r="AF2403" t="s">
        <v>17224</v>
      </c>
      <c r="AG2403">
        <v>2977</v>
      </c>
      <c r="AJ2403" t="s">
        <v>12491</v>
      </c>
      <c r="AL2403" s="8" t="str">
        <f>_xlfn.XLOOKUP(A2403,Aprovadas!$A:$A,Aprovadas!$F:$F,"")</f>
        <v/>
      </c>
      <c r="AM2403" s="8">
        <f>_xlfn.XLOOKUP($F2403,CD_IBGE!$A:$A,CD_IBGE!$B:$B,"")</f>
        <v>53</v>
      </c>
      <c r="AN2403" s="10" t="str" cm="1">
        <f t="array" ref="AN2403">IFERROR(SUM(_xlfn._xlws.FILTER(Contratos!$C:$C,(Contratos!$A:$A=Base!$A2403)*(Contratos!$B:$B=Base!$D2403),"")),"")</f>
        <v/>
      </c>
      <c r="AO2403" s="10" t="str" cm="1">
        <f t="array" ref="AO2403">IFERROR(SUM(_xlfn._xlws.FILTER(Contratos!$D:$D,(Contratos!$A:$A=Base!$A2403)*(Contratos!$B:$B=Base!$D2403),"")),"")</f>
        <v/>
      </c>
    </row>
    <row r="2404" spans="1:41" x14ac:dyDescent="0.2">
      <c r="A2404">
        <v>58222</v>
      </c>
      <c r="B2404" t="s">
        <v>2256</v>
      </c>
      <c r="C2404" t="s">
        <v>4930</v>
      </c>
      <c r="D2404" t="s">
        <v>5454</v>
      </c>
      <c r="E2404" s="12">
        <v>67000000</v>
      </c>
      <c r="F2404" t="s">
        <v>5551</v>
      </c>
      <c r="G2404">
        <v>1051</v>
      </c>
      <c r="H2404" t="s">
        <v>5592</v>
      </c>
      <c r="I2404" t="s">
        <v>5637</v>
      </c>
      <c r="K2404" t="s">
        <v>5688</v>
      </c>
      <c r="L2404" t="s">
        <v>6577</v>
      </c>
      <c r="M2404" t="s">
        <v>7408</v>
      </c>
      <c r="N2404" t="s">
        <v>7513</v>
      </c>
      <c r="O2404">
        <v>2977</v>
      </c>
      <c r="P2404" t="s">
        <v>7874</v>
      </c>
      <c r="Q2404" t="s">
        <v>7896</v>
      </c>
      <c r="R2404" t="s">
        <v>5688</v>
      </c>
      <c r="S2404" s="12">
        <v>0</v>
      </c>
      <c r="T2404" t="s">
        <v>8510</v>
      </c>
      <c r="U2404" t="s">
        <v>8625</v>
      </c>
      <c r="V2404" t="s">
        <v>8652</v>
      </c>
      <c r="W2404" t="s">
        <v>10927</v>
      </c>
      <c r="Y2404" t="s">
        <v>11995</v>
      </c>
      <c r="AA2404" t="s">
        <v>12405</v>
      </c>
      <c r="AB2404" t="s">
        <v>5454</v>
      </c>
      <c r="AF2404" t="s">
        <v>17224</v>
      </c>
      <c r="AG2404">
        <v>2977</v>
      </c>
      <c r="AJ2404" t="s">
        <v>12491</v>
      </c>
      <c r="AL2404" s="8" t="str">
        <f>_xlfn.XLOOKUP(A2404,Aprovadas!$A:$A,Aprovadas!$F:$F,"")</f>
        <v/>
      </c>
      <c r="AM2404" s="8">
        <f>_xlfn.XLOOKUP($F2404,CD_IBGE!$A:$A,CD_IBGE!$B:$B,"")</f>
        <v>53</v>
      </c>
      <c r="AN2404" s="10" t="str" cm="1">
        <f t="array" ref="AN2404">IFERROR(SUM(_xlfn._xlws.FILTER(Contratos!$C:$C,(Contratos!$A:$A=Base!$A2404)*(Contratos!$B:$B=Base!$D2404),"")),"")</f>
        <v/>
      </c>
      <c r="AO2404" s="10" t="str" cm="1">
        <f t="array" ref="AO2404">IFERROR(SUM(_xlfn._xlws.FILTER(Contratos!$D:$D,(Contratos!$A:$A=Base!$A2404)*(Contratos!$B:$B=Base!$D2404),"")),"")</f>
        <v/>
      </c>
    </row>
    <row r="2405" spans="1:41" x14ac:dyDescent="0.2">
      <c r="A2405">
        <v>58223</v>
      </c>
      <c r="B2405" t="s">
        <v>2264</v>
      </c>
      <c r="C2405" t="s">
        <v>4931</v>
      </c>
      <c r="D2405" t="s">
        <v>5454</v>
      </c>
      <c r="E2405" s="12">
        <v>13000000</v>
      </c>
      <c r="F2405" t="s">
        <v>5551</v>
      </c>
      <c r="G2405">
        <v>1051</v>
      </c>
      <c r="H2405" t="s">
        <v>5592</v>
      </c>
      <c r="I2405" t="s">
        <v>5633</v>
      </c>
      <c r="K2405" t="s">
        <v>5688</v>
      </c>
      <c r="L2405" t="s">
        <v>6577</v>
      </c>
      <c r="M2405" t="s">
        <v>7407</v>
      </c>
      <c r="N2405" t="s">
        <v>7513</v>
      </c>
      <c r="O2405">
        <v>2977</v>
      </c>
      <c r="P2405" t="s">
        <v>7874</v>
      </c>
      <c r="Q2405" t="s">
        <v>7896</v>
      </c>
      <c r="R2405" t="s">
        <v>5688</v>
      </c>
      <c r="S2405" s="12">
        <v>0</v>
      </c>
      <c r="T2405" t="s">
        <v>8510</v>
      </c>
      <c r="U2405" t="s">
        <v>8625</v>
      </c>
      <c r="V2405" t="s">
        <v>8652</v>
      </c>
      <c r="W2405" t="s">
        <v>10928</v>
      </c>
      <c r="Y2405" t="s">
        <v>11995</v>
      </c>
      <c r="AA2405" t="s">
        <v>12405</v>
      </c>
      <c r="AB2405" t="s">
        <v>5454</v>
      </c>
      <c r="AF2405" t="s">
        <v>17224</v>
      </c>
      <c r="AG2405">
        <v>2977</v>
      </c>
      <c r="AJ2405" t="s">
        <v>12491</v>
      </c>
      <c r="AL2405" s="8" t="str">
        <f>_xlfn.XLOOKUP(A2405,Aprovadas!$A:$A,Aprovadas!$F:$F,"")</f>
        <v/>
      </c>
      <c r="AM2405" s="8">
        <f>_xlfn.XLOOKUP($F2405,CD_IBGE!$A:$A,CD_IBGE!$B:$B,"")</f>
        <v>53</v>
      </c>
      <c r="AN2405" s="10" t="str" cm="1">
        <f t="array" ref="AN2405">IFERROR(SUM(_xlfn._xlws.FILTER(Contratos!$C:$C,(Contratos!$A:$A=Base!$A2405)*(Contratos!$B:$B=Base!$D2405),"")),"")</f>
        <v/>
      </c>
      <c r="AO2405" s="10" t="str" cm="1">
        <f t="array" ref="AO2405">IFERROR(SUM(_xlfn._xlws.FILTER(Contratos!$D:$D,(Contratos!$A:$A=Base!$A2405)*(Contratos!$B:$B=Base!$D2405),"")),"")</f>
        <v/>
      </c>
    </row>
    <row r="2406" spans="1:41" x14ac:dyDescent="0.2">
      <c r="A2406">
        <v>58224</v>
      </c>
      <c r="B2406" t="s">
        <v>2265</v>
      </c>
      <c r="C2406" t="s">
        <v>4932</v>
      </c>
      <c r="D2406" t="s">
        <v>5454</v>
      </c>
      <c r="E2406" s="12">
        <v>240000000</v>
      </c>
      <c r="F2406" t="s">
        <v>5551</v>
      </c>
      <c r="G2406">
        <v>1051</v>
      </c>
      <c r="H2406" t="s">
        <v>5592</v>
      </c>
      <c r="I2406" t="s">
        <v>5633</v>
      </c>
      <c r="K2406" t="s">
        <v>5688</v>
      </c>
      <c r="L2406" t="s">
        <v>6577</v>
      </c>
      <c r="M2406" t="s">
        <v>5938</v>
      </c>
      <c r="N2406" t="s">
        <v>7513</v>
      </c>
      <c r="O2406">
        <v>2977</v>
      </c>
      <c r="P2406" t="s">
        <v>7874</v>
      </c>
      <c r="Q2406" t="s">
        <v>7896</v>
      </c>
      <c r="R2406" t="s">
        <v>5688</v>
      </c>
      <c r="S2406" s="12">
        <v>0</v>
      </c>
      <c r="T2406" t="s">
        <v>8510</v>
      </c>
      <c r="U2406" t="s">
        <v>8625</v>
      </c>
      <c r="V2406" t="s">
        <v>8652</v>
      </c>
      <c r="W2406" t="s">
        <v>10929</v>
      </c>
      <c r="Y2406" t="s">
        <v>11996</v>
      </c>
      <c r="AA2406" t="s">
        <v>12405</v>
      </c>
      <c r="AB2406" t="s">
        <v>5454</v>
      </c>
      <c r="AF2406" t="s">
        <v>17224</v>
      </c>
      <c r="AG2406">
        <v>2977</v>
      </c>
      <c r="AJ2406" t="s">
        <v>12491</v>
      </c>
      <c r="AL2406" s="8" t="str">
        <f>_xlfn.XLOOKUP(A2406,Aprovadas!$A:$A,Aprovadas!$F:$F,"")</f>
        <v/>
      </c>
      <c r="AM2406" s="8">
        <f>_xlfn.XLOOKUP($F2406,CD_IBGE!$A:$A,CD_IBGE!$B:$B,"")</f>
        <v>53</v>
      </c>
      <c r="AN2406" s="10" t="str" cm="1">
        <f t="array" ref="AN2406">IFERROR(SUM(_xlfn._xlws.FILTER(Contratos!$C:$C,(Contratos!$A:$A=Base!$A2406)*(Contratos!$B:$B=Base!$D2406),"")),"")</f>
        <v/>
      </c>
      <c r="AO2406" s="10" t="str" cm="1">
        <f t="array" ref="AO2406">IFERROR(SUM(_xlfn._xlws.FILTER(Contratos!$D:$D,(Contratos!$A:$A=Base!$A2406)*(Contratos!$B:$B=Base!$D2406),"")),"")</f>
        <v/>
      </c>
    </row>
    <row r="2407" spans="1:41" x14ac:dyDescent="0.2">
      <c r="A2407">
        <v>58225</v>
      </c>
      <c r="B2407" t="s">
        <v>2266</v>
      </c>
      <c r="C2407" t="s">
        <v>4933</v>
      </c>
      <c r="D2407" t="s">
        <v>5454</v>
      </c>
      <c r="E2407" s="12">
        <v>29000000</v>
      </c>
      <c r="F2407" t="s">
        <v>5551</v>
      </c>
      <c r="G2407">
        <v>1051</v>
      </c>
      <c r="H2407" t="s">
        <v>5592</v>
      </c>
      <c r="I2407" t="s">
        <v>5637</v>
      </c>
      <c r="K2407" t="s">
        <v>5688</v>
      </c>
      <c r="L2407" t="s">
        <v>6578</v>
      </c>
      <c r="M2407" t="s">
        <v>6815</v>
      </c>
      <c r="N2407" t="s">
        <v>7513</v>
      </c>
      <c r="O2407">
        <v>2977</v>
      </c>
      <c r="P2407" t="s">
        <v>7874</v>
      </c>
      <c r="Q2407" t="s">
        <v>7896</v>
      </c>
      <c r="R2407" t="s">
        <v>5688</v>
      </c>
      <c r="S2407" s="12">
        <v>0</v>
      </c>
      <c r="T2407" t="s">
        <v>8022</v>
      </c>
      <c r="U2407" t="s">
        <v>8625</v>
      </c>
      <c r="V2407" t="s">
        <v>8652</v>
      </c>
      <c r="W2407" t="s">
        <v>10930</v>
      </c>
      <c r="Y2407" t="s">
        <v>11997</v>
      </c>
      <c r="AA2407" t="s">
        <v>12405</v>
      </c>
      <c r="AB2407" t="s">
        <v>5454</v>
      </c>
      <c r="AF2407" t="s">
        <v>17224</v>
      </c>
      <c r="AG2407">
        <v>2977</v>
      </c>
      <c r="AJ2407" t="s">
        <v>12491</v>
      </c>
      <c r="AL2407" s="8" t="str">
        <f>_xlfn.XLOOKUP(A2407,Aprovadas!$A:$A,Aprovadas!$F:$F,"")</f>
        <v/>
      </c>
      <c r="AM2407" s="8">
        <f>_xlfn.XLOOKUP($F2407,CD_IBGE!$A:$A,CD_IBGE!$B:$B,"")</f>
        <v>53</v>
      </c>
      <c r="AN2407" s="10" t="str" cm="1">
        <f t="array" ref="AN2407">IFERROR(SUM(_xlfn._xlws.FILTER(Contratos!$C:$C,(Contratos!$A:$A=Base!$A2407)*(Contratos!$B:$B=Base!$D2407),"")),"")</f>
        <v/>
      </c>
      <c r="AO2407" s="10" t="str" cm="1">
        <f t="array" ref="AO2407">IFERROR(SUM(_xlfn._xlws.FILTER(Contratos!$D:$D,(Contratos!$A:$A=Base!$A2407)*(Contratos!$B:$B=Base!$D2407),"")),"")</f>
        <v/>
      </c>
    </row>
    <row r="2408" spans="1:41" x14ac:dyDescent="0.2">
      <c r="A2408">
        <v>58227</v>
      </c>
      <c r="B2408" t="s">
        <v>2267</v>
      </c>
      <c r="C2408" t="s">
        <v>4934</v>
      </c>
      <c r="D2408" t="s">
        <v>5454</v>
      </c>
      <c r="E2408" s="12">
        <v>250000000</v>
      </c>
      <c r="F2408" t="s">
        <v>5551</v>
      </c>
      <c r="G2408">
        <v>1051</v>
      </c>
      <c r="H2408" t="s">
        <v>5592</v>
      </c>
      <c r="I2408" t="s">
        <v>5636</v>
      </c>
      <c r="K2408" t="s">
        <v>5688</v>
      </c>
      <c r="L2408" t="s">
        <v>6579</v>
      </c>
      <c r="M2408" t="s">
        <v>7410</v>
      </c>
      <c r="N2408" t="s">
        <v>7513</v>
      </c>
      <c r="O2408">
        <v>2977</v>
      </c>
      <c r="P2408" t="s">
        <v>7874</v>
      </c>
      <c r="Q2408" t="s">
        <v>7896</v>
      </c>
      <c r="R2408" t="s">
        <v>5688</v>
      </c>
      <c r="S2408" s="12">
        <v>0</v>
      </c>
      <c r="T2408" t="s">
        <v>8511</v>
      </c>
      <c r="U2408" t="s">
        <v>8625</v>
      </c>
      <c r="V2408" t="s">
        <v>8652</v>
      </c>
      <c r="W2408" t="s">
        <v>10931</v>
      </c>
      <c r="Y2408" t="s">
        <v>11998</v>
      </c>
      <c r="AA2408" t="s">
        <v>12405</v>
      </c>
      <c r="AB2408" t="s">
        <v>5454</v>
      </c>
      <c r="AF2408" t="s">
        <v>17224</v>
      </c>
      <c r="AG2408">
        <v>2977</v>
      </c>
      <c r="AJ2408" t="s">
        <v>12491</v>
      </c>
      <c r="AL2408" s="8" t="str">
        <f>_xlfn.XLOOKUP(A2408,Aprovadas!$A:$A,Aprovadas!$F:$F,"")</f>
        <v/>
      </c>
      <c r="AM2408" s="8">
        <f>_xlfn.XLOOKUP($F2408,CD_IBGE!$A:$A,CD_IBGE!$B:$B,"")</f>
        <v>53</v>
      </c>
      <c r="AN2408" s="10" t="str" cm="1">
        <f t="array" ref="AN2408">IFERROR(SUM(_xlfn._xlws.FILTER(Contratos!$C:$C,(Contratos!$A:$A=Base!$A2408)*(Contratos!$B:$B=Base!$D2408),"")),"")</f>
        <v/>
      </c>
      <c r="AO2408" s="10" t="str" cm="1">
        <f t="array" ref="AO2408">IFERROR(SUM(_xlfn._xlws.FILTER(Contratos!$D:$D,(Contratos!$A:$A=Base!$A2408)*(Contratos!$B:$B=Base!$D2408),"")),"")</f>
        <v/>
      </c>
    </row>
    <row r="2409" spans="1:41" x14ac:dyDescent="0.2">
      <c r="A2409">
        <v>58231</v>
      </c>
      <c r="B2409" t="s">
        <v>2268</v>
      </c>
      <c r="C2409" t="s">
        <v>4935</v>
      </c>
      <c r="D2409" t="s">
        <v>5454</v>
      </c>
      <c r="E2409" s="12">
        <v>56000000</v>
      </c>
      <c r="F2409" t="s">
        <v>5551</v>
      </c>
      <c r="G2409">
        <v>1051</v>
      </c>
      <c r="H2409" t="s">
        <v>5592</v>
      </c>
      <c r="I2409" t="s">
        <v>5637</v>
      </c>
      <c r="K2409" t="s">
        <v>5688</v>
      </c>
      <c r="L2409" t="s">
        <v>5788</v>
      </c>
      <c r="M2409" t="s">
        <v>6814</v>
      </c>
      <c r="N2409" t="s">
        <v>7513</v>
      </c>
      <c r="O2409">
        <v>2977</v>
      </c>
      <c r="P2409" t="s">
        <v>7874</v>
      </c>
      <c r="Q2409" t="s">
        <v>7896</v>
      </c>
      <c r="R2409" t="s">
        <v>5688</v>
      </c>
      <c r="S2409" s="12">
        <v>0</v>
      </c>
      <c r="T2409" t="s">
        <v>8512</v>
      </c>
      <c r="U2409" t="s">
        <v>8625</v>
      </c>
      <c r="V2409" t="s">
        <v>8652</v>
      </c>
      <c r="W2409" t="s">
        <v>10932</v>
      </c>
      <c r="Y2409" t="s">
        <v>11999</v>
      </c>
      <c r="AA2409" t="s">
        <v>12405</v>
      </c>
      <c r="AB2409" t="s">
        <v>5454</v>
      </c>
      <c r="AF2409" t="s">
        <v>17224</v>
      </c>
      <c r="AG2409">
        <v>2977</v>
      </c>
      <c r="AJ2409" t="s">
        <v>12491</v>
      </c>
      <c r="AL2409" s="8" t="str">
        <f>_xlfn.XLOOKUP(A2409,Aprovadas!$A:$A,Aprovadas!$F:$F,"")</f>
        <v>30/06/1997 00:00</v>
      </c>
      <c r="AM2409" s="8">
        <f>_xlfn.XLOOKUP($F2409,CD_IBGE!$A:$A,CD_IBGE!$B:$B,"")</f>
        <v>53</v>
      </c>
      <c r="AN2409" s="10" t="str" cm="1">
        <f t="array" ref="AN2409">IFERROR(SUM(_xlfn._xlws.FILTER(Contratos!$C:$C,(Contratos!$A:$A=Base!$A2409)*(Contratos!$B:$B=Base!$D2409),"")),"")</f>
        <v/>
      </c>
      <c r="AO2409" s="10" t="str" cm="1">
        <f t="array" ref="AO2409">IFERROR(SUM(_xlfn._xlws.FILTER(Contratos!$D:$D,(Contratos!$A:$A=Base!$A2409)*(Contratos!$B:$B=Base!$D2409),"")),"")</f>
        <v/>
      </c>
    </row>
    <row r="2410" spans="1:41" x14ac:dyDescent="0.2">
      <c r="A2410">
        <v>58234</v>
      </c>
      <c r="B2410" t="s">
        <v>2269</v>
      </c>
      <c r="C2410" t="s">
        <v>4936</v>
      </c>
      <c r="D2410" t="s">
        <v>5454</v>
      </c>
      <c r="E2410" s="12">
        <v>32000000</v>
      </c>
      <c r="F2410" t="s">
        <v>5551</v>
      </c>
      <c r="G2410">
        <v>1051</v>
      </c>
      <c r="H2410" t="s">
        <v>5592</v>
      </c>
      <c r="I2410" t="s">
        <v>5642</v>
      </c>
      <c r="K2410" t="s">
        <v>5688</v>
      </c>
      <c r="L2410" t="s">
        <v>5762</v>
      </c>
      <c r="M2410" t="s">
        <v>7413</v>
      </c>
      <c r="N2410" t="s">
        <v>7513</v>
      </c>
      <c r="O2410">
        <v>2977</v>
      </c>
      <c r="P2410" t="s">
        <v>7874</v>
      </c>
      <c r="Q2410" t="s">
        <v>7896</v>
      </c>
      <c r="R2410" t="s">
        <v>5688</v>
      </c>
      <c r="S2410" s="12">
        <v>0</v>
      </c>
      <c r="T2410" t="s">
        <v>8513</v>
      </c>
      <c r="U2410" t="s">
        <v>8625</v>
      </c>
      <c r="V2410" t="s">
        <v>8652</v>
      </c>
      <c r="W2410" t="s">
        <v>10933</v>
      </c>
      <c r="Y2410" t="s">
        <v>12000</v>
      </c>
      <c r="AA2410" t="s">
        <v>12405</v>
      </c>
      <c r="AB2410" t="s">
        <v>5454</v>
      </c>
      <c r="AF2410" t="s">
        <v>17224</v>
      </c>
      <c r="AG2410">
        <v>2977</v>
      </c>
      <c r="AJ2410" t="s">
        <v>12491</v>
      </c>
      <c r="AL2410" s="8" t="str">
        <f>_xlfn.XLOOKUP(A2410,Aprovadas!$A:$A,Aprovadas!$F:$F,"")</f>
        <v/>
      </c>
      <c r="AM2410" s="8">
        <f>_xlfn.XLOOKUP($F2410,CD_IBGE!$A:$A,CD_IBGE!$B:$B,"")</f>
        <v>53</v>
      </c>
      <c r="AN2410" s="10" t="str" cm="1">
        <f t="array" ref="AN2410">IFERROR(SUM(_xlfn._xlws.FILTER(Contratos!$C:$C,(Contratos!$A:$A=Base!$A2410)*(Contratos!$B:$B=Base!$D2410),"")),"")</f>
        <v/>
      </c>
      <c r="AO2410" s="10" t="str" cm="1">
        <f t="array" ref="AO2410">IFERROR(SUM(_xlfn._xlws.FILTER(Contratos!$D:$D,(Contratos!$A:$A=Base!$A2410)*(Contratos!$B:$B=Base!$D2410),"")),"")</f>
        <v/>
      </c>
    </row>
    <row r="2411" spans="1:41" x14ac:dyDescent="0.2">
      <c r="A2411">
        <v>58236</v>
      </c>
      <c r="B2411" t="s">
        <v>2270</v>
      </c>
      <c r="C2411" t="s">
        <v>4937</v>
      </c>
      <c r="D2411" t="s">
        <v>5454</v>
      </c>
      <c r="E2411" s="12">
        <v>58000000</v>
      </c>
      <c r="F2411" t="s">
        <v>5551</v>
      </c>
      <c r="G2411">
        <v>1051</v>
      </c>
      <c r="H2411" t="s">
        <v>5592</v>
      </c>
      <c r="I2411" t="s">
        <v>5634</v>
      </c>
      <c r="K2411" t="s">
        <v>5688</v>
      </c>
      <c r="L2411" t="s">
        <v>6580</v>
      </c>
      <c r="M2411" t="s">
        <v>6506</v>
      </c>
      <c r="N2411" t="s">
        <v>7513</v>
      </c>
      <c r="O2411">
        <v>2977</v>
      </c>
      <c r="P2411" t="s">
        <v>7874</v>
      </c>
      <c r="Q2411" t="s">
        <v>7896</v>
      </c>
      <c r="R2411" t="s">
        <v>5688</v>
      </c>
      <c r="S2411" s="12">
        <v>0</v>
      </c>
      <c r="T2411" t="s">
        <v>7955</v>
      </c>
      <c r="U2411" t="s">
        <v>8625</v>
      </c>
      <c r="V2411" t="s">
        <v>8652</v>
      </c>
      <c r="W2411" t="s">
        <v>10934</v>
      </c>
      <c r="Y2411" t="s">
        <v>12001</v>
      </c>
      <c r="AA2411" t="s">
        <v>12405</v>
      </c>
      <c r="AB2411" t="s">
        <v>5454</v>
      </c>
      <c r="AF2411" t="s">
        <v>17224</v>
      </c>
      <c r="AG2411">
        <v>2977</v>
      </c>
      <c r="AJ2411" t="s">
        <v>12491</v>
      </c>
      <c r="AL2411" s="8" t="str">
        <f>_xlfn.XLOOKUP(A2411,Aprovadas!$A:$A,Aprovadas!$F:$F,"")</f>
        <v/>
      </c>
      <c r="AM2411" s="8">
        <f>_xlfn.XLOOKUP($F2411,CD_IBGE!$A:$A,CD_IBGE!$B:$B,"")</f>
        <v>53</v>
      </c>
      <c r="AN2411" s="10" t="str" cm="1">
        <f t="array" ref="AN2411">IFERROR(SUM(_xlfn._xlws.FILTER(Contratos!$C:$C,(Contratos!$A:$A=Base!$A2411)*(Contratos!$B:$B=Base!$D2411),"")),"")</f>
        <v/>
      </c>
      <c r="AO2411" s="10" t="str" cm="1">
        <f t="array" ref="AO2411">IFERROR(SUM(_xlfn._xlws.FILTER(Contratos!$D:$D,(Contratos!$A:$A=Base!$A2411)*(Contratos!$B:$B=Base!$D2411),"")),"")</f>
        <v/>
      </c>
    </row>
    <row r="2412" spans="1:41" x14ac:dyDescent="0.2">
      <c r="A2412">
        <v>58239</v>
      </c>
      <c r="B2412" t="s">
        <v>2255</v>
      </c>
      <c r="C2412" t="s">
        <v>4922</v>
      </c>
      <c r="D2412" t="s">
        <v>5454</v>
      </c>
      <c r="E2412" s="12">
        <v>28000000</v>
      </c>
      <c r="F2412" t="s">
        <v>5551</v>
      </c>
      <c r="G2412">
        <v>1051</v>
      </c>
      <c r="H2412" t="s">
        <v>5592</v>
      </c>
      <c r="I2412" t="s">
        <v>5637</v>
      </c>
      <c r="K2412" t="s">
        <v>5688</v>
      </c>
      <c r="L2412" t="s">
        <v>6175</v>
      </c>
      <c r="M2412" t="s">
        <v>7135</v>
      </c>
      <c r="N2412" t="s">
        <v>7513</v>
      </c>
      <c r="O2412">
        <v>2977</v>
      </c>
      <c r="P2412" t="s">
        <v>7874</v>
      </c>
      <c r="Q2412" t="s">
        <v>7896</v>
      </c>
      <c r="R2412" t="s">
        <v>5688</v>
      </c>
      <c r="S2412" s="12">
        <v>0</v>
      </c>
      <c r="T2412" t="s">
        <v>8514</v>
      </c>
      <c r="U2412" t="s">
        <v>8625</v>
      </c>
      <c r="V2412" t="s">
        <v>8652</v>
      </c>
      <c r="W2412" t="s">
        <v>10935</v>
      </c>
      <c r="Y2412" t="s">
        <v>12002</v>
      </c>
      <c r="AA2412" t="s">
        <v>12405</v>
      </c>
      <c r="AB2412" t="s">
        <v>5454</v>
      </c>
      <c r="AF2412" t="s">
        <v>17224</v>
      </c>
      <c r="AG2412">
        <v>2977</v>
      </c>
      <c r="AJ2412" t="s">
        <v>12491</v>
      </c>
      <c r="AL2412" s="8" t="str">
        <f>_xlfn.XLOOKUP(A2412,Aprovadas!$A:$A,Aprovadas!$F:$F,"")</f>
        <v/>
      </c>
      <c r="AM2412" s="8">
        <f>_xlfn.XLOOKUP($F2412,CD_IBGE!$A:$A,CD_IBGE!$B:$B,"")</f>
        <v>53</v>
      </c>
      <c r="AN2412" s="10" t="str" cm="1">
        <f t="array" ref="AN2412">IFERROR(SUM(_xlfn._xlws.FILTER(Contratos!$C:$C,(Contratos!$A:$A=Base!$A2412)*(Contratos!$B:$B=Base!$D2412),"")),"")</f>
        <v/>
      </c>
      <c r="AO2412" s="10" t="str" cm="1">
        <f t="array" ref="AO2412">IFERROR(SUM(_xlfn._xlws.FILTER(Contratos!$D:$D,(Contratos!$A:$A=Base!$A2412)*(Contratos!$B:$B=Base!$D2412),"")),"")</f>
        <v/>
      </c>
    </row>
    <row r="2413" spans="1:41" x14ac:dyDescent="0.2">
      <c r="A2413">
        <v>58240</v>
      </c>
      <c r="B2413" t="s">
        <v>2271</v>
      </c>
      <c r="C2413" t="s">
        <v>4938</v>
      </c>
      <c r="D2413" t="s">
        <v>5454</v>
      </c>
      <c r="E2413" s="12">
        <v>2138000</v>
      </c>
      <c r="F2413" t="s">
        <v>5551</v>
      </c>
      <c r="G2413">
        <v>1051</v>
      </c>
      <c r="H2413" t="s">
        <v>5592</v>
      </c>
      <c r="I2413" t="s">
        <v>5636</v>
      </c>
      <c r="K2413" t="s">
        <v>5688</v>
      </c>
      <c r="L2413" t="s">
        <v>6175</v>
      </c>
      <c r="M2413" t="s">
        <v>7381</v>
      </c>
      <c r="N2413" t="s">
        <v>7513</v>
      </c>
      <c r="O2413">
        <v>2977</v>
      </c>
      <c r="P2413" t="s">
        <v>7874</v>
      </c>
      <c r="Q2413" t="s">
        <v>7896</v>
      </c>
      <c r="R2413" t="s">
        <v>5688</v>
      </c>
      <c r="S2413" s="12">
        <v>0</v>
      </c>
      <c r="T2413" t="s">
        <v>8514</v>
      </c>
      <c r="U2413" t="s">
        <v>8625</v>
      </c>
      <c r="V2413" t="s">
        <v>8652</v>
      </c>
      <c r="W2413" t="s">
        <v>10936</v>
      </c>
      <c r="Y2413" t="s">
        <v>12003</v>
      </c>
      <c r="AA2413" t="s">
        <v>12405</v>
      </c>
      <c r="AB2413" t="s">
        <v>5454</v>
      </c>
      <c r="AF2413" t="s">
        <v>17224</v>
      </c>
      <c r="AG2413">
        <v>2977</v>
      </c>
      <c r="AJ2413" t="s">
        <v>12491</v>
      </c>
      <c r="AL2413" s="8" t="str">
        <f>_xlfn.XLOOKUP(A2413,Aprovadas!$A:$A,Aprovadas!$F:$F,"")</f>
        <v/>
      </c>
      <c r="AM2413" s="8">
        <f>_xlfn.XLOOKUP($F2413,CD_IBGE!$A:$A,CD_IBGE!$B:$B,"")</f>
        <v>53</v>
      </c>
      <c r="AN2413" s="10" t="str" cm="1">
        <f t="array" ref="AN2413">IFERROR(SUM(_xlfn._xlws.FILTER(Contratos!$C:$C,(Contratos!$A:$A=Base!$A2413)*(Contratos!$B:$B=Base!$D2413),"")),"")</f>
        <v/>
      </c>
      <c r="AO2413" s="10" t="str" cm="1">
        <f t="array" ref="AO2413">IFERROR(SUM(_xlfn._xlws.FILTER(Contratos!$D:$D,(Contratos!$A:$A=Base!$A2413)*(Contratos!$B:$B=Base!$D2413),"")),"")</f>
        <v/>
      </c>
    </row>
    <row r="2414" spans="1:41" x14ac:dyDescent="0.2">
      <c r="A2414">
        <v>58241</v>
      </c>
      <c r="B2414" t="s">
        <v>2271</v>
      </c>
      <c r="C2414" t="s">
        <v>4939</v>
      </c>
      <c r="D2414" t="s">
        <v>5454</v>
      </c>
      <c r="E2414" s="12">
        <v>107862000</v>
      </c>
      <c r="F2414" t="s">
        <v>5551</v>
      </c>
      <c r="G2414">
        <v>1051</v>
      </c>
      <c r="H2414" t="s">
        <v>5592</v>
      </c>
      <c r="I2414" t="s">
        <v>5636</v>
      </c>
      <c r="K2414" t="s">
        <v>5688</v>
      </c>
      <c r="L2414" t="s">
        <v>6541</v>
      </c>
      <c r="M2414" t="s">
        <v>6815</v>
      </c>
      <c r="N2414" t="s">
        <v>7513</v>
      </c>
      <c r="O2414">
        <v>2977</v>
      </c>
      <c r="P2414" t="s">
        <v>7874</v>
      </c>
      <c r="Q2414" t="s">
        <v>7896</v>
      </c>
      <c r="R2414" t="s">
        <v>5688</v>
      </c>
      <c r="S2414" s="12">
        <v>0</v>
      </c>
      <c r="T2414" t="s">
        <v>8514</v>
      </c>
      <c r="U2414" t="s">
        <v>8625</v>
      </c>
      <c r="V2414" t="s">
        <v>8652</v>
      </c>
      <c r="W2414" t="s">
        <v>10937</v>
      </c>
      <c r="Y2414" t="s">
        <v>12003</v>
      </c>
      <c r="AA2414" t="s">
        <v>12405</v>
      </c>
      <c r="AB2414" t="s">
        <v>5454</v>
      </c>
      <c r="AF2414" t="s">
        <v>17224</v>
      </c>
      <c r="AG2414">
        <v>2977</v>
      </c>
      <c r="AJ2414" t="s">
        <v>12491</v>
      </c>
      <c r="AL2414" s="8" t="str">
        <f>_xlfn.XLOOKUP(A2414,Aprovadas!$A:$A,Aprovadas!$F:$F,"")</f>
        <v/>
      </c>
      <c r="AM2414" s="8">
        <f>_xlfn.XLOOKUP($F2414,CD_IBGE!$A:$A,CD_IBGE!$B:$B,"")</f>
        <v>53</v>
      </c>
      <c r="AN2414" s="10" t="str" cm="1">
        <f t="array" ref="AN2414">IFERROR(SUM(_xlfn._xlws.FILTER(Contratos!$C:$C,(Contratos!$A:$A=Base!$A2414)*(Contratos!$B:$B=Base!$D2414),"")),"")</f>
        <v/>
      </c>
      <c r="AO2414" s="10" t="str" cm="1">
        <f t="array" ref="AO2414">IFERROR(SUM(_xlfn._xlws.FILTER(Contratos!$D:$D,(Contratos!$A:$A=Base!$A2414)*(Contratos!$B:$B=Base!$D2414),"")),"")</f>
        <v/>
      </c>
    </row>
    <row r="2415" spans="1:41" x14ac:dyDescent="0.2">
      <c r="A2415">
        <v>58242</v>
      </c>
      <c r="B2415" t="s">
        <v>2272</v>
      </c>
      <c r="C2415" t="s">
        <v>4940</v>
      </c>
      <c r="D2415" t="s">
        <v>5454</v>
      </c>
      <c r="E2415" s="12">
        <v>40000000</v>
      </c>
      <c r="F2415" t="s">
        <v>5551</v>
      </c>
      <c r="G2415">
        <v>1051</v>
      </c>
      <c r="H2415" t="s">
        <v>5592</v>
      </c>
      <c r="I2415" t="s">
        <v>5637</v>
      </c>
      <c r="K2415" t="s">
        <v>5688</v>
      </c>
      <c r="L2415" t="s">
        <v>6175</v>
      </c>
      <c r="M2415" t="s">
        <v>6815</v>
      </c>
      <c r="N2415" t="s">
        <v>7513</v>
      </c>
      <c r="O2415">
        <v>2977</v>
      </c>
      <c r="P2415" t="s">
        <v>7874</v>
      </c>
      <c r="Q2415" t="s">
        <v>7896</v>
      </c>
      <c r="R2415" t="s">
        <v>5688</v>
      </c>
      <c r="S2415" s="12">
        <v>0</v>
      </c>
      <c r="T2415" t="s">
        <v>8515</v>
      </c>
      <c r="U2415" t="s">
        <v>8625</v>
      </c>
      <c r="V2415" t="s">
        <v>8652</v>
      </c>
      <c r="W2415" t="s">
        <v>10938</v>
      </c>
      <c r="Y2415" t="s">
        <v>12004</v>
      </c>
      <c r="AA2415" t="s">
        <v>12405</v>
      </c>
      <c r="AB2415" t="s">
        <v>5454</v>
      </c>
      <c r="AF2415" t="s">
        <v>17224</v>
      </c>
      <c r="AG2415">
        <v>2977</v>
      </c>
      <c r="AJ2415" t="s">
        <v>12491</v>
      </c>
      <c r="AL2415" s="8" t="str">
        <f>_xlfn.XLOOKUP(A2415,Aprovadas!$A:$A,Aprovadas!$F:$F,"")</f>
        <v/>
      </c>
      <c r="AM2415" s="8">
        <f>_xlfn.XLOOKUP($F2415,CD_IBGE!$A:$A,CD_IBGE!$B:$B,"")</f>
        <v>53</v>
      </c>
      <c r="AN2415" s="10" t="str" cm="1">
        <f t="array" ref="AN2415">IFERROR(SUM(_xlfn._xlws.FILTER(Contratos!$C:$C,(Contratos!$A:$A=Base!$A2415)*(Contratos!$B:$B=Base!$D2415),"")),"")</f>
        <v/>
      </c>
      <c r="AO2415" s="10" t="str" cm="1">
        <f t="array" ref="AO2415">IFERROR(SUM(_xlfn._xlws.FILTER(Contratos!$D:$D,(Contratos!$A:$A=Base!$A2415)*(Contratos!$B:$B=Base!$D2415),"")),"")</f>
        <v/>
      </c>
    </row>
    <row r="2416" spans="1:41" x14ac:dyDescent="0.2">
      <c r="A2416">
        <v>58245</v>
      </c>
      <c r="B2416" t="s">
        <v>2273</v>
      </c>
      <c r="C2416" t="s">
        <v>4941</v>
      </c>
      <c r="D2416" t="s">
        <v>5454</v>
      </c>
      <c r="E2416" s="12">
        <v>70000000</v>
      </c>
      <c r="F2416" t="s">
        <v>5551</v>
      </c>
      <c r="G2416">
        <v>1051</v>
      </c>
      <c r="H2416" t="s">
        <v>5592</v>
      </c>
      <c r="I2416" t="s">
        <v>5635</v>
      </c>
      <c r="K2416" t="s">
        <v>5688</v>
      </c>
      <c r="L2416" t="s">
        <v>6175</v>
      </c>
      <c r="M2416" t="s">
        <v>6815</v>
      </c>
      <c r="N2416" t="s">
        <v>7513</v>
      </c>
      <c r="O2416">
        <v>2977</v>
      </c>
      <c r="P2416" t="s">
        <v>7874</v>
      </c>
      <c r="Q2416" t="s">
        <v>7896</v>
      </c>
      <c r="R2416" t="s">
        <v>5688</v>
      </c>
      <c r="S2416" s="12">
        <v>0</v>
      </c>
      <c r="T2416" t="s">
        <v>8254</v>
      </c>
      <c r="U2416" t="s">
        <v>8625</v>
      </c>
      <c r="V2416" t="s">
        <v>8652</v>
      </c>
      <c r="W2416" t="s">
        <v>10939</v>
      </c>
      <c r="Y2416" t="s">
        <v>12005</v>
      </c>
      <c r="AA2416" t="s">
        <v>12405</v>
      </c>
      <c r="AB2416" t="s">
        <v>5454</v>
      </c>
      <c r="AF2416" t="s">
        <v>17224</v>
      </c>
      <c r="AG2416">
        <v>2977</v>
      </c>
      <c r="AJ2416" t="s">
        <v>12491</v>
      </c>
      <c r="AL2416" s="8" t="str">
        <f>_xlfn.XLOOKUP(A2416,Aprovadas!$A:$A,Aprovadas!$F:$F,"")</f>
        <v/>
      </c>
      <c r="AM2416" s="8">
        <f>_xlfn.XLOOKUP($F2416,CD_IBGE!$A:$A,CD_IBGE!$B:$B,"")</f>
        <v>53</v>
      </c>
      <c r="AN2416" s="10" t="str" cm="1">
        <f t="array" ref="AN2416">IFERROR(SUM(_xlfn._xlws.FILTER(Contratos!$C:$C,(Contratos!$A:$A=Base!$A2416)*(Contratos!$B:$B=Base!$D2416),"")),"")</f>
        <v/>
      </c>
      <c r="AO2416" s="10" t="str" cm="1">
        <f t="array" ref="AO2416">IFERROR(SUM(_xlfn._xlws.FILTER(Contratos!$D:$D,(Contratos!$A:$A=Base!$A2416)*(Contratos!$B:$B=Base!$D2416),"")),"")</f>
        <v/>
      </c>
    </row>
    <row r="2417" spans="1:41" x14ac:dyDescent="0.2">
      <c r="A2417">
        <v>58246</v>
      </c>
      <c r="B2417" t="s">
        <v>2274</v>
      </c>
      <c r="C2417" t="s">
        <v>4942</v>
      </c>
      <c r="D2417" t="s">
        <v>5454</v>
      </c>
      <c r="E2417" s="12">
        <v>26000000</v>
      </c>
      <c r="F2417" t="s">
        <v>5551</v>
      </c>
      <c r="G2417">
        <v>1051</v>
      </c>
      <c r="H2417" t="s">
        <v>5592</v>
      </c>
      <c r="I2417" t="s">
        <v>5637</v>
      </c>
      <c r="K2417" t="s">
        <v>5688</v>
      </c>
      <c r="L2417" t="s">
        <v>6175</v>
      </c>
      <c r="M2417" t="s">
        <v>7414</v>
      </c>
      <c r="N2417" t="s">
        <v>7513</v>
      </c>
      <c r="O2417">
        <v>2977</v>
      </c>
      <c r="P2417" t="s">
        <v>7874</v>
      </c>
      <c r="Q2417" t="s">
        <v>7896</v>
      </c>
      <c r="R2417" t="s">
        <v>5688</v>
      </c>
      <c r="S2417" s="12">
        <v>0</v>
      </c>
      <c r="T2417" t="s">
        <v>8516</v>
      </c>
      <c r="U2417" t="s">
        <v>8625</v>
      </c>
      <c r="V2417" t="s">
        <v>8652</v>
      </c>
      <c r="W2417" t="s">
        <v>10940</v>
      </c>
      <c r="Y2417" t="s">
        <v>12004</v>
      </c>
      <c r="AA2417" t="s">
        <v>12405</v>
      </c>
      <c r="AB2417" t="s">
        <v>5454</v>
      </c>
      <c r="AF2417" t="s">
        <v>17224</v>
      </c>
      <c r="AG2417">
        <v>2977</v>
      </c>
      <c r="AJ2417" t="s">
        <v>12491</v>
      </c>
      <c r="AL2417" s="8" t="str">
        <f>_xlfn.XLOOKUP(A2417,Aprovadas!$A:$A,Aprovadas!$F:$F,"")</f>
        <v/>
      </c>
      <c r="AM2417" s="8">
        <f>_xlfn.XLOOKUP($F2417,CD_IBGE!$A:$A,CD_IBGE!$B:$B,"")</f>
        <v>53</v>
      </c>
      <c r="AN2417" s="10" t="str" cm="1">
        <f t="array" ref="AN2417">IFERROR(SUM(_xlfn._xlws.FILTER(Contratos!$C:$C,(Contratos!$A:$A=Base!$A2417)*(Contratos!$B:$B=Base!$D2417),"")),"")</f>
        <v/>
      </c>
      <c r="AO2417" s="10" t="str" cm="1">
        <f t="array" ref="AO2417">IFERROR(SUM(_xlfn._xlws.FILTER(Contratos!$D:$D,(Contratos!$A:$A=Base!$A2417)*(Contratos!$B:$B=Base!$D2417),"")),"")</f>
        <v/>
      </c>
    </row>
    <row r="2418" spans="1:41" x14ac:dyDescent="0.2">
      <c r="A2418">
        <v>58247</v>
      </c>
      <c r="B2418" t="s">
        <v>2275</v>
      </c>
      <c r="C2418" t="s">
        <v>4943</v>
      </c>
      <c r="D2418" t="s">
        <v>5454</v>
      </c>
      <c r="E2418" s="12">
        <v>98000000</v>
      </c>
      <c r="F2418" t="s">
        <v>5551</v>
      </c>
      <c r="G2418">
        <v>1051</v>
      </c>
      <c r="H2418" t="s">
        <v>5592</v>
      </c>
      <c r="I2418" t="s">
        <v>5633</v>
      </c>
      <c r="K2418" t="s">
        <v>5688</v>
      </c>
      <c r="L2418" t="s">
        <v>6581</v>
      </c>
      <c r="M2418" t="s">
        <v>7415</v>
      </c>
      <c r="N2418" t="s">
        <v>7513</v>
      </c>
      <c r="O2418">
        <v>2977</v>
      </c>
      <c r="P2418" t="s">
        <v>7874</v>
      </c>
      <c r="Q2418" t="s">
        <v>7896</v>
      </c>
      <c r="R2418" t="s">
        <v>5688</v>
      </c>
      <c r="S2418" s="12">
        <v>0</v>
      </c>
      <c r="T2418" t="s">
        <v>8517</v>
      </c>
      <c r="U2418" t="s">
        <v>8625</v>
      </c>
      <c r="V2418" t="s">
        <v>8652</v>
      </c>
      <c r="W2418" t="s">
        <v>10941</v>
      </c>
      <c r="Y2418" t="s">
        <v>12003</v>
      </c>
      <c r="AA2418" t="s">
        <v>12405</v>
      </c>
      <c r="AB2418" t="s">
        <v>5454</v>
      </c>
      <c r="AF2418" t="s">
        <v>17224</v>
      </c>
      <c r="AG2418">
        <v>2977</v>
      </c>
      <c r="AJ2418" t="s">
        <v>12491</v>
      </c>
      <c r="AL2418" s="8" t="str">
        <f>_xlfn.XLOOKUP(A2418,Aprovadas!$A:$A,Aprovadas!$F:$F,"")</f>
        <v/>
      </c>
      <c r="AM2418" s="8">
        <f>_xlfn.XLOOKUP($F2418,CD_IBGE!$A:$A,CD_IBGE!$B:$B,"")</f>
        <v>53</v>
      </c>
      <c r="AN2418" s="10" t="str" cm="1">
        <f t="array" ref="AN2418">IFERROR(SUM(_xlfn._xlws.FILTER(Contratos!$C:$C,(Contratos!$A:$A=Base!$A2418)*(Contratos!$B:$B=Base!$D2418),"")),"")</f>
        <v/>
      </c>
      <c r="AO2418" s="10" t="str" cm="1">
        <f t="array" ref="AO2418">IFERROR(SUM(_xlfn._xlws.FILTER(Contratos!$D:$D,(Contratos!$A:$A=Base!$A2418)*(Contratos!$B:$B=Base!$D2418),"")),"")</f>
        <v/>
      </c>
    </row>
    <row r="2419" spans="1:41" x14ac:dyDescent="0.2">
      <c r="A2419">
        <v>58250</v>
      </c>
      <c r="B2419" t="s">
        <v>2276</v>
      </c>
      <c r="C2419" t="s">
        <v>4944</v>
      </c>
      <c r="D2419" t="s">
        <v>5454</v>
      </c>
      <c r="E2419" s="12">
        <v>100000000</v>
      </c>
      <c r="F2419" t="s">
        <v>5551</v>
      </c>
      <c r="G2419">
        <v>1051</v>
      </c>
      <c r="H2419" t="s">
        <v>5592</v>
      </c>
      <c r="I2419" t="s">
        <v>5637</v>
      </c>
      <c r="K2419" t="s">
        <v>5688</v>
      </c>
      <c r="L2419" t="s">
        <v>6582</v>
      </c>
      <c r="M2419" t="s">
        <v>6816</v>
      </c>
      <c r="N2419" t="s">
        <v>7513</v>
      </c>
      <c r="O2419">
        <v>2977</v>
      </c>
      <c r="P2419" t="s">
        <v>7874</v>
      </c>
      <c r="Q2419" t="s">
        <v>7896</v>
      </c>
      <c r="R2419" t="s">
        <v>5688</v>
      </c>
      <c r="S2419" s="12">
        <v>0</v>
      </c>
      <c r="T2419" t="s">
        <v>8518</v>
      </c>
      <c r="U2419" t="s">
        <v>8625</v>
      </c>
      <c r="V2419" t="s">
        <v>8652</v>
      </c>
      <c r="W2419" t="s">
        <v>10942</v>
      </c>
      <c r="Y2419" t="s">
        <v>12006</v>
      </c>
      <c r="AA2419" t="s">
        <v>12405</v>
      </c>
      <c r="AB2419" t="s">
        <v>5454</v>
      </c>
      <c r="AF2419" t="s">
        <v>17224</v>
      </c>
      <c r="AG2419">
        <v>2977</v>
      </c>
      <c r="AJ2419" t="s">
        <v>12491</v>
      </c>
      <c r="AL2419" s="8" t="str">
        <f>_xlfn.XLOOKUP(A2419,Aprovadas!$A:$A,Aprovadas!$F:$F,"")</f>
        <v/>
      </c>
      <c r="AM2419" s="8">
        <f>_xlfn.XLOOKUP($F2419,CD_IBGE!$A:$A,CD_IBGE!$B:$B,"")</f>
        <v>53</v>
      </c>
      <c r="AN2419" s="10" t="str" cm="1">
        <f t="array" ref="AN2419">IFERROR(SUM(_xlfn._xlws.FILTER(Contratos!$C:$C,(Contratos!$A:$A=Base!$A2419)*(Contratos!$B:$B=Base!$D2419),"")),"")</f>
        <v/>
      </c>
      <c r="AO2419" s="10" t="str" cm="1">
        <f t="array" ref="AO2419">IFERROR(SUM(_xlfn._xlws.FILTER(Contratos!$D:$D,(Contratos!$A:$A=Base!$A2419)*(Contratos!$B:$B=Base!$D2419),"")),"")</f>
        <v/>
      </c>
    </row>
    <row r="2420" spans="1:41" x14ac:dyDescent="0.2">
      <c r="A2420">
        <v>58251</v>
      </c>
      <c r="B2420" t="s">
        <v>2277</v>
      </c>
      <c r="C2420" t="s">
        <v>4945</v>
      </c>
      <c r="D2420" t="s">
        <v>5454</v>
      </c>
      <c r="E2420" s="12">
        <v>26400000</v>
      </c>
      <c r="F2420" t="s">
        <v>5551</v>
      </c>
      <c r="G2420">
        <v>1051</v>
      </c>
      <c r="H2420" t="s">
        <v>5592</v>
      </c>
      <c r="I2420" t="s">
        <v>5637</v>
      </c>
      <c r="K2420" t="s">
        <v>5688</v>
      </c>
      <c r="L2420" t="s">
        <v>6583</v>
      </c>
      <c r="M2420" t="s">
        <v>7216</v>
      </c>
      <c r="N2420" t="s">
        <v>7513</v>
      </c>
      <c r="O2420">
        <v>2977</v>
      </c>
      <c r="P2420" t="s">
        <v>7874</v>
      </c>
      <c r="Q2420" t="s">
        <v>7896</v>
      </c>
      <c r="R2420" t="s">
        <v>5688</v>
      </c>
      <c r="S2420" s="12">
        <v>0</v>
      </c>
      <c r="T2420" t="s">
        <v>8519</v>
      </c>
      <c r="U2420" t="s">
        <v>8625</v>
      </c>
      <c r="V2420" t="s">
        <v>8652</v>
      </c>
      <c r="W2420" t="s">
        <v>10943</v>
      </c>
      <c r="Y2420" t="s">
        <v>11648</v>
      </c>
      <c r="AA2420" t="s">
        <v>12405</v>
      </c>
      <c r="AB2420" t="s">
        <v>5454</v>
      </c>
      <c r="AF2420" t="s">
        <v>17224</v>
      </c>
      <c r="AG2420">
        <v>2977</v>
      </c>
      <c r="AJ2420" t="s">
        <v>12491</v>
      </c>
      <c r="AL2420" s="8" t="str">
        <f>_xlfn.XLOOKUP(A2420,Aprovadas!$A:$A,Aprovadas!$F:$F,"")</f>
        <v/>
      </c>
      <c r="AM2420" s="8">
        <f>_xlfn.XLOOKUP($F2420,CD_IBGE!$A:$A,CD_IBGE!$B:$B,"")</f>
        <v>53</v>
      </c>
      <c r="AN2420" s="10" t="str" cm="1">
        <f t="array" ref="AN2420">IFERROR(SUM(_xlfn._xlws.FILTER(Contratos!$C:$C,(Contratos!$A:$A=Base!$A2420)*(Contratos!$B:$B=Base!$D2420),"")),"")</f>
        <v/>
      </c>
      <c r="AO2420" s="10" t="str" cm="1">
        <f t="array" ref="AO2420">IFERROR(SUM(_xlfn._xlws.FILTER(Contratos!$D:$D,(Contratos!$A:$A=Base!$A2420)*(Contratos!$B:$B=Base!$D2420),"")),"")</f>
        <v/>
      </c>
    </row>
    <row r="2421" spans="1:41" x14ac:dyDescent="0.2">
      <c r="A2421">
        <v>58252</v>
      </c>
      <c r="B2421" t="s">
        <v>2278</v>
      </c>
      <c r="C2421" t="s">
        <v>4946</v>
      </c>
      <c r="D2421" t="s">
        <v>5454</v>
      </c>
      <c r="E2421" s="12">
        <v>123900000</v>
      </c>
      <c r="F2421" t="s">
        <v>5551</v>
      </c>
      <c r="G2421">
        <v>1051</v>
      </c>
      <c r="H2421" t="s">
        <v>5592</v>
      </c>
      <c r="I2421" t="s">
        <v>5635</v>
      </c>
      <c r="K2421" t="s">
        <v>5688</v>
      </c>
      <c r="L2421" t="s">
        <v>6583</v>
      </c>
      <c r="M2421" t="s">
        <v>6837</v>
      </c>
      <c r="N2421" t="s">
        <v>7513</v>
      </c>
      <c r="O2421">
        <v>2977</v>
      </c>
      <c r="P2421" t="s">
        <v>7874</v>
      </c>
      <c r="Q2421" t="s">
        <v>7896</v>
      </c>
      <c r="R2421" t="s">
        <v>5688</v>
      </c>
      <c r="S2421" s="12">
        <v>0</v>
      </c>
      <c r="T2421" t="s">
        <v>8520</v>
      </c>
      <c r="U2421" t="s">
        <v>8625</v>
      </c>
      <c r="V2421" t="s">
        <v>8652</v>
      </c>
      <c r="W2421" t="s">
        <v>10944</v>
      </c>
      <c r="Y2421" t="s">
        <v>11648</v>
      </c>
      <c r="AA2421" t="s">
        <v>12405</v>
      </c>
      <c r="AB2421" t="s">
        <v>5454</v>
      </c>
      <c r="AF2421" t="s">
        <v>17224</v>
      </c>
      <c r="AG2421">
        <v>2977</v>
      </c>
      <c r="AJ2421" t="s">
        <v>12491</v>
      </c>
      <c r="AL2421" s="8" t="str">
        <f>_xlfn.XLOOKUP(A2421,Aprovadas!$A:$A,Aprovadas!$F:$F,"")</f>
        <v/>
      </c>
      <c r="AM2421" s="8">
        <f>_xlfn.XLOOKUP($F2421,CD_IBGE!$A:$A,CD_IBGE!$B:$B,"")</f>
        <v>53</v>
      </c>
      <c r="AN2421" s="10" t="str" cm="1">
        <f t="array" ref="AN2421">IFERROR(SUM(_xlfn._xlws.FILTER(Contratos!$C:$C,(Contratos!$A:$A=Base!$A2421)*(Contratos!$B:$B=Base!$D2421),"")),"")</f>
        <v/>
      </c>
      <c r="AO2421" s="10" t="str" cm="1">
        <f t="array" ref="AO2421">IFERROR(SUM(_xlfn._xlws.FILTER(Contratos!$D:$D,(Contratos!$A:$A=Base!$A2421)*(Contratos!$B:$B=Base!$D2421),"")),"")</f>
        <v/>
      </c>
    </row>
    <row r="2422" spans="1:41" x14ac:dyDescent="0.2">
      <c r="A2422">
        <v>58253</v>
      </c>
      <c r="B2422" t="s">
        <v>2279</v>
      </c>
      <c r="C2422" t="s">
        <v>4947</v>
      </c>
      <c r="D2422" t="s">
        <v>5454</v>
      </c>
      <c r="E2422" s="12">
        <v>42700000</v>
      </c>
      <c r="F2422" t="s">
        <v>5551</v>
      </c>
      <c r="G2422">
        <v>1051</v>
      </c>
      <c r="H2422" t="s">
        <v>5592</v>
      </c>
      <c r="I2422" t="s">
        <v>5637</v>
      </c>
      <c r="K2422" t="s">
        <v>5688</v>
      </c>
      <c r="L2422" t="s">
        <v>6583</v>
      </c>
      <c r="M2422" t="s">
        <v>7412</v>
      </c>
      <c r="N2422" t="s">
        <v>7513</v>
      </c>
      <c r="O2422">
        <v>2977</v>
      </c>
      <c r="P2422" t="s">
        <v>7874</v>
      </c>
      <c r="Q2422" t="s">
        <v>7896</v>
      </c>
      <c r="R2422" t="s">
        <v>5688</v>
      </c>
      <c r="S2422" s="12">
        <v>0</v>
      </c>
      <c r="T2422" t="s">
        <v>8521</v>
      </c>
      <c r="U2422" t="s">
        <v>8625</v>
      </c>
      <c r="V2422" t="s">
        <v>8652</v>
      </c>
      <c r="W2422" t="s">
        <v>10945</v>
      </c>
      <c r="Y2422" t="s">
        <v>12007</v>
      </c>
      <c r="AA2422" t="s">
        <v>12405</v>
      </c>
      <c r="AB2422" t="s">
        <v>5454</v>
      </c>
      <c r="AF2422" t="s">
        <v>17224</v>
      </c>
      <c r="AG2422">
        <v>2977</v>
      </c>
      <c r="AJ2422" t="s">
        <v>12491</v>
      </c>
      <c r="AL2422" s="8" t="str">
        <f>_xlfn.XLOOKUP(A2422,Aprovadas!$A:$A,Aprovadas!$F:$F,"")</f>
        <v/>
      </c>
      <c r="AM2422" s="8">
        <f>_xlfn.XLOOKUP($F2422,CD_IBGE!$A:$A,CD_IBGE!$B:$B,"")</f>
        <v>53</v>
      </c>
      <c r="AN2422" s="10" t="str" cm="1">
        <f t="array" ref="AN2422">IFERROR(SUM(_xlfn._xlws.FILTER(Contratos!$C:$C,(Contratos!$A:$A=Base!$A2422)*(Contratos!$B:$B=Base!$D2422),"")),"")</f>
        <v/>
      </c>
      <c r="AO2422" s="10" t="str" cm="1">
        <f t="array" ref="AO2422">IFERROR(SUM(_xlfn._xlws.FILTER(Contratos!$D:$D,(Contratos!$A:$A=Base!$A2422)*(Contratos!$B:$B=Base!$D2422),"")),"")</f>
        <v/>
      </c>
    </row>
    <row r="2423" spans="1:41" x14ac:dyDescent="0.2">
      <c r="A2423">
        <v>58254</v>
      </c>
      <c r="B2423" t="s">
        <v>2280</v>
      </c>
      <c r="C2423" t="s">
        <v>4948</v>
      </c>
      <c r="D2423" t="s">
        <v>5454</v>
      </c>
      <c r="E2423" s="12">
        <v>8900000</v>
      </c>
      <c r="F2423" t="s">
        <v>5551</v>
      </c>
      <c r="G2423">
        <v>1051</v>
      </c>
      <c r="H2423" t="s">
        <v>5592</v>
      </c>
      <c r="I2423" t="s">
        <v>5635</v>
      </c>
      <c r="K2423" t="s">
        <v>5688</v>
      </c>
      <c r="L2423" t="s">
        <v>5840</v>
      </c>
      <c r="M2423" t="s">
        <v>7375</v>
      </c>
      <c r="N2423" t="s">
        <v>7513</v>
      </c>
      <c r="O2423">
        <v>2977</v>
      </c>
      <c r="P2423" t="s">
        <v>7874</v>
      </c>
      <c r="Q2423" t="s">
        <v>7896</v>
      </c>
      <c r="R2423" t="s">
        <v>5688</v>
      </c>
      <c r="S2423" s="12">
        <v>0</v>
      </c>
      <c r="T2423" t="s">
        <v>8522</v>
      </c>
      <c r="U2423" t="s">
        <v>8625</v>
      </c>
      <c r="V2423" t="s">
        <v>8652</v>
      </c>
      <c r="W2423" t="s">
        <v>10946</v>
      </c>
      <c r="Y2423" t="s">
        <v>11648</v>
      </c>
      <c r="AA2423" t="s">
        <v>12405</v>
      </c>
      <c r="AB2423" t="s">
        <v>5454</v>
      </c>
      <c r="AF2423" t="s">
        <v>17224</v>
      </c>
      <c r="AG2423">
        <v>2977</v>
      </c>
      <c r="AJ2423" t="s">
        <v>12491</v>
      </c>
      <c r="AL2423" s="8" t="str">
        <f>_xlfn.XLOOKUP(A2423,Aprovadas!$A:$A,Aprovadas!$F:$F,"")</f>
        <v/>
      </c>
      <c r="AM2423" s="8">
        <f>_xlfn.XLOOKUP($F2423,CD_IBGE!$A:$A,CD_IBGE!$B:$B,"")</f>
        <v>53</v>
      </c>
      <c r="AN2423" s="10" t="str" cm="1">
        <f t="array" ref="AN2423">IFERROR(SUM(_xlfn._xlws.FILTER(Contratos!$C:$C,(Contratos!$A:$A=Base!$A2423)*(Contratos!$B:$B=Base!$D2423),"")),"")</f>
        <v/>
      </c>
      <c r="AO2423" s="10" t="str" cm="1">
        <f t="array" ref="AO2423">IFERROR(SUM(_xlfn._xlws.FILTER(Contratos!$D:$D,(Contratos!$A:$A=Base!$A2423)*(Contratos!$B:$B=Base!$D2423),"")),"")</f>
        <v/>
      </c>
    </row>
    <row r="2424" spans="1:41" x14ac:dyDescent="0.2">
      <c r="A2424">
        <v>58256</v>
      </c>
      <c r="B2424" t="s">
        <v>2281</v>
      </c>
      <c r="C2424" t="s">
        <v>4949</v>
      </c>
      <c r="D2424" t="s">
        <v>5454</v>
      </c>
      <c r="E2424" s="12">
        <v>154000000</v>
      </c>
      <c r="F2424" t="s">
        <v>5551</v>
      </c>
      <c r="G2424">
        <v>1051</v>
      </c>
      <c r="H2424" t="s">
        <v>5592</v>
      </c>
      <c r="I2424" t="s">
        <v>5641</v>
      </c>
      <c r="K2424" t="s">
        <v>5688</v>
      </c>
      <c r="L2424" t="s">
        <v>6584</v>
      </c>
      <c r="M2424" t="s">
        <v>6837</v>
      </c>
      <c r="N2424" t="s">
        <v>7513</v>
      </c>
      <c r="O2424">
        <v>2977</v>
      </c>
      <c r="P2424" t="s">
        <v>7874</v>
      </c>
      <c r="Q2424" t="s">
        <v>7896</v>
      </c>
      <c r="R2424" t="s">
        <v>5688</v>
      </c>
      <c r="S2424" s="12">
        <v>0</v>
      </c>
      <c r="T2424" t="s">
        <v>6584</v>
      </c>
      <c r="U2424" t="s">
        <v>8625</v>
      </c>
      <c r="V2424" t="s">
        <v>8652</v>
      </c>
      <c r="W2424" t="s">
        <v>10947</v>
      </c>
      <c r="Y2424" t="s">
        <v>5878</v>
      </c>
      <c r="AA2424" t="s">
        <v>12405</v>
      </c>
      <c r="AB2424" t="s">
        <v>5454</v>
      </c>
      <c r="AF2424" t="s">
        <v>17224</v>
      </c>
      <c r="AG2424">
        <v>2977</v>
      </c>
      <c r="AJ2424" t="s">
        <v>12491</v>
      </c>
      <c r="AL2424" s="8" t="str">
        <f>_xlfn.XLOOKUP(A2424,Aprovadas!$A:$A,Aprovadas!$F:$F,"")</f>
        <v/>
      </c>
      <c r="AM2424" s="8">
        <f>_xlfn.XLOOKUP($F2424,CD_IBGE!$A:$A,CD_IBGE!$B:$B,"")</f>
        <v>53</v>
      </c>
      <c r="AN2424" s="10" t="str" cm="1">
        <f t="array" ref="AN2424">IFERROR(SUM(_xlfn._xlws.FILTER(Contratos!$C:$C,(Contratos!$A:$A=Base!$A2424)*(Contratos!$B:$B=Base!$D2424),"")),"")</f>
        <v/>
      </c>
      <c r="AO2424" s="10" t="str" cm="1">
        <f t="array" ref="AO2424">IFERROR(SUM(_xlfn._xlws.FILTER(Contratos!$D:$D,(Contratos!$A:$A=Base!$A2424)*(Contratos!$B:$B=Base!$D2424),"")),"")</f>
        <v/>
      </c>
    </row>
    <row r="2425" spans="1:41" x14ac:dyDescent="0.2">
      <c r="A2425">
        <v>58257</v>
      </c>
      <c r="B2425" t="s">
        <v>2282</v>
      </c>
      <c r="C2425" t="s">
        <v>4950</v>
      </c>
      <c r="D2425" t="s">
        <v>5454</v>
      </c>
      <c r="E2425" s="12">
        <v>220000000</v>
      </c>
      <c r="F2425" t="s">
        <v>5551</v>
      </c>
      <c r="G2425">
        <v>1051</v>
      </c>
      <c r="H2425" t="s">
        <v>5592</v>
      </c>
      <c r="I2425" t="s">
        <v>5634</v>
      </c>
      <c r="K2425" t="s">
        <v>5688</v>
      </c>
      <c r="L2425" t="s">
        <v>6584</v>
      </c>
      <c r="M2425" t="s">
        <v>6815</v>
      </c>
      <c r="N2425" t="s">
        <v>7513</v>
      </c>
      <c r="O2425">
        <v>2977</v>
      </c>
      <c r="P2425" t="s">
        <v>7874</v>
      </c>
      <c r="Q2425" t="s">
        <v>7896</v>
      </c>
      <c r="R2425" t="s">
        <v>5688</v>
      </c>
      <c r="S2425" s="12">
        <v>0</v>
      </c>
      <c r="T2425" t="s">
        <v>6584</v>
      </c>
      <c r="U2425" t="s">
        <v>8625</v>
      </c>
      <c r="V2425" t="s">
        <v>8652</v>
      </c>
      <c r="W2425" t="s">
        <v>10948</v>
      </c>
      <c r="Y2425" t="s">
        <v>5972</v>
      </c>
      <c r="AA2425" t="s">
        <v>12405</v>
      </c>
      <c r="AB2425" t="s">
        <v>5454</v>
      </c>
      <c r="AF2425" t="s">
        <v>17224</v>
      </c>
      <c r="AG2425">
        <v>2977</v>
      </c>
      <c r="AJ2425" t="s">
        <v>12491</v>
      </c>
      <c r="AL2425" s="8" t="str">
        <f>_xlfn.XLOOKUP(A2425,Aprovadas!$A:$A,Aprovadas!$F:$F,"")</f>
        <v/>
      </c>
      <c r="AM2425" s="8">
        <f>_xlfn.XLOOKUP($F2425,CD_IBGE!$A:$A,CD_IBGE!$B:$B,"")</f>
        <v>53</v>
      </c>
      <c r="AN2425" s="10" t="str" cm="1">
        <f t="array" ref="AN2425">IFERROR(SUM(_xlfn._xlws.FILTER(Contratos!$C:$C,(Contratos!$A:$A=Base!$A2425)*(Contratos!$B:$B=Base!$D2425),"")),"")</f>
        <v/>
      </c>
      <c r="AO2425" s="10" t="str" cm="1">
        <f t="array" ref="AO2425">IFERROR(SUM(_xlfn._xlws.FILTER(Contratos!$D:$D,(Contratos!$A:$A=Base!$A2425)*(Contratos!$B:$B=Base!$D2425),"")),"")</f>
        <v/>
      </c>
    </row>
    <row r="2426" spans="1:41" x14ac:dyDescent="0.2">
      <c r="A2426">
        <v>58259</v>
      </c>
      <c r="B2426" t="s">
        <v>2283</v>
      </c>
      <c r="C2426" t="s">
        <v>4951</v>
      </c>
      <c r="D2426" t="s">
        <v>5454</v>
      </c>
      <c r="E2426" s="12">
        <v>81000000</v>
      </c>
      <c r="F2426" t="s">
        <v>5551</v>
      </c>
      <c r="G2426">
        <v>1051</v>
      </c>
      <c r="H2426" t="s">
        <v>5592</v>
      </c>
      <c r="I2426" t="s">
        <v>5636</v>
      </c>
      <c r="K2426" t="s">
        <v>5688</v>
      </c>
      <c r="L2426" t="s">
        <v>5766</v>
      </c>
      <c r="M2426" t="s">
        <v>7379</v>
      </c>
      <c r="N2426" t="s">
        <v>7513</v>
      </c>
      <c r="O2426">
        <v>2977</v>
      </c>
      <c r="P2426" t="s">
        <v>7874</v>
      </c>
      <c r="Q2426" t="s">
        <v>7896</v>
      </c>
      <c r="R2426" t="s">
        <v>5688</v>
      </c>
      <c r="S2426" s="12">
        <v>0</v>
      </c>
      <c r="T2426" t="s">
        <v>7959</v>
      </c>
      <c r="U2426" t="s">
        <v>8625</v>
      </c>
      <c r="V2426" t="s">
        <v>8652</v>
      </c>
      <c r="W2426" t="s">
        <v>10949</v>
      </c>
      <c r="Y2426" t="s">
        <v>12008</v>
      </c>
      <c r="AA2426" t="s">
        <v>12405</v>
      </c>
      <c r="AB2426" t="s">
        <v>5454</v>
      </c>
      <c r="AF2426" t="s">
        <v>17224</v>
      </c>
      <c r="AG2426">
        <v>2977</v>
      </c>
      <c r="AJ2426" t="s">
        <v>12491</v>
      </c>
      <c r="AL2426" s="8" t="str">
        <f>_xlfn.XLOOKUP(A2426,Aprovadas!$A:$A,Aprovadas!$F:$F,"")</f>
        <v/>
      </c>
      <c r="AM2426" s="8">
        <f>_xlfn.XLOOKUP($F2426,CD_IBGE!$A:$A,CD_IBGE!$B:$B,"")</f>
        <v>53</v>
      </c>
      <c r="AN2426" s="10" t="str" cm="1">
        <f t="array" ref="AN2426">IFERROR(SUM(_xlfn._xlws.FILTER(Contratos!$C:$C,(Contratos!$A:$A=Base!$A2426)*(Contratos!$B:$B=Base!$D2426),"")),"")</f>
        <v/>
      </c>
      <c r="AO2426" s="10" t="str" cm="1">
        <f t="array" ref="AO2426">IFERROR(SUM(_xlfn._xlws.FILTER(Contratos!$D:$D,(Contratos!$A:$A=Base!$A2426)*(Contratos!$B:$B=Base!$D2426),"")),"")</f>
        <v/>
      </c>
    </row>
    <row r="2427" spans="1:41" x14ac:dyDescent="0.2">
      <c r="A2427">
        <v>58261</v>
      </c>
      <c r="B2427" t="s">
        <v>2284</v>
      </c>
      <c r="C2427" t="s">
        <v>4952</v>
      </c>
      <c r="D2427" t="s">
        <v>5454</v>
      </c>
      <c r="E2427" s="12">
        <v>125000000</v>
      </c>
      <c r="F2427" t="s">
        <v>5551</v>
      </c>
      <c r="G2427">
        <v>1051</v>
      </c>
      <c r="H2427" t="s">
        <v>5592</v>
      </c>
      <c r="I2427" t="s">
        <v>5636</v>
      </c>
      <c r="K2427" t="s">
        <v>5688</v>
      </c>
      <c r="L2427" t="s">
        <v>6585</v>
      </c>
      <c r="M2427" t="s">
        <v>7377</v>
      </c>
      <c r="N2427" t="s">
        <v>7513</v>
      </c>
      <c r="O2427">
        <v>2977</v>
      </c>
      <c r="P2427" t="s">
        <v>7874</v>
      </c>
      <c r="Q2427" t="s">
        <v>7896</v>
      </c>
      <c r="R2427" t="s">
        <v>5688</v>
      </c>
      <c r="S2427" s="12">
        <v>0</v>
      </c>
      <c r="T2427" t="s">
        <v>8523</v>
      </c>
      <c r="U2427" t="s">
        <v>8625</v>
      </c>
      <c r="V2427" t="s">
        <v>8652</v>
      </c>
      <c r="W2427" t="s">
        <v>10950</v>
      </c>
      <c r="Y2427" t="s">
        <v>11957</v>
      </c>
      <c r="AA2427" t="s">
        <v>12405</v>
      </c>
      <c r="AB2427" t="s">
        <v>5454</v>
      </c>
      <c r="AF2427" t="s">
        <v>17224</v>
      </c>
      <c r="AG2427">
        <v>2977</v>
      </c>
      <c r="AJ2427" t="s">
        <v>12491</v>
      </c>
      <c r="AL2427" s="8" t="str">
        <f>_xlfn.XLOOKUP(A2427,Aprovadas!$A:$A,Aprovadas!$F:$F,"")</f>
        <v/>
      </c>
      <c r="AM2427" s="8">
        <f>_xlfn.XLOOKUP($F2427,CD_IBGE!$A:$A,CD_IBGE!$B:$B,"")</f>
        <v>53</v>
      </c>
      <c r="AN2427" s="10" t="str" cm="1">
        <f t="array" ref="AN2427">IFERROR(SUM(_xlfn._xlws.FILTER(Contratos!$C:$C,(Contratos!$A:$A=Base!$A2427)*(Contratos!$B:$B=Base!$D2427),"")),"")</f>
        <v/>
      </c>
      <c r="AO2427" s="10" t="str" cm="1">
        <f t="array" ref="AO2427">IFERROR(SUM(_xlfn._xlws.FILTER(Contratos!$D:$D,(Contratos!$A:$A=Base!$A2427)*(Contratos!$B:$B=Base!$D2427),"")),"")</f>
        <v/>
      </c>
    </row>
    <row r="2428" spans="1:41" x14ac:dyDescent="0.2">
      <c r="A2428">
        <v>58262</v>
      </c>
      <c r="B2428" t="s">
        <v>2285</v>
      </c>
      <c r="C2428" t="s">
        <v>4953</v>
      </c>
      <c r="D2428" t="s">
        <v>5454</v>
      </c>
      <c r="E2428" s="12">
        <v>54000000</v>
      </c>
      <c r="F2428" t="s">
        <v>5551</v>
      </c>
      <c r="G2428">
        <v>1051</v>
      </c>
      <c r="H2428" t="s">
        <v>5595</v>
      </c>
      <c r="I2428" t="s">
        <v>5637</v>
      </c>
      <c r="J2428" t="s">
        <v>5666</v>
      </c>
      <c r="K2428" t="s">
        <v>5688</v>
      </c>
      <c r="L2428" t="s">
        <v>6585</v>
      </c>
      <c r="M2428" t="s">
        <v>7416</v>
      </c>
      <c r="N2428" t="s">
        <v>7513</v>
      </c>
      <c r="O2428">
        <v>2977</v>
      </c>
      <c r="P2428" t="s">
        <v>7874</v>
      </c>
      <c r="Q2428" t="s">
        <v>7896</v>
      </c>
      <c r="R2428" t="s">
        <v>5688</v>
      </c>
      <c r="S2428" s="12">
        <v>0</v>
      </c>
      <c r="T2428" t="s">
        <v>8524</v>
      </c>
      <c r="U2428" t="s">
        <v>8625</v>
      </c>
      <c r="V2428" t="s">
        <v>8652</v>
      </c>
      <c r="W2428" t="s">
        <v>10951</v>
      </c>
      <c r="Y2428" t="s">
        <v>12009</v>
      </c>
      <c r="AA2428" t="s">
        <v>12405</v>
      </c>
      <c r="AB2428" t="s">
        <v>5454</v>
      </c>
      <c r="AF2428" t="s">
        <v>17224</v>
      </c>
      <c r="AG2428">
        <v>2977</v>
      </c>
      <c r="AJ2428" t="s">
        <v>12491</v>
      </c>
      <c r="AL2428" s="8" t="str">
        <f>_xlfn.XLOOKUP(A2428,Aprovadas!$A:$A,Aprovadas!$F:$F,"")</f>
        <v/>
      </c>
      <c r="AM2428" s="8">
        <f>_xlfn.XLOOKUP($F2428,CD_IBGE!$A:$A,CD_IBGE!$B:$B,"")</f>
        <v>53</v>
      </c>
      <c r="AN2428" s="10" t="str" cm="1">
        <f t="array" ref="AN2428">IFERROR(SUM(_xlfn._xlws.FILTER(Contratos!$C:$C,(Contratos!$A:$A=Base!$A2428)*(Contratos!$B:$B=Base!$D2428),"")),"")</f>
        <v/>
      </c>
      <c r="AO2428" s="10" t="str" cm="1">
        <f t="array" ref="AO2428">IFERROR(SUM(_xlfn._xlws.FILTER(Contratos!$D:$D,(Contratos!$A:$A=Base!$A2428)*(Contratos!$B:$B=Base!$D2428),"")),"")</f>
        <v/>
      </c>
    </row>
    <row r="2429" spans="1:41" x14ac:dyDescent="0.2">
      <c r="A2429">
        <v>58264</v>
      </c>
      <c r="B2429" t="s">
        <v>2286</v>
      </c>
      <c r="C2429" t="s">
        <v>4954</v>
      </c>
      <c r="D2429" t="s">
        <v>5454</v>
      </c>
      <c r="E2429" s="12">
        <v>26000000</v>
      </c>
      <c r="F2429" t="s">
        <v>5551</v>
      </c>
      <c r="G2429">
        <v>1051</v>
      </c>
      <c r="H2429" t="s">
        <v>5592</v>
      </c>
      <c r="I2429" t="s">
        <v>5637</v>
      </c>
      <c r="K2429" t="s">
        <v>5688</v>
      </c>
      <c r="L2429" t="s">
        <v>6586</v>
      </c>
      <c r="M2429" t="s">
        <v>6857</v>
      </c>
      <c r="N2429" t="s">
        <v>7513</v>
      </c>
      <c r="O2429">
        <v>2977</v>
      </c>
      <c r="P2429" t="s">
        <v>7874</v>
      </c>
      <c r="Q2429" t="s">
        <v>7896</v>
      </c>
      <c r="R2429" t="s">
        <v>5688</v>
      </c>
      <c r="S2429" s="12">
        <v>0</v>
      </c>
      <c r="T2429" t="s">
        <v>6586</v>
      </c>
      <c r="U2429" t="s">
        <v>8625</v>
      </c>
      <c r="V2429" t="s">
        <v>8652</v>
      </c>
      <c r="W2429" t="s">
        <v>10952</v>
      </c>
      <c r="Y2429" t="s">
        <v>12010</v>
      </c>
      <c r="AA2429" t="s">
        <v>12405</v>
      </c>
      <c r="AB2429" t="s">
        <v>5454</v>
      </c>
      <c r="AF2429" t="s">
        <v>17224</v>
      </c>
      <c r="AG2429">
        <v>2977</v>
      </c>
      <c r="AJ2429" t="s">
        <v>12491</v>
      </c>
      <c r="AL2429" s="8" t="str">
        <f>_xlfn.XLOOKUP(A2429,Aprovadas!$A:$A,Aprovadas!$F:$F,"")</f>
        <v/>
      </c>
      <c r="AM2429" s="8">
        <f>_xlfn.XLOOKUP($F2429,CD_IBGE!$A:$A,CD_IBGE!$B:$B,"")</f>
        <v>53</v>
      </c>
      <c r="AN2429" s="10" t="str" cm="1">
        <f t="array" ref="AN2429">IFERROR(SUM(_xlfn._xlws.FILTER(Contratos!$C:$C,(Contratos!$A:$A=Base!$A2429)*(Contratos!$B:$B=Base!$D2429),"")),"")</f>
        <v/>
      </c>
      <c r="AO2429" s="10" t="str" cm="1">
        <f t="array" ref="AO2429">IFERROR(SUM(_xlfn._xlws.FILTER(Contratos!$D:$D,(Contratos!$A:$A=Base!$A2429)*(Contratos!$B:$B=Base!$D2429),"")),"")</f>
        <v/>
      </c>
    </row>
    <row r="2430" spans="1:41" x14ac:dyDescent="0.2">
      <c r="A2430">
        <v>58266</v>
      </c>
      <c r="B2430" t="s">
        <v>2287</v>
      </c>
      <c r="C2430" t="s">
        <v>4955</v>
      </c>
      <c r="D2430" t="s">
        <v>5454</v>
      </c>
      <c r="E2430" s="12">
        <v>51000000</v>
      </c>
      <c r="F2430" t="s">
        <v>5551</v>
      </c>
      <c r="G2430">
        <v>1051</v>
      </c>
      <c r="H2430" t="s">
        <v>5592</v>
      </c>
      <c r="I2430" t="s">
        <v>5636</v>
      </c>
      <c r="K2430" t="s">
        <v>5688</v>
      </c>
      <c r="L2430" t="s">
        <v>6587</v>
      </c>
      <c r="M2430" t="s">
        <v>7417</v>
      </c>
      <c r="N2430" t="s">
        <v>7513</v>
      </c>
      <c r="O2430">
        <v>2977</v>
      </c>
      <c r="P2430" t="s">
        <v>7874</v>
      </c>
      <c r="Q2430" t="s">
        <v>7896</v>
      </c>
      <c r="R2430" t="s">
        <v>5688</v>
      </c>
      <c r="S2430" s="12">
        <v>0</v>
      </c>
      <c r="T2430" t="s">
        <v>8525</v>
      </c>
      <c r="U2430" t="s">
        <v>8625</v>
      </c>
      <c r="V2430" t="s">
        <v>8652</v>
      </c>
      <c r="W2430" t="s">
        <v>10953</v>
      </c>
      <c r="Y2430" t="s">
        <v>11758</v>
      </c>
      <c r="AA2430" t="s">
        <v>12405</v>
      </c>
      <c r="AB2430" t="s">
        <v>5454</v>
      </c>
      <c r="AF2430" t="s">
        <v>17224</v>
      </c>
      <c r="AG2430">
        <v>2977</v>
      </c>
      <c r="AJ2430" t="s">
        <v>12491</v>
      </c>
      <c r="AL2430" s="8" t="str">
        <f>_xlfn.XLOOKUP(A2430,Aprovadas!$A:$A,Aprovadas!$F:$F,"")</f>
        <v/>
      </c>
      <c r="AM2430" s="8">
        <f>_xlfn.XLOOKUP($F2430,CD_IBGE!$A:$A,CD_IBGE!$B:$B,"")</f>
        <v>53</v>
      </c>
      <c r="AN2430" s="10" t="str" cm="1">
        <f t="array" ref="AN2430">IFERROR(SUM(_xlfn._xlws.FILTER(Contratos!$C:$C,(Contratos!$A:$A=Base!$A2430)*(Contratos!$B:$B=Base!$D2430),"")),"")</f>
        <v/>
      </c>
      <c r="AO2430" s="10" t="str" cm="1">
        <f t="array" ref="AO2430">IFERROR(SUM(_xlfn._xlws.FILTER(Contratos!$D:$D,(Contratos!$A:$A=Base!$A2430)*(Contratos!$B:$B=Base!$D2430),"")),"")</f>
        <v/>
      </c>
    </row>
    <row r="2431" spans="1:41" x14ac:dyDescent="0.2">
      <c r="A2431">
        <v>58270</v>
      </c>
      <c r="B2431" t="s">
        <v>2288</v>
      </c>
      <c r="C2431" t="s">
        <v>4956</v>
      </c>
      <c r="D2431" t="s">
        <v>5454</v>
      </c>
      <c r="E2431" s="12">
        <v>89000000</v>
      </c>
      <c r="F2431" t="s">
        <v>5551</v>
      </c>
      <c r="G2431">
        <v>1051</v>
      </c>
      <c r="H2431" t="s">
        <v>5592</v>
      </c>
      <c r="I2431" t="s">
        <v>5636</v>
      </c>
      <c r="K2431" t="s">
        <v>5688</v>
      </c>
      <c r="L2431" t="s">
        <v>5949</v>
      </c>
      <c r="M2431" t="s">
        <v>7418</v>
      </c>
      <c r="N2431" t="s">
        <v>7513</v>
      </c>
      <c r="O2431">
        <v>2977</v>
      </c>
      <c r="P2431" t="s">
        <v>7874</v>
      </c>
      <c r="Q2431" t="s">
        <v>7896</v>
      </c>
      <c r="R2431" t="s">
        <v>5688</v>
      </c>
      <c r="S2431" s="12">
        <v>0</v>
      </c>
      <c r="T2431" t="s">
        <v>8526</v>
      </c>
      <c r="U2431" t="s">
        <v>8625</v>
      </c>
      <c r="V2431" t="s">
        <v>8652</v>
      </c>
      <c r="W2431" t="s">
        <v>10954</v>
      </c>
      <c r="Y2431" t="s">
        <v>12011</v>
      </c>
      <c r="AA2431" t="s">
        <v>12405</v>
      </c>
      <c r="AB2431" t="s">
        <v>5454</v>
      </c>
      <c r="AF2431" t="s">
        <v>17224</v>
      </c>
      <c r="AG2431">
        <v>2977</v>
      </c>
      <c r="AJ2431" t="s">
        <v>12491</v>
      </c>
      <c r="AL2431" s="8" t="str">
        <f>_xlfn.XLOOKUP(A2431,Aprovadas!$A:$A,Aprovadas!$F:$F,"")</f>
        <v/>
      </c>
      <c r="AM2431" s="8">
        <f>_xlfn.XLOOKUP($F2431,CD_IBGE!$A:$A,CD_IBGE!$B:$B,"")</f>
        <v>53</v>
      </c>
      <c r="AN2431" s="10" t="str" cm="1">
        <f t="array" ref="AN2431">IFERROR(SUM(_xlfn._xlws.FILTER(Contratos!$C:$C,(Contratos!$A:$A=Base!$A2431)*(Contratos!$B:$B=Base!$D2431),"")),"")</f>
        <v/>
      </c>
      <c r="AO2431" s="10" t="str" cm="1">
        <f t="array" ref="AO2431">IFERROR(SUM(_xlfn._xlws.FILTER(Contratos!$D:$D,(Contratos!$A:$A=Base!$A2431)*(Contratos!$B:$B=Base!$D2431),"")),"")</f>
        <v/>
      </c>
    </row>
    <row r="2432" spans="1:41" x14ac:dyDescent="0.2">
      <c r="A2432">
        <v>58271</v>
      </c>
      <c r="B2432" t="s">
        <v>2289</v>
      </c>
      <c r="C2432" t="s">
        <v>4957</v>
      </c>
      <c r="D2432" t="s">
        <v>5454</v>
      </c>
      <c r="E2432" s="12">
        <v>64500000</v>
      </c>
      <c r="F2432" t="s">
        <v>5551</v>
      </c>
      <c r="G2432">
        <v>1051</v>
      </c>
      <c r="H2432" t="s">
        <v>5592</v>
      </c>
      <c r="I2432" t="s">
        <v>5633</v>
      </c>
      <c r="K2432" t="s">
        <v>5688</v>
      </c>
      <c r="L2432" t="s">
        <v>6588</v>
      </c>
      <c r="M2432" t="s">
        <v>7418</v>
      </c>
      <c r="N2432" t="s">
        <v>7513</v>
      </c>
      <c r="O2432">
        <v>2977</v>
      </c>
      <c r="P2432" t="s">
        <v>7874</v>
      </c>
      <c r="Q2432" t="s">
        <v>7896</v>
      </c>
      <c r="R2432" t="s">
        <v>5688</v>
      </c>
      <c r="S2432" s="12">
        <v>0</v>
      </c>
      <c r="T2432" t="s">
        <v>8527</v>
      </c>
      <c r="U2432" t="s">
        <v>8625</v>
      </c>
      <c r="V2432" t="s">
        <v>8652</v>
      </c>
      <c r="W2432" t="s">
        <v>10955</v>
      </c>
      <c r="Y2432" t="s">
        <v>12012</v>
      </c>
      <c r="AA2432" t="s">
        <v>12405</v>
      </c>
      <c r="AB2432" t="s">
        <v>5454</v>
      </c>
      <c r="AF2432" t="s">
        <v>17224</v>
      </c>
      <c r="AG2432">
        <v>2977</v>
      </c>
      <c r="AJ2432" t="s">
        <v>12491</v>
      </c>
      <c r="AL2432" s="8" t="str">
        <f>_xlfn.XLOOKUP(A2432,Aprovadas!$A:$A,Aprovadas!$F:$F,"")</f>
        <v/>
      </c>
      <c r="AM2432" s="8">
        <f>_xlfn.XLOOKUP($F2432,CD_IBGE!$A:$A,CD_IBGE!$B:$B,"")</f>
        <v>53</v>
      </c>
      <c r="AN2432" s="10" t="str" cm="1">
        <f t="array" ref="AN2432">IFERROR(SUM(_xlfn._xlws.FILTER(Contratos!$C:$C,(Contratos!$A:$A=Base!$A2432)*(Contratos!$B:$B=Base!$D2432),"")),"")</f>
        <v/>
      </c>
      <c r="AO2432" s="10" t="str" cm="1">
        <f t="array" ref="AO2432">IFERROR(SUM(_xlfn._xlws.FILTER(Contratos!$D:$D,(Contratos!$A:$A=Base!$A2432)*(Contratos!$B:$B=Base!$D2432),"")),"")</f>
        <v/>
      </c>
    </row>
    <row r="2433" spans="1:41" x14ac:dyDescent="0.2">
      <c r="A2433">
        <v>58272</v>
      </c>
      <c r="B2433" t="s">
        <v>2290</v>
      </c>
      <c r="C2433" t="s">
        <v>4958</v>
      </c>
      <c r="D2433" t="s">
        <v>5454</v>
      </c>
      <c r="E2433" s="12">
        <v>50000000</v>
      </c>
      <c r="F2433" t="s">
        <v>5551</v>
      </c>
      <c r="G2433">
        <v>1051</v>
      </c>
      <c r="H2433" t="s">
        <v>5592</v>
      </c>
      <c r="I2433" t="s">
        <v>5633</v>
      </c>
      <c r="K2433" t="s">
        <v>5688</v>
      </c>
      <c r="L2433" t="s">
        <v>6589</v>
      </c>
      <c r="M2433" t="s">
        <v>7417</v>
      </c>
      <c r="N2433" t="s">
        <v>7513</v>
      </c>
      <c r="O2433">
        <v>2977</v>
      </c>
      <c r="P2433" t="s">
        <v>7874</v>
      </c>
      <c r="Q2433" t="s">
        <v>7896</v>
      </c>
      <c r="R2433" t="s">
        <v>5688</v>
      </c>
      <c r="S2433" s="12">
        <v>0</v>
      </c>
      <c r="T2433" t="s">
        <v>8528</v>
      </c>
      <c r="U2433" t="s">
        <v>8625</v>
      </c>
      <c r="V2433" t="s">
        <v>8652</v>
      </c>
      <c r="W2433" t="s">
        <v>10956</v>
      </c>
      <c r="Y2433" t="s">
        <v>12013</v>
      </c>
      <c r="AA2433" t="s">
        <v>12405</v>
      </c>
      <c r="AB2433" t="s">
        <v>5454</v>
      </c>
      <c r="AF2433" t="s">
        <v>17224</v>
      </c>
      <c r="AG2433">
        <v>2977</v>
      </c>
      <c r="AJ2433" t="s">
        <v>12491</v>
      </c>
      <c r="AL2433" s="8" t="str">
        <f>_xlfn.XLOOKUP(A2433,Aprovadas!$A:$A,Aprovadas!$F:$F,"")</f>
        <v/>
      </c>
      <c r="AM2433" s="8">
        <f>_xlfn.XLOOKUP($F2433,CD_IBGE!$A:$A,CD_IBGE!$B:$B,"")</f>
        <v>53</v>
      </c>
      <c r="AN2433" s="10" t="str" cm="1">
        <f t="array" ref="AN2433">IFERROR(SUM(_xlfn._xlws.FILTER(Contratos!$C:$C,(Contratos!$A:$A=Base!$A2433)*(Contratos!$B:$B=Base!$D2433),"")),"")</f>
        <v/>
      </c>
      <c r="AO2433" s="10" t="str" cm="1">
        <f t="array" ref="AO2433">IFERROR(SUM(_xlfn._xlws.FILTER(Contratos!$D:$D,(Contratos!$A:$A=Base!$A2433)*(Contratos!$B:$B=Base!$D2433),"")),"")</f>
        <v/>
      </c>
    </row>
    <row r="2434" spans="1:41" x14ac:dyDescent="0.2">
      <c r="A2434">
        <v>58273</v>
      </c>
      <c r="B2434" t="s">
        <v>2291</v>
      </c>
      <c r="C2434" t="s">
        <v>4959</v>
      </c>
      <c r="D2434" t="s">
        <v>5454</v>
      </c>
      <c r="E2434" s="12">
        <v>6700000</v>
      </c>
      <c r="F2434" t="s">
        <v>5551</v>
      </c>
      <c r="G2434">
        <v>1051</v>
      </c>
      <c r="H2434" t="s">
        <v>5592</v>
      </c>
      <c r="I2434" t="s">
        <v>5637</v>
      </c>
      <c r="K2434" t="s">
        <v>5688</v>
      </c>
      <c r="L2434" t="s">
        <v>6590</v>
      </c>
      <c r="M2434" t="s">
        <v>7380</v>
      </c>
      <c r="N2434" t="s">
        <v>7513</v>
      </c>
      <c r="O2434">
        <v>2977</v>
      </c>
      <c r="P2434" t="s">
        <v>7874</v>
      </c>
      <c r="Q2434" t="s">
        <v>7896</v>
      </c>
      <c r="R2434" t="s">
        <v>5688</v>
      </c>
      <c r="S2434" s="12">
        <v>0</v>
      </c>
      <c r="T2434" t="s">
        <v>8529</v>
      </c>
      <c r="U2434" t="s">
        <v>8625</v>
      </c>
      <c r="V2434" t="s">
        <v>8652</v>
      </c>
      <c r="W2434" t="s">
        <v>10957</v>
      </c>
      <c r="Y2434" t="s">
        <v>12014</v>
      </c>
      <c r="AA2434" t="s">
        <v>12405</v>
      </c>
      <c r="AB2434" t="s">
        <v>5454</v>
      </c>
      <c r="AF2434" t="s">
        <v>17224</v>
      </c>
      <c r="AG2434">
        <v>2977</v>
      </c>
      <c r="AJ2434" t="s">
        <v>12491</v>
      </c>
      <c r="AL2434" s="8" t="str">
        <f>_xlfn.XLOOKUP(A2434,Aprovadas!$A:$A,Aprovadas!$F:$F,"")</f>
        <v/>
      </c>
      <c r="AM2434" s="8">
        <f>_xlfn.XLOOKUP($F2434,CD_IBGE!$A:$A,CD_IBGE!$B:$B,"")</f>
        <v>53</v>
      </c>
      <c r="AN2434" s="10" t="str" cm="1">
        <f t="array" ref="AN2434">IFERROR(SUM(_xlfn._xlws.FILTER(Contratos!$C:$C,(Contratos!$A:$A=Base!$A2434)*(Contratos!$B:$B=Base!$D2434),"")),"")</f>
        <v/>
      </c>
      <c r="AO2434" s="10" t="str" cm="1">
        <f t="array" ref="AO2434">IFERROR(SUM(_xlfn._xlws.FILTER(Contratos!$D:$D,(Contratos!$A:$A=Base!$A2434)*(Contratos!$B:$B=Base!$D2434),"")),"")</f>
        <v/>
      </c>
    </row>
    <row r="2435" spans="1:41" x14ac:dyDescent="0.2">
      <c r="A2435">
        <v>58274</v>
      </c>
      <c r="B2435" t="s">
        <v>2292</v>
      </c>
      <c r="C2435" t="s">
        <v>4869</v>
      </c>
      <c r="D2435" t="s">
        <v>5454</v>
      </c>
      <c r="E2435" s="12">
        <v>46000000</v>
      </c>
      <c r="F2435" t="s">
        <v>5551</v>
      </c>
      <c r="G2435">
        <v>1051</v>
      </c>
      <c r="H2435" t="s">
        <v>5592</v>
      </c>
      <c r="I2435" t="s">
        <v>5636</v>
      </c>
      <c r="K2435" t="s">
        <v>5688</v>
      </c>
      <c r="L2435" t="s">
        <v>6589</v>
      </c>
      <c r="M2435" t="s">
        <v>7418</v>
      </c>
      <c r="N2435" t="s">
        <v>7513</v>
      </c>
      <c r="O2435">
        <v>2977</v>
      </c>
      <c r="P2435" t="s">
        <v>7874</v>
      </c>
      <c r="Q2435" t="s">
        <v>7896</v>
      </c>
      <c r="R2435" t="s">
        <v>5688</v>
      </c>
      <c r="S2435" s="12">
        <v>0</v>
      </c>
      <c r="T2435" t="s">
        <v>8528</v>
      </c>
      <c r="U2435" t="s">
        <v>8625</v>
      </c>
      <c r="V2435" t="s">
        <v>8652</v>
      </c>
      <c r="W2435" t="s">
        <v>10958</v>
      </c>
      <c r="Y2435" t="s">
        <v>12015</v>
      </c>
      <c r="AA2435" t="s">
        <v>12405</v>
      </c>
      <c r="AB2435" t="s">
        <v>5454</v>
      </c>
      <c r="AF2435" t="s">
        <v>17224</v>
      </c>
      <c r="AG2435">
        <v>2977</v>
      </c>
      <c r="AJ2435" t="s">
        <v>12491</v>
      </c>
      <c r="AL2435" s="8" t="str">
        <f>_xlfn.XLOOKUP(A2435,Aprovadas!$A:$A,Aprovadas!$F:$F,"")</f>
        <v/>
      </c>
      <c r="AM2435" s="8">
        <f>_xlfn.XLOOKUP($F2435,CD_IBGE!$A:$A,CD_IBGE!$B:$B,"")</f>
        <v>53</v>
      </c>
      <c r="AN2435" s="10" t="str" cm="1">
        <f t="array" ref="AN2435">IFERROR(SUM(_xlfn._xlws.FILTER(Contratos!$C:$C,(Contratos!$A:$A=Base!$A2435)*(Contratos!$B:$B=Base!$D2435),"")),"")</f>
        <v/>
      </c>
      <c r="AO2435" s="10" t="str" cm="1">
        <f t="array" ref="AO2435">IFERROR(SUM(_xlfn._xlws.FILTER(Contratos!$D:$D,(Contratos!$A:$A=Base!$A2435)*(Contratos!$B:$B=Base!$D2435),"")),"")</f>
        <v/>
      </c>
    </row>
    <row r="2436" spans="1:41" x14ac:dyDescent="0.2">
      <c r="A2436">
        <v>58275</v>
      </c>
      <c r="B2436" t="s">
        <v>2293</v>
      </c>
      <c r="C2436" t="s">
        <v>4960</v>
      </c>
      <c r="D2436" t="s">
        <v>5454</v>
      </c>
      <c r="E2436" s="12">
        <v>45000000</v>
      </c>
      <c r="F2436" t="s">
        <v>5551</v>
      </c>
      <c r="G2436">
        <v>1051</v>
      </c>
      <c r="H2436" t="s">
        <v>5592</v>
      </c>
      <c r="I2436" t="s">
        <v>5641</v>
      </c>
      <c r="K2436" t="s">
        <v>5688</v>
      </c>
      <c r="L2436" t="s">
        <v>5817</v>
      </c>
      <c r="M2436" t="s">
        <v>7419</v>
      </c>
      <c r="N2436" t="s">
        <v>7513</v>
      </c>
      <c r="O2436">
        <v>2977</v>
      </c>
      <c r="P2436" t="s">
        <v>7874</v>
      </c>
      <c r="Q2436" t="s">
        <v>7896</v>
      </c>
      <c r="R2436" t="s">
        <v>5688</v>
      </c>
      <c r="S2436" s="12">
        <v>0</v>
      </c>
      <c r="T2436" t="s">
        <v>8530</v>
      </c>
      <c r="U2436" t="s">
        <v>8625</v>
      </c>
      <c r="V2436" t="s">
        <v>8652</v>
      </c>
      <c r="W2436" t="s">
        <v>10959</v>
      </c>
      <c r="Y2436" t="s">
        <v>12010</v>
      </c>
      <c r="AA2436" t="s">
        <v>12405</v>
      </c>
      <c r="AB2436" t="s">
        <v>5454</v>
      </c>
      <c r="AF2436" t="s">
        <v>17224</v>
      </c>
      <c r="AG2436">
        <v>2977</v>
      </c>
      <c r="AJ2436" t="s">
        <v>12491</v>
      </c>
      <c r="AL2436" s="8" t="str">
        <f>_xlfn.XLOOKUP(A2436,Aprovadas!$A:$A,Aprovadas!$F:$F,"")</f>
        <v/>
      </c>
      <c r="AM2436" s="8">
        <f>_xlfn.XLOOKUP($F2436,CD_IBGE!$A:$A,CD_IBGE!$B:$B,"")</f>
        <v>53</v>
      </c>
      <c r="AN2436" s="10" t="str" cm="1">
        <f t="array" ref="AN2436">IFERROR(SUM(_xlfn._xlws.FILTER(Contratos!$C:$C,(Contratos!$A:$A=Base!$A2436)*(Contratos!$B:$B=Base!$D2436),"")),"")</f>
        <v/>
      </c>
      <c r="AO2436" s="10" t="str" cm="1">
        <f t="array" ref="AO2436">IFERROR(SUM(_xlfn._xlws.FILTER(Contratos!$D:$D,(Contratos!$A:$A=Base!$A2436)*(Contratos!$B:$B=Base!$D2436),"")),"")</f>
        <v/>
      </c>
    </row>
    <row r="2437" spans="1:41" x14ac:dyDescent="0.2">
      <c r="A2437">
        <v>58278</v>
      </c>
      <c r="B2437" t="s">
        <v>2294</v>
      </c>
      <c r="C2437" t="s">
        <v>4961</v>
      </c>
      <c r="D2437" t="s">
        <v>5454</v>
      </c>
      <c r="E2437" s="12">
        <v>8400000</v>
      </c>
      <c r="F2437" t="s">
        <v>5551</v>
      </c>
      <c r="G2437">
        <v>1051</v>
      </c>
      <c r="H2437" t="s">
        <v>5592</v>
      </c>
      <c r="I2437" t="s">
        <v>5642</v>
      </c>
      <c r="K2437" t="s">
        <v>5688</v>
      </c>
      <c r="L2437" t="s">
        <v>5817</v>
      </c>
      <c r="M2437" t="s">
        <v>7420</v>
      </c>
      <c r="N2437" t="s">
        <v>7513</v>
      </c>
      <c r="O2437">
        <v>2977</v>
      </c>
      <c r="P2437" t="s">
        <v>7874</v>
      </c>
      <c r="Q2437" t="s">
        <v>7896</v>
      </c>
      <c r="R2437" t="s">
        <v>5688</v>
      </c>
      <c r="S2437" s="12">
        <v>0</v>
      </c>
      <c r="T2437" t="s">
        <v>8127</v>
      </c>
      <c r="U2437" t="s">
        <v>8625</v>
      </c>
      <c r="V2437" t="s">
        <v>8652</v>
      </c>
      <c r="W2437" t="s">
        <v>10960</v>
      </c>
      <c r="Y2437" t="s">
        <v>11959</v>
      </c>
      <c r="AA2437" t="s">
        <v>12405</v>
      </c>
      <c r="AB2437" t="s">
        <v>5454</v>
      </c>
      <c r="AF2437" t="s">
        <v>17224</v>
      </c>
      <c r="AG2437">
        <v>2977</v>
      </c>
      <c r="AJ2437" t="s">
        <v>12491</v>
      </c>
      <c r="AL2437" s="8" t="str">
        <f>_xlfn.XLOOKUP(A2437,Aprovadas!$A:$A,Aprovadas!$F:$F,"")</f>
        <v/>
      </c>
      <c r="AM2437" s="8">
        <f>_xlfn.XLOOKUP($F2437,CD_IBGE!$A:$A,CD_IBGE!$B:$B,"")</f>
        <v>53</v>
      </c>
      <c r="AN2437" s="10" t="str" cm="1">
        <f t="array" ref="AN2437">IFERROR(SUM(_xlfn._xlws.FILTER(Contratos!$C:$C,(Contratos!$A:$A=Base!$A2437)*(Contratos!$B:$B=Base!$D2437),"")),"")</f>
        <v/>
      </c>
      <c r="AO2437" s="10" t="str" cm="1">
        <f t="array" ref="AO2437">IFERROR(SUM(_xlfn._xlws.FILTER(Contratos!$D:$D,(Contratos!$A:$A=Base!$A2437)*(Contratos!$B:$B=Base!$D2437),"")),"")</f>
        <v/>
      </c>
    </row>
    <row r="2438" spans="1:41" x14ac:dyDescent="0.2">
      <c r="A2438">
        <v>58280</v>
      </c>
      <c r="B2438" t="s">
        <v>2295</v>
      </c>
      <c r="C2438" t="s">
        <v>4962</v>
      </c>
      <c r="D2438" t="s">
        <v>5454</v>
      </c>
      <c r="E2438" s="12">
        <v>80000000</v>
      </c>
      <c r="F2438" t="s">
        <v>5551</v>
      </c>
      <c r="G2438">
        <v>1051</v>
      </c>
      <c r="H2438" t="s">
        <v>5592</v>
      </c>
      <c r="I2438" t="s">
        <v>5636</v>
      </c>
      <c r="K2438" t="s">
        <v>5688</v>
      </c>
      <c r="L2438" t="s">
        <v>6591</v>
      </c>
      <c r="M2438" t="s">
        <v>7421</v>
      </c>
      <c r="N2438" t="s">
        <v>7513</v>
      </c>
      <c r="O2438">
        <v>2977</v>
      </c>
      <c r="P2438" t="s">
        <v>7874</v>
      </c>
      <c r="Q2438" t="s">
        <v>7896</v>
      </c>
      <c r="R2438" t="s">
        <v>5688</v>
      </c>
      <c r="S2438" s="12">
        <v>0</v>
      </c>
      <c r="T2438" t="s">
        <v>8531</v>
      </c>
      <c r="U2438" t="s">
        <v>8625</v>
      </c>
      <c r="V2438" t="s">
        <v>8652</v>
      </c>
      <c r="W2438" t="s">
        <v>10961</v>
      </c>
      <c r="Y2438" t="s">
        <v>11638</v>
      </c>
      <c r="AA2438" t="s">
        <v>12405</v>
      </c>
      <c r="AB2438" t="s">
        <v>5454</v>
      </c>
      <c r="AF2438" t="s">
        <v>17224</v>
      </c>
      <c r="AG2438">
        <v>2977</v>
      </c>
      <c r="AJ2438" t="s">
        <v>12491</v>
      </c>
      <c r="AL2438" s="8" t="str">
        <f>_xlfn.XLOOKUP(A2438,Aprovadas!$A:$A,Aprovadas!$F:$F,"")</f>
        <v/>
      </c>
      <c r="AM2438" s="8">
        <f>_xlfn.XLOOKUP($F2438,CD_IBGE!$A:$A,CD_IBGE!$B:$B,"")</f>
        <v>53</v>
      </c>
      <c r="AN2438" s="10" t="str" cm="1">
        <f t="array" ref="AN2438">IFERROR(SUM(_xlfn._xlws.FILTER(Contratos!$C:$C,(Contratos!$A:$A=Base!$A2438)*(Contratos!$B:$B=Base!$D2438),"")),"")</f>
        <v/>
      </c>
      <c r="AO2438" s="10" t="str" cm="1">
        <f t="array" ref="AO2438">IFERROR(SUM(_xlfn._xlws.FILTER(Contratos!$D:$D,(Contratos!$A:$A=Base!$A2438)*(Contratos!$B:$B=Base!$D2438),"")),"")</f>
        <v/>
      </c>
    </row>
    <row r="2439" spans="1:41" x14ac:dyDescent="0.2">
      <c r="A2439">
        <v>58281</v>
      </c>
      <c r="B2439" t="s">
        <v>2296</v>
      </c>
      <c r="C2439" t="s">
        <v>4963</v>
      </c>
      <c r="D2439" t="s">
        <v>5454</v>
      </c>
      <c r="E2439" s="12">
        <v>100000000</v>
      </c>
      <c r="F2439" t="s">
        <v>5551</v>
      </c>
      <c r="G2439">
        <v>1051</v>
      </c>
      <c r="H2439" t="s">
        <v>5592</v>
      </c>
      <c r="I2439" t="s">
        <v>5636</v>
      </c>
      <c r="K2439" t="s">
        <v>5688</v>
      </c>
      <c r="L2439" t="s">
        <v>6591</v>
      </c>
      <c r="M2439" t="s">
        <v>7422</v>
      </c>
      <c r="N2439" t="s">
        <v>7513</v>
      </c>
      <c r="O2439">
        <v>2977</v>
      </c>
      <c r="P2439" t="s">
        <v>7874</v>
      </c>
      <c r="Q2439" t="s">
        <v>7896</v>
      </c>
      <c r="R2439" t="s">
        <v>5688</v>
      </c>
      <c r="S2439" s="12">
        <v>0</v>
      </c>
      <c r="T2439" t="s">
        <v>8532</v>
      </c>
      <c r="U2439" t="s">
        <v>8625</v>
      </c>
      <c r="V2439" t="s">
        <v>8652</v>
      </c>
      <c r="W2439" t="s">
        <v>10962</v>
      </c>
      <c r="Y2439" t="s">
        <v>12016</v>
      </c>
      <c r="AA2439" t="s">
        <v>12405</v>
      </c>
      <c r="AB2439" t="s">
        <v>5454</v>
      </c>
      <c r="AF2439" t="s">
        <v>17224</v>
      </c>
      <c r="AG2439">
        <v>2977</v>
      </c>
      <c r="AJ2439" t="s">
        <v>12491</v>
      </c>
      <c r="AL2439" s="8" t="str">
        <f>_xlfn.XLOOKUP(A2439,Aprovadas!$A:$A,Aprovadas!$F:$F,"")</f>
        <v/>
      </c>
      <c r="AM2439" s="8">
        <f>_xlfn.XLOOKUP($F2439,CD_IBGE!$A:$A,CD_IBGE!$B:$B,"")</f>
        <v>53</v>
      </c>
      <c r="AN2439" s="10" t="str" cm="1">
        <f t="array" ref="AN2439">IFERROR(SUM(_xlfn._xlws.FILTER(Contratos!$C:$C,(Contratos!$A:$A=Base!$A2439)*(Contratos!$B:$B=Base!$D2439),"")),"")</f>
        <v/>
      </c>
      <c r="AO2439" s="10" t="str" cm="1">
        <f t="array" ref="AO2439">IFERROR(SUM(_xlfn._xlws.FILTER(Contratos!$D:$D,(Contratos!$A:$A=Base!$A2439)*(Contratos!$B:$B=Base!$D2439),"")),"")</f>
        <v/>
      </c>
    </row>
    <row r="2440" spans="1:41" x14ac:dyDescent="0.2">
      <c r="A2440">
        <v>58283</v>
      </c>
      <c r="B2440" t="s">
        <v>2276</v>
      </c>
      <c r="C2440" t="s">
        <v>4964</v>
      </c>
      <c r="D2440" t="s">
        <v>5454</v>
      </c>
      <c r="E2440" s="12">
        <v>100000000</v>
      </c>
      <c r="F2440" t="s">
        <v>5551</v>
      </c>
      <c r="G2440">
        <v>1051</v>
      </c>
      <c r="H2440" t="s">
        <v>5592</v>
      </c>
      <c r="I2440" t="s">
        <v>5637</v>
      </c>
      <c r="K2440" t="s">
        <v>5688</v>
      </c>
      <c r="L2440" t="s">
        <v>6582</v>
      </c>
      <c r="M2440" t="s">
        <v>6816</v>
      </c>
      <c r="N2440" t="s">
        <v>7513</v>
      </c>
      <c r="O2440">
        <v>2977</v>
      </c>
      <c r="P2440" t="s">
        <v>7874</v>
      </c>
      <c r="Q2440" t="s">
        <v>7896</v>
      </c>
      <c r="R2440" t="s">
        <v>5688</v>
      </c>
      <c r="S2440" s="12">
        <v>0</v>
      </c>
      <c r="T2440" t="s">
        <v>8518</v>
      </c>
      <c r="U2440" t="s">
        <v>8625</v>
      </c>
      <c r="V2440" t="s">
        <v>8652</v>
      </c>
      <c r="W2440" t="s">
        <v>10942</v>
      </c>
      <c r="Y2440" t="s">
        <v>12006</v>
      </c>
      <c r="AA2440" t="s">
        <v>12405</v>
      </c>
      <c r="AB2440" t="s">
        <v>5454</v>
      </c>
      <c r="AF2440" t="s">
        <v>17224</v>
      </c>
      <c r="AG2440">
        <v>2977</v>
      </c>
      <c r="AJ2440" t="s">
        <v>12491</v>
      </c>
      <c r="AL2440" s="8" t="str">
        <f>_xlfn.XLOOKUP(A2440,Aprovadas!$A:$A,Aprovadas!$F:$F,"")</f>
        <v/>
      </c>
      <c r="AM2440" s="8">
        <f>_xlfn.XLOOKUP($F2440,CD_IBGE!$A:$A,CD_IBGE!$B:$B,"")</f>
        <v>53</v>
      </c>
      <c r="AN2440" s="10" t="str" cm="1">
        <f t="array" ref="AN2440">IFERROR(SUM(_xlfn._xlws.FILTER(Contratos!$C:$C,(Contratos!$A:$A=Base!$A2440)*(Contratos!$B:$B=Base!$D2440),"")),"")</f>
        <v/>
      </c>
      <c r="AO2440" s="10" t="str" cm="1">
        <f t="array" ref="AO2440">IFERROR(SUM(_xlfn._xlws.FILTER(Contratos!$D:$D,(Contratos!$A:$A=Base!$A2440)*(Contratos!$B:$B=Base!$D2440),"")),"")</f>
        <v/>
      </c>
    </row>
    <row r="2441" spans="1:41" x14ac:dyDescent="0.2">
      <c r="A2441">
        <v>58284</v>
      </c>
      <c r="B2441" t="s">
        <v>2297</v>
      </c>
      <c r="C2441" t="s">
        <v>4965</v>
      </c>
      <c r="D2441" t="s">
        <v>5454</v>
      </c>
      <c r="E2441" s="12">
        <v>85000000</v>
      </c>
      <c r="F2441" t="s">
        <v>5551</v>
      </c>
      <c r="G2441">
        <v>1051</v>
      </c>
      <c r="H2441" t="s">
        <v>5592</v>
      </c>
      <c r="I2441" t="s">
        <v>5636</v>
      </c>
      <c r="K2441" t="s">
        <v>5688</v>
      </c>
      <c r="L2441" t="s">
        <v>6592</v>
      </c>
      <c r="M2441" t="s">
        <v>6817</v>
      </c>
      <c r="N2441" t="s">
        <v>7515</v>
      </c>
      <c r="O2441">
        <v>2977</v>
      </c>
      <c r="P2441" t="s">
        <v>7874</v>
      </c>
      <c r="Q2441" t="s">
        <v>7896</v>
      </c>
      <c r="R2441" t="s">
        <v>5688</v>
      </c>
      <c r="S2441" s="12">
        <v>0</v>
      </c>
      <c r="T2441" t="s">
        <v>8533</v>
      </c>
      <c r="U2441" t="s">
        <v>8624</v>
      </c>
      <c r="V2441" t="s">
        <v>8652</v>
      </c>
      <c r="W2441" t="s">
        <v>10963</v>
      </c>
      <c r="Y2441" t="s">
        <v>12017</v>
      </c>
      <c r="AA2441" t="s">
        <v>12405</v>
      </c>
      <c r="AB2441" t="s">
        <v>5454</v>
      </c>
      <c r="AF2441" t="s">
        <v>17224</v>
      </c>
      <c r="AG2441">
        <v>2977</v>
      </c>
      <c r="AJ2441" t="s">
        <v>12491</v>
      </c>
      <c r="AL2441" s="8" t="str">
        <f>_xlfn.XLOOKUP(A2441,Aprovadas!$A:$A,Aprovadas!$F:$F,"")</f>
        <v/>
      </c>
      <c r="AM2441" s="8">
        <f>_xlfn.XLOOKUP($F2441,CD_IBGE!$A:$A,CD_IBGE!$B:$B,"")</f>
        <v>53</v>
      </c>
      <c r="AN2441" s="10" t="str" cm="1">
        <f t="array" ref="AN2441">IFERROR(SUM(_xlfn._xlws.FILTER(Contratos!$C:$C,(Contratos!$A:$A=Base!$A2441)*(Contratos!$B:$B=Base!$D2441),"")),"")</f>
        <v/>
      </c>
      <c r="AO2441" s="10" t="str" cm="1">
        <f t="array" ref="AO2441">IFERROR(SUM(_xlfn._xlws.FILTER(Contratos!$D:$D,(Contratos!$A:$A=Base!$A2441)*(Contratos!$B:$B=Base!$D2441),"")),"")</f>
        <v/>
      </c>
    </row>
    <row r="2442" spans="1:41" x14ac:dyDescent="0.2">
      <c r="A2442">
        <v>58285</v>
      </c>
      <c r="B2442" t="s">
        <v>2298</v>
      </c>
      <c r="C2442" t="s">
        <v>4966</v>
      </c>
      <c r="D2442" t="s">
        <v>5454</v>
      </c>
      <c r="E2442" s="12">
        <v>88000000</v>
      </c>
      <c r="F2442" t="s">
        <v>5551</v>
      </c>
      <c r="G2442">
        <v>1051</v>
      </c>
      <c r="H2442" t="s">
        <v>5592</v>
      </c>
      <c r="I2442" t="s">
        <v>5641</v>
      </c>
      <c r="K2442" t="s">
        <v>5688</v>
      </c>
      <c r="L2442" t="s">
        <v>6582</v>
      </c>
      <c r="M2442" t="s">
        <v>7423</v>
      </c>
      <c r="N2442" t="s">
        <v>7513</v>
      </c>
      <c r="O2442">
        <v>2977</v>
      </c>
      <c r="P2442" t="s">
        <v>7874</v>
      </c>
      <c r="Q2442" t="s">
        <v>7896</v>
      </c>
      <c r="R2442" t="s">
        <v>5688</v>
      </c>
      <c r="S2442" s="12">
        <v>0</v>
      </c>
      <c r="T2442" t="s">
        <v>8533</v>
      </c>
      <c r="U2442" t="s">
        <v>8625</v>
      </c>
      <c r="V2442" t="s">
        <v>8652</v>
      </c>
      <c r="W2442" t="s">
        <v>10964</v>
      </c>
      <c r="Y2442" t="s">
        <v>6577</v>
      </c>
      <c r="AA2442" t="s">
        <v>12405</v>
      </c>
      <c r="AB2442" t="s">
        <v>5454</v>
      </c>
      <c r="AF2442" t="s">
        <v>17224</v>
      </c>
      <c r="AG2442">
        <v>2977</v>
      </c>
      <c r="AJ2442" t="s">
        <v>12491</v>
      </c>
      <c r="AL2442" s="8" t="str">
        <f>_xlfn.XLOOKUP(A2442,Aprovadas!$A:$A,Aprovadas!$F:$F,"")</f>
        <v/>
      </c>
      <c r="AM2442" s="8">
        <f>_xlfn.XLOOKUP($F2442,CD_IBGE!$A:$A,CD_IBGE!$B:$B,"")</f>
        <v>53</v>
      </c>
      <c r="AN2442" s="10" t="str" cm="1">
        <f t="array" ref="AN2442">IFERROR(SUM(_xlfn._xlws.FILTER(Contratos!$C:$C,(Contratos!$A:$A=Base!$A2442)*(Contratos!$B:$B=Base!$D2442),"")),"")</f>
        <v/>
      </c>
      <c r="AO2442" s="10" t="str" cm="1">
        <f t="array" ref="AO2442">IFERROR(SUM(_xlfn._xlws.FILTER(Contratos!$D:$D,(Contratos!$A:$A=Base!$A2442)*(Contratos!$B:$B=Base!$D2442),"")),"")</f>
        <v/>
      </c>
    </row>
    <row r="2443" spans="1:41" x14ac:dyDescent="0.2">
      <c r="A2443">
        <v>58286</v>
      </c>
      <c r="B2443" t="s">
        <v>2299</v>
      </c>
      <c r="C2443" t="s">
        <v>4967</v>
      </c>
      <c r="D2443" t="s">
        <v>5454</v>
      </c>
      <c r="E2443" s="12">
        <v>114000000</v>
      </c>
      <c r="F2443" t="s">
        <v>5551</v>
      </c>
      <c r="G2443">
        <v>1051</v>
      </c>
      <c r="H2443" t="s">
        <v>5592</v>
      </c>
      <c r="I2443" t="s">
        <v>5636</v>
      </c>
      <c r="K2443" t="s">
        <v>5688</v>
      </c>
      <c r="L2443" t="s">
        <v>6593</v>
      </c>
      <c r="M2443" t="s">
        <v>7375</v>
      </c>
      <c r="N2443" t="s">
        <v>7513</v>
      </c>
      <c r="O2443">
        <v>2977</v>
      </c>
      <c r="P2443" t="s">
        <v>7874</v>
      </c>
      <c r="Q2443" t="s">
        <v>7896</v>
      </c>
      <c r="R2443" t="s">
        <v>5688</v>
      </c>
      <c r="S2443" s="12">
        <v>0</v>
      </c>
      <c r="T2443" t="s">
        <v>8534</v>
      </c>
      <c r="U2443" t="s">
        <v>8625</v>
      </c>
      <c r="V2443" t="s">
        <v>8652</v>
      </c>
      <c r="W2443" t="s">
        <v>10965</v>
      </c>
      <c r="Y2443" t="s">
        <v>12018</v>
      </c>
      <c r="AA2443" t="s">
        <v>12405</v>
      </c>
      <c r="AB2443" t="s">
        <v>5454</v>
      </c>
      <c r="AF2443" t="s">
        <v>17224</v>
      </c>
      <c r="AG2443">
        <v>2977</v>
      </c>
      <c r="AJ2443" t="s">
        <v>12491</v>
      </c>
      <c r="AL2443" s="8" t="str">
        <f>_xlfn.XLOOKUP(A2443,Aprovadas!$A:$A,Aprovadas!$F:$F,"")</f>
        <v/>
      </c>
      <c r="AM2443" s="8">
        <f>_xlfn.XLOOKUP($F2443,CD_IBGE!$A:$A,CD_IBGE!$B:$B,"")</f>
        <v>53</v>
      </c>
      <c r="AN2443" s="10" t="str" cm="1">
        <f t="array" ref="AN2443">IFERROR(SUM(_xlfn._xlws.FILTER(Contratos!$C:$C,(Contratos!$A:$A=Base!$A2443)*(Contratos!$B:$B=Base!$D2443),"")),"")</f>
        <v/>
      </c>
      <c r="AO2443" s="10" t="str" cm="1">
        <f t="array" ref="AO2443">IFERROR(SUM(_xlfn._xlws.FILTER(Contratos!$D:$D,(Contratos!$A:$A=Base!$A2443)*(Contratos!$B:$B=Base!$D2443),"")),"")</f>
        <v/>
      </c>
    </row>
    <row r="2444" spans="1:41" x14ac:dyDescent="0.2">
      <c r="A2444">
        <v>58287</v>
      </c>
      <c r="B2444" t="s">
        <v>2300</v>
      </c>
      <c r="C2444" t="s">
        <v>4968</v>
      </c>
      <c r="D2444" t="s">
        <v>5454</v>
      </c>
      <c r="E2444" s="12">
        <v>24000000</v>
      </c>
      <c r="F2444" t="s">
        <v>5551</v>
      </c>
      <c r="G2444">
        <v>1051</v>
      </c>
      <c r="H2444" t="s">
        <v>5592</v>
      </c>
      <c r="I2444" t="s">
        <v>5637</v>
      </c>
      <c r="K2444" t="s">
        <v>5688</v>
      </c>
      <c r="L2444" t="s">
        <v>5789</v>
      </c>
      <c r="M2444" t="s">
        <v>7424</v>
      </c>
      <c r="N2444" t="s">
        <v>7513</v>
      </c>
      <c r="O2444">
        <v>2977</v>
      </c>
      <c r="P2444" t="s">
        <v>7874</v>
      </c>
      <c r="Q2444" t="s">
        <v>7896</v>
      </c>
      <c r="R2444" t="s">
        <v>5688</v>
      </c>
      <c r="S2444" s="12">
        <v>0</v>
      </c>
      <c r="T2444" t="s">
        <v>7979</v>
      </c>
      <c r="U2444" t="s">
        <v>8625</v>
      </c>
      <c r="V2444" t="s">
        <v>8652</v>
      </c>
      <c r="W2444" t="s">
        <v>10966</v>
      </c>
      <c r="Y2444" t="s">
        <v>8510</v>
      </c>
      <c r="AA2444" t="s">
        <v>12405</v>
      </c>
      <c r="AB2444" t="s">
        <v>5454</v>
      </c>
      <c r="AF2444" t="s">
        <v>17224</v>
      </c>
      <c r="AG2444">
        <v>2977</v>
      </c>
      <c r="AJ2444" t="s">
        <v>12491</v>
      </c>
      <c r="AL2444" s="8" t="str">
        <f>_xlfn.XLOOKUP(A2444,Aprovadas!$A:$A,Aprovadas!$F:$F,"")</f>
        <v/>
      </c>
      <c r="AM2444" s="8">
        <f>_xlfn.XLOOKUP($F2444,CD_IBGE!$A:$A,CD_IBGE!$B:$B,"")</f>
        <v>53</v>
      </c>
      <c r="AN2444" s="10" t="str" cm="1">
        <f t="array" ref="AN2444">IFERROR(SUM(_xlfn._xlws.FILTER(Contratos!$C:$C,(Contratos!$A:$A=Base!$A2444)*(Contratos!$B:$B=Base!$D2444),"")),"")</f>
        <v/>
      </c>
      <c r="AO2444" s="10" t="str" cm="1">
        <f t="array" ref="AO2444">IFERROR(SUM(_xlfn._xlws.FILTER(Contratos!$D:$D,(Contratos!$A:$A=Base!$A2444)*(Contratos!$B:$B=Base!$D2444),"")),"")</f>
        <v/>
      </c>
    </row>
    <row r="2445" spans="1:41" x14ac:dyDescent="0.2">
      <c r="A2445">
        <v>58290</v>
      </c>
      <c r="B2445" t="s">
        <v>2301</v>
      </c>
      <c r="C2445" t="s">
        <v>4969</v>
      </c>
      <c r="D2445" t="s">
        <v>5454</v>
      </c>
      <c r="E2445" s="12">
        <v>17000000</v>
      </c>
      <c r="F2445" t="s">
        <v>5551</v>
      </c>
      <c r="G2445">
        <v>1051</v>
      </c>
      <c r="H2445" t="s">
        <v>5592</v>
      </c>
      <c r="I2445" t="s">
        <v>5637</v>
      </c>
      <c r="K2445" t="s">
        <v>5688</v>
      </c>
      <c r="L2445" t="s">
        <v>6594</v>
      </c>
      <c r="M2445" t="s">
        <v>6816</v>
      </c>
      <c r="N2445" t="s">
        <v>7515</v>
      </c>
      <c r="O2445">
        <v>2977</v>
      </c>
      <c r="P2445" t="s">
        <v>7874</v>
      </c>
      <c r="Q2445" t="s">
        <v>7896</v>
      </c>
      <c r="R2445" t="s">
        <v>5688</v>
      </c>
      <c r="S2445" s="12">
        <v>0</v>
      </c>
      <c r="T2445" t="s">
        <v>8535</v>
      </c>
      <c r="U2445" t="s">
        <v>8624</v>
      </c>
      <c r="V2445" t="s">
        <v>8652</v>
      </c>
      <c r="W2445" t="s">
        <v>10967</v>
      </c>
      <c r="Y2445" t="s">
        <v>12019</v>
      </c>
      <c r="AA2445" t="s">
        <v>12405</v>
      </c>
      <c r="AB2445" t="s">
        <v>5454</v>
      </c>
      <c r="AF2445" t="s">
        <v>17224</v>
      </c>
      <c r="AG2445">
        <v>2977</v>
      </c>
      <c r="AJ2445" t="s">
        <v>12491</v>
      </c>
      <c r="AL2445" s="8" t="str">
        <f>_xlfn.XLOOKUP(A2445,Aprovadas!$A:$A,Aprovadas!$F:$F,"")</f>
        <v/>
      </c>
      <c r="AM2445" s="8">
        <f>_xlfn.XLOOKUP($F2445,CD_IBGE!$A:$A,CD_IBGE!$B:$B,"")</f>
        <v>53</v>
      </c>
      <c r="AN2445" s="10" t="str" cm="1">
        <f t="array" ref="AN2445">IFERROR(SUM(_xlfn._xlws.FILTER(Contratos!$C:$C,(Contratos!$A:$A=Base!$A2445)*(Contratos!$B:$B=Base!$D2445),"")),"")</f>
        <v/>
      </c>
      <c r="AO2445" s="10" t="str" cm="1">
        <f t="array" ref="AO2445">IFERROR(SUM(_xlfn._xlws.FILTER(Contratos!$D:$D,(Contratos!$A:$A=Base!$A2445)*(Contratos!$B:$B=Base!$D2445),"")),"")</f>
        <v/>
      </c>
    </row>
    <row r="2446" spans="1:41" x14ac:dyDescent="0.2">
      <c r="A2446">
        <v>58291</v>
      </c>
      <c r="B2446" t="s">
        <v>2302</v>
      </c>
      <c r="C2446" t="s">
        <v>4970</v>
      </c>
      <c r="D2446" t="s">
        <v>5454</v>
      </c>
      <c r="E2446" s="12">
        <v>12500000</v>
      </c>
      <c r="F2446" t="s">
        <v>5551</v>
      </c>
      <c r="G2446">
        <v>1051</v>
      </c>
      <c r="H2446" t="s">
        <v>5592</v>
      </c>
      <c r="I2446" t="s">
        <v>5636</v>
      </c>
      <c r="K2446" t="s">
        <v>5688</v>
      </c>
      <c r="L2446" t="s">
        <v>6250</v>
      </c>
      <c r="M2446" t="s">
        <v>7425</v>
      </c>
      <c r="N2446" t="s">
        <v>7513</v>
      </c>
      <c r="O2446">
        <v>2977</v>
      </c>
      <c r="P2446" t="s">
        <v>7874</v>
      </c>
      <c r="Q2446" t="s">
        <v>7896</v>
      </c>
      <c r="R2446" t="s">
        <v>5688</v>
      </c>
      <c r="S2446" s="12">
        <v>0</v>
      </c>
      <c r="T2446" t="s">
        <v>6250</v>
      </c>
      <c r="U2446" t="s">
        <v>8625</v>
      </c>
      <c r="V2446" t="s">
        <v>8652</v>
      </c>
      <c r="W2446" t="s">
        <v>10968</v>
      </c>
      <c r="Y2446" t="s">
        <v>12020</v>
      </c>
      <c r="AA2446" t="s">
        <v>12405</v>
      </c>
      <c r="AB2446" t="s">
        <v>5454</v>
      </c>
      <c r="AF2446" t="s">
        <v>17224</v>
      </c>
      <c r="AG2446">
        <v>2977</v>
      </c>
      <c r="AJ2446" t="s">
        <v>12491</v>
      </c>
      <c r="AL2446" s="8" t="str">
        <f>_xlfn.XLOOKUP(A2446,Aprovadas!$A:$A,Aprovadas!$F:$F,"")</f>
        <v/>
      </c>
      <c r="AM2446" s="8">
        <f>_xlfn.XLOOKUP($F2446,CD_IBGE!$A:$A,CD_IBGE!$B:$B,"")</f>
        <v>53</v>
      </c>
      <c r="AN2446" s="10" t="str" cm="1">
        <f t="array" ref="AN2446">IFERROR(SUM(_xlfn._xlws.FILTER(Contratos!$C:$C,(Contratos!$A:$A=Base!$A2446)*(Contratos!$B:$B=Base!$D2446),"")),"")</f>
        <v/>
      </c>
      <c r="AO2446" s="10" t="str" cm="1">
        <f t="array" ref="AO2446">IFERROR(SUM(_xlfn._xlws.FILTER(Contratos!$D:$D,(Contratos!$A:$A=Base!$A2446)*(Contratos!$B:$B=Base!$D2446),"")),"")</f>
        <v/>
      </c>
    </row>
    <row r="2447" spans="1:41" x14ac:dyDescent="0.2">
      <c r="A2447">
        <v>58292</v>
      </c>
      <c r="B2447" t="s">
        <v>2303</v>
      </c>
      <c r="C2447" t="s">
        <v>4971</v>
      </c>
      <c r="D2447" t="s">
        <v>5454</v>
      </c>
      <c r="E2447" s="12">
        <v>15000000</v>
      </c>
      <c r="F2447" t="s">
        <v>5551</v>
      </c>
      <c r="G2447">
        <v>1051</v>
      </c>
      <c r="H2447" t="s">
        <v>5592</v>
      </c>
      <c r="I2447" t="s">
        <v>5636</v>
      </c>
      <c r="K2447" t="s">
        <v>5688</v>
      </c>
      <c r="L2447" t="s">
        <v>6595</v>
      </c>
      <c r="M2447" t="s">
        <v>7426</v>
      </c>
      <c r="N2447" t="s">
        <v>7513</v>
      </c>
      <c r="O2447">
        <v>2977</v>
      </c>
      <c r="P2447" t="s">
        <v>7874</v>
      </c>
      <c r="Q2447" t="s">
        <v>7896</v>
      </c>
      <c r="R2447" t="s">
        <v>5688</v>
      </c>
      <c r="S2447" s="12">
        <v>0</v>
      </c>
      <c r="T2447" t="s">
        <v>8536</v>
      </c>
      <c r="U2447" t="s">
        <v>8625</v>
      </c>
      <c r="V2447" t="s">
        <v>8652</v>
      </c>
      <c r="W2447" t="s">
        <v>10969</v>
      </c>
      <c r="Y2447" t="s">
        <v>12021</v>
      </c>
      <c r="AA2447" t="s">
        <v>12405</v>
      </c>
      <c r="AB2447" t="s">
        <v>5454</v>
      </c>
      <c r="AF2447" t="s">
        <v>17224</v>
      </c>
      <c r="AG2447">
        <v>2977</v>
      </c>
      <c r="AJ2447" t="s">
        <v>12491</v>
      </c>
      <c r="AL2447" s="8" t="str">
        <f>_xlfn.XLOOKUP(A2447,Aprovadas!$A:$A,Aprovadas!$F:$F,"")</f>
        <v/>
      </c>
      <c r="AM2447" s="8">
        <f>_xlfn.XLOOKUP($F2447,CD_IBGE!$A:$A,CD_IBGE!$B:$B,"")</f>
        <v>53</v>
      </c>
      <c r="AN2447" s="10" t="str" cm="1">
        <f t="array" ref="AN2447">IFERROR(SUM(_xlfn._xlws.FILTER(Contratos!$C:$C,(Contratos!$A:$A=Base!$A2447)*(Contratos!$B:$B=Base!$D2447),"")),"")</f>
        <v/>
      </c>
      <c r="AO2447" s="10" t="str" cm="1">
        <f t="array" ref="AO2447">IFERROR(SUM(_xlfn._xlws.FILTER(Contratos!$D:$D,(Contratos!$A:$A=Base!$A2447)*(Contratos!$B:$B=Base!$D2447),"")),"")</f>
        <v/>
      </c>
    </row>
    <row r="2448" spans="1:41" x14ac:dyDescent="0.2">
      <c r="A2448">
        <v>58294</v>
      </c>
      <c r="B2448" t="s">
        <v>2303</v>
      </c>
      <c r="C2448" t="s">
        <v>4972</v>
      </c>
      <c r="D2448" t="s">
        <v>5454</v>
      </c>
      <c r="E2448" s="12">
        <v>75000000</v>
      </c>
      <c r="F2448" t="s">
        <v>5551</v>
      </c>
      <c r="G2448">
        <v>1051</v>
      </c>
      <c r="H2448" t="s">
        <v>5592</v>
      </c>
      <c r="I2448" t="s">
        <v>5636</v>
      </c>
      <c r="K2448" t="s">
        <v>5688</v>
      </c>
      <c r="L2448" t="s">
        <v>6596</v>
      </c>
      <c r="M2448" t="s">
        <v>7427</v>
      </c>
      <c r="N2448" t="s">
        <v>7513</v>
      </c>
      <c r="O2448">
        <v>2977</v>
      </c>
      <c r="P2448" t="s">
        <v>7874</v>
      </c>
      <c r="Q2448" t="s">
        <v>7896</v>
      </c>
      <c r="R2448" t="s">
        <v>5688</v>
      </c>
      <c r="S2448" s="12">
        <v>0</v>
      </c>
      <c r="T2448" t="s">
        <v>6596</v>
      </c>
      <c r="U2448" t="s">
        <v>8625</v>
      </c>
      <c r="V2448" t="s">
        <v>8652</v>
      </c>
      <c r="W2448" t="s">
        <v>10970</v>
      </c>
      <c r="Y2448" t="s">
        <v>12022</v>
      </c>
      <c r="AA2448" t="s">
        <v>12405</v>
      </c>
      <c r="AB2448" t="s">
        <v>5454</v>
      </c>
      <c r="AF2448" t="s">
        <v>17224</v>
      </c>
      <c r="AG2448">
        <v>2977</v>
      </c>
      <c r="AJ2448" t="s">
        <v>12491</v>
      </c>
      <c r="AL2448" s="8" t="str">
        <f>_xlfn.XLOOKUP(A2448,Aprovadas!$A:$A,Aprovadas!$F:$F,"")</f>
        <v/>
      </c>
      <c r="AM2448" s="8">
        <f>_xlfn.XLOOKUP($F2448,CD_IBGE!$A:$A,CD_IBGE!$B:$B,"")</f>
        <v>53</v>
      </c>
      <c r="AN2448" s="10" t="str" cm="1">
        <f t="array" ref="AN2448">IFERROR(SUM(_xlfn._xlws.FILTER(Contratos!$C:$C,(Contratos!$A:$A=Base!$A2448)*(Contratos!$B:$B=Base!$D2448),"")),"")</f>
        <v/>
      </c>
      <c r="AO2448" s="10" t="str" cm="1">
        <f t="array" ref="AO2448">IFERROR(SUM(_xlfn._xlws.FILTER(Contratos!$D:$D,(Contratos!$A:$A=Base!$A2448)*(Contratos!$B:$B=Base!$D2448),"")),"")</f>
        <v/>
      </c>
    </row>
    <row r="2449" spans="1:41" x14ac:dyDescent="0.2">
      <c r="A2449">
        <v>58295</v>
      </c>
      <c r="B2449" t="s">
        <v>2304</v>
      </c>
      <c r="C2449" t="s">
        <v>4973</v>
      </c>
      <c r="D2449" t="s">
        <v>5454</v>
      </c>
      <c r="E2449" s="12">
        <v>150000000</v>
      </c>
      <c r="F2449" t="s">
        <v>5551</v>
      </c>
      <c r="G2449">
        <v>1051</v>
      </c>
      <c r="H2449" t="s">
        <v>5601</v>
      </c>
      <c r="I2449" t="s">
        <v>5641</v>
      </c>
      <c r="J2449" t="s">
        <v>5670</v>
      </c>
      <c r="K2449" t="s">
        <v>5684</v>
      </c>
      <c r="L2449" t="s">
        <v>6597</v>
      </c>
      <c r="M2449" t="s">
        <v>6953</v>
      </c>
      <c r="N2449" t="s">
        <v>7513</v>
      </c>
      <c r="O2449">
        <v>2977</v>
      </c>
      <c r="P2449" t="s">
        <v>7874</v>
      </c>
      <c r="Q2449" t="s">
        <v>7896</v>
      </c>
      <c r="R2449" t="s">
        <v>5684</v>
      </c>
      <c r="S2449" s="12">
        <v>184200000</v>
      </c>
      <c r="T2449" t="s">
        <v>8537</v>
      </c>
      <c r="U2449" t="s">
        <v>8625</v>
      </c>
      <c r="V2449" t="s">
        <v>9688</v>
      </c>
      <c r="W2449" t="s">
        <v>10971</v>
      </c>
      <c r="X2449" t="s">
        <v>9636</v>
      </c>
      <c r="Y2449" t="s">
        <v>12023</v>
      </c>
      <c r="Z2449" t="s">
        <v>11715</v>
      </c>
      <c r="AA2449" t="s">
        <v>12405</v>
      </c>
      <c r="AB2449" t="s">
        <v>5454</v>
      </c>
      <c r="AC2449" t="s">
        <v>12473</v>
      </c>
      <c r="AD2449" t="s">
        <v>13178</v>
      </c>
      <c r="AF2449" t="s">
        <v>17224</v>
      </c>
      <c r="AG2449">
        <v>2977</v>
      </c>
      <c r="AH2449" t="s">
        <v>6770</v>
      </c>
      <c r="AJ2449" t="s">
        <v>12491</v>
      </c>
      <c r="AL2449" s="8" t="str">
        <f>_xlfn.XLOOKUP(A2449,Aprovadas!$A:$A,Aprovadas!$F:$F,"")</f>
        <v>30/06/1997 00:00</v>
      </c>
      <c r="AM2449" s="8">
        <f>_xlfn.XLOOKUP($F2449,CD_IBGE!$A:$A,CD_IBGE!$B:$B,"")</f>
        <v>53</v>
      </c>
      <c r="AN2449" s="10" t="str" cm="1">
        <f t="array" ref="AN2449">IFERROR(SUM(_xlfn._xlws.FILTER(Contratos!$C:$C,(Contratos!$A:$A=Base!$A2449)*(Contratos!$B:$B=Base!$D2449),"")),"")</f>
        <v/>
      </c>
      <c r="AO2449" s="10" t="str" cm="1">
        <f t="array" ref="AO2449">IFERROR(SUM(_xlfn._xlws.FILTER(Contratos!$D:$D,(Contratos!$A:$A=Base!$A2449)*(Contratos!$B:$B=Base!$D2449),"")),"")</f>
        <v/>
      </c>
    </row>
    <row r="2450" spans="1:41" x14ac:dyDescent="0.2">
      <c r="A2450">
        <v>58297</v>
      </c>
      <c r="B2450" t="s">
        <v>2305</v>
      </c>
      <c r="C2450" t="s">
        <v>4974</v>
      </c>
      <c r="D2450" t="s">
        <v>5454</v>
      </c>
      <c r="E2450" s="12">
        <v>62500000</v>
      </c>
      <c r="F2450" t="s">
        <v>5551</v>
      </c>
      <c r="G2450">
        <v>1051</v>
      </c>
      <c r="H2450" t="s">
        <v>5614</v>
      </c>
      <c r="I2450" t="s">
        <v>5642</v>
      </c>
      <c r="J2450" t="s">
        <v>5677</v>
      </c>
      <c r="K2450" t="s">
        <v>5684</v>
      </c>
      <c r="L2450" t="s">
        <v>6598</v>
      </c>
      <c r="M2450" t="s">
        <v>6672</v>
      </c>
      <c r="N2450" t="s">
        <v>7513</v>
      </c>
      <c r="O2450">
        <v>2977</v>
      </c>
      <c r="P2450" t="s">
        <v>7874</v>
      </c>
      <c r="Q2450" t="s">
        <v>7896</v>
      </c>
      <c r="R2450" t="s">
        <v>5684</v>
      </c>
      <c r="S2450" s="12">
        <v>62500000</v>
      </c>
      <c r="T2450" t="s">
        <v>8491</v>
      </c>
      <c r="U2450" t="s">
        <v>8625</v>
      </c>
      <c r="V2450" t="s">
        <v>9689</v>
      </c>
      <c r="W2450" t="s">
        <v>10972</v>
      </c>
      <c r="X2450" t="s">
        <v>11570</v>
      </c>
      <c r="Y2450" t="s">
        <v>12024</v>
      </c>
      <c r="Z2450" t="s">
        <v>11734</v>
      </c>
      <c r="AA2450" t="s">
        <v>12405</v>
      </c>
      <c r="AB2450" t="s">
        <v>5454</v>
      </c>
      <c r="AC2450" t="s">
        <v>12621</v>
      </c>
      <c r="AD2450" t="s">
        <v>13179</v>
      </c>
      <c r="AF2450" t="s">
        <v>17224</v>
      </c>
      <c r="AG2450">
        <v>2977</v>
      </c>
      <c r="AH2450" t="s">
        <v>6672</v>
      </c>
      <c r="AI2450" t="s">
        <v>14361</v>
      </c>
      <c r="AJ2450" t="s">
        <v>12491</v>
      </c>
      <c r="AL2450" s="8" t="str">
        <f>_xlfn.XLOOKUP(A2450,Aprovadas!$A:$A,Aprovadas!$F:$F,"")</f>
        <v>30/06/1997 00:00</v>
      </c>
      <c r="AM2450" s="8">
        <f>_xlfn.XLOOKUP($F2450,CD_IBGE!$A:$A,CD_IBGE!$B:$B,"")</f>
        <v>53</v>
      </c>
      <c r="AN2450" s="10" t="str" cm="1">
        <f t="array" ref="AN2450">IFERROR(SUM(_xlfn._xlws.FILTER(Contratos!$C:$C,(Contratos!$A:$A=Base!$A2450)*(Contratos!$B:$B=Base!$D2450),"")),"")</f>
        <v/>
      </c>
      <c r="AO2450" s="10" t="str" cm="1">
        <f t="array" ref="AO2450">IFERROR(SUM(_xlfn._xlws.FILTER(Contratos!$D:$D,(Contratos!$A:$A=Base!$A2450)*(Contratos!$B:$B=Base!$D2450),"")),"")</f>
        <v/>
      </c>
    </row>
    <row r="2451" spans="1:41" x14ac:dyDescent="0.2">
      <c r="A2451">
        <v>58303</v>
      </c>
      <c r="B2451" t="s">
        <v>2306</v>
      </c>
      <c r="C2451" t="s">
        <v>4975</v>
      </c>
      <c r="D2451" t="s">
        <v>5458</v>
      </c>
      <c r="E2451" s="12">
        <v>800000</v>
      </c>
      <c r="F2451" t="s">
        <v>5551</v>
      </c>
      <c r="G2451">
        <v>1051</v>
      </c>
      <c r="H2451" t="s">
        <v>5595</v>
      </c>
      <c r="I2451" t="s">
        <v>5633</v>
      </c>
      <c r="J2451" t="s">
        <v>5666</v>
      </c>
      <c r="K2451" t="s">
        <v>5688</v>
      </c>
      <c r="M2451" t="s">
        <v>6847</v>
      </c>
      <c r="N2451" t="s">
        <v>7513</v>
      </c>
      <c r="O2451">
        <v>2977</v>
      </c>
      <c r="P2451" t="s">
        <v>7874</v>
      </c>
      <c r="Q2451" t="s">
        <v>7897</v>
      </c>
      <c r="R2451" t="s">
        <v>5688</v>
      </c>
      <c r="S2451" s="12">
        <v>2970000</v>
      </c>
      <c r="U2451" t="s">
        <v>8625</v>
      </c>
      <c r="V2451" t="s">
        <v>8663</v>
      </c>
      <c r="AA2451" t="s">
        <v>12405</v>
      </c>
      <c r="AB2451" t="s">
        <v>12411</v>
      </c>
      <c r="AF2451" t="s">
        <v>17224</v>
      </c>
      <c r="AG2451">
        <v>2977</v>
      </c>
      <c r="AJ2451" t="s">
        <v>12491</v>
      </c>
      <c r="AL2451" s="8" t="str">
        <f>_xlfn.XLOOKUP(A2451,Aprovadas!$A:$A,Aprovadas!$F:$F,"")</f>
        <v/>
      </c>
      <c r="AM2451" s="8">
        <f>_xlfn.XLOOKUP($F2451,CD_IBGE!$A:$A,CD_IBGE!$B:$B,"")</f>
        <v>53</v>
      </c>
      <c r="AN2451" s="10" t="str" cm="1">
        <f t="array" ref="AN2451">IFERROR(SUM(_xlfn._xlws.FILTER(Contratos!$C:$C,(Contratos!$A:$A=Base!$A2451)*(Contratos!$B:$B=Base!$D2451),"")),"")</f>
        <v/>
      </c>
      <c r="AO2451" s="10" t="str" cm="1">
        <f t="array" ref="AO2451">IFERROR(SUM(_xlfn._xlws.FILTER(Contratos!$D:$D,(Contratos!$A:$A=Base!$A2451)*(Contratos!$B:$B=Base!$D2451),"")),"")</f>
        <v/>
      </c>
    </row>
    <row r="2452" spans="1:41" x14ac:dyDescent="0.2">
      <c r="A2452">
        <v>58303</v>
      </c>
      <c r="B2452" t="s">
        <v>2306</v>
      </c>
      <c r="C2452" t="s">
        <v>4975</v>
      </c>
      <c r="D2452" t="s">
        <v>5458</v>
      </c>
      <c r="E2452" s="12">
        <v>9000000</v>
      </c>
      <c r="F2452" t="s">
        <v>5551</v>
      </c>
      <c r="G2452">
        <v>1051</v>
      </c>
      <c r="H2452" t="s">
        <v>5595</v>
      </c>
      <c r="I2452" t="s">
        <v>5633</v>
      </c>
      <c r="J2452" t="s">
        <v>5666</v>
      </c>
      <c r="K2452" t="s">
        <v>5688</v>
      </c>
      <c r="L2452" t="s">
        <v>6599</v>
      </c>
      <c r="M2452" t="s">
        <v>6847</v>
      </c>
      <c r="N2452" t="s">
        <v>7513</v>
      </c>
      <c r="O2452">
        <v>2977</v>
      </c>
      <c r="P2452" t="s">
        <v>7874</v>
      </c>
      <c r="Q2452" t="s">
        <v>7897</v>
      </c>
      <c r="R2452" t="s">
        <v>5688</v>
      </c>
      <c r="S2452" s="12">
        <v>2970000</v>
      </c>
      <c r="U2452" t="s">
        <v>8625</v>
      </c>
      <c r="V2452" t="s">
        <v>8663</v>
      </c>
      <c r="AA2452" t="s">
        <v>12405</v>
      </c>
      <c r="AB2452" t="s">
        <v>12411</v>
      </c>
      <c r="AF2452" t="s">
        <v>17224</v>
      </c>
      <c r="AG2452">
        <v>2977</v>
      </c>
      <c r="AJ2452" t="s">
        <v>12491</v>
      </c>
      <c r="AL2452" s="8" t="str">
        <f>_xlfn.XLOOKUP(A2452,Aprovadas!$A:$A,Aprovadas!$F:$F,"")</f>
        <v/>
      </c>
      <c r="AM2452" s="8">
        <f>_xlfn.XLOOKUP($F2452,CD_IBGE!$A:$A,CD_IBGE!$B:$B,"")</f>
        <v>53</v>
      </c>
      <c r="AN2452" s="10" t="str" cm="1">
        <f t="array" ref="AN2452">IFERROR(SUM(_xlfn._xlws.FILTER(Contratos!$C:$C,(Contratos!$A:$A=Base!$A2452)*(Contratos!$B:$B=Base!$D2452),"")),"")</f>
        <v/>
      </c>
      <c r="AO2452" s="10" t="str" cm="1">
        <f t="array" ref="AO2452">IFERROR(SUM(_xlfn._xlws.FILTER(Contratos!$D:$D,(Contratos!$A:$A=Base!$A2452)*(Contratos!$B:$B=Base!$D2452),"")),"")</f>
        <v/>
      </c>
    </row>
    <row r="2453" spans="1:41" x14ac:dyDescent="0.2">
      <c r="A2453">
        <v>58303</v>
      </c>
      <c r="B2453" t="s">
        <v>2306</v>
      </c>
      <c r="C2453" t="s">
        <v>4975</v>
      </c>
      <c r="D2453" t="s">
        <v>5458</v>
      </c>
      <c r="E2453" s="12">
        <v>2000000</v>
      </c>
      <c r="F2453" t="s">
        <v>5551</v>
      </c>
      <c r="G2453">
        <v>1051</v>
      </c>
      <c r="H2453" t="s">
        <v>5595</v>
      </c>
      <c r="I2453" t="s">
        <v>5633</v>
      </c>
      <c r="J2453" t="s">
        <v>5666</v>
      </c>
      <c r="K2453" t="s">
        <v>5688</v>
      </c>
      <c r="L2453" t="s">
        <v>6600</v>
      </c>
      <c r="M2453" t="s">
        <v>6847</v>
      </c>
      <c r="N2453" t="s">
        <v>7513</v>
      </c>
      <c r="O2453">
        <v>2977</v>
      </c>
      <c r="P2453" t="s">
        <v>7874</v>
      </c>
      <c r="Q2453" t="s">
        <v>7897</v>
      </c>
      <c r="R2453" t="s">
        <v>5688</v>
      </c>
      <c r="S2453" s="12">
        <v>2970000</v>
      </c>
      <c r="U2453" t="s">
        <v>8625</v>
      </c>
      <c r="V2453" t="s">
        <v>8663</v>
      </c>
      <c r="AA2453" t="s">
        <v>12405</v>
      </c>
      <c r="AB2453" t="s">
        <v>12411</v>
      </c>
      <c r="AF2453" t="s">
        <v>17224</v>
      </c>
      <c r="AG2453">
        <v>2977</v>
      </c>
      <c r="AJ2453" t="s">
        <v>12491</v>
      </c>
      <c r="AL2453" s="8" t="str">
        <f>_xlfn.XLOOKUP(A2453,Aprovadas!$A:$A,Aprovadas!$F:$F,"")</f>
        <v/>
      </c>
      <c r="AM2453" s="8">
        <f>_xlfn.XLOOKUP($F2453,CD_IBGE!$A:$A,CD_IBGE!$B:$B,"")</f>
        <v>53</v>
      </c>
      <c r="AN2453" s="10" t="str" cm="1">
        <f t="array" ref="AN2453">IFERROR(SUM(_xlfn._xlws.FILTER(Contratos!$C:$C,(Contratos!$A:$A=Base!$A2453)*(Contratos!$B:$B=Base!$D2453),"")),"")</f>
        <v/>
      </c>
      <c r="AO2453" s="10" t="str" cm="1">
        <f t="array" ref="AO2453">IFERROR(SUM(_xlfn._xlws.FILTER(Contratos!$D:$D,(Contratos!$A:$A=Base!$A2453)*(Contratos!$B:$B=Base!$D2453),"")),"")</f>
        <v/>
      </c>
    </row>
    <row r="2454" spans="1:41" x14ac:dyDescent="0.2">
      <c r="A2454">
        <v>58304</v>
      </c>
      <c r="B2454" t="s">
        <v>2307</v>
      </c>
      <c r="C2454" t="s">
        <v>4976</v>
      </c>
      <c r="D2454" t="s">
        <v>5458</v>
      </c>
      <c r="E2454" s="12">
        <v>5600000</v>
      </c>
      <c r="F2454" t="s">
        <v>5551</v>
      </c>
      <c r="G2454">
        <v>1051</v>
      </c>
      <c r="H2454" t="s">
        <v>5595</v>
      </c>
      <c r="I2454" t="s">
        <v>5633</v>
      </c>
      <c r="J2454" t="s">
        <v>5666</v>
      </c>
      <c r="K2454" t="s">
        <v>5688</v>
      </c>
      <c r="L2454" t="s">
        <v>6599</v>
      </c>
      <c r="M2454" t="s">
        <v>6847</v>
      </c>
      <c r="N2454" t="s">
        <v>7513</v>
      </c>
      <c r="O2454">
        <v>2977</v>
      </c>
      <c r="P2454" t="s">
        <v>7874</v>
      </c>
      <c r="Q2454" t="s">
        <v>7897</v>
      </c>
      <c r="R2454" t="s">
        <v>5688</v>
      </c>
      <c r="S2454" s="12">
        <v>0</v>
      </c>
      <c r="U2454" t="s">
        <v>8625</v>
      </c>
      <c r="V2454" t="s">
        <v>8663</v>
      </c>
      <c r="AA2454" t="s">
        <v>12405</v>
      </c>
      <c r="AB2454" t="s">
        <v>12411</v>
      </c>
      <c r="AF2454" t="s">
        <v>17224</v>
      </c>
      <c r="AG2454">
        <v>2977</v>
      </c>
      <c r="AJ2454" t="s">
        <v>12491</v>
      </c>
      <c r="AL2454" s="8" t="str">
        <f>_xlfn.XLOOKUP(A2454,Aprovadas!$A:$A,Aprovadas!$F:$F,"")</f>
        <v/>
      </c>
      <c r="AM2454" s="8">
        <f>_xlfn.XLOOKUP($F2454,CD_IBGE!$A:$A,CD_IBGE!$B:$B,"")</f>
        <v>53</v>
      </c>
      <c r="AN2454" s="10" t="str" cm="1">
        <f t="array" ref="AN2454">IFERROR(SUM(_xlfn._xlws.FILTER(Contratos!$C:$C,(Contratos!$A:$A=Base!$A2454)*(Contratos!$B:$B=Base!$D2454),"")),"")</f>
        <v/>
      </c>
      <c r="AO2454" s="10" t="str" cm="1">
        <f t="array" ref="AO2454">IFERROR(SUM(_xlfn._xlws.FILTER(Contratos!$D:$D,(Contratos!$A:$A=Base!$A2454)*(Contratos!$B:$B=Base!$D2454),"")),"")</f>
        <v/>
      </c>
    </row>
    <row r="2455" spans="1:41" x14ac:dyDescent="0.2">
      <c r="A2455">
        <v>58305</v>
      </c>
      <c r="B2455" t="s">
        <v>2308</v>
      </c>
      <c r="C2455" t="s">
        <v>4977</v>
      </c>
      <c r="D2455" t="s">
        <v>5458</v>
      </c>
      <c r="E2455" s="12">
        <v>3000000</v>
      </c>
      <c r="F2455" t="s">
        <v>5551</v>
      </c>
      <c r="G2455">
        <v>1051</v>
      </c>
      <c r="H2455" t="s">
        <v>5592</v>
      </c>
      <c r="I2455" t="s">
        <v>5633</v>
      </c>
      <c r="K2455" t="s">
        <v>5688</v>
      </c>
      <c r="L2455" t="s">
        <v>6601</v>
      </c>
      <c r="M2455" t="s">
        <v>6997</v>
      </c>
      <c r="N2455" t="s">
        <v>7513</v>
      </c>
      <c r="O2455">
        <v>2977</v>
      </c>
      <c r="P2455" t="s">
        <v>7874</v>
      </c>
      <c r="Q2455" t="s">
        <v>7897</v>
      </c>
      <c r="R2455" t="s">
        <v>5688</v>
      </c>
      <c r="S2455" s="12">
        <v>860000</v>
      </c>
      <c r="U2455" t="s">
        <v>8625</v>
      </c>
      <c r="V2455" t="s">
        <v>8653</v>
      </c>
      <c r="AA2455" t="s">
        <v>12405</v>
      </c>
      <c r="AB2455" t="s">
        <v>12411</v>
      </c>
      <c r="AF2455" t="s">
        <v>17224</v>
      </c>
      <c r="AG2455">
        <v>2977</v>
      </c>
      <c r="AH2455" t="s">
        <v>14335</v>
      </c>
      <c r="AJ2455" t="s">
        <v>12491</v>
      </c>
      <c r="AL2455" s="8" t="str">
        <f>_xlfn.XLOOKUP(A2455,Aprovadas!$A:$A,Aprovadas!$F:$F,"")</f>
        <v/>
      </c>
      <c r="AM2455" s="8">
        <f>_xlfn.XLOOKUP($F2455,CD_IBGE!$A:$A,CD_IBGE!$B:$B,"")</f>
        <v>53</v>
      </c>
      <c r="AN2455" s="10" t="str" cm="1">
        <f t="array" ref="AN2455">IFERROR(SUM(_xlfn._xlws.FILTER(Contratos!$C:$C,(Contratos!$A:$A=Base!$A2455)*(Contratos!$B:$B=Base!$D2455),"")),"")</f>
        <v/>
      </c>
      <c r="AO2455" s="10" t="str" cm="1">
        <f t="array" ref="AO2455">IFERROR(SUM(_xlfn._xlws.FILTER(Contratos!$D:$D,(Contratos!$A:$A=Base!$A2455)*(Contratos!$B:$B=Base!$D2455),"")),"")</f>
        <v/>
      </c>
    </row>
    <row r="2456" spans="1:41" x14ac:dyDescent="0.2">
      <c r="A2456">
        <v>58305</v>
      </c>
      <c r="B2456" t="s">
        <v>2308</v>
      </c>
      <c r="C2456" t="s">
        <v>4977</v>
      </c>
      <c r="D2456" t="s">
        <v>5458</v>
      </c>
      <c r="E2456" s="12">
        <v>4999600</v>
      </c>
      <c r="F2456" t="s">
        <v>5551</v>
      </c>
      <c r="G2456">
        <v>1051</v>
      </c>
      <c r="H2456" t="s">
        <v>5592</v>
      </c>
      <c r="I2456" t="s">
        <v>5633</v>
      </c>
      <c r="K2456" t="s">
        <v>5688</v>
      </c>
      <c r="L2456" t="s">
        <v>6602</v>
      </c>
      <c r="M2456" t="s">
        <v>6997</v>
      </c>
      <c r="N2456" t="s">
        <v>7513</v>
      </c>
      <c r="O2456">
        <v>2977</v>
      </c>
      <c r="P2456" t="s">
        <v>7874</v>
      </c>
      <c r="Q2456" t="s">
        <v>7897</v>
      </c>
      <c r="R2456" t="s">
        <v>5688</v>
      </c>
      <c r="S2456" s="12">
        <v>741320</v>
      </c>
      <c r="U2456" t="s">
        <v>8625</v>
      </c>
      <c r="V2456" t="s">
        <v>8653</v>
      </c>
      <c r="AA2456" t="s">
        <v>12407</v>
      </c>
      <c r="AB2456" t="s">
        <v>12411</v>
      </c>
      <c r="AF2456" t="s">
        <v>17224</v>
      </c>
      <c r="AG2456">
        <v>2977</v>
      </c>
      <c r="AJ2456" t="s">
        <v>12491</v>
      </c>
      <c r="AL2456" s="8" t="str">
        <f>_xlfn.XLOOKUP(A2456,Aprovadas!$A:$A,Aprovadas!$F:$F,"")</f>
        <v/>
      </c>
      <c r="AM2456" s="8">
        <f>_xlfn.XLOOKUP($F2456,CD_IBGE!$A:$A,CD_IBGE!$B:$B,"")</f>
        <v>53</v>
      </c>
      <c r="AN2456" s="10" t="str" cm="1">
        <f t="array" ref="AN2456">IFERROR(SUM(_xlfn._xlws.FILTER(Contratos!$C:$C,(Contratos!$A:$A=Base!$A2456)*(Contratos!$B:$B=Base!$D2456),"")),"")</f>
        <v/>
      </c>
      <c r="AO2456" s="10" t="str" cm="1">
        <f t="array" ref="AO2456">IFERROR(SUM(_xlfn._xlws.FILTER(Contratos!$D:$D,(Contratos!$A:$A=Base!$A2456)*(Contratos!$B:$B=Base!$D2456),"")),"")</f>
        <v/>
      </c>
    </row>
    <row r="2457" spans="1:41" x14ac:dyDescent="0.2">
      <c r="A2457">
        <v>58308</v>
      </c>
      <c r="B2457" t="s">
        <v>2309</v>
      </c>
      <c r="C2457" t="s">
        <v>4978</v>
      </c>
      <c r="D2457" t="s">
        <v>5460</v>
      </c>
      <c r="E2457" s="12">
        <v>3000000</v>
      </c>
      <c r="F2457" t="s">
        <v>5551</v>
      </c>
      <c r="G2457">
        <v>1051</v>
      </c>
      <c r="H2457" t="s">
        <v>5592</v>
      </c>
      <c r="I2457" t="s">
        <v>5633</v>
      </c>
      <c r="K2457" t="s">
        <v>5682</v>
      </c>
      <c r="N2457" t="s">
        <v>7513</v>
      </c>
      <c r="O2457">
        <v>2977</v>
      </c>
      <c r="P2457" t="s">
        <v>7874</v>
      </c>
      <c r="Q2457" t="s">
        <v>7896</v>
      </c>
      <c r="R2457" t="s">
        <v>5682</v>
      </c>
      <c r="S2457" s="12">
        <v>600000</v>
      </c>
      <c r="U2457" t="s">
        <v>8625</v>
      </c>
      <c r="V2457" t="s">
        <v>8652</v>
      </c>
      <c r="AA2457" t="s">
        <v>12405</v>
      </c>
      <c r="AB2457" t="s">
        <v>12411</v>
      </c>
      <c r="AF2457" t="s">
        <v>17224</v>
      </c>
      <c r="AG2457">
        <v>2977</v>
      </c>
      <c r="AJ2457" t="s">
        <v>12491</v>
      </c>
      <c r="AL2457" s="8" t="str">
        <f>_xlfn.XLOOKUP(A2457,Aprovadas!$A:$A,Aprovadas!$F:$F,"")</f>
        <v>19/08/1992 00:00</v>
      </c>
      <c r="AM2457" s="8">
        <f>_xlfn.XLOOKUP($F2457,CD_IBGE!$A:$A,CD_IBGE!$B:$B,"")</f>
        <v>53</v>
      </c>
      <c r="AN2457" s="10" t="str" cm="1">
        <f t="array" ref="AN2457">IFERROR(SUM(_xlfn._xlws.FILTER(Contratos!$C:$C,(Contratos!$A:$A=Base!$A2457)*(Contratos!$B:$B=Base!$D2457),"")),"")</f>
        <v/>
      </c>
      <c r="AO2457" s="10" t="str" cm="1">
        <f t="array" ref="AO2457">IFERROR(SUM(_xlfn._xlws.FILTER(Contratos!$D:$D,(Contratos!$A:$A=Base!$A2457)*(Contratos!$B:$B=Base!$D2457),"")),"")</f>
        <v/>
      </c>
    </row>
    <row r="2458" spans="1:41" x14ac:dyDescent="0.2">
      <c r="A2458">
        <v>58315</v>
      </c>
      <c r="B2458" t="s">
        <v>2310</v>
      </c>
      <c r="C2458" t="s">
        <v>4979</v>
      </c>
      <c r="D2458" t="s">
        <v>5452</v>
      </c>
      <c r="E2458" s="12">
        <v>219500000</v>
      </c>
      <c r="F2458" t="s">
        <v>5551</v>
      </c>
      <c r="G2458">
        <v>1051</v>
      </c>
      <c r="H2458" t="s">
        <v>5592</v>
      </c>
      <c r="I2458" t="s">
        <v>5633</v>
      </c>
      <c r="K2458" t="s">
        <v>5682</v>
      </c>
      <c r="N2458" t="s">
        <v>7513</v>
      </c>
      <c r="O2458">
        <v>2977</v>
      </c>
      <c r="P2458" t="s">
        <v>7874</v>
      </c>
      <c r="Q2458" t="s">
        <v>7896</v>
      </c>
      <c r="R2458" t="s">
        <v>5682</v>
      </c>
      <c r="S2458" s="12">
        <v>73500000</v>
      </c>
      <c r="U2458" t="s">
        <v>8625</v>
      </c>
      <c r="V2458" t="s">
        <v>8652</v>
      </c>
      <c r="AA2458" t="s">
        <v>12405</v>
      </c>
      <c r="AB2458" t="s">
        <v>12411</v>
      </c>
      <c r="AF2458" t="s">
        <v>17224</v>
      </c>
      <c r="AG2458">
        <v>2977</v>
      </c>
      <c r="AJ2458" t="s">
        <v>12491</v>
      </c>
      <c r="AL2458" s="8" t="str">
        <f>_xlfn.XLOOKUP(A2458,Aprovadas!$A:$A,Aprovadas!$F:$F,"")</f>
        <v>27/04/1993 00:00</v>
      </c>
      <c r="AM2458" s="8">
        <f>_xlfn.XLOOKUP($F2458,CD_IBGE!$A:$A,CD_IBGE!$B:$B,"")</f>
        <v>53</v>
      </c>
      <c r="AN2458" s="10" t="str" cm="1">
        <f t="array" ref="AN2458">IFERROR(SUM(_xlfn._xlws.FILTER(Contratos!$C:$C,(Contratos!$A:$A=Base!$A2458)*(Contratos!$B:$B=Base!$D2458),"")),"")</f>
        <v/>
      </c>
      <c r="AO2458" s="10" t="str" cm="1">
        <f t="array" ref="AO2458">IFERROR(SUM(_xlfn._xlws.FILTER(Contratos!$D:$D,(Contratos!$A:$A=Base!$A2458)*(Contratos!$B:$B=Base!$D2458),"")),"")</f>
        <v/>
      </c>
    </row>
    <row r="2459" spans="1:41" x14ac:dyDescent="0.2">
      <c r="A2459">
        <v>58317</v>
      </c>
      <c r="B2459" t="s">
        <v>2311</v>
      </c>
      <c r="C2459" t="s">
        <v>4980</v>
      </c>
      <c r="D2459" t="s">
        <v>5522</v>
      </c>
      <c r="E2459" s="12">
        <v>8000000</v>
      </c>
      <c r="F2459" t="s">
        <v>5551</v>
      </c>
      <c r="G2459">
        <v>1051</v>
      </c>
      <c r="H2459" t="s">
        <v>5592</v>
      </c>
      <c r="I2459" t="s">
        <v>5642</v>
      </c>
      <c r="K2459" t="s">
        <v>5682</v>
      </c>
      <c r="N2459" t="s">
        <v>7513</v>
      </c>
      <c r="O2459">
        <v>2977</v>
      </c>
      <c r="P2459" t="s">
        <v>7874</v>
      </c>
      <c r="Q2459" t="s">
        <v>7896</v>
      </c>
      <c r="R2459" t="s">
        <v>5682</v>
      </c>
      <c r="S2459" s="12">
        <v>1400000</v>
      </c>
      <c r="U2459" t="s">
        <v>8625</v>
      </c>
      <c r="V2459" t="s">
        <v>8652</v>
      </c>
      <c r="AA2459" t="s">
        <v>12405</v>
      </c>
      <c r="AB2459" t="s">
        <v>12411</v>
      </c>
      <c r="AF2459" t="s">
        <v>17224</v>
      </c>
      <c r="AG2459">
        <v>2977</v>
      </c>
      <c r="AJ2459" t="s">
        <v>12491</v>
      </c>
      <c r="AL2459" s="8" t="str">
        <f>_xlfn.XLOOKUP(A2459,Aprovadas!$A:$A,Aprovadas!$F:$F,"")</f>
        <v>21/07/1993 00:00</v>
      </c>
      <c r="AM2459" s="8">
        <f>_xlfn.XLOOKUP($F2459,CD_IBGE!$A:$A,CD_IBGE!$B:$B,"")</f>
        <v>53</v>
      </c>
      <c r="AN2459" s="10" t="str" cm="1">
        <f t="array" ref="AN2459">IFERROR(SUM(_xlfn._xlws.FILTER(Contratos!$C:$C,(Contratos!$A:$A=Base!$A2459)*(Contratos!$B:$B=Base!$D2459),"")),"")</f>
        <v/>
      </c>
      <c r="AO2459" s="10" t="str" cm="1">
        <f t="array" ref="AO2459">IFERROR(SUM(_xlfn._xlws.FILTER(Contratos!$D:$D,(Contratos!$A:$A=Base!$A2459)*(Contratos!$B:$B=Base!$D2459),"")),"")</f>
        <v/>
      </c>
    </row>
    <row r="2460" spans="1:41" x14ac:dyDescent="0.2">
      <c r="A2460">
        <v>58319</v>
      </c>
      <c r="B2460" t="s">
        <v>2312</v>
      </c>
      <c r="C2460" t="s">
        <v>4981</v>
      </c>
      <c r="D2460" t="s">
        <v>5485</v>
      </c>
      <c r="E2460" s="12">
        <v>74000000</v>
      </c>
      <c r="F2460" t="s">
        <v>5551</v>
      </c>
      <c r="G2460">
        <v>1051</v>
      </c>
      <c r="H2460" t="s">
        <v>5592</v>
      </c>
      <c r="I2460" t="s">
        <v>5637</v>
      </c>
      <c r="K2460" t="s">
        <v>5682</v>
      </c>
      <c r="N2460" t="s">
        <v>7513</v>
      </c>
      <c r="O2460">
        <v>2977</v>
      </c>
      <c r="P2460" t="s">
        <v>7874</v>
      </c>
      <c r="Q2460" t="s">
        <v>7896</v>
      </c>
      <c r="R2460" t="s">
        <v>5682</v>
      </c>
      <c r="S2460" s="12">
        <v>127000000</v>
      </c>
      <c r="U2460" t="s">
        <v>8625</v>
      </c>
      <c r="V2460" t="s">
        <v>8652</v>
      </c>
      <c r="AA2460" t="s">
        <v>12405</v>
      </c>
      <c r="AB2460" t="s">
        <v>12411</v>
      </c>
      <c r="AF2460" t="s">
        <v>17224</v>
      </c>
      <c r="AG2460">
        <v>2977</v>
      </c>
      <c r="AJ2460" t="s">
        <v>12491</v>
      </c>
      <c r="AL2460" s="8" t="str">
        <f>_xlfn.XLOOKUP(A2460,Aprovadas!$A:$A,Aprovadas!$F:$F,"")</f>
        <v>02/06/1993 00:00</v>
      </c>
      <c r="AM2460" s="8">
        <f>_xlfn.XLOOKUP($F2460,CD_IBGE!$A:$A,CD_IBGE!$B:$B,"")</f>
        <v>53</v>
      </c>
      <c r="AN2460" s="10" t="str" cm="1">
        <f t="array" ref="AN2460">IFERROR(SUM(_xlfn._xlws.FILTER(Contratos!$C:$C,(Contratos!$A:$A=Base!$A2460)*(Contratos!$B:$B=Base!$D2460),"")),"")</f>
        <v/>
      </c>
      <c r="AO2460" s="10" t="str" cm="1">
        <f t="array" ref="AO2460">IFERROR(SUM(_xlfn._xlws.FILTER(Contratos!$D:$D,(Contratos!$A:$A=Base!$A2460)*(Contratos!$B:$B=Base!$D2460),"")),"")</f>
        <v/>
      </c>
    </row>
    <row r="2461" spans="1:41" x14ac:dyDescent="0.2">
      <c r="A2461">
        <v>58322</v>
      </c>
      <c r="B2461" t="s">
        <v>2167</v>
      </c>
      <c r="C2461" t="s">
        <v>4874</v>
      </c>
      <c r="D2461" t="s">
        <v>5454</v>
      </c>
      <c r="E2461" s="12">
        <v>400000</v>
      </c>
      <c r="F2461" t="s">
        <v>5551</v>
      </c>
      <c r="G2461">
        <v>1051</v>
      </c>
      <c r="H2461" t="s">
        <v>5592</v>
      </c>
      <c r="I2461" t="s">
        <v>5636</v>
      </c>
      <c r="K2461" t="s">
        <v>5682</v>
      </c>
      <c r="N2461" t="s">
        <v>7513</v>
      </c>
      <c r="O2461">
        <v>2977</v>
      </c>
      <c r="P2461" t="s">
        <v>7874</v>
      </c>
      <c r="Q2461" t="s">
        <v>7897</v>
      </c>
      <c r="R2461" t="s">
        <v>5682</v>
      </c>
      <c r="S2461" s="12">
        <v>0</v>
      </c>
      <c r="U2461" t="s">
        <v>8625</v>
      </c>
      <c r="V2461" t="s">
        <v>8663</v>
      </c>
      <c r="AA2461" t="s">
        <v>12405</v>
      </c>
      <c r="AB2461" t="s">
        <v>5454</v>
      </c>
      <c r="AF2461" t="s">
        <v>17224</v>
      </c>
      <c r="AG2461">
        <v>2977</v>
      </c>
      <c r="AJ2461" t="s">
        <v>12491</v>
      </c>
      <c r="AL2461" s="8" t="str">
        <f>_xlfn.XLOOKUP(A2461,Aprovadas!$A:$A,Aprovadas!$F:$F,"")</f>
        <v>16/12/1993 00:00</v>
      </c>
      <c r="AM2461" s="8">
        <f>_xlfn.XLOOKUP($F2461,CD_IBGE!$A:$A,CD_IBGE!$B:$B,"")</f>
        <v>53</v>
      </c>
      <c r="AN2461" s="10" t="str" cm="1">
        <f t="array" ref="AN2461">IFERROR(SUM(_xlfn._xlws.FILTER(Contratos!$C:$C,(Contratos!$A:$A=Base!$A2461)*(Contratos!$B:$B=Base!$D2461),"")),"")</f>
        <v/>
      </c>
      <c r="AO2461" s="10" t="str" cm="1">
        <f t="array" ref="AO2461">IFERROR(SUM(_xlfn._xlws.FILTER(Contratos!$D:$D,(Contratos!$A:$A=Base!$A2461)*(Contratos!$B:$B=Base!$D2461),"")),"")</f>
        <v/>
      </c>
    </row>
    <row r="2462" spans="1:41" x14ac:dyDescent="0.2">
      <c r="A2462">
        <v>58323</v>
      </c>
      <c r="B2462" t="s">
        <v>2313</v>
      </c>
      <c r="C2462" t="s">
        <v>4982</v>
      </c>
      <c r="D2462" t="s">
        <v>5441</v>
      </c>
      <c r="E2462" s="12">
        <v>4000000</v>
      </c>
      <c r="F2462" t="s">
        <v>5551</v>
      </c>
      <c r="G2462">
        <v>1051</v>
      </c>
      <c r="H2462" t="s">
        <v>5592</v>
      </c>
      <c r="I2462" t="s">
        <v>5633</v>
      </c>
      <c r="K2462" t="s">
        <v>5682</v>
      </c>
      <c r="N2462" t="s">
        <v>7513</v>
      </c>
      <c r="O2462">
        <v>2977</v>
      </c>
      <c r="P2462" t="s">
        <v>7874</v>
      </c>
      <c r="Q2462" t="s">
        <v>7896</v>
      </c>
      <c r="R2462" t="s">
        <v>5682</v>
      </c>
      <c r="S2462" s="12">
        <v>0</v>
      </c>
      <c r="U2462" t="s">
        <v>8625</v>
      </c>
      <c r="V2462" t="s">
        <v>8652</v>
      </c>
      <c r="AA2462" t="s">
        <v>12405</v>
      </c>
      <c r="AB2462" t="s">
        <v>5441</v>
      </c>
      <c r="AF2462" t="s">
        <v>17224</v>
      </c>
      <c r="AG2462">
        <v>2977</v>
      </c>
      <c r="AJ2462" t="s">
        <v>12491</v>
      </c>
      <c r="AL2462" s="8" t="str">
        <f>_xlfn.XLOOKUP(A2462,Aprovadas!$A:$A,Aprovadas!$F:$F,"")</f>
        <v>16/12/1993 00:00</v>
      </c>
      <c r="AM2462" s="8">
        <f>_xlfn.XLOOKUP($F2462,CD_IBGE!$A:$A,CD_IBGE!$B:$B,"")</f>
        <v>53</v>
      </c>
      <c r="AN2462" s="10" t="str" cm="1">
        <f t="array" ref="AN2462">IFERROR(SUM(_xlfn._xlws.FILTER(Contratos!$C:$C,(Contratos!$A:$A=Base!$A2462)*(Contratos!$B:$B=Base!$D2462),"")),"")</f>
        <v/>
      </c>
      <c r="AO2462" s="10" t="str" cm="1">
        <f t="array" ref="AO2462">IFERROR(SUM(_xlfn._xlws.FILTER(Contratos!$D:$D,(Contratos!$A:$A=Base!$A2462)*(Contratos!$B:$B=Base!$D2462),"")),"")</f>
        <v/>
      </c>
    </row>
    <row r="2463" spans="1:41" x14ac:dyDescent="0.2">
      <c r="A2463">
        <v>58323</v>
      </c>
      <c r="B2463" t="s">
        <v>2313</v>
      </c>
      <c r="C2463" t="s">
        <v>4982</v>
      </c>
      <c r="D2463" t="s">
        <v>5454</v>
      </c>
      <c r="E2463" s="12">
        <v>4000000</v>
      </c>
      <c r="F2463" t="s">
        <v>5551</v>
      </c>
      <c r="G2463">
        <v>1051</v>
      </c>
      <c r="H2463" t="s">
        <v>5592</v>
      </c>
      <c r="I2463" t="s">
        <v>5633</v>
      </c>
      <c r="K2463" t="s">
        <v>5682</v>
      </c>
      <c r="N2463" t="s">
        <v>7513</v>
      </c>
      <c r="O2463">
        <v>2977</v>
      </c>
      <c r="P2463" t="s">
        <v>7874</v>
      </c>
      <c r="Q2463" t="s">
        <v>7896</v>
      </c>
      <c r="R2463" t="s">
        <v>5682</v>
      </c>
      <c r="S2463" s="12">
        <v>0</v>
      </c>
      <c r="U2463" t="s">
        <v>8625</v>
      </c>
      <c r="V2463" t="s">
        <v>8652</v>
      </c>
      <c r="AA2463" t="s">
        <v>12405</v>
      </c>
      <c r="AB2463" t="s">
        <v>5454</v>
      </c>
      <c r="AF2463" t="s">
        <v>17224</v>
      </c>
      <c r="AG2463">
        <v>2977</v>
      </c>
      <c r="AJ2463" t="s">
        <v>12491</v>
      </c>
      <c r="AL2463" s="8" t="str">
        <f>_xlfn.XLOOKUP(A2463,Aprovadas!$A:$A,Aprovadas!$F:$F,"")</f>
        <v>16/12/1993 00:00</v>
      </c>
      <c r="AM2463" s="8">
        <f>_xlfn.XLOOKUP($F2463,CD_IBGE!$A:$A,CD_IBGE!$B:$B,"")</f>
        <v>53</v>
      </c>
      <c r="AN2463" s="10" t="str" cm="1">
        <f t="array" ref="AN2463">IFERROR(SUM(_xlfn._xlws.FILTER(Contratos!$C:$C,(Contratos!$A:$A=Base!$A2463)*(Contratos!$B:$B=Base!$D2463),"")),"")</f>
        <v/>
      </c>
      <c r="AO2463" s="10" t="str" cm="1">
        <f t="array" ref="AO2463">IFERROR(SUM(_xlfn._xlws.FILTER(Contratos!$D:$D,(Contratos!$A:$A=Base!$A2463)*(Contratos!$B:$B=Base!$D2463),"")),"")</f>
        <v/>
      </c>
    </row>
    <row r="2464" spans="1:41" x14ac:dyDescent="0.2">
      <c r="A2464">
        <v>58324</v>
      </c>
      <c r="B2464" t="s">
        <v>2314</v>
      </c>
      <c r="C2464" t="s">
        <v>4983</v>
      </c>
      <c r="D2464" t="s">
        <v>5448</v>
      </c>
      <c r="E2464" s="12">
        <v>10100000</v>
      </c>
      <c r="F2464" t="s">
        <v>5551</v>
      </c>
      <c r="G2464">
        <v>1051</v>
      </c>
      <c r="H2464" t="s">
        <v>5592</v>
      </c>
      <c r="I2464" t="s">
        <v>5636</v>
      </c>
      <c r="K2464" t="s">
        <v>5682</v>
      </c>
      <c r="N2464" t="s">
        <v>7513</v>
      </c>
      <c r="O2464">
        <v>2977</v>
      </c>
      <c r="P2464" t="s">
        <v>7874</v>
      </c>
      <c r="Q2464" t="s">
        <v>7896</v>
      </c>
      <c r="R2464" t="s">
        <v>5682</v>
      </c>
      <c r="S2464" s="12">
        <v>4400000</v>
      </c>
      <c r="U2464" t="s">
        <v>8625</v>
      </c>
      <c r="V2464" t="s">
        <v>8652</v>
      </c>
      <c r="AA2464" t="s">
        <v>12405</v>
      </c>
      <c r="AB2464" t="s">
        <v>12411</v>
      </c>
      <c r="AF2464" t="s">
        <v>17224</v>
      </c>
      <c r="AG2464">
        <v>2977</v>
      </c>
      <c r="AJ2464" t="s">
        <v>12491</v>
      </c>
      <c r="AL2464" s="8" t="str">
        <f>_xlfn.XLOOKUP(A2464,Aprovadas!$A:$A,Aprovadas!$F:$F,"")</f>
        <v>16/12/1993 00:00</v>
      </c>
      <c r="AM2464" s="8">
        <f>_xlfn.XLOOKUP($F2464,CD_IBGE!$A:$A,CD_IBGE!$B:$B,"")</f>
        <v>53</v>
      </c>
      <c r="AN2464" s="10" t="str" cm="1">
        <f t="array" ref="AN2464">IFERROR(SUM(_xlfn._xlws.FILTER(Contratos!$C:$C,(Contratos!$A:$A=Base!$A2464)*(Contratos!$B:$B=Base!$D2464),"")),"")</f>
        <v/>
      </c>
      <c r="AO2464" s="10" t="str" cm="1">
        <f t="array" ref="AO2464">IFERROR(SUM(_xlfn._xlws.FILTER(Contratos!$D:$D,(Contratos!$A:$A=Base!$A2464)*(Contratos!$B:$B=Base!$D2464),"")),"")</f>
        <v/>
      </c>
    </row>
    <row r="2465" spans="1:41" x14ac:dyDescent="0.2">
      <c r="A2465">
        <v>58329</v>
      </c>
      <c r="B2465" t="s">
        <v>2315</v>
      </c>
      <c r="C2465" t="s">
        <v>4984</v>
      </c>
      <c r="D2465" t="s">
        <v>5448</v>
      </c>
      <c r="E2465" s="12">
        <v>300000</v>
      </c>
      <c r="F2465" t="s">
        <v>5551</v>
      </c>
      <c r="G2465">
        <v>1051</v>
      </c>
      <c r="H2465" t="s">
        <v>5592</v>
      </c>
      <c r="I2465" t="s">
        <v>5633</v>
      </c>
      <c r="K2465" t="s">
        <v>5682</v>
      </c>
      <c r="N2465" t="s">
        <v>7513</v>
      </c>
      <c r="O2465">
        <v>2977</v>
      </c>
      <c r="P2465" t="s">
        <v>7874</v>
      </c>
      <c r="Q2465" t="s">
        <v>7898</v>
      </c>
      <c r="R2465" t="s">
        <v>5682</v>
      </c>
      <c r="S2465" s="12">
        <v>420000</v>
      </c>
      <c r="U2465" t="s">
        <v>8625</v>
      </c>
      <c r="V2465" t="s">
        <v>8663</v>
      </c>
      <c r="AA2465" t="s">
        <v>12405</v>
      </c>
      <c r="AB2465" t="s">
        <v>12411</v>
      </c>
      <c r="AF2465" t="s">
        <v>17224</v>
      </c>
      <c r="AG2465">
        <v>2977</v>
      </c>
      <c r="AJ2465" t="s">
        <v>12491</v>
      </c>
      <c r="AL2465" s="8" t="str">
        <f>_xlfn.XLOOKUP(A2465,Aprovadas!$A:$A,Aprovadas!$F:$F,"")</f>
        <v>02/04/1998 00:00</v>
      </c>
      <c r="AM2465" s="8">
        <f>_xlfn.XLOOKUP($F2465,CD_IBGE!$A:$A,CD_IBGE!$B:$B,"")</f>
        <v>53</v>
      </c>
      <c r="AN2465" s="10" t="str" cm="1">
        <f t="array" ref="AN2465">IFERROR(SUM(_xlfn._xlws.FILTER(Contratos!$C:$C,(Contratos!$A:$A=Base!$A2465)*(Contratos!$B:$B=Base!$D2465),"")),"")</f>
        <v/>
      </c>
      <c r="AO2465" s="10" t="str" cm="1">
        <f t="array" ref="AO2465">IFERROR(SUM(_xlfn._xlws.FILTER(Contratos!$D:$D,(Contratos!$A:$A=Base!$A2465)*(Contratos!$B:$B=Base!$D2465),"")),"")</f>
        <v/>
      </c>
    </row>
    <row r="2466" spans="1:41" x14ac:dyDescent="0.2">
      <c r="A2466">
        <v>58330</v>
      </c>
      <c r="B2466" t="s">
        <v>2316</v>
      </c>
      <c r="C2466" t="s">
        <v>4985</v>
      </c>
      <c r="D2466" t="s">
        <v>5452</v>
      </c>
      <c r="E2466" s="12">
        <v>4000000</v>
      </c>
      <c r="F2466" t="s">
        <v>5551</v>
      </c>
      <c r="G2466">
        <v>1051</v>
      </c>
      <c r="H2466" t="s">
        <v>5592</v>
      </c>
      <c r="I2466" t="s">
        <v>5640</v>
      </c>
      <c r="K2466" t="s">
        <v>5682</v>
      </c>
      <c r="N2466" t="s">
        <v>7513</v>
      </c>
      <c r="O2466">
        <v>2977</v>
      </c>
      <c r="P2466" t="s">
        <v>7874</v>
      </c>
      <c r="Q2466" t="s">
        <v>7896</v>
      </c>
      <c r="R2466" t="s">
        <v>5682</v>
      </c>
      <c r="S2466" s="12">
        <v>0</v>
      </c>
      <c r="U2466" t="s">
        <v>8625</v>
      </c>
      <c r="V2466" t="s">
        <v>8652</v>
      </c>
      <c r="AA2466" t="s">
        <v>12405</v>
      </c>
      <c r="AB2466" t="s">
        <v>12411</v>
      </c>
      <c r="AF2466" t="s">
        <v>17224</v>
      </c>
      <c r="AG2466">
        <v>2977</v>
      </c>
      <c r="AJ2466" t="s">
        <v>12491</v>
      </c>
      <c r="AL2466" s="8" t="str">
        <f>_xlfn.XLOOKUP(A2466,Aprovadas!$A:$A,Aprovadas!$F:$F,"")</f>
        <v>21/06/1990 00:00</v>
      </c>
      <c r="AM2466" s="8">
        <f>_xlfn.XLOOKUP($F2466,CD_IBGE!$A:$A,CD_IBGE!$B:$B,"")</f>
        <v>53</v>
      </c>
      <c r="AN2466" s="10" t="str" cm="1">
        <f t="array" ref="AN2466">IFERROR(SUM(_xlfn._xlws.FILTER(Contratos!$C:$C,(Contratos!$A:$A=Base!$A2466)*(Contratos!$B:$B=Base!$D2466),"")),"")</f>
        <v/>
      </c>
      <c r="AO2466" s="10" t="str" cm="1">
        <f t="array" ref="AO2466">IFERROR(SUM(_xlfn._xlws.FILTER(Contratos!$D:$D,(Contratos!$A:$A=Base!$A2466)*(Contratos!$B:$B=Base!$D2466),"")),"")</f>
        <v/>
      </c>
    </row>
    <row r="2467" spans="1:41" x14ac:dyDescent="0.2">
      <c r="A2467">
        <v>58339</v>
      </c>
      <c r="B2467" t="s">
        <v>2317</v>
      </c>
      <c r="C2467" t="s">
        <v>4986</v>
      </c>
      <c r="D2467" t="s">
        <v>5441</v>
      </c>
      <c r="E2467" s="12">
        <v>450000000</v>
      </c>
      <c r="F2467" t="s">
        <v>5551</v>
      </c>
      <c r="G2467">
        <v>1051</v>
      </c>
      <c r="H2467" t="s">
        <v>5579</v>
      </c>
      <c r="I2467" t="s">
        <v>5638</v>
      </c>
      <c r="K2467" t="s">
        <v>5682</v>
      </c>
      <c r="N2467" t="s">
        <v>7513</v>
      </c>
      <c r="O2467">
        <v>2977</v>
      </c>
      <c r="P2467" t="s">
        <v>7874</v>
      </c>
      <c r="Q2467" t="s">
        <v>7896</v>
      </c>
      <c r="R2467" t="s">
        <v>5682</v>
      </c>
      <c r="S2467" s="12">
        <v>150000000</v>
      </c>
      <c r="U2467" t="s">
        <v>8625</v>
      </c>
      <c r="V2467" t="s">
        <v>6712</v>
      </c>
      <c r="AA2467" t="s">
        <v>12405</v>
      </c>
      <c r="AB2467" t="s">
        <v>5441</v>
      </c>
      <c r="AF2467" t="s">
        <v>17224</v>
      </c>
      <c r="AG2467">
        <v>2977</v>
      </c>
      <c r="AJ2467" t="s">
        <v>12491</v>
      </c>
      <c r="AL2467" s="8" t="str">
        <f>_xlfn.XLOOKUP(A2467,Aprovadas!$A:$A,Aprovadas!$F:$F,"")</f>
        <v/>
      </c>
      <c r="AM2467" s="8">
        <f>_xlfn.XLOOKUP($F2467,CD_IBGE!$A:$A,CD_IBGE!$B:$B,"")</f>
        <v>53</v>
      </c>
      <c r="AN2467" s="10" t="str" cm="1">
        <f t="array" ref="AN2467">IFERROR(SUM(_xlfn._xlws.FILTER(Contratos!$C:$C,(Contratos!$A:$A=Base!$A2467)*(Contratos!$B:$B=Base!$D2467),"")),"")</f>
        <v/>
      </c>
      <c r="AO2467" s="10" t="str" cm="1">
        <f t="array" ref="AO2467">IFERROR(SUM(_xlfn._xlws.FILTER(Contratos!$D:$D,(Contratos!$A:$A=Base!$A2467)*(Contratos!$B:$B=Base!$D2467),"")),"")</f>
        <v/>
      </c>
    </row>
    <row r="2468" spans="1:41" x14ac:dyDescent="0.2">
      <c r="A2468">
        <v>58340</v>
      </c>
      <c r="B2468" t="s">
        <v>2318</v>
      </c>
      <c r="D2468" t="s">
        <v>5452</v>
      </c>
      <c r="E2468" s="12">
        <v>251327000</v>
      </c>
      <c r="F2468" t="s">
        <v>5551</v>
      </c>
      <c r="G2468">
        <v>1051</v>
      </c>
      <c r="H2468" t="s">
        <v>5578</v>
      </c>
      <c r="I2468" t="s">
        <v>5636</v>
      </c>
      <c r="J2468" t="s">
        <v>5659</v>
      </c>
      <c r="K2468" t="s">
        <v>5682</v>
      </c>
      <c r="N2468" t="s">
        <v>7513</v>
      </c>
      <c r="O2468">
        <v>2977</v>
      </c>
      <c r="P2468" t="s">
        <v>7874</v>
      </c>
      <c r="Q2468" t="s">
        <v>7896</v>
      </c>
      <c r="R2468" t="s">
        <v>5682</v>
      </c>
      <c r="S2468" s="12">
        <v>296646000</v>
      </c>
      <c r="U2468" t="s">
        <v>8625</v>
      </c>
      <c r="V2468" t="s">
        <v>9690</v>
      </c>
      <c r="AA2468" t="s">
        <v>12405</v>
      </c>
      <c r="AB2468" t="s">
        <v>12411</v>
      </c>
      <c r="AF2468" t="s">
        <v>17224</v>
      </c>
      <c r="AG2468">
        <v>2977</v>
      </c>
      <c r="AJ2468" t="s">
        <v>12491</v>
      </c>
      <c r="AL2468" s="8" t="str">
        <f>_xlfn.XLOOKUP(A2468,Aprovadas!$A:$A,Aprovadas!$F:$F,"")</f>
        <v/>
      </c>
      <c r="AM2468" s="8">
        <f>_xlfn.XLOOKUP($F2468,CD_IBGE!$A:$A,CD_IBGE!$B:$B,"")</f>
        <v>53</v>
      </c>
      <c r="AN2468" s="10" t="str" cm="1">
        <f t="array" ref="AN2468">IFERROR(SUM(_xlfn._xlws.FILTER(Contratos!$C:$C,(Contratos!$A:$A=Base!$A2468)*(Contratos!$B:$B=Base!$D2468),"")),"")</f>
        <v/>
      </c>
      <c r="AO2468" s="10" t="str" cm="1">
        <f t="array" ref="AO2468">IFERROR(SUM(_xlfn._xlws.FILTER(Contratos!$D:$D,(Contratos!$A:$A=Base!$A2468)*(Contratos!$B:$B=Base!$D2468),"")),"")</f>
        <v/>
      </c>
    </row>
    <row r="2469" spans="1:41" x14ac:dyDescent="0.2">
      <c r="A2469">
        <v>58351</v>
      </c>
      <c r="B2469" t="s">
        <v>2319</v>
      </c>
      <c r="C2469" t="s">
        <v>4987</v>
      </c>
      <c r="D2469" t="s">
        <v>5441</v>
      </c>
      <c r="E2469" s="12">
        <v>480000000</v>
      </c>
      <c r="F2469" t="s">
        <v>5551</v>
      </c>
      <c r="G2469">
        <v>1051</v>
      </c>
      <c r="H2469" t="s">
        <v>5592</v>
      </c>
      <c r="I2469" t="s">
        <v>5641</v>
      </c>
      <c r="K2469" t="s">
        <v>5682</v>
      </c>
      <c r="N2469" t="s">
        <v>7513</v>
      </c>
      <c r="O2469">
        <v>2977</v>
      </c>
      <c r="P2469" t="s">
        <v>7874</v>
      </c>
      <c r="Q2469" t="s">
        <v>7896</v>
      </c>
      <c r="R2469" t="s">
        <v>5682</v>
      </c>
      <c r="S2469" s="12">
        <v>320000000</v>
      </c>
      <c r="U2469" t="s">
        <v>8625</v>
      </c>
      <c r="V2469" t="s">
        <v>8953</v>
      </c>
      <c r="AA2469" t="s">
        <v>12405</v>
      </c>
      <c r="AB2469" t="s">
        <v>5441</v>
      </c>
      <c r="AF2469" t="s">
        <v>17224</v>
      </c>
      <c r="AG2469">
        <v>2977</v>
      </c>
      <c r="AJ2469" t="s">
        <v>12491</v>
      </c>
      <c r="AL2469" s="8" t="str">
        <f>_xlfn.XLOOKUP(A2469,Aprovadas!$A:$A,Aprovadas!$F:$F,"")</f>
        <v>25/06/2004 00:00</v>
      </c>
      <c r="AM2469" s="8">
        <f>_xlfn.XLOOKUP($F2469,CD_IBGE!$A:$A,CD_IBGE!$B:$B,"")</f>
        <v>53</v>
      </c>
      <c r="AN2469" s="10" t="str" cm="1">
        <f t="array" ref="AN2469">IFERROR(SUM(_xlfn._xlws.FILTER(Contratos!$C:$C,(Contratos!$A:$A=Base!$A2469)*(Contratos!$B:$B=Base!$D2469),"")),"")</f>
        <v/>
      </c>
      <c r="AO2469" s="10" t="str" cm="1">
        <f t="array" ref="AO2469">IFERROR(SUM(_xlfn._xlws.FILTER(Contratos!$D:$D,(Contratos!$A:$A=Base!$A2469)*(Contratos!$B:$B=Base!$D2469),"")),"")</f>
        <v/>
      </c>
    </row>
    <row r="2470" spans="1:41" x14ac:dyDescent="0.2">
      <c r="A2470">
        <v>58352</v>
      </c>
      <c r="B2470" t="s">
        <v>2320</v>
      </c>
      <c r="C2470" t="s">
        <v>4988</v>
      </c>
      <c r="D2470" t="s">
        <v>5454</v>
      </c>
      <c r="E2470" s="12">
        <v>100000000</v>
      </c>
      <c r="F2470" t="s">
        <v>5551</v>
      </c>
      <c r="G2470">
        <v>1051</v>
      </c>
      <c r="H2470" t="s">
        <v>5579</v>
      </c>
      <c r="I2470" t="s">
        <v>5646</v>
      </c>
      <c r="K2470" t="s">
        <v>5684</v>
      </c>
      <c r="L2470" t="s">
        <v>6603</v>
      </c>
      <c r="M2470" t="s">
        <v>7366</v>
      </c>
      <c r="N2470" t="s">
        <v>7513</v>
      </c>
      <c r="O2470">
        <v>2977</v>
      </c>
      <c r="P2470" t="s">
        <v>7874</v>
      </c>
      <c r="Q2470" t="s">
        <v>7896</v>
      </c>
      <c r="R2470" t="s">
        <v>5684</v>
      </c>
      <c r="S2470" s="12">
        <v>100000000</v>
      </c>
      <c r="T2470" t="s">
        <v>8538</v>
      </c>
      <c r="U2470" t="s">
        <v>8625</v>
      </c>
      <c r="V2470" t="s">
        <v>9691</v>
      </c>
      <c r="W2470" t="s">
        <v>10973</v>
      </c>
      <c r="X2470" t="s">
        <v>11571</v>
      </c>
      <c r="Y2470" t="s">
        <v>12025</v>
      </c>
      <c r="Z2470" t="s">
        <v>12378</v>
      </c>
      <c r="AA2470" t="s">
        <v>12405</v>
      </c>
      <c r="AB2470" t="s">
        <v>5454</v>
      </c>
      <c r="AC2470" t="s">
        <v>9091</v>
      </c>
      <c r="AD2470" t="s">
        <v>13180</v>
      </c>
      <c r="AF2470" t="s">
        <v>17224</v>
      </c>
      <c r="AG2470">
        <v>2977</v>
      </c>
      <c r="AH2470" t="s">
        <v>6990</v>
      </c>
      <c r="AJ2470" t="s">
        <v>12491</v>
      </c>
      <c r="AL2470" s="8" t="str">
        <f>_xlfn.XLOOKUP(A2470,Aprovadas!$A:$A,Aprovadas!$F:$F,"")</f>
        <v>30/06/1997 00:00</v>
      </c>
      <c r="AM2470" s="8">
        <f>_xlfn.XLOOKUP($F2470,CD_IBGE!$A:$A,CD_IBGE!$B:$B,"")</f>
        <v>53</v>
      </c>
      <c r="AN2470" s="10" t="str" cm="1">
        <f t="array" ref="AN2470">IFERROR(SUM(_xlfn._xlws.FILTER(Contratos!$C:$C,(Contratos!$A:$A=Base!$A2470)*(Contratos!$B:$B=Base!$D2470),"")),"")</f>
        <v/>
      </c>
      <c r="AO2470" s="10" t="str" cm="1">
        <f t="array" ref="AO2470">IFERROR(SUM(_xlfn._xlws.FILTER(Contratos!$D:$D,(Contratos!$A:$A=Base!$A2470)*(Contratos!$B:$B=Base!$D2470),"")),"")</f>
        <v/>
      </c>
    </row>
    <row r="2471" spans="1:41" x14ac:dyDescent="0.2">
      <c r="A2471">
        <v>58353</v>
      </c>
      <c r="B2471" t="s">
        <v>2321</v>
      </c>
      <c r="C2471" t="s">
        <v>4989</v>
      </c>
      <c r="D2471" t="s">
        <v>5454</v>
      </c>
      <c r="E2471" s="12">
        <v>225000000</v>
      </c>
      <c r="F2471" t="s">
        <v>5551</v>
      </c>
      <c r="G2471">
        <v>1051</v>
      </c>
      <c r="H2471" t="s">
        <v>5592</v>
      </c>
      <c r="I2471" t="s">
        <v>5641</v>
      </c>
      <c r="K2471" t="s">
        <v>5682</v>
      </c>
      <c r="N2471" t="s">
        <v>7513</v>
      </c>
      <c r="O2471">
        <v>2977</v>
      </c>
      <c r="P2471" t="s">
        <v>7874</v>
      </c>
      <c r="Q2471" t="s">
        <v>7896</v>
      </c>
      <c r="R2471" t="s">
        <v>5682</v>
      </c>
      <c r="S2471" s="12">
        <v>75000000</v>
      </c>
      <c r="U2471" t="s">
        <v>8625</v>
      </c>
      <c r="V2471" t="s">
        <v>6248</v>
      </c>
      <c r="AA2471" t="s">
        <v>12405</v>
      </c>
      <c r="AB2471" t="s">
        <v>5454</v>
      </c>
      <c r="AF2471" t="s">
        <v>17224</v>
      </c>
      <c r="AG2471">
        <v>2977</v>
      </c>
      <c r="AJ2471" t="s">
        <v>12491</v>
      </c>
      <c r="AL2471" s="8" t="str">
        <f>_xlfn.XLOOKUP(A2471,Aprovadas!$A:$A,Aprovadas!$F:$F,"")</f>
        <v/>
      </c>
      <c r="AM2471" s="8">
        <f>_xlfn.XLOOKUP($F2471,CD_IBGE!$A:$A,CD_IBGE!$B:$B,"")</f>
        <v>53</v>
      </c>
      <c r="AN2471" s="10" t="str" cm="1">
        <f t="array" ref="AN2471">IFERROR(SUM(_xlfn._xlws.FILTER(Contratos!$C:$C,(Contratos!$A:$A=Base!$A2471)*(Contratos!$B:$B=Base!$D2471),"")),"")</f>
        <v/>
      </c>
      <c r="AO2471" s="10" t="str" cm="1">
        <f t="array" ref="AO2471">IFERROR(SUM(_xlfn._xlws.FILTER(Contratos!$D:$D,(Contratos!$A:$A=Base!$A2471)*(Contratos!$B:$B=Base!$D2471),"")),"")</f>
        <v/>
      </c>
    </row>
    <row r="2472" spans="1:41" x14ac:dyDescent="0.2">
      <c r="A2472">
        <v>58354</v>
      </c>
      <c r="B2472" t="s">
        <v>2322</v>
      </c>
      <c r="C2472" t="s">
        <v>4990</v>
      </c>
      <c r="D2472" t="s">
        <v>5459</v>
      </c>
      <c r="E2472" s="12">
        <v>804000</v>
      </c>
      <c r="F2472" t="s">
        <v>5551</v>
      </c>
      <c r="G2472">
        <v>1051</v>
      </c>
      <c r="H2472" t="s">
        <v>5580</v>
      </c>
      <c r="I2472" t="s">
        <v>5633</v>
      </c>
      <c r="K2472" t="s">
        <v>5688</v>
      </c>
      <c r="L2472" t="s">
        <v>6604</v>
      </c>
      <c r="M2472" t="s">
        <v>6664</v>
      </c>
      <c r="N2472" t="s">
        <v>7513</v>
      </c>
      <c r="O2472">
        <v>2977</v>
      </c>
      <c r="P2472" t="s">
        <v>7874</v>
      </c>
      <c r="Q2472" t="s">
        <v>7897</v>
      </c>
      <c r="R2472" t="s">
        <v>5688</v>
      </c>
      <c r="S2472" s="12">
        <v>0</v>
      </c>
      <c r="T2472" t="s">
        <v>6604</v>
      </c>
      <c r="U2472" t="s">
        <v>8625</v>
      </c>
      <c r="V2472" t="s">
        <v>8953</v>
      </c>
      <c r="W2472" t="s">
        <v>10974</v>
      </c>
      <c r="AA2472" t="s">
        <v>12405</v>
      </c>
      <c r="AB2472" t="s">
        <v>12411</v>
      </c>
      <c r="AF2472" t="s">
        <v>17224</v>
      </c>
      <c r="AG2472">
        <v>2977</v>
      </c>
      <c r="AH2472" t="s">
        <v>6847</v>
      </c>
      <c r="AJ2472" t="s">
        <v>12491</v>
      </c>
      <c r="AL2472" s="8" t="str">
        <f>_xlfn.XLOOKUP(A2472,Aprovadas!$A:$A,Aprovadas!$F:$F,"")</f>
        <v>30/07/1998 00:00</v>
      </c>
      <c r="AM2472" s="8">
        <f>_xlfn.XLOOKUP($F2472,CD_IBGE!$A:$A,CD_IBGE!$B:$B,"")</f>
        <v>53</v>
      </c>
      <c r="AN2472" s="10" t="str" cm="1">
        <f t="array" ref="AN2472">IFERROR(SUM(_xlfn._xlws.FILTER(Contratos!$C:$C,(Contratos!$A:$A=Base!$A2472)*(Contratos!$B:$B=Base!$D2472),"")),"")</f>
        <v/>
      </c>
      <c r="AO2472" s="10" t="str" cm="1">
        <f t="array" ref="AO2472">IFERROR(SUM(_xlfn._xlws.FILTER(Contratos!$D:$D,(Contratos!$A:$A=Base!$A2472)*(Contratos!$B:$B=Base!$D2472),"")),"")</f>
        <v/>
      </c>
    </row>
    <row r="2473" spans="1:41" x14ac:dyDescent="0.2">
      <c r="A2473">
        <v>58355</v>
      </c>
      <c r="B2473" t="s">
        <v>2323</v>
      </c>
      <c r="C2473" t="s">
        <v>4991</v>
      </c>
      <c r="D2473" t="s">
        <v>5454</v>
      </c>
      <c r="E2473" s="12">
        <v>165000000</v>
      </c>
      <c r="F2473" t="s">
        <v>5551</v>
      </c>
      <c r="G2473">
        <v>1051</v>
      </c>
      <c r="H2473" t="s">
        <v>5620</v>
      </c>
      <c r="I2473" t="s">
        <v>5646</v>
      </c>
      <c r="K2473" t="s">
        <v>5684</v>
      </c>
      <c r="L2473" t="s">
        <v>6603</v>
      </c>
      <c r="M2473" t="s">
        <v>7020</v>
      </c>
      <c r="N2473" t="s">
        <v>7513</v>
      </c>
      <c r="O2473">
        <v>2977</v>
      </c>
      <c r="P2473" t="s">
        <v>7874</v>
      </c>
      <c r="Q2473" t="s">
        <v>7896</v>
      </c>
      <c r="R2473" t="s">
        <v>5684</v>
      </c>
      <c r="S2473" s="12">
        <v>135000000</v>
      </c>
      <c r="T2473" t="s">
        <v>8539</v>
      </c>
      <c r="U2473" t="s">
        <v>8625</v>
      </c>
      <c r="V2473" t="s">
        <v>6248</v>
      </c>
      <c r="W2473" t="s">
        <v>10975</v>
      </c>
      <c r="X2473" t="s">
        <v>11571</v>
      </c>
      <c r="Y2473" t="s">
        <v>12026</v>
      </c>
      <c r="Z2473" t="s">
        <v>12379</v>
      </c>
      <c r="AA2473" t="s">
        <v>12405</v>
      </c>
      <c r="AB2473" t="s">
        <v>5454</v>
      </c>
      <c r="AC2473" t="s">
        <v>9091</v>
      </c>
      <c r="AD2473" t="s">
        <v>13181</v>
      </c>
      <c r="AF2473" t="s">
        <v>17224</v>
      </c>
      <c r="AG2473">
        <v>2977</v>
      </c>
      <c r="AH2473" t="s">
        <v>6990</v>
      </c>
      <c r="AJ2473" t="s">
        <v>12491</v>
      </c>
      <c r="AL2473" s="8" t="str">
        <f>_xlfn.XLOOKUP(A2473,Aprovadas!$A:$A,Aprovadas!$F:$F,"")</f>
        <v>30/06/1997 00:00</v>
      </c>
      <c r="AM2473" s="8">
        <f>_xlfn.XLOOKUP($F2473,CD_IBGE!$A:$A,CD_IBGE!$B:$B,"")</f>
        <v>53</v>
      </c>
      <c r="AN2473" s="10" t="str" cm="1">
        <f t="array" ref="AN2473">IFERROR(SUM(_xlfn._xlws.FILTER(Contratos!$C:$C,(Contratos!$A:$A=Base!$A2473)*(Contratos!$B:$B=Base!$D2473),"")),"")</f>
        <v/>
      </c>
      <c r="AO2473" s="10" t="str" cm="1">
        <f t="array" ref="AO2473">IFERROR(SUM(_xlfn._xlws.FILTER(Contratos!$D:$D,(Contratos!$A:$A=Base!$A2473)*(Contratos!$B:$B=Base!$D2473),"")),"")</f>
        <v/>
      </c>
    </row>
    <row r="2474" spans="1:41" x14ac:dyDescent="0.2">
      <c r="A2474">
        <v>58358</v>
      </c>
      <c r="B2474" t="s">
        <v>2324</v>
      </c>
      <c r="C2474" t="s">
        <v>4992</v>
      </c>
      <c r="D2474" t="s">
        <v>5452</v>
      </c>
      <c r="E2474" s="12">
        <v>32000000</v>
      </c>
      <c r="F2474" t="s">
        <v>5551</v>
      </c>
      <c r="G2474">
        <v>1051</v>
      </c>
      <c r="H2474" t="s">
        <v>5592</v>
      </c>
      <c r="I2474" t="s">
        <v>5637</v>
      </c>
      <c r="K2474" t="s">
        <v>5682</v>
      </c>
      <c r="N2474" t="s">
        <v>7513</v>
      </c>
      <c r="O2474">
        <v>2977</v>
      </c>
      <c r="P2474" t="s">
        <v>7874</v>
      </c>
      <c r="Q2474" t="s">
        <v>7896</v>
      </c>
      <c r="R2474" t="s">
        <v>5682</v>
      </c>
      <c r="S2474" s="12">
        <v>7100000</v>
      </c>
      <c r="U2474" t="s">
        <v>8625</v>
      </c>
      <c r="V2474" t="s">
        <v>9692</v>
      </c>
      <c r="AA2474" t="s">
        <v>12405</v>
      </c>
      <c r="AB2474" t="s">
        <v>12411</v>
      </c>
      <c r="AF2474" t="s">
        <v>17224</v>
      </c>
      <c r="AG2474">
        <v>2977</v>
      </c>
      <c r="AJ2474" t="s">
        <v>12491</v>
      </c>
      <c r="AL2474" s="8" t="str">
        <f>_xlfn.XLOOKUP(A2474,Aprovadas!$A:$A,Aprovadas!$F:$F,"")</f>
        <v/>
      </c>
      <c r="AM2474" s="8">
        <f>_xlfn.XLOOKUP($F2474,CD_IBGE!$A:$A,CD_IBGE!$B:$B,"")</f>
        <v>53</v>
      </c>
      <c r="AN2474" s="10" t="str" cm="1">
        <f t="array" ref="AN2474">IFERROR(SUM(_xlfn._xlws.FILTER(Contratos!$C:$C,(Contratos!$A:$A=Base!$A2474)*(Contratos!$B:$B=Base!$D2474),"")),"")</f>
        <v/>
      </c>
      <c r="AO2474" s="10" t="str" cm="1">
        <f t="array" ref="AO2474">IFERROR(SUM(_xlfn._xlws.FILTER(Contratos!$D:$D,(Contratos!$A:$A=Base!$A2474)*(Contratos!$B:$B=Base!$D2474),"")),"")</f>
        <v/>
      </c>
    </row>
    <row r="2475" spans="1:41" x14ac:dyDescent="0.2">
      <c r="A2475">
        <v>58358</v>
      </c>
      <c r="B2475" t="s">
        <v>2324</v>
      </c>
      <c r="C2475" t="s">
        <v>4992</v>
      </c>
      <c r="D2475" t="s">
        <v>5454</v>
      </c>
      <c r="E2475" s="12">
        <v>32000000</v>
      </c>
      <c r="F2475" t="s">
        <v>5551</v>
      </c>
      <c r="G2475">
        <v>1051</v>
      </c>
      <c r="H2475" t="s">
        <v>5592</v>
      </c>
      <c r="I2475" t="s">
        <v>5637</v>
      </c>
      <c r="K2475" t="s">
        <v>5682</v>
      </c>
      <c r="N2475" t="s">
        <v>7513</v>
      </c>
      <c r="O2475">
        <v>2977</v>
      </c>
      <c r="P2475" t="s">
        <v>7874</v>
      </c>
      <c r="Q2475" t="s">
        <v>7896</v>
      </c>
      <c r="R2475" t="s">
        <v>5682</v>
      </c>
      <c r="S2475" s="12">
        <v>7100000</v>
      </c>
      <c r="U2475" t="s">
        <v>8625</v>
      </c>
      <c r="V2475" t="s">
        <v>9692</v>
      </c>
      <c r="AA2475" t="s">
        <v>12405</v>
      </c>
      <c r="AB2475" t="s">
        <v>5454</v>
      </c>
      <c r="AF2475" t="s">
        <v>17224</v>
      </c>
      <c r="AG2475">
        <v>2977</v>
      </c>
      <c r="AJ2475" t="s">
        <v>12491</v>
      </c>
      <c r="AL2475" s="8" t="str">
        <f>_xlfn.XLOOKUP(A2475,Aprovadas!$A:$A,Aprovadas!$F:$F,"")</f>
        <v/>
      </c>
      <c r="AM2475" s="8">
        <f>_xlfn.XLOOKUP($F2475,CD_IBGE!$A:$A,CD_IBGE!$B:$B,"")</f>
        <v>53</v>
      </c>
      <c r="AN2475" s="10" t="str" cm="1">
        <f t="array" ref="AN2475">IFERROR(SUM(_xlfn._xlws.FILTER(Contratos!$C:$C,(Contratos!$A:$A=Base!$A2475)*(Contratos!$B:$B=Base!$D2475),"")),"")</f>
        <v/>
      </c>
      <c r="AO2475" s="10" t="str" cm="1">
        <f t="array" ref="AO2475">IFERROR(SUM(_xlfn._xlws.FILTER(Contratos!$D:$D,(Contratos!$A:$A=Base!$A2475)*(Contratos!$B:$B=Base!$D2475),"")),"")</f>
        <v/>
      </c>
    </row>
    <row r="2476" spans="1:41" x14ac:dyDescent="0.2">
      <c r="A2476">
        <v>58359</v>
      </c>
      <c r="B2476" t="s">
        <v>2325</v>
      </c>
      <c r="C2476" t="s">
        <v>4993</v>
      </c>
      <c r="D2476" t="s">
        <v>5452</v>
      </c>
      <c r="E2476" s="12">
        <v>66600000</v>
      </c>
      <c r="F2476" t="s">
        <v>5551</v>
      </c>
      <c r="G2476">
        <v>1051</v>
      </c>
      <c r="H2476" t="s">
        <v>5592</v>
      </c>
      <c r="I2476" t="s">
        <v>5637</v>
      </c>
      <c r="K2476" t="s">
        <v>5682</v>
      </c>
      <c r="N2476" t="s">
        <v>7513</v>
      </c>
      <c r="O2476">
        <v>2977</v>
      </c>
      <c r="P2476" t="s">
        <v>7874</v>
      </c>
      <c r="Q2476" t="s">
        <v>7896</v>
      </c>
      <c r="R2476" t="s">
        <v>5682</v>
      </c>
      <c r="S2476" s="12">
        <v>110000000</v>
      </c>
      <c r="U2476" t="s">
        <v>8625</v>
      </c>
      <c r="V2476" t="s">
        <v>9692</v>
      </c>
      <c r="AA2476" t="s">
        <v>12405</v>
      </c>
      <c r="AB2476" t="s">
        <v>12411</v>
      </c>
      <c r="AF2476" t="s">
        <v>17224</v>
      </c>
      <c r="AG2476">
        <v>2977</v>
      </c>
      <c r="AJ2476" t="s">
        <v>12491</v>
      </c>
      <c r="AL2476" s="8" t="str">
        <f>_xlfn.XLOOKUP(A2476,Aprovadas!$A:$A,Aprovadas!$F:$F,"")</f>
        <v/>
      </c>
      <c r="AM2476" s="8">
        <f>_xlfn.XLOOKUP($F2476,CD_IBGE!$A:$A,CD_IBGE!$B:$B,"")</f>
        <v>53</v>
      </c>
      <c r="AN2476" s="10" t="str" cm="1">
        <f t="array" ref="AN2476">IFERROR(SUM(_xlfn._xlws.FILTER(Contratos!$C:$C,(Contratos!$A:$A=Base!$A2476)*(Contratos!$B:$B=Base!$D2476),"")),"")</f>
        <v/>
      </c>
      <c r="AO2476" s="10" t="str" cm="1">
        <f t="array" ref="AO2476">IFERROR(SUM(_xlfn._xlws.FILTER(Contratos!$D:$D,(Contratos!$A:$A=Base!$A2476)*(Contratos!$B:$B=Base!$D2476),"")),"")</f>
        <v/>
      </c>
    </row>
    <row r="2477" spans="1:41" x14ac:dyDescent="0.2">
      <c r="A2477">
        <v>58359</v>
      </c>
      <c r="B2477" t="s">
        <v>2325</v>
      </c>
      <c r="C2477" t="s">
        <v>4993</v>
      </c>
      <c r="D2477" t="s">
        <v>5441</v>
      </c>
      <c r="E2477" s="12">
        <v>66600000</v>
      </c>
      <c r="F2477" t="s">
        <v>5551</v>
      </c>
      <c r="G2477">
        <v>1051</v>
      </c>
      <c r="H2477" t="s">
        <v>5592</v>
      </c>
      <c r="I2477" t="s">
        <v>5637</v>
      </c>
      <c r="K2477" t="s">
        <v>5682</v>
      </c>
      <c r="N2477" t="s">
        <v>7513</v>
      </c>
      <c r="O2477">
        <v>2977</v>
      </c>
      <c r="P2477" t="s">
        <v>7874</v>
      </c>
      <c r="Q2477" t="s">
        <v>7896</v>
      </c>
      <c r="R2477" t="s">
        <v>5682</v>
      </c>
      <c r="S2477" s="12">
        <v>110000000</v>
      </c>
      <c r="U2477" t="s">
        <v>8625</v>
      </c>
      <c r="V2477" t="s">
        <v>9692</v>
      </c>
      <c r="AA2477" t="s">
        <v>12405</v>
      </c>
      <c r="AB2477" t="s">
        <v>5441</v>
      </c>
      <c r="AF2477" t="s">
        <v>17224</v>
      </c>
      <c r="AG2477">
        <v>2977</v>
      </c>
      <c r="AJ2477" t="s">
        <v>12491</v>
      </c>
      <c r="AL2477" s="8" t="str">
        <f>_xlfn.XLOOKUP(A2477,Aprovadas!$A:$A,Aprovadas!$F:$F,"")</f>
        <v/>
      </c>
      <c r="AM2477" s="8">
        <f>_xlfn.XLOOKUP($F2477,CD_IBGE!$A:$A,CD_IBGE!$B:$B,"")</f>
        <v>53</v>
      </c>
      <c r="AN2477" s="10" t="str" cm="1">
        <f t="array" ref="AN2477">IFERROR(SUM(_xlfn._xlws.FILTER(Contratos!$C:$C,(Contratos!$A:$A=Base!$A2477)*(Contratos!$B:$B=Base!$D2477),"")),"")</f>
        <v/>
      </c>
      <c r="AO2477" s="10" t="str" cm="1">
        <f t="array" ref="AO2477">IFERROR(SUM(_xlfn._xlws.FILTER(Contratos!$D:$D,(Contratos!$A:$A=Base!$A2477)*(Contratos!$B:$B=Base!$D2477),"")),"")</f>
        <v/>
      </c>
    </row>
    <row r="2478" spans="1:41" x14ac:dyDescent="0.2">
      <c r="A2478">
        <v>58371</v>
      </c>
      <c r="B2478" t="s">
        <v>2326</v>
      </c>
      <c r="C2478" t="s">
        <v>4994</v>
      </c>
      <c r="D2478" t="s">
        <v>5452</v>
      </c>
      <c r="E2478" s="12">
        <v>0</v>
      </c>
      <c r="F2478" t="s">
        <v>5551</v>
      </c>
      <c r="G2478">
        <v>1051</v>
      </c>
      <c r="H2478" t="s">
        <v>5584</v>
      </c>
      <c r="I2478" t="s">
        <v>5633</v>
      </c>
      <c r="J2478" t="s">
        <v>5660</v>
      </c>
      <c r="K2478" t="s">
        <v>5682</v>
      </c>
      <c r="N2478" t="s">
        <v>7513</v>
      </c>
      <c r="O2478">
        <v>2977</v>
      </c>
      <c r="P2478" t="s">
        <v>7874</v>
      </c>
      <c r="Q2478" t="s">
        <v>7896</v>
      </c>
      <c r="R2478" t="s">
        <v>5682</v>
      </c>
      <c r="S2478" s="12">
        <v>0</v>
      </c>
      <c r="U2478" t="s">
        <v>8625</v>
      </c>
      <c r="V2478" t="s">
        <v>8652</v>
      </c>
      <c r="AA2478" t="s">
        <v>12405</v>
      </c>
      <c r="AB2478" t="s">
        <v>12411</v>
      </c>
      <c r="AF2478" t="s">
        <v>17224</v>
      </c>
      <c r="AG2478">
        <v>2977</v>
      </c>
      <c r="AJ2478" t="s">
        <v>12491</v>
      </c>
      <c r="AL2478" s="8" t="str">
        <f>_xlfn.XLOOKUP(A2478,Aprovadas!$A:$A,Aprovadas!$F:$F,"")</f>
        <v/>
      </c>
      <c r="AM2478" s="8">
        <f>_xlfn.XLOOKUP($F2478,CD_IBGE!$A:$A,CD_IBGE!$B:$B,"")</f>
        <v>53</v>
      </c>
      <c r="AN2478" s="10" t="str" cm="1">
        <f t="array" ref="AN2478">IFERROR(SUM(_xlfn._xlws.FILTER(Contratos!$C:$C,(Contratos!$A:$A=Base!$A2478)*(Contratos!$B:$B=Base!$D2478),"")),"")</f>
        <v/>
      </c>
      <c r="AO2478" s="10" t="str" cm="1">
        <f t="array" ref="AO2478">IFERROR(SUM(_xlfn._xlws.FILTER(Contratos!$D:$D,(Contratos!$A:$A=Base!$A2478)*(Contratos!$B:$B=Base!$D2478),"")),"")</f>
        <v/>
      </c>
    </row>
    <row r="2479" spans="1:41" x14ac:dyDescent="0.2">
      <c r="A2479">
        <v>58371</v>
      </c>
      <c r="B2479" t="s">
        <v>2326</v>
      </c>
      <c r="C2479" t="s">
        <v>4994</v>
      </c>
      <c r="D2479" t="s">
        <v>5454</v>
      </c>
      <c r="E2479" s="12">
        <v>40000000</v>
      </c>
      <c r="F2479" t="s">
        <v>5551</v>
      </c>
      <c r="G2479">
        <v>1051</v>
      </c>
      <c r="H2479" t="s">
        <v>5584</v>
      </c>
      <c r="I2479" t="s">
        <v>5633</v>
      </c>
      <c r="J2479" t="s">
        <v>5660</v>
      </c>
      <c r="K2479" t="s">
        <v>5682</v>
      </c>
      <c r="N2479" t="s">
        <v>7513</v>
      </c>
      <c r="O2479">
        <v>2977</v>
      </c>
      <c r="P2479" t="s">
        <v>7874</v>
      </c>
      <c r="Q2479" t="s">
        <v>7896</v>
      </c>
      <c r="R2479" t="s">
        <v>5682</v>
      </c>
      <c r="S2479" s="12">
        <v>0</v>
      </c>
      <c r="U2479" t="s">
        <v>8625</v>
      </c>
      <c r="V2479" t="s">
        <v>8652</v>
      </c>
      <c r="AA2479" t="s">
        <v>12405</v>
      </c>
      <c r="AB2479" t="s">
        <v>5454</v>
      </c>
      <c r="AF2479" t="s">
        <v>17224</v>
      </c>
      <c r="AG2479">
        <v>2977</v>
      </c>
      <c r="AJ2479" t="s">
        <v>12491</v>
      </c>
      <c r="AL2479" s="8" t="str">
        <f>_xlfn.XLOOKUP(A2479,Aprovadas!$A:$A,Aprovadas!$F:$F,"")</f>
        <v/>
      </c>
      <c r="AM2479" s="8">
        <f>_xlfn.XLOOKUP($F2479,CD_IBGE!$A:$A,CD_IBGE!$B:$B,"")</f>
        <v>53</v>
      </c>
      <c r="AN2479" s="10" t="str" cm="1">
        <f t="array" ref="AN2479">IFERROR(SUM(_xlfn._xlws.FILTER(Contratos!$C:$C,(Contratos!$A:$A=Base!$A2479)*(Contratos!$B:$B=Base!$D2479),"")),"")</f>
        <v/>
      </c>
      <c r="AO2479" s="10" t="str" cm="1">
        <f t="array" ref="AO2479">IFERROR(SUM(_xlfn._xlws.FILTER(Contratos!$D:$D,(Contratos!$A:$A=Base!$A2479)*(Contratos!$B:$B=Base!$D2479),"")),"")</f>
        <v/>
      </c>
    </row>
    <row r="2480" spans="1:41" x14ac:dyDescent="0.2">
      <c r="A2480">
        <v>58374</v>
      </c>
      <c r="B2480" t="s">
        <v>2327</v>
      </c>
      <c r="C2480" t="s">
        <v>4995</v>
      </c>
      <c r="D2480" t="s">
        <v>5454</v>
      </c>
      <c r="E2480" s="12">
        <v>44000000</v>
      </c>
      <c r="F2480" t="s">
        <v>5551</v>
      </c>
      <c r="G2480">
        <v>1051</v>
      </c>
      <c r="H2480" t="s">
        <v>5592</v>
      </c>
      <c r="I2480" t="s">
        <v>5637</v>
      </c>
      <c r="K2480" t="s">
        <v>5682</v>
      </c>
      <c r="N2480" t="s">
        <v>7513</v>
      </c>
      <c r="O2480">
        <v>2977</v>
      </c>
      <c r="P2480" t="s">
        <v>7874</v>
      </c>
      <c r="Q2480" t="s">
        <v>7896</v>
      </c>
      <c r="R2480" t="s">
        <v>5682</v>
      </c>
      <c r="S2480" s="12">
        <v>44000000</v>
      </c>
      <c r="T2480" t="s">
        <v>8540</v>
      </c>
      <c r="U2480" t="s">
        <v>8625</v>
      </c>
      <c r="V2480" t="s">
        <v>9693</v>
      </c>
      <c r="W2480" t="s">
        <v>10976</v>
      </c>
      <c r="AA2480" t="s">
        <v>12405</v>
      </c>
      <c r="AB2480" t="s">
        <v>5454</v>
      </c>
      <c r="AF2480" t="s">
        <v>17224</v>
      </c>
      <c r="AG2480">
        <v>2977</v>
      </c>
      <c r="AJ2480" t="s">
        <v>12491</v>
      </c>
      <c r="AL2480" s="8" t="str">
        <f>_xlfn.XLOOKUP(A2480,Aprovadas!$A:$A,Aprovadas!$F:$F,"")</f>
        <v>05/03/1998 00:00</v>
      </c>
      <c r="AM2480" s="8">
        <f>_xlfn.XLOOKUP($F2480,CD_IBGE!$A:$A,CD_IBGE!$B:$B,"")</f>
        <v>53</v>
      </c>
      <c r="AN2480" s="10" t="str" cm="1">
        <f t="array" ref="AN2480">IFERROR(SUM(_xlfn._xlws.FILTER(Contratos!$C:$C,(Contratos!$A:$A=Base!$A2480)*(Contratos!$B:$B=Base!$D2480),"")),"")</f>
        <v/>
      </c>
      <c r="AO2480" s="10" t="str" cm="1">
        <f t="array" ref="AO2480">IFERROR(SUM(_xlfn._xlws.FILTER(Contratos!$D:$D,(Contratos!$A:$A=Base!$A2480)*(Contratos!$B:$B=Base!$D2480),"")),"")</f>
        <v/>
      </c>
    </row>
    <row r="2481" spans="1:41" x14ac:dyDescent="0.2">
      <c r="A2481">
        <v>58377</v>
      </c>
      <c r="B2481" t="s">
        <v>2328</v>
      </c>
      <c r="C2481" t="s">
        <v>4996</v>
      </c>
      <c r="D2481" t="s">
        <v>5459</v>
      </c>
      <c r="E2481" s="12">
        <v>492000</v>
      </c>
      <c r="F2481" t="s">
        <v>5551</v>
      </c>
      <c r="G2481">
        <v>1051</v>
      </c>
      <c r="H2481" t="s">
        <v>5592</v>
      </c>
      <c r="I2481" t="s">
        <v>5637</v>
      </c>
      <c r="K2481" t="s">
        <v>5688</v>
      </c>
      <c r="L2481" t="s">
        <v>6605</v>
      </c>
      <c r="M2481" t="s">
        <v>7428</v>
      </c>
      <c r="N2481" t="s">
        <v>7513</v>
      </c>
      <c r="O2481">
        <v>2977</v>
      </c>
      <c r="P2481" t="s">
        <v>7874</v>
      </c>
      <c r="Q2481" t="s">
        <v>7897</v>
      </c>
      <c r="R2481" t="s">
        <v>5688</v>
      </c>
      <c r="S2481" s="12">
        <v>0</v>
      </c>
      <c r="U2481" t="s">
        <v>8625</v>
      </c>
      <c r="V2481" t="s">
        <v>8663</v>
      </c>
      <c r="W2481" t="s">
        <v>10977</v>
      </c>
      <c r="AA2481" t="s">
        <v>12405</v>
      </c>
      <c r="AB2481" t="s">
        <v>12411</v>
      </c>
      <c r="AF2481" t="s">
        <v>17224</v>
      </c>
      <c r="AG2481">
        <v>2977</v>
      </c>
      <c r="AJ2481" t="s">
        <v>12491</v>
      </c>
      <c r="AL2481" s="8" t="str">
        <f>_xlfn.XLOOKUP(A2481,Aprovadas!$A:$A,Aprovadas!$F:$F,"")</f>
        <v/>
      </c>
      <c r="AM2481" s="8">
        <f>_xlfn.XLOOKUP($F2481,CD_IBGE!$A:$A,CD_IBGE!$B:$B,"")</f>
        <v>53</v>
      </c>
      <c r="AN2481" s="10" t="str" cm="1">
        <f t="array" ref="AN2481">IFERROR(SUM(_xlfn._xlws.FILTER(Contratos!$C:$C,(Contratos!$A:$A=Base!$A2481)*(Contratos!$B:$B=Base!$D2481),"")),"")</f>
        <v/>
      </c>
      <c r="AO2481" s="10" t="str" cm="1">
        <f t="array" ref="AO2481">IFERROR(SUM(_xlfn._xlws.FILTER(Contratos!$D:$D,(Contratos!$A:$A=Base!$A2481)*(Contratos!$B:$B=Base!$D2481),"")),"")</f>
        <v/>
      </c>
    </row>
    <row r="2482" spans="1:41" x14ac:dyDescent="0.2">
      <c r="A2482">
        <v>58383</v>
      </c>
      <c r="B2482" t="s">
        <v>2329</v>
      </c>
      <c r="C2482" t="s">
        <v>4997</v>
      </c>
      <c r="D2482" t="s">
        <v>5443</v>
      </c>
      <c r="E2482" s="12">
        <v>1500000</v>
      </c>
      <c r="F2482" t="s">
        <v>5551</v>
      </c>
      <c r="G2482">
        <v>1051</v>
      </c>
      <c r="H2482" t="s">
        <v>5595</v>
      </c>
      <c r="I2482" t="s">
        <v>5631</v>
      </c>
      <c r="J2482" t="s">
        <v>5666</v>
      </c>
      <c r="K2482" t="s">
        <v>5682</v>
      </c>
      <c r="N2482" t="s">
        <v>7513</v>
      </c>
      <c r="O2482">
        <v>2977</v>
      </c>
      <c r="P2482" t="s">
        <v>7874</v>
      </c>
      <c r="Q2482" t="s">
        <v>7897</v>
      </c>
      <c r="R2482" t="s">
        <v>5682</v>
      </c>
      <c r="S2482" s="12">
        <v>1000000</v>
      </c>
      <c r="U2482" t="s">
        <v>8625</v>
      </c>
      <c r="V2482" t="s">
        <v>8663</v>
      </c>
      <c r="AA2482" t="s">
        <v>12405</v>
      </c>
      <c r="AB2482" t="s">
        <v>5441</v>
      </c>
      <c r="AF2482" t="s">
        <v>17224</v>
      </c>
      <c r="AG2482">
        <v>2977</v>
      </c>
      <c r="AJ2482" t="s">
        <v>12491</v>
      </c>
      <c r="AL2482" s="8" t="str">
        <f>_xlfn.XLOOKUP(A2482,Aprovadas!$A:$A,Aprovadas!$F:$F,"")</f>
        <v/>
      </c>
      <c r="AM2482" s="8">
        <f>_xlfn.XLOOKUP($F2482,CD_IBGE!$A:$A,CD_IBGE!$B:$B,"")</f>
        <v>53</v>
      </c>
      <c r="AN2482" s="10" t="str" cm="1">
        <f t="array" ref="AN2482">IFERROR(SUM(_xlfn._xlws.FILTER(Contratos!$C:$C,(Contratos!$A:$A=Base!$A2482)*(Contratos!$B:$B=Base!$D2482),"")),"")</f>
        <v/>
      </c>
      <c r="AO2482" s="10" t="str" cm="1">
        <f t="array" ref="AO2482">IFERROR(SUM(_xlfn._xlws.FILTER(Contratos!$D:$D,(Contratos!$A:$A=Base!$A2482)*(Contratos!$B:$B=Base!$D2482),"")),"")</f>
        <v/>
      </c>
    </row>
    <row r="2483" spans="1:41" x14ac:dyDescent="0.2">
      <c r="A2483">
        <v>58384</v>
      </c>
      <c r="B2483" t="s">
        <v>2330</v>
      </c>
      <c r="C2483" t="s">
        <v>4998</v>
      </c>
      <c r="D2483" t="s">
        <v>5441</v>
      </c>
      <c r="E2483" s="12">
        <v>25000000</v>
      </c>
      <c r="F2483" t="s">
        <v>5551</v>
      </c>
      <c r="G2483">
        <v>1051</v>
      </c>
      <c r="H2483" t="s">
        <v>5586</v>
      </c>
      <c r="I2483" t="s">
        <v>5631</v>
      </c>
      <c r="J2483" t="s">
        <v>5662</v>
      </c>
      <c r="K2483" t="s">
        <v>5684</v>
      </c>
      <c r="L2483" t="s">
        <v>6606</v>
      </c>
      <c r="M2483" t="s">
        <v>5953</v>
      </c>
      <c r="N2483" t="s">
        <v>7513</v>
      </c>
      <c r="O2483">
        <v>2977</v>
      </c>
      <c r="P2483" t="s">
        <v>7874</v>
      </c>
      <c r="Q2483" t="s">
        <v>7896</v>
      </c>
      <c r="R2483" t="s">
        <v>5684</v>
      </c>
      <c r="S2483" s="12">
        <v>25000000</v>
      </c>
      <c r="T2483" t="s">
        <v>8492</v>
      </c>
      <c r="U2483" t="s">
        <v>8625</v>
      </c>
      <c r="V2483" t="s">
        <v>9694</v>
      </c>
      <c r="W2483" t="s">
        <v>10978</v>
      </c>
      <c r="Y2483" t="s">
        <v>12027</v>
      </c>
      <c r="Z2483" t="s">
        <v>12380</v>
      </c>
      <c r="AA2483" t="s">
        <v>12405</v>
      </c>
      <c r="AB2483" t="s">
        <v>5441</v>
      </c>
      <c r="AC2483" t="s">
        <v>5703</v>
      </c>
      <c r="AD2483" t="s">
        <v>13182</v>
      </c>
      <c r="AF2483" t="s">
        <v>17224</v>
      </c>
      <c r="AG2483">
        <v>2977</v>
      </c>
      <c r="AH2483" t="s">
        <v>14336</v>
      </c>
      <c r="AJ2483" t="s">
        <v>12491</v>
      </c>
      <c r="AL2483" s="8" t="str">
        <f>_xlfn.XLOOKUP(A2483,Aprovadas!$A:$A,Aprovadas!$F:$F,"")</f>
        <v>05/03/1998 00:00</v>
      </c>
      <c r="AM2483" s="8">
        <f>_xlfn.XLOOKUP($F2483,CD_IBGE!$A:$A,CD_IBGE!$B:$B,"")</f>
        <v>53</v>
      </c>
      <c r="AN2483" s="10" t="str" cm="1">
        <f t="array" ref="AN2483">IFERROR(SUM(_xlfn._xlws.FILTER(Contratos!$C:$C,(Contratos!$A:$A=Base!$A2483)*(Contratos!$B:$B=Base!$D2483),"")),"")</f>
        <v/>
      </c>
      <c r="AO2483" s="10" t="str" cm="1">
        <f t="array" ref="AO2483">IFERROR(SUM(_xlfn._xlws.FILTER(Contratos!$D:$D,(Contratos!$A:$A=Base!$A2483)*(Contratos!$B:$B=Base!$D2483),"")),"")</f>
        <v/>
      </c>
    </row>
    <row r="2484" spans="1:41" x14ac:dyDescent="0.2">
      <c r="A2484">
        <v>58386</v>
      </c>
      <c r="B2484" t="s">
        <v>2331</v>
      </c>
      <c r="C2484" t="s">
        <v>4999</v>
      </c>
      <c r="D2484" t="s">
        <v>5454</v>
      </c>
      <c r="E2484" s="12">
        <v>15000000</v>
      </c>
      <c r="F2484" t="s">
        <v>5551</v>
      </c>
      <c r="G2484">
        <v>1051</v>
      </c>
      <c r="H2484" t="s">
        <v>5584</v>
      </c>
      <c r="I2484" t="s">
        <v>5633</v>
      </c>
      <c r="J2484" t="s">
        <v>5660</v>
      </c>
      <c r="K2484" t="s">
        <v>5684</v>
      </c>
      <c r="L2484" t="s">
        <v>6607</v>
      </c>
      <c r="M2484" t="s">
        <v>5858</v>
      </c>
      <c r="N2484" t="s">
        <v>7513</v>
      </c>
      <c r="O2484">
        <v>2977</v>
      </c>
      <c r="P2484" t="s">
        <v>7874</v>
      </c>
      <c r="Q2484" t="s">
        <v>7896</v>
      </c>
      <c r="R2484" t="s">
        <v>5684</v>
      </c>
      <c r="S2484" s="12">
        <v>15000000</v>
      </c>
      <c r="T2484" t="s">
        <v>5999</v>
      </c>
      <c r="U2484" t="s">
        <v>8625</v>
      </c>
      <c r="V2484" t="s">
        <v>9672</v>
      </c>
      <c r="W2484" t="s">
        <v>10979</v>
      </c>
      <c r="Y2484" t="s">
        <v>7241</v>
      </c>
      <c r="Z2484" t="s">
        <v>11697</v>
      </c>
      <c r="AA2484" t="s">
        <v>12405</v>
      </c>
      <c r="AB2484" t="s">
        <v>5454</v>
      </c>
      <c r="AC2484" t="s">
        <v>12622</v>
      </c>
      <c r="AD2484" t="s">
        <v>13183</v>
      </c>
      <c r="AF2484" t="s">
        <v>17224</v>
      </c>
      <c r="AG2484">
        <v>2977</v>
      </c>
      <c r="AH2484" t="s">
        <v>7020</v>
      </c>
      <c r="AI2484" t="s">
        <v>14362</v>
      </c>
      <c r="AJ2484" t="s">
        <v>12491</v>
      </c>
      <c r="AL2484" s="8" t="str">
        <f>_xlfn.XLOOKUP(A2484,Aprovadas!$A:$A,Aprovadas!$F:$F,"")</f>
        <v>15/05/1998 00:00</v>
      </c>
      <c r="AM2484" s="8">
        <f>_xlfn.XLOOKUP($F2484,CD_IBGE!$A:$A,CD_IBGE!$B:$B,"")</f>
        <v>53</v>
      </c>
      <c r="AN2484" s="10" t="str" cm="1">
        <f t="array" ref="AN2484">IFERROR(SUM(_xlfn._xlws.FILTER(Contratos!$C:$C,(Contratos!$A:$A=Base!$A2484)*(Contratos!$B:$B=Base!$D2484),"")),"")</f>
        <v/>
      </c>
      <c r="AO2484" s="10" t="str" cm="1">
        <f t="array" ref="AO2484">IFERROR(SUM(_xlfn._xlws.FILTER(Contratos!$D:$D,(Contratos!$A:$A=Base!$A2484)*(Contratos!$B:$B=Base!$D2484),"")),"")</f>
        <v/>
      </c>
    </row>
    <row r="2485" spans="1:41" x14ac:dyDescent="0.2">
      <c r="A2485">
        <v>58391</v>
      </c>
      <c r="B2485" t="s">
        <v>2332</v>
      </c>
      <c r="C2485" t="s">
        <v>5000</v>
      </c>
      <c r="D2485" t="s">
        <v>5528</v>
      </c>
      <c r="E2485" s="12">
        <v>55000000</v>
      </c>
      <c r="F2485" t="s">
        <v>5551</v>
      </c>
      <c r="G2485">
        <v>1051</v>
      </c>
      <c r="H2485" t="s">
        <v>5592</v>
      </c>
      <c r="I2485" t="s">
        <v>5642</v>
      </c>
      <c r="K2485" t="s">
        <v>5682</v>
      </c>
      <c r="L2485" t="s">
        <v>6608</v>
      </c>
      <c r="M2485" t="s">
        <v>6786</v>
      </c>
      <c r="N2485" t="s">
        <v>7513</v>
      </c>
      <c r="O2485">
        <v>2977</v>
      </c>
      <c r="P2485" t="s">
        <v>7874</v>
      </c>
      <c r="Q2485" t="s">
        <v>7896</v>
      </c>
      <c r="R2485" t="s">
        <v>5682</v>
      </c>
      <c r="S2485" s="12">
        <v>0</v>
      </c>
      <c r="U2485" t="s">
        <v>8625</v>
      </c>
      <c r="V2485" t="s">
        <v>8652</v>
      </c>
      <c r="AA2485" t="s">
        <v>12405</v>
      </c>
      <c r="AB2485" t="s">
        <v>12411</v>
      </c>
      <c r="AC2485" t="s">
        <v>12623</v>
      </c>
      <c r="AF2485" t="s">
        <v>17224</v>
      </c>
      <c r="AG2485">
        <v>2977</v>
      </c>
      <c r="AJ2485" t="s">
        <v>12491</v>
      </c>
      <c r="AL2485" s="8" t="str">
        <f>_xlfn.XLOOKUP(A2485,Aprovadas!$A:$A,Aprovadas!$F:$F,"")</f>
        <v>24/04/1991 00:00</v>
      </c>
      <c r="AM2485" s="8">
        <f>_xlfn.XLOOKUP($F2485,CD_IBGE!$A:$A,CD_IBGE!$B:$B,"")</f>
        <v>53</v>
      </c>
      <c r="AN2485" s="10" t="str" cm="1">
        <f t="array" ref="AN2485">IFERROR(SUM(_xlfn._xlws.FILTER(Contratos!$C:$C,(Contratos!$A:$A=Base!$A2485)*(Contratos!$B:$B=Base!$D2485),"")),"")</f>
        <v/>
      </c>
      <c r="AO2485" s="10" t="str" cm="1">
        <f t="array" ref="AO2485">IFERROR(SUM(_xlfn._xlws.FILTER(Contratos!$D:$D,(Contratos!$A:$A=Base!$A2485)*(Contratos!$B:$B=Base!$D2485),"")),"")</f>
        <v/>
      </c>
    </row>
    <row r="2486" spans="1:41" x14ac:dyDescent="0.2">
      <c r="A2486">
        <v>58394</v>
      </c>
      <c r="B2486" t="s">
        <v>2333</v>
      </c>
      <c r="C2486" t="s">
        <v>5001</v>
      </c>
      <c r="D2486" t="s">
        <v>5460</v>
      </c>
      <c r="E2486" s="12">
        <v>7667116.0300000003</v>
      </c>
      <c r="F2486" t="s">
        <v>5551</v>
      </c>
      <c r="G2486">
        <v>1051</v>
      </c>
      <c r="H2486" t="s">
        <v>5579</v>
      </c>
      <c r="I2486" t="s">
        <v>5646</v>
      </c>
      <c r="K2486" t="s">
        <v>5688</v>
      </c>
      <c r="L2486" t="s">
        <v>6020</v>
      </c>
      <c r="M2486" t="s">
        <v>6798</v>
      </c>
      <c r="N2486" t="s">
        <v>7513</v>
      </c>
      <c r="O2486">
        <v>2977</v>
      </c>
      <c r="P2486" t="s">
        <v>7874</v>
      </c>
      <c r="Q2486" t="s">
        <v>7897</v>
      </c>
      <c r="R2486" t="s">
        <v>5688</v>
      </c>
      <c r="S2486" s="12">
        <v>3187000</v>
      </c>
      <c r="T2486" t="s">
        <v>6020</v>
      </c>
      <c r="U2486" t="s">
        <v>8625</v>
      </c>
      <c r="V2486" t="s">
        <v>8920</v>
      </c>
      <c r="W2486" t="s">
        <v>10980</v>
      </c>
      <c r="AA2486" t="s">
        <v>12407</v>
      </c>
      <c r="AB2486" t="s">
        <v>12411</v>
      </c>
      <c r="AC2486" t="s">
        <v>12624</v>
      </c>
      <c r="AD2486" t="s">
        <v>13184</v>
      </c>
      <c r="AF2486" t="s">
        <v>17224</v>
      </c>
      <c r="AG2486">
        <v>2977</v>
      </c>
      <c r="AH2486" t="s">
        <v>14337</v>
      </c>
      <c r="AJ2486" t="s">
        <v>12491</v>
      </c>
      <c r="AL2486" s="8" t="str">
        <f>_xlfn.XLOOKUP(A2486,Aprovadas!$A:$A,Aprovadas!$F:$F,"")</f>
        <v>17/12/1991 00:00</v>
      </c>
      <c r="AM2486" s="8">
        <f>_xlfn.XLOOKUP($F2486,CD_IBGE!$A:$A,CD_IBGE!$B:$B,"")</f>
        <v>53</v>
      </c>
      <c r="AN2486" s="10" t="str" cm="1">
        <f t="array" ref="AN2486">IFERROR(SUM(_xlfn._xlws.FILTER(Contratos!$C:$C,(Contratos!$A:$A=Base!$A2486)*(Contratos!$B:$B=Base!$D2486),"")),"")</f>
        <v/>
      </c>
      <c r="AO2486" s="10" t="str" cm="1">
        <f t="array" ref="AO2486">IFERROR(SUM(_xlfn._xlws.FILTER(Contratos!$D:$D,(Contratos!$A:$A=Base!$A2486)*(Contratos!$B:$B=Base!$D2486),"")),"")</f>
        <v/>
      </c>
    </row>
    <row r="2487" spans="1:41" x14ac:dyDescent="0.2">
      <c r="A2487">
        <v>58394</v>
      </c>
      <c r="B2487" t="s">
        <v>2333</v>
      </c>
      <c r="C2487" t="s">
        <v>5001</v>
      </c>
      <c r="D2487" t="s">
        <v>5472</v>
      </c>
      <c r="E2487" s="12">
        <v>767000</v>
      </c>
      <c r="F2487" t="s">
        <v>5551</v>
      </c>
      <c r="G2487">
        <v>1051</v>
      </c>
      <c r="H2487" t="s">
        <v>5579</v>
      </c>
      <c r="I2487" t="s">
        <v>5646</v>
      </c>
      <c r="K2487" t="s">
        <v>5688</v>
      </c>
      <c r="L2487" t="s">
        <v>6020</v>
      </c>
      <c r="M2487" t="s">
        <v>6798</v>
      </c>
      <c r="N2487" t="s">
        <v>7513</v>
      </c>
      <c r="O2487">
        <v>2977</v>
      </c>
      <c r="P2487" t="s">
        <v>7874</v>
      </c>
      <c r="Q2487" t="s">
        <v>7897</v>
      </c>
      <c r="R2487" t="s">
        <v>5688</v>
      </c>
      <c r="S2487" s="12">
        <v>3187000</v>
      </c>
      <c r="T2487" t="s">
        <v>6020</v>
      </c>
      <c r="U2487" t="s">
        <v>8625</v>
      </c>
      <c r="V2487" t="s">
        <v>8920</v>
      </c>
      <c r="W2487" t="s">
        <v>10981</v>
      </c>
      <c r="AA2487" t="s">
        <v>12405</v>
      </c>
      <c r="AB2487" t="s">
        <v>12411</v>
      </c>
      <c r="AF2487" t="s">
        <v>17224</v>
      </c>
      <c r="AG2487">
        <v>2977</v>
      </c>
      <c r="AH2487" t="s">
        <v>14337</v>
      </c>
      <c r="AJ2487" t="s">
        <v>12491</v>
      </c>
      <c r="AL2487" s="8" t="str">
        <f>_xlfn.XLOOKUP(A2487,Aprovadas!$A:$A,Aprovadas!$F:$F,"")</f>
        <v>17/12/1991 00:00</v>
      </c>
      <c r="AM2487" s="8">
        <f>_xlfn.XLOOKUP($F2487,CD_IBGE!$A:$A,CD_IBGE!$B:$B,"")</f>
        <v>53</v>
      </c>
      <c r="AN2487" s="10" t="str" cm="1">
        <f t="array" ref="AN2487">IFERROR(SUM(_xlfn._xlws.FILTER(Contratos!$C:$C,(Contratos!$A:$A=Base!$A2487)*(Contratos!$B:$B=Base!$D2487),"")),"")</f>
        <v/>
      </c>
      <c r="AO2487" s="10" t="str" cm="1">
        <f t="array" ref="AO2487">IFERROR(SUM(_xlfn._xlws.FILTER(Contratos!$D:$D,(Contratos!$A:$A=Base!$A2487)*(Contratos!$B:$B=Base!$D2487),"")),"")</f>
        <v/>
      </c>
    </row>
    <row r="2488" spans="1:41" x14ac:dyDescent="0.2">
      <c r="A2488">
        <v>58402</v>
      </c>
      <c r="B2488" t="s">
        <v>2334</v>
      </c>
      <c r="C2488" t="s">
        <v>5002</v>
      </c>
      <c r="D2488" t="s">
        <v>5460</v>
      </c>
      <c r="E2488" s="12">
        <v>6136046.4000000004</v>
      </c>
      <c r="F2488" t="s">
        <v>5551</v>
      </c>
      <c r="G2488">
        <v>1051</v>
      </c>
      <c r="H2488" t="s">
        <v>5620</v>
      </c>
      <c r="I2488" t="s">
        <v>5646</v>
      </c>
      <c r="K2488" t="s">
        <v>5688</v>
      </c>
      <c r="L2488" t="s">
        <v>6609</v>
      </c>
      <c r="M2488" t="s">
        <v>7017</v>
      </c>
      <c r="N2488" t="s">
        <v>7513</v>
      </c>
      <c r="O2488">
        <v>2977</v>
      </c>
      <c r="P2488" t="s">
        <v>7874</v>
      </c>
      <c r="Q2488" t="s">
        <v>7897</v>
      </c>
      <c r="R2488" t="s">
        <v>5688</v>
      </c>
      <c r="S2488" s="12">
        <v>3754960</v>
      </c>
      <c r="U2488" t="s">
        <v>8625</v>
      </c>
      <c r="V2488" t="s">
        <v>9695</v>
      </c>
      <c r="W2488" t="s">
        <v>10982</v>
      </c>
      <c r="AA2488" t="s">
        <v>12407</v>
      </c>
      <c r="AB2488" t="s">
        <v>12411</v>
      </c>
      <c r="AC2488" t="s">
        <v>12625</v>
      </c>
      <c r="AD2488" t="s">
        <v>13185</v>
      </c>
      <c r="AF2488" t="s">
        <v>17224</v>
      </c>
      <c r="AG2488">
        <v>2977</v>
      </c>
      <c r="AH2488" t="s">
        <v>6847</v>
      </c>
      <c r="AJ2488" t="s">
        <v>12491</v>
      </c>
      <c r="AL2488" s="8" t="str">
        <f>_xlfn.XLOOKUP(A2488,Aprovadas!$A:$A,Aprovadas!$F:$F,"")</f>
        <v>01/08/1990 00:00</v>
      </c>
      <c r="AM2488" s="8">
        <f>_xlfn.XLOOKUP($F2488,CD_IBGE!$A:$A,CD_IBGE!$B:$B,"")</f>
        <v>53</v>
      </c>
      <c r="AN2488" s="10" t="str" cm="1">
        <f t="array" ref="AN2488">IFERROR(SUM(_xlfn._xlws.FILTER(Contratos!$C:$C,(Contratos!$A:$A=Base!$A2488)*(Contratos!$B:$B=Base!$D2488),"")),"")</f>
        <v/>
      </c>
      <c r="AO2488" s="10" t="str" cm="1">
        <f t="array" ref="AO2488">IFERROR(SUM(_xlfn._xlws.FILTER(Contratos!$D:$D,(Contratos!$A:$A=Base!$A2488)*(Contratos!$B:$B=Base!$D2488),"")),"")</f>
        <v/>
      </c>
    </row>
    <row r="2489" spans="1:41" x14ac:dyDescent="0.2">
      <c r="A2489">
        <v>58402</v>
      </c>
      <c r="B2489" t="s">
        <v>2334</v>
      </c>
      <c r="C2489" t="s">
        <v>5002</v>
      </c>
      <c r="D2489" t="s">
        <v>5472</v>
      </c>
      <c r="E2489" s="12">
        <v>766453.6</v>
      </c>
      <c r="F2489" t="s">
        <v>5551</v>
      </c>
      <c r="G2489">
        <v>1051</v>
      </c>
      <c r="H2489" t="s">
        <v>5620</v>
      </c>
      <c r="I2489" t="s">
        <v>5646</v>
      </c>
      <c r="K2489" t="s">
        <v>5688</v>
      </c>
      <c r="L2489" t="s">
        <v>6609</v>
      </c>
      <c r="M2489" t="s">
        <v>6990</v>
      </c>
      <c r="N2489" t="s">
        <v>7513</v>
      </c>
      <c r="O2489">
        <v>2977</v>
      </c>
      <c r="P2489" t="s">
        <v>7874</v>
      </c>
      <c r="Q2489" t="s">
        <v>7897</v>
      </c>
      <c r="R2489" t="s">
        <v>5688</v>
      </c>
      <c r="S2489" s="12">
        <v>3754960</v>
      </c>
      <c r="U2489" t="s">
        <v>8625</v>
      </c>
      <c r="V2489" t="s">
        <v>9695</v>
      </c>
      <c r="W2489" t="s">
        <v>10983</v>
      </c>
      <c r="AA2489" t="s">
        <v>12405</v>
      </c>
      <c r="AB2489" t="s">
        <v>12411</v>
      </c>
      <c r="AC2489" t="s">
        <v>12625</v>
      </c>
      <c r="AF2489" t="s">
        <v>17224</v>
      </c>
      <c r="AG2489">
        <v>2977</v>
      </c>
      <c r="AH2489" t="s">
        <v>6847</v>
      </c>
      <c r="AJ2489" t="s">
        <v>12491</v>
      </c>
      <c r="AL2489" s="8" t="str">
        <f>_xlfn.XLOOKUP(A2489,Aprovadas!$A:$A,Aprovadas!$F:$F,"")</f>
        <v>01/08/1990 00:00</v>
      </c>
      <c r="AM2489" s="8">
        <f>_xlfn.XLOOKUP($F2489,CD_IBGE!$A:$A,CD_IBGE!$B:$B,"")</f>
        <v>53</v>
      </c>
      <c r="AN2489" s="10" t="str" cm="1">
        <f t="array" ref="AN2489">IFERROR(SUM(_xlfn._xlws.FILTER(Contratos!$C:$C,(Contratos!$A:$A=Base!$A2489)*(Contratos!$B:$B=Base!$D2489),"")),"")</f>
        <v/>
      </c>
      <c r="AO2489" s="10" t="str" cm="1">
        <f t="array" ref="AO2489">IFERROR(SUM(_xlfn._xlws.FILTER(Contratos!$D:$D,(Contratos!$A:$A=Base!$A2489)*(Contratos!$B:$B=Base!$D2489),"")),"")</f>
        <v/>
      </c>
    </row>
    <row r="2490" spans="1:41" x14ac:dyDescent="0.2">
      <c r="A2490">
        <v>58403</v>
      </c>
      <c r="B2490" t="s">
        <v>2335</v>
      </c>
      <c r="C2490" t="s">
        <v>2335</v>
      </c>
      <c r="D2490" t="s">
        <v>5454</v>
      </c>
      <c r="E2490" s="12">
        <v>100000000</v>
      </c>
      <c r="F2490" t="s">
        <v>5551</v>
      </c>
      <c r="G2490">
        <v>1051</v>
      </c>
      <c r="H2490" t="s">
        <v>5592</v>
      </c>
      <c r="I2490" t="s">
        <v>5634</v>
      </c>
      <c r="K2490" t="s">
        <v>5688</v>
      </c>
      <c r="L2490" t="s">
        <v>6610</v>
      </c>
      <c r="M2490" t="s">
        <v>7429</v>
      </c>
      <c r="N2490" t="s">
        <v>7513</v>
      </c>
      <c r="O2490">
        <v>2977</v>
      </c>
      <c r="P2490" t="s">
        <v>7874</v>
      </c>
      <c r="Q2490" t="s">
        <v>7896</v>
      </c>
      <c r="R2490" t="s">
        <v>5688</v>
      </c>
      <c r="S2490" s="12">
        <v>0</v>
      </c>
      <c r="T2490" t="s">
        <v>8541</v>
      </c>
      <c r="U2490" t="s">
        <v>8625</v>
      </c>
      <c r="V2490" t="s">
        <v>6938</v>
      </c>
      <c r="W2490" t="s">
        <v>10984</v>
      </c>
      <c r="AA2490" t="s">
        <v>12405</v>
      </c>
      <c r="AB2490" t="s">
        <v>5454</v>
      </c>
      <c r="AF2490" t="s">
        <v>17224</v>
      </c>
      <c r="AG2490">
        <v>2977</v>
      </c>
      <c r="AH2490" t="s">
        <v>7429</v>
      </c>
      <c r="AJ2490" t="s">
        <v>12491</v>
      </c>
      <c r="AL2490" s="8" t="str">
        <f>_xlfn.XLOOKUP(A2490,Aprovadas!$A:$A,Aprovadas!$F:$F,"")</f>
        <v/>
      </c>
      <c r="AM2490" s="8">
        <f>_xlfn.XLOOKUP($F2490,CD_IBGE!$A:$A,CD_IBGE!$B:$B,"")</f>
        <v>53</v>
      </c>
      <c r="AN2490" s="10" t="str" cm="1">
        <f t="array" ref="AN2490">IFERROR(SUM(_xlfn._xlws.FILTER(Contratos!$C:$C,(Contratos!$A:$A=Base!$A2490)*(Contratos!$B:$B=Base!$D2490),"")),"")</f>
        <v/>
      </c>
      <c r="AO2490" s="10" t="str" cm="1">
        <f t="array" ref="AO2490">IFERROR(SUM(_xlfn._xlws.FILTER(Contratos!$D:$D,(Contratos!$A:$A=Base!$A2490)*(Contratos!$B:$B=Base!$D2490),"")),"")</f>
        <v/>
      </c>
    </row>
    <row r="2491" spans="1:41" x14ac:dyDescent="0.2">
      <c r="A2491">
        <v>58413</v>
      </c>
      <c r="B2491" t="s">
        <v>2336</v>
      </c>
      <c r="C2491" t="s">
        <v>5003</v>
      </c>
      <c r="D2491" t="s">
        <v>5460</v>
      </c>
      <c r="E2491" s="12">
        <v>6136046.4000000004</v>
      </c>
      <c r="F2491" t="s">
        <v>5551</v>
      </c>
      <c r="G2491">
        <v>1051</v>
      </c>
      <c r="H2491" t="s">
        <v>5592</v>
      </c>
      <c r="I2491" t="s">
        <v>5641</v>
      </c>
      <c r="K2491" t="s">
        <v>5688</v>
      </c>
      <c r="L2491" t="s">
        <v>6611</v>
      </c>
      <c r="M2491" t="s">
        <v>6657</v>
      </c>
      <c r="N2491" t="s">
        <v>7513</v>
      </c>
      <c r="O2491">
        <v>2977</v>
      </c>
      <c r="P2491" t="s">
        <v>7874</v>
      </c>
      <c r="Q2491" t="s">
        <v>7897</v>
      </c>
      <c r="R2491" t="s">
        <v>5688</v>
      </c>
      <c r="S2491" s="12">
        <v>773080</v>
      </c>
      <c r="U2491" t="s">
        <v>8625</v>
      </c>
      <c r="V2491" t="s">
        <v>8663</v>
      </c>
      <c r="W2491" t="s">
        <v>10985</v>
      </c>
      <c r="X2491" t="s">
        <v>11572</v>
      </c>
      <c r="AA2491" t="s">
        <v>12405</v>
      </c>
      <c r="AB2491" t="s">
        <v>12411</v>
      </c>
      <c r="AC2491" t="s">
        <v>8991</v>
      </c>
      <c r="AF2491" t="s">
        <v>17224</v>
      </c>
      <c r="AG2491">
        <v>2977</v>
      </c>
      <c r="AH2491" t="s">
        <v>6657</v>
      </c>
      <c r="AJ2491" t="s">
        <v>12491</v>
      </c>
      <c r="AL2491" s="8" t="str">
        <f>_xlfn.XLOOKUP(A2491,Aprovadas!$A:$A,Aprovadas!$F:$F,"")</f>
        <v>09/09/1993 00:00</v>
      </c>
      <c r="AM2491" s="8">
        <f>_xlfn.XLOOKUP($F2491,CD_IBGE!$A:$A,CD_IBGE!$B:$B,"")</f>
        <v>53</v>
      </c>
      <c r="AN2491" s="10" t="str" cm="1">
        <f t="array" ref="AN2491">IFERROR(SUM(_xlfn._xlws.FILTER(Contratos!$C:$C,(Contratos!$A:$A=Base!$A2491)*(Contratos!$B:$B=Base!$D2491),"")),"")</f>
        <v/>
      </c>
      <c r="AO2491" s="10" t="str" cm="1">
        <f t="array" ref="AO2491">IFERROR(SUM(_xlfn._xlws.FILTER(Contratos!$D:$D,(Contratos!$A:$A=Base!$A2491)*(Contratos!$B:$B=Base!$D2491),"")),"")</f>
        <v/>
      </c>
    </row>
    <row r="2492" spans="1:41" x14ac:dyDescent="0.2">
      <c r="A2492">
        <v>58415</v>
      </c>
      <c r="B2492" t="s">
        <v>2337</v>
      </c>
      <c r="C2492" t="s">
        <v>5004</v>
      </c>
      <c r="D2492" t="s">
        <v>5460</v>
      </c>
      <c r="E2492" s="12">
        <v>13300000</v>
      </c>
      <c r="F2492" t="s">
        <v>5551</v>
      </c>
      <c r="G2492">
        <v>1051</v>
      </c>
      <c r="H2492" t="s">
        <v>5592</v>
      </c>
      <c r="I2492" t="s">
        <v>5637</v>
      </c>
      <c r="K2492" t="s">
        <v>5688</v>
      </c>
      <c r="L2492" t="s">
        <v>6612</v>
      </c>
      <c r="M2492" t="s">
        <v>6840</v>
      </c>
      <c r="N2492" t="s">
        <v>7513</v>
      </c>
      <c r="O2492">
        <v>2977</v>
      </c>
      <c r="P2492" t="s">
        <v>7874</v>
      </c>
      <c r="Q2492" t="s">
        <v>7896</v>
      </c>
      <c r="R2492" t="s">
        <v>5688</v>
      </c>
      <c r="S2492" s="12">
        <v>0</v>
      </c>
      <c r="U2492" t="s">
        <v>8625</v>
      </c>
      <c r="V2492" t="s">
        <v>8652</v>
      </c>
      <c r="AA2492" t="s">
        <v>12405</v>
      </c>
      <c r="AB2492" t="s">
        <v>12411</v>
      </c>
      <c r="AF2492" t="s">
        <v>17224</v>
      </c>
      <c r="AG2492">
        <v>2977</v>
      </c>
      <c r="AH2492" t="s">
        <v>6814</v>
      </c>
      <c r="AJ2492" t="s">
        <v>12491</v>
      </c>
      <c r="AL2492" s="8" t="str">
        <f>_xlfn.XLOOKUP(A2492,Aprovadas!$A:$A,Aprovadas!$F:$F,"")</f>
        <v/>
      </c>
      <c r="AM2492" s="8">
        <f>_xlfn.XLOOKUP($F2492,CD_IBGE!$A:$A,CD_IBGE!$B:$B,"")</f>
        <v>53</v>
      </c>
      <c r="AN2492" s="10" t="str" cm="1">
        <f t="array" ref="AN2492">IFERROR(SUM(_xlfn._xlws.FILTER(Contratos!$C:$C,(Contratos!$A:$A=Base!$A2492)*(Contratos!$B:$B=Base!$D2492),"")),"")</f>
        <v/>
      </c>
      <c r="AO2492" s="10" t="str" cm="1">
        <f t="array" ref="AO2492">IFERROR(SUM(_xlfn._xlws.FILTER(Contratos!$D:$D,(Contratos!$A:$A=Base!$A2492)*(Contratos!$B:$B=Base!$D2492),"")),"")</f>
        <v/>
      </c>
    </row>
    <row r="2493" spans="1:41" x14ac:dyDescent="0.2">
      <c r="A2493">
        <v>58420</v>
      </c>
      <c r="B2493" t="s">
        <v>2338</v>
      </c>
      <c r="C2493" t="s">
        <v>5005</v>
      </c>
      <c r="D2493" t="s">
        <v>5469</v>
      </c>
      <c r="E2493" s="12">
        <v>91800000</v>
      </c>
      <c r="F2493" t="s">
        <v>5551</v>
      </c>
      <c r="G2493">
        <v>1051</v>
      </c>
      <c r="H2493" t="s">
        <v>5595</v>
      </c>
      <c r="I2493" t="s">
        <v>5637</v>
      </c>
      <c r="J2493" t="s">
        <v>5666</v>
      </c>
      <c r="K2493" t="s">
        <v>5688</v>
      </c>
      <c r="L2493" t="s">
        <v>6199</v>
      </c>
      <c r="M2493" t="s">
        <v>6938</v>
      </c>
      <c r="N2493" t="s">
        <v>7513</v>
      </c>
      <c r="O2493">
        <v>2977</v>
      </c>
      <c r="P2493" t="s">
        <v>7874</v>
      </c>
      <c r="Q2493" t="s">
        <v>7896</v>
      </c>
      <c r="R2493" t="s">
        <v>5688</v>
      </c>
      <c r="S2493" s="12">
        <v>0</v>
      </c>
      <c r="U2493" t="s">
        <v>8625</v>
      </c>
      <c r="V2493" t="s">
        <v>9696</v>
      </c>
      <c r="AA2493" t="s">
        <v>12405</v>
      </c>
      <c r="AB2493" t="s">
        <v>12411</v>
      </c>
      <c r="AC2493" t="s">
        <v>12626</v>
      </c>
      <c r="AD2493" t="s">
        <v>13186</v>
      </c>
      <c r="AF2493" t="s">
        <v>17224</v>
      </c>
      <c r="AG2493">
        <v>2977</v>
      </c>
      <c r="AH2493" t="s">
        <v>6938</v>
      </c>
      <c r="AJ2493" t="s">
        <v>12491</v>
      </c>
      <c r="AL2493" s="8" t="str">
        <f>_xlfn.XLOOKUP(A2493,Aprovadas!$A:$A,Aprovadas!$F:$F,"")</f>
        <v>17/09/1993 00:00</v>
      </c>
      <c r="AM2493" s="8">
        <f>_xlfn.XLOOKUP($F2493,CD_IBGE!$A:$A,CD_IBGE!$B:$B,"")</f>
        <v>53</v>
      </c>
      <c r="AN2493" s="10" t="str" cm="1">
        <f t="array" ref="AN2493">IFERROR(SUM(_xlfn._xlws.FILTER(Contratos!$C:$C,(Contratos!$A:$A=Base!$A2493)*(Contratos!$B:$B=Base!$D2493),"")),"")</f>
        <v/>
      </c>
      <c r="AO2493" s="10" t="str" cm="1">
        <f t="array" ref="AO2493">IFERROR(SUM(_xlfn._xlws.FILTER(Contratos!$D:$D,(Contratos!$A:$A=Base!$A2493)*(Contratos!$B:$B=Base!$D2493),"")),"")</f>
        <v/>
      </c>
    </row>
    <row r="2494" spans="1:41" x14ac:dyDescent="0.2">
      <c r="A2494">
        <v>58424</v>
      </c>
      <c r="B2494" t="s">
        <v>2339</v>
      </c>
      <c r="C2494" t="s">
        <v>5006</v>
      </c>
      <c r="D2494" t="s">
        <v>5471</v>
      </c>
      <c r="E2494" s="12">
        <v>10000000</v>
      </c>
      <c r="F2494" t="s">
        <v>5551</v>
      </c>
      <c r="G2494">
        <v>1051</v>
      </c>
      <c r="H2494" t="s">
        <v>5585</v>
      </c>
      <c r="I2494" t="s">
        <v>5633</v>
      </c>
      <c r="J2494" t="s">
        <v>5661</v>
      </c>
      <c r="K2494" t="s">
        <v>5688</v>
      </c>
      <c r="L2494" t="s">
        <v>6613</v>
      </c>
      <c r="M2494" t="s">
        <v>6772</v>
      </c>
      <c r="N2494" t="s">
        <v>7513</v>
      </c>
      <c r="O2494">
        <v>2977</v>
      </c>
      <c r="P2494" t="s">
        <v>7874</v>
      </c>
      <c r="Q2494" t="s">
        <v>7898</v>
      </c>
      <c r="R2494" t="s">
        <v>5688</v>
      </c>
      <c r="S2494" s="12">
        <v>10000000</v>
      </c>
      <c r="T2494" t="s">
        <v>8301</v>
      </c>
      <c r="U2494" t="s">
        <v>8625</v>
      </c>
      <c r="V2494" t="s">
        <v>9697</v>
      </c>
      <c r="W2494" t="s">
        <v>10986</v>
      </c>
      <c r="AA2494" t="s">
        <v>12405</v>
      </c>
      <c r="AB2494" t="s">
        <v>5454</v>
      </c>
      <c r="AF2494" t="s">
        <v>17224</v>
      </c>
      <c r="AG2494">
        <v>2977</v>
      </c>
      <c r="AJ2494" t="s">
        <v>12491</v>
      </c>
      <c r="AL2494" s="8" t="str">
        <f>_xlfn.XLOOKUP(A2494,Aprovadas!$A:$A,Aprovadas!$F:$F,"")</f>
        <v/>
      </c>
      <c r="AM2494" s="8">
        <f>_xlfn.XLOOKUP($F2494,CD_IBGE!$A:$A,CD_IBGE!$B:$B,"")</f>
        <v>53</v>
      </c>
      <c r="AN2494" s="10" t="str" cm="1">
        <f t="array" ref="AN2494">IFERROR(SUM(_xlfn._xlws.FILTER(Contratos!$C:$C,(Contratos!$A:$A=Base!$A2494)*(Contratos!$B:$B=Base!$D2494),"")),"")</f>
        <v/>
      </c>
      <c r="AO2494" s="10" t="str" cm="1">
        <f t="array" ref="AO2494">IFERROR(SUM(_xlfn._xlws.FILTER(Contratos!$D:$D,(Contratos!$A:$A=Base!$A2494)*(Contratos!$B:$B=Base!$D2494),"")),"")</f>
        <v/>
      </c>
    </row>
    <row r="2495" spans="1:41" x14ac:dyDescent="0.2">
      <c r="A2495">
        <v>58426</v>
      </c>
      <c r="B2495" t="s">
        <v>2340</v>
      </c>
      <c r="C2495" t="s">
        <v>5007</v>
      </c>
      <c r="D2495" t="s">
        <v>5500</v>
      </c>
      <c r="E2495" s="12">
        <v>60000000</v>
      </c>
      <c r="F2495" t="s">
        <v>5551</v>
      </c>
      <c r="G2495">
        <v>1051</v>
      </c>
      <c r="H2495" t="s">
        <v>5592</v>
      </c>
      <c r="I2495" t="s">
        <v>5642</v>
      </c>
      <c r="K2495" t="s">
        <v>5682</v>
      </c>
      <c r="N2495" t="s">
        <v>7513</v>
      </c>
      <c r="O2495">
        <v>2977</v>
      </c>
      <c r="P2495" t="s">
        <v>7874</v>
      </c>
      <c r="Q2495" t="s">
        <v>7896</v>
      </c>
      <c r="R2495" t="s">
        <v>5682</v>
      </c>
      <c r="S2495" s="12">
        <v>0</v>
      </c>
      <c r="U2495" t="s">
        <v>8625</v>
      </c>
      <c r="V2495" t="s">
        <v>9698</v>
      </c>
      <c r="AA2495" t="s">
        <v>12405</v>
      </c>
      <c r="AB2495" t="s">
        <v>12411</v>
      </c>
      <c r="AF2495" t="s">
        <v>17224</v>
      </c>
      <c r="AG2495">
        <v>2977</v>
      </c>
      <c r="AJ2495" t="s">
        <v>12491</v>
      </c>
      <c r="AL2495" s="8" t="str">
        <f>_xlfn.XLOOKUP(A2495,Aprovadas!$A:$A,Aprovadas!$F:$F,"")</f>
        <v>16/12/1993 00:00</v>
      </c>
      <c r="AM2495" s="8">
        <f>_xlfn.XLOOKUP($F2495,CD_IBGE!$A:$A,CD_IBGE!$B:$B,"")</f>
        <v>53</v>
      </c>
      <c r="AN2495" s="10" t="str" cm="1">
        <f t="array" ref="AN2495">IFERROR(SUM(_xlfn._xlws.FILTER(Contratos!$C:$C,(Contratos!$A:$A=Base!$A2495)*(Contratos!$B:$B=Base!$D2495),"")),"")</f>
        <v/>
      </c>
      <c r="AO2495" s="10" t="str" cm="1">
        <f t="array" ref="AO2495">IFERROR(SUM(_xlfn._xlws.FILTER(Contratos!$D:$D,(Contratos!$A:$A=Base!$A2495)*(Contratos!$B:$B=Base!$D2495),"")),"")</f>
        <v/>
      </c>
    </row>
    <row r="2496" spans="1:41" x14ac:dyDescent="0.2">
      <c r="A2496">
        <v>58431</v>
      </c>
      <c r="B2496" t="s">
        <v>2341</v>
      </c>
      <c r="C2496" t="s">
        <v>5008</v>
      </c>
      <c r="D2496" t="s">
        <v>5458</v>
      </c>
      <c r="E2496" s="12">
        <v>2100000</v>
      </c>
      <c r="F2496" t="s">
        <v>5551</v>
      </c>
      <c r="G2496">
        <v>1051</v>
      </c>
      <c r="H2496" t="s">
        <v>5584</v>
      </c>
      <c r="I2496" t="s">
        <v>5633</v>
      </c>
      <c r="J2496" t="s">
        <v>5660</v>
      </c>
      <c r="K2496" t="s">
        <v>5688</v>
      </c>
      <c r="L2496" t="s">
        <v>5701</v>
      </c>
      <c r="M2496" t="s">
        <v>6772</v>
      </c>
      <c r="N2496" t="s">
        <v>7513</v>
      </c>
      <c r="O2496">
        <v>2977</v>
      </c>
      <c r="P2496" t="s">
        <v>7874</v>
      </c>
      <c r="Q2496" t="s">
        <v>7897</v>
      </c>
      <c r="R2496" t="s">
        <v>5688</v>
      </c>
      <c r="S2496" s="12">
        <v>2200000</v>
      </c>
      <c r="T2496" t="s">
        <v>5701</v>
      </c>
      <c r="U2496" t="s">
        <v>8625</v>
      </c>
      <c r="V2496" t="s">
        <v>8653</v>
      </c>
      <c r="W2496" t="s">
        <v>10987</v>
      </c>
      <c r="AA2496" t="s">
        <v>12405</v>
      </c>
      <c r="AB2496" t="s">
        <v>12411</v>
      </c>
      <c r="AF2496" t="s">
        <v>17224</v>
      </c>
      <c r="AG2496">
        <v>2977</v>
      </c>
      <c r="AH2496" t="s">
        <v>6997</v>
      </c>
      <c r="AJ2496" t="s">
        <v>12491</v>
      </c>
      <c r="AL2496" s="8" t="str">
        <f>_xlfn.XLOOKUP(A2496,Aprovadas!$A:$A,Aprovadas!$F:$F,"")</f>
        <v>27/05/1992 00:00</v>
      </c>
      <c r="AM2496" s="8">
        <f>_xlfn.XLOOKUP($F2496,CD_IBGE!$A:$A,CD_IBGE!$B:$B,"")</f>
        <v>53</v>
      </c>
      <c r="AN2496" s="10" t="str" cm="1">
        <f t="array" ref="AN2496">IFERROR(SUM(_xlfn._xlws.FILTER(Contratos!$C:$C,(Contratos!$A:$A=Base!$A2496)*(Contratos!$B:$B=Base!$D2496),"")),"")</f>
        <v/>
      </c>
      <c r="AO2496" s="10" t="str" cm="1">
        <f t="array" ref="AO2496">IFERROR(SUM(_xlfn._xlws.FILTER(Contratos!$D:$D,(Contratos!$A:$A=Base!$A2496)*(Contratos!$B:$B=Base!$D2496),"")),"")</f>
        <v/>
      </c>
    </row>
    <row r="2497" spans="1:41" x14ac:dyDescent="0.2">
      <c r="A2497">
        <v>58431</v>
      </c>
      <c r="B2497" t="s">
        <v>2341</v>
      </c>
      <c r="C2497" t="s">
        <v>5008</v>
      </c>
      <c r="D2497" t="s">
        <v>5458</v>
      </c>
      <c r="E2497" s="12">
        <v>15338999.766677501</v>
      </c>
      <c r="F2497" t="s">
        <v>5551</v>
      </c>
      <c r="G2497">
        <v>1051</v>
      </c>
      <c r="H2497" t="s">
        <v>5584</v>
      </c>
      <c r="I2497" t="s">
        <v>5633</v>
      </c>
      <c r="J2497" t="s">
        <v>5660</v>
      </c>
      <c r="K2497" t="s">
        <v>5688</v>
      </c>
      <c r="L2497" t="s">
        <v>6609</v>
      </c>
      <c r="M2497" t="s">
        <v>7116</v>
      </c>
      <c r="N2497" t="s">
        <v>7513</v>
      </c>
      <c r="O2497">
        <v>2977</v>
      </c>
      <c r="P2497" t="s">
        <v>7874</v>
      </c>
      <c r="Q2497" t="s">
        <v>7897</v>
      </c>
      <c r="R2497" t="s">
        <v>5688</v>
      </c>
      <c r="S2497" s="12">
        <v>1992034</v>
      </c>
      <c r="U2497" t="s">
        <v>8625</v>
      </c>
      <c r="V2497" t="s">
        <v>8653</v>
      </c>
      <c r="W2497" t="s">
        <v>10988</v>
      </c>
      <c r="AA2497" t="s">
        <v>12407</v>
      </c>
      <c r="AB2497" t="s">
        <v>12411</v>
      </c>
      <c r="AF2497" t="s">
        <v>17224</v>
      </c>
      <c r="AG2497">
        <v>2977</v>
      </c>
      <c r="AH2497" t="s">
        <v>6997</v>
      </c>
      <c r="AJ2497" t="s">
        <v>12491</v>
      </c>
      <c r="AL2497" s="8" t="str">
        <f>_xlfn.XLOOKUP(A2497,Aprovadas!$A:$A,Aprovadas!$F:$F,"")</f>
        <v>27/05/1992 00:00</v>
      </c>
      <c r="AM2497" s="8">
        <f>_xlfn.XLOOKUP($F2497,CD_IBGE!$A:$A,CD_IBGE!$B:$B,"")</f>
        <v>53</v>
      </c>
      <c r="AN2497" s="10" t="str" cm="1">
        <f t="array" ref="AN2497">IFERROR(SUM(_xlfn._xlws.FILTER(Contratos!$C:$C,(Contratos!$A:$A=Base!$A2497)*(Contratos!$B:$B=Base!$D2497),"")),"")</f>
        <v/>
      </c>
      <c r="AO2497" s="10" t="str" cm="1">
        <f t="array" ref="AO2497">IFERROR(SUM(_xlfn._xlws.FILTER(Contratos!$D:$D,(Contratos!$A:$A=Base!$A2497)*(Contratos!$B:$B=Base!$D2497),"")),"")</f>
        <v/>
      </c>
    </row>
    <row r="2498" spans="1:41" x14ac:dyDescent="0.2">
      <c r="A2498">
        <v>58432</v>
      </c>
      <c r="B2498" t="s">
        <v>2342</v>
      </c>
      <c r="C2498" t="s">
        <v>5009</v>
      </c>
      <c r="D2498" t="s">
        <v>5448</v>
      </c>
      <c r="E2498" s="12">
        <v>344000</v>
      </c>
      <c r="F2498" t="s">
        <v>5551</v>
      </c>
      <c r="G2498">
        <v>1051</v>
      </c>
      <c r="H2498" t="s">
        <v>5592</v>
      </c>
      <c r="I2498" t="s">
        <v>5636</v>
      </c>
      <c r="K2498" t="s">
        <v>5682</v>
      </c>
      <c r="N2498" t="s">
        <v>7513</v>
      </c>
      <c r="O2498">
        <v>2977</v>
      </c>
      <c r="P2498" t="s">
        <v>7874</v>
      </c>
      <c r="Q2498" t="s">
        <v>7898</v>
      </c>
      <c r="R2498" t="s">
        <v>5682</v>
      </c>
      <c r="S2498" s="12">
        <v>260000</v>
      </c>
      <c r="U2498" t="s">
        <v>8625</v>
      </c>
      <c r="V2498" t="s">
        <v>9668</v>
      </c>
      <c r="W2498" t="s">
        <v>10782</v>
      </c>
      <c r="AA2498" t="s">
        <v>12405</v>
      </c>
      <c r="AB2498" t="s">
        <v>12411</v>
      </c>
      <c r="AF2498" t="s">
        <v>17224</v>
      </c>
      <c r="AG2498">
        <v>2977</v>
      </c>
      <c r="AJ2498" t="s">
        <v>12491</v>
      </c>
      <c r="AL2498" s="8" t="str">
        <f>_xlfn.XLOOKUP(A2498,Aprovadas!$A:$A,Aprovadas!$F:$F,"")</f>
        <v>02/06/1995 00:00</v>
      </c>
      <c r="AM2498" s="8">
        <f>_xlfn.XLOOKUP($F2498,CD_IBGE!$A:$A,CD_IBGE!$B:$B,"")</f>
        <v>53</v>
      </c>
      <c r="AN2498" s="10" t="str" cm="1">
        <f t="array" ref="AN2498">IFERROR(SUM(_xlfn._xlws.FILTER(Contratos!$C:$C,(Contratos!$A:$A=Base!$A2498)*(Contratos!$B:$B=Base!$D2498),"")),"")</f>
        <v/>
      </c>
      <c r="AO2498" s="10" t="str" cm="1">
        <f t="array" ref="AO2498">IFERROR(SUM(_xlfn._xlws.FILTER(Contratos!$D:$D,(Contratos!$A:$A=Base!$A2498)*(Contratos!$B:$B=Base!$D2498),"")),"")</f>
        <v/>
      </c>
    </row>
    <row r="2499" spans="1:41" x14ac:dyDescent="0.2">
      <c r="A2499">
        <v>58433</v>
      </c>
      <c r="B2499" t="s">
        <v>2343</v>
      </c>
      <c r="C2499" t="s">
        <v>5010</v>
      </c>
      <c r="D2499" t="s">
        <v>5458</v>
      </c>
      <c r="E2499" s="12">
        <v>20000000</v>
      </c>
      <c r="F2499" t="s">
        <v>5551</v>
      </c>
      <c r="G2499">
        <v>1051</v>
      </c>
      <c r="H2499" t="s">
        <v>5584</v>
      </c>
      <c r="I2499" t="s">
        <v>5633</v>
      </c>
      <c r="J2499" t="s">
        <v>5660</v>
      </c>
      <c r="K2499" t="s">
        <v>5684</v>
      </c>
      <c r="L2499" t="s">
        <v>6614</v>
      </c>
      <c r="M2499" t="s">
        <v>5858</v>
      </c>
      <c r="N2499" t="s">
        <v>7513</v>
      </c>
      <c r="O2499">
        <v>2977</v>
      </c>
      <c r="P2499" t="s">
        <v>7874</v>
      </c>
      <c r="Q2499" t="s">
        <v>7897</v>
      </c>
      <c r="R2499" t="s">
        <v>5684</v>
      </c>
      <c r="S2499" s="12">
        <v>10750000</v>
      </c>
      <c r="T2499" t="s">
        <v>6614</v>
      </c>
      <c r="U2499" t="s">
        <v>8625</v>
      </c>
      <c r="V2499" t="s">
        <v>8653</v>
      </c>
      <c r="W2499" t="s">
        <v>10989</v>
      </c>
      <c r="Y2499" t="s">
        <v>5858</v>
      </c>
      <c r="Z2499" t="s">
        <v>5858</v>
      </c>
      <c r="AA2499" t="s">
        <v>12405</v>
      </c>
      <c r="AB2499" t="s">
        <v>12411</v>
      </c>
      <c r="AF2499" t="s">
        <v>17224</v>
      </c>
      <c r="AG2499">
        <v>2977</v>
      </c>
      <c r="AH2499" t="s">
        <v>6664</v>
      </c>
      <c r="AJ2499" t="s">
        <v>12491</v>
      </c>
      <c r="AL2499" s="8" t="str">
        <f>_xlfn.XLOOKUP(A2499,Aprovadas!$A:$A,Aprovadas!$F:$F,"")</f>
        <v>27/05/1992 00:00</v>
      </c>
      <c r="AM2499" s="8">
        <f>_xlfn.XLOOKUP($F2499,CD_IBGE!$A:$A,CD_IBGE!$B:$B,"")</f>
        <v>53</v>
      </c>
      <c r="AN2499" s="10" t="str" cm="1">
        <f t="array" ref="AN2499">IFERROR(SUM(_xlfn._xlws.FILTER(Contratos!$C:$C,(Contratos!$A:$A=Base!$A2499)*(Contratos!$B:$B=Base!$D2499),"")),"")</f>
        <v/>
      </c>
      <c r="AO2499" s="10" t="str" cm="1">
        <f t="array" ref="AO2499">IFERROR(SUM(_xlfn._xlws.FILTER(Contratos!$D:$D,(Contratos!$A:$A=Base!$A2499)*(Contratos!$B:$B=Base!$D2499),"")),"")</f>
        <v/>
      </c>
    </row>
    <row r="2500" spans="1:41" x14ac:dyDescent="0.2">
      <c r="A2500">
        <v>58433</v>
      </c>
      <c r="B2500" t="s">
        <v>2343</v>
      </c>
      <c r="C2500" t="s">
        <v>5010</v>
      </c>
      <c r="D2500" t="s">
        <v>5458</v>
      </c>
      <c r="E2500" s="12">
        <v>16699999.744309399</v>
      </c>
      <c r="F2500" t="s">
        <v>5551</v>
      </c>
      <c r="G2500">
        <v>1051</v>
      </c>
      <c r="H2500" t="s">
        <v>5584</v>
      </c>
      <c r="I2500" t="s">
        <v>5633</v>
      </c>
      <c r="J2500" t="s">
        <v>5660</v>
      </c>
      <c r="K2500" t="s">
        <v>5684</v>
      </c>
      <c r="L2500" t="s">
        <v>6615</v>
      </c>
      <c r="M2500" t="s">
        <v>5858</v>
      </c>
      <c r="N2500" t="s">
        <v>7513</v>
      </c>
      <c r="O2500">
        <v>2977</v>
      </c>
      <c r="P2500" t="s">
        <v>7874</v>
      </c>
      <c r="Q2500" t="s">
        <v>7897</v>
      </c>
      <c r="R2500" t="s">
        <v>5684</v>
      </c>
      <c r="S2500" s="12">
        <v>9733802.5</v>
      </c>
      <c r="T2500" t="s">
        <v>6615</v>
      </c>
      <c r="U2500" t="s">
        <v>8625</v>
      </c>
      <c r="V2500" t="s">
        <v>8653</v>
      </c>
      <c r="W2500" t="s">
        <v>10990</v>
      </c>
      <c r="Y2500" t="s">
        <v>5858</v>
      </c>
      <c r="Z2500" t="s">
        <v>5858</v>
      </c>
      <c r="AA2500" t="s">
        <v>12407</v>
      </c>
      <c r="AB2500" t="s">
        <v>12411</v>
      </c>
      <c r="AF2500" t="s">
        <v>17224</v>
      </c>
      <c r="AG2500">
        <v>2977</v>
      </c>
      <c r="AH2500" t="s">
        <v>6664</v>
      </c>
      <c r="AJ2500" t="s">
        <v>12491</v>
      </c>
      <c r="AL2500" s="8" t="str">
        <f>_xlfn.XLOOKUP(A2500,Aprovadas!$A:$A,Aprovadas!$F:$F,"")</f>
        <v>27/05/1992 00:00</v>
      </c>
      <c r="AM2500" s="8">
        <f>_xlfn.XLOOKUP($F2500,CD_IBGE!$A:$A,CD_IBGE!$B:$B,"")</f>
        <v>53</v>
      </c>
      <c r="AN2500" s="10" t="str" cm="1">
        <f t="array" ref="AN2500">IFERROR(SUM(_xlfn._xlws.FILTER(Contratos!$C:$C,(Contratos!$A:$A=Base!$A2500)*(Contratos!$B:$B=Base!$D2500),"")),"")</f>
        <v/>
      </c>
      <c r="AO2500" s="10" t="str" cm="1">
        <f t="array" ref="AO2500">IFERROR(SUM(_xlfn._xlws.FILTER(Contratos!$D:$D,(Contratos!$A:$A=Base!$A2500)*(Contratos!$B:$B=Base!$D2500),"")),"")</f>
        <v/>
      </c>
    </row>
    <row r="2501" spans="1:41" x14ac:dyDescent="0.2">
      <c r="A2501">
        <v>58433</v>
      </c>
      <c r="B2501" t="s">
        <v>2343</v>
      </c>
      <c r="C2501" t="s">
        <v>5010</v>
      </c>
      <c r="D2501" t="s">
        <v>5458</v>
      </c>
      <c r="E2501" s="12">
        <v>20451999.6949398</v>
      </c>
      <c r="F2501" t="s">
        <v>5551</v>
      </c>
      <c r="G2501">
        <v>1051</v>
      </c>
      <c r="H2501" t="s">
        <v>5584</v>
      </c>
      <c r="I2501" t="s">
        <v>5633</v>
      </c>
      <c r="J2501" t="s">
        <v>5660</v>
      </c>
      <c r="K2501" t="s">
        <v>5684</v>
      </c>
      <c r="L2501" t="s">
        <v>6616</v>
      </c>
      <c r="M2501" t="s">
        <v>7430</v>
      </c>
      <c r="N2501" t="s">
        <v>7513</v>
      </c>
      <c r="O2501">
        <v>2977</v>
      </c>
      <c r="P2501" t="s">
        <v>7874</v>
      </c>
      <c r="Q2501" t="s">
        <v>7897</v>
      </c>
      <c r="R2501" t="s">
        <v>5684</v>
      </c>
      <c r="S2501" s="12">
        <v>9733802.5</v>
      </c>
      <c r="T2501" t="s">
        <v>6616</v>
      </c>
      <c r="U2501" t="s">
        <v>8625</v>
      </c>
      <c r="V2501" t="s">
        <v>8653</v>
      </c>
      <c r="W2501" t="s">
        <v>10991</v>
      </c>
      <c r="Y2501" t="s">
        <v>7430</v>
      </c>
      <c r="Z2501" t="s">
        <v>7430</v>
      </c>
      <c r="AA2501" t="s">
        <v>12407</v>
      </c>
      <c r="AB2501" t="s">
        <v>12411</v>
      </c>
      <c r="AF2501" t="s">
        <v>17224</v>
      </c>
      <c r="AG2501">
        <v>2977</v>
      </c>
      <c r="AH2501" t="s">
        <v>6664</v>
      </c>
      <c r="AJ2501" t="s">
        <v>12491</v>
      </c>
      <c r="AL2501" s="8" t="str">
        <f>_xlfn.XLOOKUP(A2501,Aprovadas!$A:$A,Aprovadas!$F:$F,"")</f>
        <v>27/05/1992 00:00</v>
      </c>
      <c r="AM2501" s="8">
        <f>_xlfn.XLOOKUP($F2501,CD_IBGE!$A:$A,CD_IBGE!$B:$B,"")</f>
        <v>53</v>
      </c>
      <c r="AN2501" s="10" t="str" cm="1">
        <f t="array" ref="AN2501">IFERROR(SUM(_xlfn._xlws.FILTER(Contratos!$C:$C,(Contratos!$A:$A=Base!$A2501)*(Contratos!$B:$B=Base!$D2501),"")),"")</f>
        <v/>
      </c>
      <c r="AO2501" s="10" t="str" cm="1">
        <f t="array" ref="AO2501">IFERROR(SUM(_xlfn._xlws.FILTER(Contratos!$D:$D,(Contratos!$A:$A=Base!$A2501)*(Contratos!$B:$B=Base!$D2501),"")),"")</f>
        <v/>
      </c>
    </row>
    <row r="2502" spans="1:41" x14ac:dyDescent="0.2">
      <c r="A2502">
        <v>58435</v>
      </c>
      <c r="B2502" t="s">
        <v>2344</v>
      </c>
      <c r="C2502" t="s">
        <v>2344</v>
      </c>
      <c r="D2502" t="s">
        <v>5460</v>
      </c>
      <c r="E2502" s="12">
        <v>20000000</v>
      </c>
      <c r="F2502" t="s">
        <v>5551</v>
      </c>
      <c r="G2502">
        <v>1051</v>
      </c>
      <c r="H2502" t="s">
        <v>5592</v>
      </c>
      <c r="I2502" t="s">
        <v>5642</v>
      </c>
      <c r="K2502" t="s">
        <v>5682</v>
      </c>
      <c r="N2502" t="s">
        <v>7513</v>
      </c>
      <c r="O2502">
        <v>2977</v>
      </c>
      <c r="P2502" t="s">
        <v>7874</v>
      </c>
      <c r="Q2502" t="s">
        <v>7896</v>
      </c>
      <c r="R2502" t="s">
        <v>5682</v>
      </c>
      <c r="S2502" s="12">
        <v>0</v>
      </c>
      <c r="U2502" t="s">
        <v>8625</v>
      </c>
      <c r="V2502" t="s">
        <v>9665</v>
      </c>
      <c r="AA2502" t="s">
        <v>12405</v>
      </c>
      <c r="AB2502" t="s">
        <v>12411</v>
      </c>
      <c r="AF2502" t="s">
        <v>17224</v>
      </c>
      <c r="AG2502">
        <v>2977</v>
      </c>
      <c r="AJ2502" t="s">
        <v>12491</v>
      </c>
      <c r="AL2502" s="8" t="str">
        <f>_xlfn.XLOOKUP(A2502,Aprovadas!$A:$A,Aprovadas!$F:$F,"")</f>
        <v>02/06/1995 00:00</v>
      </c>
      <c r="AM2502" s="8">
        <f>_xlfn.XLOOKUP($F2502,CD_IBGE!$A:$A,CD_IBGE!$B:$B,"")</f>
        <v>53</v>
      </c>
      <c r="AN2502" s="10" t="str" cm="1">
        <f t="array" ref="AN2502">IFERROR(SUM(_xlfn._xlws.FILTER(Contratos!$C:$C,(Contratos!$A:$A=Base!$A2502)*(Contratos!$B:$B=Base!$D2502),"")),"")</f>
        <v/>
      </c>
      <c r="AO2502" s="10" t="str" cm="1">
        <f t="array" ref="AO2502">IFERROR(SUM(_xlfn._xlws.FILTER(Contratos!$D:$D,(Contratos!$A:$A=Base!$A2502)*(Contratos!$B:$B=Base!$D2502),"")),"")</f>
        <v/>
      </c>
    </row>
    <row r="2503" spans="1:41" x14ac:dyDescent="0.2">
      <c r="A2503">
        <v>58441</v>
      </c>
      <c r="B2503" t="s">
        <v>2345</v>
      </c>
      <c r="C2503" t="s">
        <v>5011</v>
      </c>
      <c r="D2503" t="s">
        <v>5448</v>
      </c>
      <c r="E2503" s="12">
        <v>1500000</v>
      </c>
      <c r="F2503" t="s">
        <v>5551</v>
      </c>
      <c r="G2503">
        <v>1051</v>
      </c>
      <c r="H2503" t="s">
        <v>5592</v>
      </c>
      <c r="I2503" t="s">
        <v>5633</v>
      </c>
      <c r="K2503" t="s">
        <v>5688</v>
      </c>
      <c r="L2503" t="s">
        <v>6617</v>
      </c>
      <c r="M2503" t="s">
        <v>7431</v>
      </c>
      <c r="N2503" t="s">
        <v>7513</v>
      </c>
      <c r="O2503">
        <v>2977</v>
      </c>
      <c r="P2503" t="s">
        <v>7874</v>
      </c>
      <c r="Q2503" t="s">
        <v>7898</v>
      </c>
      <c r="R2503" t="s">
        <v>5688</v>
      </c>
      <c r="S2503" s="12">
        <v>5500000</v>
      </c>
      <c r="U2503" t="s">
        <v>8625</v>
      </c>
      <c r="V2503" t="s">
        <v>9673</v>
      </c>
      <c r="W2503" t="s">
        <v>10992</v>
      </c>
      <c r="AA2503" t="s">
        <v>12405</v>
      </c>
      <c r="AB2503" t="s">
        <v>12411</v>
      </c>
      <c r="AF2503" t="s">
        <v>17224</v>
      </c>
      <c r="AG2503">
        <v>2977</v>
      </c>
      <c r="AH2503" t="s">
        <v>8957</v>
      </c>
      <c r="AJ2503" t="s">
        <v>12491</v>
      </c>
      <c r="AL2503" s="8" t="str">
        <f>_xlfn.XLOOKUP(A2503,Aprovadas!$A:$A,Aprovadas!$F:$F,"")</f>
        <v>18/09/1995 00:00</v>
      </c>
      <c r="AM2503" s="8">
        <f>_xlfn.XLOOKUP($F2503,CD_IBGE!$A:$A,CD_IBGE!$B:$B,"")</f>
        <v>53</v>
      </c>
      <c r="AN2503" s="10" t="str" cm="1">
        <f t="array" ref="AN2503">IFERROR(SUM(_xlfn._xlws.FILTER(Contratos!$C:$C,(Contratos!$A:$A=Base!$A2503)*(Contratos!$B:$B=Base!$D2503),"")),"")</f>
        <v/>
      </c>
      <c r="AO2503" s="10" t="str" cm="1">
        <f t="array" ref="AO2503">IFERROR(SUM(_xlfn._xlws.FILTER(Contratos!$D:$D,(Contratos!$A:$A=Base!$A2503)*(Contratos!$B:$B=Base!$D2503),"")),"")</f>
        <v/>
      </c>
    </row>
    <row r="2504" spans="1:41" x14ac:dyDescent="0.2">
      <c r="A2504">
        <v>58443</v>
      </c>
      <c r="B2504" t="s">
        <v>2346</v>
      </c>
      <c r="C2504" t="s">
        <v>5012</v>
      </c>
      <c r="D2504" t="s">
        <v>5452</v>
      </c>
      <c r="E2504" s="12">
        <v>100080000</v>
      </c>
      <c r="F2504" t="s">
        <v>5551</v>
      </c>
      <c r="G2504">
        <v>1051</v>
      </c>
      <c r="H2504" t="s">
        <v>5601</v>
      </c>
      <c r="I2504" t="s">
        <v>5641</v>
      </c>
      <c r="J2504" t="s">
        <v>5670</v>
      </c>
      <c r="K2504" t="s">
        <v>5682</v>
      </c>
      <c r="N2504" t="s">
        <v>7513</v>
      </c>
      <c r="O2504">
        <v>2977</v>
      </c>
      <c r="P2504" t="s">
        <v>7874</v>
      </c>
      <c r="Q2504" t="s">
        <v>7896</v>
      </c>
      <c r="R2504" t="s">
        <v>5682</v>
      </c>
      <c r="S2504" s="12">
        <v>49920000</v>
      </c>
      <c r="U2504" t="s">
        <v>8625</v>
      </c>
      <c r="V2504" t="s">
        <v>9699</v>
      </c>
      <c r="AA2504" t="s">
        <v>12405</v>
      </c>
      <c r="AB2504" t="s">
        <v>12411</v>
      </c>
      <c r="AF2504" t="s">
        <v>17224</v>
      </c>
      <c r="AG2504">
        <v>2977</v>
      </c>
      <c r="AJ2504" t="s">
        <v>12491</v>
      </c>
      <c r="AL2504" s="8" t="str">
        <f>_xlfn.XLOOKUP(A2504,Aprovadas!$A:$A,Aprovadas!$F:$F,"")</f>
        <v>11/10/1995 00:00</v>
      </c>
      <c r="AM2504" s="8">
        <f>_xlfn.XLOOKUP($F2504,CD_IBGE!$A:$A,CD_IBGE!$B:$B,"")</f>
        <v>53</v>
      </c>
      <c r="AN2504" s="10" t="str" cm="1">
        <f t="array" ref="AN2504">IFERROR(SUM(_xlfn._xlws.FILTER(Contratos!$C:$C,(Contratos!$A:$A=Base!$A2504)*(Contratos!$B:$B=Base!$D2504),"")),"")</f>
        <v/>
      </c>
      <c r="AO2504" s="10" t="str" cm="1">
        <f t="array" ref="AO2504">IFERROR(SUM(_xlfn._xlws.FILTER(Contratos!$D:$D,(Contratos!$A:$A=Base!$A2504)*(Contratos!$B:$B=Base!$D2504),"")),"")</f>
        <v/>
      </c>
    </row>
    <row r="2505" spans="1:41" x14ac:dyDescent="0.2">
      <c r="A2505">
        <v>58444</v>
      </c>
      <c r="B2505" t="s">
        <v>2347</v>
      </c>
      <c r="C2505" t="s">
        <v>5013</v>
      </c>
      <c r="D2505" t="s">
        <v>5452</v>
      </c>
      <c r="E2505" s="12">
        <v>64240000</v>
      </c>
      <c r="F2505" t="s">
        <v>5551</v>
      </c>
      <c r="G2505">
        <v>1051</v>
      </c>
      <c r="H2505" t="s">
        <v>5589</v>
      </c>
      <c r="I2505" t="s">
        <v>5638</v>
      </c>
      <c r="J2505" t="s">
        <v>5664</v>
      </c>
      <c r="K2505" t="s">
        <v>5682</v>
      </c>
      <c r="N2505" t="s">
        <v>7513</v>
      </c>
      <c r="O2505">
        <v>2977</v>
      </c>
      <c r="P2505" t="s">
        <v>7874</v>
      </c>
      <c r="Q2505" t="s">
        <v>7896</v>
      </c>
      <c r="R2505" t="s">
        <v>5682</v>
      </c>
      <c r="S2505" s="12">
        <v>42800000</v>
      </c>
      <c r="U2505" t="s">
        <v>8625</v>
      </c>
      <c r="V2505" t="s">
        <v>9700</v>
      </c>
      <c r="AA2505" t="s">
        <v>12405</v>
      </c>
      <c r="AB2505" t="s">
        <v>12411</v>
      </c>
      <c r="AF2505" t="s">
        <v>17224</v>
      </c>
      <c r="AG2505">
        <v>2977</v>
      </c>
      <c r="AJ2505" t="s">
        <v>12491</v>
      </c>
      <c r="AL2505" s="8" t="str">
        <f>_xlfn.XLOOKUP(A2505,Aprovadas!$A:$A,Aprovadas!$F:$F,"")</f>
        <v>19/12/1995 00:00</v>
      </c>
      <c r="AM2505" s="8">
        <f>_xlfn.XLOOKUP($F2505,CD_IBGE!$A:$A,CD_IBGE!$B:$B,"")</f>
        <v>53</v>
      </c>
      <c r="AN2505" s="10" t="str" cm="1">
        <f t="array" ref="AN2505">IFERROR(SUM(_xlfn._xlws.FILTER(Contratos!$C:$C,(Contratos!$A:$A=Base!$A2505)*(Contratos!$B:$B=Base!$D2505),"")),"")</f>
        <v/>
      </c>
      <c r="AO2505" s="10" t="str" cm="1">
        <f t="array" ref="AO2505">IFERROR(SUM(_xlfn._xlws.FILTER(Contratos!$D:$D,(Contratos!$A:$A=Base!$A2505)*(Contratos!$B:$B=Base!$D2505),"")),"")</f>
        <v/>
      </c>
    </row>
    <row r="2506" spans="1:41" x14ac:dyDescent="0.2">
      <c r="A2506">
        <v>58445</v>
      </c>
      <c r="B2506" t="s">
        <v>2348</v>
      </c>
      <c r="C2506" t="s">
        <v>5014</v>
      </c>
      <c r="D2506" t="s">
        <v>5448</v>
      </c>
      <c r="E2506" s="12">
        <v>3800000</v>
      </c>
      <c r="F2506" t="s">
        <v>5551</v>
      </c>
      <c r="G2506">
        <v>1051</v>
      </c>
      <c r="H2506" t="s">
        <v>5592</v>
      </c>
      <c r="I2506" t="s">
        <v>5633</v>
      </c>
      <c r="K2506" t="s">
        <v>5682</v>
      </c>
      <c r="N2506" t="s">
        <v>7513</v>
      </c>
      <c r="O2506">
        <v>2977</v>
      </c>
      <c r="P2506" t="s">
        <v>7874</v>
      </c>
      <c r="Q2506" t="s">
        <v>7898</v>
      </c>
      <c r="R2506" t="s">
        <v>5682</v>
      </c>
      <c r="S2506" s="12">
        <v>0</v>
      </c>
      <c r="U2506" t="s">
        <v>8625</v>
      </c>
      <c r="V2506" t="s">
        <v>8663</v>
      </c>
      <c r="AA2506" t="s">
        <v>12405</v>
      </c>
      <c r="AB2506" t="s">
        <v>12411</v>
      </c>
      <c r="AF2506" t="s">
        <v>17224</v>
      </c>
      <c r="AG2506">
        <v>2977</v>
      </c>
      <c r="AJ2506" t="s">
        <v>12491</v>
      </c>
      <c r="AL2506" s="8" t="str">
        <f>_xlfn.XLOOKUP(A2506,Aprovadas!$A:$A,Aprovadas!$F:$F,"")</f>
        <v/>
      </c>
      <c r="AM2506" s="8">
        <f>_xlfn.XLOOKUP($F2506,CD_IBGE!$A:$A,CD_IBGE!$B:$B,"")</f>
        <v>53</v>
      </c>
      <c r="AN2506" s="10" t="str" cm="1">
        <f t="array" ref="AN2506">IFERROR(SUM(_xlfn._xlws.FILTER(Contratos!$C:$C,(Contratos!$A:$A=Base!$A2506)*(Contratos!$B:$B=Base!$D2506),"")),"")</f>
        <v/>
      </c>
      <c r="AO2506" s="10" t="str" cm="1">
        <f t="array" ref="AO2506">IFERROR(SUM(_xlfn._xlws.FILTER(Contratos!$D:$D,(Contratos!$A:$A=Base!$A2506)*(Contratos!$B:$B=Base!$D2506),"")),"")</f>
        <v/>
      </c>
    </row>
    <row r="2507" spans="1:41" x14ac:dyDescent="0.2">
      <c r="A2507">
        <v>58452</v>
      </c>
      <c r="B2507" t="s">
        <v>2349</v>
      </c>
      <c r="C2507" t="s">
        <v>5015</v>
      </c>
      <c r="D2507" t="s">
        <v>5448</v>
      </c>
      <c r="E2507" s="12">
        <v>1000000</v>
      </c>
      <c r="F2507" t="s">
        <v>5551</v>
      </c>
      <c r="G2507">
        <v>1051</v>
      </c>
      <c r="H2507" t="s">
        <v>5592</v>
      </c>
      <c r="I2507" t="s">
        <v>5633</v>
      </c>
      <c r="K2507" t="s">
        <v>5682</v>
      </c>
      <c r="N2507" t="s">
        <v>7513</v>
      </c>
      <c r="O2507">
        <v>2977</v>
      </c>
      <c r="P2507" t="s">
        <v>7874</v>
      </c>
      <c r="Q2507" t="s">
        <v>7898</v>
      </c>
      <c r="R2507" t="s">
        <v>5682</v>
      </c>
      <c r="S2507" s="12">
        <v>1200000</v>
      </c>
      <c r="U2507" t="s">
        <v>8625</v>
      </c>
      <c r="V2507" t="s">
        <v>8663</v>
      </c>
      <c r="AA2507" t="s">
        <v>12405</v>
      </c>
      <c r="AB2507" t="s">
        <v>12411</v>
      </c>
      <c r="AF2507" t="s">
        <v>17224</v>
      </c>
      <c r="AG2507">
        <v>2977</v>
      </c>
      <c r="AJ2507" t="s">
        <v>12491</v>
      </c>
      <c r="AL2507" s="8" t="str">
        <f>_xlfn.XLOOKUP(A2507,Aprovadas!$A:$A,Aprovadas!$F:$F,"")</f>
        <v>07/03/1996 00:00</v>
      </c>
      <c r="AM2507" s="8">
        <f>_xlfn.XLOOKUP($F2507,CD_IBGE!$A:$A,CD_IBGE!$B:$B,"")</f>
        <v>53</v>
      </c>
      <c r="AN2507" s="10" t="str" cm="1">
        <f t="array" ref="AN2507">IFERROR(SUM(_xlfn._xlws.FILTER(Contratos!$C:$C,(Contratos!$A:$A=Base!$A2507)*(Contratos!$B:$B=Base!$D2507),"")),"")</f>
        <v/>
      </c>
      <c r="AO2507" s="10" t="str" cm="1">
        <f t="array" ref="AO2507">IFERROR(SUM(_xlfn._xlws.FILTER(Contratos!$D:$D,(Contratos!$A:$A=Base!$A2507)*(Contratos!$B:$B=Base!$D2507),"")),"")</f>
        <v/>
      </c>
    </row>
    <row r="2508" spans="1:41" x14ac:dyDescent="0.2">
      <c r="A2508">
        <v>58453</v>
      </c>
      <c r="B2508" t="s">
        <v>2350</v>
      </c>
      <c r="C2508" t="s">
        <v>5016</v>
      </c>
      <c r="D2508" t="s">
        <v>5443</v>
      </c>
      <c r="E2508" s="12">
        <v>1000000</v>
      </c>
      <c r="F2508" t="s">
        <v>5551</v>
      </c>
      <c r="G2508">
        <v>1051</v>
      </c>
      <c r="H2508" t="s">
        <v>5592</v>
      </c>
      <c r="I2508" t="s">
        <v>5637</v>
      </c>
      <c r="K2508" t="s">
        <v>5682</v>
      </c>
      <c r="N2508" t="s">
        <v>7513</v>
      </c>
      <c r="O2508">
        <v>2977</v>
      </c>
      <c r="P2508" t="s">
        <v>7874</v>
      </c>
      <c r="Q2508" t="s">
        <v>7897</v>
      </c>
      <c r="R2508" t="s">
        <v>5682</v>
      </c>
      <c r="S2508" s="12">
        <v>1000000</v>
      </c>
      <c r="U2508" t="s">
        <v>8625</v>
      </c>
      <c r="V2508" t="s">
        <v>9237</v>
      </c>
      <c r="AA2508" t="s">
        <v>12405</v>
      </c>
      <c r="AB2508" t="s">
        <v>5441</v>
      </c>
      <c r="AF2508" t="s">
        <v>17224</v>
      </c>
      <c r="AG2508">
        <v>2977</v>
      </c>
      <c r="AJ2508" t="s">
        <v>12491</v>
      </c>
      <c r="AL2508" s="8" t="str">
        <f>_xlfn.XLOOKUP(A2508,Aprovadas!$A:$A,Aprovadas!$F:$F,"")</f>
        <v/>
      </c>
      <c r="AM2508" s="8">
        <f>_xlfn.XLOOKUP($F2508,CD_IBGE!$A:$A,CD_IBGE!$B:$B,"")</f>
        <v>53</v>
      </c>
      <c r="AN2508" s="10" t="str" cm="1">
        <f t="array" ref="AN2508">IFERROR(SUM(_xlfn._xlws.FILTER(Contratos!$C:$C,(Contratos!$A:$A=Base!$A2508)*(Contratos!$B:$B=Base!$D2508),"")),"")</f>
        <v/>
      </c>
      <c r="AO2508" s="10" t="str" cm="1">
        <f t="array" ref="AO2508">IFERROR(SUM(_xlfn._xlws.FILTER(Contratos!$D:$D,(Contratos!$A:$A=Base!$A2508)*(Contratos!$B:$B=Base!$D2508),"")),"")</f>
        <v/>
      </c>
    </row>
    <row r="2509" spans="1:41" x14ac:dyDescent="0.2">
      <c r="A2509">
        <v>58454</v>
      </c>
      <c r="B2509" t="s">
        <v>2351</v>
      </c>
      <c r="C2509" t="s">
        <v>5017</v>
      </c>
      <c r="D2509" t="s">
        <v>5452</v>
      </c>
      <c r="E2509" s="12">
        <v>360000000</v>
      </c>
      <c r="F2509" t="s">
        <v>5551</v>
      </c>
      <c r="G2509">
        <v>1051</v>
      </c>
      <c r="H2509" t="s">
        <v>5592</v>
      </c>
      <c r="I2509" t="s">
        <v>5637</v>
      </c>
      <c r="K2509" t="s">
        <v>5682</v>
      </c>
      <c r="N2509" t="s">
        <v>7513</v>
      </c>
      <c r="O2509">
        <v>2977</v>
      </c>
      <c r="P2509" t="s">
        <v>7874</v>
      </c>
      <c r="Q2509" t="s">
        <v>7896</v>
      </c>
      <c r="R2509" t="s">
        <v>5682</v>
      </c>
      <c r="S2509" s="12">
        <v>240000000</v>
      </c>
      <c r="U2509" t="s">
        <v>8625</v>
      </c>
      <c r="V2509" t="s">
        <v>8662</v>
      </c>
      <c r="AA2509" t="s">
        <v>12405</v>
      </c>
      <c r="AB2509" t="s">
        <v>12411</v>
      </c>
      <c r="AF2509" t="s">
        <v>17224</v>
      </c>
      <c r="AG2509">
        <v>2977</v>
      </c>
      <c r="AJ2509" t="s">
        <v>12491</v>
      </c>
      <c r="AL2509" s="8" t="str">
        <f>_xlfn.XLOOKUP(A2509,Aprovadas!$A:$A,Aprovadas!$F:$F,"")</f>
        <v>28/06/1996 00:00</v>
      </c>
      <c r="AM2509" s="8">
        <f>_xlfn.XLOOKUP($F2509,CD_IBGE!$A:$A,CD_IBGE!$B:$B,"")</f>
        <v>53</v>
      </c>
      <c r="AN2509" s="10" t="str" cm="1">
        <f t="array" ref="AN2509">IFERROR(SUM(_xlfn._xlws.FILTER(Contratos!$C:$C,(Contratos!$A:$A=Base!$A2509)*(Contratos!$B:$B=Base!$D2509),"")),"")</f>
        <v/>
      </c>
      <c r="AO2509" s="10" t="str" cm="1">
        <f t="array" ref="AO2509">IFERROR(SUM(_xlfn._xlws.FILTER(Contratos!$D:$D,(Contratos!$A:$A=Base!$A2509)*(Contratos!$B:$B=Base!$D2509),"")),"")</f>
        <v/>
      </c>
    </row>
    <row r="2510" spans="1:41" x14ac:dyDescent="0.2">
      <c r="A2510">
        <v>58458</v>
      </c>
      <c r="B2510" t="s">
        <v>2352</v>
      </c>
      <c r="C2510" t="s">
        <v>5018</v>
      </c>
      <c r="D2510" t="s">
        <v>5454</v>
      </c>
      <c r="E2510" s="12">
        <v>202030000</v>
      </c>
      <c r="F2510" t="s">
        <v>5551</v>
      </c>
      <c r="G2510">
        <v>1051</v>
      </c>
      <c r="H2510" t="s">
        <v>5614</v>
      </c>
      <c r="I2510" t="s">
        <v>5642</v>
      </c>
      <c r="J2510" t="s">
        <v>5677</v>
      </c>
      <c r="K2510" t="s">
        <v>5684</v>
      </c>
      <c r="L2510" t="s">
        <v>6618</v>
      </c>
      <c r="M2510" t="s">
        <v>6772</v>
      </c>
      <c r="N2510" t="s">
        <v>7513</v>
      </c>
      <c r="O2510">
        <v>2977</v>
      </c>
      <c r="P2510" t="s">
        <v>7874</v>
      </c>
      <c r="Q2510" t="s">
        <v>7896</v>
      </c>
      <c r="R2510" t="s">
        <v>5684</v>
      </c>
      <c r="S2510" s="12">
        <v>200000000</v>
      </c>
      <c r="T2510" t="s">
        <v>8542</v>
      </c>
      <c r="U2510" t="s">
        <v>8625</v>
      </c>
      <c r="V2510" t="s">
        <v>9689</v>
      </c>
      <c r="W2510" t="s">
        <v>10993</v>
      </c>
      <c r="X2510" t="s">
        <v>11573</v>
      </c>
      <c r="Y2510" t="s">
        <v>8805</v>
      </c>
      <c r="Z2510" t="s">
        <v>11766</v>
      </c>
      <c r="AA2510" t="s">
        <v>12405</v>
      </c>
      <c r="AB2510" t="s">
        <v>5454</v>
      </c>
      <c r="AC2510" t="s">
        <v>12617</v>
      </c>
      <c r="AD2510" t="s">
        <v>13187</v>
      </c>
      <c r="AF2510" t="s">
        <v>17224</v>
      </c>
      <c r="AG2510">
        <v>2977</v>
      </c>
      <c r="AH2510" t="s">
        <v>7017</v>
      </c>
      <c r="AI2510" t="s">
        <v>14361</v>
      </c>
      <c r="AJ2510" t="s">
        <v>12491</v>
      </c>
      <c r="AL2510" s="8" t="str">
        <f>_xlfn.XLOOKUP(A2510,Aprovadas!$A:$A,Aprovadas!$F:$F,"")</f>
        <v>30/06/1997 00:00</v>
      </c>
      <c r="AM2510" s="8">
        <f>_xlfn.XLOOKUP($F2510,CD_IBGE!$A:$A,CD_IBGE!$B:$B,"")</f>
        <v>53</v>
      </c>
      <c r="AN2510" s="10" t="str" cm="1">
        <f t="array" ref="AN2510">IFERROR(SUM(_xlfn._xlws.FILTER(Contratos!$C:$C,(Contratos!$A:$A=Base!$A2510)*(Contratos!$B:$B=Base!$D2510),"")),"")</f>
        <v/>
      </c>
      <c r="AO2510" s="10" t="str" cm="1">
        <f t="array" ref="AO2510">IFERROR(SUM(_xlfn._xlws.FILTER(Contratos!$D:$D,(Contratos!$A:$A=Base!$A2510)*(Contratos!$B:$B=Base!$D2510),"")),"")</f>
        <v/>
      </c>
    </row>
    <row r="2511" spans="1:41" x14ac:dyDescent="0.2">
      <c r="A2511">
        <v>58459</v>
      </c>
      <c r="B2511" t="s">
        <v>2353</v>
      </c>
      <c r="C2511" t="s">
        <v>5019</v>
      </c>
      <c r="D2511" t="s">
        <v>5454</v>
      </c>
      <c r="E2511" s="12">
        <v>182800098.16</v>
      </c>
      <c r="F2511" t="s">
        <v>5551</v>
      </c>
      <c r="G2511">
        <v>1051</v>
      </c>
      <c r="H2511" t="s">
        <v>5614</v>
      </c>
      <c r="I2511" t="s">
        <v>5642</v>
      </c>
      <c r="J2511" t="s">
        <v>5677</v>
      </c>
      <c r="K2511" t="s">
        <v>5684</v>
      </c>
      <c r="L2511" t="s">
        <v>6619</v>
      </c>
      <c r="M2511" t="s">
        <v>6210</v>
      </c>
      <c r="N2511" t="s">
        <v>7513</v>
      </c>
      <c r="O2511">
        <v>2977</v>
      </c>
      <c r="P2511" t="s">
        <v>7874</v>
      </c>
      <c r="Q2511" t="s">
        <v>7896</v>
      </c>
      <c r="R2511" t="s">
        <v>5684</v>
      </c>
      <c r="S2511" s="12">
        <v>115784057.59999999</v>
      </c>
      <c r="T2511" t="s">
        <v>6667</v>
      </c>
      <c r="U2511" t="s">
        <v>8625</v>
      </c>
      <c r="V2511" t="s">
        <v>9689</v>
      </c>
      <c r="W2511" t="s">
        <v>10994</v>
      </c>
      <c r="X2511" t="s">
        <v>11574</v>
      </c>
      <c r="Y2511" t="s">
        <v>7494</v>
      </c>
      <c r="Z2511" t="s">
        <v>12381</v>
      </c>
      <c r="AA2511" t="s">
        <v>12405</v>
      </c>
      <c r="AB2511" t="s">
        <v>5454</v>
      </c>
      <c r="AC2511" t="s">
        <v>6640</v>
      </c>
      <c r="AD2511" t="s">
        <v>13188</v>
      </c>
      <c r="AF2511" t="s">
        <v>17224</v>
      </c>
      <c r="AG2511">
        <v>2977</v>
      </c>
      <c r="AH2511" t="s">
        <v>6937</v>
      </c>
      <c r="AI2511" t="s">
        <v>14361</v>
      </c>
      <c r="AJ2511" t="s">
        <v>12491</v>
      </c>
      <c r="AL2511" s="8" t="str">
        <f>_xlfn.XLOOKUP(A2511,Aprovadas!$A:$A,Aprovadas!$F:$F,"")</f>
        <v>30/06/1997 00:00</v>
      </c>
      <c r="AM2511" s="8">
        <f>_xlfn.XLOOKUP($F2511,CD_IBGE!$A:$A,CD_IBGE!$B:$B,"")</f>
        <v>53</v>
      </c>
      <c r="AN2511" s="10" t="str" cm="1">
        <f t="array" ref="AN2511">IFERROR(SUM(_xlfn._xlws.FILTER(Contratos!$C:$C,(Contratos!$A:$A=Base!$A2511)*(Contratos!$B:$B=Base!$D2511),"")),"")</f>
        <v/>
      </c>
      <c r="AO2511" s="10" t="str" cm="1">
        <f t="array" ref="AO2511">IFERROR(SUM(_xlfn._xlws.FILTER(Contratos!$D:$D,(Contratos!$A:$A=Base!$A2511)*(Contratos!$B:$B=Base!$D2511),"")),"")</f>
        <v/>
      </c>
    </row>
    <row r="2512" spans="1:41" x14ac:dyDescent="0.2">
      <c r="A2512">
        <v>58460</v>
      </c>
      <c r="B2512" t="s">
        <v>2354</v>
      </c>
      <c r="C2512" t="s">
        <v>5020</v>
      </c>
      <c r="D2512" t="s">
        <v>5454</v>
      </c>
      <c r="E2512" s="12">
        <v>60000000</v>
      </c>
      <c r="F2512" t="s">
        <v>5551</v>
      </c>
      <c r="G2512">
        <v>1051</v>
      </c>
      <c r="H2512" t="s">
        <v>5592</v>
      </c>
      <c r="I2512" t="s">
        <v>5637</v>
      </c>
      <c r="K2512" t="s">
        <v>5682</v>
      </c>
      <c r="N2512" t="s">
        <v>7513</v>
      </c>
      <c r="O2512">
        <v>2977</v>
      </c>
      <c r="P2512" t="s">
        <v>7874</v>
      </c>
      <c r="Q2512" t="s">
        <v>7896</v>
      </c>
      <c r="R2512" t="s">
        <v>5682</v>
      </c>
      <c r="S2512" s="12">
        <v>40000000</v>
      </c>
      <c r="U2512" t="s">
        <v>8625</v>
      </c>
      <c r="V2512" t="s">
        <v>9693</v>
      </c>
      <c r="AA2512" t="s">
        <v>12405</v>
      </c>
      <c r="AB2512" t="s">
        <v>5454</v>
      </c>
      <c r="AF2512" t="s">
        <v>17224</v>
      </c>
      <c r="AG2512">
        <v>2977</v>
      </c>
      <c r="AJ2512" t="s">
        <v>12491</v>
      </c>
      <c r="AL2512" s="8" t="str">
        <f>_xlfn.XLOOKUP(A2512,Aprovadas!$A:$A,Aprovadas!$F:$F,"")</f>
        <v>05/03/1998 00:00</v>
      </c>
      <c r="AM2512" s="8">
        <f>_xlfn.XLOOKUP($F2512,CD_IBGE!$A:$A,CD_IBGE!$B:$B,"")</f>
        <v>53</v>
      </c>
      <c r="AN2512" s="10" t="str" cm="1">
        <f t="array" ref="AN2512">IFERROR(SUM(_xlfn._xlws.FILTER(Contratos!$C:$C,(Contratos!$A:$A=Base!$A2512)*(Contratos!$B:$B=Base!$D2512),"")),"")</f>
        <v/>
      </c>
      <c r="AO2512" s="10" t="str" cm="1">
        <f t="array" ref="AO2512">IFERROR(SUM(_xlfn._xlws.FILTER(Contratos!$D:$D,(Contratos!$A:$A=Base!$A2512)*(Contratos!$B:$B=Base!$D2512),"")),"")</f>
        <v/>
      </c>
    </row>
    <row r="2513" spans="1:41" x14ac:dyDescent="0.2">
      <c r="A2513">
        <v>58461</v>
      </c>
      <c r="B2513" t="s">
        <v>2355</v>
      </c>
      <c r="C2513" t="s">
        <v>5021</v>
      </c>
      <c r="D2513" t="s">
        <v>5441</v>
      </c>
      <c r="E2513" s="12">
        <v>20000000</v>
      </c>
      <c r="F2513" t="s">
        <v>5551</v>
      </c>
      <c r="G2513">
        <v>1051</v>
      </c>
      <c r="H2513" t="s">
        <v>5584</v>
      </c>
      <c r="I2513" t="s">
        <v>5633</v>
      </c>
      <c r="J2513" t="s">
        <v>5660</v>
      </c>
      <c r="K2513" t="s">
        <v>5682</v>
      </c>
      <c r="N2513" t="s">
        <v>7513</v>
      </c>
      <c r="O2513">
        <v>2977</v>
      </c>
      <c r="P2513" t="s">
        <v>7874</v>
      </c>
      <c r="Q2513" t="s">
        <v>7896</v>
      </c>
      <c r="R2513" t="s">
        <v>5682</v>
      </c>
      <c r="S2513" s="12">
        <v>12500000</v>
      </c>
      <c r="U2513" t="s">
        <v>8625</v>
      </c>
      <c r="V2513" t="s">
        <v>7990</v>
      </c>
      <c r="AA2513" t="s">
        <v>12405</v>
      </c>
      <c r="AB2513" t="s">
        <v>5441</v>
      </c>
      <c r="AF2513" t="s">
        <v>17224</v>
      </c>
      <c r="AG2513">
        <v>2977</v>
      </c>
      <c r="AJ2513" t="s">
        <v>14394</v>
      </c>
      <c r="AL2513" s="8" t="str">
        <f>_xlfn.XLOOKUP(A2513,Aprovadas!$A:$A,Aprovadas!$F:$F,"")</f>
        <v/>
      </c>
      <c r="AM2513" s="8">
        <f>_xlfn.XLOOKUP($F2513,CD_IBGE!$A:$A,CD_IBGE!$B:$B,"")</f>
        <v>53</v>
      </c>
      <c r="AN2513" s="10" t="str" cm="1">
        <f t="array" ref="AN2513">IFERROR(SUM(_xlfn._xlws.FILTER(Contratos!$C:$C,(Contratos!$A:$A=Base!$A2513)*(Contratos!$B:$B=Base!$D2513),"")),"")</f>
        <v/>
      </c>
      <c r="AO2513" s="10" t="str" cm="1">
        <f t="array" ref="AO2513">IFERROR(SUM(_xlfn._xlws.FILTER(Contratos!$D:$D,(Contratos!$A:$A=Base!$A2513)*(Contratos!$B:$B=Base!$D2513),"")),"")</f>
        <v/>
      </c>
    </row>
    <row r="2514" spans="1:41" x14ac:dyDescent="0.2">
      <c r="A2514">
        <v>58462</v>
      </c>
      <c r="B2514" t="s">
        <v>2356</v>
      </c>
      <c r="C2514" t="s">
        <v>5022</v>
      </c>
      <c r="D2514" t="s">
        <v>5452</v>
      </c>
      <c r="E2514" s="12">
        <v>42000000</v>
      </c>
      <c r="F2514" t="s">
        <v>5551</v>
      </c>
      <c r="G2514">
        <v>1051</v>
      </c>
      <c r="H2514" t="s">
        <v>5584</v>
      </c>
      <c r="I2514" t="s">
        <v>5633</v>
      </c>
      <c r="J2514" t="s">
        <v>5660</v>
      </c>
      <c r="K2514" t="s">
        <v>5682</v>
      </c>
      <c r="N2514" t="s">
        <v>7515</v>
      </c>
      <c r="O2514">
        <v>2977</v>
      </c>
      <c r="P2514" t="s">
        <v>7874</v>
      </c>
      <c r="Q2514" t="s">
        <v>7896</v>
      </c>
      <c r="R2514" t="s">
        <v>5682</v>
      </c>
      <c r="S2514" s="12">
        <v>58000000</v>
      </c>
      <c r="U2514" t="s">
        <v>8624</v>
      </c>
      <c r="V2514" t="s">
        <v>9701</v>
      </c>
      <c r="AA2514" t="s">
        <v>12405</v>
      </c>
      <c r="AB2514" t="s">
        <v>12411</v>
      </c>
      <c r="AF2514" t="s">
        <v>17224</v>
      </c>
      <c r="AG2514">
        <v>2977</v>
      </c>
      <c r="AJ2514" t="s">
        <v>12491</v>
      </c>
      <c r="AL2514" s="8" t="str">
        <f>_xlfn.XLOOKUP(A2514,Aprovadas!$A:$A,Aprovadas!$F:$F,"")</f>
        <v>05/03/1998 00:00</v>
      </c>
      <c r="AM2514" s="8">
        <f>_xlfn.XLOOKUP($F2514,CD_IBGE!$A:$A,CD_IBGE!$B:$B,"")</f>
        <v>53</v>
      </c>
      <c r="AN2514" s="10" t="str" cm="1">
        <f t="array" ref="AN2514">IFERROR(SUM(_xlfn._xlws.FILTER(Contratos!$C:$C,(Contratos!$A:$A=Base!$A2514)*(Contratos!$B:$B=Base!$D2514),"")),"")</f>
        <v/>
      </c>
      <c r="AO2514" s="10" t="str" cm="1">
        <f t="array" ref="AO2514">IFERROR(SUM(_xlfn._xlws.FILTER(Contratos!$D:$D,(Contratos!$A:$A=Base!$A2514)*(Contratos!$B:$B=Base!$D2514),"")),"")</f>
        <v/>
      </c>
    </row>
    <row r="2515" spans="1:41" x14ac:dyDescent="0.2">
      <c r="A2515">
        <v>58462</v>
      </c>
      <c r="B2515" t="s">
        <v>2356</v>
      </c>
      <c r="C2515" t="s">
        <v>5022</v>
      </c>
      <c r="D2515" t="s">
        <v>5441</v>
      </c>
      <c r="E2515" s="12">
        <v>100000000</v>
      </c>
      <c r="F2515" t="s">
        <v>5551</v>
      </c>
      <c r="G2515">
        <v>1051</v>
      </c>
      <c r="H2515" t="s">
        <v>5584</v>
      </c>
      <c r="I2515" t="s">
        <v>5633</v>
      </c>
      <c r="J2515" t="s">
        <v>5660</v>
      </c>
      <c r="K2515" t="s">
        <v>5682</v>
      </c>
      <c r="N2515" t="s">
        <v>7515</v>
      </c>
      <c r="O2515">
        <v>2977</v>
      </c>
      <c r="P2515" t="s">
        <v>7874</v>
      </c>
      <c r="Q2515" t="s">
        <v>7896</v>
      </c>
      <c r="R2515" t="s">
        <v>5682</v>
      </c>
      <c r="S2515" s="12">
        <v>58000000</v>
      </c>
      <c r="U2515" t="s">
        <v>8624</v>
      </c>
      <c r="V2515" t="s">
        <v>9701</v>
      </c>
      <c r="AA2515" t="s">
        <v>12405</v>
      </c>
      <c r="AB2515" t="s">
        <v>5441</v>
      </c>
      <c r="AF2515" t="s">
        <v>17224</v>
      </c>
      <c r="AG2515">
        <v>2977</v>
      </c>
      <c r="AJ2515" t="s">
        <v>12491</v>
      </c>
      <c r="AL2515" s="8" t="str">
        <f>_xlfn.XLOOKUP(A2515,Aprovadas!$A:$A,Aprovadas!$F:$F,"")</f>
        <v>05/03/1998 00:00</v>
      </c>
      <c r="AM2515" s="8">
        <f>_xlfn.XLOOKUP($F2515,CD_IBGE!$A:$A,CD_IBGE!$B:$B,"")</f>
        <v>53</v>
      </c>
      <c r="AN2515" s="10" t="str" cm="1">
        <f t="array" ref="AN2515">IFERROR(SUM(_xlfn._xlws.FILTER(Contratos!$C:$C,(Contratos!$A:$A=Base!$A2515)*(Contratos!$B:$B=Base!$D2515),"")),"")</f>
        <v/>
      </c>
      <c r="AO2515" s="10" t="str" cm="1">
        <f t="array" ref="AO2515">IFERROR(SUM(_xlfn._xlws.FILTER(Contratos!$D:$D,(Contratos!$A:$A=Base!$A2515)*(Contratos!$B:$B=Base!$D2515),"")),"")</f>
        <v/>
      </c>
    </row>
    <row r="2516" spans="1:41" x14ac:dyDescent="0.2">
      <c r="A2516">
        <v>58463</v>
      </c>
      <c r="B2516" t="s">
        <v>2357</v>
      </c>
      <c r="C2516" t="s">
        <v>5023</v>
      </c>
      <c r="D2516" t="s">
        <v>5454</v>
      </c>
      <c r="E2516" s="12">
        <v>99500000</v>
      </c>
      <c r="F2516" t="s">
        <v>5551</v>
      </c>
      <c r="G2516">
        <v>1051</v>
      </c>
      <c r="H2516" t="s">
        <v>5579</v>
      </c>
      <c r="I2516" t="s">
        <v>5646</v>
      </c>
      <c r="K2516" t="s">
        <v>5684</v>
      </c>
      <c r="L2516" t="s">
        <v>6620</v>
      </c>
      <c r="M2516" t="s">
        <v>7432</v>
      </c>
      <c r="N2516" t="s">
        <v>7513</v>
      </c>
      <c r="O2516">
        <v>2977</v>
      </c>
      <c r="P2516" t="s">
        <v>7874</v>
      </c>
      <c r="Q2516" t="s">
        <v>7896</v>
      </c>
      <c r="R2516" t="s">
        <v>5684</v>
      </c>
      <c r="S2516" s="12">
        <v>100000000</v>
      </c>
      <c r="T2516" t="s">
        <v>8239</v>
      </c>
      <c r="U2516" t="s">
        <v>8625</v>
      </c>
      <c r="V2516" t="s">
        <v>9691</v>
      </c>
      <c r="W2516" t="s">
        <v>10995</v>
      </c>
      <c r="X2516" t="s">
        <v>11575</v>
      </c>
      <c r="Y2516" t="s">
        <v>8194</v>
      </c>
      <c r="Z2516" t="s">
        <v>9186</v>
      </c>
      <c r="AA2516" t="s">
        <v>12405</v>
      </c>
      <c r="AB2516" t="s">
        <v>5454</v>
      </c>
      <c r="AC2516" t="s">
        <v>12627</v>
      </c>
      <c r="AD2516" t="s">
        <v>13189</v>
      </c>
      <c r="AF2516" t="s">
        <v>17224</v>
      </c>
      <c r="AG2516">
        <v>2977</v>
      </c>
      <c r="AH2516" t="s">
        <v>7116</v>
      </c>
      <c r="AJ2516" t="s">
        <v>12491</v>
      </c>
      <c r="AL2516" s="8" t="str">
        <f>_xlfn.XLOOKUP(A2516,Aprovadas!$A:$A,Aprovadas!$F:$F,"")</f>
        <v>30/06/1997 00:00</v>
      </c>
      <c r="AM2516" s="8">
        <f>_xlfn.XLOOKUP($F2516,CD_IBGE!$A:$A,CD_IBGE!$B:$B,"")</f>
        <v>53</v>
      </c>
      <c r="AN2516" s="10" t="str" cm="1">
        <f t="array" ref="AN2516">IFERROR(SUM(_xlfn._xlws.FILTER(Contratos!$C:$C,(Contratos!$A:$A=Base!$A2516)*(Contratos!$B:$B=Base!$D2516),"")),"")</f>
        <v/>
      </c>
      <c r="AO2516" s="10" t="str" cm="1">
        <f t="array" ref="AO2516">IFERROR(SUM(_xlfn._xlws.FILTER(Contratos!$D:$D,(Contratos!$A:$A=Base!$A2516)*(Contratos!$B:$B=Base!$D2516),"")),"")</f>
        <v/>
      </c>
    </row>
    <row r="2517" spans="1:41" x14ac:dyDescent="0.2">
      <c r="A2517">
        <v>58464</v>
      </c>
      <c r="B2517" t="s">
        <v>2358</v>
      </c>
      <c r="C2517" t="s">
        <v>5024</v>
      </c>
      <c r="D2517" t="s">
        <v>5454</v>
      </c>
      <c r="E2517" s="12">
        <v>100000000</v>
      </c>
      <c r="F2517" t="s">
        <v>5551</v>
      </c>
      <c r="G2517">
        <v>1051</v>
      </c>
      <c r="H2517" t="s">
        <v>5579</v>
      </c>
      <c r="I2517" t="s">
        <v>5646</v>
      </c>
      <c r="K2517" t="s">
        <v>5682</v>
      </c>
      <c r="N2517" t="s">
        <v>7513</v>
      </c>
      <c r="O2517">
        <v>2977</v>
      </c>
      <c r="P2517" t="s">
        <v>7874</v>
      </c>
      <c r="Q2517" t="s">
        <v>7896</v>
      </c>
      <c r="R2517" t="s">
        <v>5682</v>
      </c>
      <c r="S2517" s="12">
        <v>100000000</v>
      </c>
      <c r="U2517" t="s">
        <v>8625</v>
      </c>
      <c r="V2517" t="s">
        <v>9691</v>
      </c>
      <c r="AA2517" t="s">
        <v>12405</v>
      </c>
      <c r="AB2517" t="s">
        <v>5454</v>
      </c>
      <c r="AF2517" t="s">
        <v>17224</v>
      </c>
      <c r="AG2517">
        <v>2977</v>
      </c>
      <c r="AJ2517" t="s">
        <v>12491</v>
      </c>
      <c r="AL2517" s="8" t="str">
        <f>_xlfn.XLOOKUP(A2517,Aprovadas!$A:$A,Aprovadas!$F:$F,"")</f>
        <v>30/06/1997 00:00</v>
      </c>
      <c r="AM2517" s="8">
        <f>_xlfn.XLOOKUP($F2517,CD_IBGE!$A:$A,CD_IBGE!$B:$B,"")</f>
        <v>53</v>
      </c>
      <c r="AN2517" s="10" t="str" cm="1">
        <f t="array" ref="AN2517">IFERROR(SUM(_xlfn._xlws.FILTER(Contratos!$C:$C,(Contratos!$A:$A=Base!$A2517)*(Contratos!$B:$B=Base!$D2517),"")),"")</f>
        <v/>
      </c>
      <c r="AO2517" s="10" t="str" cm="1">
        <f t="array" ref="AO2517">IFERROR(SUM(_xlfn._xlws.FILTER(Contratos!$D:$D,(Contratos!$A:$A=Base!$A2517)*(Contratos!$B:$B=Base!$D2517),"")),"")</f>
        <v/>
      </c>
    </row>
    <row r="2518" spans="1:41" x14ac:dyDescent="0.2">
      <c r="A2518">
        <v>58466</v>
      </c>
      <c r="B2518" t="s">
        <v>2359</v>
      </c>
      <c r="C2518" t="s">
        <v>5025</v>
      </c>
      <c r="D2518" t="s">
        <v>5454</v>
      </c>
      <c r="E2518" s="12">
        <v>5000000</v>
      </c>
      <c r="F2518" t="s">
        <v>5551</v>
      </c>
      <c r="G2518">
        <v>1051</v>
      </c>
      <c r="H2518" t="s">
        <v>5593</v>
      </c>
      <c r="I2518" t="s">
        <v>5631</v>
      </c>
      <c r="K2518" t="s">
        <v>5684</v>
      </c>
      <c r="L2518" t="s">
        <v>6621</v>
      </c>
      <c r="M2518" t="s">
        <v>7433</v>
      </c>
      <c r="N2518" t="s">
        <v>7513</v>
      </c>
      <c r="O2518">
        <v>2977</v>
      </c>
      <c r="P2518" t="s">
        <v>7874</v>
      </c>
      <c r="Q2518" t="s">
        <v>7896</v>
      </c>
      <c r="R2518" t="s">
        <v>5684</v>
      </c>
      <c r="S2518" s="12">
        <v>5000000</v>
      </c>
      <c r="T2518" t="s">
        <v>7363</v>
      </c>
      <c r="U2518" t="s">
        <v>8625</v>
      </c>
      <c r="V2518" t="s">
        <v>7367</v>
      </c>
      <c r="W2518" t="s">
        <v>10996</v>
      </c>
      <c r="X2518" t="s">
        <v>11576</v>
      </c>
      <c r="Y2518" t="s">
        <v>12028</v>
      </c>
      <c r="Z2518" t="s">
        <v>11777</v>
      </c>
      <c r="AA2518" t="s">
        <v>12405</v>
      </c>
      <c r="AB2518" t="s">
        <v>5454</v>
      </c>
      <c r="AC2518" t="s">
        <v>12616</v>
      </c>
      <c r="AD2518" t="s">
        <v>13190</v>
      </c>
      <c r="AF2518" t="s">
        <v>17224</v>
      </c>
      <c r="AG2518">
        <v>2977</v>
      </c>
      <c r="AH2518" t="s">
        <v>6848</v>
      </c>
      <c r="AJ2518" t="s">
        <v>12491</v>
      </c>
      <c r="AL2518" s="8" t="str">
        <f>_xlfn.XLOOKUP(A2518,Aprovadas!$A:$A,Aprovadas!$F:$F,"")</f>
        <v>15/05/1998 00:00</v>
      </c>
      <c r="AM2518" s="8">
        <f>_xlfn.XLOOKUP($F2518,CD_IBGE!$A:$A,CD_IBGE!$B:$B,"")</f>
        <v>53</v>
      </c>
      <c r="AN2518" s="10" t="str" cm="1">
        <f t="array" ref="AN2518">IFERROR(SUM(_xlfn._xlws.FILTER(Contratos!$C:$C,(Contratos!$A:$A=Base!$A2518)*(Contratos!$B:$B=Base!$D2518),"")),"")</f>
        <v/>
      </c>
      <c r="AO2518" s="10" t="str" cm="1">
        <f t="array" ref="AO2518">IFERROR(SUM(_xlfn._xlws.FILTER(Contratos!$D:$D,(Contratos!$A:$A=Base!$A2518)*(Contratos!$B:$B=Base!$D2518),"")),"")</f>
        <v/>
      </c>
    </row>
    <row r="2519" spans="1:41" x14ac:dyDescent="0.2">
      <c r="A2519">
        <v>58467</v>
      </c>
      <c r="B2519" t="s">
        <v>2360</v>
      </c>
      <c r="C2519" t="s">
        <v>5026</v>
      </c>
      <c r="D2519" t="s">
        <v>5474</v>
      </c>
      <c r="E2519" s="12">
        <v>305000</v>
      </c>
      <c r="F2519" t="s">
        <v>5551</v>
      </c>
      <c r="G2519">
        <v>1051</v>
      </c>
      <c r="H2519" t="s">
        <v>5589</v>
      </c>
      <c r="I2519" t="s">
        <v>5635</v>
      </c>
      <c r="J2519" t="s">
        <v>5664</v>
      </c>
      <c r="K2519" t="s">
        <v>5688</v>
      </c>
      <c r="L2519" t="s">
        <v>6622</v>
      </c>
      <c r="M2519" t="s">
        <v>6622</v>
      </c>
      <c r="N2519" t="s">
        <v>7513</v>
      </c>
      <c r="O2519">
        <v>2977</v>
      </c>
      <c r="P2519" t="s">
        <v>7874</v>
      </c>
      <c r="Q2519" t="s">
        <v>7897</v>
      </c>
      <c r="R2519" t="s">
        <v>5688</v>
      </c>
      <c r="S2519" s="12">
        <v>0</v>
      </c>
      <c r="T2519" t="s">
        <v>7363</v>
      </c>
      <c r="U2519" t="s">
        <v>8625</v>
      </c>
      <c r="V2519" t="s">
        <v>9702</v>
      </c>
      <c r="AA2519" t="s">
        <v>12405</v>
      </c>
      <c r="AB2519" t="s">
        <v>5454</v>
      </c>
      <c r="AF2519" t="s">
        <v>17224</v>
      </c>
      <c r="AG2519">
        <v>2977</v>
      </c>
      <c r="AH2519" t="s">
        <v>6622</v>
      </c>
      <c r="AJ2519" t="s">
        <v>12491</v>
      </c>
      <c r="AL2519" s="8" t="str">
        <f>_xlfn.XLOOKUP(A2519,Aprovadas!$A:$A,Aprovadas!$F:$F,"")</f>
        <v>15/05/1998 00:00</v>
      </c>
      <c r="AM2519" s="8">
        <f>_xlfn.XLOOKUP($F2519,CD_IBGE!$A:$A,CD_IBGE!$B:$B,"")</f>
        <v>53</v>
      </c>
      <c r="AN2519" s="10" t="str" cm="1">
        <f t="array" ref="AN2519">IFERROR(SUM(_xlfn._xlws.FILTER(Contratos!$C:$C,(Contratos!$A:$A=Base!$A2519)*(Contratos!$B:$B=Base!$D2519),"")),"")</f>
        <v/>
      </c>
      <c r="AO2519" s="10" t="str" cm="1">
        <f t="array" ref="AO2519">IFERROR(SUM(_xlfn._xlws.FILTER(Contratos!$D:$D,(Contratos!$A:$A=Base!$A2519)*(Contratos!$B:$B=Base!$D2519),"")),"")</f>
        <v/>
      </c>
    </row>
    <row r="2520" spans="1:41" x14ac:dyDescent="0.2">
      <c r="A2520">
        <v>58468</v>
      </c>
      <c r="B2520" t="s">
        <v>2361</v>
      </c>
      <c r="C2520" t="s">
        <v>5027</v>
      </c>
      <c r="D2520" t="s">
        <v>5459</v>
      </c>
      <c r="E2520" s="12">
        <v>900000</v>
      </c>
      <c r="F2520" t="s">
        <v>5551</v>
      </c>
      <c r="G2520">
        <v>1051</v>
      </c>
      <c r="H2520" t="s">
        <v>5592</v>
      </c>
      <c r="I2520" t="s">
        <v>5631</v>
      </c>
      <c r="K2520" t="s">
        <v>5682</v>
      </c>
      <c r="N2520" t="s">
        <v>7513</v>
      </c>
      <c r="O2520">
        <v>2977</v>
      </c>
      <c r="P2520" t="s">
        <v>7874</v>
      </c>
      <c r="Q2520" t="s">
        <v>7897</v>
      </c>
      <c r="R2520" t="s">
        <v>5682</v>
      </c>
      <c r="S2520" s="12">
        <v>0</v>
      </c>
      <c r="U2520" t="s">
        <v>8625</v>
      </c>
      <c r="V2520" t="s">
        <v>6202</v>
      </c>
      <c r="AA2520" t="s">
        <v>12405</v>
      </c>
      <c r="AB2520" t="s">
        <v>12411</v>
      </c>
      <c r="AF2520" t="s">
        <v>17224</v>
      </c>
      <c r="AG2520">
        <v>2977</v>
      </c>
      <c r="AJ2520" t="s">
        <v>12491</v>
      </c>
      <c r="AL2520" s="8" t="str">
        <f>_xlfn.XLOOKUP(A2520,Aprovadas!$A:$A,Aprovadas!$F:$F,"")</f>
        <v/>
      </c>
      <c r="AM2520" s="8">
        <f>_xlfn.XLOOKUP($F2520,CD_IBGE!$A:$A,CD_IBGE!$B:$B,"")</f>
        <v>53</v>
      </c>
      <c r="AN2520" s="10" t="str" cm="1">
        <f t="array" ref="AN2520">IFERROR(SUM(_xlfn._xlws.FILTER(Contratos!$C:$C,(Contratos!$A:$A=Base!$A2520)*(Contratos!$B:$B=Base!$D2520),"")),"")</f>
        <v/>
      </c>
      <c r="AO2520" s="10" t="str" cm="1">
        <f t="array" ref="AO2520">IFERROR(SUM(_xlfn._xlws.FILTER(Contratos!$D:$D,(Contratos!$A:$A=Base!$A2520)*(Contratos!$B:$B=Base!$D2520),"")),"")</f>
        <v/>
      </c>
    </row>
    <row r="2521" spans="1:41" x14ac:dyDescent="0.2">
      <c r="A2521">
        <v>58473</v>
      </c>
      <c r="B2521" t="s">
        <v>2362</v>
      </c>
      <c r="C2521" t="s">
        <v>5028</v>
      </c>
      <c r="D2521" t="s">
        <v>5454</v>
      </c>
      <c r="E2521" s="12">
        <v>93000000</v>
      </c>
      <c r="F2521" t="s">
        <v>5551</v>
      </c>
      <c r="G2521">
        <v>1051</v>
      </c>
      <c r="H2521" t="s">
        <v>5592</v>
      </c>
      <c r="I2521" t="s">
        <v>5633</v>
      </c>
      <c r="K2521" t="s">
        <v>5682</v>
      </c>
      <c r="N2521" t="s">
        <v>7513</v>
      </c>
      <c r="O2521">
        <v>2977</v>
      </c>
      <c r="P2521" t="s">
        <v>7874</v>
      </c>
      <c r="Q2521" t="s">
        <v>7896</v>
      </c>
      <c r="R2521" t="s">
        <v>5682</v>
      </c>
      <c r="S2521" s="12">
        <v>31000000</v>
      </c>
      <c r="U2521" t="s">
        <v>8625</v>
      </c>
      <c r="V2521" t="s">
        <v>6530</v>
      </c>
      <c r="AA2521" t="s">
        <v>12405</v>
      </c>
      <c r="AB2521" t="s">
        <v>5454</v>
      </c>
      <c r="AF2521" t="s">
        <v>17224</v>
      </c>
      <c r="AG2521">
        <v>2977</v>
      </c>
      <c r="AJ2521" t="s">
        <v>12491</v>
      </c>
      <c r="AL2521" s="8" t="str">
        <f>_xlfn.XLOOKUP(A2521,Aprovadas!$A:$A,Aprovadas!$F:$F,"")</f>
        <v/>
      </c>
      <c r="AM2521" s="8">
        <f>_xlfn.XLOOKUP($F2521,CD_IBGE!$A:$A,CD_IBGE!$B:$B,"")</f>
        <v>53</v>
      </c>
      <c r="AN2521" s="10" t="str" cm="1">
        <f t="array" ref="AN2521">IFERROR(SUM(_xlfn._xlws.FILTER(Contratos!$C:$C,(Contratos!$A:$A=Base!$A2521)*(Contratos!$B:$B=Base!$D2521),"")),"")</f>
        <v/>
      </c>
      <c r="AO2521" s="10" t="str" cm="1">
        <f t="array" ref="AO2521">IFERROR(SUM(_xlfn._xlws.FILTER(Contratos!$D:$D,(Contratos!$A:$A=Base!$A2521)*(Contratos!$B:$B=Base!$D2521),"")),"")</f>
        <v/>
      </c>
    </row>
    <row r="2522" spans="1:41" x14ac:dyDescent="0.2">
      <c r="A2522">
        <v>58475</v>
      </c>
      <c r="B2522" t="s">
        <v>2363</v>
      </c>
      <c r="C2522" t="s">
        <v>5029</v>
      </c>
      <c r="D2522" t="s">
        <v>5454</v>
      </c>
      <c r="E2522" s="12">
        <v>15000000</v>
      </c>
      <c r="F2522" t="s">
        <v>5551</v>
      </c>
      <c r="G2522">
        <v>1051</v>
      </c>
      <c r="H2522" t="s">
        <v>5584</v>
      </c>
      <c r="I2522" t="s">
        <v>5633</v>
      </c>
      <c r="J2522" t="s">
        <v>5660</v>
      </c>
      <c r="K2522" t="s">
        <v>5684</v>
      </c>
      <c r="L2522" t="s">
        <v>6623</v>
      </c>
      <c r="M2522" t="s">
        <v>7017</v>
      </c>
      <c r="N2522" t="s">
        <v>7513</v>
      </c>
      <c r="O2522">
        <v>2977</v>
      </c>
      <c r="P2522" t="s">
        <v>7874</v>
      </c>
      <c r="Q2522" t="s">
        <v>7896</v>
      </c>
      <c r="R2522" t="s">
        <v>5684</v>
      </c>
      <c r="S2522" s="12">
        <v>5000000</v>
      </c>
      <c r="T2522" t="s">
        <v>8543</v>
      </c>
      <c r="U2522" t="s">
        <v>8625</v>
      </c>
      <c r="V2522" t="s">
        <v>7367</v>
      </c>
      <c r="W2522" t="s">
        <v>10997</v>
      </c>
      <c r="Y2522" t="s">
        <v>12029</v>
      </c>
      <c r="Z2522" t="s">
        <v>11707</v>
      </c>
      <c r="AA2522" t="s">
        <v>12405</v>
      </c>
      <c r="AB2522" t="s">
        <v>5454</v>
      </c>
      <c r="AC2522" t="s">
        <v>6631</v>
      </c>
      <c r="AD2522" t="s">
        <v>13191</v>
      </c>
      <c r="AF2522" t="s">
        <v>17224</v>
      </c>
      <c r="AG2522">
        <v>2977</v>
      </c>
      <c r="AH2522" t="s">
        <v>6848</v>
      </c>
      <c r="AJ2522" t="s">
        <v>12491</v>
      </c>
      <c r="AL2522" s="8" t="str">
        <f>_xlfn.XLOOKUP(A2522,Aprovadas!$A:$A,Aprovadas!$F:$F,"")</f>
        <v>15/05/1998 00:00</v>
      </c>
      <c r="AM2522" s="8">
        <f>_xlfn.XLOOKUP($F2522,CD_IBGE!$A:$A,CD_IBGE!$B:$B,"")</f>
        <v>53</v>
      </c>
      <c r="AN2522" s="10" t="str" cm="1">
        <f t="array" ref="AN2522">IFERROR(SUM(_xlfn._xlws.FILTER(Contratos!$C:$C,(Contratos!$A:$A=Base!$A2522)*(Contratos!$B:$B=Base!$D2522),"")),"")</f>
        <v/>
      </c>
      <c r="AO2522" s="10" t="str" cm="1">
        <f t="array" ref="AO2522">IFERROR(SUM(_xlfn._xlws.FILTER(Contratos!$D:$D,(Contratos!$A:$A=Base!$A2522)*(Contratos!$B:$B=Base!$D2522),"")),"")</f>
        <v/>
      </c>
    </row>
    <row r="2523" spans="1:41" x14ac:dyDescent="0.2">
      <c r="A2523">
        <v>58477</v>
      </c>
      <c r="B2523" t="s">
        <v>2364</v>
      </c>
      <c r="C2523" t="s">
        <v>2364</v>
      </c>
      <c r="D2523" t="s">
        <v>5454</v>
      </c>
      <c r="E2523" s="12">
        <v>100000000</v>
      </c>
      <c r="F2523" t="s">
        <v>5551</v>
      </c>
      <c r="G2523">
        <v>1051</v>
      </c>
      <c r="H2523" t="s">
        <v>5592</v>
      </c>
      <c r="I2523" t="s">
        <v>5635</v>
      </c>
      <c r="K2523" t="s">
        <v>5688</v>
      </c>
      <c r="L2523" t="s">
        <v>6624</v>
      </c>
      <c r="M2523" t="s">
        <v>7412</v>
      </c>
      <c r="N2523" t="s">
        <v>7513</v>
      </c>
      <c r="O2523">
        <v>2977</v>
      </c>
      <c r="P2523" t="s">
        <v>7874</v>
      </c>
      <c r="Q2523" t="s">
        <v>7896</v>
      </c>
      <c r="R2523" t="s">
        <v>5688</v>
      </c>
      <c r="S2523" s="12">
        <v>0</v>
      </c>
      <c r="T2523" t="s">
        <v>8544</v>
      </c>
      <c r="U2523" t="s">
        <v>8625</v>
      </c>
      <c r="V2523" t="s">
        <v>8652</v>
      </c>
      <c r="W2523" t="s">
        <v>10998</v>
      </c>
      <c r="AA2523" t="s">
        <v>12405</v>
      </c>
      <c r="AB2523" t="s">
        <v>5454</v>
      </c>
      <c r="AF2523" t="s">
        <v>17224</v>
      </c>
      <c r="AG2523">
        <v>2977</v>
      </c>
      <c r="AH2523" t="s">
        <v>7412</v>
      </c>
      <c r="AJ2523" t="s">
        <v>12491</v>
      </c>
      <c r="AL2523" s="8" t="str">
        <f>_xlfn.XLOOKUP(A2523,Aprovadas!$A:$A,Aprovadas!$F:$F,"")</f>
        <v/>
      </c>
      <c r="AM2523" s="8">
        <f>_xlfn.XLOOKUP($F2523,CD_IBGE!$A:$A,CD_IBGE!$B:$B,"")</f>
        <v>53</v>
      </c>
      <c r="AN2523" s="10" t="str" cm="1">
        <f t="array" ref="AN2523">IFERROR(SUM(_xlfn._xlws.FILTER(Contratos!$C:$C,(Contratos!$A:$A=Base!$A2523)*(Contratos!$B:$B=Base!$D2523),"")),"")</f>
        <v/>
      </c>
      <c r="AO2523" s="10" t="str" cm="1">
        <f t="array" ref="AO2523">IFERROR(SUM(_xlfn._xlws.FILTER(Contratos!$D:$D,(Contratos!$A:$A=Base!$A2523)*(Contratos!$B:$B=Base!$D2523),"")),"")</f>
        <v/>
      </c>
    </row>
    <row r="2524" spans="1:41" x14ac:dyDescent="0.2">
      <c r="A2524">
        <v>58478</v>
      </c>
      <c r="B2524" t="s">
        <v>2365</v>
      </c>
      <c r="C2524" t="s">
        <v>5030</v>
      </c>
      <c r="D2524" t="s">
        <v>5441</v>
      </c>
      <c r="E2524" s="12">
        <v>250000000</v>
      </c>
      <c r="F2524" t="s">
        <v>5551</v>
      </c>
      <c r="G2524">
        <v>1051</v>
      </c>
      <c r="H2524" t="s">
        <v>5614</v>
      </c>
      <c r="I2524" t="s">
        <v>5642</v>
      </c>
      <c r="J2524" t="s">
        <v>5677</v>
      </c>
      <c r="K2524" t="s">
        <v>5688</v>
      </c>
      <c r="L2524" t="s">
        <v>6625</v>
      </c>
      <c r="M2524" t="s">
        <v>7434</v>
      </c>
      <c r="N2524" t="s">
        <v>7513</v>
      </c>
      <c r="O2524">
        <v>2977</v>
      </c>
      <c r="P2524" t="s">
        <v>7874</v>
      </c>
      <c r="Q2524" t="s">
        <v>7896</v>
      </c>
      <c r="R2524" t="s">
        <v>5688</v>
      </c>
      <c r="S2524" s="12">
        <v>110000000</v>
      </c>
      <c r="T2524" t="s">
        <v>8545</v>
      </c>
      <c r="U2524" t="s">
        <v>8625</v>
      </c>
      <c r="V2524" t="s">
        <v>8664</v>
      </c>
      <c r="W2524" t="s">
        <v>10999</v>
      </c>
      <c r="X2524" t="s">
        <v>6629</v>
      </c>
      <c r="Y2524" t="s">
        <v>12030</v>
      </c>
      <c r="Z2524" t="s">
        <v>12382</v>
      </c>
      <c r="AA2524" t="s">
        <v>12405</v>
      </c>
      <c r="AB2524" t="s">
        <v>5441</v>
      </c>
      <c r="AC2524" t="s">
        <v>11816</v>
      </c>
      <c r="AD2524" t="s">
        <v>13192</v>
      </c>
      <c r="AF2524" t="s">
        <v>17224</v>
      </c>
      <c r="AG2524">
        <v>2977</v>
      </c>
      <c r="AH2524" t="s">
        <v>14338</v>
      </c>
      <c r="AI2524" t="s">
        <v>14361</v>
      </c>
      <c r="AJ2524" t="s">
        <v>12491</v>
      </c>
      <c r="AL2524" s="8" t="str">
        <f>_xlfn.XLOOKUP(A2524,Aprovadas!$A:$A,Aprovadas!$F:$F,"")</f>
        <v>13/10/1999 00:00</v>
      </c>
      <c r="AM2524" s="8">
        <f>_xlfn.XLOOKUP($F2524,CD_IBGE!$A:$A,CD_IBGE!$B:$B,"")</f>
        <v>53</v>
      </c>
      <c r="AN2524" s="10" t="str" cm="1">
        <f t="array" ref="AN2524">IFERROR(SUM(_xlfn._xlws.FILTER(Contratos!$C:$C,(Contratos!$A:$A=Base!$A2524)*(Contratos!$B:$B=Base!$D2524),"")),"")</f>
        <v/>
      </c>
      <c r="AO2524" s="10" t="str" cm="1">
        <f t="array" ref="AO2524">IFERROR(SUM(_xlfn._xlws.FILTER(Contratos!$D:$D,(Contratos!$A:$A=Base!$A2524)*(Contratos!$B:$B=Base!$D2524),"")),"")</f>
        <v/>
      </c>
    </row>
    <row r="2525" spans="1:41" x14ac:dyDescent="0.2">
      <c r="A2525">
        <v>58488</v>
      </c>
      <c r="B2525" t="s">
        <v>2366</v>
      </c>
      <c r="C2525" t="s">
        <v>5031</v>
      </c>
      <c r="D2525" t="s">
        <v>5441</v>
      </c>
      <c r="E2525" s="12">
        <v>185000000</v>
      </c>
      <c r="F2525" t="s">
        <v>5551</v>
      </c>
      <c r="G2525">
        <v>1051</v>
      </c>
      <c r="H2525" t="s">
        <v>5579</v>
      </c>
      <c r="I2525" t="s">
        <v>5646</v>
      </c>
      <c r="K2525" t="s">
        <v>5688</v>
      </c>
      <c r="L2525" t="s">
        <v>6626</v>
      </c>
      <c r="M2525" t="s">
        <v>7435</v>
      </c>
      <c r="N2525" t="s">
        <v>7513</v>
      </c>
      <c r="O2525">
        <v>2977</v>
      </c>
      <c r="P2525" t="s">
        <v>7874</v>
      </c>
      <c r="Q2525" t="s">
        <v>7896</v>
      </c>
      <c r="R2525" t="s">
        <v>5688</v>
      </c>
      <c r="S2525" s="12">
        <v>185000000</v>
      </c>
      <c r="T2525" t="s">
        <v>8466</v>
      </c>
      <c r="U2525" t="s">
        <v>8625</v>
      </c>
      <c r="V2525" t="s">
        <v>7351</v>
      </c>
      <c r="W2525" t="s">
        <v>11000</v>
      </c>
      <c r="X2525" t="s">
        <v>11577</v>
      </c>
      <c r="Y2525" t="s">
        <v>12031</v>
      </c>
      <c r="Z2525" t="s">
        <v>12383</v>
      </c>
      <c r="AA2525" t="s">
        <v>12405</v>
      </c>
      <c r="AB2525" t="s">
        <v>5441</v>
      </c>
      <c r="AC2525" t="s">
        <v>12628</v>
      </c>
      <c r="AD2525" t="s">
        <v>13193</v>
      </c>
      <c r="AF2525" t="s">
        <v>17224</v>
      </c>
      <c r="AG2525">
        <v>2977</v>
      </c>
      <c r="AH2525" t="s">
        <v>14339</v>
      </c>
      <c r="AJ2525" t="s">
        <v>12491</v>
      </c>
      <c r="AL2525" s="8" t="str">
        <f>_xlfn.XLOOKUP(A2525,Aprovadas!$A:$A,Aprovadas!$F:$F,"")</f>
        <v>28/09/1998 00:00</v>
      </c>
      <c r="AM2525" s="8">
        <f>_xlfn.XLOOKUP($F2525,CD_IBGE!$A:$A,CD_IBGE!$B:$B,"")</f>
        <v>53</v>
      </c>
      <c r="AN2525" s="10" t="str" cm="1">
        <f t="array" ref="AN2525">IFERROR(SUM(_xlfn._xlws.FILTER(Contratos!$C:$C,(Contratos!$A:$A=Base!$A2525)*(Contratos!$B:$B=Base!$D2525),"")),"")</f>
        <v/>
      </c>
      <c r="AO2525" s="10" t="str" cm="1">
        <f t="array" ref="AO2525">IFERROR(SUM(_xlfn._xlws.FILTER(Contratos!$D:$D,(Contratos!$A:$A=Base!$A2525)*(Contratos!$B:$B=Base!$D2525),"")),"")</f>
        <v/>
      </c>
    </row>
    <row r="2526" spans="1:41" x14ac:dyDescent="0.2">
      <c r="A2526">
        <v>58489</v>
      </c>
      <c r="B2526" t="s">
        <v>2367</v>
      </c>
      <c r="C2526" t="s">
        <v>2367</v>
      </c>
      <c r="D2526" t="s">
        <v>5454</v>
      </c>
      <c r="E2526" s="12">
        <v>48000000</v>
      </c>
      <c r="F2526" t="s">
        <v>5551</v>
      </c>
      <c r="G2526">
        <v>1051</v>
      </c>
      <c r="H2526" t="s">
        <v>5592</v>
      </c>
      <c r="I2526" t="s">
        <v>5633</v>
      </c>
      <c r="K2526" t="s">
        <v>5688</v>
      </c>
      <c r="L2526" t="s">
        <v>6506</v>
      </c>
      <c r="M2526" t="s">
        <v>7436</v>
      </c>
      <c r="N2526" t="s">
        <v>7513</v>
      </c>
      <c r="O2526">
        <v>2977</v>
      </c>
      <c r="P2526" t="s">
        <v>7874</v>
      </c>
      <c r="Q2526" t="s">
        <v>7896</v>
      </c>
      <c r="R2526" t="s">
        <v>5688</v>
      </c>
      <c r="S2526" s="12">
        <v>0</v>
      </c>
      <c r="T2526" t="s">
        <v>8450</v>
      </c>
      <c r="U2526" t="s">
        <v>8625</v>
      </c>
      <c r="V2526" t="s">
        <v>8723</v>
      </c>
      <c r="W2526" t="s">
        <v>11001</v>
      </c>
      <c r="AA2526" t="s">
        <v>12405</v>
      </c>
      <c r="AB2526" t="s">
        <v>5454</v>
      </c>
      <c r="AF2526" t="s">
        <v>17224</v>
      </c>
      <c r="AG2526">
        <v>2977</v>
      </c>
      <c r="AH2526" t="s">
        <v>7436</v>
      </c>
      <c r="AJ2526" t="s">
        <v>12491</v>
      </c>
      <c r="AL2526" s="8" t="str">
        <f>_xlfn.XLOOKUP(A2526,Aprovadas!$A:$A,Aprovadas!$F:$F,"")</f>
        <v/>
      </c>
      <c r="AM2526" s="8">
        <f>_xlfn.XLOOKUP($F2526,CD_IBGE!$A:$A,CD_IBGE!$B:$B,"")</f>
        <v>53</v>
      </c>
      <c r="AN2526" s="10" t="str" cm="1">
        <f t="array" ref="AN2526">IFERROR(SUM(_xlfn._xlws.FILTER(Contratos!$C:$C,(Contratos!$A:$A=Base!$A2526)*(Contratos!$B:$B=Base!$D2526),"")),"")</f>
        <v/>
      </c>
      <c r="AO2526" s="10" t="str" cm="1">
        <f t="array" ref="AO2526">IFERROR(SUM(_xlfn._xlws.FILTER(Contratos!$D:$D,(Contratos!$A:$A=Base!$A2526)*(Contratos!$B:$B=Base!$D2526),"")),"")</f>
        <v/>
      </c>
    </row>
    <row r="2527" spans="1:41" x14ac:dyDescent="0.2">
      <c r="A2527">
        <v>58490</v>
      </c>
      <c r="B2527" t="s">
        <v>2368</v>
      </c>
      <c r="C2527" t="s">
        <v>5032</v>
      </c>
      <c r="D2527" t="s">
        <v>5443</v>
      </c>
      <c r="E2527" s="12">
        <v>1550000</v>
      </c>
      <c r="F2527" t="s">
        <v>5551</v>
      </c>
      <c r="G2527">
        <v>1051</v>
      </c>
      <c r="H2527" t="s">
        <v>5579</v>
      </c>
      <c r="I2527" t="s">
        <v>5646</v>
      </c>
      <c r="K2527" t="s">
        <v>5688</v>
      </c>
      <c r="L2527" t="s">
        <v>6627</v>
      </c>
      <c r="M2527" t="s">
        <v>7437</v>
      </c>
      <c r="N2527" t="s">
        <v>7513</v>
      </c>
      <c r="O2527">
        <v>2977</v>
      </c>
      <c r="P2527" t="s">
        <v>7874</v>
      </c>
      <c r="Q2527" t="s">
        <v>7897</v>
      </c>
      <c r="R2527" t="s">
        <v>5688</v>
      </c>
      <c r="S2527" s="12">
        <v>0</v>
      </c>
      <c r="T2527" t="s">
        <v>6790</v>
      </c>
      <c r="U2527" t="s">
        <v>8625</v>
      </c>
      <c r="V2527" t="s">
        <v>9703</v>
      </c>
      <c r="W2527" t="s">
        <v>11002</v>
      </c>
      <c r="AA2527" t="s">
        <v>12405</v>
      </c>
      <c r="AB2527" t="s">
        <v>5441</v>
      </c>
      <c r="AF2527" t="s">
        <v>17224</v>
      </c>
      <c r="AG2527">
        <v>2977</v>
      </c>
      <c r="AH2527" t="s">
        <v>14340</v>
      </c>
      <c r="AJ2527" t="s">
        <v>12491</v>
      </c>
      <c r="AL2527" s="8" t="str">
        <f>_xlfn.XLOOKUP(A2527,Aprovadas!$A:$A,Aprovadas!$F:$F,"")</f>
        <v>01/02/2001 00:00</v>
      </c>
      <c r="AM2527" s="8">
        <f>_xlfn.XLOOKUP($F2527,CD_IBGE!$A:$A,CD_IBGE!$B:$B,"")</f>
        <v>53</v>
      </c>
      <c r="AN2527" s="10" t="str" cm="1">
        <f t="array" ref="AN2527">IFERROR(SUM(_xlfn._xlws.FILTER(Contratos!$C:$C,(Contratos!$A:$A=Base!$A2527)*(Contratos!$B:$B=Base!$D2527),"")),"")</f>
        <v/>
      </c>
      <c r="AO2527" s="10" t="str" cm="1">
        <f t="array" ref="AO2527">IFERROR(SUM(_xlfn._xlws.FILTER(Contratos!$D:$D,(Contratos!$A:$A=Base!$A2527)*(Contratos!$B:$B=Base!$D2527),"")),"")</f>
        <v/>
      </c>
    </row>
    <row r="2528" spans="1:41" x14ac:dyDescent="0.2">
      <c r="A2528">
        <v>58491</v>
      </c>
      <c r="B2528" t="s">
        <v>2369</v>
      </c>
      <c r="C2528" t="s">
        <v>5033</v>
      </c>
      <c r="D2528" t="s">
        <v>5447</v>
      </c>
      <c r="E2528" s="12">
        <v>6176000</v>
      </c>
      <c r="F2528" t="s">
        <v>5551</v>
      </c>
      <c r="G2528">
        <v>1051</v>
      </c>
      <c r="H2528" t="s">
        <v>5585</v>
      </c>
      <c r="I2528" t="s">
        <v>5633</v>
      </c>
      <c r="J2528" t="s">
        <v>5661</v>
      </c>
      <c r="K2528" t="s">
        <v>5688</v>
      </c>
      <c r="L2528" t="s">
        <v>6628</v>
      </c>
      <c r="M2528" t="s">
        <v>7438</v>
      </c>
      <c r="N2528" t="s">
        <v>7513</v>
      </c>
      <c r="O2528">
        <v>2977</v>
      </c>
      <c r="P2528" t="s">
        <v>7874</v>
      </c>
      <c r="Q2528" t="s">
        <v>7898</v>
      </c>
      <c r="R2528" t="s">
        <v>5688</v>
      </c>
      <c r="S2528" s="12">
        <v>1558500</v>
      </c>
      <c r="T2528" t="s">
        <v>7438</v>
      </c>
      <c r="U2528" t="s">
        <v>8625</v>
      </c>
      <c r="V2528" t="s">
        <v>9704</v>
      </c>
      <c r="AA2528" t="s">
        <v>12405</v>
      </c>
      <c r="AB2528" t="s">
        <v>12411</v>
      </c>
      <c r="AF2528" t="s">
        <v>17224</v>
      </c>
      <c r="AG2528">
        <v>2977</v>
      </c>
      <c r="AH2528" t="s">
        <v>7438</v>
      </c>
      <c r="AJ2528" t="s">
        <v>12491</v>
      </c>
      <c r="AL2528" s="8" t="str">
        <f>_xlfn.XLOOKUP(A2528,Aprovadas!$A:$A,Aprovadas!$F:$F,"")</f>
        <v/>
      </c>
      <c r="AM2528" s="8">
        <f>_xlfn.XLOOKUP($F2528,CD_IBGE!$A:$A,CD_IBGE!$B:$B,"")</f>
        <v>53</v>
      </c>
      <c r="AN2528" s="10" t="str" cm="1">
        <f t="array" ref="AN2528">IFERROR(SUM(_xlfn._xlws.FILTER(Contratos!$C:$C,(Contratos!$A:$A=Base!$A2528)*(Contratos!$B:$B=Base!$D2528),"")),"")</f>
        <v/>
      </c>
      <c r="AO2528" s="10" t="str" cm="1">
        <f t="array" ref="AO2528">IFERROR(SUM(_xlfn._xlws.FILTER(Contratos!$D:$D,(Contratos!$A:$A=Base!$A2528)*(Contratos!$B:$B=Base!$D2528),"")),"")</f>
        <v/>
      </c>
    </row>
    <row r="2529" spans="1:41" x14ac:dyDescent="0.2">
      <c r="A2529">
        <v>58492</v>
      </c>
      <c r="B2529" t="s">
        <v>2370</v>
      </c>
      <c r="C2529" t="s">
        <v>5034</v>
      </c>
      <c r="D2529" t="s">
        <v>5460</v>
      </c>
      <c r="E2529" s="12">
        <v>33333000</v>
      </c>
      <c r="F2529" t="s">
        <v>5551</v>
      </c>
      <c r="G2529">
        <v>1051</v>
      </c>
      <c r="H2529" t="s">
        <v>5592</v>
      </c>
      <c r="I2529" t="s">
        <v>5633</v>
      </c>
      <c r="K2529" t="s">
        <v>5682</v>
      </c>
      <c r="N2529" t="s">
        <v>7513</v>
      </c>
      <c r="O2529">
        <v>2977</v>
      </c>
      <c r="P2529" t="s">
        <v>7874</v>
      </c>
      <c r="Q2529" t="s">
        <v>7896</v>
      </c>
      <c r="R2529" t="s">
        <v>5682</v>
      </c>
      <c r="S2529" s="12">
        <v>15600000</v>
      </c>
      <c r="U2529" t="s">
        <v>8625</v>
      </c>
      <c r="V2529" t="s">
        <v>8652</v>
      </c>
      <c r="AA2529" t="s">
        <v>12405</v>
      </c>
      <c r="AB2529" t="s">
        <v>12411</v>
      </c>
      <c r="AF2529" t="s">
        <v>17224</v>
      </c>
      <c r="AG2529">
        <v>2977</v>
      </c>
      <c r="AJ2529" t="s">
        <v>12491</v>
      </c>
      <c r="AL2529" s="8" t="str">
        <f>_xlfn.XLOOKUP(A2529,Aprovadas!$A:$A,Aprovadas!$F:$F,"")</f>
        <v/>
      </c>
      <c r="AM2529" s="8">
        <f>_xlfn.XLOOKUP($F2529,CD_IBGE!$A:$A,CD_IBGE!$B:$B,"")</f>
        <v>53</v>
      </c>
      <c r="AN2529" s="10" t="str" cm="1">
        <f t="array" ref="AN2529">IFERROR(SUM(_xlfn._xlws.FILTER(Contratos!$C:$C,(Contratos!$A:$A=Base!$A2529)*(Contratos!$B:$B=Base!$D2529),"")),"")</f>
        <v/>
      </c>
      <c r="AO2529" s="10" t="str" cm="1">
        <f t="array" ref="AO2529">IFERROR(SUM(_xlfn._xlws.FILTER(Contratos!$D:$D,(Contratos!$A:$A=Base!$A2529)*(Contratos!$B:$B=Base!$D2529),"")),"")</f>
        <v/>
      </c>
    </row>
    <row r="2530" spans="1:41" x14ac:dyDescent="0.2">
      <c r="A2530">
        <v>58493</v>
      </c>
      <c r="B2530" t="s">
        <v>2371</v>
      </c>
      <c r="C2530" t="s">
        <v>5035</v>
      </c>
      <c r="D2530" t="s">
        <v>5447</v>
      </c>
      <c r="E2530" s="12">
        <v>6615000</v>
      </c>
      <c r="F2530" t="s">
        <v>5551</v>
      </c>
      <c r="G2530">
        <v>1051</v>
      </c>
      <c r="H2530" t="s">
        <v>5585</v>
      </c>
      <c r="I2530" t="s">
        <v>5633</v>
      </c>
      <c r="J2530" t="s">
        <v>5661</v>
      </c>
      <c r="K2530" t="s">
        <v>5688</v>
      </c>
      <c r="L2530" t="s">
        <v>6629</v>
      </c>
      <c r="M2530" t="s">
        <v>7439</v>
      </c>
      <c r="N2530" t="s">
        <v>7513</v>
      </c>
      <c r="O2530">
        <v>2977</v>
      </c>
      <c r="P2530" t="s">
        <v>7874</v>
      </c>
      <c r="Q2530" t="s">
        <v>7897</v>
      </c>
      <c r="R2530" t="s">
        <v>5688</v>
      </c>
      <c r="S2530" s="12">
        <v>8102000</v>
      </c>
      <c r="U2530" t="s">
        <v>8625</v>
      </c>
      <c r="V2530" t="s">
        <v>9705</v>
      </c>
      <c r="AA2530" t="s">
        <v>12405</v>
      </c>
      <c r="AB2530" t="s">
        <v>12411</v>
      </c>
      <c r="AF2530" t="s">
        <v>17224</v>
      </c>
      <c r="AG2530">
        <v>2977</v>
      </c>
      <c r="AJ2530" t="s">
        <v>12491</v>
      </c>
      <c r="AL2530" s="8" t="str">
        <f>_xlfn.XLOOKUP(A2530,Aprovadas!$A:$A,Aprovadas!$F:$F,"")</f>
        <v/>
      </c>
      <c r="AM2530" s="8">
        <f>_xlfn.XLOOKUP($F2530,CD_IBGE!$A:$A,CD_IBGE!$B:$B,"")</f>
        <v>53</v>
      </c>
      <c r="AN2530" s="10" t="str" cm="1">
        <f t="array" ref="AN2530">IFERROR(SUM(_xlfn._xlws.FILTER(Contratos!$C:$C,(Contratos!$A:$A=Base!$A2530)*(Contratos!$B:$B=Base!$D2530),"")),"")</f>
        <v/>
      </c>
      <c r="AO2530" s="10" t="str" cm="1">
        <f t="array" ref="AO2530">IFERROR(SUM(_xlfn._xlws.FILTER(Contratos!$D:$D,(Contratos!$A:$A=Base!$A2530)*(Contratos!$B:$B=Base!$D2530),"")),"")</f>
        <v/>
      </c>
    </row>
    <row r="2531" spans="1:41" x14ac:dyDescent="0.2">
      <c r="A2531">
        <v>58493</v>
      </c>
      <c r="B2531" t="s">
        <v>2371</v>
      </c>
      <c r="C2531" t="s">
        <v>5035</v>
      </c>
      <c r="D2531" t="s">
        <v>5527</v>
      </c>
      <c r="E2531" s="12">
        <v>75000</v>
      </c>
      <c r="F2531" t="s">
        <v>5551</v>
      </c>
      <c r="G2531">
        <v>1051</v>
      </c>
      <c r="H2531" t="s">
        <v>5585</v>
      </c>
      <c r="I2531" t="s">
        <v>5633</v>
      </c>
      <c r="J2531" t="s">
        <v>5661</v>
      </c>
      <c r="K2531" t="s">
        <v>5688</v>
      </c>
      <c r="L2531" t="s">
        <v>6630</v>
      </c>
      <c r="M2531" t="s">
        <v>7440</v>
      </c>
      <c r="N2531" t="s">
        <v>7513</v>
      </c>
      <c r="O2531">
        <v>2977</v>
      </c>
      <c r="P2531" t="s">
        <v>7874</v>
      </c>
      <c r="Q2531" t="s">
        <v>7897</v>
      </c>
      <c r="R2531" t="s">
        <v>5688</v>
      </c>
      <c r="S2531" s="12">
        <v>8102000</v>
      </c>
      <c r="U2531" t="s">
        <v>8625</v>
      </c>
      <c r="V2531" t="s">
        <v>9705</v>
      </c>
      <c r="AA2531" t="s">
        <v>12405</v>
      </c>
      <c r="AB2531" t="s">
        <v>12411</v>
      </c>
      <c r="AF2531" t="s">
        <v>17224</v>
      </c>
      <c r="AG2531">
        <v>2977</v>
      </c>
      <c r="AH2531" t="s">
        <v>7440</v>
      </c>
      <c r="AJ2531" t="s">
        <v>12491</v>
      </c>
      <c r="AL2531" s="8" t="str">
        <f>_xlfn.XLOOKUP(A2531,Aprovadas!$A:$A,Aprovadas!$F:$F,"")</f>
        <v/>
      </c>
      <c r="AM2531" s="8">
        <f>_xlfn.XLOOKUP($F2531,CD_IBGE!$A:$A,CD_IBGE!$B:$B,"")</f>
        <v>53</v>
      </c>
      <c r="AN2531" s="10" t="str" cm="1">
        <f t="array" ref="AN2531">IFERROR(SUM(_xlfn._xlws.FILTER(Contratos!$C:$C,(Contratos!$A:$A=Base!$A2531)*(Contratos!$B:$B=Base!$D2531),"")),"")</f>
        <v/>
      </c>
      <c r="AO2531" s="10" t="str" cm="1">
        <f t="array" ref="AO2531">IFERROR(SUM(_xlfn._xlws.FILTER(Contratos!$D:$D,(Contratos!$A:$A=Base!$A2531)*(Contratos!$B:$B=Base!$D2531),"")),"")</f>
        <v/>
      </c>
    </row>
    <row r="2532" spans="1:41" x14ac:dyDescent="0.2">
      <c r="A2532">
        <v>58494</v>
      </c>
      <c r="B2532" t="s">
        <v>2372</v>
      </c>
      <c r="C2532" t="s">
        <v>5036</v>
      </c>
      <c r="D2532" t="s">
        <v>5449</v>
      </c>
      <c r="E2532" s="12">
        <v>8600000</v>
      </c>
      <c r="F2532" t="s">
        <v>5551</v>
      </c>
      <c r="G2532">
        <v>1051</v>
      </c>
      <c r="H2532" t="s">
        <v>5585</v>
      </c>
      <c r="I2532" t="s">
        <v>5633</v>
      </c>
      <c r="J2532" t="s">
        <v>5661</v>
      </c>
      <c r="K2532" t="s">
        <v>5688</v>
      </c>
      <c r="L2532" t="s">
        <v>6560</v>
      </c>
      <c r="M2532" t="s">
        <v>6770</v>
      </c>
      <c r="N2532" t="s">
        <v>7513</v>
      </c>
      <c r="O2532">
        <v>2977</v>
      </c>
      <c r="P2532" t="s">
        <v>7874</v>
      </c>
      <c r="Q2532" t="s">
        <v>7897</v>
      </c>
      <c r="R2532" t="s">
        <v>5688</v>
      </c>
      <c r="S2532" s="12">
        <v>6339000</v>
      </c>
      <c r="U2532" t="s">
        <v>8625</v>
      </c>
      <c r="V2532" t="s">
        <v>9705</v>
      </c>
      <c r="W2532" t="s">
        <v>11003</v>
      </c>
      <c r="AA2532" t="s">
        <v>12405</v>
      </c>
      <c r="AB2532" t="s">
        <v>12411</v>
      </c>
      <c r="AF2532" t="s">
        <v>17224</v>
      </c>
      <c r="AG2532">
        <v>2977</v>
      </c>
      <c r="AH2532" t="s">
        <v>6770</v>
      </c>
      <c r="AJ2532" t="s">
        <v>12491</v>
      </c>
      <c r="AL2532" s="8" t="str">
        <f>_xlfn.XLOOKUP(A2532,Aprovadas!$A:$A,Aprovadas!$F:$F,"")</f>
        <v>15/05/1998 00:00</v>
      </c>
      <c r="AM2532" s="8">
        <f>_xlfn.XLOOKUP($F2532,CD_IBGE!$A:$A,CD_IBGE!$B:$B,"")</f>
        <v>53</v>
      </c>
      <c r="AN2532" s="10" t="str" cm="1">
        <f t="array" ref="AN2532">IFERROR(SUM(_xlfn._xlws.FILTER(Contratos!$C:$C,(Contratos!$A:$A=Base!$A2532)*(Contratos!$B:$B=Base!$D2532),"")),"")</f>
        <v/>
      </c>
      <c r="AO2532" s="10" t="str" cm="1">
        <f t="array" ref="AO2532">IFERROR(SUM(_xlfn._xlws.FILTER(Contratos!$D:$D,(Contratos!$A:$A=Base!$A2532)*(Contratos!$B:$B=Base!$D2532),"")),"")</f>
        <v/>
      </c>
    </row>
    <row r="2533" spans="1:41" x14ac:dyDescent="0.2">
      <c r="A2533">
        <v>58494</v>
      </c>
      <c r="B2533" t="s">
        <v>2372</v>
      </c>
      <c r="C2533" t="s">
        <v>5036</v>
      </c>
      <c r="D2533" t="s">
        <v>5447</v>
      </c>
      <c r="E2533" s="12">
        <v>4430000</v>
      </c>
      <c r="F2533" t="s">
        <v>5551</v>
      </c>
      <c r="G2533">
        <v>1051</v>
      </c>
      <c r="H2533" t="s">
        <v>5585</v>
      </c>
      <c r="I2533" t="s">
        <v>5633</v>
      </c>
      <c r="J2533" t="s">
        <v>5661</v>
      </c>
      <c r="K2533" t="s">
        <v>5688</v>
      </c>
      <c r="L2533" t="s">
        <v>6623</v>
      </c>
      <c r="M2533" t="s">
        <v>7441</v>
      </c>
      <c r="N2533" t="s">
        <v>7513</v>
      </c>
      <c r="O2533">
        <v>2977</v>
      </c>
      <c r="P2533" t="s">
        <v>7874</v>
      </c>
      <c r="Q2533" t="s">
        <v>7897</v>
      </c>
      <c r="R2533" t="s">
        <v>5688</v>
      </c>
      <c r="S2533" s="12">
        <v>6339000</v>
      </c>
      <c r="T2533" t="s">
        <v>8546</v>
      </c>
      <c r="U2533" t="s">
        <v>8625</v>
      </c>
      <c r="V2533" t="s">
        <v>9705</v>
      </c>
      <c r="AA2533" t="s">
        <v>12405</v>
      </c>
      <c r="AB2533" t="s">
        <v>12411</v>
      </c>
      <c r="AF2533" t="s">
        <v>17224</v>
      </c>
      <c r="AG2533">
        <v>2977</v>
      </c>
      <c r="AH2533" t="s">
        <v>6559</v>
      </c>
      <c r="AJ2533" t="s">
        <v>12491</v>
      </c>
      <c r="AL2533" s="8" t="str">
        <f>_xlfn.XLOOKUP(A2533,Aprovadas!$A:$A,Aprovadas!$F:$F,"")</f>
        <v>15/05/1998 00:00</v>
      </c>
      <c r="AM2533" s="8">
        <f>_xlfn.XLOOKUP($F2533,CD_IBGE!$A:$A,CD_IBGE!$B:$B,"")</f>
        <v>53</v>
      </c>
      <c r="AN2533" s="10" t="str" cm="1">
        <f t="array" ref="AN2533">IFERROR(SUM(_xlfn._xlws.FILTER(Contratos!$C:$C,(Contratos!$A:$A=Base!$A2533)*(Contratos!$B:$B=Base!$D2533),"")),"")</f>
        <v/>
      </c>
      <c r="AO2533" s="10" t="str" cm="1">
        <f t="array" ref="AO2533">IFERROR(SUM(_xlfn._xlws.FILTER(Contratos!$D:$D,(Contratos!$A:$A=Base!$A2533)*(Contratos!$B:$B=Base!$D2533),"")),"")</f>
        <v/>
      </c>
    </row>
    <row r="2534" spans="1:41" x14ac:dyDescent="0.2">
      <c r="A2534">
        <v>58494</v>
      </c>
      <c r="B2534" t="s">
        <v>2372</v>
      </c>
      <c r="C2534" t="s">
        <v>5036</v>
      </c>
      <c r="D2534" t="s">
        <v>5527</v>
      </c>
      <c r="E2534" s="12">
        <v>75000</v>
      </c>
      <c r="F2534" t="s">
        <v>5551</v>
      </c>
      <c r="G2534">
        <v>1051</v>
      </c>
      <c r="H2534" t="s">
        <v>5585</v>
      </c>
      <c r="I2534" t="s">
        <v>5633</v>
      </c>
      <c r="J2534" t="s">
        <v>5661</v>
      </c>
      <c r="K2534" t="s">
        <v>5688</v>
      </c>
      <c r="L2534" t="s">
        <v>6631</v>
      </c>
      <c r="M2534" t="s">
        <v>6559</v>
      </c>
      <c r="N2534" t="s">
        <v>7513</v>
      </c>
      <c r="O2534">
        <v>2977</v>
      </c>
      <c r="P2534" t="s">
        <v>7874</v>
      </c>
      <c r="Q2534" t="s">
        <v>7897</v>
      </c>
      <c r="R2534" t="s">
        <v>5688</v>
      </c>
      <c r="S2534" s="12">
        <v>6339000</v>
      </c>
      <c r="U2534" t="s">
        <v>8625</v>
      </c>
      <c r="V2534" t="s">
        <v>9705</v>
      </c>
      <c r="AA2534" t="s">
        <v>12405</v>
      </c>
      <c r="AB2534" t="s">
        <v>12411</v>
      </c>
      <c r="AF2534" t="s">
        <v>17224</v>
      </c>
      <c r="AG2534">
        <v>2977</v>
      </c>
      <c r="AH2534" t="s">
        <v>6559</v>
      </c>
      <c r="AJ2534" t="s">
        <v>12491</v>
      </c>
      <c r="AL2534" s="8" t="str">
        <f>_xlfn.XLOOKUP(A2534,Aprovadas!$A:$A,Aprovadas!$F:$F,"")</f>
        <v>15/05/1998 00:00</v>
      </c>
      <c r="AM2534" s="8">
        <f>_xlfn.XLOOKUP($F2534,CD_IBGE!$A:$A,CD_IBGE!$B:$B,"")</f>
        <v>53</v>
      </c>
      <c r="AN2534" s="10" t="str" cm="1">
        <f t="array" ref="AN2534">IFERROR(SUM(_xlfn._xlws.FILTER(Contratos!$C:$C,(Contratos!$A:$A=Base!$A2534)*(Contratos!$B:$B=Base!$D2534),"")),"")</f>
        <v/>
      </c>
      <c r="AO2534" s="10" t="str" cm="1">
        <f t="array" ref="AO2534">IFERROR(SUM(_xlfn._xlws.FILTER(Contratos!$D:$D,(Contratos!$A:$A=Base!$A2534)*(Contratos!$B:$B=Base!$D2534),"")),"")</f>
        <v/>
      </c>
    </row>
    <row r="2535" spans="1:41" x14ac:dyDescent="0.2">
      <c r="A2535">
        <v>58496</v>
      </c>
      <c r="B2535" t="s">
        <v>2373</v>
      </c>
      <c r="C2535" t="s">
        <v>5037</v>
      </c>
      <c r="D2535" t="s">
        <v>5458</v>
      </c>
      <c r="E2535" s="12">
        <v>2000000</v>
      </c>
      <c r="F2535" t="s">
        <v>5551</v>
      </c>
      <c r="G2535">
        <v>1051</v>
      </c>
      <c r="H2535" t="s">
        <v>5595</v>
      </c>
      <c r="I2535" t="s">
        <v>5633</v>
      </c>
      <c r="J2535" t="s">
        <v>5666</v>
      </c>
      <c r="K2535" t="s">
        <v>5688</v>
      </c>
      <c r="L2535" t="s">
        <v>6632</v>
      </c>
      <c r="M2535" t="s">
        <v>6901</v>
      </c>
      <c r="N2535" t="s">
        <v>7513</v>
      </c>
      <c r="O2535">
        <v>2977</v>
      </c>
      <c r="P2535" t="s">
        <v>7874</v>
      </c>
      <c r="Q2535" t="s">
        <v>7897</v>
      </c>
      <c r="R2535" t="s">
        <v>5688</v>
      </c>
      <c r="S2535" s="12">
        <v>1400000</v>
      </c>
      <c r="T2535" t="s">
        <v>6632</v>
      </c>
      <c r="U2535" t="s">
        <v>8625</v>
      </c>
      <c r="V2535" t="s">
        <v>8653</v>
      </c>
      <c r="W2535" t="s">
        <v>11004</v>
      </c>
      <c r="AA2535" t="s">
        <v>12405</v>
      </c>
      <c r="AB2535" t="s">
        <v>12411</v>
      </c>
      <c r="AF2535" t="s">
        <v>17224</v>
      </c>
      <c r="AG2535">
        <v>2977</v>
      </c>
      <c r="AH2535" t="s">
        <v>5932</v>
      </c>
      <c r="AJ2535" t="s">
        <v>12491</v>
      </c>
      <c r="AL2535" s="8" t="str">
        <f>_xlfn.XLOOKUP(A2535,Aprovadas!$A:$A,Aprovadas!$F:$F,"")</f>
        <v/>
      </c>
      <c r="AM2535" s="8">
        <f>_xlfn.XLOOKUP($F2535,CD_IBGE!$A:$A,CD_IBGE!$B:$B,"")</f>
        <v>53</v>
      </c>
      <c r="AN2535" s="10" t="str" cm="1">
        <f t="array" ref="AN2535">IFERROR(SUM(_xlfn._xlws.FILTER(Contratos!$C:$C,(Contratos!$A:$A=Base!$A2535)*(Contratos!$B:$B=Base!$D2535),"")),"")</f>
        <v/>
      </c>
      <c r="AO2535" s="10" t="str" cm="1">
        <f t="array" ref="AO2535">IFERROR(SUM(_xlfn._xlws.FILTER(Contratos!$D:$D,(Contratos!$A:$A=Base!$A2535)*(Contratos!$B:$B=Base!$D2535),"")),"")</f>
        <v/>
      </c>
    </row>
    <row r="2536" spans="1:41" x14ac:dyDescent="0.2">
      <c r="A2536">
        <v>58496</v>
      </c>
      <c r="B2536" t="s">
        <v>2373</v>
      </c>
      <c r="C2536" t="s">
        <v>5037</v>
      </c>
      <c r="D2536" t="s">
        <v>5458</v>
      </c>
      <c r="E2536" s="12">
        <v>2200000</v>
      </c>
      <c r="F2536" t="s">
        <v>5551</v>
      </c>
      <c r="G2536">
        <v>1051</v>
      </c>
      <c r="H2536" t="s">
        <v>5595</v>
      </c>
      <c r="I2536" t="s">
        <v>5633</v>
      </c>
      <c r="J2536" t="s">
        <v>5666</v>
      </c>
      <c r="K2536" t="s">
        <v>5688</v>
      </c>
      <c r="L2536" t="s">
        <v>6633</v>
      </c>
      <c r="M2536" t="s">
        <v>7020</v>
      </c>
      <c r="N2536" t="s">
        <v>7513</v>
      </c>
      <c r="O2536">
        <v>2977</v>
      </c>
      <c r="P2536" t="s">
        <v>7874</v>
      </c>
      <c r="Q2536" t="s">
        <v>7897</v>
      </c>
      <c r="R2536" t="s">
        <v>5688</v>
      </c>
      <c r="S2536" s="12">
        <v>1400000</v>
      </c>
      <c r="U2536" t="s">
        <v>8625</v>
      </c>
      <c r="V2536" t="s">
        <v>8653</v>
      </c>
      <c r="AA2536" t="s">
        <v>12405</v>
      </c>
      <c r="AB2536" t="s">
        <v>12411</v>
      </c>
      <c r="AF2536" t="s">
        <v>17224</v>
      </c>
      <c r="AG2536">
        <v>2977</v>
      </c>
      <c r="AH2536" t="s">
        <v>7020</v>
      </c>
      <c r="AJ2536" t="s">
        <v>12491</v>
      </c>
      <c r="AL2536" s="8" t="str">
        <f>_xlfn.XLOOKUP(A2536,Aprovadas!$A:$A,Aprovadas!$F:$F,"")</f>
        <v/>
      </c>
      <c r="AM2536" s="8">
        <f>_xlfn.XLOOKUP($F2536,CD_IBGE!$A:$A,CD_IBGE!$B:$B,"")</f>
        <v>53</v>
      </c>
      <c r="AN2536" s="10" t="str" cm="1">
        <f t="array" ref="AN2536">IFERROR(SUM(_xlfn._xlws.FILTER(Contratos!$C:$C,(Contratos!$A:$A=Base!$A2536)*(Contratos!$B:$B=Base!$D2536),"")),"")</f>
        <v/>
      </c>
      <c r="AO2536" s="10" t="str" cm="1">
        <f t="array" ref="AO2536">IFERROR(SUM(_xlfn._xlws.FILTER(Contratos!$D:$D,(Contratos!$A:$A=Base!$A2536)*(Contratos!$B:$B=Base!$D2536),"")),"")</f>
        <v/>
      </c>
    </row>
    <row r="2537" spans="1:41" x14ac:dyDescent="0.2">
      <c r="A2537">
        <v>58496</v>
      </c>
      <c r="B2537" t="s">
        <v>2373</v>
      </c>
      <c r="C2537" t="s">
        <v>5037</v>
      </c>
      <c r="D2537" t="s">
        <v>5458</v>
      </c>
      <c r="E2537" s="12">
        <v>10225639.6</v>
      </c>
      <c r="F2537" t="s">
        <v>5551</v>
      </c>
      <c r="G2537">
        <v>1051</v>
      </c>
      <c r="H2537" t="s">
        <v>5595</v>
      </c>
      <c r="I2537" t="s">
        <v>5633</v>
      </c>
      <c r="J2537" t="s">
        <v>5666</v>
      </c>
      <c r="K2537" t="s">
        <v>5688</v>
      </c>
      <c r="L2537" t="s">
        <v>6633</v>
      </c>
      <c r="M2537" t="s">
        <v>6953</v>
      </c>
      <c r="N2537" t="s">
        <v>7513</v>
      </c>
      <c r="O2537">
        <v>2977</v>
      </c>
      <c r="P2537" t="s">
        <v>7874</v>
      </c>
      <c r="Q2537" t="s">
        <v>7897</v>
      </c>
      <c r="R2537" t="s">
        <v>5688</v>
      </c>
      <c r="S2537" s="12">
        <v>1546160</v>
      </c>
      <c r="U2537" t="s">
        <v>8625</v>
      </c>
      <c r="V2537" t="s">
        <v>8653</v>
      </c>
      <c r="W2537" t="s">
        <v>11005</v>
      </c>
      <c r="X2537" t="s">
        <v>6099</v>
      </c>
      <c r="AA2537" t="s">
        <v>12407</v>
      </c>
      <c r="AB2537" t="s">
        <v>12411</v>
      </c>
      <c r="AF2537" t="s">
        <v>17224</v>
      </c>
      <c r="AG2537">
        <v>2977</v>
      </c>
      <c r="AH2537" t="s">
        <v>7020</v>
      </c>
      <c r="AJ2537" t="s">
        <v>12491</v>
      </c>
      <c r="AL2537" s="8" t="str">
        <f>_xlfn.XLOOKUP(A2537,Aprovadas!$A:$A,Aprovadas!$F:$F,"")</f>
        <v/>
      </c>
      <c r="AM2537" s="8">
        <f>_xlfn.XLOOKUP($F2537,CD_IBGE!$A:$A,CD_IBGE!$B:$B,"")</f>
        <v>53</v>
      </c>
      <c r="AN2537" s="10" t="str" cm="1">
        <f t="array" ref="AN2537">IFERROR(SUM(_xlfn._xlws.FILTER(Contratos!$C:$C,(Contratos!$A:$A=Base!$A2537)*(Contratos!$B:$B=Base!$D2537),"")),"")</f>
        <v/>
      </c>
      <c r="AO2537" s="10" t="str" cm="1">
        <f t="array" ref="AO2537">IFERROR(SUM(_xlfn._xlws.FILTER(Contratos!$D:$D,(Contratos!$A:$A=Base!$A2537)*(Contratos!$B:$B=Base!$D2537),"")),"")</f>
        <v/>
      </c>
    </row>
    <row r="2538" spans="1:41" x14ac:dyDescent="0.2">
      <c r="A2538">
        <v>58497</v>
      </c>
      <c r="B2538" t="s">
        <v>2374</v>
      </c>
      <c r="C2538" t="s">
        <v>2374</v>
      </c>
      <c r="D2538" t="s">
        <v>5454</v>
      </c>
      <c r="E2538" s="12">
        <v>166640000</v>
      </c>
      <c r="F2538" t="s">
        <v>5551</v>
      </c>
      <c r="G2538">
        <v>1051</v>
      </c>
      <c r="H2538" t="s">
        <v>5592</v>
      </c>
      <c r="I2538" t="s">
        <v>5636</v>
      </c>
      <c r="K2538" t="s">
        <v>5688</v>
      </c>
      <c r="L2538" t="s">
        <v>5972</v>
      </c>
      <c r="M2538" t="s">
        <v>7135</v>
      </c>
      <c r="N2538" t="s">
        <v>7513</v>
      </c>
      <c r="O2538">
        <v>2977</v>
      </c>
      <c r="P2538" t="s">
        <v>7874</v>
      </c>
      <c r="Q2538" t="s">
        <v>7896</v>
      </c>
      <c r="R2538" t="s">
        <v>5688</v>
      </c>
      <c r="S2538" s="12">
        <v>0</v>
      </c>
      <c r="T2538" t="s">
        <v>8451</v>
      </c>
      <c r="U2538" t="s">
        <v>8625</v>
      </c>
      <c r="V2538" t="s">
        <v>8723</v>
      </c>
      <c r="W2538" t="s">
        <v>11006</v>
      </c>
      <c r="AA2538" t="s">
        <v>12405</v>
      </c>
      <c r="AB2538" t="s">
        <v>5454</v>
      </c>
      <c r="AF2538" t="s">
        <v>17224</v>
      </c>
      <c r="AG2538">
        <v>2977</v>
      </c>
      <c r="AH2538" t="s">
        <v>7135</v>
      </c>
      <c r="AJ2538" t="s">
        <v>12491</v>
      </c>
      <c r="AL2538" s="8" t="str">
        <f>_xlfn.XLOOKUP(A2538,Aprovadas!$A:$A,Aprovadas!$F:$F,"")</f>
        <v/>
      </c>
      <c r="AM2538" s="8">
        <f>_xlfn.XLOOKUP($F2538,CD_IBGE!$A:$A,CD_IBGE!$B:$B,"")</f>
        <v>53</v>
      </c>
      <c r="AN2538" s="10" t="str" cm="1">
        <f t="array" ref="AN2538">IFERROR(SUM(_xlfn._xlws.FILTER(Contratos!$C:$C,(Contratos!$A:$A=Base!$A2538)*(Contratos!$B:$B=Base!$D2538),"")),"")</f>
        <v/>
      </c>
      <c r="AO2538" s="10" t="str" cm="1">
        <f t="array" ref="AO2538">IFERROR(SUM(_xlfn._xlws.FILTER(Contratos!$D:$D,(Contratos!$A:$A=Base!$A2538)*(Contratos!$B:$B=Base!$D2538),"")),"")</f>
        <v/>
      </c>
    </row>
    <row r="2539" spans="1:41" x14ac:dyDescent="0.2">
      <c r="A2539">
        <v>58498</v>
      </c>
      <c r="B2539" t="s">
        <v>2375</v>
      </c>
      <c r="C2539" t="s">
        <v>5038</v>
      </c>
      <c r="D2539" t="s">
        <v>5472</v>
      </c>
      <c r="E2539" s="12">
        <v>9500000</v>
      </c>
      <c r="F2539" t="s">
        <v>5551</v>
      </c>
      <c r="G2539">
        <v>1051</v>
      </c>
      <c r="H2539" t="s">
        <v>5584</v>
      </c>
      <c r="I2539" t="s">
        <v>5633</v>
      </c>
      <c r="J2539" t="s">
        <v>5660</v>
      </c>
      <c r="K2539" t="s">
        <v>5688</v>
      </c>
      <c r="L2539" t="s">
        <v>6634</v>
      </c>
      <c r="M2539" t="s">
        <v>6888</v>
      </c>
      <c r="N2539" t="s">
        <v>7513</v>
      </c>
      <c r="O2539">
        <v>2977</v>
      </c>
      <c r="P2539" t="s">
        <v>7874</v>
      </c>
      <c r="Q2539" t="s">
        <v>7897</v>
      </c>
      <c r="R2539" t="s">
        <v>5688</v>
      </c>
      <c r="S2539" s="12">
        <v>8610000</v>
      </c>
      <c r="T2539" t="s">
        <v>6634</v>
      </c>
      <c r="U2539" t="s">
        <v>8625</v>
      </c>
      <c r="V2539" t="s">
        <v>8653</v>
      </c>
      <c r="W2539" t="s">
        <v>11007</v>
      </c>
      <c r="X2539" t="s">
        <v>11578</v>
      </c>
      <c r="AA2539" t="s">
        <v>12405</v>
      </c>
      <c r="AB2539" t="s">
        <v>12411</v>
      </c>
      <c r="AF2539" t="s">
        <v>17224</v>
      </c>
      <c r="AG2539">
        <v>2977</v>
      </c>
      <c r="AH2539" t="s">
        <v>6771</v>
      </c>
      <c r="AI2539" t="s">
        <v>14362</v>
      </c>
      <c r="AJ2539" t="s">
        <v>12491</v>
      </c>
      <c r="AL2539" s="8" t="str">
        <f>_xlfn.XLOOKUP(A2539,Aprovadas!$A:$A,Aprovadas!$F:$F,"")</f>
        <v>27/05/1992 00:00</v>
      </c>
      <c r="AM2539" s="8">
        <f>_xlfn.XLOOKUP($F2539,CD_IBGE!$A:$A,CD_IBGE!$B:$B,"")</f>
        <v>53</v>
      </c>
      <c r="AN2539" s="10" t="str" cm="1">
        <f t="array" ref="AN2539">IFERROR(SUM(_xlfn._xlws.FILTER(Contratos!$C:$C,(Contratos!$A:$A=Base!$A2539)*(Contratos!$B:$B=Base!$D2539),"")),"")</f>
        <v/>
      </c>
      <c r="AO2539" s="10" t="str" cm="1">
        <f t="array" ref="AO2539">IFERROR(SUM(_xlfn._xlws.FILTER(Contratos!$D:$D,(Contratos!$A:$A=Base!$A2539)*(Contratos!$B:$B=Base!$D2539),"")),"")</f>
        <v/>
      </c>
    </row>
    <row r="2540" spans="1:41" x14ac:dyDescent="0.2">
      <c r="A2540">
        <v>58498</v>
      </c>
      <c r="B2540" t="s">
        <v>2375</v>
      </c>
      <c r="C2540" t="s">
        <v>5038</v>
      </c>
      <c r="D2540" t="s">
        <v>5472</v>
      </c>
      <c r="E2540" s="12">
        <v>16361339.9966239</v>
      </c>
      <c r="F2540" t="s">
        <v>5551</v>
      </c>
      <c r="G2540">
        <v>1051</v>
      </c>
      <c r="H2540" t="s">
        <v>5584</v>
      </c>
      <c r="I2540" t="s">
        <v>5633</v>
      </c>
      <c r="J2540" t="s">
        <v>5660</v>
      </c>
      <c r="K2540" t="s">
        <v>5688</v>
      </c>
      <c r="L2540" t="s">
        <v>6635</v>
      </c>
      <c r="M2540" t="s">
        <v>6888</v>
      </c>
      <c r="N2540" t="s">
        <v>7513</v>
      </c>
      <c r="O2540">
        <v>2977</v>
      </c>
      <c r="P2540" t="s">
        <v>7874</v>
      </c>
      <c r="Q2540" t="s">
        <v>7897</v>
      </c>
      <c r="R2540" t="s">
        <v>5688</v>
      </c>
      <c r="S2540" s="12">
        <v>7796088.0899999999</v>
      </c>
      <c r="T2540" t="s">
        <v>8547</v>
      </c>
      <c r="U2540" t="s">
        <v>8625</v>
      </c>
      <c r="V2540" t="s">
        <v>8653</v>
      </c>
      <c r="W2540" t="s">
        <v>11008</v>
      </c>
      <c r="AA2540" t="s">
        <v>12407</v>
      </c>
      <c r="AB2540" t="s">
        <v>12411</v>
      </c>
      <c r="AF2540" t="s">
        <v>17224</v>
      </c>
      <c r="AG2540">
        <v>2977</v>
      </c>
      <c r="AH2540" t="s">
        <v>7432</v>
      </c>
      <c r="AI2540" t="s">
        <v>14362</v>
      </c>
      <c r="AJ2540" t="s">
        <v>12491</v>
      </c>
      <c r="AL2540" s="8" t="str">
        <f>_xlfn.XLOOKUP(A2540,Aprovadas!$A:$A,Aprovadas!$F:$F,"")</f>
        <v>27/05/1992 00:00</v>
      </c>
      <c r="AM2540" s="8">
        <f>_xlfn.XLOOKUP($F2540,CD_IBGE!$A:$A,CD_IBGE!$B:$B,"")</f>
        <v>53</v>
      </c>
      <c r="AN2540" s="10" t="str" cm="1">
        <f t="array" ref="AN2540">IFERROR(SUM(_xlfn._xlws.FILTER(Contratos!$C:$C,(Contratos!$A:$A=Base!$A2540)*(Contratos!$B:$B=Base!$D2540),"")),"")</f>
        <v/>
      </c>
      <c r="AO2540" s="10" t="str" cm="1">
        <f t="array" ref="AO2540">IFERROR(SUM(_xlfn._xlws.FILTER(Contratos!$D:$D,(Contratos!$A:$A=Base!$A2540)*(Contratos!$B:$B=Base!$D2540),"")),"")</f>
        <v/>
      </c>
    </row>
    <row r="2541" spans="1:41" x14ac:dyDescent="0.2">
      <c r="A2541">
        <v>58499</v>
      </c>
      <c r="B2541" t="s">
        <v>2376</v>
      </c>
      <c r="C2541" t="s">
        <v>5039</v>
      </c>
      <c r="D2541" t="s">
        <v>5448</v>
      </c>
      <c r="E2541" s="12">
        <v>286000</v>
      </c>
      <c r="F2541" t="s">
        <v>5551</v>
      </c>
      <c r="G2541">
        <v>1051</v>
      </c>
      <c r="H2541" t="s">
        <v>5592</v>
      </c>
      <c r="I2541" t="s">
        <v>5633</v>
      </c>
      <c r="K2541" t="s">
        <v>5688</v>
      </c>
      <c r="L2541" t="s">
        <v>6064</v>
      </c>
      <c r="M2541" t="s">
        <v>5927</v>
      </c>
      <c r="N2541" t="s">
        <v>7513</v>
      </c>
      <c r="O2541">
        <v>2977</v>
      </c>
      <c r="P2541" t="s">
        <v>7874</v>
      </c>
      <c r="Q2541" t="s">
        <v>7897</v>
      </c>
      <c r="R2541" t="s">
        <v>5688</v>
      </c>
      <c r="S2541" s="12">
        <v>162000</v>
      </c>
      <c r="U2541" t="s">
        <v>8625</v>
      </c>
      <c r="V2541" t="s">
        <v>8663</v>
      </c>
      <c r="AA2541" t="s">
        <v>12405</v>
      </c>
      <c r="AB2541" t="s">
        <v>12411</v>
      </c>
      <c r="AF2541" t="s">
        <v>17224</v>
      </c>
      <c r="AG2541">
        <v>2977</v>
      </c>
      <c r="AH2541" t="s">
        <v>7442</v>
      </c>
      <c r="AJ2541" t="s">
        <v>12491</v>
      </c>
      <c r="AL2541" s="8" t="str">
        <f>_xlfn.XLOOKUP(A2541,Aprovadas!$A:$A,Aprovadas!$F:$F,"")</f>
        <v>15/05/1998 00:00</v>
      </c>
      <c r="AM2541" s="8">
        <f>_xlfn.XLOOKUP($F2541,CD_IBGE!$A:$A,CD_IBGE!$B:$B,"")</f>
        <v>53</v>
      </c>
      <c r="AN2541" s="10" t="str" cm="1">
        <f t="array" ref="AN2541">IFERROR(SUM(_xlfn._xlws.FILTER(Contratos!$C:$C,(Contratos!$A:$A=Base!$A2541)*(Contratos!$B:$B=Base!$D2541),"")),"")</f>
        <v/>
      </c>
      <c r="AO2541" s="10" t="str" cm="1">
        <f t="array" ref="AO2541">IFERROR(SUM(_xlfn._xlws.FILTER(Contratos!$D:$D,(Contratos!$A:$A=Base!$A2541)*(Contratos!$B:$B=Base!$D2541),"")),"")</f>
        <v/>
      </c>
    </row>
    <row r="2542" spans="1:41" x14ac:dyDescent="0.2">
      <c r="A2542">
        <v>58499</v>
      </c>
      <c r="B2542" t="s">
        <v>2376</v>
      </c>
      <c r="C2542" t="s">
        <v>5039</v>
      </c>
      <c r="D2542" t="s">
        <v>5527</v>
      </c>
      <c r="E2542" s="12">
        <v>25000</v>
      </c>
      <c r="F2542" t="s">
        <v>5551</v>
      </c>
      <c r="G2542">
        <v>1051</v>
      </c>
      <c r="H2542" t="s">
        <v>5592</v>
      </c>
      <c r="I2542" t="s">
        <v>5633</v>
      </c>
      <c r="K2542" t="s">
        <v>5688</v>
      </c>
      <c r="L2542" t="s">
        <v>6064</v>
      </c>
      <c r="M2542" t="s">
        <v>7442</v>
      </c>
      <c r="N2542" t="s">
        <v>7513</v>
      </c>
      <c r="O2542">
        <v>2977</v>
      </c>
      <c r="P2542" t="s">
        <v>7874</v>
      </c>
      <c r="Q2542" t="s">
        <v>7897</v>
      </c>
      <c r="R2542" t="s">
        <v>5688</v>
      </c>
      <c r="S2542" s="12">
        <v>162000</v>
      </c>
      <c r="U2542" t="s">
        <v>8625</v>
      </c>
      <c r="V2542" t="s">
        <v>8663</v>
      </c>
      <c r="AA2542" t="s">
        <v>12405</v>
      </c>
      <c r="AB2542" t="s">
        <v>12411</v>
      </c>
      <c r="AF2542" t="s">
        <v>17224</v>
      </c>
      <c r="AG2542">
        <v>2977</v>
      </c>
      <c r="AJ2542" t="s">
        <v>12491</v>
      </c>
      <c r="AL2542" s="8" t="str">
        <f>_xlfn.XLOOKUP(A2542,Aprovadas!$A:$A,Aprovadas!$F:$F,"")</f>
        <v>15/05/1998 00:00</v>
      </c>
      <c r="AM2542" s="8">
        <f>_xlfn.XLOOKUP($F2542,CD_IBGE!$A:$A,CD_IBGE!$B:$B,"")</f>
        <v>53</v>
      </c>
      <c r="AN2542" s="10" t="str" cm="1">
        <f t="array" ref="AN2542">IFERROR(SUM(_xlfn._xlws.FILTER(Contratos!$C:$C,(Contratos!$A:$A=Base!$A2542)*(Contratos!$B:$B=Base!$D2542),"")),"")</f>
        <v/>
      </c>
      <c r="AO2542" s="10" t="str" cm="1">
        <f t="array" ref="AO2542">IFERROR(SUM(_xlfn._xlws.FILTER(Contratos!$D:$D,(Contratos!$A:$A=Base!$A2542)*(Contratos!$B:$B=Base!$D2542),"")),"")</f>
        <v/>
      </c>
    </row>
    <row r="2543" spans="1:41" x14ac:dyDescent="0.2">
      <c r="A2543">
        <v>58500</v>
      </c>
      <c r="B2543" t="s">
        <v>2377</v>
      </c>
      <c r="C2543" t="s">
        <v>5040</v>
      </c>
      <c r="D2543" t="s">
        <v>5474</v>
      </c>
      <c r="E2543" s="12">
        <v>25000</v>
      </c>
      <c r="F2543" t="s">
        <v>5551</v>
      </c>
      <c r="G2543">
        <v>1051</v>
      </c>
      <c r="H2543" t="s">
        <v>5592</v>
      </c>
      <c r="I2543" t="s">
        <v>5633</v>
      </c>
      <c r="K2543" t="s">
        <v>5688</v>
      </c>
      <c r="L2543" t="s">
        <v>6064</v>
      </c>
      <c r="M2543" t="s">
        <v>7443</v>
      </c>
      <c r="N2543" t="s">
        <v>7513</v>
      </c>
      <c r="O2543">
        <v>2977</v>
      </c>
      <c r="P2543" t="s">
        <v>7874</v>
      </c>
      <c r="Q2543" t="s">
        <v>7897</v>
      </c>
      <c r="R2543" t="s">
        <v>5688</v>
      </c>
      <c r="S2543" s="12">
        <v>204000</v>
      </c>
      <c r="U2543" t="s">
        <v>8625</v>
      </c>
      <c r="V2543" t="s">
        <v>8663</v>
      </c>
      <c r="AA2543" t="s">
        <v>12405</v>
      </c>
      <c r="AB2543" t="s">
        <v>5454</v>
      </c>
      <c r="AF2543" t="s">
        <v>17224</v>
      </c>
      <c r="AG2543">
        <v>2977</v>
      </c>
      <c r="AJ2543" t="s">
        <v>12491</v>
      </c>
      <c r="AL2543" s="8" t="str">
        <f>_xlfn.XLOOKUP(A2543,Aprovadas!$A:$A,Aprovadas!$F:$F,"")</f>
        <v>02/05/1997 00:00</v>
      </c>
      <c r="AM2543" s="8">
        <f>_xlfn.XLOOKUP($F2543,CD_IBGE!$A:$A,CD_IBGE!$B:$B,"")</f>
        <v>53</v>
      </c>
      <c r="AN2543" s="10" t="str" cm="1">
        <f t="array" ref="AN2543">IFERROR(SUM(_xlfn._xlws.FILTER(Contratos!$C:$C,(Contratos!$A:$A=Base!$A2543)*(Contratos!$B:$B=Base!$D2543),"")),"")</f>
        <v/>
      </c>
      <c r="AO2543" s="10" t="str" cm="1">
        <f t="array" ref="AO2543">IFERROR(SUM(_xlfn._xlws.FILTER(Contratos!$D:$D,(Contratos!$A:$A=Base!$A2543)*(Contratos!$B:$B=Base!$D2543),"")),"")</f>
        <v/>
      </c>
    </row>
    <row r="2544" spans="1:41" x14ac:dyDescent="0.2">
      <c r="A2544">
        <v>58500</v>
      </c>
      <c r="B2544" t="s">
        <v>2377</v>
      </c>
      <c r="C2544" t="s">
        <v>5040</v>
      </c>
      <c r="D2544" t="s">
        <v>5448</v>
      </c>
      <c r="E2544" s="12">
        <v>341000</v>
      </c>
      <c r="F2544" t="s">
        <v>5551</v>
      </c>
      <c r="G2544">
        <v>1051</v>
      </c>
      <c r="H2544" t="s">
        <v>5592</v>
      </c>
      <c r="I2544" t="s">
        <v>5633</v>
      </c>
      <c r="K2544" t="s">
        <v>5688</v>
      </c>
      <c r="L2544" t="s">
        <v>6064</v>
      </c>
      <c r="M2544" t="s">
        <v>6993</v>
      </c>
      <c r="N2544" t="s">
        <v>7513</v>
      </c>
      <c r="O2544">
        <v>2977</v>
      </c>
      <c r="P2544" t="s">
        <v>7874</v>
      </c>
      <c r="Q2544" t="s">
        <v>7897</v>
      </c>
      <c r="R2544" t="s">
        <v>5688</v>
      </c>
      <c r="S2544" s="12">
        <v>204000</v>
      </c>
      <c r="U2544" t="s">
        <v>8625</v>
      </c>
      <c r="V2544" t="s">
        <v>8663</v>
      </c>
      <c r="AA2544" t="s">
        <v>12405</v>
      </c>
      <c r="AB2544" t="s">
        <v>12411</v>
      </c>
      <c r="AF2544" t="s">
        <v>17224</v>
      </c>
      <c r="AG2544">
        <v>2977</v>
      </c>
      <c r="AH2544" t="s">
        <v>7442</v>
      </c>
      <c r="AJ2544" t="s">
        <v>12491</v>
      </c>
      <c r="AL2544" s="8" t="str">
        <f>_xlfn.XLOOKUP(A2544,Aprovadas!$A:$A,Aprovadas!$F:$F,"")</f>
        <v>02/05/1997 00:00</v>
      </c>
      <c r="AM2544" s="8">
        <f>_xlfn.XLOOKUP($F2544,CD_IBGE!$A:$A,CD_IBGE!$B:$B,"")</f>
        <v>53</v>
      </c>
      <c r="AN2544" s="10" t="str" cm="1">
        <f t="array" ref="AN2544">IFERROR(SUM(_xlfn._xlws.FILTER(Contratos!$C:$C,(Contratos!$A:$A=Base!$A2544)*(Contratos!$B:$B=Base!$D2544),"")),"")</f>
        <v/>
      </c>
      <c r="AO2544" s="10" t="str" cm="1">
        <f t="array" ref="AO2544">IFERROR(SUM(_xlfn._xlws.FILTER(Contratos!$D:$D,(Contratos!$A:$A=Base!$A2544)*(Contratos!$B:$B=Base!$D2544),"")),"")</f>
        <v/>
      </c>
    </row>
    <row r="2545" spans="1:41" x14ac:dyDescent="0.2">
      <c r="A2545">
        <v>58500</v>
      </c>
      <c r="B2545" t="s">
        <v>2377</v>
      </c>
      <c r="C2545" t="s">
        <v>5040</v>
      </c>
      <c r="D2545" t="s">
        <v>5527</v>
      </c>
      <c r="E2545" s="12">
        <v>25000</v>
      </c>
      <c r="F2545" t="s">
        <v>5551</v>
      </c>
      <c r="G2545">
        <v>1051</v>
      </c>
      <c r="H2545" t="s">
        <v>5592</v>
      </c>
      <c r="I2545" t="s">
        <v>5633</v>
      </c>
      <c r="K2545" t="s">
        <v>5688</v>
      </c>
      <c r="L2545" t="s">
        <v>6064</v>
      </c>
      <c r="M2545" t="s">
        <v>7443</v>
      </c>
      <c r="N2545" t="s">
        <v>7513</v>
      </c>
      <c r="O2545">
        <v>2977</v>
      </c>
      <c r="P2545" t="s">
        <v>7874</v>
      </c>
      <c r="Q2545" t="s">
        <v>7897</v>
      </c>
      <c r="R2545" t="s">
        <v>5688</v>
      </c>
      <c r="S2545" s="12">
        <v>204000</v>
      </c>
      <c r="U2545" t="s">
        <v>8625</v>
      </c>
      <c r="V2545" t="s">
        <v>8663</v>
      </c>
      <c r="AA2545" t="s">
        <v>12405</v>
      </c>
      <c r="AB2545" t="s">
        <v>12411</v>
      </c>
      <c r="AF2545" t="s">
        <v>17224</v>
      </c>
      <c r="AG2545">
        <v>2977</v>
      </c>
      <c r="AJ2545" t="s">
        <v>12491</v>
      </c>
      <c r="AL2545" s="8" t="str">
        <f>_xlfn.XLOOKUP(A2545,Aprovadas!$A:$A,Aprovadas!$F:$F,"")</f>
        <v>02/05/1997 00:00</v>
      </c>
      <c r="AM2545" s="8">
        <f>_xlfn.XLOOKUP($F2545,CD_IBGE!$A:$A,CD_IBGE!$B:$B,"")</f>
        <v>53</v>
      </c>
      <c r="AN2545" s="10" t="str" cm="1">
        <f t="array" ref="AN2545">IFERROR(SUM(_xlfn._xlws.FILTER(Contratos!$C:$C,(Contratos!$A:$A=Base!$A2545)*(Contratos!$B:$B=Base!$D2545),"")),"")</f>
        <v/>
      </c>
      <c r="AO2545" s="10" t="str" cm="1">
        <f t="array" ref="AO2545">IFERROR(SUM(_xlfn._xlws.FILTER(Contratos!$D:$D,(Contratos!$A:$A=Base!$A2545)*(Contratos!$B:$B=Base!$D2545),"")),"")</f>
        <v/>
      </c>
    </row>
    <row r="2546" spans="1:41" x14ac:dyDescent="0.2">
      <c r="A2546">
        <v>58501</v>
      </c>
      <c r="B2546" t="s">
        <v>2378</v>
      </c>
      <c r="C2546" t="s">
        <v>5041</v>
      </c>
      <c r="D2546" t="s">
        <v>5474</v>
      </c>
      <c r="E2546" s="12">
        <v>268000</v>
      </c>
      <c r="F2546" t="s">
        <v>5551</v>
      </c>
      <c r="G2546">
        <v>1051</v>
      </c>
      <c r="H2546" t="s">
        <v>5592</v>
      </c>
      <c r="I2546" t="s">
        <v>5631</v>
      </c>
      <c r="K2546" t="s">
        <v>5682</v>
      </c>
      <c r="N2546" t="s">
        <v>7513</v>
      </c>
      <c r="O2546">
        <v>2977</v>
      </c>
      <c r="P2546" t="s">
        <v>7874</v>
      </c>
      <c r="Q2546" t="s">
        <v>7897</v>
      </c>
      <c r="R2546" t="s">
        <v>5682</v>
      </c>
      <c r="S2546" s="12">
        <v>0</v>
      </c>
      <c r="U2546" t="s">
        <v>8625</v>
      </c>
      <c r="V2546" t="s">
        <v>9706</v>
      </c>
      <c r="AA2546" t="s">
        <v>12405</v>
      </c>
      <c r="AB2546" t="s">
        <v>5454</v>
      </c>
      <c r="AF2546" t="s">
        <v>17224</v>
      </c>
      <c r="AG2546">
        <v>2977</v>
      </c>
      <c r="AJ2546" t="s">
        <v>12491</v>
      </c>
      <c r="AL2546" s="8" t="str">
        <f>_xlfn.XLOOKUP(A2546,Aprovadas!$A:$A,Aprovadas!$F:$F,"")</f>
        <v>15/05/1998 00:00</v>
      </c>
      <c r="AM2546" s="8">
        <f>_xlfn.XLOOKUP($F2546,CD_IBGE!$A:$A,CD_IBGE!$B:$B,"")</f>
        <v>53</v>
      </c>
      <c r="AN2546" s="10" t="str" cm="1">
        <f t="array" ref="AN2546">IFERROR(SUM(_xlfn._xlws.FILTER(Contratos!$C:$C,(Contratos!$A:$A=Base!$A2546)*(Contratos!$B:$B=Base!$D2546),"")),"")</f>
        <v/>
      </c>
      <c r="AO2546" s="10" t="str" cm="1">
        <f t="array" ref="AO2546">IFERROR(SUM(_xlfn._xlws.FILTER(Contratos!$D:$D,(Contratos!$A:$A=Base!$A2546)*(Contratos!$B:$B=Base!$D2546),"")),"")</f>
        <v/>
      </c>
    </row>
    <row r="2547" spans="1:41" x14ac:dyDescent="0.2">
      <c r="A2547">
        <v>58503</v>
      </c>
      <c r="B2547" t="s">
        <v>2379</v>
      </c>
      <c r="C2547" t="s">
        <v>5042</v>
      </c>
      <c r="D2547" t="s">
        <v>5452</v>
      </c>
      <c r="E2547" s="12">
        <v>510000000</v>
      </c>
      <c r="F2547" t="s">
        <v>5551</v>
      </c>
      <c r="G2547">
        <v>1051</v>
      </c>
      <c r="H2547" t="s">
        <v>5595</v>
      </c>
      <c r="I2547" t="s">
        <v>5637</v>
      </c>
      <c r="J2547" t="s">
        <v>5666</v>
      </c>
      <c r="K2547" t="s">
        <v>5682</v>
      </c>
      <c r="N2547" t="s">
        <v>7513</v>
      </c>
      <c r="O2547">
        <v>2977</v>
      </c>
      <c r="P2547" t="s">
        <v>7874</v>
      </c>
      <c r="Q2547" t="s">
        <v>7896</v>
      </c>
      <c r="R2547" t="s">
        <v>5682</v>
      </c>
      <c r="S2547" s="12">
        <v>340000000</v>
      </c>
      <c r="U2547" t="s">
        <v>8625</v>
      </c>
      <c r="V2547" t="s">
        <v>9544</v>
      </c>
      <c r="AA2547" t="s">
        <v>12405</v>
      </c>
      <c r="AB2547" t="s">
        <v>12411</v>
      </c>
      <c r="AF2547" t="s">
        <v>17224</v>
      </c>
      <c r="AG2547">
        <v>2977</v>
      </c>
      <c r="AJ2547" t="s">
        <v>12491</v>
      </c>
      <c r="AL2547" s="8" t="str">
        <f>_xlfn.XLOOKUP(A2547,Aprovadas!$A:$A,Aprovadas!$F:$F,"")</f>
        <v>22/10/1996 00:00</v>
      </c>
      <c r="AM2547" s="8">
        <f>_xlfn.XLOOKUP($F2547,CD_IBGE!$A:$A,CD_IBGE!$B:$B,"")</f>
        <v>53</v>
      </c>
      <c r="AN2547" s="10" t="str" cm="1">
        <f t="array" ref="AN2547">IFERROR(SUM(_xlfn._xlws.FILTER(Contratos!$C:$C,(Contratos!$A:$A=Base!$A2547)*(Contratos!$B:$B=Base!$D2547),"")),"")</f>
        <v/>
      </c>
      <c r="AO2547" s="10" t="str" cm="1">
        <f t="array" ref="AO2547">IFERROR(SUM(_xlfn._xlws.FILTER(Contratos!$D:$D,(Contratos!$A:$A=Base!$A2547)*(Contratos!$B:$B=Base!$D2547),"")),"")</f>
        <v/>
      </c>
    </row>
    <row r="2548" spans="1:41" x14ac:dyDescent="0.2">
      <c r="A2548">
        <v>58504</v>
      </c>
      <c r="B2548" t="s">
        <v>2380</v>
      </c>
      <c r="C2548" t="s">
        <v>5043</v>
      </c>
      <c r="D2548" t="s">
        <v>5441</v>
      </c>
      <c r="E2548" s="12">
        <v>204000000</v>
      </c>
      <c r="F2548" t="s">
        <v>5551</v>
      </c>
      <c r="G2548">
        <v>1051</v>
      </c>
      <c r="H2548" t="s">
        <v>5592</v>
      </c>
      <c r="I2548" t="s">
        <v>5642</v>
      </c>
      <c r="K2548" t="s">
        <v>5682</v>
      </c>
      <c r="N2548" t="s">
        <v>7513</v>
      </c>
      <c r="O2548">
        <v>2977</v>
      </c>
      <c r="P2548" t="s">
        <v>7874</v>
      </c>
      <c r="Q2548" t="s">
        <v>7896</v>
      </c>
      <c r="R2548" t="s">
        <v>5682</v>
      </c>
      <c r="S2548" s="12">
        <v>147000000</v>
      </c>
      <c r="U2548" t="s">
        <v>8625</v>
      </c>
      <c r="V2548" t="s">
        <v>9707</v>
      </c>
      <c r="AA2548" t="s">
        <v>12405</v>
      </c>
      <c r="AB2548" t="s">
        <v>5441</v>
      </c>
      <c r="AF2548" t="s">
        <v>17224</v>
      </c>
      <c r="AG2548">
        <v>2977</v>
      </c>
      <c r="AJ2548" t="s">
        <v>12491</v>
      </c>
      <c r="AL2548" s="8" t="str">
        <f>_xlfn.XLOOKUP(A2548,Aprovadas!$A:$A,Aprovadas!$F:$F,"")</f>
        <v/>
      </c>
      <c r="AM2548" s="8">
        <f>_xlfn.XLOOKUP($F2548,CD_IBGE!$A:$A,CD_IBGE!$B:$B,"")</f>
        <v>53</v>
      </c>
      <c r="AN2548" s="10" t="str" cm="1">
        <f t="array" ref="AN2548">IFERROR(SUM(_xlfn._xlws.FILTER(Contratos!$C:$C,(Contratos!$A:$A=Base!$A2548)*(Contratos!$B:$B=Base!$D2548),"")),"")</f>
        <v/>
      </c>
      <c r="AO2548" s="10" t="str" cm="1">
        <f t="array" ref="AO2548">IFERROR(SUM(_xlfn._xlws.FILTER(Contratos!$D:$D,(Contratos!$A:$A=Base!$A2548)*(Contratos!$B:$B=Base!$D2548),"")),"")</f>
        <v/>
      </c>
    </row>
    <row r="2549" spans="1:41" x14ac:dyDescent="0.2">
      <c r="A2549">
        <v>58506</v>
      </c>
      <c r="B2549" t="s">
        <v>2381</v>
      </c>
      <c r="C2549" t="s">
        <v>5044</v>
      </c>
      <c r="D2549" t="s">
        <v>5448</v>
      </c>
      <c r="E2549" s="12">
        <v>50000</v>
      </c>
      <c r="F2549" t="s">
        <v>5551</v>
      </c>
      <c r="G2549">
        <v>1051</v>
      </c>
      <c r="H2549" t="s">
        <v>5592</v>
      </c>
      <c r="I2549" t="s">
        <v>5633</v>
      </c>
      <c r="K2549" t="s">
        <v>5682</v>
      </c>
      <c r="N2549" t="s">
        <v>7513</v>
      </c>
      <c r="O2549">
        <v>2977</v>
      </c>
      <c r="P2549" t="s">
        <v>7874</v>
      </c>
      <c r="Q2549" t="s">
        <v>7898</v>
      </c>
      <c r="R2549" t="s">
        <v>5682</v>
      </c>
      <c r="S2549" s="12">
        <v>0</v>
      </c>
      <c r="U2549" t="s">
        <v>8625</v>
      </c>
      <c r="V2549" t="s">
        <v>8663</v>
      </c>
      <c r="AA2549" t="s">
        <v>12405</v>
      </c>
      <c r="AB2549" t="s">
        <v>12411</v>
      </c>
      <c r="AF2549" t="s">
        <v>17224</v>
      </c>
      <c r="AG2549">
        <v>2977</v>
      </c>
      <c r="AJ2549" t="s">
        <v>12491</v>
      </c>
      <c r="AL2549" s="8" t="str">
        <f>_xlfn.XLOOKUP(A2549,Aprovadas!$A:$A,Aprovadas!$F:$F,"")</f>
        <v>05/03/1998 00:00</v>
      </c>
      <c r="AM2549" s="8">
        <f>_xlfn.XLOOKUP($F2549,CD_IBGE!$A:$A,CD_IBGE!$B:$B,"")</f>
        <v>53</v>
      </c>
      <c r="AN2549" s="10" t="str" cm="1">
        <f t="array" ref="AN2549">IFERROR(SUM(_xlfn._xlws.FILTER(Contratos!$C:$C,(Contratos!$A:$A=Base!$A2549)*(Contratos!$B:$B=Base!$D2549),"")),"")</f>
        <v/>
      </c>
      <c r="AO2549" s="10" t="str" cm="1">
        <f t="array" ref="AO2549">IFERROR(SUM(_xlfn._xlws.FILTER(Contratos!$D:$D,(Contratos!$A:$A=Base!$A2549)*(Contratos!$B:$B=Base!$D2549),"")),"")</f>
        <v/>
      </c>
    </row>
    <row r="2550" spans="1:41" x14ac:dyDescent="0.2">
      <c r="A2550">
        <v>58511</v>
      </c>
      <c r="B2550" t="s">
        <v>2237</v>
      </c>
      <c r="C2550" t="s">
        <v>5045</v>
      </c>
      <c r="D2550" t="s">
        <v>5441</v>
      </c>
      <c r="E2550" s="12">
        <v>350000000</v>
      </c>
      <c r="F2550" t="s">
        <v>5551</v>
      </c>
      <c r="G2550">
        <v>1051</v>
      </c>
      <c r="H2550" t="s">
        <v>5593</v>
      </c>
      <c r="I2550" t="s">
        <v>5631</v>
      </c>
      <c r="K2550" t="s">
        <v>5682</v>
      </c>
      <c r="N2550" t="s">
        <v>7513</v>
      </c>
      <c r="O2550">
        <v>2977</v>
      </c>
      <c r="P2550" t="s">
        <v>7874</v>
      </c>
      <c r="Q2550" t="s">
        <v>7896</v>
      </c>
      <c r="R2550" t="s">
        <v>5682</v>
      </c>
      <c r="S2550" s="12">
        <v>350000000</v>
      </c>
      <c r="U2550" t="s">
        <v>8625</v>
      </c>
      <c r="V2550" t="s">
        <v>7367</v>
      </c>
      <c r="AA2550" t="s">
        <v>12405</v>
      </c>
      <c r="AB2550" t="s">
        <v>5441</v>
      </c>
      <c r="AF2550" t="s">
        <v>17224</v>
      </c>
      <c r="AG2550">
        <v>2977</v>
      </c>
      <c r="AJ2550" t="s">
        <v>12491</v>
      </c>
      <c r="AL2550" s="8" t="str">
        <f>_xlfn.XLOOKUP(A2550,Aprovadas!$A:$A,Aprovadas!$F:$F,"")</f>
        <v>15/05/1998 00:00</v>
      </c>
      <c r="AM2550" s="8">
        <f>_xlfn.XLOOKUP($F2550,CD_IBGE!$A:$A,CD_IBGE!$B:$B,"")</f>
        <v>53</v>
      </c>
      <c r="AN2550" s="10" t="str" cm="1">
        <f t="array" ref="AN2550">IFERROR(SUM(_xlfn._xlws.FILTER(Contratos!$C:$C,(Contratos!$A:$A=Base!$A2550)*(Contratos!$B:$B=Base!$D2550),"")),"")</f>
        <v/>
      </c>
      <c r="AO2550" s="10" t="str" cm="1">
        <f t="array" ref="AO2550">IFERROR(SUM(_xlfn._xlws.FILTER(Contratos!$D:$D,(Contratos!$A:$A=Base!$A2550)*(Contratos!$B:$B=Base!$D2550),"")),"")</f>
        <v/>
      </c>
    </row>
    <row r="2551" spans="1:41" x14ac:dyDescent="0.2">
      <c r="A2551">
        <v>58512</v>
      </c>
      <c r="B2551" t="s">
        <v>2237</v>
      </c>
      <c r="C2551" t="s">
        <v>5046</v>
      </c>
      <c r="D2551" t="s">
        <v>5441</v>
      </c>
      <c r="E2551" s="12">
        <v>300000000</v>
      </c>
      <c r="F2551" t="s">
        <v>5551</v>
      </c>
      <c r="G2551">
        <v>1051</v>
      </c>
      <c r="H2551" t="s">
        <v>5593</v>
      </c>
      <c r="I2551" t="s">
        <v>5631</v>
      </c>
      <c r="K2551" t="s">
        <v>5682</v>
      </c>
      <c r="N2551" t="s">
        <v>7513</v>
      </c>
      <c r="O2551">
        <v>2977</v>
      </c>
      <c r="P2551" t="s">
        <v>7874</v>
      </c>
      <c r="Q2551" t="s">
        <v>7896</v>
      </c>
      <c r="R2551" t="s">
        <v>5682</v>
      </c>
      <c r="S2551" s="12">
        <v>300000000</v>
      </c>
      <c r="U2551" t="s">
        <v>8625</v>
      </c>
      <c r="V2551" t="s">
        <v>9708</v>
      </c>
      <c r="AA2551" t="s">
        <v>12405</v>
      </c>
      <c r="AB2551" t="s">
        <v>5441</v>
      </c>
      <c r="AF2551" t="s">
        <v>17224</v>
      </c>
      <c r="AG2551">
        <v>2977</v>
      </c>
      <c r="AJ2551" t="s">
        <v>12491</v>
      </c>
      <c r="AL2551" s="8" t="str">
        <f>_xlfn.XLOOKUP(A2551,Aprovadas!$A:$A,Aprovadas!$F:$F,"")</f>
        <v>15/05/1998 00:00</v>
      </c>
      <c r="AM2551" s="8">
        <f>_xlfn.XLOOKUP($F2551,CD_IBGE!$A:$A,CD_IBGE!$B:$B,"")</f>
        <v>53</v>
      </c>
      <c r="AN2551" s="10" t="str" cm="1">
        <f t="array" ref="AN2551">IFERROR(SUM(_xlfn._xlws.FILTER(Contratos!$C:$C,(Contratos!$A:$A=Base!$A2551)*(Contratos!$B:$B=Base!$D2551),"")),"")</f>
        <v/>
      </c>
      <c r="AO2551" s="10" t="str" cm="1">
        <f t="array" ref="AO2551">IFERROR(SUM(_xlfn._xlws.FILTER(Contratos!$D:$D,(Contratos!$A:$A=Base!$A2551)*(Contratos!$B:$B=Base!$D2551),"")),"")</f>
        <v/>
      </c>
    </row>
    <row r="2552" spans="1:41" x14ac:dyDescent="0.2">
      <c r="A2552">
        <v>58513</v>
      </c>
      <c r="B2552" t="s">
        <v>2382</v>
      </c>
      <c r="C2552" t="s">
        <v>5047</v>
      </c>
      <c r="D2552" t="s">
        <v>5441</v>
      </c>
      <c r="E2552" s="12">
        <v>207000000</v>
      </c>
      <c r="F2552" t="s">
        <v>5551</v>
      </c>
      <c r="G2552">
        <v>1051</v>
      </c>
      <c r="H2552" t="s">
        <v>5614</v>
      </c>
      <c r="I2552" t="s">
        <v>5642</v>
      </c>
      <c r="J2552" t="s">
        <v>5677</v>
      </c>
      <c r="K2552" t="s">
        <v>5682</v>
      </c>
      <c r="N2552" t="s">
        <v>7513</v>
      </c>
      <c r="O2552">
        <v>2977</v>
      </c>
      <c r="P2552" t="s">
        <v>7874</v>
      </c>
      <c r="Q2552" t="s">
        <v>7896</v>
      </c>
      <c r="R2552" t="s">
        <v>5682</v>
      </c>
      <c r="S2552" s="12">
        <v>138000000</v>
      </c>
      <c r="U2552" t="s">
        <v>8625</v>
      </c>
      <c r="V2552" t="s">
        <v>7968</v>
      </c>
      <c r="AA2552" t="s">
        <v>12405</v>
      </c>
      <c r="AB2552" t="s">
        <v>5441</v>
      </c>
      <c r="AF2552" t="s">
        <v>17224</v>
      </c>
      <c r="AG2552">
        <v>2977</v>
      </c>
      <c r="AI2552" t="s">
        <v>14361</v>
      </c>
      <c r="AJ2552" t="s">
        <v>12491</v>
      </c>
      <c r="AL2552" s="8" t="str">
        <f>_xlfn.XLOOKUP(A2552,Aprovadas!$A:$A,Aprovadas!$F:$F,"")</f>
        <v/>
      </c>
      <c r="AM2552" s="8">
        <f>_xlfn.XLOOKUP($F2552,CD_IBGE!$A:$A,CD_IBGE!$B:$B,"")</f>
        <v>53</v>
      </c>
      <c r="AN2552" s="10" t="str" cm="1">
        <f t="array" ref="AN2552">IFERROR(SUM(_xlfn._xlws.FILTER(Contratos!$C:$C,(Contratos!$A:$A=Base!$A2552)*(Contratos!$B:$B=Base!$D2552),"")),"")</f>
        <v/>
      </c>
      <c r="AO2552" s="10" t="str" cm="1">
        <f t="array" ref="AO2552">IFERROR(SUM(_xlfn._xlws.FILTER(Contratos!$D:$D,(Contratos!$A:$A=Base!$A2552)*(Contratos!$B:$B=Base!$D2552),"")),"")</f>
        <v/>
      </c>
    </row>
    <row r="2553" spans="1:41" x14ac:dyDescent="0.2">
      <c r="A2553">
        <v>58514</v>
      </c>
      <c r="B2553" t="s">
        <v>2374</v>
      </c>
      <c r="C2553" t="s">
        <v>2374</v>
      </c>
      <c r="D2553" t="s">
        <v>5454</v>
      </c>
      <c r="E2553" s="12">
        <v>333360000</v>
      </c>
      <c r="F2553" t="s">
        <v>5551</v>
      </c>
      <c r="G2553">
        <v>1051</v>
      </c>
      <c r="H2553" t="s">
        <v>5592</v>
      </c>
      <c r="I2553" t="s">
        <v>5636</v>
      </c>
      <c r="K2553" t="s">
        <v>5688</v>
      </c>
      <c r="L2553" t="s">
        <v>5972</v>
      </c>
      <c r="M2553" t="s">
        <v>7135</v>
      </c>
      <c r="N2553" t="s">
        <v>7513</v>
      </c>
      <c r="O2553">
        <v>2977</v>
      </c>
      <c r="P2553" t="s">
        <v>7874</v>
      </c>
      <c r="Q2553" t="s">
        <v>7896</v>
      </c>
      <c r="R2553" t="s">
        <v>5688</v>
      </c>
      <c r="S2553" s="12">
        <v>0</v>
      </c>
      <c r="T2553" t="s">
        <v>8451</v>
      </c>
      <c r="U2553" t="s">
        <v>8625</v>
      </c>
      <c r="V2553" t="s">
        <v>8652</v>
      </c>
      <c r="W2553" t="s">
        <v>11009</v>
      </c>
      <c r="AA2553" t="s">
        <v>12405</v>
      </c>
      <c r="AB2553" t="s">
        <v>5454</v>
      </c>
      <c r="AF2553" t="s">
        <v>17224</v>
      </c>
      <c r="AG2553">
        <v>2977</v>
      </c>
      <c r="AH2553" t="s">
        <v>7135</v>
      </c>
      <c r="AJ2553" t="s">
        <v>12491</v>
      </c>
      <c r="AL2553" s="8" t="str">
        <f>_xlfn.XLOOKUP(A2553,Aprovadas!$A:$A,Aprovadas!$F:$F,"")</f>
        <v/>
      </c>
      <c r="AM2553" s="8">
        <f>_xlfn.XLOOKUP($F2553,CD_IBGE!$A:$A,CD_IBGE!$B:$B,"")</f>
        <v>53</v>
      </c>
      <c r="AN2553" s="10" t="str" cm="1">
        <f t="array" ref="AN2553">IFERROR(SUM(_xlfn._xlws.FILTER(Contratos!$C:$C,(Contratos!$A:$A=Base!$A2553)*(Contratos!$B:$B=Base!$D2553),"")),"")</f>
        <v/>
      </c>
      <c r="AO2553" s="10" t="str" cm="1">
        <f t="array" ref="AO2553">IFERROR(SUM(_xlfn._xlws.FILTER(Contratos!$D:$D,(Contratos!$A:$A=Base!$A2553)*(Contratos!$B:$B=Base!$D2553),"")),"")</f>
        <v/>
      </c>
    </row>
    <row r="2554" spans="1:41" x14ac:dyDescent="0.2">
      <c r="A2554">
        <v>58515</v>
      </c>
      <c r="B2554" t="s">
        <v>2383</v>
      </c>
      <c r="C2554" t="s">
        <v>5048</v>
      </c>
      <c r="D2554" t="s">
        <v>5443</v>
      </c>
      <c r="E2554" s="12">
        <v>1500000</v>
      </c>
      <c r="F2554" t="s">
        <v>5551</v>
      </c>
      <c r="G2554">
        <v>1051</v>
      </c>
      <c r="H2554" t="s">
        <v>5592</v>
      </c>
      <c r="I2554" t="s">
        <v>5637</v>
      </c>
      <c r="K2554" t="s">
        <v>5682</v>
      </c>
      <c r="N2554" t="s">
        <v>7513</v>
      </c>
      <c r="O2554">
        <v>2977</v>
      </c>
      <c r="P2554" t="s">
        <v>7874</v>
      </c>
      <c r="Q2554" t="s">
        <v>7897</v>
      </c>
      <c r="R2554" t="s">
        <v>5682</v>
      </c>
      <c r="S2554" s="12">
        <v>1500000</v>
      </c>
      <c r="U2554" t="s">
        <v>8625</v>
      </c>
      <c r="V2554" t="s">
        <v>9709</v>
      </c>
      <c r="AA2554" t="s">
        <v>12405</v>
      </c>
      <c r="AB2554" t="s">
        <v>5441</v>
      </c>
      <c r="AF2554" t="s">
        <v>17224</v>
      </c>
      <c r="AG2554">
        <v>2977</v>
      </c>
      <c r="AJ2554" t="s">
        <v>12491</v>
      </c>
      <c r="AL2554" s="8" t="str">
        <f>_xlfn.XLOOKUP(A2554,Aprovadas!$A:$A,Aprovadas!$F:$F,"")</f>
        <v/>
      </c>
      <c r="AM2554" s="8">
        <f>_xlfn.XLOOKUP($F2554,CD_IBGE!$A:$A,CD_IBGE!$B:$B,"")</f>
        <v>53</v>
      </c>
      <c r="AN2554" s="10" t="str" cm="1">
        <f t="array" ref="AN2554">IFERROR(SUM(_xlfn._xlws.FILTER(Contratos!$C:$C,(Contratos!$A:$A=Base!$A2554)*(Contratos!$B:$B=Base!$D2554),"")),"")</f>
        <v/>
      </c>
      <c r="AO2554" s="10" t="str" cm="1">
        <f t="array" ref="AO2554">IFERROR(SUM(_xlfn._xlws.FILTER(Contratos!$D:$D,(Contratos!$A:$A=Base!$A2554)*(Contratos!$B:$B=Base!$D2554),"")),"")</f>
        <v/>
      </c>
    </row>
    <row r="2555" spans="1:41" x14ac:dyDescent="0.2">
      <c r="A2555">
        <v>58521</v>
      </c>
      <c r="B2555" t="s">
        <v>2384</v>
      </c>
      <c r="C2555" t="s">
        <v>2384</v>
      </c>
      <c r="D2555" t="s">
        <v>5454</v>
      </c>
      <c r="E2555" s="12">
        <v>158139021.69</v>
      </c>
      <c r="F2555" t="s">
        <v>5551</v>
      </c>
      <c r="G2555">
        <v>1051</v>
      </c>
      <c r="H2555" t="s">
        <v>5592</v>
      </c>
      <c r="I2555" t="s">
        <v>5634</v>
      </c>
      <c r="K2555" t="s">
        <v>5688</v>
      </c>
      <c r="L2555" t="s">
        <v>5972</v>
      </c>
      <c r="M2555" t="s">
        <v>7436</v>
      </c>
      <c r="N2555" t="s">
        <v>7513</v>
      </c>
      <c r="O2555">
        <v>2977</v>
      </c>
      <c r="P2555" t="s">
        <v>7874</v>
      </c>
      <c r="Q2555" t="s">
        <v>7896</v>
      </c>
      <c r="R2555" t="s">
        <v>5688</v>
      </c>
      <c r="S2555" s="12">
        <v>0</v>
      </c>
      <c r="T2555" t="s">
        <v>6003</v>
      </c>
      <c r="U2555" t="s">
        <v>8625</v>
      </c>
      <c r="V2555" t="s">
        <v>8652</v>
      </c>
      <c r="W2555" t="s">
        <v>11010</v>
      </c>
      <c r="AA2555" t="s">
        <v>12405</v>
      </c>
      <c r="AB2555" t="s">
        <v>5454</v>
      </c>
      <c r="AF2555" t="s">
        <v>17224</v>
      </c>
      <c r="AG2555">
        <v>2977</v>
      </c>
      <c r="AH2555" t="s">
        <v>7436</v>
      </c>
      <c r="AJ2555" t="s">
        <v>12491</v>
      </c>
      <c r="AL2555" s="8" t="str">
        <f>_xlfn.XLOOKUP(A2555,Aprovadas!$A:$A,Aprovadas!$F:$F,"")</f>
        <v/>
      </c>
      <c r="AM2555" s="8">
        <f>_xlfn.XLOOKUP($F2555,CD_IBGE!$A:$A,CD_IBGE!$B:$B,"")</f>
        <v>53</v>
      </c>
      <c r="AN2555" s="10" t="str" cm="1">
        <f t="array" ref="AN2555">IFERROR(SUM(_xlfn._xlws.FILTER(Contratos!$C:$C,(Contratos!$A:$A=Base!$A2555)*(Contratos!$B:$B=Base!$D2555),"")),"")</f>
        <v/>
      </c>
      <c r="AO2555" s="10" t="str" cm="1">
        <f t="array" ref="AO2555">IFERROR(SUM(_xlfn._xlws.FILTER(Contratos!$D:$D,(Contratos!$A:$A=Base!$A2555)*(Contratos!$B:$B=Base!$D2555),"")),"")</f>
        <v/>
      </c>
    </row>
    <row r="2556" spans="1:41" x14ac:dyDescent="0.2">
      <c r="A2556">
        <v>58522</v>
      </c>
      <c r="B2556" t="s">
        <v>2385</v>
      </c>
      <c r="C2556" t="s">
        <v>5049</v>
      </c>
      <c r="D2556" t="s">
        <v>5461</v>
      </c>
      <c r="E2556" s="12">
        <v>25000000</v>
      </c>
      <c r="F2556" t="s">
        <v>5551</v>
      </c>
      <c r="G2556">
        <v>1051</v>
      </c>
      <c r="H2556" t="s">
        <v>5595</v>
      </c>
      <c r="I2556" t="s">
        <v>5637</v>
      </c>
      <c r="J2556" t="s">
        <v>5666</v>
      </c>
      <c r="K2556" t="s">
        <v>5688</v>
      </c>
      <c r="L2556" t="s">
        <v>6636</v>
      </c>
      <c r="M2556" t="s">
        <v>6887</v>
      </c>
      <c r="N2556" t="s">
        <v>7513</v>
      </c>
      <c r="O2556">
        <v>2977</v>
      </c>
      <c r="P2556" t="s">
        <v>7874</v>
      </c>
      <c r="Q2556" t="s">
        <v>7896</v>
      </c>
      <c r="R2556" t="s">
        <v>5688</v>
      </c>
      <c r="S2556" s="12">
        <v>27000000</v>
      </c>
      <c r="T2556" t="s">
        <v>8548</v>
      </c>
      <c r="U2556" t="s">
        <v>8625</v>
      </c>
      <c r="V2556" t="s">
        <v>9710</v>
      </c>
      <c r="W2556" t="s">
        <v>11011</v>
      </c>
      <c r="X2556" t="s">
        <v>11579</v>
      </c>
      <c r="AA2556" t="s">
        <v>12409</v>
      </c>
      <c r="AB2556" t="s">
        <v>12411</v>
      </c>
      <c r="AC2556" t="s">
        <v>8828</v>
      </c>
      <c r="AD2556" t="s">
        <v>13194</v>
      </c>
      <c r="AF2556" t="s">
        <v>17224</v>
      </c>
      <c r="AG2556">
        <v>2977</v>
      </c>
      <c r="AH2556" t="s">
        <v>6937</v>
      </c>
      <c r="AJ2556" t="s">
        <v>12491</v>
      </c>
      <c r="AL2556" s="8" t="str">
        <f>_xlfn.XLOOKUP(A2556,Aprovadas!$A:$A,Aprovadas!$F:$F,"")</f>
        <v>16/12/1998 00:00</v>
      </c>
      <c r="AM2556" s="8">
        <f>_xlfn.XLOOKUP($F2556,CD_IBGE!$A:$A,CD_IBGE!$B:$B,"")</f>
        <v>53</v>
      </c>
      <c r="AN2556" s="10" t="str" cm="1">
        <f t="array" ref="AN2556">IFERROR(SUM(_xlfn._xlws.FILTER(Contratos!$C:$C,(Contratos!$A:$A=Base!$A2556)*(Contratos!$B:$B=Base!$D2556),"")),"")</f>
        <v/>
      </c>
      <c r="AO2556" s="10" t="str" cm="1">
        <f t="array" ref="AO2556">IFERROR(SUM(_xlfn._xlws.FILTER(Contratos!$D:$D,(Contratos!$A:$A=Base!$A2556)*(Contratos!$B:$B=Base!$D2556),"")),"")</f>
        <v/>
      </c>
    </row>
    <row r="2557" spans="1:41" x14ac:dyDescent="0.2">
      <c r="A2557">
        <v>58523</v>
      </c>
      <c r="B2557" t="s">
        <v>2386</v>
      </c>
      <c r="C2557" t="s">
        <v>5050</v>
      </c>
      <c r="D2557" t="s">
        <v>5454</v>
      </c>
      <c r="E2557" s="12">
        <v>60000000</v>
      </c>
      <c r="F2557" t="s">
        <v>5551</v>
      </c>
      <c r="G2557">
        <v>1051</v>
      </c>
      <c r="H2557" t="s">
        <v>5589</v>
      </c>
      <c r="I2557" t="s">
        <v>5638</v>
      </c>
      <c r="J2557" t="s">
        <v>5664</v>
      </c>
      <c r="K2557" t="s">
        <v>5682</v>
      </c>
      <c r="N2557" t="s">
        <v>7513</v>
      </c>
      <c r="O2557">
        <v>2977</v>
      </c>
      <c r="P2557" t="s">
        <v>7874</v>
      </c>
      <c r="Q2557" t="s">
        <v>7896</v>
      </c>
      <c r="R2557" t="s">
        <v>5682</v>
      </c>
      <c r="S2557" s="12">
        <v>25000000</v>
      </c>
      <c r="U2557" t="s">
        <v>8625</v>
      </c>
      <c r="V2557" t="s">
        <v>9711</v>
      </c>
      <c r="AA2557" t="s">
        <v>12405</v>
      </c>
      <c r="AB2557" t="s">
        <v>5454</v>
      </c>
      <c r="AF2557" t="s">
        <v>17224</v>
      </c>
      <c r="AG2557">
        <v>2977</v>
      </c>
      <c r="AJ2557" t="s">
        <v>12491</v>
      </c>
      <c r="AL2557" s="8" t="str">
        <f>_xlfn.XLOOKUP(A2557,Aprovadas!$A:$A,Aprovadas!$F:$F,"")</f>
        <v>18/10/2001 00:00</v>
      </c>
      <c r="AM2557" s="8">
        <f>_xlfn.XLOOKUP($F2557,CD_IBGE!$A:$A,CD_IBGE!$B:$B,"")</f>
        <v>53</v>
      </c>
      <c r="AN2557" s="10" t="str" cm="1">
        <f t="array" ref="AN2557">IFERROR(SUM(_xlfn._xlws.FILTER(Contratos!$C:$C,(Contratos!$A:$A=Base!$A2557)*(Contratos!$B:$B=Base!$D2557),"")),"")</f>
        <v/>
      </c>
      <c r="AO2557" s="10" t="str" cm="1">
        <f t="array" ref="AO2557">IFERROR(SUM(_xlfn._xlws.FILTER(Contratos!$D:$D,(Contratos!$A:$A=Base!$A2557)*(Contratos!$B:$B=Base!$D2557),"")),"")</f>
        <v/>
      </c>
    </row>
    <row r="2558" spans="1:41" x14ac:dyDescent="0.2">
      <c r="A2558">
        <v>58524</v>
      </c>
      <c r="B2558" t="s">
        <v>2387</v>
      </c>
      <c r="C2558" t="s">
        <v>5051</v>
      </c>
      <c r="D2558" t="s">
        <v>5449</v>
      </c>
      <c r="E2558" s="12">
        <v>942500</v>
      </c>
      <c r="F2558" t="s">
        <v>5551</v>
      </c>
      <c r="G2558">
        <v>1051</v>
      </c>
      <c r="H2558" t="s">
        <v>5585</v>
      </c>
      <c r="I2558" t="s">
        <v>5633</v>
      </c>
      <c r="J2558" t="s">
        <v>5661</v>
      </c>
      <c r="K2558" t="s">
        <v>5688</v>
      </c>
      <c r="M2558" t="s">
        <v>7366</v>
      </c>
      <c r="N2558" t="s">
        <v>7513</v>
      </c>
      <c r="O2558">
        <v>2977</v>
      </c>
      <c r="P2558" t="s">
        <v>7874</v>
      </c>
      <c r="Q2558" t="s">
        <v>7898</v>
      </c>
      <c r="R2558" t="s">
        <v>5688</v>
      </c>
      <c r="S2558" s="12">
        <v>1400000</v>
      </c>
      <c r="T2558" t="s">
        <v>8549</v>
      </c>
      <c r="U2558" t="s">
        <v>8625</v>
      </c>
      <c r="V2558" t="s">
        <v>6521</v>
      </c>
      <c r="W2558" t="s">
        <v>11012</v>
      </c>
      <c r="AA2558" t="s">
        <v>12405</v>
      </c>
      <c r="AB2558" t="s">
        <v>12411</v>
      </c>
      <c r="AF2558" t="s">
        <v>17224</v>
      </c>
      <c r="AG2558">
        <v>2977</v>
      </c>
      <c r="AJ2558" t="s">
        <v>12491</v>
      </c>
      <c r="AL2558" s="8" t="str">
        <f>_xlfn.XLOOKUP(A2558,Aprovadas!$A:$A,Aprovadas!$F:$F,"")</f>
        <v>22/10/1996 00:00</v>
      </c>
      <c r="AM2558" s="8">
        <f>_xlfn.XLOOKUP($F2558,CD_IBGE!$A:$A,CD_IBGE!$B:$B,"")</f>
        <v>53</v>
      </c>
      <c r="AN2558" s="10" t="str" cm="1">
        <f t="array" ref="AN2558">IFERROR(SUM(_xlfn._xlws.FILTER(Contratos!$C:$C,(Contratos!$A:$A=Base!$A2558)*(Contratos!$B:$B=Base!$D2558),"")),"")</f>
        <v/>
      </c>
      <c r="AO2558" s="10" t="str" cm="1">
        <f t="array" ref="AO2558">IFERROR(SUM(_xlfn._xlws.FILTER(Contratos!$D:$D,(Contratos!$A:$A=Base!$A2558)*(Contratos!$B:$B=Base!$D2558),"")),"")</f>
        <v/>
      </c>
    </row>
    <row r="2559" spans="1:41" x14ac:dyDescent="0.2">
      <c r="A2559">
        <v>58525</v>
      </c>
      <c r="B2559" t="s">
        <v>2388</v>
      </c>
      <c r="C2559" t="s">
        <v>5052</v>
      </c>
      <c r="D2559" t="s">
        <v>5448</v>
      </c>
      <c r="E2559" s="12">
        <v>1900000</v>
      </c>
      <c r="F2559" t="s">
        <v>5551</v>
      </c>
      <c r="G2559">
        <v>1051</v>
      </c>
      <c r="H2559" t="s">
        <v>5585</v>
      </c>
      <c r="I2559" t="s">
        <v>5633</v>
      </c>
      <c r="J2559" t="s">
        <v>5661</v>
      </c>
      <c r="K2559" t="s">
        <v>5688</v>
      </c>
      <c r="L2559" t="s">
        <v>6637</v>
      </c>
      <c r="M2559" t="s">
        <v>7444</v>
      </c>
      <c r="N2559" t="s">
        <v>7513</v>
      </c>
      <c r="O2559">
        <v>2977</v>
      </c>
      <c r="P2559" t="s">
        <v>7874</v>
      </c>
      <c r="Q2559" t="s">
        <v>7898</v>
      </c>
      <c r="R2559" t="s">
        <v>5688</v>
      </c>
      <c r="S2559" s="12">
        <v>700000</v>
      </c>
      <c r="T2559" t="s">
        <v>8550</v>
      </c>
      <c r="U2559" t="s">
        <v>8625</v>
      </c>
      <c r="V2559" t="s">
        <v>9712</v>
      </c>
      <c r="AA2559" t="s">
        <v>12405</v>
      </c>
      <c r="AB2559" t="s">
        <v>12411</v>
      </c>
      <c r="AF2559" t="s">
        <v>17224</v>
      </c>
      <c r="AG2559">
        <v>2977</v>
      </c>
      <c r="AH2559" t="s">
        <v>7444</v>
      </c>
      <c r="AJ2559" t="s">
        <v>12491</v>
      </c>
      <c r="AL2559" s="8" t="str">
        <f>_xlfn.XLOOKUP(A2559,Aprovadas!$A:$A,Aprovadas!$F:$F,"")</f>
        <v/>
      </c>
      <c r="AM2559" s="8">
        <f>_xlfn.XLOOKUP($F2559,CD_IBGE!$A:$A,CD_IBGE!$B:$B,"")</f>
        <v>53</v>
      </c>
      <c r="AN2559" s="10" t="str" cm="1">
        <f t="array" ref="AN2559">IFERROR(SUM(_xlfn._xlws.FILTER(Contratos!$C:$C,(Contratos!$A:$A=Base!$A2559)*(Contratos!$B:$B=Base!$D2559),"")),"")</f>
        <v/>
      </c>
      <c r="AO2559" s="10" t="str" cm="1">
        <f t="array" ref="AO2559">IFERROR(SUM(_xlfn._xlws.FILTER(Contratos!$D:$D,(Contratos!$A:$A=Base!$A2559)*(Contratos!$B:$B=Base!$D2559),"")),"")</f>
        <v/>
      </c>
    </row>
    <row r="2560" spans="1:41" x14ac:dyDescent="0.2">
      <c r="A2560">
        <v>58528</v>
      </c>
      <c r="B2560" t="s">
        <v>2389</v>
      </c>
      <c r="C2560" t="s">
        <v>5053</v>
      </c>
      <c r="D2560" t="s">
        <v>5448</v>
      </c>
      <c r="E2560" s="12">
        <v>4800000</v>
      </c>
      <c r="F2560" t="s">
        <v>5551</v>
      </c>
      <c r="G2560">
        <v>1051</v>
      </c>
      <c r="H2560" t="s">
        <v>5592</v>
      </c>
      <c r="I2560" t="s">
        <v>5633</v>
      </c>
      <c r="K2560" t="s">
        <v>5688</v>
      </c>
      <c r="L2560" t="s">
        <v>6638</v>
      </c>
      <c r="M2560" t="s">
        <v>7445</v>
      </c>
      <c r="N2560" t="s">
        <v>7513</v>
      </c>
      <c r="O2560">
        <v>2977</v>
      </c>
      <c r="P2560" t="s">
        <v>7874</v>
      </c>
      <c r="Q2560" t="s">
        <v>7898</v>
      </c>
      <c r="R2560" t="s">
        <v>5688</v>
      </c>
      <c r="S2560" s="12">
        <v>0</v>
      </c>
      <c r="U2560" t="s">
        <v>8625</v>
      </c>
      <c r="V2560" t="s">
        <v>9713</v>
      </c>
      <c r="AA2560" t="s">
        <v>12405</v>
      </c>
      <c r="AB2560" t="s">
        <v>12411</v>
      </c>
      <c r="AF2560" t="s">
        <v>17224</v>
      </c>
      <c r="AG2560">
        <v>2977</v>
      </c>
      <c r="AJ2560" t="s">
        <v>12491</v>
      </c>
      <c r="AL2560" s="8" t="str">
        <f>_xlfn.XLOOKUP(A2560,Aprovadas!$A:$A,Aprovadas!$F:$F,"")</f>
        <v/>
      </c>
      <c r="AM2560" s="8">
        <f>_xlfn.XLOOKUP($F2560,CD_IBGE!$A:$A,CD_IBGE!$B:$B,"")</f>
        <v>53</v>
      </c>
      <c r="AN2560" s="10" t="str" cm="1">
        <f t="array" ref="AN2560">IFERROR(SUM(_xlfn._xlws.FILTER(Contratos!$C:$C,(Contratos!$A:$A=Base!$A2560)*(Contratos!$B:$B=Base!$D2560),"")),"")</f>
        <v/>
      </c>
      <c r="AO2560" s="10" t="str" cm="1">
        <f t="array" ref="AO2560">IFERROR(SUM(_xlfn._xlws.FILTER(Contratos!$D:$D,(Contratos!$A:$A=Base!$A2560)*(Contratos!$B:$B=Base!$D2560),"")),"")</f>
        <v/>
      </c>
    </row>
    <row r="2561" spans="1:41" x14ac:dyDescent="0.2">
      <c r="A2561">
        <v>58529</v>
      </c>
      <c r="B2561" t="s">
        <v>2390</v>
      </c>
      <c r="C2561" t="s">
        <v>5054</v>
      </c>
      <c r="D2561" t="s">
        <v>5448</v>
      </c>
      <c r="E2561" s="12">
        <v>2700000</v>
      </c>
      <c r="F2561" t="s">
        <v>5551</v>
      </c>
      <c r="G2561">
        <v>1051</v>
      </c>
      <c r="H2561" t="s">
        <v>5585</v>
      </c>
      <c r="I2561" t="s">
        <v>5633</v>
      </c>
      <c r="J2561" t="s">
        <v>5661</v>
      </c>
      <c r="K2561" t="s">
        <v>5682</v>
      </c>
      <c r="N2561" t="s">
        <v>7513</v>
      </c>
      <c r="O2561">
        <v>2977</v>
      </c>
      <c r="P2561" t="s">
        <v>7874</v>
      </c>
      <c r="Q2561" t="s">
        <v>7898</v>
      </c>
      <c r="R2561" t="s">
        <v>5682</v>
      </c>
      <c r="S2561" s="12">
        <v>0</v>
      </c>
      <c r="U2561" t="s">
        <v>8625</v>
      </c>
      <c r="V2561" t="s">
        <v>9714</v>
      </c>
      <c r="W2561" t="s">
        <v>11013</v>
      </c>
      <c r="AA2561" t="s">
        <v>12405</v>
      </c>
      <c r="AB2561" t="s">
        <v>12411</v>
      </c>
      <c r="AF2561" t="s">
        <v>17224</v>
      </c>
      <c r="AG2561">
        <v>2977</v>
      </c>
      <c r="AJ2561" t="s">
        <v>12491</v>
      </c>
      <c r="AL2561" s="8" t="str">
        <f>_xlfn.XLOOKUP(A2561,Aprovadas!$A:$A,Aprovadas!$F:$F,"")</f>
        <v>17/12/1992 00:00</v>
      </c>
      <c r="AM2561" s="8">
        <f>_xlfn.XLOOKUP($F2561,CD_IBGE!$A:$A,CD_IBGE!$B:$B,"")</f>
        <v>53</v>
      </c>
      <c r="AN2561" s="10" t="str" cm="1">
        <f t="array" ref="AN2561">IFERROR(SUM(_xlfn._xlws.FILTER(Contratos!$C:$C,(Contratos!$A:$A=Base!$A2561)*(Contratos!$B:$B=Base!$D2561),"")),"")</f>
        <v/>
      </c>
      <c r="AO2561" s="10" t="str" cm="1">
        <f t="array" ref="AO2561">IFERROR(SUM(_xlfn._xlws.FILTER(Contratos!$D:$D,(Contratos!$A:$A=Base!$A2561)*(Contratos!$B:$B=Base!$D2561),"")),"")</f>
        <v/>
      </c>
    </row>
    <row r="2562" spans="1:41" x14ac:dyDescent="0.2">
      <c r="A2562">
        <v>58530</v>
      </c>
      <c r="B2562" t="s">
        <v>2391</v>
      </c>
      <c r="C2562" t="s">
        <v>5055</v>
      </c>
      <c r="D2562" t="s">
        <v>5448</v>
      </c>
      <c r="E2562" s="12">
        <v>1000000</v>
      </c>
      <c r="F2562" t="s">
        <v>5551</v>
      </c>
      <c r="G2562">
        <v>1051</v>
      </c>
      <c r="H2562" t="s">
        <v>5592</v>
      </c>
      <c r="I2562" t="s">
        <v>5633</v>
      </c>
      <c r="K2562" t="s">
        <v>5682</v>
      </c>
      <c r="L2562" t="s">
        <v>6639</v>
      </c>
      <c r="M2562" t="s">
        <v>7446</v>
      </c>
      <c r="N2562" t="s">
        <v>7513</v>
      </c>
      <c r="O2562">
        <v>2977</v>
      </c>
      <c r="P2562" t="s">
        <v>7874</v>
      </c>
      <c r="Q2562" t="s">
        <v>7898</v>
      </c>
      <c r="R2562" t="s">
        <v>5682</v>
      </c>
      <c r="S2562" s="12">
        <v>1000000</v>
      </c>
      <c r="T2562" t="s">
        <v>8551</v>
      </c>
      <c r="U2562" t="s">
        <v>8625</v>
      </c>
      <c r="V2562" t="s">
        <v>9715</v>
      </c>
      <c r="W2562" t="s">
        <v>10161</v>
      </c>
      <c r="AA2562" t="s">
        <v>12405</v>
      </c>
      <c r="AB2562" t="s">
        <v>12411</v>
      </c>
      <c r="AF2562" t="s">
        <v>17224</v>
      </c>
      <c r="AG2562">
        <v>2977</v>
      </c>
      <c r="AH2562" t="s">
        <v>7446</v>
      </c>
      <c r="AJ2562" t="s">
        <v>12491</v>
      </c>
      <c r="AL2562" s="8" t="str">
        <f>_xlfn.XLOOKUP(A2562,Aprovadas!$A:$A,Aprovadas!$F:$F,"")</f>
        <v/>
      </c>
      <c r="AM2562" s="8">
        <f>_xlfn.XLOOKUP($F2562,CD_IBGE!$A:$A,CD_IBGE!$B:$B,"")</f>
        <v>53</v>
      </c>
      <c r="AN2562" s="10" t="str" cm="1">
        <f t="array" ref="AN2562">IFERROR(SUM(_xlfn._xlws.FILTER(Contratos!$C:$C,(Contratos!$A:$A=Base!$A2562)*(Contratos!$B:$B=Base!$D2562),"")),"")</f>
        <v/>
      </c>
      <c r="AO2562" s="10" t="str" cm="1">
        <f t="array" ref="AO2562">IFERROR(SUM(_xlfn._xlws.FILTER(Contratos!$D:$D,(Contratos!$A:$A=Base!$A2562)*(Contratos!$B:$B=Base!$D2562),"")),"")</f>
        <v/>
      </c>
    </row>
    <row r="2563" spans="1:41" x14ac:dyDescent="0.2">
      <c r="A2563">
        <v>58531</v>
      </c>
      <c r="B2563" t="s">
        <v>2392</v>
      </c>
      <c r="C2563" t="s">
        <v>5056</v>
      </c>
      <c r="D2563" t="s">
        <v>5448</v>
      </c>
      <c r="E2563" s="12">
        <v>300000</v>
      </c>
      <c r="F2563" t="s">
        <v>5551</v>
      </c>
      <c r="G2563">
        <v>1051</v>
      </c>
      <c r="H2563" t="s">
        <v>5584</v>
      </c>
      <c r="I2563" t="s">
        <v>5633</v>
      </c>
      <c r="J2563" t="s">
        <v>5660</v>
      </c>
      <c r="K2563" t="s">
        <v>5688</v>
      </c>
      <c r="L2563" t="s">
        <v>6640</v>
      </c>
      <c r="M2563" t="s">
        <v>7116</v>
      </c>
      <c r="N2563" t="s">
        <v>7513</v>
      </c>
      <c r="O2563">
        <v>2977</v>
      </c>
      <c r="P2563" t="s">
        <v>7874</v>
      </c>
      <c r="Q2563" t="s">
        <v>7898</v>
      </c>
      <c r="R2563" t="s">
        <v>5688</v>
      </c>
      <c r="S2563" s="12">
        <v>420000</v>
      </c>
      <c r="T2563" t="s">
        <v>8552</v>
      </c>
      <c r="U2563" t="s">
        <v>8625</v>
      </c>
      <c r="V2563" t="s">
        <v>9716</v>
      </c>
      <c r="AA2563" t="s">
        <v>12405</v>
      </c>
      <c r="AB2563" t="s">
        <v>12411</v>
      </c>
      <c r="AF2563" t="s">
        <v>17224</v>
      </c>
      <c r="AG2563">
        <v>2977</v>
      </c>
      <c r="AI2563" t="s">
        <v>14362</v>
      </c>
      <c r="AJ2563" t="s">
        <v>12491</v>
      </c>
      <c r="AL2563" s="8" t="str">
        <f>_xlfn.XLOOKUP(A2563,Aprovadas!$A:$A,Aprovadas!$F:$F,"")</f>
        <v>09/06/2000 00:00</v>
      </c>
      <c r="AM2563" s="8">
        <f>_xlfn.XLOOKUP($F2563,CD_IBGE!$A:$A,CD_IBGE!$B:$B,"")</f>
        <v>53</v>
      </c>
      <c r="AN2563" s="10" t="str" cm="1">
        <f t="array" ref="AN2563">IFERROR(SUM(_xlfn._xlws.FILTER(Contratos!$C:$C,(Contratos!$A:$A=Base!$A2563)*(Contratos!$B:$B=Base!$D2563),"")),"")</f>
        <v/>
      </c>
      <c r="AO2563" s="10" t="str" cm="1">
        <f t="array" ref="AO2563">IFERROR(SUM(_xlfn._xlws.FILTER(Contratos!$D:$D,(Contratos!$A:$A=Base!$A2563)*(Contratos!$B:$B=Base!$D2563),"")),"")</f>
        <v/>
      </c>
    </row>
    <row r="2564" spans="1:41" x14ac:dyDescent="0.2">
      <c r="A2564">
        <v>58533</v>
      </c>
      <c r="B2564" t="s">
        <v>2393</v>
      </c>
      <c r="C2564" t="s">
        <v>5057</v>
      </c>
      <c r="D2564" t="s">
        <v>5448</v>
      </c>
      <c r="E2564" s="12">
        <v>960000</v>
      </c>
      <c r="F2564" t="s">
        <v>5551</v>
      </c>
      <c r="G2564">
        <v>1051</v>
      </c>
      <c r="H2564" t="s">
        <v>5585</v>
      </c>
      <c r="I2564" t="s">
        <v>5633</v>
      </c>
      <c r="J2564" t="s">
        <v>5661</v>
      </c>
      <c r="K2564" t="s">
        <v>5682</v>
      </c>
      <c r="N2564" t="s">
        <v>7513</v>
      </c>
      <c r="O2564">
        <v>2977</v>
      </c>
      <c r="P2564" t="s">
        <v>7874</v>
      </c>
      <c r="Q2564" t="s">
        <v>7898</v>
      </c>
      <c r="R2564" t="s">
        <v>5682</v>
      </c>
      <c r="S2564" s="12">
        <v>40000</v>
      </c>
      <c r="U2564" t="s">
        <v>8625</v>
      </c>
      <c r="V2564" t="s">
        <v>9717</v>
      </c>
      <c r="AA2564" t="s">
        <v>12405</v>
      </c>
      <c r="AB2564" t="s">
        <v>12411</v>
      </c>
      <c r="AF2564" t="s">
        <v>17224</v>
      </c>
      <c r="AG2564">
        <v>2977</v>
      </c>
      <c r="AJ2564" t="s">
        <v>12491</v>
      </c>
      <c r="AL2564" s="8" t="str">
        <f>_xlfn.XLOOKUP(A2564,Aprovadas!$A:$A,Aprovadas!$F:$F,"")</f>
        <v/>
      </c>
      <c r="AM2564" s="8">
        <f>_xlfn.XLOOKUP($F2564,CD_IBGE!$A:$A,CD_IBGE!$B:$B,"")</f>
        <v>53</v>
      </c>
      <c r="AN2564" s="10" t="str" cm="1">
        <f t="array" ref="AN2564">IFERROR(SUM(_xlfn._xlws.FILTER(Contratos!$C:$C,(Contratos!$A:$A=Base!$A2564)*(Contratos!$B:$B=Base!$D2564),"")),"")</f>
        <v/>
      </c>
      <c r="AO2564" s="10" t="str" cm="1">
        <f t="array" ref="AO2564">IFERROR(SUM(_xlfn._xlws.FILTER(Contratos!$D:$D,(Contratos!$A:$A=Base!$A2564)*(Contratos!$B:$B=Base!$D2564),"")),"")</f>
        <v/>
      </c>
    </row>
    <row r="2565" spans="1:41" x14ac:dyDescent="0.2">
      <c r="A2565">
        <v>58535</v>
      </c>
      <c r="B2565" t="s">
        <v>2394</v>
      </c>
      <c r="C2565" t="s">
        <v>5058</v>
      </c>
      <c r="D2565" t="s">
        <v>5448</v>
      </c>
      <c r="E2565" s="12">
        <v>65000</v>
      </c>
      <c r="F2565" t="s">
        <v>5551</v>
      </c>
      <c r="G2565">
        <v>1051</v>
      </c>
      <c r="H2565" t="s">
        <v>5592</v>
      </c>
      <c r="I2565" t="s">
        <v>5633</v>
      </c>
      <c r="K2565" t="s">
        <v>5682</v>
      </c>
      <c r="N2565" t="s">
        <v>7513</v>
      </c>
      <c r="O2565">
        <v>2977</v>
      </c>
      <c r="P2565" t="s">
        <v>7874</v>
      </c>
      <c r="Q2565" t="s">
        <v>7898</v>
      </c>
      <c r="R2565" t="s">
        <v>5682</v>
      </c>
      <c r="S2565" s="12">
        <v>0</v>
      </c>
      <c r="U2565" t="s">
        <v>8625</v>
      </c>
      <c r="V2565" t="s">
        <v>9668</v>
      </c>
      <c r="AA2565" t="s">
        <v>12405</v>
      </c>
      <c r="AB2565" t="s">
        <v>12411</v>
      </c>
      <c r="AF2565" t="s">
        <v>17224</v>
      </c>
      <c r="AG2565">
        <v>2977</v>
      </c>
      <c r="AI2565" t="s">
        <v>14362</v>
      </c>
      <c r="AJ2565" t="s">
        <v>12491</v>
      </c>
      <c r="AL2565" s="8" t="str">
        <f>_xlfn.XLOOKUP(A2565,Aprovadas!$A:$A,Aprovadas!$F:$F,"")</f>
        <v>03/08/1995 00:00</v>
      </c>
      <c r="AM2565" s="8">
        <f>_xlfn.XLOOKUP($F2565,CD_IBGE!$A:$A,CD_IBGE!$B:$B,"")</f>
        <v>53</v>
      </c>
      <c r="AN2565" s="10" t="str" cm="1">
        <f t="array" ref="AN2565">IFERROR(SUM(_xlfn._xlws.FILTER(Contratos!$C:$C,(Contratos!$A:$A=Base!$A2565)*(Contratos!$B:$B=Base!$D2565),"")),"")</f>
        <v/>
      </c>
      <c r="AO2565" s="10" t="str" cm="1">
        <f t="array" ref="AO2565">IFERROR(SUM(_xlfn._xlws.FILTER(Contratos!$D:$D,(Contratos!$A:$A=Base!$A2565)*(Contratos!$B:$B=Base!$D2565),"")),"")</f>
        <v/>
      </c>
    </row>
    <row r="2566" spans="1:41" x14ac:dyDescent="0.2">
      <c r="A2566">
        <v>58537</v>
      </c>
      <c r="B2566" t="s">
        <v>2395</v>
      </c>
      <c r="C2566" t="s">
        <v>5059</v>
      </c>
      <c r="D2566" t="s">
        <v>5447</v>
      </c>
      <c r="E2566" s="12">
        <v>750000</v>
      </c>
      <c r="F2566" t="s">
        <v>5551</v>
      </c>
      <c r="G2566">
        <v>1051</v>
      </c>
      <c r="H2566" t="s">
        <v>5585</v>
      </c>
      <c r="I2566" t="s">
        <v>5633</v>
      </c>
      <c r="J2566" t="s">
        <v>5661</v>
      </c>
      <c r="K2566" t="s">
        <v>5688</v>
      </c>
      <c r="L2566" t="s">
        <v>6641</v>
      </c>
      <c r="M2566" t="s">
        <v>6990</v>
      </c>
      <c r="N2566" t="s">
        <v>7513</v>
      </c>
      <c r="O2566">
        <v>2977</v>
      </c>
      <c r="P2566" t="s">
        <v>7874</v>
      </c>
      <c r="Q2566" t="s">
        <v>7898</v>
      </c>
      <c r="R2566" t="s">
        <v>5688</v>
      </c>
      <c r="S2566" s="12">
        <v>150000</v>
      </c>
      <c r="T2566" t="s">
        <v>8495</v>
      </c>
      <c r="U2566" t="s">
        <v>8625</v>
      </c>
      <c r="V2566" t="s">
        <v>9718</v>
      </c>
      <c r="W2566" t="s">
        <v>11014</v>
      </c>
      <c r="AA2566" t="s">
        <v>12405</v>
      </c>
      <c r="AB2566" t="s">
        <v>12411</v>
      </c>
      <c r="AF2566" t="s">
        <v>17224</v>
      </c>
      <c r="AG2566">
        <v>2977</v>
      </c>
      <c r="AH2566" t="s">
        <v>6990</v>
      </c>
      <c r="AJ2566" t="s">
        <v>12491</v>
      </c>
      <c r="AL2566" s="8" t="str">
        <f>_xlfn.XLOOKUP(A2566,Aprovadas!$A:$A,Aprovadas!$F:$F,"")</f>
        <v/>
      </c>
      <c r="AM2566" s="8">
        <f>_xlfn.XLOOKUP($F2566,CD_IBGE!$A:$A,CD_IBGE!$B:$B,"")</f>
        <v>53</v>
      </c>
      <c r="AN2566" s="10" t="str" cm="1">
        <f t="array" ref="AN2566">IFERROR(SUM(_xlfn._xlws.FILTER(Contratos!$C:$C,(Contratos!$A:$A=Base!$A2566)*(Contratos!$B:$B=Base!$D2566),"")),"")</f>
        <v/>
      </c>
      <c r="AO2566" s="10" t="str" cm="1">
        <f t="array" ref="AO2566">IFERROR(SUM(_xlfn._xlws.FILTER(Contratos!$D:$D,(Contratos!$A:$A=Base!$A2566)*(Contratos!$B:$B=Base!$D2566),"")),"")</f>
        <v/>
      </c>
    </row>
    <row r="2567" spans="1:41" x14ac:dyDescent="0.2">
      <c r="A2567">
        <v>58538</v>
      </c>
      <c r="B2567" t="s">
        <v>2384</v>
      </c>
      <c r="C2567" t="s">
        <v>2384</v>
      </c>
      <c r="D2567" t="s">
        <v>5454</v>
      </c>
      <c r="E2567" s="12">
        <v>341860978.31</v>
      </c>
      <c r="F2567" t="s">
        <v>5551</v>
      </c>
      <c r="G2567">
        <v>1051</v>
      </c>
      <c r="H2567" t="s">
        <v>5592</v>
      </c>
      <c r="I2567" t="s">
        <v>5634</v>
      </c>
      <c r="K2567" t="s">
        <v>5688</v>
      </c>
      <c r="L2567" t="s">
        <v>6642</v>
      </c>
      <c r="M2567" t="s">
        <v>7436</v>
      </c>
      <c r="N2567" t="s">
        <v>7513</v>
      </c>
      <c r="O2567">
        <v>2977</v>
      </c>
      <c r="P2567" t="s">
        <v>7874</v>
      </c>
      <c r="Q2567" t="s">
        <v>7896</v>
      </c>
      <c r="R2567" t="s">
        <v>5688</v>
      </c>
      <c r="S2567" s="12">
        <v>0</v>
      </c>
      <c r="T2567" t="s">
        <v>6003</v>
      </c>
      <c r="U2567" t="s">
        <v>8625</v>
      </c>
      <c r="V2567" t="s">
        <v>8723</v>
      </c>
      <c r="AA2567" t="s">
        <v>12405</v>
      </c>
      <c r="AB2567" t="s">
        <v>5454</v>
      </c>
      <c r="AF2567" t="s">
        <v>17224</v>
      </c>
      <c r="AG2567">
        <v>2977</v>
      </c>
      <c r="AH2567" t="s">
        <v>7436</v>
      </c>
      <c r="AJ2567" t="s">
        <v>12491</v>
      </c>
      <c r="AL2567" s="8" t="str">
        <f>_xlfn.XLOOKUP(A2567,Aprovadas!$A:$A,Aprovadas!$F:$F,"")</f>
        <v/>
      </c>
      <c r="AM2567" s="8">
        <f>_xlfn.XLOOKUP($F2567,CD_IBGE!$A:$A,CD_IBGE!$B:$B,"")</f>
        <v>53</v>
      </c>
      <c r="AN2567" s="10" t="str" cm="1">
        <f t="array" ref="AN2567">IFERROR(SUM(_xlfn._xlws.FILTER(Contratos!$C:$C,(Contratos!$A:$A=Base!$A2567)*(Contratos!$B:$B=Base!$D2567),"")),"")</f>
        <v/>
      </c>
      <c r="AO2567" s="10" t="str" cm="1">
        <f t="array" ref="AO2567">IFERROR(SUM(_xlfn._xlws.FILTER(Contratos!$D:$D,(Contratos!$A:$A=Base!$A2567)*(Contratos!$B:$B=Base!$D2567),"")),"")</f>
        <v/>
      </c>
    </row>
    <row r="2568" spans="1:41" x14ac:dyDescent="0.2">
      <c r="A2568">
        <v>58539</v>
      </c>
      <c r="B2568" t="s">
        <v>2396</v>
      </c>
      <c r="C2568" t="s">
        <v>5060</v>
      </c>
      <c r="D2568" t="s">
        <v>5449</v>
      </c>
      <c r="E2568" s="12">
        <v>1200000</v>
      </c>
      <c r="F2568" t="s">
        <v>5551</v>
      </c>
      <c r="G2568">
        <v>1051</v>
      </c>
      <c r="H2568" t="s">
        <v>5585</v>
      </c>
      <c r="I2568" t="s">
        <v>5633</v>
      </c>
      <c r="J2568" t="s">
        <v>5661</v>
      </c>
      <c r="K2568" t="s">
        <v>5688</v>
      </c>
      <c r="L2568" t="s">
        <v>6643</v>
      </c>
      <c r="M2568" t="s">
        <v>7447</v>
      </c>
      <c r="N2568" t="s">
        <v>7513</v>
      </c>
      <c r="O2568">
        <v>2977</v>
      </c>
      <c r="P2568" t="s">
        <v>7874</v>
      </c>
      <c r="Q2568" t="s">
        <v>7898</v>
      </c>
      <c r="R2568" t="s">
        <v>5688</v>
      </c>
      <c r="S2568" s="12">
        <v>0</v>
      </c>
      <c r="T2568" t="s">
        <v>8553</v>
      </c>
      <c r="U2568" t="s">
        <v>8625</v>
      </c>
      <c r="V2568" t="s">
        <v>8631</v>
      </c>
      <c r="W2568" t="s">
        <v>11015</v>
      </c>
      <c r="AA2568" t="s">
        <v>12405</v>
      </c>
      <c r="AB2568" t="s">
        <v>12411</v>
      </c>
      <c r="AF2568" t="s">
        <v>17224</v>
      </c>
      <c r="AG2568">
        <v>2977</v>
      </c>
      <c r="AH2568" t="s">
        <v>7447</v>
      </c>
      <c r="AJ2568" t="s">
        <v>12491</v>
      </c>
      <c r="AL2568" s="8" t="str">
        <f>_xlfn.XLOOKUP(A2568,Aprovadas!$A:$A,Aprovadas!$F:$F,"")</f>
        <v>30/09/1998 00:00</v>
      </c>
      <c r="AM2568" s="8">
        <f>_xlfn.XLOOKUP($F2568,CD_IBGE!$A:$A,CD_IBGE!$B:$B,"")</f>
        <v>53</v>
      </c>
      <c r="AN2568" s="10" t="str" cm="1">
        <f t="array" ref="AN2568">IFERROR(SUM(_xlfn._xlws.FILTER(Contratos!$C:$C,(Contratos!$A:$A=Base!$A2568)*(Contratos!$B:$B=Base!$D2568),"")),"")</f>
        <v/>
      </c>
      <c r="AO2568" s="10" t="str" cm="1">
        <f t="array" ref="AO2568">IFERROR(SUM(_xlfn._xlws.FILTER(Contratos!$D:$D,(Contratos!$A:$A=Base!$A2568)*(Contratos!$B:$B=Base!$D2568),"")),"")</f>
        <v/>
      </c>
    </row>
    <row r="2569" spans="1:41" x14ac:dyDescent="0.2">
      <c r="A2569">
        <v>58540</v>
      </c>
      <c r="B2569" t="s">
        <v>2397</v>
      </c>
      <c r="C2569" t="s">
        <v>5061</v>
      </c>
      <c r="D2569" t="s">
        <v>5447</v>
      </c>
      <c r="E2569" s="12">
        <v>740000</v>
      </c>
      <c r="F2569" t="s">
        <v>5551</v>
      </c>
      <c r="G2569">
        <v>1051</v>
      </c>
      <c r="H2569" t="s">
        <v>5585</v>
      </c>
      <c r="I2569" t="s">
        <v>5633</v>
      </c>
      <c r="J2569" t="s">
        <v>5661</v>
      </c>
      <c r="K2569" t="s">
        <v>5682</v>
      </c>
      <c r="N2569" t="s">
        <v>7513</v>
      </c>
      <c r="O2569">
        <v>2977</v>
      </c>
      <c r="P2569" t="s">
        <v>7874</v>
      </c>
      <c r="Q2569" t="s">
        <v>7898</v>
      </c>
      <c r="R2569" t="s">
        <v>5682</v>
      </c>
      <c r="S2569" s="12">
        <v>1227000</v>
      </c>
      <c r="U2569" t="s">
        <v>8625</v>
      </c>
      <c r="V2569" t="s">
        <v>9719</v>
      </c>
      <c r="AA2569" t="s">
        <v>12405</v>
      </c>
      <c r="AB2569" t="s">
        <v>12411</v>
      </c>
      <c r="AF2569" t="s">
        <v>17224</v>
      </c>
      <c r="AG2569">
        <v>2977</v>
      </c>
      <c r="AJ2569" t="s">
        <v>12491</v>
      </c>
      <c r="AL2569" s="8" t="str">
        <f>_xlfn.XLOOKUP(A2569,Aprovadas!$A:$A,Aprovadas!$F:$F,"")</f>
        <v/>
      </c>
      <c r="AM2569" s="8">
        <f>_xlfn.XLOOKUP($F2569,CD_IBGE!$A:$A,CD_IBGE!$B:$B,"")</f>
        <v>53</v>
      </c>
      <c r="AN2569" s="10" t="str" cm="1">
        <f t="array" ref="AN2569">IFERROR(SUM(_xlfn._xlws.FILTER(Contratos!$C:$C,(Contratos!$A:$A=Base!$A2569)*(Contratos!$B:$B=Base!$D2569),"")),"")</f>
        <v/>
      </c>
      <c r="AO2569" s="10" t="str" cm="1">
        <f t="array" ref="AO2569">IFERROR(SUM(_xlfn._xlws.FILTER(Contratos!$D:$D,(Contratos!$A:$A=Base!$A2569)*(Contratos!$B:$B=Base!$D2569),"")),"")</f>
        <v/>
      </c>
    </row>
    <row r="2570" spans="1:41" x14ac:dyDescent="0.2">
      <c r="A2570">
        <v>58541</v>
      </c>
      <c r="B2570" t="s">
        <v>2398</v>
      </c>
      <c r="C2570" t="s">
        <v>5062</v>
      </c>
      <c r="D2570" t="s">
        <v>5448</v>
      </c>
      <c r="E2570" s="12">
        <v>3750000</v>
      </c>
      <c r="F2570" t="s">
        <v>5551</v>
      </c>
      <c r="G2570">
        <v>1051</v>
      </c>
      <c r="H2570" t="s">
        <v>5585</v>
      </c>
      <c r="I2570" t="s">
        <v>5636</v>
      </c>
      <c r="J2570" t="s">
        <v>5661</v>
      </c>
      <c r="K2570" t="s">
        <v>5688</v>
      </c>
      <c r="L2570" t="s">
        <v>6644</v>
      </c>
      <c r="M2570" t="s">
        <v>6772</v>
      </c>
      <c r="N2570" t="s">
        <v>7513</v>
      </c>
      <c r="O2570">
        <v>2977</v>
      </c>
      <c r="P2570" t="s">
        <v>7874</v>
      </c>
      <c r="Q2570" t="s">
        <v>7897</v>
      </c>
      <c r="R2570" t="s">
        <v>5688</v>
      </c>
      <c r="S2570" s="12">
        <v>9354000</v>
      </c>
      <c r="T2570" t="s">
        <v>8554</v>
      </c>
      <c r="U2570" t="s">
        <v>8625</v>
      </c>
      <c r="V2570" t="s">
        <v>8177</v>
      </c>
      <c r="W2570" t="s">
        <v>11016</v>
      </c>
      <c r="AA2570" t="s">
        <v>12405</v>
      </c>
      <c r="AB2570" t="s">
        <v>12411</v>
      </c>
      <c r="AF2570" t="s">
        <v>17224</v>
      </c>
      <c r="AG2570">
        <v>2977</v>
      </c>
      <c r="AH2570" t="s">
        <v>6997</v>
      </c>
      <c r="AJ2570" t="s">
        <v>12491</v>
      </c>
      <c r="AL2570" s="8" t="str">
        <f>_xlfn.XLOOKUP(A2570,Aprovadas!$A:$A,Aprovadas!$F:$F,"")</f>
        <v/>
      </c>
      <c r="AM2570" s="8">
        <f>_xlfn.XLOOKUP($F2570,CD_IBGE!$A:$A,CD_IBGE!$B:$B,"")</f>
        <v>53</v>
      </c>
      <c r="AN2570" s="10" t="str" cm="1">
        <f t="array" ref="AN2570">IFERROR(SUM(_xlfn._xlws.FILTER(Contratos!$C:$C,(Contratos!$A:$A=Base!$A2570)*(Contratos!$B:$B=Base!$D2570),"")),"")</f>
        <v/>
      </c>
      <c r="AO2570" s="10" t="str" cm="1">
        <f t="array" ref="AO2570">IFERROR(SUM(_xlfn._xlws.FILTER(Contratos!$D:$D,(Contratos!$A:$A=Base!$A2570)*(Contratos!$B:$B=Base!$D2570),"")),"")</f>
        <v/>
      </c>
    </row>
    <row r="2571" spans="1:41" x14ac:dyDescent="0.2">
      <c r="A2571">
        <v>58541</v>
      </c>
      <c r="B2571" t="s">
        <v>2398</v>
      </c>
      <c r="C2571" t="s">
        <v>5062</v>
      </c>
      <c r="D2571" t="s">
        <v>5494</v>
      </c>
      <c r="E2571" s="12">
        <v>600000</v>
      </c>
      <c r="F2571" t="s">
        <v>5551</v>
      </c>
      <c r="G2571">
        <v>1051</v>
      </c>
      <c r="H2571" t="s">
        <v>5585</v>
      </c>
      <c r="I2571" t="s">
        <v>5636</v>
      </c>
      <c r="J2571" t="s">
        <v>5661</v>
      </c>
      <c r="K2571" t="s">
        <v>5688</v>
      </c>
      <c r="L2571" t="s">
        <v>6645</v>
      </c>
      <c r="M2571" t="s">
        <v>7448</v>
      </c>
      <c r="N2571" t="s">
        <v>7513</v>
      </c>
      <c r="O2571">
        <v>2977</v>
      </c>
      <c r="P2571" t="s">
        <v>7874</v>
      </c>
      <c r="Q2571" t="s">
        <v>7897</v>
      </c>
      <c r="R2571" t="s">
        <v>5688</v>
      </c>
      <c r="S2571" s="12">
        <v>9354000</v>
      </c>
      <c r="T2571" t="s">
        <v>6645</v>
      </c>
      <c r="U2571" t="s">
        <v>8625</v>
      </c>
      <c r="V2571" t="s">
        <v>8177</v>
      </c>
      <c r="AA2571" t="s">
        <v>12405</v>
      </c>
      <c r="AB2571" t="s">
        <v>12411</v>
      </c>
      <c r="AF2571" t="s">
        <v>17224</v>
      </c>
      <c r="AG2571">
        <v>2977</v>
      </c>
      <c r="AH2571" t="s">
        <v>6772</v>
      </c>
      <c r="AJ2571" t="s">
        <v>12491</v>
      </c>
      <c r="AL2571" s="8" t="str">
        <f>_xlfn.XLOOKUP(A2571,Aprovadas!$A:$A,Aprovadas!$F:$F,"")</f>
        <v/>
      </c>
      <c r="AM2571" s="8">
        <f>_xlfn.XLOOKUP($F2571,CD_IBGE!$A:$A,CD_IBGE!$B:$B,"")</f>
        <v>53</v>
      </c>
      <c r="AN2571" s="10" t="str" cm="1">
        <f t="array" ref="AN2571">IFERROR(SUM(_xlfn._xlws.FILTER(Contratos!$C:$C,(Contratos!$A:$A=Base!$A2571)*(Contratos!$B:$B=Base!$D2571),"")),"")</f>
        <v/>
      </c>
      <c r="AO2571" s="10" t="str" cm="1">
        <f t="array" ref="AO2571">IFERROR(SUM(_xlfn._xlws.FILTER(Contratos!$D:$D,(Contratos!$A:$A=Base!$A2571)*(Contratos!$B:$B=Base!$D2571),"")),"")</f>
        <v/>
      </c>
    </row>
    <row r="2572" spans="1:41" x14ac:dyDescent="0.2">
      <c r="A2572">
        <v>58542</v>
      </c>
      <c r="B2572" t="s">
        <v>2399</v>
      </c>
      <c r="C2572" t="s">
        <v>5063</v>
      </c>
      <c r="D2572" t="s">
        <v>5441</v>
      </c>
      <c r="E2572" s="12">
        <v>200000000</v>
      </c>
      <c r="F2572" t="s">
        <v>5551</v>
      </c>
      <c r="G2572">
        <v>1051</v>
      </c>
      <c r="H2572" t="s">
        <v>5592</v>
      </c>
      <c r="I2572" t="s">
        <v>5631</v>
      </c>
      <c r="K2572" t="s">
        <v>5682</v>
      </c>
      <c r="N2572" t="s">
        <v>7513</v>
      </c>
      <c r="O2572">
        <v>2977</v>
      </c>
      <c r="P2572" t="s">
        <v>7874</v>
      </c>
      <c r="Q2572" t="s">
        <v>7896</v>
      </c>
      <c r="R2572" t="s">
        <v>5682</v>
      </c>
      <c r="S2572" s="12">
        <v>200000000</v>
      </c>
      <c r="U2572" t="s">
        <v>8625</v>
      </c>
      <c r="V2572" t="s">
        <v>6974</v>
      </c>
      <c r="AA2572" t="s">
        <v>12405</v>
      </c>
      <c r="AB2572" t="s">
        <v>5441</v>
      </c>
      <c r="AF2572" t="s">
        <v>17224</v>
      </c>
      <c r="AG2572">
        <v>2977</v>
      </c>
      <c r="AJ2572" t="s">
        <v>12491</v>
      </c>
      <c r="AL2572" s="8" t="str">
        <f>_xlfn.XLOOKUP(A2572,Aprovadas!$A:$A,Aprovadas!$F:$F,"")</f>
        <v/>
      </c>
      <c r="AM2572" s="8">
        <f>_xlfn.XLOOKUP($F2572,CD_IBGE!$A:$A,CD_IBGE!$B:$B,"")</f>
        <v>53</v>
      </c>
      <c r="AN2572" s="10" t="str" cm="1">
        <f t="array" ref="AN2572">IFERROR(SUM(_xlfn._xlws.FILTER(Contratos!$C:$C,(Contratos!$A:$A=Base!$A2572)*(Contratos!$B:$B=Base!$D2572),"")),"")</f>
        <v/>
      </c>
      <c r="AO2572" s="10" t="str" cm="1">
        <f t="array" ref="AO2572">IFERROR(SUM(_xlfn._xlws.FILTER(Contratos!$D:$D,(Contratos!$A:$A=Base!$A2572)*(Contratos!$B:$B=Base!$D2572),"")),"")</f>
        <v/>
      </c>
    </row>
    <row r="2573" spans="1:41" x14ac:dyDescent="0.2">
      <c r="A2573">
        <v>58545</v>
      </c>
      <c r="B2573" t="s">
        <v>2400</v>
      </c>
      <c r="C2573" t="s">
        <v>5064</v>
      </c>
      <c r="D2573" t="s">
        <v>5443</v>
      </c>
      <c r="E2573" s="12">
        <v>1599000</v>
      </c>
      <c r="F2573" t="s">
        <v>5551</v>
      </c>
      <c r="G2573">
        <v>1051</v>
      </c>
      <c r="H2573" t="s">
        <v>5595</v>
      </c>
      <c r="I2573" t="s">
        <v>5631</v>
      </c>
      <c r="J2573" t="s">
        <v>5666</v>
      </c>
      <c r="K2573" t="s">
        <v>5688</v>
      </c>
      <c r="L2573" t="s">
        <v>6646</v>
      </c>
      <c r="M2573" t="s">
        <v>7449</v>
      </c>
      <c r="N2573" t="s">
        <v>7513</v>
      </c>
      <c r="O2573">
        <v>2977</v>
      </c>
      <c r="P2573" t="s">
        <v>7874</v>
      </c>
      <c r="Q2573" t="s">
        <v>7897</v>
      </c>
      <c r="R2573" t="s">
        <v>5688</v>
      </c>
      <c r="S2573" s="12">
        <v>1051000</v>
      </c>
      <c r="T2573" t="s">
        <v>8147</v>
      </c>
      <c r="U2573" t="s">
        <v>8625</v>
      </c>
      <c r="V2573" t="s">
        <v>9720</v>
      </c>
      <c r="W2573" t="s">
        <v>11017</v>
      </c>
      <c r="AA2573" t="s">
        <v>12405</v>
      </c>
      <c r="AB2573" t="s">
        <v>5441</v>
      </c>
      <c r="AF2573" t="s">
        <v>17224</v>
      </c>
      <c r="AG2573">
        <v>2977</v>
      </c>
      <c r="AH2573" t="s">
        <v>6670</v>
      </c>
      <c r="AJ2573" t="s">
        <v>12491</v>
      </c>
      <c r="AL2573" s="8" t="str">
        <f>_xlfn.XLOOKUP(A2573,Aprovadas!$A:$A,Aprovadas!$F:$F,"")</f>
        <v/>
      </c>
      <c r="AM2573" s="8">
        <f>_xlfn.XLOOKUP($F2573,CD_IBGE!$A:$A,CD_IBGE!$B:$B,"")</f>
        <v>53</v>
      </c>
      <c r="AN2573" s="10" t="str" cm="1">
        <f t="array" ref="AN2573">IFERROR(SUM(_xlfn._xlws.FILTER(Contratos!$C:$C,(Contratos!$A:$A=Base!$A2573)*(Contratos!$B:$B=Base!$D2573),"")),"")</f>
        <v/>
      </c>
      <c r="AO2573" s="10" t="str" cm="1">
        <f t="array" ref="AO2573">IFERROR(SUM(_xlfn._xlws.FILTER(Contratos!$D:$D,(Contratos!$A:$A=Base!$A2573)*(Contratos!$B:$B=Base!$D2573),"")),"")</f>
        <v/>
      </c>
    </row>
    <row r="2574" spans="1:41" x14ac:dyDescent="0.2">
      <c r="A2574">
        <v>58547</v>
      </c>
      <c r="B2574" t="s">
        <v>2401</v>
      </c>
      <c r="C2574" t="s">
        <v>5065</v>
      </c>
      <c r="D2574" t="s">
        <v>5454</v>
      </c>
      <c r="E2574" s="12">
        <v>5050000</v>
      </c>
      <c r="F2574" t="s">
        <v>5551</v>
      </c>
      <c r="G2574">
        <v>1051</v>
      </c>
      <c r="H2574" t="s">
        <v>5593</v>
      </c>
      <c r="I2574" t="s">
        <v>5631</v>
      </c>
      <c r="K2574" t="s">
        <v>5684</v>
      </c>
      <c r="L2574" t="s">
        <v>6647</v>
      </c>
      <c r="M2574" t="s">
        <v>7450</v>
      </c>
      <c r="N2574" t="s">
        <v>7513</v>
      </c>
      <c r="O2574">
        <v>2977</v>
      </c>
      <c r="P2574" t="s">
        <v>7874</v>
      </c>
      <c r="Q2574" t="s">
        <v>7896</v>
      </c>
      <c r="R2574" t="s">
        <v>5684</v>
      </c>
      <c r="S2574" s="12">
        <v>5000000</v>
      </c>
      <c r="T2574" t="s">
        <v>8555</v>
      </c>
      <c r="U2574" t="s">
        <v>8625</v>
      </c>
      <c r="V2574" t="s">
        <v>9721</v>
      </c>
      <c r="W2574" t="s">
        <v>11018</v>
      </c>
      <c r="X2574" t="s">
        <v>9735</v>
      </c>
      <c r="Y2574" t="s">
        <v>12032</v>
      </c>
      <c r="Z2574" t="s">
        <v>12384</v>
      </c>
      <c r="AA2574" t="s">
        <v>12405</v>
      </c>
      <c r="AB2574" t="s">
        <v>5454</v>
      </c>
      <c r="AC2574" t="s">
        <v>12607</v>
      </c>
      <c r="AD2574" t="s">
        <v>13195</v>
      </c>
      <c r="AF2574" t="s">
        <v>17224</v>
      </c>
      <c r="AG2574">
        <v>2977</v>
      </c>
      <c r="AH2574" t="s">
        <v>6990</v>
      </c>
      <c r="AJ2574" t="s">
        <v>12491</v>
      </c>
      <c r="AL2574" s="8" t="str">
        <f>_xlfn.XLOOKUP(A2574,Aprovadas!$A:$A,Aprovadas!$F:$F,"")</f>
        <v>12/07/1999 00:00</v>
      </c>
      <c r="AM2574" s="8">
        <f>_xlfn.XLOOKUP($F2574,CD_IBGE!$A:$A,CD_IBGE!$B:$B,"")</f>
        <v>53</v>
      </c>
      <c r="AN2574" s="10" t="str" cm="1">
        <f t="array" ref="AN2574">IFERROR(SUM(_xlfn._xlws.FILTER(Contratos!$C:$C,(Contratos!$A:$A=Base!$A2574)*(Contratos!$B:$B=Base!$D2574),"")),"")</f>
        <v/>
      </c>
      <c r="AO2574" s="10" t="str" cm="1">
        <f t="array" ref="AO2574">IFERROR(SUM(_xlfn._xlws.FILTER(Contratos!$D:$D,(Contratos!$A:$A=Base!$A2574)*(Contratos!$B:$B=Base!$D2574),"")),"")</f>
        <v/>
      </c>
    </row>
    <row r="2575" spans="1:41" x14ac:dyDescent="0.2">
      <c r="A2575">
        <v>58548</v>
      </c>
      <c r="B2575" t="s">
        <v>2402</v>
      </c>
      <c r="C2575" t="s">
        <v>5066</v>
      </c>
      <c r="D2575" t="s">
        <v>5454</v>
      </c>
      <c r="E2575" s="12">
        <v>218189803.19400001</v>
      </c>
      <c r="F2575" t="s">
        <v>5551</v>
      </c>
      <c r="G2575">
        <v>1051</v>
      </c>
      <c r="H2575" t="s">
        <v>5595</v>
      </c>
      <c r="I2575" t="s">
        <v>5637</v>
      </c>
      <c r="J2575" t="s">
        <v>5666</v>
      </c>
      <c r="K2575" t="s">
        <v>5688</v>
      </c>
      <c r="L2575" t="s">
        <v>6648</v>
      </c>
      <c r="M2575" t="s">
        <v>7116</v>
      </c>
      <c r="N2575" t="s">
        <v>7513</v>
      </c>
      <c r="O2575">
        <v>2977</v>
      </c>
      <c r="P2575" t="s">
        <v>7874</v>
      </c>
      <c r="Q2575" t="s">
        <v>7896</v>
      </c>
      <c r="R2575" t="s">
        <v>5688</v>
      </c>
      <c r="S2575" s="12">
        <v>128332600</v>
      </c>
      <c r="T2575" t="s">
        <v>8556</v>
      </c>
      <c r="U2575" t="s">
        <v>8625</v>
      </c>
      <c r="V2575" t="s">
        <v>8538</v>
      </c>
      <c r="W2575" t="s">
        <v>11019</v>
      </c>
      <c r="X2575" t="s">
        <v>11580</v>
      </c>
      <c r="AA2575" t="s">
        <v>12407</v>
      </c>
      <c r="AB2575" t="s">
        <v>5454</v>
      </c>
      <c r="AC2575" t="s">
        <v>7921</v>
      </c>
      <c r="AD2575" t="s">
        <v>13196</v>
      </c>
      <c r="AF2575" t="s">
        <v>17224</v>
      </c>
      <c r="AG2575">
        <v>2977</v>
      </c>
      <c r="AH2575" t="s">
        <v>6891</v>
      </c>
      <c r="AJ2575" t="s">
        <v>12491</v>
      </c>
      <c r="AL2575" s="8" t="str">
        <f>_xlfn.XLOOKUP(A2575,Aprovadas!$A:$A,Aprovadas!$F:$F,"")</f>
        <v>16/12/1998 00:00</v>
      </c>
      <c r="AM2575" s="8">
        <f>_xlfn.XLOOKUP($F2575,CD_IBGE!$A:$A,CD_IBGE!$B:$B,"")</f>
        <v>53</v>
      </c>
      <c r="AN2575" s="10" t="str" cm="1">
        <f t="array" ref="AN2575">IFERROR(SUM(_xlfn._xlws.FILTER(Contratos!$C:$C,(Contratos!$A:$A=Base!$A2575)*(Contratos!$B:$B=Base!$D2575),"")),"")</f>
        <v/>
      </c>
      <c r="AO2575" s="10" t="str" cm="1">
        <f t="array" ref="AO2575">IFERROR(SUM(_xlfn._xlws.FILTER(Contratos!$D:$D,(Contratos!$A:$A=Base!$A2575)*(Contratos!$B:$B=Base!$D2575),"")),"")</f>
        <v/>
      </c>
    </row>
    <row r="2576" spans="1:41" x14ac:dyDescent="0.2">
      <c r="A2576">
        <v>58558</v>
      </c>
      <c r="B2576" t="s">
        <v>2403</v>
      </c>
      <c r="C2576" t="s">
        <v>5067</v>
      </c>
      <c r="D2576" t="s">
        <v>5448</v>
      </c>
      <c r="E2576" s="12">
        <v>750000</v>
      </c>
      <c r="F2576" t="s">
        <v>5551</v>
      </c>
      <c r="G2576">
        <v>1051</v>
      </c>
      <c r="H2576" t="s">
        <v>5585</v>
      </c>
      <c r="I2576" t="s">
        <v>5633</v>
      </c>
      <c r="J2576" t="s">
        <v>5661</v>
      </c>
      <c r="K2576" t="s">
        <v>5682</v>
      </c>
      <c r="N2576" t="s">
        <v>7513</v>
      </c>
      <c r="O2576">
        <v>2977</v>
      </c>
      <c r="P2576" t="s">
        <v>7874</v>
      </c>
      <c r="Q2576" t="s">
        <v>7898</v>
      </c>
      <c r="R2576" t="s">
        <v>5682</v>
      </c>
      <c r="S2576" s="12">
        <v>1000000</v>
      </c>
      <c r="U2576" t="s">
        <v>8625</v>
      </c>
      <c r="V2576" t="s">
        <v>8996</v>
      </c>
      <c r="AA2576" t="s">
        <v>12405</v>
      </c>
      <c r="AB2576" t="s">
        <v>12411</v>
      </c>
      <c r="AF2576" t="s">
        <v>17224</v>
      </c>
      <c r="AG2576">
        <v>2977</v>
      </c>
      <c r="AJ2576" t="s">
        <v>12491</v>
      </c>
      <c r="AL2576" s="8" t="str">
        <f>_xlfn.XLOOKUP(A2576,Aprovadas!$A:$A,Aprovadas!$F:$F,"")</f>
        <v/>
      </c>
      <c r="AM2576" s="8">
        <f>_xlfn.XLOOKUP($F2576,CD_IBGE!$A:$A,CD_IBGE!$B:$B,"")</f>
        <v>53</v>
      </c>
      <c r="AN2576" s="10" t="str" cm="1">
        <f t="array" ref="AN2576">IFERROR(SUM(_xlfn._xlws.FILTER(Contratos!$C:$C,(Contratos!$A:$A=Base!$A2576)*(Contratos!$B:$B=Base!$D2576),"")),"")</f>
        <v/>
      </c>
      <c r="AO2576" s="10" t="str" cm="1">
        <f t="array" ref="AO2576">IFERROR(SUM(_xlfn._xlws.FILTER(Contratos!$D:$D,(Contratos!$A:$A=Base!$A2576)*(Contratos!$B:$B=Base!$D2576),"")),"")</f>
        <v/>
      </c>
    </row>
    <row r="2577" spans="1:41" x14ac:dyDescent="0.2">
      <c r="A2577">
        <v>58560</v>
      </c>
      <c r="B2577" t="s">
        <v>2404</v>
      </c>
      <c r="C2577" t="s">
        <v>5068</v>
      </c>
      <c r="D2577" t="s">
        <v>5441</v>
      </c>
      <c r="E2577" s="12">
        <v>18822000</v>
      </c>
      <c r="F2577" t="s">
        <v>5551</v>
      </c>
      <c r="G2577">
        <v>1051</v>
      </c>
      <c r="H2577" t="s">
        <v>5592</v>
      </c>
      <c r="I2577" t="s">
        <v>5631</v>
      </c>
      <c r="K2577" t="s">
        <v>5682</v>
      </c>
      <c r="N2577" t="s">
        <v>7513</v>
      </c>
      <c r="O2577">
        <v>2977</v>
      </c>
      <c r="P2577" t="s">
        <v>7874</v>
      </c>
      <c r="Q2577" t="s">
        <v>7896</v>
      </c>
      <c r="R2577" t="s">
        <v>5682</v>
      </c>
      <c r="S2577" s="12">
        <v>10048000</v>
      </c>
      <c r="U2577" t="s">
        <v>8625</v>
      </c>
      <c r="V2577" t="s">
        <v>9722</v>
      </c>
      <c r="AA2577" t="s">
        <v>12405</v>
      </c>
      <c r="AB2577" t="s">
        <v>5441</v>
      </c>
      <c r="AF2577" t="s">
        <v>17224</v>
      </c>
      <c r="AG2577">
        <v>2977</v>
      </c>
      <c r="AJ2577" t="s">
        <v>12491</v>
      </c>
      <c r="AL2577" s="8" t="str">
        <f>_xlfn.XLOOKUP(A2577,Aprovadas!$A:$A,Aprovadas!$F:$F,"")</f>
        <v/>
      </c>
      <c r="AM2577" s="8">
        <f>_xlfn.XLOOKUP($F2577,CD_IBGE!$A:$A,CD_IBGE!$B:$B,"")</f>
        <v>53</v>
      </c>
      <c r="AN2577" s="10" t="str" cm="1">
        <f t="array" ref="AN2577">IFERROR(SUM(_xlfn._xlws.FILTER(Contratos!$C:$C,(Contratos!$A:$A=Base!$A2577)*(Contratos!$B:$B=Base!$D2577),"")),"")</f>
        <v/>
      </c>
      <c r="AO2577" s="10" t="str" cm="1">
        <f t="array" ref="AO2577">IFERROR(SUM(_xlfn._xlws.FILTER(Contratos!$D:$D,(Contratos!$A:$A=Base!$A2577)*(Contratos!$B:$B=Base!$D2577),"")),"")</f>
        <v/>
      </c>
    </row>
    <row r="2578" spans="1:41" x14ac:dyDescent="0.2">
      <c r="A2578">
        <v>58562</v>
      </c>
      <c r="B2578" t="s">
        <v>2405</v>
      </c>
      <c r="C2578" t="s">
        <v>5069</v>
      </c>
      <c r="D2578" t="s">
        <v>5441</v>
      </c>
      <c r="E2578" s="12">
        <v>33000000</v>
      </c>
      <c r="F2578" t="s">
        <v>5551</v>
      </c>
      <c r="G2578">
        <v>1051</v>
      </c>
      <c r="H2578" t="s">
        <v>5597</v>
      </c>
      <c r="I2578" t="s">
        <v>5640</v>
      </c>
      <c r="J2578" t="s">
        <v>5668</v>
      </c>
      <c r="K2578" t="s">
        <v>5688</v>
      </c>
      <c r="L2578" t="s">
        <v>6649</v>
      </c>
      <c r="M2578" t="s">
        <v>6782</v>
      </c>
      <c r="N2578" t="s">
        <v>7513</v>
      </c>
      <c r="O2578">
        <v>2977</v>
      </c>
      <c r="P2578" t="s">
        <v>7874</v>
      </c>
      <c r="Q2578" t="s">
        <v>7896</v>
      </c>
      <c r="R2578" t="s">
        <v>5688</v>
      </c>
      <c r="S2578" s="12">
        <v>27000000</v>
      </c>
      <c r="T2578" t="s">
        <v>8557</v>
      </c>
      <c r="U2578" t="s">
        <v>8625</v>
      </c>
      <c r="V2578" t="s">
        <v>5879</v>
      </c>
      <c r="W2578" t="s">
        <v>11020</v>
      </c>
      <c r="X2578" t="s">
        <v>11581</v>
      </c>
      <c r="AA2578" t="s">
        <v>12405</v>
      </c>
      <c r="AB2578" t="s">
        <v>5441</v>
      </c>
      <c r="AC2578" t="s">
        <v>12418</v>
      </c>
      <c r="AD2578" t="s">
        <v>13197</v>
      </c>
      <c r="AF2578" t="s">
        <v>17224</v>
      </c>
      <c r="AG2578">
        <v>2977</v>
      </c>
      <c r="AH2578" t="s">
        <v>14341</v>
      </c>
      <c r="AJ2578" t="s">
        <v>12491</v>
      </c>
      <c r="AL2578" s="8" t="str">
        <f>_xlfn.XLOOKUP(A2578,Aprovadas!$A:$A,Aprovadas!$F:$F,"")</f>
        <v>27/03/2002 00:00</v>
      </c>
      <c r="AM2578" s="8">
        <f>_xlfn.XLOOKUP($F2578,CD_IBGE!$A:$A,CD_IBGE!$B:$B,"")</f>
        <v>53</v>
      </c>
      <c r="AN2578" s="10" t="str" cm="1">
        <f t="array" ref="AN2578">IFERROR(SUM(_xlfn._xlws.FILTER(Contratos!$C:$C,(Contratos!$A:$A=Base!$A2578)*(Contratos!$B:$B=Base!$D2578),"")),"")</f>
        <v/>
      </c>
      <c r="AO2578" s="10" t="str" cm="1">
        <f t="array" ref="AO2578">IFERROR(SUM(_xlfn._xlws.FILTER(Contratos!$D:$D,(Contratos!$A:$A=Base!$A2578)*(Contratos!$B:$B=Base!$D2578),"")),"")</f>
        <v/>
      </c>
    </row>
    <row r="2579" spans="1:41" x14ac:dyDescent="0.2">
      <c r="A2579">
        <v>58564</v>
      </c>
      <c r="B2579" t="s">
        <v>2406</v>
      </c>
      <c r="C2579" t="s">
        <v>5070</v>
      </c>
      <c r="D2579" t="s">
        <v>5458</v>
      </c>
      <c r="E2579" s="12">
        <v>2000000</v>
      </c>
      <c r="F2579" t="s">
        <v>5551</v>
      </c>
      <c r="G2579">
        <v>1051</v>
      </c>
      <c r="H2579" t="s">
        <v>5584</v>
      </c>
      <c r="I2579" t="s">
        <v>5633</v>
      </c>
      <c r="J2579" t="s">
        <v>5660</v>
      </c>
      <c r="K2579" t="s">
        <v>5688</v>
      </c>
      <c r="L2579" t="s">
        <v>6650</v>
      </c>
      <c r="M2579" t="s">
        <v>7451</v>
      </c>
      <c r="N2579" t="s">
        <v>7513</v>
      </c>
      <c r="O2579">
        <v>2977</v>
      </c>
      <c r="P2579" t="s">
        <v>7874</v>
      </c>
      <c r="Q2579" t="s">
        <v>7897</v>
      </c>
      <c r="R2579" t="s">
        <v>5688</v>
      </c>
      <c r="S2579" s="12">
        <v>1970000</v>
      </c>
      <c r="T2579" t="s">
        <v>6650</v>
      </c>
      <c r="U2579" t="s">
        <v>8625</v>
      </c>
      <c r="V2579" t="s">
        <v>8653</v>
      </c>
      <c r="W2579" t="s">
        <v>11021</v>
      </c>
      <c r="AA2579" t="s">
        <v>12405</v>
      </c>
      <c r="AB2579" t="s">
        <v>12411</v>
      </c>
      <c r="AF2579" t="s">
        <v>17224</v>
      </c>
      <c r="AG2579">
        <v>2977</v>
      </c>
      <c r="AH2579" t="s">
        <v>6896</v>
      </c>
      <c r="AJ2579" t="s">
        <v>12491</v>
      </c>
      <c r="AL2579" s="8" t="str">
        <f>_xlfn.XLOOKUP(A2579,Aprovadas!$A:$A,Aprovadas!$F:$F,"")</f>
        <v/>
      </c>
      <c r="AM2579" s="8">
        <f>_xlfn.XLOOKUP($F2579,CD_IBGE!$A:$A,CD_IBGE!$B:$B,"")</f>
        <v>53</v>
      </c>
      <c r="AN2579" s="10" t="str" cm="1">
        <f t="array" ref="AN2579">IFERROR(SUM(_xlfn._xlws.FILTER(Contratos!$C:$C,(Contratos!$A:$A=Base!$A2579)*(Contratos!$B:$B=Base!$D2579),"")),"")</f>
        <v/>
      </c>
      <c r="AO2579" s="10" t="str" cm="1">
        <f t="array" ref="AO2579">IFERROR(SUM(_xlfn._xlws.FILTER(Contratos!$D:$D,(Contratos!$A:$A=Base!$A2579)*(Contratos!$B:$B=Base!$D2579),"")),"")</f>
        <v/>
      </c>
    </row>
    <row r="2580" spans="1:41" x14ac:dyDescent="0.2">
      <c r="A2580">
        <v>58564</v>
      </c>
      <c r="B2580" t="s">
        <v>2406</v>
      </c>
      <c r="C2580" t="s">
        <v>5070</v>
      </c>
      <c r="D2580" t="s">
        <v>5458</v>
      </c>
      <c r="E2580" s="12">
        <v>4089999.9959990401</v>
      </c>
      <c r="F2580" t="s">
        <v>5551</v>
      </c>
      <c r="G2580">
        <v>1051</v>
      </c>
      <c r="H2580" t="s">
        <v>5584</v>
      </c>
      <c r="I2580" t="s">
        <v>5633</v>
      </c>
      <c r="J2580" t="s">
        <v>5660</v>
      </c>
      <c r="K2580" t="s">
        <v>5688</v>
      </c>
      <c r="L2580" t="s">
        <v>5708</v>
      </c>
      <c r="M2580" t="s">
        <v>7116</v>
      </c>
      <c r="N2580" t="s">
        <v>7513</v>
      </c>
      <c r="O2580">
        <v>2977</v>
      </c>
      <c r="P2580" t="s">
        <v>7874</v>
      </c>
      <c r="Q2580" t="s">
        <v>7897</v>
      </c>
      <c r="R2580" t="s">
        <v>5688</v>
      </c>
      <c r="S2580" s="12">
        <v>1783773.93</v>
      </c>
      <c r="U2580" t="s">
        <v>8625</v>
      </c>
      <c r="V2580" t="s">
        <v>8653</v>
      </c>
      <c r="W2580" t="s">
        <v>11022</v>
      </c>
      <c r="AA2580" t="s">
        <v>12407</v>
      </c>
      <c r="AB2580" t="s">
        <v>12411</v>
      </c>
      <c r="AF2580" t="s">
        <v>17224</v>
      </c>
      <c r="AG2580">
        <v>2977</v>
      </c>
      <c r="AH2580" t="s">
        <v>5858</v>
      </c>
      <c r="AJ2580" t="s">
        <v>12491</v>
      </c>
      <c r="AL2580" s="8" t="str">
        <f>_xlfn.XLOOKUP(A2580,Aprovadas!$A:$A,Aprovadas!$F:$F,"")</f>
        <v/>
      </c>
      <c r="AM2580" s="8">
        <f>_xlfn.XLOOKUP($F2580,CD_IBGE!$A:$A,CD_IBGE!$B:$B,"")</f>
        <v>53</v>
      </c>
      <c r="AN2580" s="10" t="str" cm="1">
        <f t="array" ref="AN2580">IFERROR(SUM(_xlfn._xlws.FILTER(Contratos!$C:$C,(Contratos!$A:$A=Base!$A2580)*(Contratos!$B:$B=Base!$D2580),"")),"")</f>
        <v/>
      </c>
      <c r="AO2580" s="10" t="str" cm="1">
        <f t="array" ref="AO2580">IFERROR(SUM(_xlfn._xlws.FILTER(Contratos!$D:$D,(Contratos!$A:$A=Base!$A2580)*(Contratos!$B:$B=Base!$D2580),"")),"")</f>
        <v/>
      </c>
    </row>
    <row r="2581" spans="1:41" x14ac:dyDescent="0.2">
      <c r="A2581">
        <v>58565</v>
      </c>
      <c r="B2581" t="s">
        <v>2407</v>
      </c>
      <c r="C2581" t="s">
        <v>5071</v>
      </c>
      <c r="D2581" t="s">
        <v>5458</v>
      </c>
      <c r="E2581" s="12">
        <v>2000000</v>
      </c>
      <c r="F2581" t="s">
        <v>5551</v>
      </c>
      <c r="G2581">
        <v>1051</v>
      </c>
      <c r="H2581" t="s">
        <v>5584</v>
      </c>
      <c r="I2581" t="s">
        <v>5633</v>
      </c>
      <c r="J2581" t="s">
        <v>5660</v>
      </c>
      <c r="K2581" t="s">
        <v>5688</v>
      </c>
      <c r="L2581" t="s">
        <v>6651</v>
      </c>
      <c r="M2581" t="s">
        <v>6210</v>
      </c>
      <c r="N2581" t="s">
        <v>7513</v>
      </c>
      <c r="O2581">
        <v>2977</v>
      </c>
      <c r="P2581" t="s">
        <v>7874</v>
      </c>
      <c r="Q2581" t="s">
        <v>7897</v>
      </c>
      <c r="R2581" t="s">
        <v>5688</v>
      </c>
      <c r="S2581" s="12">
        <v>609000</v>
      </c>
      <c r="T2581" t="s">
        <v>6651</v>
      </c>
      <c r="U2581" t="s">
        <v>8625</v>
      </c>
      <c r="V2581" t="s">
        <v>8653</v>
      </c>
      <c r="W2581" t="s">
        <v>11023</v>
      </c>
      <c r="AA2581" t="s">
        <v>12405</v>
      </c>
      <c r="AB2581" t="s">
        <v>12411</v>
      </c>
      <c r="AF2581" t="s">
        <v>17224</v>
      </c>
      <c r="AG2581">
        <v>2977</v>
      </c>
      <c r="AH2581" t="s">
        <v>6848</v>
      </c>
      <c r="AJ2581" t="s">
        <v>12491</v>
      </c>
      <c r="AL2581" s="8" t="str">
        <f>_xlfn.XLOOKUP(A2581,Aprovadas!$A:$A,Aprovadas!$F:$F,"")</f>
        <v/>
      </c>
      <c r="AM2581" s="8">
        <f>_xlfn.XLOOKUP($F2581,CD_IBGE!$A:$A,CD_IBGE!$B:$B,"")</f>
        <v>53</v>
      </c>
      <c r="AN2581" s="10" t="str" cm="1">
        <f t="array" ref="AN2581">IFERROR(SUM(_xlfn._xlws.FILTER(Contratos!$C:$C,(Contratos!$A:$A=Base!$A2581)*(Contratos!$B:$B=Base!$D2581),"")),"")</f>
        <v/>
      </c>
      <c r="AO2581" s="10" t="str" cm="1">
        <f t="array" ref="AO2581">IFERROR(SUM(_xlfn._xlws.FILTER(Contratos!$D:$D,(Contratos!$A:$A=Base!$A2581)*(Contratos!$B:$B=Base!$D2581),"")),"")</f>
        <v/>
      </c>
    </row>
    <row r="2582" spans="1:41" x14ac:dyDescent="0.2">
      <c r="A2582">
        <v>58567</v>
      </c>
      <c r="B2582" t="s">
        <v>2408</v>
      </c>
      <c r="C2582" t="s">
        <v>5072</v>
      </c>
      <c r="D2582" t="s">
        <v>5448</v>
      </c>
      <c r="E2582" s="12">
        <v>350000</v>
      </c>
      <c r="F2582" t="s">
        <v>5551</v>
      </c>
      <c r="G2582">
        <v>1051</v>
      </c>
      <c r="H2582" t="s">
        <v>5585</v>
      </c>
      <c r="I2582" t="s">
        <v>5633</v>
      </c>
      <c r="J2582" t="s">
        <v>5661</v>
      </c>
      <c r="K2582" t="s">
        <v>5688</v>
      </c>
      <c r="L2582" t="s">
        <v>6652</v>
      </c>
      <c r="M2582" t="s">
        <v>7452</v>
      </c>
      <c r="N2582" t="s">
        <v>7513</v>
      </c>
      <c r="O2582">
        <v>2977</v>
      </c>
      <c r="P2582" t="s">
        <v>7874</v>
      </c>
      <c r="Q2582" t="s">
        <v>7898</v>
      </c>
      <c r="R2582" t="s">
        <v>5688</v>
      </c>
      <c r="S2582" s="12">
        <v>21000</v>
      </c>
      <c r="T2582" t="s">
        <v>5980</v>
      </c>
      <c r="U2582" t="s">
        <v>8625</v>
      </c>
      <c r="V2582" t="s">
        <v>9723</v>
      </c>
      <c r="W2582" t="s">
        <v>11024</v>
      </c>
      <c r="AA2582" t="s">
        <v>12405</v>
      </c>
      <c r="AB2582" t="s">
        <v>12411</v>
      </c>
      <c r="AF2582" t="s">
        <v>17224</v>
      </c>
      <c r="AG2582">
        <v>2977</v>
      </c>
      <c r="AH2582" t="s">
        <v>7452</v>
      </c>
      <c r="AJ2582" t="s">
        <v>12491</v>
      </c>
      <c r="AL2582" s="8" t="str">
        <f>_xlfn.XLOOKUP(A2582,Aprovadas!$A:$A,Aprovadas!$F:$F,"")</f>
        <v/>
      </c>
      <c r="AM2582" s="8">
        <f>_xlfn.XLOOKUP($F2582,CD_IBGE!$A:$A,CD_IBGE!$B:$B,"")</f>
        <v>53</v>
      </c>
      <c r="AN2582" s="10" t="str" cm="1">
        <f t="array" ref="AN2582">IFERROR(SUM(_xlfn._xlws.FILTER(Contratos!$C:$C,(Contratos!$A:$A=Base!$A2582)*(Contratos!$B:$B=Base!$D2582),"")),"")</f>
        <v/>
      </c>
      <c r="AO2582" s="10" t="str" cm="1">
        <f t="array" ref="AO2582">IFERROR(SUM(_xlfn._xlws.FILTER(Contratos!$D:$D,(Contratos!$A:$A=Base!$A2582)*(Contratos!$B:$B=Base!$D2582),"")),"")</f>
        <v/>
      </c>
    </row>
    <row r="2583" spans="1:41" x14ac:dyDescent="0.2">
      <c r="A2583">
        <v>58570</v>
      </c>
      <c r="B2583" t="s">
        <v>2409</v>
      </c>
      <c r="C2583" t="s">
        <v>5073</v>
      </c>
      <c r="D2583" t="s">
        <v>5448</v>
      </c>
      <c r="E2583" s="12">
        <v>750000</v>
      </c>
      <c r="F2583" t="s">
        <v>5551</v>
      </c>
      <c r="G2583">
        <v>1051</v>
      </c>
      <c r="H2583" t="s">
        <v>5585</v>
      </c>
      <c r="I2583" t="s">
        <v>5633</v>
      </c>
      <c r="J2583" t="s">
        <v>5661</v>
      </c>
      <c r="K2583" t="s">
        <v>5682</v>
      </c>
      <c r="N2583" t="s">
        <v>7515</v>
      </c>
      <c r="O2583">
        <v>2977</v>
      </c>
      <c r="P2583" t="s">
        <v>7874</v>
      </c>
      <c r="Q2583" t="s">
        <v>7898</v>
      </c>
      <c r="R2583" t="s">
        <v>5682</v>
      </c>
      <c r="S2583" s="12">
        <v>25000</v>
      </c>
      <c r="U2583" t="s">
        <v>8624</v>
      </c>
      <c r="V2583" t="s">
        <v>9724</v>
      </c>
      <c r="AA2583" t="s">
        <v>12405</v>
      </c>
      <c r="AB2583" t="s">
        <v>12411</v>
      </c>
      <c r="AF2583" t="s">
        <v>17224</v>
      </c>
      <c r="AG2583">
        <v>2977</v>
      </c>
      <c r="AJ2583" t="s">
        <v>12491</v>
      </c>
      <c r="AL2583" s="8" t="str">
        <f>_xlfn.XLOOKUP(A2583,Aprovadas!$A:$A,Aprovadas!$F:$F,"")</f>
        <v/>
      </c>
      <c r="AM2583" s="8">
        <f>_xlfn.XLOOKUP($F2583,CD_IBGE!$A:$A,CD_IBGE!$B:$B,"")</f>
        <v>53</v>
      </c>
      <c r="AN2583" s="10" t="str" cm="1">
        <f t="array" ref="AN2583">IFERROR(SUM(_xlfn._xlws.FILTER(Contratos!$C:$C,(Contratos!$A:$A=Base!$A2583)*(Contratos!$B:$B=Base!$D2583),"")),"")</f>
        <v/>
      </c>
      <c r="AO2583" s="10" t="str" cm="1">
        <f t="array" ref="AO2583">IFERROR(SUM(_xlfn._xlws.FILTER(Contratos!$D:$D,(Contratos!$A:$A=Base!$A2583)*(Contratos!$B:$B=Base!$D2583),"")),"")</f>
        <v/>
      </c>
    </row>
    <row r="2584" spans="1:41" x14ac:dyDescent="0.2">
      <c r="A2584">
        <v>58571</v>
      </c>
      <c r="B2584" t="s">
        <v>2410</v>
      </c>
      <c r="C2584" t="s">
        <v>5074</v>
      </c>
      <c r="D2584" t="s">
        <v>5448</v>
      </c>
      <c r="E2584" s="12">
        <v>750000</v>
      </c>
      <c r="F2584" t="s">
        <v>5551</v>
      </c>
      <c r="G2584">
        <v>1051</v>
      </c>
      <c r="H2584" t="s">
        <v>5585</v>
      </c>
      <c r="I2584" t="s">
        <v>5633</v>
      </c>
      <c r="J2584" t="s">
        <v>5661</v>
      </c>
      <c r="K2584" t="s">
        <v>5682</v>
      </c>
      <c r="N2584" t="s">
        <v>7515</v>
      </c>
      <c r="O2584">
        <v>2977</v>
      </c>
      <c r="P2584" t="s">
        <v>7874</v>
      </c>
      <c r="Q2584" t="s">
        <v>7898</v>
      </c>
      <c r="R2584" t="s">
        <v>5682</v>
      </c>
      <c r="S2584" s="12">
        <v>25000</v>
      </c>
      <c r="U2584" t="s">
        <v>8624</v>
      </c>
      <c r="V2584" t="s">
        <v>9724</v>
      </c>
      <c r="AA2584" t="s">
        <v>12405</v>
      </c>
      <c r="AB2584" t="s">
        <v>12411</v>
      </c>
      <c r="AF2584" t="s">
        <v>17224</v>
      </c>
      <c r="AG2584">
        <v>2977</v>
      </c>
      <c r="AJ2584" t="s">
        <v>12491</v>
      </c>
      <c r="AL2584" s="8" t="str">
        <f>_xlfn.XLOOKUP(A2584,Aprovadas!$A:$A,Aprovadas!$F:$F,"")</f>
        <v/>
      </c>
      <c r="AM2584" s="8">
        <f>_xlfn.XLOOKUP($F2584,CD_IBGE!$A:$A,CD_IBGE!$B:$B,"")</f>
        <v>53</v>
      </c>
      <c r="AN2584" s="10" t="str" cm="1">
        <f t="array" ref="AN2584">IFERROR(SUM(_xlfn._xlws.FILTER(Contratos!$C:$C,(Contratos!$A:$A=Base!$A2584)*(Contratos!$B:$B=Base!$D2584),"")),"")</f>
        <v/>
      </c>
      <c r="AO2584" s="10" t="str" cm="1">
        <f t="array" ref="AO2584">IFERROR(SUM(_xlfn._xlws.FILTER(Contratos!$D:$D,(Contratos!$A:$A=Base!$A2584)*(Contratos!$B:$B=Base!$D2584),"")),"")</f>
        <v/>
      </c>
    </row>
    <row r="2585" spans="1:41" x14ac:dyDescent="0.2">
      <c r="A2585">
        <v>58573</v>
      </c>
      <c r="B2585" t="s">
        <v>2411</v>
      </c>
      <c r="C2585" t="s">
        <v>5075</v>
      </c>
      <c r="D2585" t="s">
        <v>5448</v>
      </c>
      <c r="E2585" s="12">
        <v>25000</v>
      </c>
      <c r="F2585" t="s">
        <v>5551</v>
      </c>
      <c r="G2585">
        <v>1051</v>
      </c>
      <c r="H2585" t="s">
        <v>5585</v>
      </c>
      <c r="I2585" t="s">
        <v>5633</v>
      </c>
      <c r="J2585" t="s">
        <v>5661</v>
      </c>
      <c r="K2585" t="s">
        <v>5682</v>
      </c>
      <c r="N2585" t="s">
        <v>7513</v>
      </c>
      <c r="O2585">
        <v>2977</v>
      </c>
      <c r="P2585" t="s">
        <v>7874</v>
      </c>
      <c r="Q2585" t="s">
        <v>7898</v>
      </c>
      <c r="R2585" t="s">
        <v>5682</v>
      </c>
      <c r="S2585" s="12">
        <v>0</v>
      </c>
      <c r="U2585" t="s">
        <v>8625</v>
      </c>
      <c r="V2585" t="s">
        <v>6603</v>
      </c>
      <c r="AA2585" t="s">
        <v>12405</v>
      </c>
      <c r="AB2585" t="s">
        <v>12411</v>
      </c>
      <c r="AF2585" t="s">
        <v>17224</v>
      </c>
      <c r="AG2585">
        <v>2977</v>
      </c>
      <c r="AJ2585" t="s">
        <v>12491</v>
      </c>
      <c r="AL2585" s="8" t="str">
        <f>_xlfn.XLOOKUP(A2585,Aprovadas!$A:$A,Aprovadas!$F:$F,"")</f>
        <v/>
      </c>
      <c r="AM2585" s="8">
        <f>_xlfn.XLOOKUP($F2585,CD_IBGE!$A:$A,CD_IBGE!$B:$B,"")</f>
        <v>53</v>
      </c>
      <c r="AN2585" s="10" t="str" cm="1">
        <f t="array" ref="AN2585">IFERROR(SUM(_xlfn._xlws.FILTER(Contratos!$C:$C,(Contratos!$A:$A=Base!$A2585)*(Contratos!$B:$B=Base!$D2585),"")),"")</f>
        <v/>
      </c>
      <c r="AO2585" s="10" t="str" cm="1">
        <f t="array" ref="AO2585">IFERROR(SUM(_xlfn._xlws.FILTER(Contratos!$D:$D,(Contratos!$A:$A=Base!$A2585)*(Contratos!$B:$B=Base!$D2585),"")),"")</f>
        <v/>
      </c>
    </row>
    <row r="2586" spans="1:41" x14ac:dyDescent="0.2">
      <c r="A2586">
        <v>58575</v>
      </c>
      <c r="B2586" t="s">
        <v>2412</v>
      </c>
      <c r="C2586" t="s">
        <v>5076</v>
      </c>
      <c r="D2586" t="s">
        <v>5448</v>
      </c>
      <c r="E2586" s="12">
        <v>10000</v>
      </c>
      <c r="F2586" t="s">
        <v>5551</v>
      </c>
      <c r="G2586">
        <v>1051</v>
      </c>
      <c r="H2586" t="s">
        <v>5592</v>
      </c>
      <c r="I2586" t="s">
        <v>5633</v>
      </c>
      <c r="K2586" t="s">
        <v>5682</v>
      </c>
      <c r="N2586" t="s">
        <v>7513</v>
      </c>
      <c r="O2586">
        <v>2977</v>
      </c>
      <c r="P2586" t="s">
        <v>7874</v>
      </c>
      <c r="Q2586" t="s">
        <v>7898</v>
      </c>
      <c r="R2586" t="s">
        <v>5682</v>
      </c>
      <c r="S2586" s="12">
        <v>35000</v>
      </c>
      <c r="U2586" t="s">
        <v>8625</v>
      </c>
      <c r="V2586" t="s">
        <v>9725</v>
      </c>
      <c r="AA2586" t="s">
        <v>12405</v>
      </c>
      <c r="AB2586" t="s">
        <v>12411</v>
      </c>
      <c r="AF2586" t="s">
        <v>17224</v>
      </c>
      <c r="AG2586">
        <v>2977</v>
      </c>
      <c r="AJ2586" t="s">
        <v>12491</v>
      </c>
      <c r="AL2586" s="8" t="str">
        <f>_xlfn.XLOOKUP(A2586,Aprovadas!$A:$A,Aprovadas!$F:$F,"")</f>
        <v>01/06/1999 00:00</v>
      </c>
      <c r="AM2586" s="8">
        <f>_xlfn.XLOOKUP($F2586,CD_IBGE!$A:$A,CD_IBGE!$B:$B,"")</f>
        <v>53</v>
      </c>
      <c r="AN2586" s="10" t="str" cm="1">
        <f t="array" ref="AN2586">IFERROR(SUM(_xlfn._xlws.FILTER(Contratos!$C:$C,(Contratos!$A:$A=Base!$A2586)*(Contratos!$B:$B=Base!$D2586),"")),"")</f>
        <v/>
      </c>
      <c r="AO2586" s="10" t="str" cm="1">
        <f t="array" ref="AO2586">IFERROR(SUM(_xlfn._xlws.FILTER(Contratos!$D:$D,(Contratos!$A:$A=Base!$A2586)*(Contratos!$B:$B=Base!$D2586),"")),"")</f>
        <v/>
      </c>
    </row>
    <row r="2587" spans="1:41" x14ac:dyDescent="0.2">
      <c r="A2587">
        <v>58576</v>
      </c>
      <c r="B2587" t="s">
        <v>2413</v>
      </c>
      <c r="C2587" t="s">
        <v>5077</v>
      </c>
      <c r="D2587" t="s">
        <v>5454</v>
      </c>
      <c r="E2587" s="12">
        <v>22500000</v>
      </c>
      <c r="F2587" t="s">
        <v>5551</v>
      </c>
      <c r="G2587">
        <v>1051</v>
      </c>
      <c r="H2587" t="s">
        <v>5592</v>
      </c>
      <c r="I2587" t="s">
        <v>5633</v>
      </c>
      <c r="K2587" t="s">
        <v>5682</v>
      </c>
      <c r="N2587" t="s">
        <v>7513</v>
      </c>
      <c r="O2587">
        <v>2977</v>
      </c>
      <c r="P2587" t="s">
        <v>7874</v>
      </c>
      <c r="Q2587" t="s">
        <v>7896</v>
      </c>
      <c r="R2587" t="s">
        <v>5682</v>
      </c>
      <c r="S2587" s="12">
        <v>7500000</v>
      </c>
      <c r="U2587" t="s">
        <v>8625</v>
      </c>
      <c r="V2587" t="s">
        <v>9726</v>
      </c>
      <c r="AA2587" t="s">
        <v>12405</v>
      </c>
      <c r="AB2587" t="s">
        <v>5454</v>
      </c>
      <c r="AF2587" t="s">
        <v>17224</v>
      </c>
      <c r="AG2587">
        <v>2977</v>
      </c>
      <c r="AJ2587" t="s">
        <v>12491</v>
      </c>
      <c r="AL2587" s="8" t="str">
        <f>_xlfn.XLOOKUP(A2587,Aprovadas!$A:$A,Aprovadas!$F:$F,"")</f>
        <v/>
      </c>
      <c r="AM2587" s="8">
        <f>_xlfn.XLOOKUP($F2587,CD_IBGE!$A:$A,CD_IBGE!$B:$B,"")</f>
        <v>53</v>
      </c>
      <c r="AN2587" s="10" t="str" cm="1">
        <f t="array" ref="AN2587">IFERROR(SUM(_xlfn._xlws.FILTER(Contratos!$C:$C,(Contratos!$A:$A=Base!$A2587)*(Contratos!$B:$B=Base!$D2587),"")),"")</f>
        <v/>
      </c>
      <c r="AO2587" s="10" t="str" cm="1">
        <f t="array" ref="AO2587">IFERROR(SUM(_xlfn._xlws.FILTER(Contratos!$D:$D,(Contratos!$A:$A=Base!$A2587)*(Contratos!$B:$B=Base!$D2587),"")),"")</f>
        <v/>
      </c>
    </row>
    <row r="2588" spans="1:41" x14ac:dyDescent="0.2">
      <c r="A2588">
        <v>58577</v>
      </c>
      <c r="B2588" t="s">
        <v>2414</v>
      </c>
      <c r="C2588" t="s">
        <v>5078</v>
      </c>
      <c r="D2588" t="s">
        <v>5447</v>
      </c>
      <c r="E2588" s="12">
        <v>4007000</v>
      </c>
      <c r="F2588" t="s">
        <v>5551</v>
      </c>
      <c r="G2588">
        <v>1051</v>
      </c>
      <c r="H2588" t="s">
        <v>5585</v>
      </c>
      <c r="I2588" t="s">
        <v>5633</v>
      </c>
      <c r="J2588" t="s">
        <v>5661</v>
      </c>
      <c r="K2588" t="s">
        <v>5688</v>
      </c>
      <c r="L2588" t="s">
        <v>5953</v>
      </c>
      <c r="M2588" t="s">
        <v>5808</v>
      </c>
      <c r="N2588" t="s">
        <v>7513</v>
      </c>
      <c r="O2588">
        <v>2977</v>
      </c>
      <c r="P2588" t="s">
        <v>7874</v>
      </c>
      <c r="Q2588" t="s">
        <v>7898</v>
      </c>
      <c r="R2588" t="s">
        <v>5688</v>
      </c>
      <c r="S2588" s="12">
        <v>7439000</v>
      </c>
      <c r="T2588" t="s">
        <v>8558</v>
      </c>
      <c r="U2588" t="s">
        <v>8625</v>
      </c>
      <c r="V2588" t="s">
        <v>9727</v>
      </c>
      <c r="AA2588" t="s">
        <v>12405</v>
      </c>
      <c r="AB2588" t="s">
        <v>12411</v>
      </c>
      <c r="AF2588" t="s">
        <v>17224</v>
      </c>
      <c r="AG2588">
        <v>2977</v>
      </c>
      <c r="AH2588" t="s">
        <v>5808</v>
      </c>
      <c r="AJ2588" t="s">
        <v>12491</v>
      </c>
      <c r="AL2588" s="8" t="str">
        <f>_xlfn.XLOOKUP(A2588,Aprovadas!$A:$A,Aprovadas!$F:$F,"")</f>
        <v>09/12/1998 00:00</v>
      </c>
      <c r="AM2588" s="8">
        <f>_xlfn.XLOOKUP($F2588,CD_IBGE!$A:$A,CD_IBGE!$B:$B,"")</f>
        <v>53</v>
      </c>
      <c r="AN2588" s="10" t="str" cm="1">
        <f t="array" ref="AN2588">IFERROR(SUM(_xlfn._xlws.FILTER(Contratos!$C:$C,(Contratos!$A:$A=Base!$A2588)*(Contratos!$B:$B=Base!$D2588),"")),"")</f>
        <v/>
      </c>
      <c r="AO2588" s="10" t="str" cm="1">
        <f t="array" ref="AO2588">IFERROR(SUM(_xlfn._xlws.FILTER(Contratos!$D:$D,(Contratos!$A:$A=Base!$A2588)*(Contratos!$B:$B=Base!$D2588),"")),"")</f>
        <v/>
      </c>
    </row>
    <row r="2589" spans="1:41" x14ac:dyDescent="0.2">
      <c r="A2589">
        <v>58579</v>
      </c>
      <c r="B2589" t="s">
        <v>2415</v>
      </c>
      <c r="C2589" t="s">
        <v>5079</v>
      </c>
      <c r="D2589" t="s">
        <v>5448</v>
      </c>
      <c r="E2589" s="12">
        <v>750000</v>
      </c>
      <c r="F2589" t="s">
        <v>5551</v>
      </c>
      <c r="G2589">
        <v>1051</v>
      </c>
      <c r="H2589" t="s">
        <v>5592</v>
      </c>
      <c r="I2589" t="s">
        <v>5633</v>
      </c>
      <c r="K2589" t="s">
        <v>5682</v>
      </c>
      <c r="N2589" t="s">
        <v>7513</v>
      </c>
      <c r="O2589">
        <v>2977</v>
      </c>
      <c r="P2589" t="s">
        <v>7874</v>
      </c>
      <c r="Q2589" t="s">
        <v>7898</v>
      </c>
      <c r="R2589" t="s">
        <v>5682</v>
      </c>
      <c r="S2589" s="12">
        <v>1250000</v>
      </c>
      <c r="U2589" t="s">
        <v>8625</v>
      </c>
      <c r="V2589" t="s">
        <v>9728</v>
      </c>
      <c r="AA2589" t="s">
        <v>12405</v>
      </c>
      <c r="AB2589" t="s">
        <v>12411</v>
      </c>
      <c r="AF2589" t="s">
        <v>17224</v>
      </c>
      <c r="AG2589">
        <v>2977</v>
      </c>
      <c r="AJ2589" t="s">
        <v>12491</v>
      </c>
      <c r="AL2589" s="8" t="str">
        <f>_xlfn.XLOOKUP(A2589,Aprovadas!$A:$A,Aprovadas!$F:$F,"")</f>
        <v/>
      </c>
      <c r="AM2589" s="8">
        <f>_xlfn.XLOOKUP($F2589,CD_IBGE!$A:$A,CD_IBGE!$B:$B,"")</f>
        <v>53</v>
      </c>
      <c r="AN2589" s="10" t="str" cm="1">
        <f t="array" ref="AN2589">IFERROR(SUM(_xlfn._xlws.FILTER(Contratos!$C:$C,(Contratos!$A:$A=Base!$A2589)*(Contratos!$B:$B=Base!$D2589),"")),"")</f>
        <v/>
      </c>
      <c r="AO2589" s="10" t="str" cm="1">
        <f t="array" ref="AO2589">IFERROR(SUM(_xlfn._xlws.FILTER(Contratos!$D:$D,(Contratos!$A:$A=Base!$A2589)*(Contratos!$B:$B=Base!$D2589),"")),"")</f>
        <v/>
      </c>
    </row>
    <row r="2590" spans="1:41" x14ac:dyDescent="0.2">
      <c r="A2590">
        <v>58580</v>
      </c>
      <c r="B2590" t="s">
        <v>2416</v>
      </c>
      <c r="C2590" t="s">
        <v>5080</v>
      </c>
      <c r="D2590" t="s">
        <v>5448</v>
      </c>
      <c r="E2590" s="12">
        <v>750000</v>
      </c>
      <c r="F2590" t="s">
        <v>5551</v>
      </c>
      <c r="G2590">
        <v>1051</v>
      </c>
      <c r="H2590" t="s">
        <v>5585</v>
      </c>
      <c r="I2590" t="s">
        <v>5633</v>
      </c>
      <c r="J2590" t="s">
        <v>5661</v>
      </c>
      <c r="K2590" t="s">
        <v>5682</v>
      </c>
      <c r="N2590" t="s">
        <v>7513</v>
      </c>
      <c r="O2590">
        <v>2977</v>
      </c>
      <c r="P2590" t="s">
        <v>7874</v>
      </c>
      <c r="Q2590" t="s">
        <v>7898</v>
      </c>
      <c r="R2590" t="s">
        <v>5682</v>
      </c>
      <c r="S2590" s="12">
        <v>450000</v>
      </c>
      <c r="U2590" t="s">
        <v>8625</v>
      </c>
      <c r="V2590" t="s">
        <v>7351</v>
      </c>
      <c r="AA2590" t="s">
        <v>12405</v>
      </c>
      <c r="AB2590" t="s">
        <v>12411</v>
      </c>
      <c r="AF2590" t="s">
        <v>17224</v>
      </c>
      <c r="AG2590">
        <v>2977</v>
      </c>
      <c r="AJ2590" t="s">
        <v>12491</v>
      </c>
      <c r="AL2590" s="8" t="str">
        <f>_xlfn.XLOOKUP(A2590,Aprovadas!$A:$A,Aprovadas!$F:$F,"")</f>
        <v>11/09/1991 00:00</v>
      </c>
      <c r="AM2590" s="8">
        <f>_xlfn.XLOOKUP($F2590,CD_IBGE!$A:$A,CD_IBGE!$B:$B,"")</f>
        <v>53</v>
      </c>
      <c r="AN2590" s="10" t="str" cm="1">
        <f t="array" ref="AN2590">IFERROR(SUM(_xlfn._xlws.FILTER(Contratos!$C:$C,(Contratos!$A:$A=Base!$A2590)*(Contratos!$B:$B=Base!$D2590),"")),"")</f>
        <v/>
      </c>
      <c r="AO2590" s="10" t="str" cm="1">
        <f t="array" ref="AO2590">IFERROR(SUM(_xlfn._xlws.FILTER(Contratos!$D:$D,(Contratos!$A:$A=Base!$A2590)*(Contratos!$B:$B=Base!$D2590),"")),"")</f>
        <v/>
      </c>
    </row>
    <row r="2591" spans="1:41" x14ac:dyDescent="0.2">
      <c r="A2591">
        <v>58584</v>
      </c>
      <c r="B2591" t="s">
        <v>2417</v>
      </c>
      <c r="C2591" t="s">
        <v>5081</v>
      </c>
      <c r="D2591" t="s">
        <v>5448</v>
      </c>
      <c r="E2591" s="12">
        <v>25000</v>
      </c>
      <c r="F2591" t="s">
        <v>5551</v>
      </c>
      <c r="G2591">
        <v>1051</v>
      </c>
      <c r="H2591" t="s">
        <v>5592</v>
      </c>
      <c r="I2591" t="s">
        <v>5633</v>
      </c>
      <c r="K2591" t="s">
        <v>5682</v>
      </c>
      <c r="N2591" t="s">
        <v>7513</v>
      </c>
      <c r="O2591">
        <v>2977</v>
      </c>
      <c r="P2591" t="s">
        <v>7874</v>
      </c>
      <c r="Q2591" t="s">
        <v>7898</v>
      </c>
      <c r="R2591" t="s">
        <v>5682</v>
      </c>
      <c r="S2591" s="12">
        <v>39000</v>
      </c>
      <c r="U2591" t="s">
        <v>8625</v>
      </c>
      <c r="V2591" t="s">
        <v>6481</v>
      </c>
      <c r="AA2591" t="s">
        <v>12405</v>
      </c>
      <c r="AB2591" t="s">
        <v>12411</v>
      </c>
      <c r="AF2591" t="s">
        <v>17224</v>
      </c>
      <c r="AG2591">
        <v>2977</v>
      </c>
      <c r="AJ2591" t="s">
        <v>12491</v>
      </c>
      <c r="AL2591" s="8" t="str">
        <f>_xlfn.XLOOKUP(A2591,Aprovadas!$A:$A,Aprovadas!$F:$F,"")</f>
        <v/>
      </c>
      <c r="AM2591" s="8">
        <f>_xlfn.XLOOKUP($F2591,CD_IBGE!$A:$A,CD_IBGE!$B:$B,"")</f>
        <v>53</v>
      </c>
      <c r="AN2591" s="10" t="str" cm="1">
        <f t="array" ref="AN2591">IFERROR(SUM(_xlfn._xlws.FILTER(Contratos!$C:$C,(Contratos!$A:$A=Base!$A2591)*(Contratos!$B:$B=Base!$D2591),"")),"")</f>
        <v/>
      </c>
      <c r="AO2591" s="10" t="str" cm="1">
        <f t="array" ref="AO2591">IFERROR(SUM(_xlfn._xlws.FILTER(Contratos!$D:$D,(Contratos!$A:$A=Base!$A2591)*(Contratos!$B:$B=Base!$D2591),"")),"")</f>
        <v/>
      </c>
    </row>
    <row r="2592" spans="1:41" x14ac:dyDescent="0.2">
      <c r="A2592">
        <v>58585</v>
      </c>
      <c r="B2592" t="s">
        <v>2418</v>
      </c>
      <c r="C2592" t="s">
        <v>5082</v>
      </c>
      <c r="D2592" t="s">
        <v>5448</v>
      </c>
      <c r="E2592" s="12">
        <v>1100000</v>
      </c>
      <c r="F2592" t="s">
        <v>5551</v>
      </c>
      <c r="G2592">
        <v>1051</v>
      </c>
      <c r="H2592" t="s">
        <v>5585</v>
      </c>
      <c r="I2592" t="s">
        <v>5633</v>
      </c>
      <c r="J2592" t="s">
        <v>5661</v>
      </c>
      <c r="K2592" t="s">
        <v>5688</v>
      </c>
      <c r="L2592" t="s">
        <v>6653</v>
      </c>
      <c r="M2592" t="s">
        <v>7447</v>
      </c>
      <c r="N2592" t="s">
        <v>7513</v>
      </c>
      <c r="O2592">
        <v>2977</v>
      </c>
      <c r="P2592" t="s">
        <v>7874</v>
      </c>
      <c r="Q2592" t="s">
        <v>7898</v>
      </c>
      <c r="R2592" t="s">
        <v>5688</v>
      </c>
      <c r="S2592" s="12">
        <v>0</v>
      </c>
      <c r="U2592" t="s">
        <v>8625</v>
      </c>
      <c r="V2592" t="s">
        <v>9729</v>
      </c>
      <c r="W2592" t="s">
        <v>11025</v>
      </c>
      <c r="AA2592" t="s">
        <v>12405</v>
      </c>
      <c r="AB2592" t="s">
        <v>12411</v>
      </c>
      <c r="AF2592" t="s">
        <v>17224</v>
      </c>
      <c r="AG2592">
        <v>2977</v>
      </c>
      <c r="AJ2592" t="s">
        <v>12491</v>
      </c>
      <c r="AL2592" s="8" t="str">
        <f>_xlfn.XLOOKUP(A2592,Aprovadas!$A:$A,Aprovadas!$F:$F,"")</f>
        <v>26/02/1999 00:00</v>
      </c>
      <c r="AM2592" s="8">
        <f>_xlfn.XLOOKUP($F2592,CD_IBGE!$A:$A,CD_IBGE!$B:$B,"")</f>
        <v>53</v>
      </c>
      <c r="AN2592" s="10" t="str" cm="1">
        <f t="array" ref="AN2592">IFERROR(SUM(_xlfn._xlws.FILTER(Contratos!$C:$C,(Contratos!$A:$A=Base!$A2592)*(Contratos!$B:$B=Base!$D2592),"")),"")</f>
        <v/>
      </c>
      <c r="AO2592" s="10" t="str" cm="1">
        <f t="array" ref="AO2592">IFERROR(SUM(_xlfn._xlws.FILTER(Contratos!$D:$D,(Contratos!$A:$A=Base!$A2592)*(Contratos!$B:$B=Base!$D2592),"")),"")</f>
        <v/>
      </c>
    </row>
    <row r="2593" spans="1:41" x14ac:dyDescent="0.2">
      <c r="A2593">
        <v>58586</v>
      </c>
      <c r="B2593" t="s">
        <v>2419</v>
      </c>
      <c r="C2593" t="s">
        <v>5083</v>
      </c>
      <c r="D2593" t="s">
        <v>5448</v>
      </c>
      <c r="E2593" s="12">
        <v>337000</v>
      </c>
      <c r="F2593" t="s">
        <v>5551</v>
      </c>
      <c r="G2593">
        <v>1051</v>
      </c>
      <c r="H2593" t="s">
        <v>5584</v>
      </c>
      <c r="I2593" t="s">
        <v>5633</v>
      </c>
      <c r="J2593" t="s">
        <v>5660</v>
      </c>
      <c r="K2593" t="s">
        <v>5682</v>
      </c>
      <c r="N2593" t="s">
        <v>7513</v>
      </c>
      <c r="O2593">
        <v>2977</v>
      </c>
      <c r="P2593" t="s">
        <v>7874</v>
      </c>
      <c r="Q2593" t="s">
        <v>7898</v>
      </c>
      <c r="R2593" t="s">
        <v>5682</v>
      </c>
      <c r="S2593" s="12">
        <v>0</v>
      </c>
      <c r="T2593" t="s">
        <v>6408</v>
      </c>
      <c r="U2593" t="s">
        <v>8625</v>
      </c>
      <c r="V2593" t="s">
        <v>9730</v>
      </c>
      <c r="AA2593" t="s">
        <v>12405</v>
      </c>
      <c r="AB2593" t="s">
        <v>12411</v>
      </c>
      <c r="AF2593" t="s">
        <v>17224</v>
      </c>
      <c r="AG2593">
        <v>2977</v>
      </c>
      <c r="AJ2593" t="s">
        <v>12491</v>
      </c>
      <c r="AL2593" s="8" t="str">
        <f>_xlfn.XLOOKUP(A2593,Aprovadas!$A:$A,Aprovadas!$F:$F,"")</f>
        <v>30/09/1998 00:00</v>
      </c>
      <c r="AM2593" s="8">
        <f>_xlfn.XLOOKUP($F2593,CD_IBGE!$A:$A,CD_IBGE!$B:$B,"")</f>
        <v>53</v>
      </c>
      <c r="AN2593" s="10" t="str" cm="1">
        <f t="array" ref="AN2593">IFERROR(SUM(_xlfn._xlws.FILTER(Contratos!$C:$C,(Contratos!$A:$A=Base!$A2593)*(Contratos!$B:$B=Base!$D2593),"")),"")</f>
        <v/>
      </c>
      <c r="AO2593" s="10" t="str" cm="1">
        <f t="array" ref="AO2593">IFERROR(SUM(_xlfn._xlws.FILTER(Contratos!$D:$D,(Contratos!$A:$A=Base!$A2593)*(Contratos!$B:$B=Base!$D2593),"")),"")</f>
        <v/>
      </c>
    </row>
    <row r="2594" spans="1:41" x14ac:dyDescent="0.2">
      <c r="A2594">
        <v>58587</v>
      </c>
      <c r="B2594" t="s">
        <v>2420</v>
      </c>
      <c r="C2594" t="s">
        <v>5084</v>
      </c>
      <c r="D2594" t="s">
        <v>5454</v>
      </c>
      <c r="E2594" s="12">
        <v>757570000</v>
      </c>
      <c r="F2594" t="s">
        <v>5551</v>
      </c>
      <c r="G2594">
        <v>1051</v>
      </c>
      <c r="H2594" t="s">
        <v>5593</v>
      </c>
      <c r="I2594" t="s">
        <v>5634</v>
      </c>
      <c r="K2594" t="s">
        <v>5688</v>
      </c>
      <c r="L2594" t="s">
        <v>6654</v>
      </c>
      <c r="M2594" t="s">
        <v>6993</v>
      </c>
      <c r="N2594" t="s">
        <v>7513</v>
      </c>
      <c r="O2594">
        <v>2977</v>
      </c>
      <c r="P2594" t="s">
        <v>7874</v>
      </c>
      <c r="Q2594" t="s">
        <v>7896</v>
      </c>
      <c r="R2594" t="s">
        <v>5688</v>
      </c>
      <c r="S2594" s="12">
        <v>0</v>
      </c>
      <c r="T2594" t="s">
        <v>8559</v>
      </c>
      <c r="U2594" t="s">
        <v>8625</v>
      </c>
      <c r="V2594" t="s">
        <v>8652</v>
      </c>
      <c r="W2594" t="s">
        <v>11026</v>
      </c>
      <c r="X2594" t="s">
        <v>6567</v>
      </c>
      <c r="AA2594" t="s">
        <v>12405</v>
      </c>
      <c r="AB2594" t="s">
        <v>5454</v>
      </c>
      <c r="AF2594" t="s">
        <v>17224</v>
      </c>
      <c r="AG2594">
        <v>2977</v>
      </c>
      <c r="AH2594" t="s">
        <v>6993</v>
      </c>
      <c r="AJ2594" t="s">
        <v>12491</v>
      </c>
      <c r="AL2594" s="8" t="str">
        <f>_xlfn.XLOOKUP(A2594,Aprovadas!$A:$A,Aprovadas!$F:$F,"")</f>
        <v/>
      </c>
      <c r="AM2594" s="8">
        <f>_xlfn.XLOOKUP($F2594,CD_IBGE!$A:$A,CD_IBGE!$B:$B,"")</f>
        <v>53</v>
      </c>
      <c r="AN2594" s="10" t="str" cm="1">
        <f t="array" ref="AN2594">IFERROR(SUM(_xlfn._xlws.FILTER(Contratos!$C:$C,(Contratos!$A:$A=Base!$A2594)*(Contratos!$B:$B=Base!$D2594),"")),"")</f>
        <v/>
      </c>
      <c r="AO2594" s="10" t="str" cm="1">
        <f t="array" ref="AO2594">IFERROR(SUM(_xlfn._xlws.FILTER(Contratos!$D:$D,(Contratos!$A:$A=Base!$A2594)*(Contratos!$B:$B=Base!$D2594),"")),"")</f>
        <v/>
      </c>
    </row>
    <row r="2595" spans="1:41" x14ac:dyDescent="0.2">
      <c r="A2595">
        <v>58596</v>
      </c>
      <c r="B2595" t="s">
        <v>2421</v>
      </c>
      <c r="C2595" t="s">
        <v>5085</v>
      </c>
      <c r="D2595" t="s">
        <v>5448</v>
      </c>
      <c r="E2595" s="12">
        <v>1110000</v>
      </c>
      <c r="F2595" t="s">
        <v>5551</v>
      </c>
      <c r="G2595">
        <v>1051</v>
      </c>
      <c r="H2595" t="s">
        <v>5585</v>
      </c>
      <c r="I2595" t="s">
        <v>5633</v>
      </c>
      <c r="J2595" t="s">
        <v>5661</v>
      </c>
      <c r="K2595" t="s">
        <v>5688</v>
      </c>
      <c r="M2595" t="s">
        <v>5950</v>
      </c>
      <c r="N2595" t="s">
        <v>7513</v>
      </c>
      <c r="O2595">
        <v>2977</v>
      </c>
      <c r="P2595" t="s">
        <v>7874</v>
      </c>
      <c r="Q2595" t="s">
        <v>7898</v>
      </c>
      <c r="R2595" t="s">
        <v>5688</v>
      </c>
      <c r="S2595" s="12">
        <v>0</v>
      </c>
      <c r="T2595" t="s">
        <v>8560</v>
      </c>
      <c r="U2595" t="s">
        <v>8625</v>
      </c>
      <c r="V2595" t="s">
        <v>8957</v>
      </c>
      <c r="AA2595" t="s">
        <v>12405</v>
      </c>
      <c r="AB2595" t="s">
        <v>12411</v>
      </c>
      <c r="AF2595" t="s">
        <v>17224</v>
      </c>
      <c r="AG2595">
        <v>2977</v>
      </c>
      <c r="AJ2595" t="s">
        <v>12491</v>
      </c>
      <c r="AL2595" s="8" t="str">
        <f>_xlfn.XLOOKUP(A2595,Aprovadas!$A:$A,Aprovadas!$F:$F,"")</f>
        <v/>
      </c>
      <c r="AM2595" s="8">
        <f>_xlfn.XLOOKUP($F2595,CD_IBGE!$A:$A,CD_IBGE!$B:$B,"")</f>
        <v>53</v>
      </c>
      <c r="AN2595" s="10" t="str" cm="1">
        <f t="array" ref="AN2595">IFERROR(SUM(_xlfn._xlws.FILTER(Contratos!$C:$C,(Contratos!$A:$A=Base!$A2595)*(Contratos!$B:$B=Base!$D2595),"")),"")</f>
        <v/>
      </c>
      <c r="AO2595" s="10" t="str" cm="1">
        <f t="array" ref="AO2595">IFERROR(SUM(_xlfn._xlws.FILTER(Contratos!$D:$D,(Contratos!$A:$A=Base!$A2595)*(Contratos!$B:$B=Base!$D2595),"")),"")</f>
        <v/>
      </c>
    </row>
    <row r="2596" spans="1:41" x14ac:dyDescent="0.2">
      <c r="A2596">
        <v>58600</v>
      </c>
      <c r="B2596" t="s">
        <v>2422</v>
      </c>
      <c r="C2596" t="s">
        <v>5086</v>
      </c>
      <c r="D2596" t="s">
        <v>5448</v>
      </c>
      <c r="E2596" s="12">
        <v>191000</v>
      </c>
      <c r="F2596" t="s">
        <v>5551</v>
      </c>
      <c r="G2596">
        <v>1051</v>
      </c>
      <c r="H2596" t="s">
        <v>5592</v>
      </c>
      <c r="I2596" t="s">
        <v>5633</v>
      </c>
      <c r="K2596" t="s">
        <v>5682</v>
      </c>
      <c r="N2596" t="s">
        <v>7513</v>
      </c>
      <c r="O2596">
        <v>2977</v>
      </c>
      <c r="P2596" t="s">
        <v>7874</v>
      </c>
      <c r="Q2596" t="s">
        <v>7898</v>
      </c>
      <c r="R2596" t="s">
        <v>5682</v>
      </c>
      <c r="S2596" s="12">
        <v>1087000</v>
      </c>
      <c r="U2596" t="s">
        <v>8625</v>
      </c>
      <c r="V2596" t="s">
        <v>6855</v>
      </c>
      <c r="AA2596" t="s">
        <v>12405</v>
      </c>
      <c r="AB2596" t="s">
        <v>12411</v>
      </c>
      <c r="AF2596" t="s">
        <v>17224</v>
      </c>
      <c r="AG2596">
        <v>2977</v>
      </c>
      <c r="AJ2596" t="s">
        <v>12491</v>
      </c>
      <c r="AL2596" s="8" t="str">
        <f>_xlfn.XLOOKUP(A2596,Aprovadas!$A:$A,Aprovadas!$F:$F,"")</f>
        <v/>
      </c>
      <c r="AM2596" s="8">
        <f>_xlfn.XLOOKUP($F2596,CD_IBGE!$A:$A,CD_IBGE!$B:$B,"")</f>
        <v>53</v>
      </c>
      <c r="AN2596" s="10" t="str" cm="1">
        <f t="array" ref="AN2596">IFERROR(SUM(_xlfn._xlws.FILTER(Contratos!$C:$C,(Contratos!$A:$A=Base!$A2596)*(Contratos!$B:$B=Base!$D2596),"")),"")</f>
        <v/>
      </c>
      <c r="AO2596" s="10" t="str" cm="1">
        <f t="array" ref="AO2596">IFERROR(SUM(_xlfn._xlws.FILTER(Contratos!$D:$D,(Contratos!$A:$A=Base!$A2596)*(Contratos!$B:$B=Base!$D2596),"")),"")</f>
        <v/>
      </c>
    </row>
    <row r="2597" spans="1:41" x14ac:dyDescent="0.2">
      <c r="A2597">
        <v>58601</v>
      </c>
      <c r="B2597" t="s">
        <v>2423</v>
      </c>
      <c r="C2597" t="s">
        <v>5087</v>
      </c>
      <c r="D2597" t="s">
        <v>5448</v>
      </c>
      <c r="E2597" s="12">
        <v>730000</v>
      </c>
      <c r="F2597" t="s">
        <v>5551</v>
      </c>
      <c r="G2597">
        <v>1051</v>
      </c>
      <c r="H2597" t="s">
        <v>5585</v>
      </c>
      <c r="I2597" t="s">
        <v>5633</v>
      </c>
      <c r="J2597" t="s">
        <v>5661</v>
      </c>
      <c r="K2597" t="s">
        <v>5682</v>
      </c>
      <c r="N2597" t="s">
        <v>7513</v>
      </c>
      <c r="O2597">
        <v>2977</v>
      </c>
      <c r="P2597" t="s">
        <v>7874</v>
      </c>
      <c r="Q2597" t="s">
        <v>7898</v>
      </c>
      <c r="R2597" t="s">
        <v>5682</v>
      </c>
      <c r="S2597" s="12">
        <v>0</v>
      </c>
      <c r="U2597" t="s">
        <v>8625</v>
      </c>
      <c r="V2597" t="s">
        <v>8981</v>
      </c>
      <c r="AA2597" t="s">
        <v>12405</v>
      </c>
      <c r="AB2597" t="s">
        <v>12411</v>
      </c>
      <c r="AF2597" t="s">
        <v>17224</v>
      </c>
      <c r="AG2597">
        <v>2977</v>
      </c>
      <c r="AJ2597" t="s">
        <v>12491</v>
      </c>
      <c r="AL2597" s="8" t="str">
        <f>_xlfn.XLOOKUP(A2597,Aprovadas!$A:$A,Aprovadas!$F:$F,"")</f>
        <v/>
      </c>
      <c r="AM2597" s="8">
        <f>_xlfn.XLOOKUP($F2597,CD_IBGE!$A:$A,CD_IBGE!$B:$B,"")</f>
        <v>53</v>
      </c>
      <c r="AN2597" s="10" t="str" cm="1">
        <f t="array" ref="AN2597">IFERROR(SUM(_xlfn._xlws.FILTER(Contratos!$C:$C,(Contratos!$A:$A=Base!$A2597)*(Contratos!$B:$B=Base!$D2597),"")),"")</f>
        <v/>
      </c>
      <c r="AO2597" s="10" t="str" cm="1">
        <f t="array" ref="AO2597">IFERROR(SUM(_xlfn._xlws.FILTER(Contratos!$D:$D,(Contratos!$A:$A=Base!$A2597)*(Contratos!$B:$B=Base!$D2597),"")),"")</f>
        <v/>
      </c>
    </row>
    <row r="2598" spans="1:41" x14ac:dyDescent="0.2">
      <c r="A2598">
        <v>58603</v>
      </c>
      <c r="B2598" t="s">
        <v>2424</v>
      </c>
      <c r="C2598" t="s">
        <v>5088</v>
      </c>
      <c r="D2598" t="s">
        <v>5448</v>
      </c>
      <c r="E2598" s="12">
        <v>700000</v>
      </c>
      <c r="F2598" t="s">
        <v>5551</v>
      </c>
      <c r="G2598">
        <v>1051</v>
      </c>
      <c r="H2598" t="s">
        <v>5585</v>
      </c>
      <c r="I2598" t="s">
        <v>5633</v>
      </c>
      <c r="J2598" t="s">
        <v>5661</v>
      </c>
      <c r="K2598" t="s">
        <v>5682</v>
      </c>
      <c r="N2598" t="s">
        <v>7513</v>
      </c>
      <c r="O2598">
        <v>2977</v>
      </c>
      <c r="P2598" t="s">
        <v>7874</v>
      </c>
      <c r="Q2598" t="s">
        <v>7898</v>
      </c>
      <c r="R2598" t="s">
        <v>5682</v>
      </c>
      <c r="S2598" s="12">
        <v>673000</v>
      </c>
      <c r="U2598" t="s">
        <v>8625</v>
      </c>
      <c r="V2598" t="s">
        <v>8981</v>
      </c>
      <c r="AA2598" t="s">
        <v>12405</v>
      </c>
      <c r="AB2598" t="s">
        <v>12411</v>
      </c>
      <c r="AF2598" t="s">
        <v>17224</v>
      </c>
      <c r="AG2598">
        <v>2977</v>
      </c>
      <c r="AJ2598" t="s">
        <v>12491</v>
      </c>
      <c r="AL2598" s="8" t="str">
        <f>_xlfn.XLOOKUP(A2598,Aprovadas!$A:$A,Aprovadas!$F:$F,"")</f>
        <v/>
      </c>
      <c r="AM2598" s="8">
        <f>_xlfn.XLOOKUP($F2598,CD_IBGE!$A:$A,CD_IBGE!$B:$B,"")</f>
        <v>53</v>
      </c>
      <c r="AN2598" s="10" t="str" cm="1">
        <f t="array" ref="AN2598">IFERROR(SUM(_xlfn._xlws.FILTER(Contratos!$C:$C,(Contratos!$A:$A=Base!$A2598)*(Contratos!$B:$B=Base!$D2598),"")),"")</f>
        <v/>
      </c>
      <c r="AO2598" s="10" t="str" cm="1">
        <f t="array" ref="AO2598">IFERROR(SUM(_xlfn._xlws.FILTER(Contratos!$D:$D,(Contratos!$A:$A=Base!$A2598)*(Contratos!$B:$B=Base!$D2598),"")),"")</f>
        <v/>
      </c>
    </row>
    <row r="2599" spans="1:41" x14ac:dyDescent="0.2">
      <c r="A2599">
        <v>58608</v>
      </c>
      <c r="B2599" t="s">
        <v>2425</v>
      </c>
      <c r="C2599" t="s">
        <v>5089</v>
      </c>
      <c r="D2599" t="s">
        <v>5449</v>
      </c>
      <c r="E2599" s="12">
        <v>628000</v>
      </c>
      <c r="F2599" t="s">
        <v>5551</v>
      </c>
      <c r="G2599">
        <v>1051</v>
      </c>
      <c r="H2599" t="s">
        <v>5585</v>
      </c>
      <c r="I2599" t="s">
        <v>5633</v>
      </c>
      <c r="J2599" t="s">
        <v>5661</v>
      </c>
      <c r="K2599" t="s">
        <v>5682</v>
      </c>
      <c r="N2599" t="s">
        <v>7513</v>
      </c>
      <c r="O2599">
        <v>2977</v>
      </c>
      <c r="P2599" t="s">
        <v>7874</v>
      </c>
      <c r="Q2599" t="s">
        <v>7898</v>
      </c>
      <c r="R2599" t="s">
        <v>5682</v>
      </c>
      <c r="S2599" s="12">
        <v>120000</v>
      </c>
      <c r="U2599" t="s">
        <v>8625</v>
      </c>
      <c r="V2599" t="s">
        <v>6603</v>
      </c>
      <c r="AA2599" t="s">
        <v>12405</v>
      </c>
      <c r="AB2599" t="s">
        <v>12411</v>
      </c>
      <c r="AF2599" t="s">
        <v>17224</v>
      </c>
      <c r="AG2599">
        <v>2977</v>
      </c>
      <c r="AJ2599" t="s">
        <v>12491</v>
      </c>
      <c r="AL2599" s="8" t="str">
        <f>_xlfn.XLOOKUP(A2599,Aprovadas!$A:$A,Aprovadas!$F:$F,"")</f>
        <v/>
      </c>
      <c r="AM2599" s="8">
        <f>_xlfn.XLOOKUP($F2599,CD_IBGE!$A:$A,CD_IBGE!$B:$B,"")</f>
        <v>53</v>
      </c>
      <c r="AN2599" s="10" t="str" cm="1">
        <f t="array" ref="AN2599">IFERROR(SUM(_xlfn._xlws.FILTER(Contratos!$C:$C,(Contratos!$A:$A=Base!$A2599)*(Contratos!$B:$B=Base!$D2599),"")),"")</f>
        <v/>
      </c>
      <c r="AO2599" s="10" t="str" cm="1">
        <f t="array" ref="AO2599">IFERROR(SUM(_xlfn._xlws.FILTER(Contratos!$D:$D,(Contratos!$A:$A=Base!$A2599)*(Contratos!$B:$B=Base!$D2599),"")),"")</f>
        <v/>
      </c>
    </row>
    <row r="2600" spans="1:41" x14ac:dyDescent="0.2">
      <c r="A2600">
        <v>58609</v>
      </c>
      <c r="B2600" t="s">
        <v>2426</v>
      </c>
      <c r="C2600" t="s">
        <v>5090</v>
      </c>
      <c r="D2600" t="s">
        <v>5443</v>
      </c>
      <c r="E2600" s="12">
        <v>2250000</v>
      </c>
      <c r="F2600" t="s">
        <v>5551</v>
      </c>
      <c r="G2600">
        <v>1051</v>
      </c>
      <c r="H2600" t="s">
        <v>5603</v>
      </c>
      <c r="I2600" t="s">
        <v>5636</v>
      </c>
      <c r="J2600" t="s">
        <v>5671</v>
      </c>
      <c r="K2600" t="s">
        <v>5688</v>
      </c>
      <c r="L2600" t="s">
        <v>6655</v>
      </c>
      <c r="M2600" t="s">
        <v>7453</v>
      </c>
      <c r="N2600" t="s">
        <v>7513</v>
      </c>
      <c r="O2600">
        <v>2977</v>
      </c>
      <c r="P2600" t="s">
        <v>7874</v>
      </c>
      <c r="Q2600" t="s">
        <v>7897</v>
      </c>
      <c r="R2600" t="s">
        <v>5688</v>
      </c>
      <c r="S2600" s="12">
        <v>299000</v>
      </c>
      <c r="T2600" t="s">
        <v>8561</v>
      </c>
      <c r="U2600" t="s">
        <v>8625</v>
      </c>
      <c r="V2600" t="s">
        <v>8665</v>
      </c>
      <c r="W2600" t="s">
        <v>11027</v>
      </c>
      <c r="AA2600" t="s">
        <v>12405</v>
      </c>
      <c r="AB2600" t="s">
        <v>5441</v>
      </c>
      <c r="AF2600" t="s">
        <v>17224</v>
      </c>
      <c r="AG2600">
        <v>2977</v>
      </c>
      <c r="AH2600" t="s">
        <v>7437</v>
      </c>
      <c r="AJ2600" t="s">
        <v>12491</v>
      </c>
      <c r="AL2600" s="8" t="str">
        <f>_xlfn.XLOOKUP(A2600,Aprovadas!$A:$A,Aprovadas!$F:$F,"")</f>
        <v>05/09/2000 00:00</v>
      </c>
      <c r="AM2600" s="8">
        <f>_xlfn.XLOOKUP($F2600,CD_IBGE!$A:$A,CD_IBGE!$B:$B,"")</f>
        <v>53</v>
      </c>
      <c r="AN2600" s="10" t="str" cm="1">
        <f t="array" ref="AN2600">IFERROR(SUM(_xlfn._xlws.FILTER(Contratos!$C:$C,(Contratos!$A:$A=Base!$A2600)*(Contratos!$B:$B=Base!$D2600),"")),"")</f>
        <v/>
      </c>
      <c r="AO2600" s="10" t="str" cm="1">
        <f t="array" ref="AO2600">IFERROR(SUM(_xlfn._xlws.FILTER(Contratos!$D:$D,(Contratos!$A:$A=Base!$A2600)*(Contratos!$B:$B=Base!$D2600),"")),"")</f>
        <v/>
      </c>
    </row>
    <row r="2601" spans="1:41" x14ac:dyDescent="0.2">
      <c r="A2601">
        <v>58609</v>
      </c>
      <c r="B2601" t="s">
        <v>2426</v>
      </c>
      <c r="C2601" t="s">
        <v>5090</v>
      </c>
      <c r="D2601" t="s">
        <v>5445</v>
      </c>
      <c r="E2601" s="12">
        <v>899000</v>
      </c>
      <c r="F2601" t="s">
        <v>5551</v>
      </c>
      <c r="G2601">
        <v>1051</v>
      </c>
      <c r="H2601" t="s">
        <v>5603</v>
      </c>
      <c r="I2601" t="s">
        <v>5636</v>
      </c>
      <c r="J2601" t="s">
        <v>5671</v>
      </c>
      <c r="K2601" t="s">
        <v>5688</v>
      </c>
      <c r="L2601" t="s">
        <v>6656</v>
      </c>
      <c r="M2601" t="s">
        <v>7454</v>
      </c>
      <c r="N2601" t="s">
        <v>7513</v>
      </c>
      <c r="O2601">
        <v>2977</v>
      </c>
      <c r="P2601" t="s">
        <v>7874</v>
      </c>
      <c r="Q2601" t="s">
        <v>7897</v>
      </c>
      <c r="R2601" t="s">
        <v>5688</v>
      </c>
      <c r="S2601" s="12">
        <v>299000</v>
      </c>
      <c r="T2601" t="s">
        <v>6631</v>
      </c>
      <c r="U2601" t="s">
        <v>8625</v>
      </c>
      <c r="V2601" t="s">
        <v>8665</v>
      </c>
      <c r="W2601" t="s">
        <v>11028</v>
      </c>
      <c r="AA2601" t="s">
        <v>12405</v>
      </c>
      <c r="AB2601" t="s">
        <v>5441</v>
      </c>
      <c r="AF2601" t="s">
        <v>17224</v>
      </c>
      <c r="AG2601">
        <v>2977</v>
      </c>
      <c r="AH2601" t="s">
        <v>7440</v>
      </c>
      <c r="AJ2601" t="s">
        <v>12491</v>
      </c>
      <c r="AL2601" s="8" t="str">
        <f>_xlfn.XLOOKUP(A2601,Aprovadas!$A:$A,Aprovadas!$F:$F,"")</f>
        <v>05/09/2000 00:00</v>
      </c>
      <c r="AM2601" s="8">
        <f>_xlfn.XLOOKUP($F2601,CD_IBGE!$A:$A,CD_IBGE!$B:$B,"")</f>
        <v>53</v>
      </c>
      <c r="AN2601" s="10" t="str" cm="1">
        <f t="array" ref="AN2601">IFERROR(SUM(_xlfn._xlws.FILTER(Contratos!$C:$C,(Contratos!$A:$A=Base!$A2601)*(Contratos!$B:$B=Base!$D2601),"")),"")</f>
        <v/>
      </c>
      <c r="AO2601" s="10" t="str" cm="1">
        <f t="array" ref="AO2601">IFERROR(SUM(_xlfn._xlws.FILTER(Contratos!$D:$D,(Contratos!$A:$A=Base!$A2601)*(Contratos!$B:$B=Base!$D2601),"")),"")</f>
        <v/>
      </c>
    </row>
    <row r="2602" spans="1:41" x14ac:dyDescent="0.2">
      <c r="A2602">
        <v>58611</v>
      </c>
      <c r="B2602" t="s">
        <v>2427</v>
      </c>
      <c r="C2602" t="s">
        <v>5091</v>
      </c>
      <c r="D2602" t="s">
        <v>5459</v>
      </c>
      <c r="E2602" s="12">
        <v>931000</v>
      </c>
      <c r="F2602" t="s">
        <v>5551</v>
      </c>
      <c r="G2602">
        <v>1051</v>
      </c>
      <c r="H2602" t="s">
        <v>5593</v>
      </c>
      <c r="I2602" t="s">
        <v>5631</v>
      </c>
      <c r="K2602" t="s">
        <v>5688</v>
      </c>
      <c r="L2602" t="s">
        <v>6657</v>
      </c>
      <c r="M2602" t="s">
        <v>6672</v>
      </c>
      <c r="N2602" t="s">
        <v>7513</v>
      </c>
      <c r="O2602">
        <v>2977</v>
      </c>
      <c r="P2602" t="s">
        <v>7874</v>
      </c>
      <c r="Q2602" t="s">
        <v>7897</v>
      </c>
      <c r="R2602" t="s">
        <v>5688</v>
      </c>
      <c r="S2602" s="12">
        <v>0</v>
      </c>
      <c r="T2602" t="s">
        <v>6657</v>
      </c>
      <c r="U2602" t="s">
        <v>8625</v>
      </c>
      <c r="V2602" t="s">
        <v>8631</v>
      </c>
      <c r="W2602" t="s">
        <v>11029</v>
      </c>
      <c r="AA2602" t="s">
        <v>12405</v>
      </c>
      <c r="AB2602" t="s">
        <v>12411</v>
      </c>
      <c r="AF2602" t="s">
        <v>17224</v>
      </c>
      <c r="AG2602">
        <v>2977</v>
      </c>
      <c r="AH2602" t="s">
        <v>6672</v>
      </c>
      <c r="AJ2602" t="s">
        <v>12491</v>
      </c>
      <c r="AL2602" s="8" t="str">
        <f>_xlfn.XLOOKUP(A2602,Aprovadas!$A:$A,Aprovadas!$F:$F,"")</f>
        <v>12/06/1999 00:00</v>
      </c>
      <c r="AM2602" s="8">
        <f>_xlfn.XLOOKUP($F2602,CD_IBGE!$A:$A,CD_IBGE!$B:$B,"")</f>
        <v>53</v>
      </c>
      <c r="AN2602" s="10" t="str" cm="1">
        <f t="array" ref="AN2602">IFERROR(SUM(_xlfn._xlws.FILTER(Contratos!$C:$C,(Contratos!$A:$A=Base!$A2602)*(Contratos!$B:$B=Base!$D2602),"")),"")</f>
        <v/>
      </c>
      <c r="AO2602" s="10" t="str" cm="1">
        <f t="array" ref="AO2602">IFERROR(SUM(_xlfn._xlws.FILTER(Contratos!$D:$D,(Contratos!$A:$A=Base!$A2602)*(Contratos!$B:$B=Base!$D2602),"")),"")</f>
        <v/>
      </c>
    </row>
    <row r="2603" spans="1:41" x14ac:dyDescent="0.2">
      <c r="A2603">
        <v>58616</v>
      </c>
      <c r="B2603" t="s">
        <v>2428</v>
      </c>
      <c r="C2603" t="s">
        <v>5092</v>
      </c>
      <c r="D2603" t="s">
        <v>5459</v>
      </c>
      <c r="E2603" s="12">
        <v>428000</v>
      </c>
      <c r="F2603" t="s">
        <v>5551</v>
      </c>
      <c r="G2603">
        <v>1051</v>
      </c>
      <c r="H2603" t="s">
        <v>5595</v>
      </c>
      <c r="I2603" t="s">
        <v>5633</v>
      </c>
      <c r="J2603" t="s">
        <v>5666</v>
      </c>
      <c r="K2603" t="s">
        <v>5682</v>
      </c>
      <c r="N2603" t="s">
        <v>7513</v>
      </c>
      <c r="O2603">
        <v>2977</v>
      </c>
      <c r="P2603" t="s">
        <v>7874</v>
      </c>
      <c r="Q2603" t="s">
        <v>7897</v>
      </c>
      <c r="R2603" t="s">
        <v>5682</v>
      </c>
      <c r="S2603" s="12">
        <v>0</v>
      </c>
      <c r="U2603" t="s">
        <v>8625</v>
      </c>
      <c r="V2603" t="s">
        <v>9731</v>
      </c>
      <c r="AA2603" t="s">
        <v>12405</v>
      </c>
      <c r="AB2603" t="s">
        <v>12411</v>
      </c>
      <c r="AF2603" t="s">
        <v>17224</v>
      </c>
      <c r="AG2603">
        <v>2977</v>
      </c>
      <c r="AJ2603" t="s">
        <v>12491</v>
      </c>
      <c r="AL2603" s="8" t="str">
        <f>_xlfn.XLOOKUP(A2603,Aprovadas!$A:$A,Aprovadas!$F:$F,"")</f>
        <v>28/05/1999 00:00</v>
      </c>
      <c r="AM2603" s="8">
        <f>_xlfn.XLOOKUP($F2603,CD_IBGE!$A:$A,CD_IBGE!$B:$B,"")</f>
        <v>53</v>
      </c>
      <c r="AN2603" s="10" t="str" cm="1">
        <f t="array" ref="AN2603">IFERROR(SUM(_xlfn._xlws.FILTER(Contratos!$C:$C,(Contratos!$A:$A=Base!$A2603)*(Contratos!$B:$B=Base!$D2603),"")),"")</f>
        <v/>
      </c>
      <c r="AO2603" s="10" t="str" cm="1">
        <f t="array" ref="AO2603">IFERROR(SUM(_xlfn._xlws.FILTER(Contratos!$D:$D,(Contratos!$A:$A=Base!$A2603)*(Contratos!$B:$B=Base!$D2603),"")),"")</f>
        <v/>
      </c>
    </row>
    <row r="2604" spans="1:41" x14ac:dyDescent="0.2">
      <c r="A2604">
        <v>58617</v>
      </c>
      <c r="B2604" t="s">
        <v>2429</v>
      </c>
      <c r="C2604" t="s">
        <v>5093</v>
      </c>
      <c r="D2604" t="s">
        <v>5443</v>
      </c>
      <c r="E2604" s="12">
        <v>0</v>
      </c>
      <c r="F2604" t="s">
        <v>5551</v>
      </c>
      <c r="G2604">
        <v>1051</v>
      </c>
      <c r="H2604" t="s">
        <v>5620</v>
      </c>
      <c r="I2604" t="s">
        <v>5631</v>
      </c>
      <c r="K2604" t="s">
        <v>5682</v>
      </c>
      <c r="N2604" t="s">
        <v>7513</v>
      </c>
      <c r="O2604">
        <v>2977</v>
      </c>
      <c r="P2604" t="s">
        <v>7874</v>
      </c>
      <c r="Q2604" t="s">
        <v>7897</v>
      </c>
      <c r="R2604" t="s">
        <v>5682</v>
      </c>
      <c r="S2604" s="12">
        <v>0</v>
      </c>
      <c r="U2604" t="s">
        <v>8625</v>
      </c>
      <c r="V2604" t="s">
        <v>9732</v>
      </c>
      <c r="AA2604" t="s">
        <v>12405</v>
      </c>
      <c r="AB2604" t="s">
        <v>5441</v>
      </c>
      <c r="AF2604" t="s">
        <v>17224</v>
      </c>
      <c r="AG2604">
        <v>2977</v>
      </c>
      <c r="AJ2604" t="s">
        <v>12491</v>
      </c>
      <c r="AL2604" s="8" t="str">
        <f>_xlfn.XLOOKUP(A2604,Aprovadas!$A:$A,Aprovadas!$F:$F,"")</f>
        <v/>
      </c>
      <c r="AM2604" s="8">
        <f>_xlfn.XLOOKUP($F2604,CD_IBGE!$A:$A,CD_IBGE!$B:$B,"")</f>
        <v>53</v>
      </c>
      <c r="AN2604" s="10" t="str" cm="1">
        <f t="array" ref="AN2604">IFERROR(SUM(_xlfn._xlws.FILTER(Contratos!$C:$C,(Contratos!$A:$A=Base!$A2604)*(Contratos!$B:$B=Base!$D2604),"")),"")</f>
        <v/>
      </c>
      <c r="AO2604" s="10" t="str" cm="1">
        <f t="array" ref="AO2604">IFERROR(SUM(_xlfn._xlws.FILTER(Contratos!$D:$D,(Contratos!$A:$A=Base!$A2604)*(Contratos!$B:$B=Base!$D2604),"")),"")</f>
        <v/>
      </c>
    </row>
    <row r="2605" spans="1:41" x14ac:dyDescent="0.2">
      <c r="A2605">
        <v>58618</v>
      </c>
      <c r="B2605" t="s">
        <v>2430</v>
      </c>
      <c r="C2605" t="s">
        <v>5094</v>
      </c>
      <c r="D2605" t="s">
        <v>5459</v>
      </c>
      <c r="E2605" s="12">
        <v>500000</v>
      </c>
      <c r="F2605" t="s">
        <v>5551</v>
      </c>
      <c r="G2605">
        <v>1051</v>
      </c>
      <c r="H2605" t="s">
        <v>5614</v>
      </c>
      <c r="I2605" t="s">
        <v>5642</v>
      </c>
      <c r="J2605" t="s">
        <v>5677</v>
      </c>
      <c r="K2605" t="s">
        <v>5682</v>
      </c>
      <c r="N2605" t="s">
        <v>7513</v>
      </c>
      <c r="O2605">
        <v>2977</v>
      </c>
      <c r="P2605" t="s">
        <v>7874</v>
      </c>
      <c r="Q2605" t="s">
        <v>7897</v>
      </c>
      <c r="R2605" t="s">
        <v>5682</v>
      </c>
      <c r="S2605" s="12">
        <v>0</v>
      </c>
      <c r="U2605" t="s">
        <v>8625</v>
      </c>
      <c r="V2605" t="s">
        <v>9023</v>
      </c>
      <c r="AA2605" t="s">
        <v>12405</v>
      </c>
      <c r="AB2605" t="s">
        <v>12411</v>
      </c>
      <c r="AF2605" t="s">
        <v>17224</v>
      </c>
      <c r="AG2605">
        <v>2977</v>
      </c>
      <c r="AI2605" t="s">
        <v>14361</v>
      </c>
      <c r="AJ2605" t="s">
        <v>12491</v>
      </c>
      <c r="AL2605" s="8" t="str">
        <f>_xlfn.XLOOKUP(A2605,Aprovadas!$A:$A,Aprovadas!$F:$F,"")</f>
        <v>31/03/1999 00:00</v>
      </c>
      <c r="AM2605" s="8">
        <f>_xlfn.XLOOKUP($F2605,CD_IBGE!$A:$A,CD_IBGE!$B:$B,"")</f>
        <v>53</v>
      </c>
      <c r="AN2605" s="10" t="str" cm="1">
        <f t="array" ref="AN2605">IFERROR(SUM(_xlfn._xlws.FILTER(Contratos!$C:$C,(Contratos!$A:$A=Base!$A2605)*(Contratos!$B:$B=Base!$D2605),"")),"")</f>
        <v/>
      </c>
      <c r="AO2605" s="10" t="str" cm="1">
        <f t="array" ref="AO2605">IFERROR(SUM(_xlfn._xlws.FILTER(Contratos!$D:$D,(Contratos!$A:$A=Base!$A2605)*(Contratos!$B:$B=Base!$D2605),"")),"")</f>
        <v/>
      </c>
    </row>
    <row r="2606" spans="1:41" x14ac:dyDescent="0.2">
      <c r="A2606">
        <v>58619</v>
      </c>
      <c r="B2606" t="s">
        <v>2431</v>
      </c>
      <c r="C2606" t="s">
        <v>5095</v>
      </c>
      <c r="D2606" t="s">
        <v>5441</v>
      </c>
      <c r="E2606" s="12">
        <v>2200000000</v>
      </c>
      <c r="F2606" t="s">
        <v>5551</v>
      </c>
      <c r="G2606">
        <v>1051</v>
      </c>
      <c r="H2606" t="s">
        <v>5592</v>
      </c>
      <c r="I2606" t="s">
        <v>5634</v>
      </c>
      <c r="K2606" t="s">
        <v>5688</v>
      </c>
      <c r="L2606" t="s">
        <v>6658</v>
      </c>
      <c r="M2606" t="s">
        <v>7455</v>
      </c>
      <c r="N2606" t="s">
        <v>7513</v>
      </c>
      <c r="O2606">
        <v>2977</v>
      </c>
      <c r="P2606" t="s">
        <v>7874</v>
      </c>
      <c r="Q2606" t="s">
        <v>7896</v>
      </c>
      <c r="R2606" t="s">
        <v>5688</v>
      </c>
      <c r="S2606" s="12">
        <v>0</v>
      </c>
      <c r="T2606" t="s">
        <v>7929</v>
      </c>
      <c r="U2606" t="s">
        <v>8625</v>
      </c>
      <c r="V2606" t="s">
        <v>8652</v>
      </c>
      <c r="W2606" t="s">
        <v>11030</v>
      </c>
      <c r="X2606" t="s">
        <v>11582</v>
      </c>
      <c r="AA2606" t="s">
        <v>12405</v>
      </c>
      <c r="AB2606" t="s">
        <v>5441</v>
      </c>
      <c r="AC2606" t="s">
        <v>7996</v>
      </c>
      <c r="AF2606" t="s">
        <v>17224</v>
      </c>
      <c r="AG2606">
        <v>2977</v>
      </c>
      <c r="AH2606" t="s">
        <v>7455</v>
      </c>
      <c r="AJ2606" t="s">
        <v>12491</v>
      </c>
      <c r="AL2606" s="8" t="str">
        <f>_xlfn.XLOOKUP(A2606,Aprovadas!$A:$A,Aprovadas!$F:$F,"")</f>
        <v/>
      </c>
      <c r="AM2606" s="8">
        <f>_xlfn.XLOOKUP($F2606,CD_IBGE!$A:$A,CD_IBGE!$B:$B,"")</f>
        <v>53</v>
      </c>
      <c r="AN2606" s="10" t="str" cm="1">
        <f t="array" ref="AN2606">IFERROR(SUM(_xlfn._xlws.FILTER(Contratos!$C:$C,(Contratos!$A:$A=Base!$A2606)*(Contratos!$B:$B=Base!$D2606),"")),"")</f>
        <v/>
      </c>
      <c r="AO2606" s="10" t="str" cm="1">
        <f t="array" ref="AO2606">IFERROR(SUM(_xlfn._xlws.FILTER(Contratos!$D:$D,(Contratos!$A:$A=Base!$A2606)*(Contratos!$B:$B=Base!$D2606),"")),"")</f>
        <v/>
      </c>
    </row>
    <row r="2607" spans="1:41" x14ac:dyDescent="0.2">
      <c r="A2607">
        <v>58620</v>
      </c>
      <c r="B2607" t="s">
        <v>2431</v>
      </c>
      <c r="C2607" t="s">
        <v>5096</v>
      </c>
      <c r="D2607" t="s">
        <v>5454</v>
      </c>
      <c r="E2607" s="12">
        <v>252520000</v>
      </c>
      <c r="F2607" t="s">
        <v>5551</v>
      </c>
      <c r="G2607">
        <v>1051</v>
      </c>
      <c r="H2607" t="s">
        <v>5620</v>
      </c>
      <c r="I2607" t="s">
        <v>5634</v>
      </c>
      <c r="K2607" t="s">
        <v>5688</v>
      </c>
      <c r="L2607" t="s">
        <v>6654</v>
      </c>
      <c r="M2607" t="s">
        <v>6993</v>
      </c>
      <c r="N2607" t="s">
        <v>7513</v>
      </c>
      <c r="O2607">
        <v>2977</v>
      </c>
      <c r="P2607" t="s">
        <v>7874</v>
      </c>
      <c r="Q2607" t="s">
        <v>7896</v>
      </c>
      <c r="R2607" t="s">
        <v>5688</v>
      </c>
      <c r="S2607" s="12">
        <v>0</v>
      </c>
      <c r="T2607" t="s">
        <v>8559</v>
      </c>
      <c r="U2607" t="s">
        <v>8625</v>
      </c>
      <c r="V2607" t="s">
        <v>8652</v>
      </c>
      <c r="W2607" t="s">
        <v>11031</v>
      </c>
      <c r="X2607" t="s">
        <v>9725</v>
      </c>
      <c r="AA2607" t="s">
        <v>12405</v>
      </c>
      <c r="AB2607" t="s">
        <v>5454</v>
      </c>
      <c r="AF2607" t="s">
        <v>17224</v>
      </c>
      <c r="AG2607">
        <v>2977</v>
      </c>
      <c r="AH2607" t="s">
        <v>6993</v>
      </c>
      <c r="AJ2607" t="s">
        <v>12491</v>
      </c>
      <c r="AL2607" s="8" t="str">
        <f>_xlfn.XLOOKUP(A2607,Aprovadas!$A:$A,Aprovadas!$F:$F,"")</f>
        <v/>
      </c>
      <c r="AM2607" s="8">
        <f>_xlfn.XLOOKUP($F2607,CD_IBGE!$A:$A,CD_IBGE!$B:$B,"")</f>
        <v>53</v>
      </c>
      <c r="AN2607" s="10" t="str" cm="1">
        <f t="array" ref="AN2607">IFERROR(SUM(_xlfn._xlws.FILTER(Contratos!$C:$C,(Contratos!$A:$A=Base!$A2607)*(Contratos!$B:$B=Base!$D2607),"")),"")</f>
        <v/>
      </c>
      <c r="AO2607" s="10" t="str" cm="1">
        <f t="array" ref="AO2607">IFERROR(SUM(_xlfn._xlws.FILTER(Contratos!$D:$D,(Contratos!$A:$A=Base!$A2607)*(Contratos!$B:$B=Base!$D2607),"")),"")</f>
        <v/>
      </c>
    </row>
    <row r="2608" spans="1:41" x14ac:dyDescent="0.2">
      <c r="A2608">
        <v>58625</v>
      </c>
      <c r="B2608" t="s">
        <v>2432</v>
      </c>
      <c r="C2608" t="s">
        <v>5097</v>
      </c>
      <c r="D2608" t="s">
        <v>5454</v>
      </c>
      <c r="E2608" s="12">
        <v>174800000</v>
      </c>
      <c r="F2608" t="s">
        <v>5551</v>
      </c>
      <c r="G2608">
        <v>1051</v>
      </c>
      <c r="H2608" t="s">
        <v>5592</v>
      </c>
      <c r="I2608" t="s">
        <v>5641</v>
      </c>
      <c r="K2608" t="s">
        <v>5682</v>
      </c>
      <c r="N2608" t="s">
        <v>7513</v>
      </c>
      <c r="O2608">
        <v>2977</v>
      </c>
      <c r="P2608" t="s">
        <v>7874</v>
      </c>
      <c r="Q2608" t="s">
        <v>7896</v>
      </c>
      <c r="R2608" t="s">
        <v>5682</v>
      </c>
      <c r="S2608" s="12">
        <v>116500000</v>
      </c>
      <c r="U2608" t="s">
        <v>8625</v>
      </c>
      <c r="V2608" t="s">
        <v>9733</v>
      </c>
      <c r="AA2608" t="s">
        <v>12405</v>
      </c>
      <c r="AB2608" t="s">
        <v>5454</v>
      </c>
      <c r="AF2608" t="s">
        <v>17224</v>
      </c>
      <c r="AG2608">
        <v>2977</v>
      </c>
      <c r="AJ2608" t="s">
        <v>12491</v>
      </c>
      <c r="AL2608" s="8" t="str">
        <f>_xlfn.XLOOKUP(A2608,Aprovadas!$A:$A,Aprovadas!$F:$F,"")</f>
        <v>10/12/2002 00:00</v>
      </c>
      <c r="AM2608" s="8">
        <f>_xlfn.XLOOKUP($F2608,CD_IBGE!$A:$A,CD_IBGE!$B:$B,"")</f>
        <v>53</v>
      </c>
      <c r="AN2608" s="10" t="str" cm="1">
        <f t="array" ref="AN2608">IFERROR(SUM(_xlfn._xlws.FILTER(Contratos!$C:$C,(Contratos!$A:$A=Base!$A2608)*(Contratos!$B:$B=Base!$D2608),"")),"")</f>
        <v/>
      </c>
      <c r="AO2608" s="10" t="str" cm="1">
        <f t="array" ref="AO2608">IFERROR(SUM(_xlfn._xlws.FILTER(Contratos!$D:$D,(Contratos!$A:$A=Base!$A2608)*(Contratos!$B:$B=Base!$D2608),"")),"")</f>
        <v/>
      </c>
    </row>
    <row r="2609" spans="1:41" x14ac:dyDescent="0.2">
      <c r="A2609">
        <v>58626</v>
      </c>
      <c r="B2609" t="s">
        <v>2433</v>
      </c>
      <c r="C2609" t="s">
        <v>5098</v>
      </c>
      <c r="D2609" t="s">
        <v>5448</v>
      </c>
      <c r="E2609" s="12">
        <v>350000</v>
      </c>
      <c r="F2609" t="s">
        <v>5551</v>
      </c>
      <c r="G2609">
        <v>1051</v>
      </c>
      <c r="H2609" t="s">
        <v>5592</v>
      </c>
      <c r="I2609" t="s">
        <v>5633</v>
      </c>
      <c r="K2609" t="s">
        <v>5682</v>
      </c>
      <c r="N2609" t="s">
        <v>7513</v>
      </c>
      <c r="O2609">
        <v>2977</v>
      </c>
      <c r="P2609" t="s">
        <v>7874</v>
      </c>
      <c r="Q2609" t="s">
        <v>7898</v>
      </c>
      <c r="R2609" t="s">
        <v>5682</v>
      </c>
      <c r="S2609" s="12">
        <v>100000</v>
      </c>
      <c r="U2609" t="s">
        <v>8625</v>
      </c>
      <c r="V2609" t="s">
        <v>9734</v>
      </c>
      <c r="AA2609" t="s">
        <v>12405</v>
      </c>
      <c r="AB2609" t="s">
        <v>12411</v>
      </c>
      <c r="AF2609" t="s">
        <v>17224</v>
      </c>
      <c r="AG2609">
        <v>2977</v>
      </c>
      <c r="AJ2609" t="s">
        <v>12491</v>
      </c>
      <c r="AL2609" s="8" t="str">
        <f>_xlfn.XLOOKUP(A2609,Aprovadas!$A:$A,Aprovadas!$F:$F,"")</f>
        <v/>
      </c>
      <c r="AM2609" s="8">
        <f>_xlfn.XLOOKUP($F2609,CD_IBGE!$A:$A,CD_IBGE!$B:$B,"")</f>
        <v>53</v>
      </c>
      <c r="AN2609" s="10" t="str" cm="1">
        <f t="array" ref="AN2609">IFERROR(SUM(_xlfn._xlws.FILTER(Contratos!$C:$C,(Contratos!$A:$A=Base!$A2609)*(Contratos!$B:$B=Base!$D2609),"")),"")</f>
        <v/>
      </c>
      <c r="AO2609" s="10" t="str" cm="1">
        <f t="array" ref="AO2609">IFERROR(SUM(_xlfn._xlws.FILTER(Contratos!$D:$D,(Contratos!$A:$A=Base!$A2609)*(Contratos!$B:$B=Base!$D2609),"")),"")</f>
        <v/>
      </c>
    </row>
    <row r="2610" spans="1:41" x14ac:dyDescent="0.2">
      <c r="A2610">
        <v>58629</v>
      </c>
      <c r="B2610" t="s">
        <v>2434</v>
      </c>
      <c r="C2610" t="s">
        <v>5099</v>
      </c>
      <c r="D2610" t="s">
        <v>5448</v>
      </c>
      <c r="E2610" s="12">
        <v>750000</v>
      </c>
      <c r="F2610" t="s">
        <v>5551</v>
      </c>
      <c r="G2610">
        <v>1051</v>
      </c>
      <c r="H2610" t="s">
        <v>5585</v>
      </c>
      <c r="I2610" t="s">
        <v>5633</v>
      </c>
      <c r="J2610" t="s">
        <v>5661</v>
      </c>
      <c r="K2610" t="s">
        <v>5682</v>
      </c>
      <c r="N2610" t="s">
        <v>7515</v>
      </c>
      <c r="O2610">
        <v>2977</v>
      </c>
      <c r="P2610" t="s">
        <v>7874</v>
      </c>
      <c r="Q2610" t="s">
        <v>7898</v>
      </c>
      <c r="R2610" t="s">
        <v>5682</v>
      </c>
      <c r="S2610" s="12">
        <v>25000</v>
      </c>
      <c r="U2610" t="s">
        <v>8624</v>
      </c>
      <c r="V2610" t="s">
        <v>9735</v>
      </c>
      <c r="AA2610" t="s">
        <v>12405</v>
      </c>
      <c r="AB2610" t="s">
        <v>12411</v>
      </c>
      <c r="AF2610" t="s">
        <v>17224</v>
      </c>
      <c r="AG2610">
        <v>2977</v>
      </c>
      <c r="AJ2610" t="s">
        <v>12491</v>
      </c>
      <c r="AL2610" s="8" t="str">
        <f>_xlfn.XLOOKUP(A2610,Aprovadas!$A:$A,Aprovadas!$F:$F,"")</f>
        <v/>
      </c>
      <c r="AM2610" s="8">
        <f>_xlfn.XLOOKUP($F2610,CD_IBGE!$A:$A,CD_IBGE!$B:$B,"")</f>
        <v>53</v>
      </c>
      <c r="AN2610" s="10" t="str" cm="1">
        <f t="array" ref="AN2610">IFERROR(SUM(_xlfn._xlws.FILTER(Contratos!$C:$C,(Contratos!$A:$A=Base!$A2610)*(Contratos!$B:$B=Base!$D2610),"")),"")</f>
        <v/>
      </c>
      <c r="AO2610" s="10" t="str" cm="1">
        <f t="array" ref="AO2610">IFERROR(SUM(_xlfn._xlws.FILTER(Contratos!$D:$D,(Contratos!$A:$A=Base!$A2610)*(Contratos!$B:$B=Base!$D2610),"")),"")</f>
        <v/>
      </c>
    </row>
    <row r="2611" spans="1:41" x14ac:dyDescent="0.2">
      <c r="A2611">
        <v>58637</v>
      </c>
      <c r="B2611" t="s">
        <v>2435</v>
      </c>
      <c r="C2611" t="s">
        <v>5100</v>
      </c>
      <c r="D2611" t="s">
        <v>5448</v>
      </c>
      <c r="E2611" s="12">
        <v>316000</v>
      </c>
      <c r="F2611" t="s">
        <v>5551</v>
      </c>
      <c r="G2611">
        <v>1051</v>
      </c>
      <c r="H2611" t="s">
        <v>5585</v>
      </c>
      <c r="I2611" t="s">
        <v>5633</v>
      </c>
      <c r="J2611" t="s">
        <v>5661</v>
      </c>
      <c r="K2611" t="s">
        <v>5682</v>
      </c>
      <c r="N2611" t="s">
        <v>7513</v>
      </c>
      <c r="O2611">
        <v>2977</v>
      </c>
      <c r="P2611" t="s">
        <v>7874</v>
      </c>
      <c r="Q2611" t="s">
        <v>7898</v>
      </c>
      <c r="R2611" t="s">
        <v>5682</v>
      </c>
      <c r="S2611" s="12">
        <v>54000</v>
      </c>
      <c r="U2611" t="s">
        <v>8625</v>
      </c>
      <c r="V2611" t="s">
        <v>9736</v>
      </c>
      <c r="AA2611" t="s">
        <v>12405</v>
      </c>
      <c r="AB2611" t="s">
        <v>12411</v>
      </c>
      <c r="AF2611" t="s">
        <v>17224</v>
      </c>
      <c r="AG2611">
        <v>2977</v>
      </c>
      <c r="AJ2611" t="s">
        <v>12491</v>
      </c>
      <c r="AL2611" s="8" t="str">
        <f>_xlfn.XLOOKUP(A2611,Aprovadas!$A:$A,Aprovadas!$F:$F,"")</f>
        <v/>
      </c>
      <c r="AM2611" s="8">
        <f>_xlfn.XLOOKUP($F2611,CD_IBGE!$A:$A,CD_IBGE!$B:$B,"")</f>
        <v>53</v>
      </c>
      <c r="AN2611" s="10" t="str" cm="1">
        <f t="array" ref="AN2611">IFERROR(SUM(_xlfn._xlws.FILTER(Contratos!$C:$C,(Contratos!$A:$A=Base!$A2611)*(Contratos!$B:$B=Base!$D2611),"")),"")</f>
        <v/>
      </c>
      <c r="AO2611" s="10" t="str" cm="1">
        <f t="array" ref="AO2611">IFERROR(SUM(_xlfn._xlws.FILTER(Contratos!$D:$D,(Contratos!$A:$A=Base!$A2611)*(Contratos!$B:$B=Base!$D2611),"")),"")</f>
        <v/>
      </c>
    </row>
    <row r="2612" spans="1:41" x14ac:dyDescent="0.2">
      <c r="A2612">
        <v>58639</v>
      </c>
      <c r="B2612" t="s">
        <v>2436</v>
      </c>
      <c r="C2612" t="s">
        <v>5101</v>
      </c>
      <c r="D2612" t="s">
        <v>5448</v>
      </c>
      <c r="E2612" s="12">
        <v>25000</v>
      </c>
      <c r="F2612" t="s">
        <v>5551</v>
      </c>
      <c r="G2612">
        <v>1051</v>
      </c>
      <c r="H2612" t="s">
        <v>5585</v>
      </c>
      <c r="I2612" t="s">
        <v>5633</v>
      </c>
      <c r="J2612" t="s">
        <v>5661</v>
      </c>
      <c r="K2612" t="s">
        <v>5682</v>
      </c>
      <c r="N2612" t="s">
        <v>7513</v>
      </c>
      <c r="O2612">
        <v>2977</v>
      </c>
      <c r="P2612" t="s">
        <v>7874</v>
      </c>
      <c r="Q2612" t="s">
        <v>7898</v>
      </c>
      <c r="R2612" t="s">
        <v>5682</v>
      </c>
      <c r="S2612" s="12">
        <v>6000</v>
      </c>
      <c r="U2612" t="s">
        <v>8625</v>
      </c>
      <c r="V2612" t="s">
        <v>9636</v>
      </c>
      <c r="AA2612" t="s">
        <v>12405</v>
      </c>
      <c r="AB2612" t="s">
        <v>12411</v>
      </c>
      <c r="AF2612" t="s">
        <v>17224</v>
      </c>
      <c r="AG2612">
        <v>2977</v>
      </c>
      <c r="AJ2612" t="s">
        <v>12491</v>
      </c>
      <c r="AL2612" s="8" t="str">
        <f>_xlfn.XLOOKUP(A2612,Aprovadas!$A:$A,Aprovadas!$F:$F,"")</f>
        <v/>
      </c>
      <c r="AM2612" s="8">
        <f>_xlfn.XLOOKUP($F2612,CD_IBGE!$A:$A,CD_IBGE!$B:$B,"")</f>
        <v>53</v>
      </c>
      <c r="AN2612" s="10" t="str" cm="1">
        <f t="array" ref="AN2612">IFERROR(SUM(_xlfn._xlws.FILTER(Contratos!$C:$C,(Contratos!$A:$A=Base!$A2612)*(Contratos!$B:$B=Base!$D2612),"")),"")</f>
        <v/>
      </c>
      <c r="AO2612" s="10" t="str" cm="1">
        <f t="array" ref="AO2612">IFERROR(SUM(_xlfn._xlws.FILTER(Contratos!$D:$D,(Contratos!$A:$A=Base!$A2612)*(Contratos!$B:$B=Base!$D2612),"")),"")</f>
        <v/>
      </c>
    </row>
    <row r="2613" spans="1:41" x14ac:dyDescent="0.2">
      <c r="A2613">
        <v>58646</v>
      </c>
      <c r="B2613" t="s">
        <v>2437</v>
      </c>
      <c r="C2613" t="s">
        <v>5102</v>
      </c>
      <c r="D2613" t="s">
        <v>5441</v>
      </c>
      <c r="E2613" s="12">
        <v>35000000</v>
      </c>
      <c r="F2613" t="s">
        <v>5551</v>
      </c>
      <c r="G2613">
        <v>1051</v>
      </c>
      <c r="H2613" t="s">
        <v>5620</v>
      </c>
      <c r="I2613" t="s">
        <v>5646</v>
      </c>
      <c r="K2613" t="s">
        <v>5682</v>
      </c>
      <c r="N2613" t="s">
        <v>7513</v>
      </c>
      <c r="O2613">
        <v>2977</v>
      </c>
      <c r="P2613" t="s">
        <v>7874</v>
      </c>
      <c r="Q2613" t="s">
        <v>7896</v>
      </c>
      <c r="R2613" t="s">
        <v>5682</v>
      </c>
      <c r="S2613" s="12">
        <v>35000000</v>
      </c>
      <c r="U2613" t="s">
        <v>8625</v>
      </c>
      <c r="V2613" t="s">
        <v>8652</v>
      </c>
      <c r="AA2613" t="s">
        <v>12405</v>
      </c>
      <c r="AB2613" t="s">
        <v>5441</v>
      </c>
      <c r="AF2613" t="s">
        <v>17224</v>
      </c>
      <c r="AG2613">
        <v>2977</v>
      </c>
      <c r="AJ2613" t="s">
        <v>12491</v>
      </c>
      <c r="AL2613" s="8" t="str">
        <f>_xlfn.XLOOKUP(A2613,Aprovadas!$A:$A,Aprovadas!$F:$F,"")</f>
        <v/>
      </c>
      <c r="AM2613" s="8">
        <f>_xlfn.XLOOKUP($F2613,CD_IBGE!$A:$A,CD_IBGE!$B:$B,"")</f>
        <v>53</v>
      </c>
      <c r="AN2613" s="10" t="str" cm="1">
        <f t="array" ref="AN2613">IFERROR(SUM(_xlfn._xlws.FILTER(Contratos!$C:$C,(Contratos!$A:$A=Base!$A2613)*(Contratos!$B:$B=Base!$D2613),"")),"")</f>
        <v/>
      </c>
      <c r="AO2613" s="10" t="str" cm="1">
        <f t="array" ref="AO2613">IFERROR(SUM(_xlfn._xlws.FILTER(Contratos!$D:$D,(Contratos!$A:$A=Base!$A2613)*(Contratos!$B:$B=Base!$D2613),"")),"")</f>
        <v/>
      </c>
    </row>
    <row r="2614" spans="1:41" x14ac:dyDescent="0.2">
      <c r="A2614">
        <v>58647</v>
      </c>
      <c r="B2614" t="s">
        <v>2438</v>
      </c>
      <c r="C2614" t="s">
        <v>5103</v>
      </c>
      <c r="D2614" t="s">
        <v>5441</v>
      </c>
      <c r="E2614" s="12">
        <v>50000000</v>
      </c>
      <c r="F2614" t="s">
        <v>5551</v>
      </c>
      <c r="G2614">
        <v>1051</v>
      </c>
      <c r="H2614" t="s">
        <v>5620</v>
      </c>
      <c r="I2614" t="s">
        <v>5646</v>
      </c>
      <c r="K2614" t="s">
        <v>5682</v>
      </c>
      <c r="N2614" t="s">
        <v>7513</v>
      </c>
      <c r="O2614">
        <v>2977</v>
      </c>
      <c r="P2614" t="s">
        <v>7874</v>
      </c>
      <c r="Q2614" t="s">
        <v>7896</v>
      </c>
      <c r="R2614" t="s">
        <v>5682</v>
      </c>
      <c r="S2614" s="12">
        <v>50000000</v>
      </c>
      <c r="U2614" t="s">
        <v>8625</v>
      </c>
      <c r="V2614" t="s">
        <v>8652</v>
      </c>
      <c r="AA2614" t="s">
        <v>12405</v>
      </c>
      <c r="AB2614" t="s">
        <v>5441</v>
      </c>
      <c r="AF2614" t="s">
        <v>17224</v>
      </c>
      <c r="AG2614">
        <v>2977</v>
      </c>
      <c r="AJ2614" t="s">
        <v>12491</v>
      </c>
      <c r="AL2614" s="8" t="str">
        <f>_xlfn.XLOOKUP(A2614,Aprovadas!$A:$A,Aprovadas!$F:$F,"")</f>
        <v/>
      </c>
      <c r="AM2614" s="8">
        <f>_xlfn.XLOOKUP($F2614,CD_IBGE!$A:$A,CD_IBGE!$B:$B,"")</f>
        <v>53</v>
      </c>
      <c r="AN2614" s="10" t="str" cm="1">
        <f t="array" ref="AN2614">IFERROR(SUM(_xlfn._xlws.FILTER(Contratos!$C:$C,(Contratos!$A:$A=Base!$A2614)*(Contratos!$B:$B=Base!$D2614),"")),"")</f>
        <v/>
      </c>
      <c r="AO2614" s="10" t="str" cm="1">
        <f t="array" ref="AO2614">IFERROR(SUM(_xlfn._xlws.FILTER(Contratos!$D:$D,(Contratos!$A:$A=Base!$A2614)*(Contratos!$B:$B=Base!$D2614),"")),"")</f>
        <v/>
      </c>
    </row>
    <row r="2615" spans="1:41" x14ac:dyDescent="0.2">
      <c r="A2615">
        <v>58656</v>
      </c>
      <c r="B2615" t="s">
        <v>2439</v>
      </c>
      <c r="C2615" t="s">
        <v>5104</v>
      </c>
      <c r="D2615" t="s">
        <v>5443</v>
      </c>
      <c r="E2615" s="12">
        <v>1600000</v>
      </c>
      <c r="F2615" t="s">
        <v>5551</v>
      </c>
      <c r="G2615">
        <v>1051</v>
      </c>
      <c r="H2615" t="s">
        <v>5595</v>
      </c>
      <c r="I2615" t="s">
        <v>5640</v>
      </c>
      <c r="J2615" t="s">
        <v>5666</v>
      </c>
      <c r="K2615" t="s">
        <v>5688</v>
      </c>
      <c r="L2615" t="s">
        <v>6659</v>
      </c>
      <c r="M2615" t="s">
        <v>5807</v>
      </c>
      <c r="N2615" t="s">
        <v>7513</v>
      </c>
      <c r="O2615">
        <v>2977</v>
      </c>
      <c r="P2615" t="s">
        <v>7874</v>
      </c>
      <c r="Q2615" t="s">
        <v>7897</v>
      </c>
      <c r="R2615" t="s">
        <v>5688</v>
      </c>
      <c r="S2615" s="12">
        <v>1600000</v>
      </c>
      <c r="T2615" t="s">
        <v>8562</v>
      </c>
      <c r="U2615" t="s">
        <v>8625</v>
      </c>
      <c r="V2615" t="s">
        <v>9737</v>
      </c>
      <c r="W2615" t="s">
        <v>11032</v>
      </c>
      <c r="AA2615" t="s">
        <v>12405</v>
      </c>
      <c r="AB2615" t="s">
        <v>5441</v>
      </c>
      <c r="AF2615" t="s">
        <v>17224</v>
      </c>
      <c r="AG2615">
        <v>2977</v>
      </c>
      <c r="AH2615" t="s">
        <v>14342</v>
      </c>
      <c r="AJ2615" t="s">
        <v>12491</v>
      </c>
      <c r="AL2615" s="8" t="str">
        <f>_xlfn.XLOOKUP(A2615,Aprovadas!$A:$A,Aprovadas!$F:$F,"")</f>
        <v>08/10/1999 00:00</v>
      </c>
      <c r="AM2615" s="8">
        <f>_xlfn.XLOOKUP($F2615,CD_IBGE!$A:$A,CD_IBGE!$B:$B,"")</f>
        <v>53</v>
      </c>
      <c r="AN2615" s="10" t="str" cm="1">
        <f t="array" ref="AN2615">IFERROR(SUM(_xlfn._xlws.FILTER(Contratos!$C:$C,(Contratos!$A:$A=Base!$A2615)*(Contratos!$B:$B=Base!$D2615),"")),"")</f>
        <v/>
      </c>
      <c r="AO2615" s="10" t="str" cm="1">
        <f t="array" ref="AO2615">IFERROR(SUM(_xlfn._xlws.FILTER(Contratos!$D:$D,(Contratos!$A:$A=Base!$A2615)*(Contratos!$B:$B=Base!$D2615),"")),"")</f>
        <v/>
      </c>
    </row>
    <row r="2616" spans="1:41" x14ac:dyDescent="0.2">
      <c r="A2616">
        <v>58657</v>
      </c>
      <c r="B2616" t="s">
        <v>2440</v>
      </c>
      <c r="C2616" t="s">
        <v>5105</v>
      </c>
      <c r="D2616" t="s">
        <v>5448</v>
      </c>
      <c r="E2616" s="12">
        <v>735000</v>
      </c>
      <c r="F2616" t="s">
        <v>5551</v>
      </c>
      <c r="G2616">
        <v>1051</v>
      </c>
      <c r="H2616" t="s">
        <v>5585</v>
      </c>
      <c r="I2616" t="s">
        <v>5633</v>
      </c>
      <c r="J2616" t="s">
        <v>5661</v>
      </c>
      <c r="K2616" t="s">
        <v>5682</v>
      </c>
      <c r="N2616" t="s">
        <v>7513</v>
      </c>
      <c r="O2616">
        <v>2977</v>
      </c>
      <c r="P2616" t="s">
        <v>7874</v>
      </c>
      <c r="Q2616" t="s">
        <v>7898</v>
      </c>
      <c r="R2616" t="s">
        <v>5682</v>
      </c>
      <c r="S2616" s="12">
        <v>250000</v>
      </c>
      <c r="U2616" t="s">
        <v>8625</v>
      </c>
      <c r="V2616" t="s">
        <v>9738</v>
      </c>
      <c r="AA2616" t="s">
        <v>12405</v>
      </c>
      <c r="AB2616" t="s">
        <v>12411</v>
      </c>
      <c r="AF2616" t="s">
        <v>17224</v>
      </c>
      <c r="AG2616">
        <v>2977</v>
      </c>
      <c r="AJ2616" t="s">
        <v>12491</v>
      </c>
      <c r="AL2616" s="8" t="str">
        <f>_xlfn.XLOOKUP(A2616,Aprovadas!$A:$A,Aprovadas!$F:$F,"")</f>
        <v/>
      </c>
      <c r="AM2616" s="8">
        <f>_xlfn.XLOOKUP($F2616,CD_IBGE!$A:$A,CD_IBGE!$B:$B,"")</f>
        <v>53</v>
      </c>
      <c r="AN2616" s="10" t="str" cm="1">
        <f t="array" ref="AN2616">IFERROR(SUM(_xlfn._xlws.FILTER(Contratos!$C:$C,(Contratos!$A:$A=Base!$A2616)*(Contratos!$B:$B=Base!$D2616),"")),"")</f>
        <v/>
      </c>
      <c r="AO2616" s="10" t="str" cm="1">
        <f t="array" ref="AO2616">IFERROR(SUM(_xlfn._xlws.FILTER(Contratos!$D:$D,(Contratos!$A:$A=Base!$A2616)*(Contratos!$B:$B=Base!$D2616),"")),"")</f>
        <v/>
      </c>
    </row>
    <row r="2617" spans="1:41" x14ac:dyDescent="0.2">
      <c r="A2617">
        <v>58659</v>
      </c>
      <c r="B2617" t="s">
        <v>2441</v>
      </c>
      <c r="C2617" t="s">
        <v>5106</v>
      </c>
      <c r="D2617" t="s">
        <v>5457</v>
      </c>
      <c r="E2617" s="12">
        <v>12000</v>
      </c>
      <c r="F2617" t="s">
        <v>5551</v>
      </c>
      <c r="G2617">
        <v>1051</v>
      </c>
      <c r="H2617" t="s">
        <v>5603</v>
      </c>
      <c r="I2617" t="s">
        <v>5645</v>
      </c>
      <c r="J2617" t="s">
        <v>5671</v>
      </c>
      <c r="K2617" t="s">
        <v>5682</v>
      </c>
      <c r="N2617" t="s">
        <v>7513</v>
      </c>
      <c r="O2617">
        <v>2977</v>
      </c>
      <c r="P2617" t="s">
        <v>7874</v>
      </c>
      <c r="Q2617" t="s">
        <v>7896</v>
      </c>
      <c r="R2617" t="s">
        <v>5682</v>
      </c>
      <c r="S2617" s="12">
        <v>0</v>
      </c>
      <c r="U2617" t="s">
        <v>8625</v>
      </c>
      <c r="V2617" t="s">
        <v>9739</v>
      </c>
      <c r="AA2617" t="s">
        <v>12406</v>
      </c>
      <c r="AB2617" t="s">
        <v>5457</v>
      </c>
      <c r="AF2617" t="s">
        <v>17224</v>
      </c>
      <c r="AG2617">
        <v>2977</v>
      </c>
      <c r="AJ2617" t="s">
        <v>12491</v>
      </c>
      <c r="AL2617" s="8" t="str">
        <f>_xlfn.XLOOKUP(A2617,Aprovadas!$A:$A,Aprovadas!$F:$F,"")</f>
        <v/>
      </c>
      <c r="AM2617" s="8">
        <f>_xlfn.XLOOKUP($F2617,CD_IBGE!$A:$A,CD_IBGE!$B:$B,"")</f>
        <v>53</v>
      </c>
      <c r="AN2617" s="10" t="str" cm="1">
        <f t="array" ref="AN2617">IFERROR(SUM(_xlfn._xlws.FILTER(Contratos!$C:$C,(Contratos!$A:$A=Base!$A2617)*(Contratos!$B:$B=Base!$D2617),"")),"")</f>
        <v/>
      </c>
      <c r="AO2617" s="10" t="str" cm="1">
        <f t="array" ref="AO2617">IFERROR(SUM(_xlfn._xlws.FILTER(Contratos!$D:$D,(Contratos!$A:$A=Base!$A2617)*(Contratos!$B:$B=Base!$D2617),"")),"")</f>
        <v/>
      </c>
    </row>
    <row r="2618" spans="1:41" x14ac:dyDescent="0.2">
      <c r="A2618">
        <v>58661</v>
      </c>
      <c r="B2618" t="s">
        <v>2442</v>
      </c>
      <c r="C2618" t="s">
        <v>5107</v>
      </c>
      <c r="D2618" t="s">
        <v>5529</v>
      </c>
      <c r="E2618" s="12">
        <v>54000</v>
      </c>
      <c r="F2618" t="s">
        <v>5551</v>
      </c>
      <c r="G2618">
        <v>1051</v>
      </c>
      <c r="H2618" t="s">
        <v>5585</v>
      </c>
      <c r="I2618" t="s">
        <v>5633</v>
      </c>
      <c r="J2618" t="s">
        <v>5661</v>
      </c>
      <c r="K2618" t="s">
        <v>5682</v>
      </c>
      <c r="N2618" t="s">
        <v>7513</v>
      </c>
      <c r="O2618">
        <v>2977</v>
      </c>
      <c r="P2618" t="s">
        <v>7874</v>
      </c>
      <c r="Q2618" t="s">
        <v>7897</v>
      </c>
      <c r="R2618" t="s">
        <v>5682</v>
      </c>
      <c r="S2618" s="12">
        <v>200000</v>
      </c>
      <c r="U2618" t="s">
        <v>8625</v>
      </c>
      <c r="V2618" t="s">
        <v>8493</v>
      </c>
      <c r="AA2618" t="s">
        <v>12405</v>
      </c>
      <c r="AB2618" t="s">
        <v>12411</v>
      </c>
      <c r="AF2618" t="s">
        <v>17224</v>
      </c>
      <c r="AG2618">
        <v>2977</v>
      </c>
      <c r="AJ2618" t="s">
        <v>12491</v>
      </c>
      <c r="AL2618" s="8" t="str">
        <f>_xlfn.XLOOKUP(A2618,Aprovadas!$A:$A,Aprovadas!$F:$F,"")</f>
        <v/>
      </c>
      <c r="AM2618" s="8">
        <f>_xlfn.XLOOKUP($F2618,CD_IBGE!$A:$A,CD_IBGE!$B:$B,"")</f>
        <v>53</v>
      </c>
      <c r="AN2618" s="10" t="str" cm="1">
        <f t="array" ref="AN2618">IFERROR(SUM(_xlfn._xlws.FILTER(Contratos!$C:$C,(Contratos!$A:$A=Base!$A2618)*(Contratos!$B:$B=Base!$D2618),"")),"")</f>
        <v/>
      </c>
      <c r="AO2618" s="10" t="str" cm="1">
        <f t="array" ref="AO2618">IFERROR(SUM(_xlfn._xlws.FILTER(Contratos!$D:$D,(Contratos!$A:$A=Base!$A2618)*(Contratos!$B:$B=Base!$D2618),"")),"")</f>
        <v/>
      </c>
    </row>
    <row r="2619" spans="1:41" x14ac:dyDescent="0.2">
      <c r="A2619">
        <v>58661</v>
      </c>
      <c r="B2619" t="s">
        <v>2442</v>
      </c>
      <c r="C2619" t="s">
        <v>5107</v>
      </c>
      <c r="D2619" t="s">
        <v>5447</v>
      </c>
      <c r="E2619" s="12">
        <v>750000</v>
      </c>
      <c r="F2619" t="s">
        <v>5551</v>
      </c>
      <c r="G2619">
        <v>1051</v>
      </c>
      <c r="H2619" t="s">
        <v>5585</v>
      </c>
      <c r="I2619" t="s">
        <v>5633</v>
      </c>
      <c r="J2619" t="s">
        <v>5661</v>
      </c>
      <c r="K2619" t="s">
        <v>5682</v>
      </c>
      <c r="N2619" t="s">
        <v>7513</v>
      </c>
      <c r="O2619">
        <v>2977</v>
      </c>
      <c r="P2619" t="s">
        <v>7874</v>
      </c>
      <c r="Q2619" t="s">
        <v>7897</v>
      </c>
      <c r="R2619" t="s">
        <v>5682</v>
      </c>
      <c r="S2619" s="12">
        <v>200000</v>
      </c>
      <c r="U2619" t="s">
        <v>8625</v>
      </c>
      <c r="V2619" t="s">
        <v>8493</v>
      </c>
      <c r="AA2619" t="s">
        <v>12405</v>
      </c>
      <c r="AB2619" t="s">
        <v>12411</v>
      </c>
      <c r="AF2619" t="s">
        <v>17224</v>
      </c>
      <c r="AG2619">
        <v>2977</v>
      </c>
      <c r="AJ2619" t="s">
        <v>12491</v>
      </c>
      <c r="AL2619" s="8" t="str">
        <f>_xlfn.XLOOKUP(A2619,Aprovadas!$A:$A,Aprovadas!$F:$F,"")</f>
        <v/>
      </c>
      <c r="AM2619" s="8">
        <f>_xlfn.XLOOKUP($F2619,CD_IBGE!$A:$A,CD_IBGE!$B:$B,"")</f>
        <v>53</v>
      </c>
      <c r="AN2619" s="10" t="str" cm="1">
        <f t="array" ref="AN2619">IFERROR(SUM(_xlfn._xlws.FILTER(Contratos!$C:$C,(Contratos!$A:$A=Base!$A2619)*(Contratos!$B:$B=Base!$D2619),"")),"")</f>
        <v/>
      </c>
      <c r="AO2619" s="10" t="str" cm="1">
        <f t="array" ref="AO2619">IFERROR(SUM(_xlfn._xlws.FILTER(Contratos!$D:$D,(Contratos!$A:$A=Base!$A2619)*(Contratos!$B:$B=Base!$D2619),"")),"")</f>
        <v/>
      </c>
    </row>
    <row r="2620" spans="1:41" x14ac:dyDescent="0.2">
      <c r="A2620">
        <v>58661</v>
      </c>
      <c r="B2620" t="s">
        <v>2442</v>
      </c>
      <c r="C2620" t="s">
        <v>5107</v>
      </c>
      <c r="D2620" t="s">
        <v>5530</v>
      </c>
      <c r="E2620" s="12">
        <v>30000</v>
      </c>
      <c r="F2620" t="s">
        <v>5551</v>
      </c>
      <c r="G2620">
        <v>1051</v>
      </c>
      <c r="H2620" t="s">
        <v>5585</v>
      </c>
      <c r="I2620" t="s">
        <v>5633</v>
      </c>
      <c r="J2620" t="s">
        <v>5661</v>
      </c>
      <c r="K2620" t="s">
        <v>5682</v>
      </c>
      <c r="N2620" t="s">
        <v>7513</v>
      </c>
      <c r="O2620">
        <v>2977</v>
      </c>
      <c r="P2620" t="s">
        <v>7874</v>
      </c>
      <c r="Q2620" t="s">
        <v>7897</v>
      </c>
      <c r="R2620" t="s">
        <v>5682</v>
      </c>
      <c r="S2620" s="12">
        <v>200000</v>
      </c>
      <c r="U2620" t="s">
        <v>8625</v>
      </c>
      <c r="V2620" t="s">
        <v>8493</v>
      </c>
      <c r="AA2620" t="s">
        <v>12405</v>
      </c>
      <c r="AB2620" t="s">
        <v>12411</v>
      </c>
      <c r="AF2620" t="s">
        <v>17224</v>
      </c>
      <c r="AG2620">
        <v>2977</v>
      </c>
      <c r="AJ2620" t="s">
        <v>12491</v>
      </c>
      <c r="AL2620" s="8" t="str">
        <f>_xlfn.XLOOKUP(A2620,Aprovadas!$A:$A,Aprovadas!$F:$F,"")</f>
        <v/>
      </c>
      <c r="AM2620" s="8">
        <f>_xlfn.XLOOKUP($F2620,CD_IBGE!$A:$A,CD_IBGE!$B:$B,"")</f>
        <v>53</v>
      </c>
      <c r="AN2620" s="10" t="str" cm="1">
        <f t="array" ref="AN2620">IFERROR(SUM(_xlfn._xlws.FILTER(Contratos!$C:$C,(Contratos!$A:$A=Base!$A2620)*(Contratos!$B:$B=Base!$D2620),"")),"")</f>
        <v/>
      </c>
      <c r="AO2620" s="10" t="str" cm="1">
        <f t="array" ref="AO2620">IFERROR(SUM(_xlfn._xlws.FILTER(Contratos!$D:$D,(Contratos!$A:$A=Base!$A2620)*(Contratos!$B:$B=Base!$D2620),"")),"")</f>
        <v/>
      </c>
    </row>
    <row r="2621" spans="1:41" x14ac:dyDescent="0.2">
      <c r="A2621">
        <v>58664</v>
      </c>
      <c r="B2621" t="s">
        <v>2443</v>
      </c>
      <c r="C2621" t="s">
        <v>5108</v>
      </c>
      <c r="D2621" t="s">
        <v>5454</v>
      </c>
      <c r="E2621" s="12">
        <v>300000000</v>
      </c>
      <c r="F2621" t="s">
        <v>5551</v>
      </c>
      <c r="G2621">
        <v>1051</v>
      </c>
      <c r="H2621" t="s">
        <v>5592</v>
      </c>
      <c r="I2621" t="s">
        <v>5637</v>
      </c>
      <c r="K2621" t="s">
        <v>5688</v>
      </c>
      <c r="L2621" t="s">
        <v>5940</v>
      </c>
      <c r="M2621" t="s">
        <v>6839</v>
      </c>
      <c r="N2621" t="s">
        <v>7513</v>
      </c>
      <c r="O2621">
        <v>2977</v>
      </c>
      <c r="P2621" t="s">
        <v>7874</v>
      </c>
      <c r="Q2621" t="s">
        <v>7896</v>
      </c>
      <c r="R2621" t="s">
        <v>5688</v>
      </c>
      <c r="S2621" s="12">
        <v>300000000</v>
      </c>
      <c r="T2621" t="s">
        <v>8563</v>
      </c>
      <c r="U2621" t="s">
        <v>8625</v>
      </c>
      <c r="V2621" t="s">
        <v>8652</v>
      </c>
      <c r="W2621" t="s">
        <v>11033</v>
      </c>
      <c r="Y2621" t="s">
        <v>8238</v>
      </c>
      <c r="AA2621" t="s">
        <v>12405</v>
      </c>
      <c r="AB2621" t="s">
        <v>5454</v>
      </c>
      <c r="AF2621" t="s">
        <v>17224</v>
      </c>
      <c r="AG2621">
        <v>2977</v>
      </c>
      <c r="AH2621" t="s">
        <v>6839</v>
      </c>
      <c r="AJ2621" t="s">
        <v>12491</v>
      </c>
      <c r="AL2621" s="8" t="str">
        <f>_xlfn.XLOOKUP(A2621,Aprovadas!$A:$A,Aprovadas!$F:$F,"")</f>
        <v/>
      </c>
      <c r="AM2621" s="8">
        <f>_xlfn.XLOOKUP($F2621,CD_IBGE!$A:$A,CD_IBGE!$B:$B,"")</f>
        <v>53</v>
      </c>
      <c r="AN2621" s="10" t="str" cm="1">
        <f t="array" ref="AN2621">IFERROR(SUM(_xlfn._xlws.FILTER(Contratos!$C:$C,(Contratos!$A:$A=Base!$A2621)*(Contratos!$B:$B=Base!$D2621),"")),"")</f>
        <v/>
      </c>
      <c r="AO2621" s="10" t="str" cm="1">
        <f t="array" ref="AO2621">IFERROR(SUM(_xlfn._xlws.FILTER(Contratos!$D:$D,(Contratos!$A:$A=Base!$A2621)*(Contratos!$B:$B=Base!$D2621),"")),"")</f>
        <v/>
      </c>
    </row>
    <row r="2622" spans="1:41" x14ac:dyDescent="0.2">
      <c r="A2622">
        <v>58673</v>
      </c>
      <c r="B2622" t="s">
        <v>2444</v>
      </c>
      <c r="C2622" t="s">
        <v>5109</v>
      </c>
      <c r="D2622" t="s">
        <v>5449</v>
      </c>
      <c r="E2622" s="12">
        <v>350000</v>
      </c>
      <c r="F2622" t="s">
        <v>5551</v>
      </c>
      <c r="G2622">
        <v>1051</v>
      </c>
      <c r="H2622" t="s">
        <v>5585</v>
      </c>
      <c r="I2622" t="s">
        <v>5633</v>
      </c>
      <c r="J2622" t="s">
        <v>5661</v>
      </c>
      <c r="K2622" t="s">
        <v>5682</v>
      </c>
      <c r="N2622" t="s">
        <v>7513</v>
      </c>
      <c r="O2622">
        <v>2977</v>
      </c>
      <c r="P2622" t="s">
        <v>7874</v>
      </c>
      <c r="Q2622" t="s">
        <v>7898</v>
      </c>
      <c r="R2622" t="s">
        <v>5682</v>
      </c>
      <c r="S2622" s="12">
        <v>800000</v>
      </c>
      <c r="U2622" t="s">
        <v>8625</v>
      </c>
      <c r="V2622" t="s">
        <v>9740</v>
      </c>
      <c r="AA2622" t="s">
        <v>12405</v>
      </c>
      <c r="AB2622" t="s">
        <v>12411</v>
      </c>
      <c r="AF2622" t="s">
        <v>17224</v>
      </c>
      <c r="AG2622">
        <v>2977</v>
      </c>
      <c r="AJ2622" t="s">
        <v>12491</v>
      </c>
      <c r="AL2622" s="8" t="str">
        <f>_xlfn.XLOOKUP(A2622,Aprovadas!$A:$A,Aprovadas!$F:$F,"")</f>
        <v>27/10/1999 00:00</v>
      </c>
      <c r="AM2622" s="8">
        <f>_xlfn.XLOOKUP($F2622,CD_IBGE!$A:$A,CD_IBGE!$B:$B,"")</f>
        <v>53</v>
      </c>
      <c r="AN2622" s="10" t="str" cm="1">
        <f t="array" ref="AN2622">IFERROR(SUM(_xlfn._xlws.FILTER(Contratos!$C:$C,(Contratos!$A:$A=Base!$A2622)*(Contratos!$B:$B=Base!$D2622),"")),"")</f>
        <v/>
      </c>
      <c r="AO2622" s="10" t="str" cm="1">
        <f t="array" ref="AO2622">IFERROR(SUM(_xlfn._xlws.FILTER(Contratos!$D:$D,(Contratos!$A:$A=Base!$A2622)*(Contratos!$B:$B=Base!$D2622),"")),"")</f>
        <v/>
      </c>
    </row>
    <row r="2623" spans="1:41" x14ac:dyDescent="0.2">
      <c r="A2623">
        <v>58674</v>
      </c>
      <c r="B2623" t="s">
        <v>2445</v>
      </c>
      <c r="C2623" t="s">
        <v>5110</v>
      </c>
      <c r="D2623" t="s">
        <v>5459</v>
      </c>
      <c r="E2623" s="12">
        <v>1500000</v>
      </c>
      <c r="F2623" t="s">
        <v>5551</v>
      </c>
      <c r="G2623">
        <v>1051</v>
      </c>
      <c r="H2623" t="s">
        <v>5592</v>
      </c>
      <c r="I2623" t="s">
        <v>5639</v>
      </c>
      <c r="K2623" t="s">
        <v>5682</v>
      </c>
      <c r="N2623" t="s">
        <v>7513</v>
      </c>
      <c r="O2623">
        <v>2977</v>
      </c>
      <c r="P2623" t="s">
        <v>7874</v>
      </c>
      <c r="Q2623" t="s">
        <v>7897</v>
      </c>
      <c r="R2623" t="s">
        <v>5682</v>
      </c>
      <c r="S2623" s="12">
        <v>1500000</v>
      </c>
      <c r="U2623" t="s">
        <v>8625</v>
      </c>
      <c r="V2623" t="s">
        <v>9741</v>
      </c>
      <c r="AA2623" t="s">
        <v>12405</v>
      </c>
      <c r="AB2623" t="s">
        <v>12411</v>
      </c>
      <c r="AF2623" t="s">
        <v>17224</v>
      </c>
      <c r="AG2623">
        <v>2977</v>
      </c>
      <c r="AJ2623" t="s">
        <v>12491</v>
      </c>
      <c r="AL2623" s="8" t="str">
        <f>_xlfn.XLOOKUP(A2623,Aprovadas!$A:$A,Aprovadas!$F:$F,"")</f>
        <v>08/02/2000 00:00</v>
      </c>
      <c r="AM2623" s="8">
        <f>_xlfn.XLOOKUP($F2623,CD_IBGE!$A:$A,CD_IBGE!$B:$B,"")</f>
        <v>53</v>
      </c>
      <c r="AN2623" s="10" t="str" cm="1">
        <f t="array" ref="AN2623">IFERROR(SUM(_xlfn._xlws.FILTER(Contratos!$C:$C,(Contratos!$A:$A=Base!$A2623)*(Contratos!$B:$B=Base!$D2623),"")),"")</f>
        <v/>
      </c>
      <c r="AO2623" s="10" t="str" cm="1">
        <f t="array" ref="AO2623">IFERROR(SUM(_xlfn._xlws.FILTER(Contratos!$D:$D,(Contratos!$A:$A=Base!$A2623)*(Contratos!$B:$B=Base!$D2623),"")),"")</f>
        <v/>
      </c>
    </row>
    <row r="2624" spans="1:41" x14ac:dyDescent="0.2">
      <c r="A2624">
        <v>58676</v>
      </c>
      <c r="B2624" t="s">
        <v>2446</v>
      </c>
      <c r="C2624" t="s">
        <v>5111</v>
      </c>
      <c r="D2624" t="s">
        <v>5454</v>
      </c>
      <c r="E2624" s="12">
        <v>250000000</v>
      </c>
      <c r="F2624" t="s">
        <v>5551</v>
      </c>
      <c r="G2624">
        <v>1051</v>
      </c>
      <c r="H2624" t="s">
        <v>5580</v>
      </c>
      <c r="I2624" t="s">
        <v>5639</v>
      </c>
      <c r="K2624" t="s">
        <v>5682</v>
      </c>
      <c r="N2624" t="s">
        <v>7513</v>
      </c>
      <c r="O2624">
        <v>2977</v>
      </c>
      <c r="P2624" t="s">
        <v>7874</v>
      </c>
      <c r="Q2624" t="s">
        <v>7896</v>
      </c>
      <c r="R2624" t="s">
        <v>5682</v>
      </c>
      <c r="S2624" s="12">
        <v>305887000</v>
      </c>
      <c r="U2624" t="s">
        <v>8625</v>
      </c>
      <c r="V2624" t="s">
        <v>9742</v>
      </c>
      <c r="AA2624" t="s">
        <v>12405</v>
      </c>
      <c r="AB2624" t="s">
        <v>5454</v>
      </c>
      <c r="AF2624" t="s">
        <v>17224</v>
      </c>
      <c r="AG2624">
        <v>2977</v>
      </c>
      <c r="AJ2624" t="s">
        <v>12491</v>
      </c>
      <c r="AL2624" s="8" t="str">
        <f>_xlfn.XLOOKUP(A2624,Aprovadas!$A:$A,Aprovadas!$F:$F,"")</f>
        <v/>
      </c>
      <c r="AM2624" s="8">
        <f>_xlfn.XLOOKUP($F2624,CD_IBGE!$A:$A,CD_IBGE!$B:$B,"")</f>
        <v>53</v>
      </c>
      <c r="AN2624" s="10" t="str" cm="1">
        <f t="array" ref="AN2624">IFERROR(SUM(_xlfn._xlws.FILTER(Contratos!$C:$C,(Contratos!$A:$A=Base!$A2624)*(Contratos!$B:$B=Base!$D2624),"")),"")</f>
        <v/>
      </c>
      <c r="AO2624" s="10" t="str" cm="1">
        <f t="array" ref="AO2624">IFERROR(SUM(_xlfn._xlws.FILTER(Contratos!$D:$D,(Contratos!$A:$A=Base!$A2624)*(Contratos!$B:$B=Base!$D2624),"")),"")</f>
        <v/>
      </c>
    </row>
    <row r="2625" spans="1:41" x14ac:dyDescent="0.2">
      <c r="A2625">
        <v>58677</v>
      </c>
      <c r="B2625" t="s">
        <v>2447</v>
      </c>
      <c r="C2625" t="s">
        <v>5112</v>
      </c>
      <c r="D2625" t="s">
        <v>5454</v>
      </c>
      <c r="E2625" s="12">
        <v>310827000</v>
      </c>
      <c r="F2625" t="s">
        <v>5551</v>
      </c>
      <c r="G2625">
        <v>1051</v>
      </c>
      <c r="H2625" t="s">
        <v>5580</v>
      </c>
      <c r="I2625" t="s">
        <v>5639</v>
      </c>
      <c r="K2625" t="s">
        <v>5682</v>
      </c>
      <c r="N2625" t="s">
        <v>7513</v>
      </c>
      <c r="O2625">
        <v>2977</v>
      </c>
      <c r="P2625" t="s">
        <v>7874</v>
      </c>
      <c r="Q2625" t="s">
        <v>7896</v>
      </c>
      <c r="R2625" t="s">
        <v>5682</v>
      </c>
      <c r="S2625" s="12">
        <v>440910000</v>
      </c>
      <c r="U2625" t="s">
        <v>8625</v>
      </c>
      <c r="V2625" t="s">
        <v>9742</v>
      </c>
      <c r="AA2625" t="s">
        <v>12405</v>
      </c>
      <c r="AB2625" t="s">
        <v>5454</v>
      </c>
      <c r="AF2625" t="s">
        <v>17224</v>
      </c>
      <c r="AG2625">
        <v>2977</v>
      </c>
      <c r="AJ2625" t="s">
        <v>12491</v>
      </c>
      <c r="AL2625" s="8" t="str">
        <f>_xlfn.XLOOKUP(A2625,Aprovadas!$A:$A,Aprovadas!$F:$F,"")</f>
        <v/>
      </c>
      <c r="AM2625" s="8">
        <f>_xlfn.XLOOKUP($F2625,CD_IBGE!$A:$A,CD_IBGE!$B:$B,"")</f>
        <v>53</v>
      </c>
      <c r="AN2625" s="10" t="str" cm="1">
        <f t="array" ref="AN2625">IFERROR(SUM(_xlfn._xlws.FILTER(Contratos!$C:$C,(Contratos!$A:$A=Base!$A2625)*(Contratos!$B:$B=Base!$D2625),"")),"")</f>
        <v/>
      </c>
      <c r="AO2625" s="10" t="str" cm="1">
        <f t="array" ref="AO2625">IFERROR(SUM(_xlfn._xlws.FILTER(Contratos!$D:$D,(Contratos!$A:$A=Base!$A2625)*(Contratos!$B:$B=Base!$D2625),"")),"")</f>
        <v/>
      </c>
    </row>
    <row r="2626" spans="1:41" x14ac:dyDescent="0.2">
      <c r="A2626">
        <v>58679</v>
      </c>
      <c r="B2626" t="s">
        <v>1199</v>
      </c>
      <c r="C2626" t="s">
        <v>5113</v>
      </c>
      <c r="D2626" t="s">
        <v>5443</v>
      </c>
      <c r="E2626" s="12">
        <v>2700000</v>
      </c>
      <c r="F2626" t="s">
        <v>5551</v>
      </c>
      <c r="G2626">
        <v>1051</v>
      </c>
      <c r="H2626" t="s">
        <v>5592</v>
      </c>
      <c r="I2626" t="s">
        <v>5631</v>
      </c>
      <c r="K2626" t="s">
        <v>5682</v>
      </c>
      <c r="N2626" t="s">
        <v>7515</v>
      </c>
      <c r="O2626">
        <v>2977</v>
      </c>
      <c r="P2626" t="s">
        <v>7874</v>
      </c>
      <c r="Q2626" t="s">
        <v>7897</v>
      </c>
      <c r="R2626" t="s">
        <v>5682</v>
      </c>
      <c r="S2626" s="12">
        <v>2700000</v>
      </c>
      <c r="U2626" t="s">
        <v>8624</v>
      </c>
      <c r="V2626" t="s">
        <v>6641</v>
      </c>
      <c r="AA2626" t="s">
        <v>12405</v>
      </c>
      <c r="AB2626" t="s">
        <v>5441</v>
      </c>
      <c r="AF2626" t="s">
        <v>17224</v>
      </c>
      <c r="AG2626">
        <v>2977</v>
      </c>
      <c r="AJ2626" t="s">
        <v>12491</v>
      </c>
      <c r="AL2626" s="8" t="str">
        <f>_xlfn.XLOOKUP(A2626,Aprovadas!$A:$A,Aprovadas!$F:$F,"")</f>
        <v/>
      </c>
      <c r="AM2626" s="8">
        <f>_xlfn.XLOOKUP($F2626,CD_IBGE!$A:$A,CD_IBGE!$B:$B,"")</f>
        <v>53</v>
      </c>
      <c r="AN2626" s="10" t="str" cm="1">
        <f t="array" ref="AN2626">IFERROR(SUM(_xlfn._xlws.FILTER(Contratos!$C:$C,(Contratos!$A:$A=Base!$A2626)*(Contratos!$B:$B=Base!$D2626),"")),"")</f>
        <v/>
      </c>
      <c r="AO2626" s="10" t="str" cm="1">
        <f t="array" ref="AO2626">IFERROR(SUM(_xlfn._xlws.FILTER(Contratos!$D:$D,(Contratos!$A:$A=Base!$A2626)*(Contratos!$B:$B=Base!$D2626),"")),"")</f>
        <v/>
      </c>
    </row>
    <row r="2627" spans="1:41" x14ac:dyDescent="0.2">
      <c r="A2627">
        <v>58681</v>
      </c>
      <c r="B2627" t="s">
        <v>2448</v>
      </c>
      <c r="C2627" t="s">
        <v>5114</v>
      </c>
      <c r="D2627" t="s">
        <v>5454</v>
      </c>
      <c r="E2627" s="12">
        <v>20000000</v>
      </c>
      <c r="F2627" t="s">
        <v>5551</v>
      </c>
      <c r="G2627">
        <v>1051</v>
      </c>
      <c r="H2627" t="s">
        <v>5580</v>
      </c>
      <c r="I2627" t="s">
        <v>5633</v>
      </c>
      <c r="K2627" t="s">
        <v>5682</v>
      </c>
      <c r="N2627" t="s">
        <v>7513</v>
      </c>
      <c r="O2627">
        <v>2977</v>
      </c>
      <c r="P2627" t="s">
        <v>7874</v>
      </c>
      <c r="Q2627" t="s">
        <v>7896</v>
      </c>
      <c r="R2627" t="s">
        <v>5682</v>
      </c>
      <c r="S2627" s="12">
        <v>20000000</v>
      </c>
      <c r="U2627" t="s">
        <v>8625</v>
      </c>
      <c r="V2627" t="s">
        <v>9743</v>
      </c>
      <c r="AA2627" t="s">
        <v>12405</v>
      </c>
      <c r="AB2627" t="s">
        <v>5454</v>
      </c>
      <c r="AF2627" t="s">
        <v>17224</v>
      </c>
      <c r="AG2627">
        <v>2977</v>
      </c>
      <c r="AJ2627" t="s">
        <v>12491</v>
      </c>
      <c r="AL2627" s="8" t="str">
        <f>_xlfn.XLOOKUP(A2627,Aprovadas!$A:$A,Aprovadas!$F:$F,"")</f>
        <v/>
      </c>
      <c r="AM2627" s="8">
        <f>_xlfn.XLOOKUP($F2627,CD_IBGE!$A:$A,CD_IBGE!$B:$B,"")</f>
        <v>53</v>
      </c>
      <c r="AN2627" s="10" t="str" cm="1">
        <f t="array" ref="AN2627">IFERROR(SUM(_xlfn._xlws.FILTER(Contratos!$C:$C,(Contratos!$A:$A=Base!$A2627)*(Contratos!$B:$B=Base!$D2627),"")),"")</f>
        <v/>
      </c>
      <c r="AO2627" s="10" t="str" cm="1">
        <f t="array" ref="AO2627">IFERROR(SUM(_xlfn._xlws.FILTER(Contratos!$D:$D,(Contratos!$A:$A=Base!$A2627)*(Contratos!$B:$B=Base!$D2627),"")),"")</f>
        <v/>
      </c>
    </row>
    <row r="2628" spans="1:41" x14ac:dyDescent="0.2">
      <c r="A2628">
        <v>58682</v>
      </c>
      <c r="B2628" t="s">
        <v>2449</v>
      </c>
      <c r="C2628" t="s">
        <v>5115</v>
      </c>
      <c r="D2628" t="s">
        <v>5454</v>
      </c>
      <c r="E2628" s="12">
        <v>68000000</v>
      </c>
      <c r="F2628" t="s">
        <v>5551</v>
      </c>
      <c r="G2628">
        <v>1051</v>
      </c>
      <c r="H2628" t="s">
        <v>5579</v>
      </c>
      <c r="I2628" t="s">
        <v>5646</v>
      </c>
      <c r="K2628" t="s">
        <v>5684</v>
      </c>
      <c r="L2628" t="s">
        <v>6660</v>
      </c>
      <c r="M2628" t="s">
        <v>6901</v>
      </c>
      <c r="N2628" t="s">
        <v>7513</v>
      </c>
      <c r="O2628">
        <v>2977</v>
      </c>
      <c r="P2628" t="s">
        <v>7874</v>
      </c>
      <c r="Q2628" t="s">
        <v>7896</v>
      </c>
      <c r="R2628" t="s">
        <v>5684</v>
      </c>
      <c r="S2628" s="12">
        <v>68000000</v>
      </c>
      <c r="T2628" t="s">
        <v>8564</v>
      </c>
      <c r="U2628" t="s">
        <v>8625</v>
      </c>
      <c r="V2628" t="s">
        <v>8831</v>
      </c>
      <c r="W2628" t="s">
        <v>11034</v>
      </c>
      <c r="X2628" t="s">
        <v>11583</v>
      </c>
      <c r="Y2628" t="s">
        <v>11790</v>
      </c>
      <c r="Z2628" t="s">
        <v>12385</v>
      </c>
      <c r="AA2628" t="s">
        <v>12405</v>
      </c>
      <c r="AB2628" t="s">
        <v>5454</v>
      </c>
      <c r="AC2628" t="s">
        <v>12414</v>
      </c>
      <c r="AD2628" t="s">
        <v>13198</v>
      </c>
      <c r="AF2628" t="s">
        <v>17224</v>
      </c>
      <c r="AG2628">
        <v>2977</v>
      </c>
      <c r="AH2628" t="s">
        <v>6772</v>
      </c>
      <c r="AJ2628" t="s">
        <v>12491</v>
      </c>
      <c r="AL2628" s="8" t="str">
        <f>_xlfn.XLOOKUP(A2628,Aprovadas!$A:$A,Aprovadas!$F:$F,"")</f>
        <v>06/07/2001 00:00</v>
      </c>
      <c r="AM2628" s="8">
        <f>_xlfn.XLOOKUP($F2628,CD_IBGE!$A:$A,CD_IBGE!$B:$B,"")</f>
        <v>53</v>
      </c>
      <c r="AN2628" s="10" t="str" cm="1">
        <f t="array" ref="AN2628">IFERROR(SUM(_xlfn._xlws.FILTER(Contratos!$C:$C,(Contratos!$A:$A=Base!$A2628)*(Contratos!$B:$B=Base!$D2628),"")),"")</f>
        <v/>
      </c>
      <c r="AO2628" s="10" t="str" cm="1">
        <f t="array" ref="AO2628">IFERROR(SUM(_xlfn._xlws.FILTER(Contratos!$D:$D,(Contratos!$A:$A=Base!$A2628)*(Contratos!$B:$B=Base!$D2628),"")),"")</f>
        <v/>
      </c>
    </row>
    <row r="2629" spans="1:41" x14ac:dyDescent="0.2">
      <c r="A2629">
        <v>58683</v>
      </c>
      <c r="B2629" t="s">
        <v>2450</v>
      </c>
      <c r="C2629" t="s">
        <v>5116</v>
      </c>
      <c r="D2629" t="s">
        <v>5454</v>
      </c>
      <c r="E2629" s="12">
        <v>83450000</v>
      </c>
      <c r="F2629" t="s">
        <v>5551</v>
      </c>
      <c r="G2629">
        <v>1051</v>
      </c>
      <c r="H2629" t="s">
        <v>5598</v>
      </c>
      <c r="I2629" t="s">
        <v>5646</v>
      </c>
      <c r="J2629" t="s">
        <v>5669</v>
      </c>
      <c r="K2629" t="s">
        <v>5688</v>
      </c>
      <c r="L2629" t="s">
        <v>6661</v>
      </c>
      <c r="M2629" t="s">
        <v>6827</v>
      </c>
      <c r="N2629" t="s">
        <v>7513</v>
      </c>
      <c r="O2629">
        <v>2977</v>
      </c>
      <c r="P2629" t="s">
        <v>7874</v>
      </c>
      <c r="Q2629" t="s">
        <v>7896</v>
      </c>
      <c r="R2629" t="s">
        <v>5688</v>
      </c>
      <c r="S2629" s="12">
        <v>83450000</v>
      </c>
      <c r="T2629" t="s">
        <v>8565</v>
      </c>
      <c r="U2629" t="s">
        <v>8625</v>
      </c>
      <c r="V2629" t="s">
        <v>8831</v>
      </c>
      <c r="W2629" t="s">
        <v>11035</v>
      </c>
      <c r="X2629" t="s">
        <v>11258</v>
      </c>
      <c r="Y2629" t="s">
        <v>11882</v>
      </c>
      <c r="Z2629" t="s">
        <v>12386</v>
      </c>
      <c r="AA2629" t="s">
        <v>12405</v>
      </c>
      <c r="AB2629" t="s">
        <v>5454</v>
      </c>
      <c r="AC2629" t="s">
        <v>12504</v>
      </c>
      <c r="AD2629" t="s">
        <v>13199</v>
      </c>
      <c r="AF2629" t="s">
        <v>17224</v>
      </c>
      <c r="AG2629">
        <v>2977</v>
      </c>
      <c r="AH2629" t="s">
        <v>7148</v>
      </c>
      <c r="AI2629" t="s">
        <v>14361</v>
      </c>
      <c r="AJ2629" t="s">
        <v>12491</v>
      </c>
      <c r="AL2629" s="8" t="str">
        <f>_xlfn.XLOOKUP(A2629,Aprovadas!$A:$A,Aprovadas!$F:$F,"")</f>
        <v>06/07/2001 00:00</v>
      </c>
      <c r="AM2629" s="8">
        <f>_xlfn.XLOOKUP($F2629,CD_IBGE!$A:$A,CD_IBGE!$B:$B,"")</f>
        <v>53</v>
      </c>
      <c r="AN2629" s="10" t="str" cm="1">
        <f t="array" ref="AN2629">IFERROR(SUM(_xlfn._xlws.FILTER(Contratos!$C:$C,(Contratos!$A:$A=Base!$A2629)*(Contratos!$B:$B=Base!$D2629),"")),"")</f>
        <v/>
      </c>
      <c r="AO2629" s="10" t="str" cm="1">
        <f t="array" ref="AO2629">IFERROR(SUM(_xlfn._xlws.FILTER(Contratos!$D:$D,(Contratos!$A:$A=Base!$A2629)*(Contratos!$B:$B=Base!$D2629),"")),"")</f>
        <v/>
      </c>
    </row>
    <row r="2630" spans="1:41" x14ac:dyDescent="0.2">
      <c r="A2630">
        <v>58684</v>
      </c>
      <c r="B2630" t="s">
        <v>2451</v>
      </c>
      <c r="C2630" t="s">
        <v>5117</v>
      </c>
      <c r="D2630" t="s">
        <v>5454</v>
      </c>
      <c r="E2630" s="12">
        <v>108100000</v>
      </c>
      <c r="F2630" t="s">
        <v>5551</v>
      </c>
      <c r="G2630">
        <v>1051</v>
      </c>
      <c r="H2630" t="s">
        <v>5598</v>
      </c>
      <c r="I2630" t="s">
        <v>5646</v>
      </c>
      <c r="J2630" t="s">
        <v>5669</v>
      </c>
      <c r="K2630" t="s">
        <v>5682</v>
      </c>
      <c r="N2630" t="s">
        <v>7513</v>
      </c>
      <c r="O2630">
        <v>2977</v>
      </c>
      <c r="P2630" t="s">
        <v>7874</v>
      </c>
      <c r="Q2630" t="s">
        <v>7896</v>
      </c>
      <c r="R2630" t="s">
        <v>5682</v>
      </c>
      <c r="S2630" s="12">
        <v>108100000</v>
      </c>
      <c r="U2630" t="s">
        <v>8625</v>
      </c>
      <c r="V2630" t="s">
        <v>5707</v>
      </c>
      <c r="AA2630" t="s">
        <v>12405</v>
      </c>
      <c r="AB2630" t="s">
        <v>5454</v>
      </c>
      <c r="AF2630" t="s">
        <v>17224</v>
      </c>
      <c r="AG2630">
        <v>2977</v>
      </c>
      <c r="AI2630" t="s">
        <v>14361</v>
      </c>
      <c r="AJ2630" t="s">
        <v>12491</v>
      </c>
      <c r="AL2630" s="8" t="str">
        <f>_xlfn.XLOOKUP(A2630,Aprovadas!$A:$A,Aprovadas!$F:$F,"")</f>
        <v>06/07/2001 00:00</v>
      </c>
      <c r="AM2630" s="8">
        <f>_xlfn.XLOOKUP($F2630,CD_IBGE!$A:$A,CD_IBGE!$B:$B,"")</f>
        <v>53</v>
      </c>
      <c r="AN2630" s="10" t="str" cm="1">
        <f t="array" ref="AN2630">IFERROR(SUM(_xlfn._xlws.FILTER(Contratos!$C:$C,(Contratos!$A:$A=Base!$A2630)*(Contratos!$B:$B=Base!$D2630),"")),"")</f>
        <v/>
      </c>
      <c r="AO2630" s="10" t="str" cm="1">
        <f t="array" ref="AO2630">IFERROR(SUM(_xlfn._xlws.FILTER(Contratos!$D:$D,(Contratos!$A:$A=Base!$A2630)*(Contratos!$B:$B=Base!$D2630),"")),"")</f>
        <v/>
      </c>
    </row>
    <row r="2631" spans="1:41" x14ac:dyDescent="0.2">
      <c r="A2631">
        <v>58685</v>
      </c>
      <c r="B2631" t="s">
        <v>2452</v>
      </c>
      <c r="C2631" t="s">
        <v>5118</v>
      </c>
      <c r="D2631" t="s">
        <v>5443</v>
      </c>
      <c r="E2631" s="12">
        <v>1218000</v>
      </c>
      <c r="F2631" t="s">
        <v>5551</v>
      </c>
      <c r="G2631">
        <v>1051</v>
      </c>
      <c r="H2631" t="s">
        <v>5580</v>
      </c>
      <c r="I2631" t="s">
        <v>5637</v>
      </c>
      <c r="K2631" t="s">
        <v>5682</v>
      </c>
      <c r="N2631" t="s">
        <v>7513</v>
      </c>
      <c r="O2631">
        <v>2977</v>
      </c>
      <c r="P2631" t="s">
        <v>7874</v>
      </c>
      <c r="Q2631" t="s">
        <v>7897</v>
      </c>
      <c r="R2631" t="s">
        <v>5682</v>
      </c>
      <c r="S2631" s="12">
        <v>0</v>
      </c>
      <c r="U2631" t="s">
        <v>8625</v>
      </c>
      <c r="V2631" t="s">
        <v>8545</v>
      </c>
      <c r="AA2631" t="s">
        <v>12405</v>
      </c>
      <c r="AB2631" t="s">
        <v>5441</v>
      </c>
      <c r="AF2631" t="s">
        <v>17224</v>
      </c>
      <c r="AG2631">
        <v>2977</v>
      </c>
      <c r="AJ2631" t="s">
        <v>12491</v>
      </c>
      <c r="AL2631" s="8" t="str">
        <f>_xlfn.XLOOKUP(A2631,Aprovadas!$A:$A,Aprovadas!$F:$F,"")</f>
        <v>30/11/1999 00:00</v>
      </c>
      <c r="AM2631" s="8">
        <f>_xlfn.XLOOKUP($F2631,CD_IBGE!$A:$A,CD_IBGE!$B:$B,"")</f>
        <v>53</v>
      </c>
      <c r="AN2631" s="10" t="str" cm="1">
        <f t="array" ref="AN2631">IFERROR(SUM(_xlfn._xlws.FILTER(Contratos!$C:$C,(Contratos!$A:$A=Base!$A2631)*(Contratos!$B:$B=Base!$D2631),"")),"")</f>
        <v/>
      </c>
      <c r="AO2631" s="10" t="str" cm="1">
        <f t="array" ref="AO2631">IFERROR(SUM(_xlfn._xlws.FILTER(Contratos!$D:$D,(Contratos!$A:$A=Base!$A2631)*(Contratos!$B:$B=Base!$D2631),"")),"")</f>
        <v/>
      </c>
    </row>
    <row r="2632" spans="1:41" x14ac:dyDescent="0.2">
      <c r="A2632">
        <v>58686</v>
      </c>
      <c r="B2632" t="s">
        <v>2453</v>
      </c>
      <c r="C2632" t="s">
        <v>5119</v>
      </c>
      <c r="D2632" t="s">
        <v>5448</v>
      </c>
      <c r="E2632" s="12">
        <v>25000</v>
      </c>
      <c r="F2632" t="s">
        <v>5551</v>
      </c>
      <c r="G2632">
        <v>1051</v>
      </c>
      <c r="H2632" t="s">
        <v>5585</v>
      </c>
      <c r="I2632" t="s">
        <v>5633</v>
      </c>
      <c r="J2632" t="s">
        <v>5661</v>
      </c>
      <c r="K2632" t="s">
        <v>5682</v>
      </c>
      <c r="N2632" t="s">
        <v>7513</v>
      </c>
      <c r="O2632">
        <v>2977</v>
      </c>
      <c r="P2632" t="s">
        <v>7874</v>
      </c>
      <c r="Q2632" t="s">
        <v>7898</v>
      </c>
      <c r="R2632" t="s">
        <v>5682</v>
      </c>
      <c r="S2632" s="12">
        <v>0</v>
      </c>
      <c r="U2632" t="s">
        <v>8625</v>
      </c>
      <c r="V2632" t="s">
        <v>9744</v>
      </c>
      <c r="AA2632" t="s">
        <v>12405</v>
      </c>
      <c r="AB2632" t="s">
        <v>12411</v>
      </c>
      <c r="AF2632" t="s">
        <v>17224</v>
      </c>
      <c r="AG2632">
        <v>2977</v>
      </c>
      <c r="AJ2632" t="s">
        <v>12491</v>
      </c>
      <c r="AL2632" s="8" t="str">
        <f>_xlfn.XLOOKUP(A2632,Aprovadas!$A:$A,Aprovadas!$F:$F,"")</f>
        <v/>
      </c>
      <c r="AM2632" s="8">
        <f>_xlfn.XLOOKUP($F2632,CD_IBGE!$A:$A,CD_IBGE!$B:$B,"")</f>
        <v>53</v>
      </c>
      <c r="AN2632" s="10" t="str" cm="1">
        <f t="array" ref="AN2632">IFERROR(SUM(_xlfn._xlws.FILTER(Contratos!$C:$C,(Contratos!$A:$A=Base!$A2632)*(Contratos!$B:$B=Base!$D2632),"")),"")</f>
        <v/>
      </c>
      <c r="AO2632" s="10" t="str" cm="1">
        <f t="array" ref="AO2632">IFERROR(SUM(_xlfn._xlws.FILTER(Contratos!$D:$D,(Contratos!$A:$A=Base!$A2632)*(Contratos!$B:$B=Base!$D2632),"")),"")</f>
        <v/>
      </c>
    </row>
    <row r="2633" spans="1:41" x14ac:dyDescent="0.2">
      <c r="A2633">
        <v>58689</v>
      </c>
      <c r="B2633" t="s">
        <v>2454</v>
      </c>
      <c r="C2633" t="s">
        <v>5120</v>
      </c>
      <c r="D2633" t="s">
        <v>5474</v>
      </c>
      <c r="E2633" s="12">
        <v>401000</v>
      </c>
      <c r="F2633" t="s">
        <v>5551</v>
      </c>
      <c r="G2633">
        <v>1051</v>
      </c>
      <c r="H2633" t="s">
        <v>5614</v>
      </c>
      <c r="I2633" t="s">
        <v>5638</v>
      </c>
      <c r="J2633" t="s">
        <v>5677</v>
      </c>
      <c r="K2633" t="s">
        <v>5682</v>
      </c>
      <c r="N2633" t="s">
        <v>7513</v>
      </c>
      <c r="O2633">
        <v>2977</v>
      </c>
      <c r="P2633" t="s">
        <v>7874</v>
      </c>
      <c r="Q2633" t="s">
        <v>7897</v>
      </c>
      <c r="R2633" t="s">
        <v>5682</v>
      </c>
      <c r="S2633" s="12">
        <v>100000</v>
      </c>
      <c r="U2633" t="s">
        <v>8625</v>
      </c>
      <c r="V2633" t="s">
        <v>9745</v>
      </c>
      <c r="AA2633" t="s">
        <v>12405</v>
      </c>
      <c r="AB2633" t="s">
        <v>5454</v>
      </c>
      <c r="AF2633" t="s">
        <v>17224</v>
      </c>
      <c r="AG2633">
        <v>2977</v>
      </c>
      <c r="AI2633" t="s">
        <v>14361</v>
      </c>
      <c r="AJ2633" t="s">
        <v>12491</v>
      </c>
      <c r="AL2633" s="8" t="str">
        <f>_xlfn.XLOOKUP(A2633,Aprovadas!$A:$A,Aprovadas!$F:$F,"")</f>
        <v>18/02/2000 00:00</v>
      </c>
      <c r="AM2633" s="8">
        <f>_xlfn.XLOOKUP($F2633,CD_IBGE!$A:$A,CD_IBGE!$B:$B,"")</f>
        <v>53</v>
      </c>
      <c r="AN2633" s="10" t="str" cm="1">
        <f t="array" ref="AN2633">IFERROR(SUM(_xlfn._xlws.FILTER(Contratos!$C:$C,(Contratos!$A:$A=Base!$A2633)*(Contratos!$B:$B=Base!$D2633),"")),"")</f>
        <v/>
      </c>
      <c r="AO2633" s="10" t="str" cm="1">
        <f t="array" ref="AO2633">IFERROR(SUM(_xlfn._xlws.FILTER(Contratos!$D:$D,(Contratos!$A:$A=Base!$A2633)*(Contratos!$B:$B=Base!$D2633),"")),"")</f>
        <v/>
      </c>
    </row>
    <row r="2634" spans="1:41" x14ac:dyDescent="0.2">
      <c r="A2634">
        <v>58692</v>
      </c>
      <c r="B2634" t="s">
        <v>2455</v>
      </c>
      <c r="C2634" t="s">
        <v>5121</v>
      </c>
      <c r="D2634" t="s">
        <v>5448</v>
      </c>
      <c r="E2634" s="12">
        <v>350000</v>
      </c>
      <c r="F2634" t="s">
        <v>5551</v>
      </c>
      <c r="G2634">
        <v>1051</v>
      </c>
      <c r="H2634" t="s">
        <v>5585</v>
      </c>
      <c r="I2634" t="s">
        <v>5636</v>
      </c>
      <c r="J2634" t="s">
        <v>5661</v>
      </c>
      <c r="K2634" t="s">
        <v>5682</v>
      </c>
      <c r="N2634" t="s">
        <v>7513</v>
      </c>
      <c r="O2634">
        <v>2977</v>
      </c>
      <c r="P2634" t="s">
        <v>7874</v>
      </c>
      <c r="Q2634" t="s">
        <v>7898</v>
      </c>
      <c r="R2634" t="s">
        <v>5682</v>
      </c>
      <c r="S2634" s="12">
        <v>0</v>
      </c>
      <c r="U2634" t="s">
        <v>8625</v>
      </c>
      <c r="V2634" t="s">
        <v>9746</v>
      </c>
      <c r="AA2634" t="s">
        <v>12405</v>
      </c>
      <c r="AB2634" t="s">
        <v>12411</v>
      </c>
      <c r="AF2634" t="s">
        <v>17224</v>
      </c>
      <c r="AG2634">
        <v>2977</v>
      </c>
      <c r="AJ2634" t="s">
        <v>12491</v>
      </c>
      <c r="AL2634" s="8" t="str">
        <f>_xlfn.XLOOKUP(A2634,Aprovadas!$A:$A,Aprovadas!$F:$F,"")</f>
        <v/>
      </c>
      <c r="AM2634" s="8">
        <f>_xlfn.XLOOKUP($F2634,CD_IBGE!$A:$A,CD_IBGE!$B:$B,"")</f>
        <v>53</v>
      </c>
      <c r="AN2634" s="10" t="str" cm="1">
        <f t="array" ref="AN2634">IFERROR(SUM(_xlfn._xlws.FILTER(Contratos!$C:$C,(Contratos!$A:$A=Base!$A2634)*(Contratos!$B:$B=Base!$D2634),"")),"")</f>
        <v/>
      </c>
      <c r="AO2634" s="10" t="str" cm="1">
        <f t="array" ref="AO2634">IFERROR(SUM(_xlfn._xlws.FILTER(Contratos!$D:$D,(Contratos!$A:$A=Base!$A2634)*(Contratos!$B:$B=Base!$D2634),"")),"")</f>
        <v/>
      </c>
    </row>
    <row r="2635" spans="1:41" x14ac:dyDescent="0.2">
      <c r="A2635">
        <v>58693</v>
      </c>
      <c r="B2635" t="s">
        <v>2456</v>
      </c>
      <c r="C2635" t="s">
        <v>5122</v>
      </c>
      <c r="D2635" t="s">
        <v>5448</v>
      </c>
      <c r="E2635" s="12">
        <v>25000</v>
      </c>
      <c r="F2635" t="s">
        <v>5551</v>
      </c>
      <c r="G2635">
        <v>1051</v>
      </c>
      <c r="H2635" t="s">
        <v>5592</v>
      </c>
      <c r="I2635" t="s">
        <v>5637</v>
      </c>
      <c r="K2635" t="s">
        <v>5682</v>
      </c>
      <c r="N2635" t="s">
        <v>7513</v>
      </c>
      <c r="O2635">
        <v>2977</v>
      </c>
      <c r="P2635" t="s">
        <v>7874</v>
      </c>
      <c r="Q2635" t="s">
        <v>7898</v>
      </c>
      <c r="R2635" t="s">
        <v>5682</v>
      </c>
      <c r="S2635" s="12">
        <v>5000</v>
      </c>
      <c r="U2635" t="s">
        <v>8625</v>
      </c>
      <c r="V2635" t="s">
        <v>9747</v>
      </c>
      <c r="AA2635" t="s">
        <v>12405</v>
      </c>
      <c r="AB2635" t="s">
        <v>12411</v>
      </c>
      <c r="AF2635" t="s">
        <v>17224</v>
      </c>
      <c r="AG2635">
        <v>2977</v>
      </c>
      <c r="AJ2635" t="s">
        <v>12491</v>
      </c>
      <c r="AL2635" s="8" t="str">
        <f>_xlfn.XLOOKUP(A2635,Aprovadas!$A:$A,Aprovadas!$F:$F,"")</f>
        <v/>
      </c>
      <c r="AM2635" s="8">
        <f>_xlfn.XLOOKUP($F2635,CD_IBGE!$A:$A,CD_IBGE!$B:$B,"")</f>
        <v>53</v>
      </c>
      <c r="AN2635" s="10" t="str" cm="1">
        <f t="array" ref="AN2635">IFERROR(SUM(_xlfn._xlws.FILTER(Contratos!$C:$C,(Contratos!$A:$A=Base!$A2635)*(Contratos!$B:$B=Base!$D2635),"")),"")</f>
        <v/>
      </c>
      <c r="AO2635" s="10" t="str" cm="1">
        <f t="array" ref="AO2635">IFERROR(SUM(_xlfn._xlws.FILTER(Contratos!$D:$D,(Contratos!$A:$A=Base!$A2635)*(Contratos!$B:$B=Base!$D2635),"")),"")</f>
        <v/>
      </c>
    </row>
    <row r="2636" spans="1:41" x14ac:dyDescent="0.2">
      <c r="A2636">
        <v>58694</v>
      </c>
      <c r="B2636" t="s">
        <v>2457</v>
      </c>
      <c r="C2636" t="s">
        <v>5123</v>
      </c>
      <c r="D2636" t="s">
        <v>5448</v>
      </c>
      <c r="E2636" s="12">
        <v>500000</v>
      </c>
      <c r="F2636" t="s">
        <v>5551</v>
      </c>
      <c r="G2636">
        <v>1051</v>
      </c>
      <c r="H2636" t="s">
        <v>5585</v>
      </c>
      <c r="I2636" t="s">
        <v>5637</v>
      </c>
      <c r="J2636" t="s">
        <v>5661</v>
      </c>
      <c r="K2636" t="s">
        <v>5682</v>
      </c>
      <c r="N2636" t="s">
        <v>7513</v>
      </c>
      <c r="O2636">
        <v>2977</v>
      </c>
      <c r="P2636" t="s">
        <v>7874</v>
      </c>
      <c r="Q2636" t="s">
        <v>7898</v>
      </c>
      <c r="R2636" t="s">
        <v>5682</v>
      </c>
      <c r="S2636" s="12">
        <v>0</v>
      </c>
      <c r="U2636" t="s">
        <v>8625</v>
      </c>
      <c r="V2636" t="s">
        <v>8663</v>
      </c>
      <c r="AA2636" t="s">
        <v>12405</v>
      </c>
      <c r="AB2636" t="s">
        <v>12411</v>
      </c>
      <c r="AF2636" t="s">
        <v>17224</v>
      </c>
      <c r="AG2636">
        <v>2977</v>
      </c>
      <c r="AJ2636" t="s">
        <v>12491</v>
      </c>
      <c r="AL2636" s="8" t="str">
        <f>_xlfn.XLOOKUP(A2636,Aprovadas!$A:$A,Aprovadas!$F:$F,"")</f>
        <v/>
      </c>
      <c r="AM2636" s="8">
        <f>_xlfn.XLOOKUP($F2636,CD_IBGE!$A:$A,CD_IBGE!$B:$B,"")</f>
        <v>53</v>
      </c>
      <c r="AN2636" s="10" t="str" cm="1">
        <f t="array" ref="AN2636">IFERROR(SUM(_xlfn._xlws.FILTER(Contratos!$C:$C,(Contratos!$A:$A=Base!$A2636)*(Contratos!$B:$B=Base!$D2636),"")),"")</f>
        <v/>
      </c>
      <c r="AO2636" s="10" t="str" cm="1">
        <f t="array" ref="AO2636">IFERROR(SUM(_xlfn._xlws.FILTER(Contratos!$D:$D,(Contratos!$A:$A=Base!$A2636)*(Contratos!$B:$B=Base!$D2636),"")),"")</f>
        <v/>
      </c>
    </row>
    <row r="2637" spans="1:41" x14ac:dyDescent="0.2">
      <c r="A2637">
        <v>58696</v>
      </c>
      <c r="B2637" t="s">
        <v>2458</v>
      </c>
      <c r="C2637" t="s">
        <v>5124</v>
      </c>
      <c r="D2637" t="s">
        <v>5474</v>
      </c>
      <c r="E2637" s="12">
        <v>0</v>
      </c>
      <c r="F2637" t="s">
        <v>5551</v>
      </c>
      <c r="G2637">
        <v>1051</v>
      </c>
      <c r="H2637" t="s">
        <v>5614</v>
      </c>
      <c r="I2637" t="s">
        <v>5650</v>
      </c>
      <c r="J2637" t="s">
        <v>5677</v>
      </c>
      <c r="K2637" t="s">
        <v>5688</v>
      </c>
      <c r="L2637" t="s">
        <v>6662</v>
      </c>
      <c r="M2637" t="s">
        <v>7456</v>
      </c>
      <c r="N2637" t="s">
        <v>7513</v>
      </c>
      <c r="O2637">
        <v>2977</v>
      </c>
      <c r="P2637" t="s">
        <v>7874</v>
      </c>
      <c r="Q2637" t="s">
        <v>7897</v>
      </c>
      <c r="R2637" t="s">
        <v>5688</v>
      </c>
      <c r="S2637" s="12">
        <v>0</v>
      </c>
      <c r="T2637" t="s">
        <v>6662</v>
      </c>
      <c r="U2637" t="s">
        <v>8625</v>
      </c>
      <c r="V2637" t="s">
        <v>8864</v>
      </c>
      <c r="W2637" t="s">
        <v>11036</v>
      </c>
      <c r="AA2637" t="s">
        <v>12405</v>
      </c>
      <c r="AB2637" t="s">
        <v>5454</v>
      </c>
      <c r="AF2637" t="s">
        <v>17224</v>
      </c>
      <c r="AG2637">
        <v>2977</v>
      </c>
      <c r="AH2637" t="s">
        <v>14343</v>
      </c>
      <c r="AI2637" t="s">
        <v>14361</v>
      </c>
      <c r="AJ2637" t="s">
        <v>12491</v>
      </c>
      <c r="AL2637" s="8" t="str">
        <f>_xlfn.XLOOKUP(A2637,Aprovadas!$A:$A,Aprovadas!$F:$F,"")</f>
        <v>09/07/2001 00:00</v>
      </c>
      <c r="AM2637" s="8">
        <f>_xlfn.XLOOKUP($F2637,CD_IBGE!$A:$A,CD_IBGE!$B:$B,"")</f>
        <v>53</v>
      </c>
      <c r="AN2637" s="10" t="str" cm="1">
        <f t="array" ref="AN2637">IFERROR(SUM(_xlfn._xlws.FILTER(Contratos!$C:$C,(Contratos!$A:$A=Base!$A2637)*(Contratos!$B:$B=Base!$D2637),"")),"")</f>
        <v/>
      </c>
      <c r="AO2637" s="10" t="str" cm="1">
        <f t="array" ref="AO2637">IFERROR(SUM(_xlfn._xlws.FILTER(Contratos!$D:$D,(Contratos!$A:$A=Base!$A2637)*(Contratos!$B:$B=Base!$D2637),"")),"")</f>
        <v/>
      </c>
    </row>
    <row r="2638" spans="1:41" x14ac:dyDescent="0.2">
      <c r="A2638">
        <v>58698</v>
      </c>
      <c r="B2638" t="s">
        <v>2459</v>
      </c>
      <c r="C2638" t="s">
        <v>5125</v>
      </c>
      <c r="D2638" t="s">
        <v>5448</v>
      </c>
      <c r="E2638" s="12">
        <v>735000</v>
      </c>
      <c r="F2638" t="s">
        <v>5551</v>
      </c>
      <c r="G2638">
        <v>1051</v>
      </c>
      <c r="H2638" t="s">
        <v>5585</v>
      </c>
      <c r="I2638" t="s">
        <v>5633</v>
      </c>
      <c r="J2638" t="s">
        <v>5661</v>
      </c>
      <c r="K2638" t="s">
        <v>5682</v>
      </c>
      <c r="N2638" t="s">
        <v>7513</v>
      </c>
      <c r="O2638">
        <v>2977</v>
      </c>
      <c r="P2638" t="s">
        <v>7874</v>
      </c>
      <c r="Q2638" t="s">
        <v>7898</v>
      </c>
      <c r="R2638" t="s">
        <v>5682</v>
      </c>
      <c r="S2638" s="12">
        <v>225000</v>
      </c>
      <c r="U2638" t="s">
        <v>8625</v>
      </c>
      <c r="V2638" t="s">
        <v>9748</v>
      </c>
      <c r="AA2638" t="s">
        <v>12405</v>
      </c>
      <c r="AB2638" t="s">
        <v>12411</v>
      </c>
      <c r="AF2638" t="s">
        <v>17224</v>
      </c>
      <c r="AG2638">
        <v>2977</v>
      </c>
      <c r="AJ2638" t="s">
        <v>12491</v>
      </c>
      <c r="AL2638" s="8" t="str">
        <f>_xlfn.XLOOKUP(A2638,Aprovadas!$A:$A,Aprovadas!$F:$F,"")</f>
        <v/>
      </c>
      <c r="AM2638" s="8">
        <f>_xlfn.XLOOKUP($F2638,CD_IBGE!$A:$A,CD_IBGE!$B:$B,"")</f>
        <v>53</v>
      </c>
      <c r="AN2638" s="10" t="str" cm="1">
        <f t="array" ref="AN2638">IFERROR(SUM(_xlfn._xlws.FILTER(Contratos!$C:$C,(Contratos!$A:$A=Base!$A2638)*(Contratos!$B:$B=Base!$D2638),"")),"")</f>
        <v/>
      </c>
      <c r="AO2638" s="10" t="str" cm="1">
        <f t="array" ref="AO2638">IFERROR(SUM(_xlfn._xlws.FILTER(Contratos!$D:$D,(Contratos!$A:$A=Base!$A2638)*(Contratos!$B:$B=Base!$D2638),"")),"")</f>
        <v/>
      </c>
    </row>
    <row r="2639" spans="1:41" x14ac:dyDescent="0.2">
      <c r="A2639">
        <v>58699</v>
      </c>
      <c r="B2639" t="s">
        <v>2460</v>
      </c>
      <c r="C2639" t="s">
        <v>5126</v>
      </c>
      <c r="D2639" t="s">
        <v>5459</v>
      </c>
      <c r="E2639" s="12">
        <v>1987000</v>
      </c>
      <c r="F2639" t="s">
        <v>5551</v>
      </c>
      <c r="G2639">
        <v>1051</v>
      </c>
      <c r="H2639" t="s">
        <v>5588</v>
      </c>
      <c r="I2639" t="s">
        <v>5631</v>
      </c>
      <c r="J2639" t="s">
        <v>5663</v>
      </c>
      <c r="K2639" t="s">
        <v>5682</v>
      </c>
      <c r="N2639" t="s">
        <v>7513</v>
      </c>
      <c r="O2639">
        <v>2977</v>
      </c>
      <c r="P2639" t="s">
        <v>7874</v>
      </c>
      <c r="Q2639" t="s">
        <v>7897</v>
      </c>
      <c r="R2639" t="s">
        <v>5682</v>
      </c>
      <c r="S2639" s="12">
        <v>0</v>
      </c>
      <c r="U2639" t="s">
        <v>8625</v>
      </c>
      <c r="V2639" t="s">
        <v>8864</v>
      </c>
      <c r="AA2639" t="s">
        <v>12405</v>
      </c>
      <c r="AB2639" t="s">
        <v>12411</v>
      </c>
      <c r="AF2639" t="s">
        <v>17224</v>
      </c>
      <c r="AG2639">
        <v>2977</v>
      </c>
      <c r="AJ2639" t="s">
        <v>12491</v>
      </c>
      <c r="AL2639" s="8" t="str">
        <f>_xlfn.XLOOKUP(A2639,Aprovadas!$A:$A,Aprovadas!$F:$F,"")</f>
        <v/>
      </c>
      <c r="AM2639" s="8">
        <f>_xlfn.XLOOKUP($F2639,CD_IBGE!$A:$A,CD_IBGE!$B:$B,"")</f>
        <v>53</v>
      </c>
      <c r="AN2639" s="10" t="str" cm="1">
        <f t="array" ref="AN2639">IFERROR(SUM(_xlfn._xlws.FILTER(Contratos!$C:$C,(Contratos!$A:$A=Base!$A2639)*(Contratos!$B:$B=Base!$D2639),"")),"")</f>
        <v/>
      </c>
      <c r="AO2639" s="10" t="str" cm="1">
        <f t="array" ref="AO2639">IFERROR(SUM(_xlfn._xlws.FILTER(Contratos!$D:$D,(Contratos!$A:$A=Base!$A2639)*(Contratos!$B:$B=Base!$D2639),"")),"")</f>
        <v/>
      </c>
    </row>
    <row r="2640" spans="1:41" x14ac:dyDescent="0.2">
      <c r="A2640">
        <v>58701</v>
      </c>
      <c r="B2640" t="s">
        <v>2461</v>
      </c>
      <c r="C2640" t="s">
        <v>5127</v>
      </c>
      <c r="D2640" t="s">
        <v>5443</v>
      </c>
      <c r="E2640" s="12">
        <v>717000</v>
      </c>
      <c r="F2640" t="s">
        <v>5551</v>
      </c>
      <c r="G2640">
        <v>1051</v>
      </c>
      <c r="H2640" t="s">
        <v>5620</v>
      </c>
      <c r="I2640" t="s">
        <v>5646</v>
      </c>
      <c r="K2640" t="s">
        <v>5682</v>
      </c>
      <c r="N2640" t="s">
        <v>7513</v>
      </c>
      <c r="O2640">
        <v>2977</v>
      </c>
      <c r="P2640" t="s">
        <v>7874</v>
      </c>
      <c r="Q2640" t="s">
        <v>7897</v>
      </c>
      <c r="R2640" t="s">
        <v>5682</v>
      </c>
      <c r="S2640" s="12">
        <v>493000</v>
      </c>
      <c r="U2640" t="s">
        <v>8625</v>
      </c>
      <c r="V2640" t="s">
        <v>9749</v>
      </c>
      <c r="AA2640" t="s">
        <v>12405</v>
      </c>
      <c r="AB2640" t="s">
        <v>5441</v>
      </c>
      <c r="AF2640" t="s">
        <v>17224</v>
      </c>
      <c r="AG2640">
        <v>2977</v>
      </c>
      <c r="AJ2640" t="s">
        <v>12491</v>
      </c>
      <c r="AL2640" s="8" t="str">
        <f>_xlfn.XLOOKUP(A2640,Aprovadas!$A:$A,Aprovadas!$F:$F,"")</f>
        <v/>
      </c>
      <c r="AM2640" s="8">
        <f>_xlfn.XLOOKUP($F2640,CD_IBGE!$A:$A,CD_IBGE!$B:$B,"")</f>
        <v>53</v>
      </c>
      <c r="AN2640" s="10" t="str" cm="1">
        <f t="array" ref="AN2640">IFERROR(SUM(_xlfn._xlws.FILTER(Contratos!$C:$C,(Contratos!$A:$A=Base!$A2640)*(Contratos!$B:$B=Base!$D2640),"")),"")</f>
        <v/>
      </c>
      <c r="AO2640" s="10" t="str" cm="1">
        <f t="array" ref="AO2640">IFERROR(SUM(_xlfn._xlws.FILTER(Contratos!$D:$D,(Contratos!$A:$A=Base!$A2640)*(Contratos!$B:$B=Base!$D2640),"")),"")</f>
        <v/>
      </c>
    </row>
    <row r="2641" spans="1:41" x14ac:dyDescent="0.2">
      <c r="A2641">
        <v>58702</v>
      </c>
      <c r="B2641" t="s">
        <v>2462</v>
      </c>
      <c r="C2641" t="s">
        <v>5128</v>
      </c>
      <c r="D2641" t="s">
        <v>5454</v>
      </c>
      <c r="E2641" s="12">
        <v>99180000</v>
      </c>
      <c r="F2641" t="s">
        <v>5551</v>
      </c>
      <c r="G2641">
        <v>1051</v>
      </c>
      <c r="H2641" t="s">
        <v>5614</v>
      </c>
      <c r="I2641" t="s">
        <v>5642</v>
      </c>
      <c r="J2641" t="s">
        <v>5677</v>
      </c>
      <c r="K2641" t="s">
        <v>5682</v>
      </c>
      <c r="N2641" t="s">
        <v>7513</v>
      </c>
      <c r="O2641">
        <v>2977</v>
      </c>
      <c r="P2641" t="s">
        <v>7874</v>
      </c>
      <c r="Q2641" t="s">
        <v>7896</v>
      </c>
      <c r="R2641" t="s">
        <v>5682</v>
      </c>
      <c r="S2641" s="12">
        <v>205260000</v>
      </c>
      <c r="U2641" t="s">
        <v>8625</v>
      </c>
      <c r="V2641" t="s">
        <v>8553</v>
      </c>
      <c r="AA2641" t="s">
        <v>12405</v>
      </c>
      <c r="AB2641" t="s">
        <v>5454</v>
      </c>
      <c r="AF2641" t="s">
        <v>17224</v>
      </c>
      <c r="AG2641">
        <v>2977</v>
      </c>
      <c r="AI2641" t="s">
        <v>14361</v>
      </c>
      <c r="AJ2641" t="s">
        <v>12491</v>
      </c>
      <c r="AL2641" s="8" t="str">
        <f>_xlfn.XLOOKUP(A2641,Aprovadas!$A:$A,Aprovadas!$F:$F,"")</f>
        <v/>
      </c>
      <c r="AM2641" s="8">
        <f>_xlfn.XLOOKUP($F2641,CD_IBGE!$A:$A,CD_IBGE!$B:$B,"")</f>
        <v>53</v>
      </c>
      <c r="AN2641" s="10" t="str" cm="1">
        <f t="array" ref="AN2641">IFERROR(SUM(_xlfn._xlws.FILTER(Contratos!$C:$C,(Contratos!$A:$A=Base!$A2641)*(Contratos!$B:$B=Base!$D2641),"")),"")</f>
        <v/>
      </c>
      <c r="AO2641" s="10" t="str" cm="1">
        <f t="array" ref="AO2641">IFERROR(SUM(_xlfn._xlws.FILTER(Contratos!$D:$D,(Contratos!$A:$A=Base!$A2641)*(Contratos!$B:$B=Base!$D2641),"")),"")</f>
        <v/>
      </c>
    </row>
    <row r="2642" spans="1:41" x14ac:dyDescent="0.2">
      <c r="A2642">
        <v>58703</v>
      </c>
      <c r="B2642" t="s">
        <v>2463</v>
      </c>
      <c r="C2642" t="s">
        <v>5129</v>
      </c>
      <c r="D2642" t="s">
        <v>5441</v>
      </c>
      <c r="E2642" s="12">
        <v>57000000</v>
      </c>
      <c r="F2642" t="s">
        <v>5551</v>
      </c>
      <c r="G2642">
        <v>1051</v>
      </c>
      <c r="H2642" t="s">
        <v>5593</v>
      </c>
      <c r="I2642" t="s">
        <v>5631</v>
      </c>
      <c r="K2642" t="s">
        <v>5684</v>
      </c>
      <c r="L2642" t="s">
        <v>6663</v>
      </c>
      <c r="M2642" t="s">
        <v>6976</v>
      </c>
      <c r="N2642" t="s">
        <v>7513</v>
      </c>
      <c r="O2642">
        <v>2977</v>
      </c>
      <c r="P2642" t="s">
        <v>7874</v>
      </c>
      <c r="Q2642" t="s">
        <v>7896</v>
      </c>
      <c r="R2642" t="s">
        <v>5684</v>
      </c>
      <c r="S2642" s="12">
        <v>57000000</v>
      </c>
      <c r="T2642" t="s">
        <v>8566</v>
      </c>
      <c r="U2642" t="s">
        <v>8625</v>
      </c>
      <c r="V2642" t="s">
        <v>9750</v>
      </c>
      <c r="W2642" t="s">
        <v>11037</v>
      </c>
      <c r="X2642" t="s">
        <v>11584</v>
      </c>
      <c r="Y2642" t="s">
        <v>12033</v>
      </c>
      <c r="Z2642" t="s">
        <v>12387</v>
      </c>
      <c r="AA2642" t="s">
        <v>12405</v>
      </c>
      <c r="AB2642" t="s">
        <v>5441</v>
      </c>
      <c r="AC2642" t="s">
        <v>11578</v>
      </c>
      <c r="AD2642" t="s">
        <v>13200</v>
      </c>
      <c r="AF2642" t="s">
        <v>17224</v>
      </c>
      <c r="AG2642">
        <v>2977</v>
      </c>
      <c r="AH2642" t="s">
        <v>7080</v>
      </c>
      <c r="AI2642" t="s">
        <v>14362</v>
      </c>
      <c r="AJ2642" t="s">
        <v>12491</v>
      </c>
      <c r="AL2642" s="8" t="str">
        <f>_xlfn.XLOOKUP(A2642,Aprovadas!$A:$A,Aprovadas!$F:$F,"")</f>
        <v>10/05/2001 00:00</v>
      </c>
      <c r="AM2642" s="8">
        <f>_xlfn.XLOOKUP($F2642,CD_IBGE!$A:$A,CD_IBGE!$B:$B,"")</f>
        <v>53</v>
      </c>
      <c r="AN2642" s="10" t="str" cm="1">
        <f t="array" ref="AN2642">IFERROR(SUM(_xlfn._xlws.FILTER(Contratos!$C:$C,(Contratos!$A:$A=Base!$A2642)*(Contratos!$B:$B=Base!$D2642),"")),"")</f>
        <v/>
      </c>
      <c r="AO2642" s="10" t="str" cm="1">
        <f t="array" ref="AO2642">IFERROR(SUM(_xlfn._xlws.FILTER(Contratos!$D:$D,(Contratos!$A:$A=Base!$A2642)*(Contratos!$B:$B=Base!$D2642),"")),"")</f>
        <v/>
      </c>
    </row>
    <row r="2643" spans="1:41" x14ac:dyDescent="0.2">
      <c r="A2643">
        <v>58704</v>
      </c>
      <c r="B2643" t="s">
        <v>2464</v>
      </c>
      <c r="C2643" t="s">
        <v>5130</v>
      </c>
      <c r="D2643" t="s">
        <v>5443</v>
      </c>
      <c r="E2643" s="12">
        <v>2500000</v>
      </c>
      <c r="F2643" t="s">
        <v>5551</v>
      </c>
      <c r="G2643">
        <v>1051</v>
      </c>
      <c r="H2643" t="s">
        <v>5585</v>
      </c>
      <c r="I2643" t="s">
        <v>5633</v>
      </c>
      <c r="J2643" t="s">
        <v>5661</v>
      </c>
      <c r="K2643" t="s">
        <v>5682</v>
      </c>
      <c r="N2643" t="s">
        <v>7513</v>
      </c>
      <c r="O2643">
        <v>2977</v>
      </c>
      <c r="P2643" t="s">
        <v>7874</v>
      </c>
      <c r="Q2643" t="s">
        <v>7897</v>
      </c>
      <c r="R2643" t="s">
        <v>5682</v>
      </c>
      <c r="S2643" s="12">
        <v>2500000</v>
      </c>
      <c r="U2643" t="s">
        <v>8625</v>
      </c>
      <c r="V2643" t="s">
        <v>9751</v>
      </c>
      <c r="AA2643" t="s">
        <v>12405</v>
      </c>
      <c r="AB2643" t="s">
        <v>5441</v>
      </c>
      <c r="AF2643" t="s">
        <v>17224</v>
      </c>
      <c r="AG2643">
        <v>2977</v>
      </c>
      <c r="AJ2643" t="s">
        <v>12491</v>
      </c>
      <c r="AL2643" s="8" t="str">
        <f>_xlfn.XLOOKUP(A2643,Aprovadas!$A:$A,Aprovadas!$F:$F,"")</f>
        <v/>
      </c>
      <c r="AM2643" s="8">
        <f>_xlfn.XLOOKUP($F2643,CD_IBGE!$A:$A,CD_IBGE!$B:$B,"")</f>
        <v>53</v>
      </c>
      <c r="AN2643" s="10" t="str" cm="1">
        <f t="array" ref="AN2643">IFERROR(SUM(_xlfn._xlws.FILTER(Contratos!$C:$C,(Contratos!$A:$A=Base!$A2643)*(Contratos!$B:$B=Base!$D2643),"")),"")</f>
        <v/>
      </c>
      <c r="AO2643" s="10" t="str" cm="1">
        <f t="array" ref="AO2643">IFERROR(SUM(_xlfn._xlws.FILTER(Contratos!$D:$D,(Contratos!$A:$A=Base!$A2643)*(Contratos!$B:$B=Base!$D2643),"")),"")</f>
        <v/>
      </c>
    </row>
    <row r="2644" spans="1:41" x14ac:dyDescent="0.2">
      <c r="A2644">
        <v>58707</v>
      </c>
      <c r="B2644" t="s">
        <v>2465</v>
      </c>
      <c r="C2644" t="s">
        <v>5131</v>
      </c>
      <c r="D2644" t="s">
        <v>5459</v>
      </c>
      <c r="E2644" s="12">
        <v>891000</v>
      </c>
      <c r="F2644" t="s">
        <v>5551</v>
      </c>
      <c r="G2644">
        <v>1051</v>
      </c>
      <c r="H2644" t="s">
        <v>5592</v>
      </c>
      <c r="I2644" t="s">
        <v>5637</v>
      </c>
      <c r="K2644" t="s">
        <v>5682</v>
      </c>
      <c r="N2644" t="s">
        <v>7513</v>
      </c>
      <c r="O2644">
        <v>2977</v>
      </c>
      <c r="P2644" t="s">
        <v>7874</v>
      </c>
      <c r="Q2644" t="s">
        <v>7897</v>
      </c>
      <c r="R2644" t="s">
        <v>5682</v>
      </c>
      <c r="S2644" s="12">
        <v>0</v>
      </c>
      <c r="U2644" t="s">
        <v>8625</v>
      </c>
      <c r="V2644" t="s">
        <v>8663</v>
      </c>
      <c r="AA2644" t="s">
        <v>12405</v>
      </c>
      <c r="AB2644" t="s">
        <v>12411</v>
      </c>
      <c r="AF2644" t="s">
        <v>17224</v>
      </c>
      <c r="AG2644">
        <v>2977</v>
      </c>
      <c r="AJ2644" t="s">
        <v>12491</v>
      </c>
      <c r="AL2644" s="8" t="str">
        <f>_xlfn.XLOOKUP(A2644,Aprovadas!$A:$A,Aprovadas!$F:$F,"")</f>
        <v>09/06/2000 00:00</v>
      </c>
      <c r="AM2644" s="8">
        <f>_xlfn.XLOOKUP($F2644,CD_IBGE!$A:$A,CD_IBGE!$B:$B,"")</f>
        <v>53</v>
      </c>
      <c r="AN2644" s="10" t="str" cm="1">
        <f t="array" ref="AN2644">IFERROR(SUM(_xlfn._xlws.FILTER(Contratos!$C:$C,(Contratos!$A:$A=Base!$A2644)*(Contratos!$B:$B=Base!$D2644),"")),"")</f>
        <v/>
      </c>
      <c r="AO2644" s="10" t="str" cm="1">
        <f t="array" ref="AO2644">IFERROR(SUM(_xlfn._xlws.FILTER(Contratos!$D:$D,(Contratos!$A:$A=Base!$A2644)*(Contratos!$B:$B=Base!$D2644),"")),"")</f>
        <v/>
      </c>
    </row>
    <row r="2645" spans="1:41" x14ac:dyDescent="0.2">
      <c r="A2645">
        <v>58708</v>
      </c>
      <c r="B2645" t="s">
        <v>2466</v>
      </c>
      <c r="C2645" t="s">
        <v>5132</v>
      </c>
      <c r="D2645" t="s">
        <v>5454</v>
      </c>
      <c r="E2645" s="12">
        <v>505060000</v>
      </c>
      <c r="F2645" t="s">
        <v>5551</v>
      </c>
      <c r="G2645">
        <v>1051</v>
      </c>
      <c r="H2645" t="s">
        <v>5593</v>
      </c>
      <c r="I2645" t="s">
        <v>5634</v>
      </c>
      <c r="K2645" t="s">
        <v>5688</v>
      </c>
      <c r="L2645" t="s">
        <v>6664</v>
      </c>
      <c r="M2645" t="s">
        <v>6997</v>
      </c>
      <c r="N2645" t="s">
        <v>7513</v>
      </c>
      <c r="O2645">
        <v>2977</v>
      </c>
      <c r="P2645" t="s">
        <v>7874</v>
      </c>
      <c r="Q2645" t="s">
        <v>7896</v>
      </c>
      <c r="R2645" t="s">
        <v>5688</v>
      </c>
      <c r="S2645" s="12">
        <v>0</v>
      </c>
      <c r="T2645" t="s">
        <v>8567</v>
      </c>
      <c r="U2645" t="s">
        <v>8625</v>
      </c>
      <c r="V2645" t="s">
        <v>8652</v>
      </c>
      <c r="W2645" t="s">
        <v>11038</v>
      </c>
      <c r="X2645" t="s">
        <v>11585</v>
      </c>
      <c r="Y2645" t="s">
        <v>8683</v>
      </c>
      <c r="AA2645" t="s">
        <v>12405</v>
      </c>
      <c r="AB2645" t="s">
        <v>5454</v>
      </c>
      <c r="AC2645" t="s">
        <v>6664</v>
      </c>
      <c r="AF2645" t="s">
        <v>17224</v>
      </c>
      <c r="AG2645">
        <v>2977</v>
      </c>
      <c r="AH2645" t="s">
        <v>6997</v>
      </c>
      <c r="AJ2645" t="s">
        <v>12491</v>
      </c>
      <c r="AL2645" s="8" t="str">
        <f>_xlfn.XLOOKUP(A2645,Aprovadas!$A:$A,Aprovadas!$F:$F,"")</f>
        <v/>
      </c>
      <c r="AM2645" s="8">
        <f>_xlfn.XLOOKUP($F2645,CD_IBGE!$A:$A,CD_IBGE!$B:$B,"")</f>
        <v>53</v>
      </c>
      <c r="AN2645" s="10" t="str" cm="1">
        <f t="array" ref="AN2645">IFERROR(SUM(_xlfn._xlws.FILTER(Contratos!$C:$C,(Contratos!$A:$A=Base!$A2645)*(Contratos!$B:$B=Base!$D2645),"")),"")</f>
        <v/>
      </c>
      <c r="AO2645" s="10" t="str" cm="1">
        <f t="array" ref="AO2645">IFERROR(SUM(_xlfn._xlws.FILTER(Contratos!$D:$D,(Contratos!$A:$A=Base!$A2645)*(Contratos!$B:$B=Base!$D2645),"")),"")</f>
        <v/>
      </c>
    </row>
    <row r="2646" spans="1:41" x14ac:dyDescent="0.2">
      <c r="A2646">
        <v>58709</v>
      </c>
      <c r="B2646" t="s">
        <v>2467</v>
      </c>
      <c r="C2646" t="s">
        <v>5133</v>
      </c>
      <c r="D2646" t="s">
        <v>5454</v>
      </c>
      <c r="E2646" s="12">
        <v>505060000</v>
      </c>
      <c r="F2646" t="s">
        <v>5551</v>
      </c>
      <c r="G2646">
        <v>1051</v>
      </c>
      <c r="H2646" t="s">
        <v>5592</v>
      </c>
      <c r="I2646" t="s">
        <v>5634</v>
      </c>
      <c r="K2646" t="s">
        <v>5688</v>
      </c>
      <c r="L2646" t="s">
        <v>6665</v>
      </c>
      <c r="M2646" t="s">
        <v>6997</v>
      </c>
      <c r="N2646" t="s">
        <v>7513</v>
      </c>
      <c r="O2646">
        <v>2977</v>
      </c>
      <c r="P2646" t="s">
        <v>7874</v>
      </c>
      <c r="Q2646" t="s">
        <v>7896</v>
      </c>
      <c r="R2646" t="s">
        <v>5688</v>
      </c>
      <c r="S2646" s="12">
        <v>0</v>
      </c>
      <c r="T2646" t="s">
        <v>6643</v>
      </c>
      <c r="U2646" t="s">
        <v>8625</v>
      </c>
      <c r="V2646" t="s">
        <v>8652</v>
      </c>
      <c r="W2646" t="s">
        <v>11039</v>
      </c>
      <c r="X2646" t="s">
        <v>11585</v>
      </c>
      <c r="Y2646" t="s">
        <v>8683</v>
      </c>
      <c r="AA2646" t="s">
        <v>12405</v>
      </c>
      <c r="AB2646" t="s">
        <v>5454</v>
      </c>
      <c r="AF2646" t="s">
        <v>17224</v>
      </c>
      <c r="AG2646">
        <v>2977</v>
      </c>
      <c r="AH2646" t="s">
        <v>6997</v>
      </c>
      <c r="AJ2646" t="s">
        <v>12491</v>
      </c>
      <c r="AL2646" s="8" t="str">
        <f>_xlfn.XLOOKUP(A2646,Aprovadas!$A:$A,Aprovadas!$F:$F,"")</f>
        <v/>
      </c>
      <c r="AM2646" s="8">
        <f>_xlfn.XLOOKUP($F2646,CD_IBGE!$A:$A,CD_IBGE!$B:$B,"")</f>
        <v>53</v>
      </c>
      <c r="AN2646" s="10" t="str" cm="1">
        <f t="array" ref="AN2646">IFERROR(SUM(_xlfn._xlws.FILTER(Contratos!$C:$C,(Contratos!$A:$A=Base!$A2646)*(Contratos!$B:$B=Base!$D2646),"")),"")</f>
        <v/>
      </c>
      <c r="AO2646" s="10" t="str" cm="1">
        <f t="array" ref="AO2646">IFERROR(SUM(_xlfn._xlws.FILTER(Contratos!$D:$D,(Contratos!$A:$A=Base!$A2646)*(Contratos!$B:$B=Base!$D2646),"")),"")</f>
        <v/>
      </c>
    </row>
    <row r="2647" spans="1:41" x14ac:dyDescent="0.2">
      <c r="A2647">
        <v>58711</v>
      </c>
      <c r="B2647" t="s">
        <v>2468</v>
      </c>
      <c r="C2647" t="s">
        <v>5134</v>
      </c>
      <c r="D2647" t="s">
        <v>5445</v>
      </c>
      <c r="E2647" s="12">
        <v>750000</v>
      </c>
      <c r="F2647" t="s">
        <v>5551</v>
      </c>
      <c r="G2647">
        <v>1051</v>
      </c>
      <c r="H2647" t="s">
        <v>5614</v>
      </c>
      <c r="I2647" t="s">
        <v>5642</v>
      </c>
      <c r="J2647" t="s">
        <v>5677</v>
      </c>
      <c r="K2647" t="s">
        <v>5688</v>
      </c>
      <c r="L2647" t="s">
        <v>6666</v>
      </c>
      <c r="M2647" t="s">
        <v>7457</v>
      </c>
      <c r="N2647" t="s">
        <v>7513</v>
      </c>
      <c r="O2647">
        <v>2977</v>
      </c>
      <c r="P2647" t="s">
        <v>7874</v>
      </c>
      <c r="Q2647" t="s">
        <v>7897</v>
      </c>
      <c r="R2647" t="s">
        <v>5688</v>
      </c>
      <c r="S2647" s="12">
        <v>250000</v>
      </c>
      <c r="T2647" t="s">
        <v>6666</v>
      </c>
      <c r="U2647" t="s">
        <v>8625</v>
      </c>
      <c r="V2647" t="s">
        <v>9752</v>
      </c>
      <c r="W2647" t="s">
        <v>11040</v>
      </c>
      <c r="AA2647" t="s">
        <v>12405</v>
      </c>
      <c r="AB2647" t="s">
        <v>5441</v>
      </c>
      <c r="AF2647" t="s">
        <v>17224</v>
      </c>
      <c r="AG2647">
        <v>2977</v>
      </c>
      <c r="AH2647" t="s">
        <v>14344</v>
      </c>
      <c r="AI2647" t="s">
        <v>14361</v>
      </c>
      <c r="AJ2647" t="s">
        <v>12491</v>
      </c>
      <c r="AL2647" s="8" t="str">
        <f>_xlfn.XLOOKUP(A2647,Aprovadas!$A:$A,Aprovadas!$F:$F,"")</f>
        <v>15/05/2000 00:00</v>
      </c>
      <c r="AM2647" s="8">
        <f>_xlfn.XLOOKUP($F2647,CD_IBGE!$A:$A,CD_IBGE!$B:$B,"")</f>
        <v>53</v>
      </c>
      <c r="AN2647" s="10" t="str" cm="1">
        <f t="array" ref="AN2647">IFERROR(SUM(_xlfn._xlws.FILTER(Contratos!$C:$C,(Contratos!$A:$A=Base!$A2647)*(Contratos!$B:$B=Base!$D2647),"")),"")</f>
        <v/>
      </c>
      <c r="AO2647" s="10" t="str" cm="1">
        <f t="array" ref="AO2647">IFERROR(SUM(_xlfn._xlws.FILTER(Contratos!$D:$D,(Contratos!$A:$A=Base!$A2647)*(Contratos!$B:$B=Base!$D2647),"")),"")</f>
        <v/>
      </c>
    </row>
    <row r="2648" spans="1:41" x14ac:dyDescent="0.2">
      <c r="A2648">
        <v>58712</v>
      </c>
      <c r="B2648" t="s">
        <v>2469</v>
      </c>
      <c r="C2648" t="s">
        <v>5135</v>
      </c>
      <c r="D2648" t="s">
        <v>5448</v>
      </c>
      <c r="E2648" s="12">
        <v>13400000</v>
      </c>
      <c r="F2648" t="s">
        <v>5551</v>
      </c>
      <c r="G2648">
        <v>1051</v>
      </c>
      <c r="H2648" t="s">
        <v>5585</v>
      </c>
      <c r="I2648" t="s">
        <v>5633</v>
      </c>
      <c r="J2648" t="s">
        <v>5661</v>
      </c>
      <c r="K2648" t="s">
        <v>5688</v>
      </c>
      <c r="L2648" t="s">
        <v>6667</v>
      </c>
      <c r="M2648" t="s">
        <v>7137</v>
      </c>
      <c r="N2648" t="s">
        <v>7513</v>
      </c>
      <c r="O2648">
        <v>2977</v>
      </c>
      <c r="P2648" t="s">
        <v>7874</v>
      </c>
      <c r="Q2648" t="s">
        <v>7898</v>
      </c>
      <c r="R2648" t="s">
        <v>5688</v>
      </c>
      <c r="S2648" s="12">
        <v>0</v>
      </c>
      <c r="T2648" t="s">
        <v>5980</v>
      </c>
      <c r="U2648" t="s">
        <v>8625</v>
      </c>
      <c r="V2648" t="s">
        <v>9346</v>
      </c>
      <c r="W2648" t="s">
        <v>11041</v>
      </c>
      <c r="AA2648" t="s">
        <v>12405</v>
      </c>
      <c r="AB2648" t="s">
        <v>12411</v>
      </c>
      <c r="AF2648" t="s">
        <v>17224</v>
      </c>
      <c r="AG2648">
        <v>2977</v>
      </c>
      <c r="AH2648" t="s">
        <v>7137</v>
      </c>
      <c r="AJ2648" t="s">
        <v>12491</v>
      </c>
      <c r="AL2648" s="8" t="str">
        <f>_xlfn.XLOOKUP(A2648,Aprovadas!$A:$A,Aprovadas!$F:$F,"")</f>
        <v>04/10/2001 00:00</v>
      </c>
      <c r="AM2648" s="8">
        <f>_xlfn.XLOOKUP($F2648,CD_IBGE!$A:$A,CD_IBGE!$B:$B,"")</f>
        <v>53</v>
      </c>
      <c r="AN2648" s="10" t="str" cm="1">
        <f t="array" ref="AN2648">IFERROR(SUM(_xlfn._xlws.FILTER(Contratos!$C:$C,(Contratos!$A:$A=Base!$A2648)*(Contratos!$B:$B=Base!$D2648),"")),"")</f>
        <v/>
      </c>
      <c r="AO2648" s="10" t="str" cm="1">
        <f t="array" ref="AO2648">IFERROR(SUM(_xlfn._xlws.FILTER(Contratos!$D:$D,(Contratos!$A:$A=Base!$A2648)*(Contratos!$B:$B=Base!$D2648),"")),"")</f>
        <v/>
      </c>
    </row>
    <row r="2649" spans="1:41" x14ac:dyDescent="0.2">
      <c r="A2649">
        <v>58714</v>
      </c>
      <c r="B2649" t="s">
        <v>2470</v>
      </c>
      <c r="C2649" t="s">
        <v>5136</v>
      </c>
      <c r="D2649" t="s">
        <v>5471</v>
      </c>
      <c r="E2649" s="12">
        <v>30350000</v>
      </c>
      <c r="F2649" t="s">
        <v>5551</v>
      </c>
      <c r="G2649">
        <v>1051</v>
      </c>
      <c r="H2649" t="s">
        <v>5585</v>
      </c>
      <c r="I2649" t="s">
        <v>5633</v>
      </c>
      <c r="J2649" t="s">
        <v>5661</v>
      </c>
      <c r="K2649" t="s">
        <v>5688</v>
      </c>
      <c r="L2649" t="s">
        <v>6668</v>
      </c>
      <c r="M2649" t="s">
        <v>7116</v>
      </c>
      <c r="N2649" t="s">
        <v>7513</v>
      </c>
      <c r="O2649">
        <v>2977</v>
      </c>
      <c r="P2649" t="s">
        <v>7874</v>
      </c>
      <c r="Q2649" t="s">
        <v>7898</v>
      </c>
      <c r="R2649" t="s">
        <v>5688</v>
      </c>
      <c r="S2649" s="12">
        <v>33000000</v>
      </c>
      <c r="U2649" t="s">
        <v>8625</v>
      </c>
      <c r="V2649" t="s">
        <v>9753</v>
      </c>
      <c r="AA2649" t="s">
        <v>12405</v>
      </c>
      <c r="AB2649" t="s">
        <v>5454</v>
      </c>
      <c r="AF2649" t="s">
        <v>17224</v>
      </c>
      <c r="AG2649">
        <v>2977</v>
      </c>
      <c r="AH2649" t="s">
        <v>6901</v>
      </c>
      <c r="AJ2649" t="s">
        <v>12491</v>
      </c>
      <c r="AL2649" s="8" t="str">
        <f>_xlfn.XLOOKUP(A2649,Aprovadas!$A:$A,Aprovadas!$F:$F,"")</f>
        <v/>
      </c>
      <c r="AM2649" s="8">
        <f>_xlfn.XLOOKUP($F2649,CD_IBGE!$A:$A,CD_IBGE!$B:$B,"")</f>
        <v>53</v>
      </c>
      <c r="AN2649" s="10" t="str" cm="1">
        <f t="array" ref="AN2649">IFERROR(SUM(_xlfn._xlws.FILTER(Contratos!$C:$C,(Contratos!$A:$A=Base!$A2649)*(Contratos!$B:$B=Base!$D2649),"")),"")</f>
        <v/>
      </c>
      <c r="AO2649" s="10" t="str" cm="1">
        <f t="array" ref="AO2649">IFERROR(SUM(_xlfn._xlws.FILTER(Contratos!$D:$D,(Contratos!$A:$A=Base!$A2649)*(Contratos!$B:$B=Base!$D2649),"")),"")</f>
        <v/>
      </c>
    </row>
    <row r="2650" spans="1:41" x14ac:dyDescent="0.2">
      <c r="A2650">
        <v>58722</v>
      </c>
      <c r="B2650" t="s">
        <v>2471</v>
      </c>
      <c r="C2650" t="s">
        <v>5137</v>
      </c>
      <c r="D2650" t="s">
        <v>5443</v>
      </c>
      <c r="E2650" s="12">
        <v>1515000</v>
      </c>
      <c r="F2650" t="s">
        <v>5551</v>
      </c>
      <c r="G2650">
        <v>1051</v>
      </c>
      <c r="H2650" t="s">
        <v>5592</v>
      </c>
      <c r="I2650" t="s">
        <v>5642</v>
      </c>
      <c r="K2650" t="s">
        <v>5682</v>
      </c>
      <c r="N2650" t="s">
        <v>7513</v>
      </c>
      <c r="O2650">
        <v>2977</v>
      </c>
      <c r="P2650" t="s">
        <v>7874</v>
      </c>
      <c r="Q2650" t="s">
        <v>7897</v>
      </c>
      <c r="R2650" t="s">
        <v>5682</v>
      </c>
      <c r="S2650" s="12">
        <v>1010000</v>
      </c>
      <c r="U2650" t="s">
        <v>8625</v>
      </c>
      <c r="V2650" t="s">
        <v>9754</v>
      </c>
      <c r="AA2650" t="s">
        <v>12405</v>
      </c>
      <c r="AB2650" t="s">
        <v>5441</v>
      </c>
      <c r="AF2650" t="s">
        <v>17224</v>
      </c>
      <c r="AG2650">
        <v>2977</v>
      </c>
      <c r="AJ2650" t="s">
        <v>12491</v>
      </c>
      <c r="AL2650" s="8" t="str">
        <f>_xlfn.XLOOKUP(A2650,Aprovadas!$A:$A,Aprovadas!$F:$F,"")</f>
        <v/>
      </c>
      <c r="AM2650" s="8">
        <f>_xlfn.XLOOKUP($F2650,CD_IBGE!$A:$A,CD_IBGE!$B:$B,"")</f>
        <v>53</v>
      </c>
      <c r="AN2650" s="10" t="str" cm="1">
        <f t="array" ref="AN2650">IFERROR(SUM(_xlfn._xlws.FILTER(Contratos!$C:$C,(Contratos!$A:$A=Base!$A2650)*(Contratos!$B:$B=Base!$D2650),"")),"")</f>
        <v/>
      </c>
      <c r="AO2650" s="10" t="str" cm="1">
        <f t="array" ref="AO2650">IFERROR(SUM(_xlfn._xlws.FILTER(Contratos!$D:$D,(Contratos!$A:$A=Base!$A2650)*(Contratos!$B:$B=Base!$D2650),"")),"")</f>
        <v/>
      </c>
    </row>
    <row r="2651" spans="1:41" x14ac:dyDescent="0.2">
      <c r="A2651">
        <v>58724</v>
      </c>
      <c r="B2651" t="s">
        <v>2472</v>
      </c>
      <c r="C2651" t="s">
        <v>5138</v>
      </c>
      <c r="D2651" t="s">
        <v>5460</v>
      </c>
      <c r="E2651" s="12">
        <v>0</v>
      </c>
      <c r="F2651" t="s">
        <v>5551</v>
      </c>
      <c r="G2651">
        <v>1051</v>
      </c>
      <c r="H2651" t="s">
        <v>5584</v>
      </c>
      <c r="I2651" t="s">
        <v>5633</v>
      </c>
      <c r="J2651" t="s">
        <v>5660</v>
      </c>
      <c r="K2651" t="s">
        <v>5682</v>
      </c>
      <c r="N2651" t="s">
        <v>7513</v>
      </c>
      <c r="O2651">
        <v>2977</v>
      </c>
      <c r="P2651" t="s">
        <v>7874</v>
      </c>
      <c r="Q2651" t="s">
        <v>7897</v>
      </c>
      <c r="R2651" t="s">
        <v>5682</v>
      </c>
      <c r="S2651" s="12">
        <v>0</v>
      </c>
      <c r="U2651" t="s">
        <v>8625</v>
      </c>
      <c r="V2651" t="s">
        <v>8653</v>
      </c>
      <c r="AA2651" t="s">
        <v>12405</v>
      </c>
      <c r="AB2651" t="s">
        <v>12411</v>
      </c>
      <c r="AF2651" t="s">
        <v>17224</v>
      </c>
      <c r="AG2651">
        <v>2977</v>
      </c>
      <c r="AJ2651" t="s">
        <v>12491</v>
      </c>
      <c r="AL2651" s="8" t="str">
        <f>_xlfn.XLOOKUP(A2651,Aprovadas!$A:$A,Aprovadas!$F:$F,"")</f>
        <v/>
      </c>
      <c r="AM2651" s="8">
        <f>_xlfn.XLOOKUP($F2651,CD_IBGE!$A:$A,CD_IBGE!$B:$B,"")</f>
        <v>53</v>
      </c>
      <c r="AN2651" s="10" t="str" cm="1">
        <f t="array" ref="AN2651">IFERROR(SUM(_xlfn._xlws.FILTER(Contratos!$C:$C,(Contratos!$A:$A=Base!$A2651)*(Contratos!$B:$B=Base!$D2651),"")),"")</f>
        <v/>
      </c>
      <c r="AO2651" s="10" t="str" cm="1">
        <f t="array" ref="AO2651">IFERROR(SUM(_xlfn._xlws.FILTER(Contratos!$D:$D,(Contratos!$A:$A=Base!$A2651)*(Contratos!$B:$B=Base!$D2651),"")),"")</f>
        <v/>
      </c>
    </row>
    <row r="2652" spans="1:41" x14ac:dyDescent="0.2">
      <c r="A2652">
        <v>58724</v>
      </c>
      <c r="B2652" t="s">
        <v>2472</v>
      </c>
      <c r="C2652" t="s">
        <v>5138</v>
      </c>
      <c r="D2652" t="s">
        <v>5458</v>
      </c>
      <c r="E2652" s="12">
        <v>2000000</v>
      </c>
      <c r="F2652" t="s">
        <v>5551</v>
      </c>
      <c r="G2652">
        <v>1051</v>
      </c>
      <c r="H2652" t="s">
        <v>5584</v>
      </c>
      <c r="I2652" t="s">
        <v>5633</v>
      </c>
      <c r="J2652" t="s">
        <v>5660</v>
      </c>
      <c r="K2652" t="s">
        <v>5682</v>
      </c>
      <c r="N2652" t="s">
        <v>7513</v>
      </c>
      <c r="O2652">
        <v>2977</v>
      </c>
      <c r="P2652" t="s">
        <v>7874</v>
      </c>
      <c r="Q2652" t="s">
        <v>7897</v>
      </c>
      <c r="R2652" t="s">
        <v>5682</v>
      </c>
      <c r="S2652" s="12">
        <v>1500000</v>
      </c>
      <c r="U2652" t="s">
        <v>8625</v>
      </c>
      <c r="V2652" t="s">
        <v>8653</v>
      </c>
      <c r="AA2652" t="s">
        <v>12405</v>
      </c>
      <c r="AB2652" t="s">
        <v>12411</v>
      </c>
      <c r="AF2652" t="s">
        <v>17224</v>
      </c>
      <c r="AG2652">
        <v>2977</v>
      </c>
      <c r="AJ2652" t="s">
        <v>12491</v>
      </c>
      <c r="AL2652" s="8" t="str">
        <f>_xlfn.XLOOKUP(A2652,Aprovadas!$A:$A,Aprovadas!$F:$F,"")</f>
        <v/>
      </c>
      <c r="AM2652" s="8">
        <f>_xlfn.XLOOKUP($F2652,CD_IBGE!$A:$A,CD_IBGE!$B:$B,"")</f>
        <v>53</v>
      </c>
      <c r="AN2652" s="10" t="str" cm="1">
        <f t="array" ref="AN2652">IFERROR(SUM(_xlfn._xlws.FILTER(Contratos!$C:$C,(Contratos!$A:$A=Base!$A2652)*(Contratos!$B:$B=Base!$D2652),"")),"")</f>
        <v/>
      </c>
      <c r="AO2652" s="10" t="str" cm="1">
        <f t="array" ref="AO2652">IFERROR(SUM(_xlfn._xlws.FILTER(Contratos!$D:$D,(Contratos!$A:$A=Base!$A2652)*(Contratos!$B:$B=Base!$D2652),"")),"")</f>
        <v/>
      </c>
    </row>
    <row r="2653" spans="1:41" x14ac:dyDescent="0.2">
      <c r="A2653">
        <v>58726</v>
      </c>
      <c r="B2653" t="s">
        <v>2473</v>
      </c>
      <c r="C2653" t="s">
        <v>5139</v>
      </c>
      <c r="D2653" t="s">
        <v>5454</v>
      </c>
      <c r="E2653" s="12">
        <v>8000000</v>
      </c>
      <c r="F2653" t="s">
        <v>5551</v>
      </c>
      <c r="G2653">
        <v>1051</v>
      </c>
      <c r="H2653" t="s">
        <v>5614</v>
      </c>
      <c r="I2653" t="s">
        <v>5639</v>
      </c>
      <c r="J2653" t="s">
        <v>5677</v>
      </c>
      <c r="K2653" t="s">
        <v>5688</v>
      </c>
      <c r="L2653" t="s">
        <v>6669</v>
      </c>
      <c r="M2653" t="s">
        <v>7432</v>
      </c>
      <c r="N2653" t="s">
        <v>7513</v>
      </c>
      <c r="O2653">
        <v>2977</v>
      </c>
      <c r="P2653" t="s">
        <v>7874</v>
      </c>
      <c r="Q2653" t="s">
        <v>7896</v>
      </c>
      <c r="R2653" t="s">
        <v>5688</v>
      </c>
      <c r="S2653" s="12">
        <v>5000000</v>
      </c>
      <c r="T2653" t="s">
        <v>8568</v>
      </c>
      <c r="U2653" t="s">
        <v>8625</v>
      </c>
      <c r="V2653" t="s">
        <v>9755</v>
      </c>
      <c r="W2653" t="s">
        <v>11042</v>
      </c>
      <c r="X2653" t="s">
        <v>6207</v>
      </c>
      <c r="AA2653" t="s">
        <v>12405</v>
      </c>
      <c r="AB2653" t="s">
        <v>5454</v>
      </c>
      <c r="AC2653" t="s">
        <v>9880</v>
      </c>
      <c r="AD2653" t="s">
        <v>13201</v>
      </c>
      <c r="AF2653" t="s">
        <v>17224</v>
      </c>
      <c r="AG2653">
        <v>2977</v>
      </c>
      <c r="AH2653" t="s">
        <v>7432</v>
      </c>
      <c r="AI2653" t="s">
        <v>14361</v>
      </c>
      <c r="AJ2653" t="s">
        <v>12491</v>
      </c>
      <c r="AL2653" s="8" t="str">
        <f>_xlfn.XLOOKUP(A2653,Aprovadas!$A:$A,Aprovadas!$F:$F,"")</f>
        <v>25/06/2004 00:00</v>
      </c>
      <c r="AM2653" s="8">
        <f>_xlfn.XLOOKUP($F2653,CD_IBGE!$A:$A,CD_IBGE!$B:$B,"")</f>
        <v>53</v>
      </c>
      <c r="AN2653" s="10" t="str" cm="1">
        <f t="array" ref="AN2653">IFERROR(SUM(_xlfn._xlws.FILTER(Contratos!$C:$C,(Contratos!$A:$A=Base!$A2653)*(Contratos!$B:$B=Base!$D2653),"")),"")</f>
        <v/>
      </c>
      <c r="AO2653" s="10" t="str" cm="1">
        <f t="array" ref="AO2653">IFERROR(SUM(_xlfn._xlws.FILTER(Contratos!$D:$D,(Contratos!$A:$A=Base!$A2653)*(Contratos!$B:$B=Base!$D2653),"")),"")</f>
        <v/>
      </c>
    </row>
    <row r="2654" spans="1:41" x14ac:dyDescent="0.2">
      <c r="A2654">
        <v>58728</v>
      </c>
      <c r="B2654" t="s">
        <v>2474</v>
      </c>
      <c r="C2654" t="s">
        <v>5140</v>
      </c>
      <c r="D2654" t="s">
        <v>5443</v>
      </c>
      <c r="E2654" s="12">
        <v>3000000</v>
      </c>
      <c r="F2654" t="s">
        <v>5551</v>
      </c>
      <c r="G2654">
        <v>1051</v>
      </c>
      <c r="H2654" t="s">
        <v>5595</v>
      </c>
      <c r="I2654" t="s">
        <v>5631</v>
      </c>
      <c r="J2654" t="s">
        <v>5666</v>
      </c>
      <c r="K2654" t="s">
        <v>5682</v>
      </c>
      <c r="N2654" t="s">
        <v>7513</v>
      </c>
      <c r="O2654">
        <v>2977</v>
      </c>
      <c r="P2654" t="s">
        <v>7874</v>
      </c>
      <c r="Q2654" t="s">
        <v>7897</v>
      </c>
      <c r="R2654" t="s">
        <v>5682</v>
      </c>
      <c r="S2654" s="12">
        <v>1192000</v>
      </c>
      <c r="T2654" t="s">
        <v>8562</v>
      </c>
      <c r="U2654" t="s">
        <v>8625</v>
      </c>
      <c r="V2654" t="s">
        <v>8887</v>
      </c>
      <c r="AA2654" t="s">
        <v>12405</v>
      </c>
      <c r="AB2654" t="s">
        <v>5441</v>
      </c>
      <c r="AF2654" t="s">
        <v>17224</v>
      </c>
      <c r="AG2654">
        <v>2977</v>
      </c>
      <c r="AJ2654" t="s">
        <v>12491</v>
      </c>
      <c r="AL2654" s="8" t="str">
        <f>_xlfn.XLOOKUP(A2654,Aprovadas!$A:$A,Aprovadas!$F:$F,"")</f>
        <v/>
      </c>
      <c r="AM2654" s="8">
        <f>_xlfn.XLOOKUP($F2654,CD_IBGE!$A:$A,CD_IBGE!$B:$B,"")</f>
        <v>53</v>
      </c>
      <c r="AN2654" s="10" t="str" cm="1">
        <f t="array" ref="AN2654">IFERROR(SUM(_xlfn._xlws.FILTER(Contratos!$C:$C,(Contratos!$A:$A=Base!$A2654)*(Contratos!$B:$B=Base!$D2654),"")),"")</f>
        <v/>
      </c>
      <c r="AO2654" s="10" t="str" cm="1">
        <f t="array" ref="AO2654">IFERROR(SUM(_xlfn._xlws.FILTER(Contratos!$D:$D,(Contratos!$A:$A=Base!$A2654)*(Contratos!$B:$B=Base!$D2654),"")),"")</f>
        <v/>
      </c>
    </row>
    <row r="2655" spans="1:41" x14ac:dyDescent="0.2">
      <c r="A2655">
        <v>58748</v>
      </c>
      <c r="B2655" t="s">
        <v>2475</v>
      </c>
      <c r="C2655" t="s">
        <v>5141</v>
      </c>
      <c r="D2655" t="s">
        <v>5454</v>
      </c>
      <c r="E2655" s="12">
        <v>30000000</v>
      </c>
      <c r="F2655" t="s">
        <v>5551</v>
      </c>
      <c r="G2655">
        <v>1051</v>
      </c>
      <c r="H2655" t="s">
        <v>5593</v>
      </c>
      <c r="I2655" t="s">
        <v>5631</v>
      </c>
      <c r="K2655" t="s">
        <v>5682</v>
      </c>
      <c r="N2655" t="s">
        <v>7513</v>
      </c>
      <c r="O2655">
        <v>2977</v>
      </c>
      <c r="P2655" t="s">
        <v>7874</v>
      </c>
      <c r="Q2655" t="s">
        <v>7896</v>
      </c>
      <c r="R2655" t="s">
        <v>5682</v>
      </c>
      <c r="S2655" s="12">
        <v>30000000</v>
      </c>
      <c r="U2655" t="s">
        <v>8625</v>
      </c>
      <c r="V2655" t="s">
        <v>9756</v>
      </c>
      <c r="AA2655" t="s">
        <v>12405</v>
      </c>
      <c r="AB2655" t="s">
        <v>5454</v>
      </c>
      <c r="AF2655" t="s">
        <v>17224</v>
      </c>
      <c r="AG2655">
        <v>2977</v>
      </c>
      <c r="AJ2655" t="s">
        <v>12491</v>
      </c>
      <c r="AL2655" s="8" t="str">
        <f>_xlfn.XLOOKUP(A2655,Aprovadas!$A:$A,Aprovadas!$F:$F,"")</f>
        <v>28/06/2002 00:00</v>
      </c>
      <c r="AM2655" s="8">
        <f>_xlfn.XLOOKUP($F2655,CD_IBGE!$A:$A,CD_IBGE!$B:$B,"")</f>
        <v>53</v>
      </c>
      <c r="AN2655" s="10" t="str" cm="1">
        <f t="array" ref="AN2655">IFERROR(SUM(_xlfn._xlws.FILTER(Contratos!$C:$C,(Contratos!$A:$A=Base!$A2655)*(Contratos!$B:$B=Base!$D2655),"")),"")</f>
        <v/>
      </c>
      <c r="AO2655" s="10" t="str" cm="1">
        <f t="array" ref="AO2655">IFERROR(SUM(_xlfn._xlws.FILTER(Contratos!$D:$D,(Contratos!$A:$A=Base!$A2655)*(Contratos!$B:$B=Base!$D2655),"")),"")</f>
        <v/>
      </c>
    </row>
    <row r="2656" spans="1:41" x14ac:dyDescent="0.2">
      <c r="A2656">
        <v>58758</v>
      </c>
      <c r="B2656" t="s">
        <v>2476</v>
      </c>
      <c r="C2656" t="s">
        <v>5142</v>
      </c>
      <c r="D2656" t="s">
        <v>5441</v>
      </c>
      <c r="E2656" s="12">
        <v>37000000</v>
      </c>
      <c r="F2656" t="s">
        <v>5551</v>
      </c>
      <c r="G2656">
        <v>1051</v>
      </c>
      <c r="H2656" t="s">
        <v>5593</v>
      </c>
      <c r="I2656" t="s">
        <v>5631</v>
      </c>
      <c r="K2656" t="s">
        <v>5682</v>
      </c>
      <c r="N2656" t="s">
        <v>7513</v>
      </c>
      <c r="O2656">
        <v>2977</v>
      </c>
      <c r="P2656" t="s">
        <v>7874</v>
      </c>
      <c r="Q2656" t="s">
        <v>7896</v>
      </c>
      <c r="R2656" t="s">
        <v>5682</v>
      </c>
      <c r="S2656" s="12">
        <v>37000000</v>
      </c>
      <c r="U2656" t="s">
        <v>8625</v>
      </c>
      <c r="V2656" t="s">
        <v>9750</v>
      </c>
      <c r="AA2656" t="s">
        <v>12405</v>
      </c>
      <c r="AB2656" t="s">
        <v>5441</v>
      </c>
      <c r="AF2656" t="s">
        <v>17224</v>
      </c>
      <c r="AG2656">
        <v>2977</v>
      </c>
      <c r="AJ2656" t="s">
        <v>12491</v>
      </c>
      <c r="AL2656" s="8" t="str">
        <f>_xlfn.XLOOKUP(A2656,Aprovadas!$A:$A,Aprovadas!$F:$F,"")</f>
        <v>31/05/2001 00:00</v>
      </c>
      <c r="AM2656" s="8">
        <f>_xlfn.XLOOKUP($F2656,CD_IBGE!$A:$A,CD_IBGE!$B:$B,"")</f>
        <v>53</v>
      </c>
      <c r="AN2656" s="10" t="str" cm="1">
        <f t="array" ref="AN2656">IFERROR(SUM(_xlfn._xlws.FILTER(Contratos!$C:$C,(Contratos!$A:$A=Base!$A2656)*(Contratos!$B:$B=Base!$D2656),"")),"")</f>
        <v/>
      </c>
      <c r="AO2656" s="10" t="str" cm="1">
        <f t="array" ref="AO2656">IFERROR(SUM(_xlfn._xlws.FILTER(Contratos!$D:$D,(Contratos!$A:$A=Base!$A2656)*(Contratos!$B:$B=Base!$D2656),"")),"")</f>
        <v/>
      </c>
    </row>
    <row r="2657" spans="1:41" x14ac:dyDescent="0.2">
      <c r="A2657">
        <v>58764</v>
      </c>
      <c r="B2657" t="s">
        <v>2477</v>
      </c>
      <c r="C2657" t="s">
        <v>5143</v>
      </c>
      <c r="D2657" t="s">
        <v>5454</v>
      </c>
      <c r="E2657" s="12">
        <v>5000000</v>
      </c>
      <c r="F2657" t="s">
        <v>5551</v>
      </c>
      <c r="G2657">
        <v>1051</v>
      </c>
      <c r="H2657" t="s">
        <v>5593</v>
      </c>
      <c r="I2657" t="s">
        <v>5631</v>
      </c>
      <c r="K2657" t="s">
        <v>5684</v>
      </c>
      <c r="L2657" t="s">
        <v>6670</v>
      </c>
      <c r="M2657" t="s">
        <v>7458</v>
      </c>
      <c r="N2657" t="s">
        <v>7513</v>
      </c>
      <c r="O2657">
        <v>2977</v>
      </c>
      <c r="P2657" t="s">
        <v>7874</v>
      </c>
      <c r="Q2657" t="s">
        <v>7896</v>
      </c>
      <c r="R2657" t="s">
        <v>5684</v>
      </c>
      <c r="S2657" s="12">
        <v>5000000</v>
      </c>
      <c r="T2657" t="s">
        <v>8569</v>
      </c>
      <c r="U2657" t="s">
        <v>8625</v>
      </c>
      <c r="V2657" t="s">
        <v>9757</v>
      </c>
      <c r="W2657" t="s">
        <v>11043</v>
      </c>
      <c r="X2657" t="s">
        <v>6345</v>
      </c>
      <c r="Y2657" t="s">
        <v>7368</v>
      </c>
      <c r="Z2657" t="s">
        <v>8241</v>
      </c>
      <c r="AA2657" t="s">
        <v>12405</v>
      </c>
      <c r="AB2657" t="s">
        <v>5454</v>
      </c>
      <c r="AC2657" t="s">
        <v>6762</v>
      </c>
      <c r="AD2657" t="s">
        <v>13202</v>
      </c>
      <c r="AF2657" t="s">
        <v>17224</v>
      </c>
      <c r="AG2657">
        <v>2977</v>
      </c>
      <c r="AH2657" t="s">
        <v>6937</v>
      </c>
      <c r="AI2657" t="s">
        <v>14362</v>
      </c>
      <c r="AJ2657" t="s">
        <v>12491</v>
      </c>
      <c r="AL2657" s="8" t="str">
        <f>_xlfn.XLOOKUP(A2657,Aprovadas!$A:$A,Aprovadas!$F:$F,"")</f>
        <v>31/05/2001 00:00</v>
      </c>
      <c r="AM2657" s="8">
        <f>_xlfn.XLOOKUP($F2657,CD_IBGE!$A:$A,CD_IBGE!$B:$B,"")</f>
        <v>53</v>
      </c>
      <c r="AN2657" s="10" t="str" cm="1">
        <f t="array" ref="AN2657">IFERROR(SUM(_xlfn._xlws.FILTER(Contratos!$C:$C,(Contratos!$A:$A=Base!$A2657)*(Contratos!$B:$B=Base!$D2657),"")),"")</f>
        <v/>
      </c>
      <c r="AO2657" s="10" t="str" cm="1">
        <f t="array" ref="AO2657">IFERROR(SUM(_xlfn._xlws.FILTER(Contratos!$D:$D,(Contratos!$A:$A=Base!$A2657)*(Contratos!$B:$B=Base!$D2657),"")),"")</f>
        <v/>
      </c>
    </row>
    <row r="2658" spans="1:41" x14ac:dyDescent="0.2">
      <c r="A2658">
        <v>58768</v>
      </c>
      <c r="B2658" t="s">
        <v>2478</v>
      </c>
      <c r="C2658" t="s">
        <v>5144</v>
      </c>
      <c r="D2658" t="s">
        <v>5447</v>
      </c>
      <c r="E2658" s="12">
        <v>1340000</v>
      </c>
      <c r="F2658" t="s">
        <v>5551</v>
      </c>
      <c r="G2658">
        <v>1051</v>
      </c>
      <c r="H2658" t="s">
        <v>5585</v>
      </c>
      <c r="I2658" t="s">
        <v>5633</v>
      </c>
      <c r="J2658" t="s">
        <v>5661</v>
      </c>
      <c r="K2658" t="s">
        <v>5682</v>
      </c>
      <c r="N2658" t="s">
        <v>7513</v>
      </c>
      <c r="O2658">
        <v>2977</v>
      </c>
      <c r="P2658" t="s">
        <v>7874</v>
      </c>
      <c r="Q2658" t="s">
        <v>7898</v>
      </c>
      <c r="R2658" t="s">
        <v>5682</v>
      </c>
      <c r="S2658" s="12">
        <v>0</v>
      </c>
      <c r="U2658" t="s">
        <v>8625</v>
      </c>
      <c r="V2658" t="s">
        <v>9758</v>
      </c>
      <c r="AA2658" t="s">
        <v>12405</v>
      </c>
      <c r="AB2658" t="s">
        <v>12411</v>
      </c>
      <c r="AF2658" t="s">
        <v>17224</v>
      </c>
      <c r="AG2658">
        <v>2977</v>
      </c>
      <c r="AJ2658" t="s">
        <v>12491</v>
      </c>
      <c r="AL2658" s="8" t="str">
        <f>_xlfn.XLOOKUP(A2658,Aprovadas!$A:$A,Aprovadas!$F:$F,"")</f>
        <v/>
      </c>
      <c r="AM2658" s="8">
        <f>_xlfn.XLOOKUP($F2658,CD_IBGE!$A:$A,CD_IBGE!$B:$B,"")</f>
        <v>53</v>
      </c>
      <c r="AN2658" s="10" t="str" cm="1">
        <f t="array" ref="AN2658">IFERROR(SUM(_xlfn._xlws.FILTER(Contratos!$C:$C,(Contratos!$A:$A=Base!$A2658)*(Contratos!$B:$B=Base!$D2658),"")),"")</f>
        <v/>
      </c>
      <c r="AO2658" s="10" t="str" cm="1">
        <f t="array" ref="AO2658">IFERROR(SUM(_xlfn._xlws.FILTER(Contratos!$D:$D,(Contratos!$A:$A=Base!$A2658)*(Contratos!$B:$B=Base!$D2658),"")),"")</f>
        <v/>
      </c>
    </row>
    <row r="2659" spans="1:41" x14ac:dyDescent="0.2">
      <c r="A2659">
        <v>58769</v>
      </c>
      <c r="B2659" t="s">
        <v>2479</v>
      </c>
      <c r="C2659" t="s">
        <v>5145</v>
      </c>
      <c r="D2659" t="s">
        <v>5471</v>
      </c>
      <c r="E2659" s="12">
        <v>208000</v>
      </c>
      <c r="F2659" t="s">
        <v>5551</v>
      </c>
      <c r="G2659">
        <v>1051</v>
      </c>
      <c r="H2659" t="s">
        <v>5585</v>
      </c>
      <c r="I2659" t="s">
        <v>5633</v>
      </c>
      <c r="J2659" t="s">
        <v>5661</v>
      </c>
      <c r="K2659" t="s">
        <v>5682</v>
      </c>
      <c r="N2659" t="s">
        <v>7513</v>
      </c>
      <c r="O2659">
        <v>2977</v>
      </c>
      <c r="P2659" t="s">
        <v>7874</v>
      </c>
      <c r="Q2659" t="s">
        <v>7898</v>
      </c>
      <c r="R2659" t="s">
        <v>5682</v>
      </c>
      <c r="S2659" s="12">
        <v>0</v>
      </c>
      <c r="U2659" t="s">
        <v>8625</v>
      </c>
      <c r="V2659" t="s">
        <v>9759</v>
      </c>
      <c r="AA2659" t="s">
        <v>12405</v>
      </c>
      <c r="AB2659" t="s">
        <v>5454</v>
      </c>
      <c r="AF2659" t="s">
        <v>17224</v>
      </c>
      <c r="AG2659">
        <v>2977</v>
      </c>
      <c r="AJ2659" t="s">
        <v>12491</v>
      </c>
      <c r="AL2659" s="8" t="str">
        <f>_xlfn.XLOOKUP(A2659,Aprovadas!$A:$A,Aprovadas!$F:$F,"")</f>
        <v/>
      </c>
      <c r="AM2659" s="8">
        <f>_xlfn.XLOOKUP($F2659,CD_IBGE!$A:$A,CD_IBGE!$B:$B,"")</f>
        <v>53</v>
      </c>
      <c r="AN2659" s="10" t="str" cm="1">
        <f t="array" ref="AN2659">IFERROR(SUM(_xlfn._xlws.FILTER(Contratos!$C:$C,(Contratos!$A:$A=Base!$A2659)*(Contratos!$B:$B=Base!$D2659),"")),"")</f>
        <v/>
      </c>
      <c r="AO2659" s="10" t="str" cm="1">
        <f t="array" ref="AO2659">IFERROR(SUM(_xlfn._xlws.FILTER(Contratos!$D:$D,(Contratos!$A:$A=Base!$A2659)*(Contratos!$B:$B=Base!$D2659),"")),"")</f>
        <v/>
      </c>
    </row>
    <row r="2660" spans="1:41" x14ac:dyDescent="0.2">
      <c r="A2660">
        <v>58770</v>
      </c>
      <c r="B2660" t="s">
        <v>2480</v>
      </c>
      <c r="C2660" t="s">
        <v>5146</v>
      </c>
      <c r="D2660" t="s">
        <v>5471</v>
      </c>
      <c r="E2660" s="12">
        <v>213000</v>
      </c>
      <c r="F2660" t="s">
        <v>5551</v>
      </c>
      <c r="G2660">
        <v>1051</v>
      </c>
      <c r="H2660" t="s">
        <v>5585</v>
      </c>
      <c r="I2660" t="s">
        <v>5633</v>
      </c>
      <c r="J2660" t="s">
        <v>5661</v>
      </c>
      <c r="K2660" t="s">
        <v>5688</v>
      </c>
      <c r="L2660" t="s">
        <v>6671</v>
      </c>
      <c r="M2660" t="s">
        <v>6937</v>
      </c>
      <c r="N2660" t="s">
        <v>7513</v>
      </c>
      <c r="O2660">
        <v>2977</v>
      </c>
      <c r="P2660" t="s">
        <v>7874</v>
      </c>
      <c r="Q2660" t="s">
        <v>7898</v>
      </c>
      <c r="R2660" t="s">
        <v>5688</v>
      </c>
      <c r="S2660" s="12">
        <v>214000</v>
      </c>
      <c r="U2660" t="s">
        <v>8625</v>
      </c>
      <c r="V2660" t="s">
        <v>9760</v>
      </c>
      <c r="AA2660" t="s">
        <v>12405</v>
      </c>
      <c r="AB2660" t="s">
        <v>5454</v>
      </c>
      <c r="AF2660" t="s">
        <v>17224</v>
      </c>
      <c r="AG2660">
        <v>2977</v>
      </c>
      <c r="AH2660" t="s">
        <v>7017</v>
      </c>
      <c r="AJ2660" t="s">
        <v>12491</v>
      </c>
      <c r="AL2660" s="8" t="str">
        <f>_xlfn.XLOOKUP(A2660,Aprovadas!$A:$A,Aprovadas!$F:$F,"")</f>
        <v>23/01/2001 00:00</v>
      </c>
      <c r="AM2660" s="8">
        <f>_xlfn.XLOOKUP($F2660,CD_IBGE!$A:$A,CD_IBGE!$B:$B,"")</f>
        <v>53</v>
      </c>
      <c r="AN2660" s="10" t="str" cm="1">
        <f t="array" ref="AN2660">IFERROR(SUM(_xlfn._xlws.FILTER(Contratos!$C:$C,(Contratos!$A:$A=Base!$A2660)*(Contratos!$B:$B=Base!$D2660),"")),"")</f>
        <v/>
      </c>
      <c r="AO2660" s="10" t="str" cm="1">
        <f t="array" ref="AO2660">IFERROR(SUM(_xlfn._xlws.FILTER(Contratos!$D:$D,(Contratos!$A:$A=Base!$A2660)*(Contratos!$B:$B=Base!$D2660),"")),"")</f>
        <v/>
      </c>
    </row>
    <row r="2661" spans="1:41" x14ac:dyDescent="0.2">
      <c r="A2661">
        <v>58771</v>
      </c>
      <c r="B2661" t="s">
        <v>2481</v>
      </c>
      <c r="C2661" t="s">
        <v>5147</v>
      </c>
      <c r="D2661" t="s">
        <v>5448</v>
      </c>
      <c r="E2661" s="12">
        <v>283000</v>
      </c>
      <c r="F2661" t="s">
        <v>5551</v>
      </c>
      <c r="G2661">
        <v>1051</v>
      </c>
      <c r="H2661" t="s">
        <v>5585</v>
      </c>
      <c r="I2661" t="s">
        <v>5636</v>
      </c>
      <c r="J2661" t="s">
        <v>5661</v>
      </c>
      <c r="K2661" t="s">
        <v>5688</v>
      </c>
      <c r="L2661" t="s">
        <v>6672</v>
      </c>
      <c r="M2661" t="s">
        <v>7459</v>
      </c>
      <c r="N2661" t="s">
        <v>7513</v>
      </c>
      <c r="O2661">
        <v>2977</v>
      </c>
      <c r="P2661" t="s">
        <v>7874</v>
      </c>
      <c r="Q2661" t="s">
        <v>7898</v>
      </c>
      <c r="R2661" t="s">
        <v>5688</v>
      </c>
      <c r="S2661" s="12">
        <v>0</v>
      </c>
      <c r="U2661" t="s">
        <v>8625</v>
      </c>
      <c r="V2661" t="s">
        <v>9761</v>
      </c>
      <c r="AA2661" t="s">
        <v>12405</v>
      </c>
      <c r="AB2661" t="s">
        <v>12411</v>
      </c>
      <c r="AF2661" t="s">
        <v>17224</v>
      </c>
      <c r="AG2661">
        <v>2977</v>
      </c>
      <c r="AH2661" t="s">
        <v>7459</v>
      </c>
      <c r="AJ2661" t="s">
        <v>12491</v>
      </c>
      <c r="AL2661" s="8" t="str">
        <f>_xlfn.XLOOKUP(A2661,Aprovadas!$A:$A,Aprovadas!$F:$F,"")</f>
        <v/>
      </c>
      <c r="AM2661" s="8">
        <f>_xlfn.XLOOKUP($F2661,CD_IBGE!$A:$A,CD_IBGE!$B:$B,"")</f>
        <v>53</v>
      </c>
      <c r="AN2661" s="10" t="str" cm="1">
        <f t="array" ref="AN2661">IFERROR(SUM(_xlfn._xlws.FILTER(Contratos!$C:$C,(Contratos!$A:$A=Base!$A2661)*(Contratos!$B:$B=Base!$D2661),"")),"")</f>
        <v/>
      </c>
      <c r="AO2661" s="10" t="str" cm="1">
        <f t="array" ref="AO2661">IFERROR(SUM(_xlfn._xlws.FILTER(Contratos!$D:$D,(Contratos!$A:$A=Base!$A2661)*(Contratos!$B:$B=Base!$D2661),"")),"")</f>
        <v/>
      </c>
    </row>
    <row r="2662" spans="1:41" x14ac:dyDescent="0.2">
      <c r="A2662">
        <v>58772</v>
      </c>
      <c r="B2662" t="s">
        <v>2482</v>
      </c>
      <c r="C2662" t="s">
        <v>5148</v>
      </c>
      <c r="D2662" t="s">
        <v>5448</v>
      </c>
      <c r="E2662" s="12">
        <v>750000</v>
      </c>
      <c r="F2662" t="s">
        <v>5551</v>
      </c>
      <c r="G2662">
        <v>1051</v>
      </c>
      <c r="H2662" t="s">
        <v>5585</v>
      </c>
      <c r="I2662" t="s">
        <v>5633</v>
      </c>
      <c r="J2662" t="s">
        <v>5661</v>
      </c>
      <c r="K2662" t="s">
        <v>5682</v>
      </c>
      <c r="N2662" t="s">
        <v>7513</v>
      </c>
      <c r="O2662">
        <v>2977</v>
      </c>
      <c r="P2662" t="s">
        <v>7874</v>
      </c>
      <c r="Q2662" t="s">
        <v>7898</v>
      </c>
      <c r="R2662" t="s">
        <v>5682</v>
      </c>
      <c r="S2662" s="12">
        <v>0</v>
      </c>
      <c r="U2662" t="s">
        <v>8625</v>
      </c>
      <c r="V2662" t="s">
        <v>9762</v>
      </c>
      <c r="AA2662" t="s">
        <v>12405</v>
      </c>
      <c r="AB2662" t="s">
        <v>12411</v>
      </c>
      <c r="AF2662" t="s">
        <v>17224</v>
      </c>
      <c r="AG2662">
        <v>2977</v>
      </c>
      <c r="AJ2662" t="s">
        <v>12491</v>
      </c>
      <c r="AL2662" s="8" t="str">
        <f>_xlfn.XLOOKUP(A2662,Aprovadas!$A:$A,Aprovadas!$F:$F,"")</f>
        <v/>
      </c>
      <c r="AM2662" s="8">
        <f>_xlfn.XLOOKUP($F2662,CD_IBGE!$A:$A,CD_IBGE!$B:$B,"")</f>
        <v>53</v>
      </c>
      <c r="AN2662" s="10" t="str" cm="1">
        <f t="array" ref="AN2662">IFERROR(SUM(_xlfn._xlws.FILTER(Contratos!$C:$C,(Contratos!$A:$A=Base!$A2662)*(Contratos!$B:$B=Base!$D2662),"")),"")</f>
        <v/>
      </c>
      <c r="AO2662" s="10" t="str" cm="1">
        <f t="array" ref="AO2662">IFERROR(SUM(_xlfn._xlws.FILTER(Contratos!$D:$D,(Contratos!$A:$A=Base!$A2662)*(Contratos!$B:$B=Base!$D2662),"")),"")</f>
        <v/>
      </c>
    </row>
    <row r="2663" spans="1:41" x14ac:dyDescent="0.2">
      <c r="A2663">
        <v>58774</v>
      </c>
      <c r="B2663" t="s">
        <v>2483</v>
      </c>
      <c r="C2663" t="s">
        <v>5149</v>
      </c>
      <c r="D2663" t="s">
        <v>5447</v>
      </c>
      <c r="E2663" s="12">
        <v>972000</v>
      </c>
      <c r="F2663" t="s">
        <v>5551</v>
      </c>
      <c r="G2663">
        <v>1051</v>
      </c>
      <c r="H2663" t="s">
        <v>5585</v>
      </c>
      <c r="I2663" t="s">
        <v>5633</v>
      </c>
      <c r="J2663" t="s">
        <v>5661</v>
      </c>
      <c r="K2663" t="s">
        <v>5688</v>
      </c>
      <c r="L2663" t="s">
        <v>6673</v>
      </c>
      <c r="M2663" t="s">
        <v>6772</v>
      </c>
      <c r="N2663" t="s">
        <v>7513</v>
      </c>
      <c r="O2663">
        <v>2977</v>
      </c>
      <c r="P2663" t="s">
        <v>7874</v>
      </c>
      <c r="Q2663" t="s">
        <v>7898</v>
      </c>
      <c r="R2663" t="s">
        <v>5688</v>
      </c>
      <c r="S2663" s="12">
        <v>665000</v>
      </c>
      <c r="T2663" t="s">
        <v>6844</v>
      </c>
      <c r="U2663" t="s">
        <v>8625</v>
      </c>
      <c r="V2663" t="s">
        <v>9150</v>
      </c>
      <c r="W2663" t="s">
        <v>11044</v>
      </c>
      <c r="AA2663" t="s">
        <v>12405</v>
      </c>
      <c r="AB2663" t="s">
        <v>12411</v>
      </c>
      <c r="AF2663" t="s">
        <v>17224</v>
      </c>
      <c r="AG2663">
        <v>2977</v>
      </c>
      <c r="AH2663" t="s">
        <v>6772</v>
      </c>
      <c r="AJ2663" t="s">
        <v>12491</v>
      </c>
      <c r="AL2663" s="8" t="str">
        <f>_xlfn.XLOOKUP(A2663,Aprovadas!$A:$A,Aprovadas!$F:$F,"")</f>
        <v>23/01/2001 00:00</v>
      </c>
      <c r="AM2663" s="8">
        <f>_xlfn.XLOOKUP($F2663,CD_IBGE!$A:$A,CD_IBGE!$B:$B,"")</f>
        <v>53</v>
      </c>
      <c r="AN2663" s="10" t="str" cm="1">
        <f t="array" ref="AN2663">IFERROR(SUM(_xlfn._xlws.FILTER(Contratos!$C:$C,(Contratos!$A:$A=Base!$A2663)*(Contratos!$B:$B=Base!$D2663),"")),"")</f>
        <v/>
      </c>
      <c r="AO2663" s="10" t="str" cm="1">
        <f t="array" ref="AO2663">IFERROR(SUM(_xlfn._xlws.FILTER(Contratos!$D:$D,(Contratos!$A:$A=Base!$A2663)*(Contratos!$B:$B=Base!$D2663),"")),"")</f>
        <v/>
      </c>
    </row>
    <row r="2664" spans="1:41" x14ac:dyDescent="0.2">
      <c r="A2664">
        <v>58775</v>
      </c>
      <c r="B2664" t="s">
        <v>2484</v>
      </c>
      <c r="C2664" t="s">
        <v>5150</v>
      </c>
      <c r="D2664" t="s">
        <v>5449</v>
      </c>
      <c r="E2664" s="12">
        <v>7125000</v>
      </c>
      <c r="F2664" t="s">
        <v>5551</v>
      </c>
      <c r="G2664">
        <v>1051</v>
      </c>
      <c r="H2664" t="s">
        <v>5585</v>
      </c>
      <c r="I2664" t="s">
        <v>5633</v>
      </c>
      <c r="J2664" t="s">
        <v>5661</v>
      </c>
      <c r="K2664" t="s">
        <v>5688</v>
      </c>
      <c r="M2664" t="s">
        <v>6771</v>
      </c>
      <c r="N2664" t="s">
        <v>7513</v>
      </c>
      <c r="O2664">
        <v>2977</v>
      </c>
      <c r="P2664" t="s">
        <v>7874</v>
      </c>
      <c r="Q2664" t="s">
        <v>7898</v>
      </c>
      <c r="R2664" t="s">
        <v>5688</v>
      </c>
      <c r="S2664" s="12">
        <v>12882000</v>
      </c>
      <c r="T2664" t="s">
        <v>6652</v>
      </c>
      <c r="U2664" t="s">
        <v>8625</v>
      </c>
      <c r="V2664" t="s">
        <v>9763</v>
      </c>
      <c r="AA2664" t="s">
        <v>12405</v>
      </c>
      <c r="AB2664" t="s">
        <v>12411</v>
      </c>
      <c r="AF2664" t="s">
        <v>17224</v>
      </c>
      <c r="AG2664">
        <v>2977</v>
      </c>
      <c r="AJ2664" t="s">
        <v>12491</v>
      </c>
      <c r="AL2664" s="8" t="str">
        <f>_xlfn.XLOOKUP(A2664,Aprovadas!$A:$A,Aprovadas!$F:$F,"")</f>
        <v/>
      </c>
      <c r="AM2664" s="8">
        <f>_xlfn.XLOOKUP($F2664,CD_IBGE!$A:$A,CD_IBGE!$B:$B,"")</f>
        <v>53</v>
      </c>
      <c r="AN2664" s="10" t="str" cm="1">
        <f t="array" ref="AN2664">IFERROR(SUM(_xlfn._xlws.FILTER(Contratos!$C:$C,(Contratos!$A:$A=Base!$A2664)*(Contratos!$B:$B=Base!$D2664),"")),"")</f>
        <v/>
      </c>
      <c r="AO2664" s="10" t="str" cm="1">
        <f t="array" ref="AO2664">IFERROR(SUM(_xlfn._xlws.FILTER(Contratos!$D:$D,(Contratos!$A:$A=Base!$A2664)*(Contratos!$B:$B=Base!$D2664),"")),"")</f>
        <v/>
      </c>
    </row>
    <row r="2665" spans="1:41" x14ac:dyDescent="0.2">
      <c r="A2665">
        <v>58776</v>
      </c>
      <c r="B2665" t="s">
        <v>2485</v>
      </c>
      <c r="C2665" t="s">
        <v>5151</v>
      </c>
      <c r="D2665" t="s">
        <v>5454</v>
      </c>
      <c r="E2665" s="12">
        <v>98600001.484614804</v>
      </c>
      <c r="F2665" t="s">
        <v>5551</v>
      </c>
      <c r="G2665">
        <v>1051</v>
      </c>
      <c r="H2665" t="s">
        <v>5603</v>
      </c>
      <c r="I2665" t="s">
        <v>5641</v>
      </c>
      <c r="J2665" t="s">
        <v>5671</v>
      </c>
      <c r="K2665" t="s">
        <v>5684</v>
      </c>
      <c r="L2665" t="s">
        <v>6674</v>
      </c>
      <c r="M2665" t="s">
        <v>5955</v>
      </c>
      <c r="N2665" t="s">
        <v>7513</v>
      </c>
      <c r="O2665">
        <v>2977</v>
      </c>
      <c r="P2665" t="s">
        <v>7874</v>
      </c>
      <c r="Q2665" t="s">
        <v>7896</v>
      </c>
      <c r="R2665" t="s">
        <v>5684</v>
      </c>
      <c r="S2665" s="12">
        <v>49326117.311664</v>
      </c>
      <c r="T2665" t="s">
        <v>8570</v>
      </c>
      <c r="U2665" t="s">
        <v>8625</v>
      </c>
      <c r="V2665" t="s">
        <v>9764</v>
      </c>
      <c r="W2665" t="s">
        <v>11045</v>
      </c>
      <c r="X2665" t="s">
        <v>11586</v>
      </c>
      <c r="Y2665" t="s">
        <v>12034</v>
      </c>
      <c r="Z2665" t="s">
        <v>11901</v>
      </c>
      <c r="AA2665" t="s">
        <v>12407</v>
      </c>
      <c r="AB2665" t="s">
        <v>5454</v>
      </c>
      <c r="AC2665" t="s">
        <v>6663</v>
      </c>
      <c r="AD2665" t="s">
        <v>13203</v>
      </c>
      <c r="AF2665" t="s">
        <v>17224</v>
      </c>
      <c r="AG2665">
        <v>2977</v>
      </c>
      <c r="AH2665" t="s">
        <v>6433</v>
      </c>
      <c r="AJ2665" t="s">
        <v>12491</v>
      </c>
      <c r="AL2665" s="8" t="str">
        <f>_xlfn.XLOOKUP(A2665,Aprovadas!$A:$A,Aprovadas!$F:$F,"")</f>
        <v>04/12/2000 00:00</v>
      </c>
      <c r="AM2665" s="8">
        <f>_xlfn.XLOOKUP($F2665,CD_IBGE!$A:$A,CD_IBGE!$B:$B,"")</f>
        <v>53</v>
      </c>
      <c r="AN2665" s="10" t="str" cm="1">
        <f t="array" ref="AN2665">IFERROR(SUM(_xlfn._xlws.FILTER(Contratos!$C:$C,(Contratos!$A:$A=Base!$A2665)*(Contratos!$B:$B=Base!$D2665),"")),"")</f>
        <v/>
      </c>
      <c r="AO2665" s="10" t="str" cm="1">
        <f t="array" ref="AO2665">IFERROR(SUM(_xlfn._xlws.FILTER(Contratos!$D:$D,(Contratos!$A:$A=Base!$A2665)*(Contratos!$B:$B=Base!$D2665),"")),"")</f>
        <v/>
      </c>
    </row>
    <row r="2666" spans="1:41" x14ac:dyDescent="0.2">
      <c r="A2666">
        <v>58781</v>
      </c>
      <c r="B2666" t="s">
        <v>2486</v>
      </c>
      <c r="C2666" t="s">
        <v>5152</v>
      </c>
      <c r="D2666" t="s">
        <v>5454</v>
      </c>
      <c r="E2666" s="12">
        <v>8880000</v>
      </c>
      <c r="F2666" t="s">
        <v>5551</v>
      </c>
      <c r="G2666">
        <v>1051</v>
      </c>
      <c r="H2666" t="s">
        <v>5593</v>
      </c>
      <c r="I2666" t="s">
        <v>5631</v>
      </c>
      <c r="K2666" t="s">
        <v>5684</v>
      </c>
      <c r="L2666" t="s">
        <v>6675</v>
      </c>
      <c r="M2666" t="s">
        <v>7116</v>
      </c>
      <c r="N2666" t="s">
        <v>7513</v>
      </c>
      <c r="O2666">
        <v>2977</v>
      </c>
      <c r="P2666" t="s">
        <v>7874</v>
      </c>
      <c r="Q2666" t="s">
        <v>7896</v>
      </c>
      <c r="R2666" t="s">
        <v>5684</v>
      </c>
      <c r="S2666" s="12">
        <v>8000000</v>
      </c>
      <c r="T2666" t="s">
        <v>8571</v>
      </c>
      <c r="U2666" t="s">
        <v>8625</v>
      </c>
      <c r="V2666" t="s">
        <v>6205</v>
      </c>
      <c r="W2666" t="s">
        <v>11046</v>
      </c>
      <c r="X2666" t="s">
        <v>11587</v>
      </c>
      <c r="Y2666" t="s">
        <v>11711</v>
      </c>
      <c r="Z2666" t="s">
        <v>12120</v>
      </c>
      <c r="AA2666" t="s">
        <v>12405</v>
      </c>
      <c r="AB2666" t="s">
        <v>5454</v>
      </c>
      <c r="AC2666" t="s">
        <v>11277</v>
      </c>
      <c r="AD2666" t="s">
        <v>13204</v>
      </c>
      <c r="AF2666" t="s">
        <v>17224</v>
      </c>
      <c r="AG2666">
        <v>2977</v>
      </c>
      <c r="AH2666" t="s">
        <v>6772</v>
      </c>
      <c r="AI2666" t="s">
        <v>14362</v>
      </c>
      <c r="AJ2666" t="s">
        <v>12491</v>
      </c>
      <c r="AL2666" s="8" t="str">
        <f>_xlfn.XLOOKUP(A2666,Aprovadas!$A:$A,Aprovadas!$F:$F,"")</f>
        <v>12/03/2001 00:00</v>
      </c>
      <c r="AM2666" s="8">
        <f>_xlfn.XLOOKUP($F2666,CD_IBGE!$A:$A,CD_IBGE!$B:$B,"")</f>
        <v>53</v>
      </c>
      <c r="AN2666" s="10" t="str" cm="1">
        <f t="array" ref="AN2666">IFERROR(SUM(_xlfn._xlws.FILTER(Contratos!$C:$C,(Contratos!$A:$A=Base!$A2666)*(Contratos!$B:$B=Base!$D2666),"")),"")</f>
        <v/>
      </c>
      <c r="AO2666" s="10" t="str" cm="1">
        <f t="array" ref="AO2666">IFERROR(SUM(_xlfn._xlws.FILTER(Contratos!$D:$D,(Contratos!$A:$A=Base!$A2666)*(Contratos!$B:$B=Base!$D2666),"")),"")</f>
        <v/>
      </c>
    </row>
    <row r="2667" spans="1:41" x14ac:dyDescent="0.2">
      <c r="A2667">
        <v>58782</v>
      </c>
      <c r="B2667" t="s">
        <v>2487</v>
      </c>
      <c r="C2667" t="s">
        <v>5153</v>
      </c>
      <c r="D2667" t="s">
        <v>5459</v>
      </c>
      <c r="E2667" s="12">
        <v>588000</v>
      </c>
      <c r="F2667" t="s">
        <v>5551</v>
      </c>
      <c r="G2667">
        <v>1051</v>
      </c>
      <c r="H2667" t="s">
        <v>5579</v>
      </c>
      <c r="I2667" t="s">
        <v>5646</v>
      </c>
      <c r="K2667" t="s">
        <v>5688</v>
      </c>
      <c r="L2667" t="s">
        <v>6676</v>
      </c>
      <c r="M2667" t="s">
        <v>7460</v>
      </c>
      <c r="N2667" t="s">
        <v>7513</v>
      </c>
      <c r="O2667">
        <v>2977</v>
      </c>
      <c r="P2667" t="s">
        <v>7874</v>
      </c>
      <c r="Q2667" t="s">
        <v>7897</v>
      </c>
      <c r="R2667" t="s">
        <v>5688</v>
      </c>
      <c r="S2667" s="12">
        <v>0</v>
      </c>
      <c r="T2667" t="s">
        <v>6676</v>
      </c>
      <c r="U2667" t="s">
        <v>8625</v>
      </c>
      <c r="V2667" t="s">
        <v>5880</v>
      </c>
      <c r="W2667" t="s">
        <v>9884</v>
      </c>
      <c r="AA2667" t="s">
        <v>12405</v>
      </c>
      <c r="AB2667" t="s">
        <v>12411</v>
      </c>
      <c r="AF2667" t="s">
        <v>17224</v>
      </c>
      <c r="AG2667">
        <v>2977</v>
      </c>
      <c r="AH2667" t="s">
        <v>7082</v>
      </c>
      <c r="AJ2667" t="s">
        <v>12491</v>
      </c>
      <c r="AL2667" s="8" t="str">
        <f>_xlfn.XLOOKUP(A2667,Aprovadas!$A:$A,Aprovadas!$F:$F,"")</f>
        <v>12/03/2001 00:00</v>
      </c>
      <c r="AM2667" s="8">
        <f>_xlfn.XLOOKUP($F2667,CD_IBGE!$A:$A,CD_IBGE!$B:$B,"")</f>
        <v>53</v>
      </c>
      <c r="AN2667" s="10" t="str" cm="1">
        <f t="array" ref="AN2667">IFERROR(SUM(_xlfn._xlws.FILTER(Contratos!$C:$C,(Contratos!$A:$A=Base!$A2667)*(Contratos!$B:$B=Base!$D2667),"")),"")</f>
        <v/>
      </c>
      <c r="AO2667" s="10" t="str" cm="1">
        <f t="array" ref="AO2667">IFERROR(SUM(_xlfn._xlws.FILTER(Contratos!$D:$D,(Contratos!$A:$A=Base!$A2667)*(Contratos!$B:$B=Base!$D2667),"")),"")</f>
        <v/>
      </c>
    </row>
    <row r="2668" spans="1:41" x14ac:dyDescent="0.2">
      <c r="A2668">
        <v>58784</v>
      </c>
      <c r="B2668" t="s">
        <v>2488</v>
      </c>
      <c r="C2668" t="s">
        <v>5154</v>
      </c>
      <c r="D2668" t="s">
        <v>5454</v>
      </c>
      <c r="E2668" s="12">
        <v>50490000</v>
      </c>
      <c r="F2668" t="s">
        <v>5551</v>
      </c>
      <c r="G2668">
        <v>1051</v>
      </c>
      <c r="H2668" t="s">
        <v>5584</v>
      </c>
      <c r="I2668" t="s">
        <v>5633</v>
      </c>
      <c r="J2668" t="s">
        <v>5660</v>
      </c>
      <c r="K2668" t="s">
        <v>5682</v>
      </c>
      <c r="N2668" t="s">
        <v>7513</v>
      </c>
      <c r="O2668">
        <v>2977</v>
      </c>
      <c r="P2668" t="s">
        <v>7874</v>
      </c>
      <c r="Q2668" t="s">
        <v>7896</v>
      </c>
      <c r="R2668" t="s">
        <v>5682</v>
      </c>
      <c r="S2668" s="12">
        <v>43010000</v>
      </c>
      <c r="U2668" t="s">
        <v>8625</v>
      </c>
      <c r="V2668" t="s">
        <v>9765</v>
      </c>
      <c r="AA2668" t="s">
        <v>12405</v>
      </c>
      <c r="AB2668" t="s">
        <v>5454</v>
      </c>
      <c r="AF2668" t="s">
        <v>17224</v>
      </c>
      <c r="AG2668">
        <v>2977</v>
      </c>
      <c r="AJ2668" t="s">
        <v>12491</v>
      </c>
      <c r="AL2668" s="8" t="str">
        <f>_xlfn.XLOOKUP(A2668,Aprovadas!$A:$A,Aprovadas!$F:$F,"")</f>
        <v>07/05/2002 00:00</v>
      </c>
      <c r="AM2668" s="8">
        <f>_xlfn.XLOOKUP($F2668,CD_IBGE!$A:$A,CD_IBGE!$B:$B,"")</f>
        <v>53</v>
      </c>
      <c r="AN2668" s="10" t="str" cm="1">
        <f t="array" ref="AN2668">IFERROR(SUM(_xlfn._xlws.FILTER(Contratos!$C:$C,(Contratos!$A:$A=Base!$A2668)*(Contratos!$B:$B=Base!$D2668),"")),"")</f>
        <v/>
      </c>
      <c r="AO2668" s="10" t="str" cm="1">
        <f t="array" ref="AO2668">IFERROR(SUM(_xlfn._xlws.FILTER(Contratos!$D:$D,(Contratos!$A:$A=Base!$A2668)*(Contratos!$B:$B=Base!$D2668),"")),"")</f>
        <v/>
      </c>
    </row>
    <row r="2669" spans="1:41" x14ac:dyDescent="0.2">
      <c r="A2669">
        <v>58788</v>
      </c>
      <c r="B2669" t="s">
        <v>2489</v>
      </c>
      <c r="C2669" t="s">
        <v>5155</v>
      </c>
      <c r="D2669" t="s">
        <v>5448</v>
      </c>
      <c r="E2669" s="12">
        <v>998000</v>
      </c>
      <c r="F2669" t="s">
        <v>5551</v>
      </c>
      <c r="G2669">
        <v>1051</v>
      </c>
      <c r="H2669" t="s">
        <v>5585</v>
      </c>
      <c r="I2669" t="s">
        <v>5633</v>
      </c>
      <c r="J2669" t="s">
        <v>5661</v>
      </c>
      <c r="K2669" t="s">
        <v>5682</v>
      </c>
      <c r="N2669" t="s">
        <v>7513</v>
      </c>
      <c r="O2669">
        <v>2977</v>
      </c>
      <c r="P2669" t="s">
        <v>7874</v>
      </c>
      <c r="Q2669" t="s">
        <v>7898</v>
      </c>
      <c r="R2669" t="s">
        <v>5682</v>
      </c>
      <c r="S2669" s="12">
        <v>0</v>
      </c>
      <c r="U2669" t="s">
        <v>8625</v>
      </c>
      <c r="V2669" t="s">
        <v>9766</v>
      </c>
      <c r="AA2669" t="s">
        <v>12405</v>
      </c>
      <c r="AB2669" t="s">
        <v>12411</v>
      </c>
      <c r="AF2669" t="s">
        <v>17224</v>
      </c>
      <c r="AG2669">
        <v>2977</v>
      </c>
      <c r="AJ2669" t="s">
        <v>12491</v>
      </c>
      <c r="AL2669" s="8" t="str">
        <f>_xlfn.XLOOKUP(A2669,Aprovadas!$A:$A,Aprovadas!$F:$F,"")</f>
        <v/>
      </c>
      <c r="AM2669" s="8">
        <f>_xlfn.XLOOKUP($F2669,CD_IBGE!$A:$A,CD_IBGE!$B:$B,"")</f>
        <v>53</v>
      </c>
      <c r="AN2669" s="10" t="str" cm="1">
        <f t="array" ref="AN2669">IFERROR(SUM(_xlfn._xlws.FILTER(Contratos!$C:$C,(Contratos!$A:$A=Base!$A2669)*(Contratos!$B:$B=Base!$D2669),"")),"")</f>
        <v/>
      </c>
      <c r="AO2669" s="10" t="str" cm="1">
        <f t="array" ref="AO2669">IFERROR(SUM(_xlfn._xlws.FILTER(Contratos!$D:$D,(Contratos!$A:$A=Base!$A2669)*(Contratos!$B:$B=Base!$D2669),"")),"")</f>
        <v/>
      </c>
    </row>
    <row r="2670" spans="1:41" x14ac:dyDescent="0.2">
      <c r="A2670">
        <v>58797</v>
      </c>
      <c r="B2670" t="s">
        <v>2490</v>
      </c>
      <c r="C2670" t="s">
        <v>5156</v>
      </c>
      <c r="D2670" t="s">
        <v>5448</v>
      </c>
      <c r="E2670" s="12">
        <v>240000</v>
      </c>
      <c r="F2670" t="s">
        <v>5551</v>
      </c>
      <c r="G2670">
        <v>1051</v>
      </c>
      <c r="H2670" t="s">
        <v>5585</v>
      </c>
      <c r="I2670" t="s">
        <v>5633</v>
      </c>
      <c r="J2670" t="s">
        <v>5661</v>
      </c>
      <c r="K2670" t="s">
        <v>5682</v>
      </c>
      <c r="N2670" t="s">
        <v>7513</v>
      </c>
      <c r="O2670">
        <v>2977</v>
      </c>
      <c r="P2670" t="s">
        <v>7874</v>
      </c>
      <c r="Q2670" t="s">
        <v>7898</v>
      </c>
      <c r="R2670" t="s">
        <v>5682</v>
      </c>
      <c r="S2670" s="12">
        <v>0</v>
      </c>
      <c r="U2670" t="s">
        <v>8625</v>
      </c>
      <c r="V2670" t="s">
        <v>8500</v>
      </c>
      <c r="AA2670" t="s">
        <v>12405</v>
      </c>
      <c r="AB2670" t="s">
        <v>12411</v>
      </c>
      <c r="AF2670" t="s">
        <v>17224</v>
      </c>
      <c r="AG2670">
        <v>2977</v>
      </c>
      <c r="AJ2670" t="s">
        <v>12491</v>
      </c>
      <c r="AL2670" s="8" t="str">
        <f>_xlfn.XLOOKUP(A2670,Aprovadas!$A:$A,Aprovadas!$F:$F,"")</f>
        <v/>
      </c>
      <c r="AM2670" s="8">
        <f>_xlfn.XLOOKUP($F2670,CD_IBGE!$A:$A,CD_IBGE!$B:$B,"")</f>
        <v>53</v>
      </c>
      <c r="AN2670" s="10" t="str" cm="1">
        <f t="array" ref="AN2670">IFERROR(SUM(_xlfn._xlws.FILTER(Contratos!$C:$C,(Contratos!$A:$A=Base!$A2670)*(Contratos!$B:$B=Base!$D2670),"")),"")</f>
        <v/>
      </c>
      <c r="AO2670" s="10" t="str" cm="1">
        <f t="array" ref="AO2670">IFERROR(SUM(_xlfn._xlws.FILTER(Contratos!$D:$D,(Contratos!$A:$A=Base!$A2670)*(Contratos!$B:$B=Base!$D2670),"")),"")</f>
        <v/>
      </c>
    </row>
    <row r="2671" spans="1:41" x14ac:dyDescent="0.2">
      <c r="A2671">
        <v>58798</v>
      </c>
      <c r="B2671" t="s">
        <v>2491</v>
      </c>
      <c r="C2671" t="s">
        <v>5157</v>
      </c>
      <c r="D2671" t="s">
        <v>5460</v>
      </c>
      <c r="E2671" s="12">
        <v>10000000</v>
      </c>
      <c r="F2671" t="s">
        <v>5551</v>
      </c>
      <c r="G2671">
        <v>1051</v>
      </c>
      <c r="H2671" t="s">
        <v>5592</v>
      </c>
      <c r="I2671" t="s">
        <v>5638</v>
      </c>
      <c r="K2671" t="s">
        <v>5682</v>
      </c>
      <c r="N2671" t="s">
        <v>7513</v>
      </c>
      <c r="O2671">
        <v>2977</v>
      </c>
      <c r="P2671" t="s">
        <v>7874</v>
      </c>
      <c r="Q2671" t="s">
        <v>7896</v>
      </c>
      <c r="R2671" t="s">
        <v>5682</v>
      </c>
      <c r="S2671" s="12">
        <v>20000000</v>
      </c>
      <c r="U2671" t="s">
        <v>8625</v>
      </c>
      <c r="V2671" t="s">
        <v>6280</v>
      </c>
      <c r="AA2671" t="s">
        <v>12405</v>
      </c>
      <c r="AB2671" t="s">
        <v>12411</v>
      </c>
      <c r="AF2671" t="s">
        <v>17224</v>
      </c>
      <c r="AG2671">
        <v>2977</v>
      </c>
      <c r="AJ2671" t="s">
        <v>12491</v>
      </c>
      <c r="AL2671" s="8" t="str">
        <f>_xlfn.XLOOKUP(A2671,Aprovadas!$A:$A,Aprovadas!$F:$F,"")</f>
        <v/>
      </c>
      <c r="AM2671" s="8">
        <f>_xlfn.XLOOKUP($F2671,CD_IBGE!$A:$A,CD_IBGE!$B:$B,"")</f>
        <v>53</v>
      </c>
      <c r="AN2671" s="10" t="str" cm="1">
        <f t="array" ref="AN2671">IFERROR(SUM(_xlfn._xlws.FILTER(Contratos!$C:$C,(Contratos!$A:$A=Base!$A2671)*(Contratos!$B:$B=Base!$D2671),"")),"")</f>
        <v/>
      </c>
      <c r="AO2671" s="10" t="str" cm="1">
        <f t="array" ref="AO2671">IFERROR(SUM(_xlfn._xlws.FILTER(Contratos!$D:$D,(Contratos!$A:$A=Base!$A2671)*(Contratos!$B:$B=Base!$D2671),"")),"")</f>
        <v/>
      </c>
    </row>
    <row r="2672" spans="1:41" x14ac:dyDescent="0.2">
      <c r="A2672">
        <v>58800</v>
      </c>
      <c r="B2672" t="s">
        <v>2492</v>
      </c>
      <c r="C2672" t="s">
        <v>5158</v>
      </c>
      <c r="D2672" t="s">
        <v>5449</v>
      </c>
      <c r="E2672" s="12">
        <v>4100000</v>
      </c>
      <c r="F2672" t="s">
        <v>5551</v>
      </c>
      <c r="G2672">
        <v>1051</v>
      </c>
      <c r="H2672" t="s">
        <v>5585</v>
      </c>
      <c r="I2672" t="s">
        <v>5633</v>
      </c>
      <c r="J2672" t="s">
        <v>5661</v>
      </c>
      <c r="K2672" t="s">
        <v>5688</v>
      </c>
      <c r="L2672" t="s">
        <v>6677</v>
      </c>
      <c r="M2672" t="s">
        <v>7461</v>
      </c>
      <c r="N2672" t="s">
        <v>7513</v>
      </c>
      <c r="O2672">
        <v>2977</v>
      </c>
      <c r="P2672" t="s">
        <v>7874</v>
      </c>
      <c r="Q2672" t="s">
        <v>7898</v>
      </c>
      <c r="R2672" t="s">
        <v>5688</v>
      </c>
      <c r="S2672" s="12">
        <v>22263000</v>
      </c>
      <c r="T2672" t="s">
        <v>8572</v>
      </c>
      <c r="U2672" t="s">
        <v>8625</v>
      </c>
      <c r="V2672" t="s">
        <v>6280</v>
      </c>
      <c r="W2672" t="s">
        <v>11047</v>
      </c>
      <c r="AA2672" t="s">
        <v>12405</v>
      </c>
      <c r="AB2672" t="s">
        <v>12411</v>
      </c>
      <c r="AF2672" t="s">
        <v>17224</v>
      </c>
      <c r="AG2672">
        <v>2977</v>
      </c>
      <c r="AJ2672" t="s">
        <v>12491</v>
      </c>
      <c r="AL2672" s="8" t="str">
        <f>_xlfn.XLOOKUP(A2672,Aprovadas!$A:$A,Aprovadas!$F:$F,"")</f>
        <v>31/10/2001 00:00</v>
      </c>
      <c r="AM2672" s="8">
        <f>_xlfn.XLOOKUP($F2672,CD_IBGE!$A:$A,CD_IBGE!$B:$B,"")</f>
        <v>53</v>
      </c>
      <c r="AN2672" s="10" t="str" cm="1">
        <f t="array" ref="AN2672">IFERROR(SUM(_xlfn._xlws.FILTER(Contratos!$C:$C,(Contratos!$A:$A=Base!$A2672)*(Contratos!$B:$B=Base!$D2672),"")),"")</f>
        <v/>
      </c>
      <c r="AO2672" s="10" t="str" cm="1">
        <f t="array" ref="AO2672">IFERROR(SUM(_xlfn._xlws.FILTER(Contratos!$D:$D,(Contratos!$A:$A=Base!$A2672)*(Contratos!$B:$B=Base!$D2672),"")),"")</f>
        <v/>
      </c>
    </row>
    <row r="2673" spans="1:41" x14ac:dyDescent="0.2">
      <c r="A2673">
        <v>58806</v>
      </c>
      <c r="B2673" t="s">
        <v>2493</v>
      </c>
      <c r="C2673" t="s">
        <v>5159</v>
      </c>
      <c r="D2673" t="s">
        <v>5454</v>
      </c>
      <c r="E2673" s="12">
        <v>50490000</v>
      </c>
      <c r="F2673" t="s">
        <v>5551</v>
      </c>
      <c r="G2673">
        <v>1051</v>
      </c>
      <c r="H2673" t="s">
        <v>5584</v>
      </c>
      <c r="I2673" t="s">
        <v>5633</v>
      </c>
      <c r="J2673" t="s">
        <v>5660</v>
      </c>
      <c r="K2673" t="s">
        <v>5682</v>
      </c>
      <c r="N2673" t="s">
        <v>7513</v>
      </c>
      <c r="O2673">
        <v>2977</v>
      </c>
      <c r="P2673" t="s">
        <v>7874</v>
      </c>
      <c r="Q2673" t="s">
        <v>7896</v>
      </c>
      <c r="R2673" t="s">
        <v>5682</v>
      </c>
      <c r="S2673" s="12">
        <v>43010000</v>
      </c>
      <c r="U2673" t="s">
        <v>8625</v>
      </c>
      <c r="V2673" t="s">
        <v>9765</v>
      </c>
      <c r="AA2673" t="s">
        <v>12405</v>
      </c>
      <c r="AB2673" t="s">
        <v>5454</v>
      </c>
      <c r="AF2673" t="s">
        <v>17224</v>
      </c>
      <c r="AG2673">
        <v>2977</v>
      </c>
      <c r="AJ2673" t="s">
        <v>12491</v>
      </c>
      <c r="AL2673" s="8" t="str">
        <f>_xlfn.XLOOKUP(A2673,Aprovadas!$A:$A,Aprovadas!$F:$F,"")</f>
        <v>07/05/2002 00:00</v>
      </c>
      <c r="AM2673" s="8">
        <f>_xlfn.XLOOKUP($F2673,CD_IBGE!$A:$A,CD_IBGE!$B:$B,"")</f>
        <v>53</v>
      </c>
      <c r="AN2673" s="10" t="str" cm="1">
        <f t="array" ref="AN2673">IFERROR(SUM(_xlfn._xlws.FILTER(Contratos!$C:$C,(Contratos!$A:$A=Base!$A2673)*(Contratos!$B:$B=Base!$D2673),"")),"")</f>
        <v/>
      </c>
      <c r="AO2673" s="10" t="str" cm="1">
        <f t="array" ref="AO2673">IFERROR(SUM(_xlfn._xlws.FILTER(Contratos!$D:$D,(Contratos!$A:$A=Base!$A2673)*(Contratos!$B:$B=Base!$D2673),"")),"")</f>
        <v/>
      </c>
    </row>
    <row r="2674" spans="1:41" x14ac:dyDescent="0.2">
      <c r="A2674">
        <v>58809</v>
      </c>
      <c r="B2674" t="s">
        <v>2494</v>
      </c>
      <c r="C2674" t="s">
        <v>5160</v>
      </c>
      <c r="D2674" t="s">
        <v>5454</v>
      </c>
      <c r="E2674" s="12">
        <v>757580000</v>
      </c>
      <c r="F2674" t="s">
        <v>5551</v>
      </c>
      <c r="G2674">
        <v>1051</v>
      </c>
      <c r="H2674" t="s">
        <v>5592</v>
      </c>
      <c r="I2674" t="s">
        <v>5634</v>
      </c>
      <c r="K2674" t="s">
        <v>5688</v>
      </c>
      <c r="L2674" t="s">
        <v>6533</v>
      </c>
      <c r="M2674" t="s">
        <v>7462</v>
      </c>
      <c r="N2674" t="s">
        <v>7513</v>
      </c>
      <c r="O2674">
        <v>2977</v>
      </c>
      <c r="P2674" t="s">
        <v>7874</v>
      </c>
      <c r="Q2674" t="s">
        <v>7896</v>
      </c>
      <c r="R2674" t="s">
        <v>5688</v>
      </c>
      <c r="S2674" s="12">
        <v>0</v>
      </c>
      <c r="T2674" t="s">
        <v>8573</v>
      </c>
      <c r="U2674" t="s">
        <v>8625</v>
      </c>
      <c r="V2674" t="s">
        <v>8652</v>
      </c>
      <c r="W2674" t="s">
        <v>11048</v>
      </c>
      <c r="Y2674" t="s">
        <v>9410</v>
      </c>
      <c r="AA2674" t="s">
        <v>12405</v>
      </c>
      <c r="AB2674" t="s">
        <v>5454</v>
      </c>
      <c r="AC2674" t="s">
        <v>12629</v>
      </c>
      <c r="AF2674" t="s">
        <v>17224</v>
      </c>
      <c r="AG2674">
        <v>2977</v>
      </c>
      <c r="AH2674" t="s">
        <v>7462</v>
      </c>
      <c r="AJ2674" t="s">
        <v>12491</v>
      </c>
      <c r="AL2674" s="8" t="str">
        <f>_xlfn.XLOOKUP(A2674,Aprovadas!$A:$A,Aprovadas!$F:$F,"")</f>
        <v/>
      </c>
      <c r="AM2674" s="8">
        <f>_xlfn.XLOOKUP($F2674,CD_IBGE!$A:$A,CD_IBGE!$B:$B,"")</f>
        <v>53</v>
      </c>
      <c r="AN2674" s="10" t="str" cm="1">
        <f t="array" ref="AN2674">IFERROR(SUM(_xlfn._xlws.FILTER(Contratos!$C:$C,(Contratos!$A:$A=Base!$A2674)*(Contratos!$B:$B=Base!$D2674),"")),"")</f>
        <v/>
      </c>
      <c r="AO2674" s="10" t="str" cm="1">
        <f t="array" ref="AO2674">IFERROR(SUM(_xlfn._xlws.FILTER(Contratos!$D:$D,(Contratos!$A:$A=Base!$A2674)*(Contratos!$B:$B=Base!$D2674),"")),"")</f>
        <v/>
      </c>
    </row>
    <row r="2675" spans="1:41" x14ac:dyDescent="0.2">
      <c r="A2675">
        <v>58815</v>
      </c>
      <c r="B2675" t="s">
        <v>2495</v>
      </c>
      <c r="C2675" t="s">
        <v>5161</v>
      </c>
      <c r="D2675" t="s">
        <v>5454</v>
      </c>
      <c r="E2675" s="12">
        <v>14460000</v>
      </c>
      <c r="F2675" t="s">
        <v>5551</v>
      </c>
      <c r="G2675">
        <v>1051</v>
      </c>
      <c r="H2675" t="s">
        <v>5593</v>
      </c>
      <c r="I2675" t="s">
        <v>5631</v>
      </c>
      <c r="K2675" t="s">
        <v>5684</v>
      </c>
      <c r="L2675" t="s">
        <v>5997</v>
      </c>
      <c r="M2675" t="s">
        <v>7463</v>
      </c>
      <c r="N2675" t="s">
        <v>7513</v>
      </c>
      <c r="O2675">
        <v>2977</v>
      </c>
      <c r="P2675" t="s">
        <v>7874</v>
      </c>
      <c r="Q2675" t="s">
        <v>7896</v>
      </c>
      <c r="R2675" t="s">
        <v>5684</v>
      </c>
      <c r="S2675" s="12">
        <v>4230000</v>
      </c>
      <c r="T2675" t="s">
        <v>8574</v>
      </c>
      <c r="U2675" t="s">
        <v>8625</v>
      </c>
      <c r="V2675" t="s">
        <v>9767</v>
      </c>
      <c r="W2675" t="s">
        <v>11049</v>
      </c>
      <c r="X2675" t="s">
        <v>11588</v>
      </c>
      <c r="Y2675" t="s">
        <v>7352</v>
      </c>
      <c r="Z2675" t="s">
        <v>12179</v>
      </c>
      <c r="AA2675" t="s">
        <v>12405</v>
      </c>
      <c r="AB2675" t="s">
        <v>5454</v>
      </c>
      <c r="AC2675" t="s">
        <v>12630</v>
      </c>
      <c r="AD2675" t="s">
        <v>13205</v>
      </c>
      <c r="AF2675" t="s">
        <v>17224</v>
      </c>
      <c r="AG2675">
        <v>2977</v>
      </c>
      <c r="AH2675" t="s">
        <v>6208</v>
      </c>
      <c r="AJ2675" t="s">
        <v>12491</v>
      </c>
      <c r="AL2675" s="8" t="str">
        <f>_xlfn.XLOOKUP(A2675,Aprovadas!$A:$A,Aprovadas!$F:$F,"")</f>
        <v>06/07/2001 00:00</v>
      </c>
      <c r="AM2675" s="8">
        <f>_xlfn.XLOOKUP($F2675,CD_IBGE!$A:$A,CD_IBGE!$B:$B,"")</f>
        <v>53</v>
      </c>
      <c r="AN2675" s="10" t="str" cm="1">
        <f t="array" ref="AN2675">IFERROR(SUM(_xlfn._xlws.FILTER(Contratos!$C:$C,(Contratos!$A:$A=Base!$A2675)*(Contratos!$B:$B=Base!$D2675),"")),"")</f>
        <v/>
      </c>
      <c r="AO2675" s="10" t="str" cm="1">
        <f t="array" ref="AO2675">IFERROR(SUM(_xlfn._xlws.FILTER(Contratos!$D:$D,(Contratos!$A:$A=Base!$A2675)*(Contratos!$B:$B=Base!$D2675),"")),"")</f>
        <v/>
      </c>
    </row>
    <row r="2676" spans="1:41" x14ac:dyDescent="0.2">
      <c r="A2676">
        <v>58818</v>
      </c>
      <c r="B2676" t="s">
        <v>2496</v>
      </c>
      <c r="C2676" t="s">
        <v>5162</v>
      </c>
      <c r="D2676" t="s">
        <v>5443</v>
      </c>
      <c r="E2676" s="12">
        <v>4079000</v>
      </c>
      <c r="F2676" t="s">
        <v>5551</v>
      </c>
      <c r="G2676">
        <v>1051</v>
      </c>
      <c r="H2676" t="s">
        <v>5580</v>
      </c>
      <c r="I2676" t="s">
        <v>5640</v>
      </c>
      <c r="K2676" t="s">
        <v>5682</v>
      </c>
      <c r="N2676" t="s">
        <v>7513</v>
      </c>
      <c r="O2676">
        <v>2977</v>
      </c>
      <c r="P2676" t="s">
        <v>7874</v>
      </c>
      <c r="Q2676" t="s">
        <v>7897</v>
      </c>
      <c r="R2676" t="s">
        <v>5682</v>
      </c>
      <c r="S2676" s="12">
        <v>0</v>
      </c>
      <c r="U2676" t="s">
        <v>8625</v>
      </c>
      <c r="V2676" t="s">
        <v>9768</v>
      </c>
      <c r="AA2676" t="s">
        <v>12405</v>
      </c>
      <c r="AB2676" t="s">
        <v>5441</v>
      </c>
      <c r="AF2676" t="s">
        <v>17224</v>
      </c>
      <c r="AG2676">
        <v>2977</v>
      </c>
      <c r="AJ2676" t="s">
        <v>12491</v>
      </c>
      <c r="AL2676" s="8" t="str">
        <f>_xlfn.XLOOKUP(A2676,Aprovadas!$A:$A,Aprovadas!$F:$F,"")</f>
        <v>06/07/2001 00:00</v>
      </c>
      <c r="AM2676" s="8">
        <f>_xlfn.XLOOKUP($F2676,CD_IBGE!$A:$A,CD_IBGE!$B:$B,"")</f>
        <v>53</v>
      </c>
      <c r="AN2676" s="10" t="str" cm="1">
        <f t="array" ref="AN2676">IFERROR(SUM(_xlfn._xlws.FILTER(Contratos!$C:$C,(Contratos!$A:$A=Base!$A2676)*(Contratos!$B:$B=Base!$D2676),"")),"")</f>
        <v/>
      </c>
      <c r="AO2676" s="10" t="str" cm="1">
        <f t="array" ref="AO2676">IFERROR(SUM(_xlfn._xlws.FILTER(Contratos!$D:$D,(Contratos!$A:$A=Base!$A2676)*(Contratos!$B:$B=Base!$D2676),"")),"")</f>
        <v/>
      </c>
    </row>
    <row r="2677" spans="1:41" x14ac:dyDescent="0.2">
      <c r="A2677">
        <v>58821</v>
      </c>
      <c r="B2677" t="s">
        <v>2497</v>
      </c>
      <c r="C2677" t="s">
        <v>5163</v>
      </c>
      <c r="D2677" t="s">
        <v>5458</v>
      </c>
      <c r="E2677" s="12">
        <v>1000000</v>
      </c>
      <c r="F2677" t="s">
        <v>5551</v>
      </c>
      <c r="G2677">
        <v>1051</v>
      </c>
      <c r="H2677" t="s">
        <v>5584</v>
      </c>
      <c r="I2677" t="s">
        <v>5633</v>
      </c>
      <c r="J2677" t="s">
        <v>5660</v>
      </c>
      <c r="K2677" t="s">
        <v>5688</v>
      </c>
      <c r="L2677" t="s">
        <v>6601</v>
      </c>
      <c r="M2677" t="s">
        <v>6876</v>
      </c>
      <c r="N2677" t="s">
        <v>7513</v>
      </c>
      <c r="O2677">
        <v>2977</v>
      </c>
      <c r="P2677" t="s">
        <v>7874</v>
      </c>
      <c r="Q2677" t="s">
        <v>7897</v>
      </c>
      <c r="R2677" t="s">
        <v>5688</v>
      </c>
      <c r="S2677" s="12">
        <v>0</v>
      </c>
      <c r="T2677" t="s">
        <v>6601</v>
      </c>
      <c r="U2677" t="s">
        <v>8625</v>
      </c>
      <c r="V2677" t="s">
        <v>8653</v>
      </c>
      <c r="W2677" t="s">
        <v>11050</v>
      </c>
      <c r="AA2677" t="s">
        <v>12405</v>
      </c>
      <c r="AB2677" t="s">
        <v>12411</v>
      </c>
      <c r="AF2677" t="s">
        <v>17224</v>
      </c>
      <c r="AG2677">
        <v>2977</v>
      </c>
      <c r="AH2677" t="s">
        <v>14345</v>
      </c>
      <c r="AJ2677" t="s">
        <v>12491</v>
      </c>
      <c r="AL2677" s="8" t="str">
        <f>_xlfn.XLOOKUP(A2677,Aprovadas!$A:$A,Aprovadas!$F:$F,"")</f>
        <v>27/05/1992 00:00</v>
      </c>
      <c r="AM2677" s="8">
        <f>_xlfn.XLOOKUP($F2677,CD_IBGE!$A:$A,CD_IBGE!$B:$B,"")</f>
        <v>53</v>
      </c>
      <c r="AN2677" s="10" t="str" cm="1">
        <f t="array" ref="AN2677">IFERROR(SUM(_xlfn._xlws.FILTER(Contratos!$C:$C,(Contratos!$A:$A=Base!$A2677)*(Contratos!$B:$B=Base!$D2677),"")),"")</f>
        <v/>
      </c>
      <c r="AO2677" s="10" t="str" cm="1">
        <f t="array" ref="AO2677">IFERROR(SUM(_xlfn._xlws.FILTER(Contratos!$D:$D,(Contratos!$A:$A=Base!$A2677)*(Contratos!$B:$B=Base!$D2677),"")),"")</f>
        <v/>
      </c>
    </row>
    <row r="2678" spans="1:41" x14ac:dyDescent="0.2">
      <c r="A2678">
        <v>58821</v>
      </c>
      <c r="B2678" t="s">
        <v>2497</v>
      </c>
      <c r="C2678" t="s">
        <v>5163</v>
      </c>
      <c r="D2678" t="s">
        <v>5458</v>
      </c>
      <c r="E2678" s="12">
        <v>6915675.4199999999</v>
      </c>
      <c r="F2678" t="s">
        <v>5551</v>
      </c>
      <c r="G2678">
        <v>1051</v>
      </c>
      <c r="H2678" t="s">
        <v>5584</v>
      </c>
      <c r="I2678" t="s">
        <v>5633</v>
      </c>
      <c r="J2678" t="s">
        <v>5660</v>
      </c>
      <c r="K2678" t="s">
        <v>5688</v>
      </c>
      <c r="L2678" t="s">
        <v>6678</v>
      </c>
      <c r="M2678" t="s">
        <v>6876</v>
      </c>
      <c r="N2678" t="s">
        <v>7513</v>
      </c>
      <c r="O2678">
        <v>2977</v>
      </c>
      <c r="P2678" t="s">
        <v>7874</v>
      </c>
      <c r="Q2678" t="s">
        <v>7897</v>
      </c>
      <c r="R2678" t="s">
        <v>5688</v>
      </c>
      <c r="S2678" s="12">
        <v>0</v>
      </c>
      <c r="T2678" t="s">
        <v>6678</v>
      </c>
      <c r="U2678" t="s">
        <v>8625</v>
      </c>
      <c r="V2678" t="s">
        <v>8653</v>
      </c>
      <c r="W2678" t="s">
        <v>11051</v>
      </c>
      <c r="AA2678" t="s">
        <v>12407</v>
      </c>
      <c r="AB2678" t="s">
        <v>12411</v>
      </c>
      <c r="AF2678" t="s">
        <v>17224</v>
      </c>
      <c r="AG2678">
        <v>2977</v>
      </c>
      <c r="AH2678" t="s">
        <v>14345</v>
      </c>
      <c r="AJ2678" t="s">
        <v>12491</v>
      </c>
      <c r="AL2678" s="8" t="str">
        <f>_xlfn.XLOOKUP(A2678,Aprovadas!$A:$A,Aprovadas!$F:$F,"")</f>
        <v>27/05/1992 00:00</v>
      </c>
      <c r="AM2678" s="8">
        <f>_xlfn.XLOOKUP($F2678,CD_IBGE!$A:$A,CD_IBGE!$B:$B,"")</f>
        <v>53</v>
      </c>
      <c r="AN2678" s="10" t="str" cm="1">
        <f t="array" ref="AN2678">IFERROR(SUM(_xlfn._xlws.FILTER(Contratos!$C:$C,(Contratos!$A:$A=Base!$A2678)*(Contratos!$B:$B=Base!$D2678),"")),"")</f>
        <v/>
      </c>
      <c r="AO2678" s="10" t="str" cm="1">
        <f t="array" ref="AO2678">IFERROR(SUM(_xlfn._xlws.FILTER(Contratos!$D:$D,(Contratos!$A:$A=Base!$A2678)*(Contratos!$B:$B=Base!$D2678),"")),"")</f>
        <v/>
      </c>
    </row>
    <row r="2679" spans="1:41" x14ac:dyDescent="0.2">
      <c r="A2679">
        <v>58823</v>
      </c>
      <c r="B2679" t="s">
        <v>2498</v>
      </c>
      <c r="C2679" t="s">
        <v>5164</v>
      </c>
      <c r="D2679" t="s">
        <v>5454</v>
      </c>
      <c r="E2679" s="12">
        <v>404040000</v>
      </c>
      <c r="F2679" t="s">
        <v>5551</v>
      </c>
      <c r="G2679">
        <v>1051</v>
      </c>
      <c r="H2679" t="s">
        <v>5592</v>
      </c>
      <c r="I2679" t="s">
        <v>5634</v>
      </c>
      <c r="K2679" t="s">
        <v>5688</v>
      </c>
      <c r="L2679" t="s">
        <v>6679</v>
      </c>
      <c r="M2679" t="s">
        <v>7462</v>
      </c>
      <c r="N2679" t="s">
        <v>7513</v>
      </c>
      <c r="O2679">
        <v>2977</v>
      </c>
      <c r="P2679" t="s">
        <v>7874</v>
      </c>
      <c r="Q2679" t="s">
        <v>7896</v>
      </c>
      <c r="R2679" t="s">
        <v>5688</v>
      </c>
      <c r="S2679" s="12">
        <v>0</v>
      </c>
      <c r="T2679" t="s">
        <v>8571</v>
      </c>
      <c r="U2679" t="s">
        <v>8625</v>
      </c>
      <c r="V2679" t="s">
        <v>8652</v>
      </c>
      <c r="W2679" t="s">
        <v>11052</v>
      </c>
      <c r="Y2679" t="s">
        <v>12035</v>
      </c>
      <c r="AA2679" t="s">
        <v>12405</v>
      </c>
      <c r="AB2679" t="s">
        <v>5454</v>
      </c>
      <c r="AC2679" t="s">
        <v>6206</v>
      </c>
      <c r="AF2679" t="s">
        <v>17224</v>
      </c>
      <c r="AG2679">
        <v>2977</v>
      </c>
      <c r="AH2679" t="s">
        <v>7462</v>
      </c>
      <c r="AJ2679" t="s">
        <v>12491</v>
      </c>
      <c r="AL2679" s="8" t="str">
        <f>_xlfn.XLOOKUP(A2679,Aprovadas!$A:$A,Aprovadas!$F:$F,"")</f>
        <v/>
      </c>
      <c r="AM2679" s="8">
        <f>_xlfn.XLOOKUP($F2679,CD_IBGE!$A:$A,CD_IBGE!$B:$B,"")</f>
        <v>53</v>
      </c>
      <c r="AN2679" s="10" t="str" cm="1">
        <f t="array" ref="AN2679">IFERROR(SUM(_xlfn._xlws.FILTER(Contratos!$C:$C,(Contratos!$A:$A=Base!$A2679)*(Contratos!$B:$B=Base!$D2679),"")),"")</f>
        <v/>
      </c>
      <c r="AO2679" s="10" t="str" cm="1">
        <f t="array" ref="AO2679">IFERROR(SUM(_xlfn._xlws.FILTER(Contratos!$D:$D,(Contratos!$A:$A=Base!$A2679)*(Contratos!$B:$B=Base!$D2679),"")),"")</f>
        <v/>
      </c>
    </row>
    <row r="2680" spans="1:41" x14ac:dyDescent="0.2">
      <c r="A2680">
        <v>58824</v>
      </c>
      <c r="B2680" t="s">
        <v>2499</v>
      </c>
      <c r="C2680" t="s">
        <v>5165</v>
      </c>
      <c r="D2680" t="s">
        <v>5447</v>
      </c>
      <c r="E2680" s="12">
        <v>25000</v>
      </c>
      <c r="F2680" t="s">
        <v>5551</v>
      </c>
      <c r="G2680">
        <v>1051</v>
      </c>
      <c r="H2680" t="s">
        <v>5585</v>
      </c>
      <c r="I2680" t="s">
        <v>5633</v>
      </c>
      <c r="J2680" t="s">
        <v>5661</v>
      </c>
      <c r="K2680" t="s">
        <v>5682</v>
      </c>
      <c r="N2680" t="s">
        <v>7513</v>
      </c>
      <c r="O2680">
        <v>2977</v>
      </c>
      <c r="P2680" t="s">
        <v>7874</v>
      </c>
      <c r="Q2680" t="s">
        <v>7898</v>
      </c>
      <c r="R2680" t="s">
        <v>5682</v>
      </c>
      <c r="S2680" s="12">
        <v>0</v>
      </c>
      <c r="U2680" t="s">
        <v>8625</v>
      </c>
      <c r="V2680" t="s">
        <v>9769</v>
      </c>
      <c r="AA2680" t="s">
        <v>12405</v>
      </c>
      <c r="AB2680" t="s">
        <v>12411</v>
      </c>
      <c r="AF2680" t="s">
        <v>17224</v>
      </c>
      <c r="AG2680">
        <v>2977</v>
      </c>
      <c r="AJ2680" t="s">
        <v>12491</v>
      </c>
      <c r="AL2680" s="8" t="str">
        <f>_xlfn.XLOOKUP(A2680,Aprovadas!$A:$A,Aprovadas!$F:$F,"")</f>
        <v/>
      </c>
      <c r="AM2680" s="8">
        <f>_xlfn.XLOOKUP($F2680,CD_IBGE!$A:$A,CD_IBGE!$B:$B,"")</f>
        <v>53</v>
      </c>
      <c r="AN2680" s="10" t="str" cm="1">
        <f t="array" ref="AN2680">IFERROR(SUM(_xlfn._xlws.FILTER(Contratos!$C:$C,(Contratos!$A:$A=Base!$A2680)*(Contratos!$B:$B=Base!$D2680),"")),"")</f>
        <v/>
      </c>
      <c r="AO2680" s="10" t="str" cm="1">
        <f t="array" ref="AO2680">IFERROR(SUM(_xlfn._xlws.FILTER(Contratos!$D:$D,(Contratos!$A:$A=Base!$A2680)*(Contratos!$B:$B=Base!$D2680),"")),"")</f>
        <v/>
      </c>
    </row>
    <row r="2681" spans="1:41" x14ac:dyDescent="0.2">
      <c r="A2681">
        <v>58825</v>
      </c>
      <c r="B2681" t="s">
        <v>2500</v>
      </c>
      <c r="C2681" t="s">
        <v>5166</v>
      </c>
      <c r="D2681" t="s">
        <v>5441</v>
      </c>
      <c r="E2681" s="12">
        <v>5000000</v>
      </c>
      <c r="F2681" t="s">
        <v>5551</v>
      </c>
      <c r="G2681">
        <v>1051</v>
      </c>
      <c r="H2681" t="s">
        <v>5593</v>
      </c>
      <c r="I2681" t="s">
        <v>5631</v>
      </c>
      <c r="K2681" t="s">
        <v>5688</v>
      </c>
      <c r="L2681" t="s">
        <v>6680</v>
      </c>
      <c r="M2681" t="s">
        <v>6454</v>
      </c>
      <c r="N2681" t="s">
        <v>7513</v>
      </c>
      <c r="O2681">
        <v>2977</v>
      </c>
      <c r="P2681" t="s">
        <v>7874</v>
      </c>
      <c r="Q2681" t="s">
        <v>7896</v>
      </c>
      <c r="R2681" t="s">
        <v>5688</v>
      </c>
      <c r="S2681" s="12">
        <v>5000000</v>
      </c>
      <c r="T2681" t="s">
        <v>8575</v>
      </c>
      <c r="U2681" t="s">
        <v>8625</v>
      </c>
      <c r="V2681" t="s">
        <v>9770</v>
      </c>
      <c r="W2681" t="s">
        <v>11053</v>
      </c>
      <c r="X2681" t="s">
        <v>11198</v>
      </c>
      <c r="AA2681" t="s">
        <v>12405</v>
      </c>
      <c r="AB2681" t="s">
        <v>5441</v>
      </c>
      <c r="AC2681" t="s">
        <v>8711</v>
      </c>
      <c r="AD2681" t="s">
        <v>13206</v>
      </c>
      <c r="AF2681" t="s">
        <v>17224</v>
      </c>
      <c r="AG2681">
        <v>2977</v>
      </c>
      <c r="AH2681" t="s">
        <v>5885</v>
      </c>
      <c r="AJ2681" t="s">
        <v>12491</v>
      </c>
      <c r="AL2681" s="8" t="str">
        <f>_xlfn.XLOOKUP(A2681,Aprovadas!$A:$A,Aprovadas!$F:$F,"")</f>
        <v>31/12/2001 00:00</v>
      </c>
      <c r="AM2681" s="8">
        <f>_xlfn.XLOOKUP($F2681,CD_IBGE!$A:$A,CD_IBGE!$B:$B,"")</f>
        <v>53</v>
      </c>
      <c r="AN2681" s="10" t="str" cm="1">
        <f t="array" ref="AN2681">IFERROR(SUM(_xlfn._xlws.FILTER(Contratos!$C:$C,(Contratos!$A:$A=Base!$A2681)*(Contratos!$B:$B=Base!$D2681),"")),"")</f>
        <v/>
      </c>
      <c r="AO2681" s="10" t="str" cm="1">
        <f t="array" ref="AO2681">IFERROR(SUM(_xlfn._xlws.FILTER(Contratos!$D:$D,(Contratos!$A:$A=Base!$A2681)*(Contratos!$B:$B=Base!$D2681),"")),"")</f>
        <v/>
      </c>
    </row>
    <row r="2682" spans="1:41" x14ac:dyDescent="0.2">
      <c r="A2682">
        <v>58827</v>
      </c>
      <c r="B2682" t="s">
        <v>2501</v>
      </c>
      <c r="C2682" t="s">
        <v>5167</v>
      </c>
      <c r="D2682" t="s">
        <v>5507</v>
      </c>
      <c r="E2682" s="12">
        <v>12500000</v>
      </c>
      <c r="F2682" t="s">
        <v>5551</v>
      </c>
      <c r="G2682">
        <v>1051</v>
      </c>
      <c r="H2682" t="s">
        <v>5592</v>
      </c>
      <c r="I2682" t="s">
        <v>5636</v>
      </c>
      <c r="K2682" t="s">
        <v>5682</v>
      </c>
      <c r="N2682" t="s">
        <v>7513</v>
      </c>
      <c r="O2682">
        <v>2977</v>
      </c>
      <c r="P2682" t="s">
        <v>7874</v>
      </c>
      <c r="Q2682" t="s">
        <v>7896</v>
      </c>
      <c r="R2682" t="s">
        <v>5682</v>
      </c>
      <c r="S2682" s="12">
        <v>30000000</v>
      </c>
      <c r="U2682" t="s">
        <v>8625</v>
      </c>
      <c r="V2682" t="s">
        <v>8652</v>
      </c>
      <c r="AA2682" t="s">
        <v>12405</v>
      </c>
      <c r="AB2682" t="s">
        <v>12411</v>
      </c>
      <c r="AF2682" t="s">
        <v>17224</v>
      </c>
      <c r="AG2682">
        <v>2977</v>
      </c>
      <c r="AJ2682" t="s">
        <v>12491</v>
      </c>
      <c r="AL2682" s="8" t="str">
        <f>_xlfn.XLOOKUP(A2682,Aprovadas!$A:$A,Aprovadas!$F:$F,"")</f>
        <v>04/09/1990 00:00</v>
      </c>
      <c r="AM2682" s="8">
        <f>_xlfn.XLOOKUP($F2682,CD_IBGE!$A:$A,CD_IBGE!$B:$B,"")</f>
        <v>53</v>
      </c>
      <c r="AN2682" s="10" t="str" cm="1">
        <f t="array" ref="AN2682">IFERROR(SUM(_xlfn._xlws.FILTER(Contratos!$C:$C,(Contratos!$A:$A=Base!$A2682)*(Contratos!$B:$B=Base!$D2682),"")),"")</f>
        <v/>
      </c>
      <c r="AO2682" s="10" t="str" cm="1">
        <f t="array" ref="AO2682">IFERROR(SUM(_xlfn._xlws.FILTER(Contratos!$D:$D,(Contratos!$A:$A=Base!$A2682)*(Contratos!$B:$B=Base!$D2682),"")),"")</f>
        <v/>
      </c>
    </row>
    <row r="2683" spans="1:41" x14ac:dyDescent="0.2">
      <c r="A2683">
        <v>58831</v>
      </c>
      <c r="B2683" t="s">
        <v>2502</v>
      </c>
      <c r="C2683" t="s">
        <v>5168</v>
      </c>
      <c r="D2683" t="s">
        <v>5459</v>
      </c>
      <c r="E2683" s="12">
        <v>647000</v>
      </c>
      <c r="F2683" t="s">
        <v>5551</v>
      </c>
      <c r="G2683">
        <v>1051</v>
      </c>
      <c r="H2683" t="s">
        <v>5614</v>
      </c>
      <c r="I2683" t="s">
        <v>5642</v>
      </c>
      <c r="J2683" t="s">
        <v>5677</v>
      </c>
      <c r="K2683" t="s">
        <v>5688</v>
      </c>
      <c r="L2683" t="s">
        <v>6681</v>
      </c>
      <c r="M2683" t="s">
        <v>6770</v>
      </c>
      <c r="N2683" t="s">
        <v>7513</v>
      </c>
      <c r="O2683">
        <v>2977</v>
      </c>
      <c r="P2683" t="s">
        <v>7874</v>
      </c>
      <c r="Q2683" t="s">
        <v>7897</v>
      </c>
      <c r="R2683" t="s">
        <v>5688</v>
      </c>
      <c r="S2683" s="12">
        <v>0</v>
      </c>
      <c r="U2683" t="s">
        <v>8625</v>
      </c>
      <c r="V2683" t="s">
        <v>9771</v>
      </c>
      <c r="W2683" t="s">
        <v>11054</v>
      </c>
      <c r="AA2683" t="s">
        <v>12405</v>
      </c>
      <c r="AB2683" t="s">
        <v>12411</v>
      </c>
      <c r="AF2683" t="s">
        <v>17224</v>
      </c>
      <c r="AG2683">
        <v>2977</v>
      </c>
      <c r="AH2683" t="s">
        <v>6770</v>
      </c>
      <c r="AI2683" t="s">
        <v>14361</v>
      </c>
      <c r="AJ2683" t="s">
        <v>12491</v>
      </c>
      <c r="AL2683" s="8" t="str">
        <f>_xlfn.XLOOKUP(A2683,Aprovadas!$A:$A,Aprovadas!$F:$F,"")</f>
        <v>18/12/2001 00:00</v>
      </c>
      <c r="AM2683" s="8">
        <f>_xlfn.XLOOKUP($F2683,CD_IBGE!$A:$A,CD_IBGE!$B:$B,"")</f>
        <v>53</v>
      </c>
      <c r="AN2683" s="10" t="str" cm="1">
        <f t="array" ref="AN2683">IFERROR(SUM(_xlfn._xlws.FILTER(Contratos!$C:$C,(Contratos!$A:$A=Base!$A2683)*(Contratos!$B:$B=Base!$D2683),"")),"")</f>
        <v/>
      </c>
      <c r="AO2683" s="10" t="str" cm="1">
        <f t="array" ref="AO2683">IFERROR(SUM(_xlfn._xlws.FILTER(Contratos!$D:$D,(Contratos!$A:$A=Base!$A2683)*(Contratos!$B:$B=Base!$D2683),"")),"")</f>
        <v/>
      </c>
    </row>
    <row r="2684" spans="1:41" x14ac:dyDescent="0.2">
      <c r="A2684">
        <v>58832</v>
      </c>
      <c r="B2684" t="s">
        <v>2503</v>
      </c>
      <c r="C2684" t="s">
        <v>5169</v>
      </c>
      <c r="D2684" t="s">
        <v>5452</v>
      </c>
      <c r="E2684" s="12">
        <v>348000000</v>
      </c>
      <c r="F2684" t="s">
        <v>5551</v>
      </c>
      <c r="G2684">
        <v>1051</v>
      </c>
      <c r="H2684" t="s">
        <v>5592</v>
      </c>
      <c r="I2684" t="s">
        <v>5634</v>
      </c>
      <c r="K2684" t="s">
        <v>5682</v>
      </c>
      <c r="N2684" t="s">
        <v>7513</v>
      </c>
      <c r="O2684">
        <v>2977</v>
      </c>
      <c r="P2684" t="s">
        <v>7874</v>
      </c>
      <c r="Q2684" t="s">
        <v>7896</v>
      </c>
      <c r="R2684" t="s">
        <v>5682</v>
      </c>
      <c r="S2684" s="12">
        <v>0</v>
      </c>
      <c r="U2684" t="s">
        <v>8625</v>
      </c>
      <c r="V2684" t="s">
        <v>8652</v>
      </c>
      <c r="AA2684" t="s">
        <v>12405</v>
      </c>
      <c r="AB2684" t="s">
        <v>12411</v>
      </c>
      <c r="AF2684" t="s">
        <v>17224</v>
      </c>
      <c r="AG2684">
        <v>2977</v>
      </c>
      <c r="AJ2684" t="s">
        <v>12491</v>
      </c>
      <c r="AL2684" s="8" t="str">
        <f>_xlfn.XLOOKUP(A2684,Aprovadas!$A:$A,Aprovadas!$F:$F,"")</f>
        <v/>
      </c>
      <c r="AM2684" s="8">
        <f>_xlfn.XLOOKUP($F2684,CD_IBGE!$A:$A,CD_IBGE!$B:$B,"")</f>
        <v>53</v>
      </c>
      <c r="AN2684" s="10" t="str" cm="1">
        <f t="array" ref="AN2684">IFERROR(SUM(_xlfn._xlws.FILTER(Contratos!$C:$C,(Contratos!$A:$A=Base!$A2684)*(Contratos!$B:$B=Base!$D2684),"")),"")</f>
        <v/>
      </c>
      <c r="AO2684" s="10" t="str" cm="1">
        <f t="array" ref="AO2684">IFERROR(SUM(_xlfn._xlws.FILTER(Contratos!$D:$D,(Contratos!$A:$A=Base!$A2684)*(Contratos!$B:$B=Base!$D2684),"")),"")</f>
        <v/>
      </c>
    </row>
    <row r="2685" spans="1:41" x14ac:dyDescent="0.2">
      <c r="A2685">
        <v>58833</v>
      </c>
      <c r="B2685" t="s">
        <v>2504</v>
      </c>
      <c r="C2685" t="s">
        <v>5170</v>
      </c>
      <c r="D2685" t="s">
        <v>5485</v>
      </c>
      <c r="E2685" s="12">
        <v>45500000</v>
      </c>
      <c r="F2685" t="s">
        <v>5551</v>
      </c>
      <c r="G2685">
        <v>1051</v>
      </c>
      <c r="H2685" t="s">
        <v>5592</v>
      </c>
      <c r="I2685" t="s">
        <v>5645</v>
      </c>
      <c r="K2685" t="s">
        <v>5682</v>
      </c>
      <c r="N2685" t="s">
        <v>7513</v>
      </c>
      <c r="O2685">
        <v>2977</v>
      </c>
      <c r="P2685" t="s">
        <v>7874</v>
      </c>
      <c r="Q2685" t="s">
        <v>7896</v>
      </c>
      <c r="R2685" t="s">
        <v>5682</v>
      </c>
      <c r="S2685" s="12">
        <v>10000000</v>
      </c>
      <c r="U2685" t="s">
        <v>8625</v>
      </c>
      <c r="V2685" t="s">
        <v>8652</v>
      </c>
      <c r="AA2685" t="s">
        <v>12406</v>
      </c>
      <c r="AB2685" t="s">
        <v>12411</v>
      </c>
      <c r="AF2685" t="s">
        <v>17224</v>
      </c>
      <c r="AG2685">
        <v>2977</v>
      </c>
      <c r="AJ2685" t="s">
        <v>12491</v>
      </c>
      <c r="AL2685" s="8" t="str">
        <f>_xlfn.XLOOKUP(A2685,Aprovadas!$A:$A,Aprovadas!$F:$F,"")</f>
        <v>19/12/1990 00:00</v>
      </c>
      <c r="AM2685" s="8">
        <f>_xlfn.XLOOKUP($F2685,CD_IBGE!$A:$A,CD_IBGE!$B:$B,"")</f>
        <v>53</v>
      </c>
      <c r="AN2685" s="10" t="str" cm="1">
        <f t="array" ref="AN2685">IFERROR(SUM(_xlfn._xlws.FILTER(Contratos!$C:$C,(Contratos!$A:$A=Base!$A2685)*(Contratos!$B:$B=Base!$D2685),"")),"")</f>
        <v/>
      </c>
      <c r="AO2685" s="10" t="str" cm="1">
        <f t="array" ref="AO2685">IFERROR(SUM(_xlfn._xlws.FILTER(Contratos!$D:$D,(Contratos!$A:$A=Base!$A2685)*(Contratos!$B:$B=Base!$D2685),"")),"")</f>
        <v/>
      </c>
    </row>
    <row r="2686" spans="1:41" x14ac:dyDescent="0.2">
      <c r="A2686">
        <v>58834</v>
      </c>
      <c r="B2686" t="s">
        <v>2505</v>
      </c>
      <c r="C2686" t="s">
        <v>5171</v>
      </c>
      <c r="D2686" t="s">
        <v>5460</v>
      </c>
      <c r="E2686" s="12">
        <v>3000000</v>
      </c>
      <c r="F2686" t="s">
        <v>5551</v>
      </c>
      <c r="G2686">
        <v>1051</v>
      </c>
      <c r="H2686" t="s">
        <v>5592</v>
      </c>
      <c r="I2686" t="s">
        <v>5634</v>
      </c>
      <c r="K2686" t="s">
        <v>5682</v>
      </c>
      <c r="N2686" t="s">
        <v>7513</v>
      </c>
      <c r="O2686">
        <v>2977</v>
      </c>
      <c r="P2686" t="s">
        <v>7874</v>
      </c>
      <c r="Q2686" t="s">
        <v>7897</v>
      </c>
      <c r="R2686" t="s">
        <v>5682</v>
      </c>
      <c r="S2686" s="12">
        <v>0</v>
      </c>
      <c r="U2686" t="s">
        <v>8625</v>
      </c>
      <c r="V2686" t="s">
        <v>8663</v>
      </c>
      <c r="AA2686" t="s">
        <v>12405</v>
      </c>
      <c r="AB2686" t="s">
        <v>12411</v>
      </c>
      <c r="AF2686" t="s">
        <v>17224</v>
      </c>
      <c r="AG2686">
        <v>2977</v>
      </c>
      <c r="AJ2686" t="s">
        <v>12491</v>
      </c>
      <c r="AL2686" s="8" t="str">
        <f>_xlfn.XLOOKUP(A2686,Aprovadas!$A:$A,Aprovadas!$F:$F,"")</f>
        <v>19/12/1990 00:00</v>
      </c>
      <c r="AM2686" s="8">
        <f>_xlfn.XLOOKUP($F2686,CD_IBGE!$A:$A,CD_IBGE!$B:$B,"")</f>
        <v>53</v>
      </c>
      <c r="AN2686" s="10" t="str" cm="1">
        <f t="array" ref="AN2686">IFERROR(SUM(_xlfn._xlws.FILTER(Contratos!$C:$C,(Contratos!$A:$A=Base!$A2686)*(Contratos!$B:$B=Base!$D2686),"")),"")</f>
        <v/>
      </c>
      <c r="AO2686" s="10" t="str" cm="1">
        <f t="array" ref="AO2686">IFERROR(SUM(_xlfn._xlws.FILTER(Contratos!$D:$D,(Contratos!$A:$A=Base!$A2686)*(Contratos!$B:$B=Base!$D2686),"")),"")</f>
        <v/>
      </c>
    </row>
    <row r="2687" spans="1:41" x14ac:dyDescent="0.2">
      <c r="A2687">
        <v>58837</v>
      </c>
      <c r="B2687" t="s">
        <v>2506</v>
      </c>
      <c r="C2687" t="s">
        <v>5172</v>
      </c>
      <c r="D2687" t="s">
        <v>5479</v>
      </c>
      <c r="E2687" s="12">
        <v>12000000</v>
      </c>
      <c r="F2687" t="s">
        <v>5551</v>
      </c>
      <c r="G2687">
        <v>1051</v>
      </c>
      <c r="H2687" t="s">
        <v>5592</v>
      </c>
      <c r="I2687" t="s">
        <v>5640</v>
      </c>
      <c r="K2687" t="s">
        <v>5682</v>
      </c>
      <c r="N2687" t="s">
        <v>7513</v>
      </c>
      <c r="O2687">
        <v>2977</v>
      </c>
      <c r="P2687" t="s">
        <v>7874</v>
      </c>
      <c r="Q2687" t="s">
        <v>7896</v>
      </c>
      <c r="R2687" t="s">
        <v>5682</v>
      </c>
      <c r="S2687" s="12">
        <v>0</v>
      </c>
      <c r="U2687" t="s">
        <v>8625</v>
      </c>
      <c r="V2687" t="s">
        <v>8652</v>
      </c>
      <c r="AA2687" t="s">
        <v>12405</v>
      </c>
      <c r="AB2687" t="s">
        <v>12411</v>
      </c>
      <c r="AF2687" t="s">
        <v>17224</v>
      </c>
      <c r="AG2687">
        <v>2977</v>
      </c>
      <c r="AJ2687" t="s">
        <v>12491</v>
      </c>
      <c r="AL2687" s="8" t="str">
        <f>_xlfn.XLOOKUP(A2687,Aprovadas!$A:$A,Aprovadas!$F:$F,"")</f>
        <v>19/12/1990 00:00</v>
      </c>
      <c r="AM2687" s="8">
        <f>_xlfn.XLOOKUP($F2687,CD_IBGE!$A:$A,CD_IBGE!$B:$B,"")</f>
        <v>53</v>
      </c>
      <c r="AN2687" s="10" t="str" cm="1">
        <f t="array" ref="AN2687">IFERROR(SUM(_xlfn._xlws.FILTER(Contratos!$C:$C,(Contratos!$A:$A=Base!$A2687)*(Contratos!$B:$B=Base!$D2687),"")),"")</f>
        <v/>
      </c>
      <c r="AO2687" s="10" t="str" cm="1">
        <f t="array" ref="AO2687">IFERROR(SUM(_xlfn._xlws.FILTER(Contratos!$D:$D,(Contratos!$A:$A=Base!$A2687)*(Contratos!$B:$B=Base!$D2687),"")),"")</f>
        <v/>
      </c>
    </row>
    <row r="2688" spans="1:41" x14ac:dyDescent="0.2">
      <c r="A2688">
        <v>58841</v>
      </c>
      <c r="B2688" t="s">
        <v>2507</v>
      </c>
      <c r="C2688" t="s">
        <v>5173</v>
      </c>
      <c r="D2688" t="s">
        <v>5452</v>
      </c>
      <c r="E2688" s="12">
        <v>396000000</v>
      </c>
      <c r="F2688" t="s">
        <v>5551</v>
      </c>
      <c r="G2688">
        <v>1051</v>
      </c>
      <c r="H2688" t="s">
        <v>5592</v>
      </c>
      <c r="I2688" t="s">
        <v>5641</v>
      </c>
      <c r="K2688" t="s">
        <v>5682</v>
      </c>
      <c r="N2688" t="s">
        <v>7513</v>
      </c>
      <c r="O2688">
        <v>2977</v>
      </c>
      <c r="P2688" t="s">
        <v>7874</v>
      </c>
      <c r="Q2688" t="s">
        <v>7896</v>
      </c>
      <c r="R2688" t="s">
        <v>5682</v>
      </c>
      <c r="S2688" s="12">
        <v>0</v>
      </c>
      <c r="U2688" t="s">
        <v>8625</v>
      </c>
      <c r="V2688" t="s">
        <v>8652</v>
      </c>
      <c r="AA2688" t="s">
        <v>12405</v>
      </c>
      <c r="AB2688" t="s">
        <v>12411</v>
      </c>
      <c r="AF2688" t="s">
        <v>17224</v>
      </c>
      <c r="AG2688">
        <v>2977</v>
      </c>
      <c r="AJ2688" t="s">
        <v>12491</v>
      </c>
      <c r="AL2688" s="8" t="str">
        <f>_xlfn.XLOOKUP(A2688,Aprovadas!$A:$A,Aprovadas!$F:$F,"")</f>
        <v>30/01/1991 00:00</v>
      </c>
      <c r="AM2688" s="8">
        <f>_xlfn.XLOOKUP($F2688,CD_IBGE!$A:$A,CD_IBGE!$B:$B,"")</f>
        <v>53</v>
      </c>
      <c r="AN2688" s="10" t="str" cm="1">
        <f t="array" ref="AN2688">IFERROR(SUM(_xlfn._xlws.FILTER(Contratos!$C:$C,(Contratos!$A:$A=Base!$A2688)*(Contratos!$B:$B=Base!$D2688),"")),"")</f>
        <v/>
      </c>
      <c r="AO2688" s="10" t="str" cm="1">
        <f t="array" ref="AO2688">IFERROR(SUM(_xlfn._xlws.FILTER(Contratos!$D:$D,(Contratos!$A:$A=Base!$A2688)*(Contratos!$B:$B=Base!$D2688),"")),"")</f>
        <v/>
      </c>
    </row>
    <row r="2689" spans="1:41" x14ac:dyDescent="0.2">
      <c r="A2689">
        <v>58842</v>
      </c>
      <c r="B2689" t="s">
        <v>2508</v>
      </c>
      <c r="C2689" t="s">
        <v>5174</v>
      </c>
      <c r="D2689" t="s">
        <v>5485</v>
      </c>
      <c r="E2689" s="12">
        <v>2600000</v>
      </c>
      <c r="F2689" t="s">
        <v>5551</v>
      </c>
      <c r="G2689">
        <v>1051</v>
      </c>
      <c r="H2689" t="s">
        <v>5592</v>
      </c>
      <c r="I2689" t="s">
        <v>5640</v>
      </c>
      <c r="K2689" t="s">
        <v>5682</v>
      </c>
      <c r="N2689" t="s">
        <v>7513</v>
      </c>
      <c r="O2689">
        <v>2977</v>
      </c>
      <c r="P2689" t="s">
        <v>7874</v>
      </c>
      <c r="Q2689" t="s">
        <v>7896</v>
      </c>
      <c r="R2689" t="s">
        <v>5682</v>
      </c>
      <c r="S2689" s="12">
        <v>2000000</v>
      </c>
      <c r="U2689" t="s">
        <v>8625</v>
      </c>
      <c r="V2689" t="s">
        <v>8652</v>
      </c>
      <c r="AA2689" t="s">
        <v>12405</v>
      </c>
      <c r="AB2689" t="s">
        <v>12411</v>
      </c>
      <c r="AF2689" t="s">
        <v>17224</v>
      </c>
      <c r="AG2689">
        <v>2977</v>
      </c>
      <c r="AJ2689" t="s">
        <v>12491</v>
      </c>
      <c r="AL2689" s="8" t="str">
        <f>_xlfn.XLOOKUP(A2689,Aprovadas!$A:$A,Aprovadas!$F:$F,"")</f>
        <v>20/03/1991 00:00</v>
      </c>
      <c r="AM2689" s="8">
        <f>_xlfn.XLOOKUP($F2689,CD_IBGE!$A:$A,CD_IBGE!$B:$B,"")</f>
        <v>53</v>
      </c>
      <c r="AN2689" s="10" t="str" cm="1">
        <f t="array" ref="AN2689">IFERROR(SUM(_xlfn._xlws.FILTER(Contratos!$C:$C,(Contratos!$A:$A=Base!$A2689)*(Contratos!$B:$B=Base!$D2689),"")),"")</f>
        <v/>
      </c>
      <c r="AO2689" s="10" t="str" cm="1">
        <f t="array" ref="AO2689">IFERROR(SUM(_xlfn._xlws.FILTER(Contratos!$D:$D,(Contratos!$A:$A=Base!$A2689)*(Contratos!$B:$B=Base!$D2689),"")),"")</f>
        <v/>
      </c>
    </row>
    <row r="2690" spans="1:41" x14ac:dyDescent="0.2">
      <c r="A2690">
        <v>58846</v>
      </c>
      <c r="B2690" t="s">
        <v>2509</v>
      </c>
      <c r="C2690" t="s">
        <v>5175</v>
      </c>
      <c r="D2690" t="s">
        <v>5448</v>
      </c>
      <c r="E2690" s="12">
        <v>740000</v>
      </c>
      <c r="F2690" t="s">
        <v>5551</v>
      </c>
      <c r="G2690">
        <v>1051</v>
      </c>
      <c r="H2690" t="s">
        <v>5592</v>
      </c>
      <c r="I2690" t="s">
        <v>5633</v>
      </c>
      <c r="K2690" t="s">
        <v>5682</v>
      </c>
      <c r="N2690" t="s">
        <v>7513</v>
      </c>
      <c r="O2690">
        <v>2977</v>
      </c>
      <c r="P2690" t="s">
        <v>7874</v>
      </c>
      <c r="Q2690" t="s">
        <v>7898</v>
      </c>
      <c r="R2690" t="s">
        <v>5682</v>
      </c>
      <c r="S2690" s="12">
        <v>25000</v>
      </c>
      <c r="U2690" t="s">
        <v>8625</v>
      </c>
      <c r="V2690" t="s">
        <v>9772</v>
      </c>
      <c r="AA2690" t="s">
        <v>12405</v>
      </c>
      <c r="AB2690" t="s">
        <v>12411</v>
      </c>
      <c r="AF2690" t="s">
        <v>17224</v>
      </c>
      <c r="AG2690">
        <v>2977</v>
      </c>
      <c r="AJ2690" t="s">
        <v>12491</v>
      </c>
      <c r="AL2690" s="8" t="str">
        <f>_xlfn.XLOOKUP(A2690,Aprovadas!$A:$A,Aprovadas!$F:$F,"")</f>
        <v/>
      </c>
      <c r="AM2690" s="8">
        <f>_xlfn.XLOOKUP($F2690,CD_IBGE!$A:$A,CD_IBGE!$B:$B,"")</f>
        <v>53</v>
      </c>
      <c r="AN2690" s="10" t="str" cm="1">
        <f t="array" ref="AN2690">IFERROR(SUM(_xlfn._xlws.FILTER(Contratos!$C:$C,(Contratos!$A:$A=Base!$A2690)*(Contratos!$B:$B=Base!$D2690),"")),"")</f>
        <v/>
      </c>
      <c r="AO2690" s="10" t="str" cm="1">
        <f t="array" ref="AO2690">IFERROR(SUM(_xlfn._xlws.FILTER(Contratos!$D:$D,(Contratos!$A:$A=Base!$A2690)*(Contratos!$B:$B=Base!$D2690),"")),"")</f>
        <v/>
      </c>
    </row>
    <row r="2691" spans="1:41" x14ac:dyDescent="0.2">
      <c r="A2691">
        <v>58848</v>
      </c>
      <c r="B2691" t="s">
        <v>2510</v>
      </c>
      <c r="C2691" t="s">
        <v>5176</v>
      </c>
      <c r="D2691" t="s">
        <v>5479</v>
      </c>
      <c r="E2691" s="12">
        <v>55000000</v>
      </c>
      <c r="F2691" t="s">
        <v>5551</v>
      </c>
      <c r="G2691">
        <v>1051</v>
      </c>
      <c r="H2691" t="s">
        <v>5592</v>
      </c>
      <c r="I2691" t="s">
        <v>5640</v>
      </c>
      <c r="K2691" t="s">
        <v>5682</v>
      </c>
      <c r="N2691" t="s">
        <v>7513</v>
      </c>
      <c r="O2691">
        <v>2977</v>
      </c>
      <c r="P2691" t="s">
        <v>7874</v>
      </c>
      <c r="Q2691" t="s">
        <v>7896</v>
      </c>
      <c r="R2691" t="s">
        <v>5682</v>
      </c>
      <c r="S2691" s="12">
        <v>0</v>
      </c>
      <c r="U2691" t="s">
        <v>8625</v>
      </c>
      <c r="V2691" t="s">
        <v>8652</v>
      </c>
      <c r="AA2691" t="s">
        <v>12405</v>
      </c>
      <c r="AB2691" t="s">
        <v>12411</v>
      </c>
      <c r="AF2691" t="s">
        <v>17224</v>
      </c>
      <c r="AG2691">
        <v>2977</v>
      </c>
      <c r="AJ2691" t="s">
        <v>12491</v>
      </c>
      <c r="AL2691" s="8" t="str">
        <f>_xlfn.XLOOKUP(A2691,Aprovadas!$A:$A,Aprovadas!$F:$F,"")</f>
        <v>24/04/1991 00:00</v>
      </c>
      <c r="AM2691" s="8">
        <f>_xlfn.XLOOKUP($F2691,CD_IBGE!$A:$A,CD_IBGE!$B:$B,"")</f>
        <v>53</v>
      </c>
      <c r="AN2691" s="10" t="str" cm="1">
        <f t="array" ref="AN2691">IFERROR(SUM(_xlfn._xlws.FILTER(Contratos!$C:$C,(Contratos!$A:$A=Base!$A2691)*(Contratos!$B:$B=Base!$D2691),"")),"")</f>
        <v/>
      </c>
      <c r="AO2691" s="10" t="str" cm="1">
        <f t="array" ref="AO2691">IFERROR(SUM(_xlfn._xlws.FILTER(Contratos!$D:$D,(Contratos!$A:$A=Base!$A2691)*(Contratos!$B:$B=Base!$D2691),"")),"")</f>
        <v/>
      </c>
    </row>
    <row r="2692" spans="1:41" x14ac:dyDescent="0.2">
      <c r="A2692">
        <v>58851</v>
      </c>
      <c r="B2692" t="s">
        <v>2511</v>
      </c>
      <c r="C2692" t="s">
        <v>5177</v>
      </c>
      <c r="D2692" t="s">
        <v>5479</v>
      </c>
      <c r="E2692" s="12">
        <v>50000000</v>
      </c>
      <c r="F2692" t="s">
        <v>5551</v>
      </c>
      <c r="G2692">
        <v>1051</v>
      </c>
      <c r="H2692" t="s">
        <v>5592</v>
      </c>
      <c r="I2692" t="s">
        <v>5634</v>
      </c>
      <c r="K2692" t="s">
        <v>5682</v>
      </c>
      <c r="N2692" t="s">
        <v>7513</v>
      </c>
      <c r="O2692">
        <v>2977</v>
      </c>
      <c r="P2692" t="s">
        <v>7874</v>
      </c>
      <c r="Q2692" t="s">
        <v>7896</v>
      </c>
      <c r="R2692" t="s">
        <v>5682</v>
      </c>
      <c r="S2692" s="12">
        <v>0</v>
      </c>
      <c r="U2692" t="s">
        <v>8625</v>
      </c>
      <c r="V2692" t="s">
        <v>8652</v>
      </c>
      <c r="AA2692" t="s">
        <v>12405</v>
      </c>
      <c r="AB2692" t="s">
        <v>12411</v>
      </c>
      <c r="AF2692" t="s">
        <v>17224</v>
      </c>
      <c r="AG2692">
        <v>2977</v>
      </c>
      <c r="AJ2692" t="s">
        <v>12491</v>
      </c>
      <c r="AL2692" s="8" t="str">
        <f>_xlfn.XLOOKUP(A2692,Aprovadas!$A:$A,Aprovadas!$F:$F,"")</f>
        <v>11/07/1991 00:00</v>
      </c>
      <c r="AM2692" s="8">
        <f>_xlfn.XLOOKUP($F2692,CD_IBGE!$A:$A,CD_IBGE!$B:$B,"")</f>
        <v>53</v>
      </c>
      <c r="AN2692" s="10" t="str" cm="1">
        <f t="array" ref="AN2692">IFERROR(SUM(_xlfn._xlws.FILTER(Contratos!$C:$C,(Contratos!$A:$A=Base!$A2692)*(Contratos!$B:$B=Base!$D2692),"")),"")</f>
        <v/>
      </c>
      <c r="AO2692" s="10" t="str" cm="1">
        <f t="array" ref="AO2692">IFERROR(SUM(_xlfn._xlws.FILTER(Contratos!$D:$D,(Contratos!$A:$A=Base!$A2692)*(Contratos!$B:$B=Base!$D2692),"")),"")</f>
        <v/>
      </c>
    </row>
    <row r="2693" spans="1:41" x14ac:dyDescent="0.2">
      <c r="A2693">
        <v>58852</v>
      </c>
      <c r="B2693" t="s">
        <v>2512</v>
      </c>
      <c r="C2693" t="s">
        <v>5178</v>
      </c>
      <c r="D2693" t="s">
        <v>5452</v>
      </c>
      <c r="E2693" s="12">
        <v>200000000</v>
      </c>
      <c r="F2693" t="s">
        <v>5551</v>
      </c>
      <c r="G2693">
        <v>1051</v>
      </c>
      <c r="H2693" t="s">
        <v>5592</v>
      </c>
      <c r="I2693" t="s">
        <v>5636</v>
      </c>
      <c r="K2693" t="s">
        <v>5682</v>
      </c>
      <c r="N2693" t="s">
        <v>7513</v>
      </c>
      <c r="O2693">
        <v>2977</v>
      </c>
      <c r="P2693" t="s">
        <v>7874</v>
      </c>
      <c r="Q2693" t="s">
        <v>7896</v>
      </c>
      <c r="R2693" t="s">
        <v>5682</v>
      </c>
      <c r="S2693" s="12">
        <v>591800000</v>
      </c>
      <c r="U2693" t="s">
        <v>8625</v>
      </c>
      <c r="V2693" t="s">
        <v>8652</v>
      </c>
      <c r="AA2693" t="s">
        <v>12405</v>
      </c>
      <c r="AB2693" t="s">
        <v>12411</v>
      </c>
      <c r="AF2693" t="s">
        <v>17224</v>
      </c>
      <c r="AG2693">
        <v>2977</v>
      </c>
      <c r="AJ2693" t="s">
        <v>12491</v>
      </c>
      <c r="AL2693" s="8" t="str">
        <f>_xlfn.XLOOKUP(A2693,Aprovadas!$A:$A,Aprovadas!$F:$F,"")</f>
        <v>05/06/1991 00:00</v>
      </c>
      <c r="AM2693" s="8">
        <f>_xlfn.XLOOKUP($F2693,CD_IBGE!$A:$A,CD_IBGE!$B:$B,"")</f>
        <v>53</v>
      </c>
      <c r="AN2693" s="10" t="str" cm="1">
        <f t="array" ref="AN2693">IFERROR(SUM(_xlfn._xlws.FILTER(Contratos!$C:$C,(Contratos!$A:$A=Base!$A2693)*(Contratos!$B:$B=Base!$D2693),"")),"")</f>
        <v/>
      </c>
      <c r="AO2693" s="10" t="str" cm="1">
        <f t="array" ref="AO2693">IFERROR(SUM(_xlfn._xlws.FILTER(Contratos!$D:$D,(Contratos!$A:$A=Base!$A2693)*(Contratos!$B:$B=Base!$D2693),"")),"")</f>
        <v/>
      </c>
    </row>
    <row r="2694" spans="1:41" x14ac:dyDescent="0.2">
      <c r="A2694">
        <v>58853</v>
      </c>
      <c r="B2694" t="s">
        <v>2513</v>
      </c>
      <c r="C2694" t="s">
        <v>5179</v>
      </c>
      <c r="D2694" t="s">
        <v>5452</v>
      </c>
      <c r="E2694" s="12">
        <v>197700000</v>
      </c>
      <c r="F2694" t="s">
        <v>5551</v>
      </c>
      <c r="G2694">
        <v>1051</v>
      </c>
      <c r="H2694" t="s">
        <v>5592</v>
      </c>
      <c r="I2694" t="s">
        <v>5636</v>
      </c>
      <c r="K2694" t="s">
        <v>5682</v>
      </c>
      <c r="N2694" t="s">
        <v>7513</v>
      </c>
      <c r="O2694">
        <v>2977</v>
      </c>
      <c r="P2694" t="s">
        <v>7874</v>
      </c>
      <c r="Q2694" t="s">
        <v>7896</v>
      </c>
      <c r="R2694" t="s">
        <v>5682</v>
      </c>
      <c r="S2694" s="12">
        <v>608606000</v>
      </c>
      <c r="U2694" t="s">
        <v>8625</v>
      </c>
      <c r="V2694" t="s">
        <v>8652</v>
      </c>
      <c r="AA2694" t="s">
        <v>12405</v>
      </c>
      <c r="AB2694" t="s">
        <v>12411</v>
      </c>
      <c r="AF2694" t="s">
        <v>17224</v>
      </c>
      <c r="AG2694">
        <v>2977</v>
      </c>
      <c r="AJ2694" t="s">
        <v>12491</v>
      </c>
      <c r="AL2694" s="8" t="str">
        <f>_xlfn.XLOOKUP(A2694,Aprovadas!$A:$A,Aprovadas!$F:$F,"")</f>
        <v>05/06/1991 00:00</v>
      </c>
      <c r="AM2694" s="8">
        <f>_xlfn.XLOOKUP($F2694,CD_IBGE!$A:$A,CD_IBGE!$B:$B,"")</f>
        <v>53</v>
      </c>
      <c r="AN2694" s="10" t="str" cm="1">
        <f t="array" ref="AN2694">IFERROR(SUM(_xlfn._xlws.FILTER(Contratos!$C:$C,(Contratos!$A:$A=Base!$A2694)*(Contratos!$B:$B=Base!$D2694),"")),"")</f>
        <v/>
      </c>
      <c r="AO2694" s="10" t="str" cm="1">
        <f t="array" ref="AO2694">IFERROR(SUM(_xlfn._xlws.FILTER(Contratos!$D:$D,(Contratos!$A:$A=Base!$A2694)*(Contratos!$B:$B=Base!$D2694),"")),"")</f>
        <v/>
      </c>
    </row>
    <row r="2695" spans="1:41" x14ac:dyDescent="0.2">
      <c r="A2695">
        <v>58854</v>
      </c>
      <c r="B2695" t="s">
        <v>2514</v>
      </c>
      <c r="C2695" t="s">
        <v>5180</v>
      </c>
      <c r="D2695" t="s">
        <v>5458</v>
      </c>
      <c r="E2695" s="12">
        <v>4500000</v>
      </c>
      <c r="F2695" t="s">
        <v>5551</v>
      </c>
      <c r="G2695">
        <v>1051</v>
      </c>
      <c r="H2695" t="s">
        <v>5584</v>
      </c>
      <c r="I2695" t="s">
        <v>5633</v>
      </c>
      <c r="J2695" t="s">
        <v>5660</v>
      </c>
      <c r="K2695" t="s">
        <v>5682</v>
      </c>
      <c r="L2695" t="s">
        <v>6682</v>
      </c>
      <c r="M2695" t="s">
        <v>7432</v>
      </c>
      <c r="N2695" t="s">
        <v>7513</v>
      </c>
      <c r="O2695">
        <v>2977</v>
      </c>
      <c r="P2695" t="s">
        <v>7874</v>
      </c>
      <c r="Q2695" t="s">
        <v>7897</v>
      </c>
      <c r="R2695" t="s">
        <v>5682</v>
      </c>
      <c r="S2695" s="12">
        <v>500000</v>
      </c>
      <c r="T2695" t="s">
        <v>6682</v>
      </c>
      <c r="U2695" t="s">
        <v>8625</v>
      </c>
      <c r="V2695" t="s">
        <v>9773</v>
      </c>
      <c r="W2695" t="s">
        <v>11055</v>
      </c>
      <c r="X2695" t="s">
        <v>6725</v>
      </c>
      <c r="AA2695" t="s">
        <v>12405</v>
      </c>
      <c r="AB2695" t="s">
        <v>12411</v>
      </c>
      <c r="AF2695" t="s">
        <v>17224</v>
      </c>
      <c r="AG2695">
        <v>2977</v>
      </c>
      <c r="AH2695" t="s">
        <v>7472</v>
      </c>
      <c r="AJ2695" t="s">
        <v>12491</v>
      </c>
      <c r="AL2695" s="8" t="str">
        <f>_xlfn.XLOOKUP(A2695,Aprovadas!$A:$A,Aprovadas!$F:$F,"")</f>
        <v>27/05/1992 00:00</v>
      </c>
      <c r="AM2695" s="8">
        <f>_xlfn.XLOOKUP($F2695,CD_IBGE!$A:$A,CD_IBGE!$B:$B,"")</f>
        <v>53</v>
      </c>
      <c r="AN2695" s="10" t="str" cm="1">
        <f t="array" ref="AN2695">IFERROR(SUM(_xlfn._xlws.FILTER(Contratos!$C:$C,(Contratos!$A:$A=Base!$A2695)*(Contratos!$B:$B=Base!$D2695),"")),"")</f>
        <v/>
      </c>
      <c r="AO2695" s="10" t="str" cm="1">
        <f t="array" ref="AO2695">IFERROR(SUM(_xlfn._xlws.FILTER(Contratos!$D:$D,(Contratos!$A:$A=Base!$A2695)*(Contratos!$B:$B=Base!$D2695),"")),"")</f>
        <v/>
      </c>
    </row>
    <row r="2696" spans="1:41" x14ac:dyDescent="0.2">
      <c r="A2696">
        <v>58863</v>
      </c>
      <c r="B2696" t="s">
        <v>2515</v>
      </c>
      <c r="C2696" t="s">
        <v>5181</v>
      </c>
      <c r="D2696" t="s">
        <v>5479</v>
      </c>
      <c r="E2696" s="12">
        <v>2400000</v>
      </c>
      <c r="F2696" t="s">
        <v>5551</v>
      </c>
      <c r="G2696">
        <v>1051</v>
      </c>
      <c r="H2696" t="s">
        <v>5592</v>
      </c>
      <c r="I2696" t="s">
        <v>5637</v>
      </c>
      <c r="K2696" t="s">
        <v>5682</v>
      </c>
      <c r="N2696" t="s">
        <v>7513</v>
      </c>
      <c r="O2696">
        <v>2977</v>
      </c>
      <c r="P2696" t="s">
        <v>7874</v>
      </c>
      <c r="Q2696" t="s">
        <v>7896</v>
      </c>
      <c r="R2696" t="s">
        <v>5682</v>
      </c>
      <c r="S2696" s="12">
        <v>1400000</v>
      </c>
      <c r="U2696" t="s">
        <v>8625</v>
      </c>
      <c r="V2696" t="s">
        <v>8652</v>
      </c>
      <c r="AA2696" t="s">
        <v>12405</v>
      </c>
      <c r="AB2696" t="s">
        <v>12411</v>
      </c>
      <c r="AF2696" t="s">
        <v>17224</v>
      </c>
      <c r="AG2696">
        <v>2977</v>
      </c>
      <c r="AJ2696" t="s">
        <v>12491</v>
      </c>
      <c r="AL2696" s="8" t="str">
        <f>_xlfn.XLOOKUP(A2696,Aprovadas!$A:$A,Aprovadas!$F:$F,"")</f>
        <v>22/04/1992 00:00</v>
      </c>
      <c r="AM2696" s="8">
        <f>_xlfn.XLOOKUP($F2696,CD_IBGE!$A:$A,CD_IBGE!$B:$B,"")</f>
        <v>53</v>
      </c>
      <c r="AN2696" s="10" t="str" cm="1">
        <f t="array" ref="AN2696">IFERROR(SUM(_xlfn._xlws.FILTER(Contratos!$C:$C,(Contratos!$A:$A=Base!$A2696)*(Contratos!$B:$B=Base!$D2696),"")),"")</f>
        <v/>
      </c>
      <c r="AO2696" s="10" t="str" cm="1">
        <f t="array" ref="AO2696">IFERROR(SUM(_xlfn._xlws.FILTER(Contratos!$D:$D,(Contratos!$A:$A=Base!$A2696)*(Contratos!$B:$B=Base!$D2696),"")),"")</f>
        <v/>
      </c>
    </row>
    <row r="2697" spans="1:41" x14ac:dyDescent="0.2">
      <c r="A2697">
        <v>58865</v>
      </c>
      <c r="B2697" t="s">
        <v>2516</v>
      </c>
      <c r="C2697" t="s">
        <v>5182</v>
      </c>
      <c r="D2697" t="s">
        <v>5479</v>
      </c>
      <c r="E2697" s="12">
        <v>600000</v>
      </c>
      <c r="F2697" t="s">
        <v>5551</v>
      </c>
      <c r="G2697">
        <v>1051</v>
      </c>
      <c r="H2697" t="s">
        <v>5592</v>
      </c>
      <c r="I2697" t="s">
        <v>5642</v>
      </c>
      <c r="K2697" t="s">
        <v>5682</v>
      </c>
      <c r="N2697" t="s">
        <v>7513</v>
      </c>
      <c r="O2697">
        <v>2977</v>
      </c>
      <c r="P2697" t="s">
        <v>7874</v>
      </c>
      <c r="Q2697" t="s">
        <v>7896</v>
      </c>
      <c r="R2697" t="s">
        <v>5682</v>
      </c>
      <c r="S2697" s="12">
        <v>400000</v>
      </c>
      <c r="U2697" t="s">
        <v>8625</v>
      </c>
      <c r="V2697" t="s">
        <v>8652</v>
      </c>
      <c r="AA2697" t="s">
        <v>12405</v>
      </c>
      <c r="AB2697" t="s">
        <v>12411</v>
      </c>
      <c r="AF2697" t="s">
        <v>17224</v>
      </c>
      <c r="AG2697">
        <v>2977</v>
      </c>
      <c r="AJ2697" t="s">
        <v>12491</v>
      </c>
      <c r="AL2697" s="8" t="str">
        <f>_xlfn.XLOOKUP(A2697,Aprovadas!$A:$A,Aprovadas!$F:$F,"")</f>
        <v>06/05/1992 00:00</v>
      </c>
      <c r="AM2697" s="8">
        <f>_xlfn.XLOOKUP($F2697,CD_IBGE!$A:$A,CD_IBGE!$B:$B,"")</f>
        <v>53</v>
      </c>
      <c r="AN2697" s="10" t="str" cm="1">
        <f t="array" ref="AN2697">IFERROR(SUM(_xlfn._xlws.FILTER(Contratos!$C:$C,(Contratos!$A:$A=Base!$A2697)*(Contratos!$B:$B=Base!$D2697),"")),"")</f>
        <v/>
      </c>
      <c r="AO2697" s="10" t="str" cm="1">
        <f t="array" ref="AO2697">IFERROR(SUM(_xlfn._xlws.FILTER(Contratos!$D:$D,(Contratos!$A:$A=Base!$A2697)*(Contratos!$B:$B=Base!$D2697),"")),"")</f>
        <v/>
      </c>
    </row>
    <row r="2698" spans="1:41" x14ac:dyDescent="0.2">
      <c r="A2698">
        <v>58866</v>
      </c>
      <c r="B2698" t="s">
        <v>2517</v>
      </c>
      <c r="C2698" t="s">
        <v>5183</v>
      </c>
      <c r="D2698" t="s">
        <v>5454</v>
      </c>
      <c r="E2698" s="12">
        <v>53700000</v>
      </c>
      <c r="F2698" t="s">
        <v>5551</v>
      </c>
      <c r="G2698">
        <v>1051</v>
      </c>
      <c r="H2698" t="s">
        <v>5592</v>
      </c>
      <c r="I2698" t="s">
        <v>5633</v>
      </c>
      <c r="K2698" t="s">
        <v>5682</v>
      </c>
      <c r="N2698" t="s">
        <v>7513</v>
      </c>
      <c r="O2698">
        <v>2977</v>
      </c>
      <c r="P2698" t="s">
        <v>7874</v>
      </c>
      <c r="Q2698" t="s">
        <v>7896</v>
      </c>
      <c r="R2698" t="s">
        <v>5682</v>
      </c>
      <c r="S2698" s="12">
        <v>0</v>
      </c>
      <c r="U2698" t="s">
        <v>8625</v>
      </c>
      <c r="V2698" t="s">
        <v>8652</v>
      </c>
      <c r="AA2698" t="s">
        <v>12405</v>
      </c>
      <c r="AB2698" t="s">
        <v>5454</v>
      </c>
      <c r="AF2698" t="s">
        <v>17224</v>
      </c>
      <c r="AG2698">
        <v>2977</v>
      </c>
      <c r="AJ2698" t="s">
        <v>12491</v>
      </c>
      <c r="AL2698" s="8" t="str">
        <f>_xlfn.XLOOKUP(A2698,Aprovadas!$A:$A,Aprovadas!$F:$F,"")</f>
        <v>29/01/1999 00:00</v>
      </c>
      <c r="AM2698" s="8">
        <f>_xlfn.XLOOKUP($F2698,CD_IBGE!$A:$A,CD_IBGE!$B:$B,"")</f>
        <v>53</v>
      </c>
      <c r="AN2698" s="10" t="str" cm="1">
        <f t="array" ref="AN2698">IFERROR(SUM(_xlfn._xlws.FILTER(Contratos!$C:$C,(Contratos!$A:$A=Base!$A2698)*(Contratos!$B:$B=Base!$D2698),"")),"")</f>
        <v/>
      </c>
      <c r="AO2698" s="10" t="str" cm="1">
        <f t="array" ref="AO2698">IFERROR(SUM(_xlfn._xlws.FILTER(Contratos!$D:$D,(Contratos!$A:$A=Base!$A2698)*(Contratos!$B:$B=Base!$D2698),"")),"")</f>
        <v/>
      </c>
    </row>
    <row r="2699" spans="1:41" x14ac:dyDescent="0.2">
      <c r="A2699">
        <v>58871</v>
      </c>
      <c r="B2699" t="s">
        <v>2518</v>
      </c>
      <c r="C2699" t="s">
        <v>5184</v>
      </c>
      <c r="D2699" t="s">
        <v>5448</v>
      </c>
      <c r="E2699" s="12">
        <v>7000000</v>
      </c>
      <c r="F2699" t="s">
        <v>5551</v>
      </c>
      <c r="G2699">
        <v>1051</v>
      </c>
      <c r="H2699" t="s">
        <v>5592</v>
      </c>
      <c r="I2699" t="s">
        <v>5636</v>
      </c>
      <c r="K2699" t="s">
        <v>5682</v>
      </c>
      <c r="N2699" t="s">
        <v>7513</v>
      </c>
      <c r="O2699">
        <v>2977</v>
      </c>
      <c r="P2699" t="s">
        <v>7874</v>
      </c>
      <c r="Q2699" t="s">
        <v>7896</v>
      </c>
      <c r="R2699" t="s">
        <v>5682</v>
      </c>
      <c r="S2699" s="12">
        <v>0</v>
      </c>
      <c r="U2699" t="s">
        <v>8625</v>
      </c>
      <c r="V2699" t="s">
        <v>8652</v>
      </c>
      <c r="AA2699" t="s">
        <v>12405</v>
      </c>
      <c r="AB2699" t="s">
        <v>12411</v>
      </c>
      <c r="AF2699" t="s">
        <v>17224</v>
      </c>
      <c r="AG2699">
        <v>2977</v>
      </c>
      <c r="AJ2699" t="s">
        <v>12491</v>
      </c>
      <c r="AL2699" s="8" t="str">
        <f>_xlfn.XLOOKUP(A2699,Aprovadas!$A:$A,Aprovadas!$F:$F,"")</f>
        <v>19/08/1992 00:00</v>
      </c>
      <c r="AM2699" s="8">
        <f>_xlfn.XLOOKUP($F2699,CD_IBGE!$A:$A,CD_IBGE!$B:$B,"")</f>
        <v>53</v>
      </c>
      <c r="AN2699" s="10" t="str" cm="1">
        <f t="array" ref="AN2699">IFERROR(SUM(_xlfn._xlws.FILTER(Contratos!$C:$C,(Contratos!$A:$A=Base!$A2699)*(Contratos!$B:$B=Base!$D2699),"")),"")</f>
        <v/>
      </c>
      <c r="AO2699" s="10" t="str" cm="1">
        <f t="array" ref="AO2699">IFERROR(SUM(_xlfn._xlws.FILTER(Contratos!$D:$D,(Contratos!$A:$A=Base!$A2699)*(Contratos!$B:$B=Base!$D2699),"")),"")</f>
        <v/>
      </c>
    </row>
    <row r="2700" spans="1:41" x14ac:dyDescent="0.2">
      <c r="A2700">
        <v>58873</v>
      </c>
      <c r="B2700" t="s">
        <v>2519</v>
      </c>
      <c r="C2700" t="s">
        <v>5185</v>
      </c>
      <c r="D2700" t="s">
        <v>5441</v>
      </c>
      <c r="E2700" s="12">
        <v>5000000</v>
      </c>
      <c r="F2700" t="s">
        <v>5551</v>
      </c>
      <c r="G2700">
        <v>1051</v>
      </c>
      <c r="H2700" t="s">
        <v>5614</v>
      </c>
      <c r="I2700" t="s">
        <v>5642</v>
      </c>
      <c r="J2700" t="s">
        <v>5677</v>
      </c>
      <c r="K2700" t="s">
        <v>5688</v>
      </c>
      <c r="L2700" t="s">
        <v>6039</v>
      </c>
      <c r="M2700" t="s">
        <v>7464</v>
      </c>
      <c r="N2700" t="s">
        <v>7513</v>
      </c>
      <c r="O2700">
        <v>2977</v>
      </c>
      <c r="P2700" t="s">
        <v>7874</v>
      </c>
      <c r="Q2700" t="s">
        <v>7896</v>
      </c>
      <c r="R2700" t="s">
        <v>5688</v>
      </c>
      <c r="S2700" s="12">
        <v>4000000</v>
      </c>
      <c r="T2700" t="s">
        <v>8576</v>
      </c>
      <c r="U2700" t="s">
        <v>8625</v>
      </c>
      <c r="V2700" t="s">
        <v>9767</v>
      </c>
      <c r="W2700" t="s">
        <v>11056</v>
      </c>
      <c r="X2700" t="s">
        <v>11589</v>
      </c>
      <c r="Y2700" t="s">
        <v>12036</v>
      </c>
      <c r="Z2700" t="s">
        <v>12296</v>
      </c>
      <c r="AA2700" t="s">
        <v>12405</v>
      </c>
      <c r="AB2700" t="s">
        <v>5441</v>
      </c>
      <c r="AC2700" t="s">
        <v>7961</v>
      </c>
      <c r="AD2700" t="s">
        <v>13207</v>
      </c>
      <c r="AF2700" t="s">
        <v>17224</v>
      </c>
      <c r="AG2700">
        <v>2977</v>
      </c>
      <c r="AH2700" t="s">
        <v>14346</v>
      </c>
      <c r="AI2700" t="s">
        <v>14361</v>
      </c>
      <c r="AJ2700" t="s">
        <v>12491</v>
      </c>
      <c r="AL2700" s="8" t="str">
        <f>_xlfn.XLOOKUP(A2700,Aprovadas!$A:$A,Aprovadas!$F:$F,"")</f>
        <v>17/01/2002 00:00</v>
      </c>
      <c r="AM2700" s="8">
        <f>_xlfn.XLOOKUP($F2700,CD_IBGE!$A:$A,CD_IBGE!$B:$B,"")</f>
        <v>53</v>
      </c>
      <c r="AN2700" s="10" t="str" cm="1">
        <f t="array" ref="AN2700">IFERROR(SUM(_xlfn._xlws.FILTER(Contratos!$C:$C,(Contratos!$A:$A=Base!$A2700)*(Contratos!$B:$B=Base!$D2700),"")),"")</f>
        <v/>
      </c>
      <c r="AO2700" s="10" t="str" cm="1">
        <f t="array" ref="AO2700">IFERROR(SUM(_xlfn._xlws.FILTER(Contratos!$D:$D,(Contratos!$A:$A=Base!$A2700)*(Contratos!$B:$B=Base!$D2700),"")),"")</f>
        <v/>
      </c>
    </row>
    <row r="2701" spans="1:41" x14ac:dyDescent="0.2">
      <c r="A2701">
        <v>58874</v>
      </c>
      <c r="B2701" t="s">
        <v>2520</v>
      </c>
      <c r="C2701" t="s">
        <v>5186</v>
      </c>
      <c r="D2701" t="s">
        <v>5461</v>
      </c>
      <c r="E2701" s="12">
        <v>20000000</v>
      </c>
      <c r="F2701" t="s">
        <v>5551</v>
      </c>
      <c r="G2701">
        <v>1051</v>
      </c>
      <c r="H2701" t="s">
        <v>5595</v>
      </c>
      <c r="I2701" t="s">
        <v>5637</v>
      </c>
      <c r="J2701" t="s">
        <v>5666</v>
      </c>
      <c r="K2701" t="s">
        <v>5682</v>
      </c>
      <c r="N2701" t="s">
        <v>7513</v>
      </c>
      <c r="O2701">
        <v>2977</v>
      </c>
      <c r="P2701" t="s">
        <v>7874</v>
      </c>
      <c r="Q2701" t="s">
        <v>7896</v>
      </c>
      <c r="R2701" t="s">
        <v>5682</v>
      </c>
      <c r="S2701" s="12">
        <v>22000000</v>
      </c>
      <c r="U2701" t="s">
        <v>8625</v>
      </c>
      <c r="V2701" t="s">
        <v>9774</v>
      </c>
      <c r="W2701" t="s">
        <v>5549</v>
      </c>
      <c r="AA2701" t="s">
        <v>12409</v>
      </c>
      <c r="AB2701" t="s">
        <v>12411</v>
      </c>
      <c r="AF2701" t="s">
        <v>17224</v>
      </c>
      <c r="AG2701">
        <v>2977</v>
      </c>
      <c r="AJ2701" t="s">
        <v>12491</v>
      </c>
      <c r="AL2701" s="8" t="str">
        <f>_xlfn.XLOOKUP(A2701,Aprovadas!$A:$A,Aprovadas!$F:$F,"")</f>
        <v/>
      </c>
      <c r="AM2701" s="8">
        <f>_xlfn.XLOOKUP($F2701,CD_IBGE!$A:$A,CD_IBGE!$B:$B,"")</f>
        <v>53</v>
      </c>
      <c r="AN2701" s="10" t="str" cm="1">
        <f t="array" ref="AN2701">IFERROR(SUM(_xlfn._xlws.FILTER(Contratos!$C:$C,(Contratos!$A:$A=Base!$A2701)*(Contratos!$B:$B=Base!$D2701),"")),"")</f>
        <v/>
      </c>
      <c r="AO2701" s="10" t="str" cm="1">
        <f t="array" ref="AO2701">IFERROR(SUM(_xlfn._xlws.FILTER(Contratos!$D:$D,(Contratos!$A:$A=Base!$A2701)*(Contratos!$B:$B=Base!$D2701),"")),"")</f>
        <v/>
      </c>
    </row>
    <row r="2702" spans="1:41" x14ac:dyDescent="0.2">
      <c r="A2702">
        <v>58875</v>
      </c>
      <c r="B2702" t="s">
        <v>2521</v>
      </c>
      <c r="C2702" t="s">
        <v>5187</v>
      </c>
      <c r="D2702" t="s">
        <v>5448</v>
      </c>
      <c r="E2702" s="12">
        <v>25000</v>
      </c>
      <c r="F2702" t="s">
        <v>5551</v>
      </c>
      <c r="G2702">
        <v>1051</v>
      </c>
      <c r="H2702" t="s">
        <v>5585</v>
      </c>
      <c r="I2702" t="s">
        <v>5633</v>
      </c>
      <c r="J2702" t="s">
        <v>5661</v>
      </c>
      <c r="K2702" t="s">
        <v>5682</v>
      </c>
      <c r="N2702" t="s">
        <v>7513</v>
      </c>
      <c r="O2702">
        <v>2977</v>
      </c>
      <c r="P2702" t="s">
        <v>7874</v>
      </c>
      <c r="Q2702" t="s">
        <v>7898</v>
      </c>
      <c r="R2702" t="s">
        <v>5682</v>
      </c>
      <c r="S2702" s="12">
        <v>0</v>
      </c>
      <c r="U2702" t="s">
        <v>8625</v>
      </c>
      <c r="V2702" t="s">
        <v>8663</v>
      </c>
      <c r="AA2702" t="s">
        <v>12405</v>
      </c>
      <c r="AB2702" t="s">
        <v>12411</v>
      </c>
      <c r="AF2702" t="s">
        <v>17224</v>
      </c>
      <c r="AG2702">
        <v>2977</v>
      </c>
      <c r="AJ2702" t="s">
        <v>12491</v>
      </c>
      <c r="AL2702" s="8" t="str">
        <f>_xlfn.XLOOKUP(A2702,Aprovadas!$A:$A,Aprovadas!$F:$F,"")</f>
        <v/>
      </c>
      <c r="AM2702" s="8">
        <f>_xlfn.XLOOKUP($F2702,CD_IBGE!$A:$A,CD_IBGE!$B:$B,"")</f>
        <v>53</v>
      </c>
      <c r="AN2702" s="10" t="str" cm="1">
        <f t="array" ref="AN2702">IFERROR(SUM(_xlfn._xlws.FILTER(Contratos!$C:$C,(Contratos!$A:$A=Base!$A2702)*(Contratos!$B:$B=Base!$D2702),"")),"")</f>
        <v/>
      </c>
      <c r="AO2702" s="10" t="str" cm="1">
        <f t="array" ref="AO2702">IFERROR(SUM(_xlfn._xlws.FILTER(Contratos!$D:$D,(Contratos!$A:$A=Base!$A2702)*(Contratos!$B:$B=Base!$D2702),"")),"")</f>
        <v/>
      </c>
    </row>
    <row r="2703" spans="1:41" x14ac:dyDescent="0.2">
      <c r="A2703">
        <v>58877</v>
      </c>
      <c r="B2703" t="s">
        <v>2522</v>
      </c>
      <c r="C2703" t="s">
        <v>5188</v>
      </c>
      <c r="D2703" t="s">
        <v>5454</v>
      </c>
      <c r="E2703" s="12">
        <v>155040000</v>
      </c>
      <c r="F2703" t="s">
        <v>5551</v>
      </c>
      <c r="G2703">
        <v>1051</v>
      </c>
      <c r="H2703" t="s">
        <v>5592</v>
      </c>
      <c r="I2703" t="s">
        <v>5641</v>
      </c>
      <c r="K2703" t="s">
        <v>5682</v>
      </c>
      <c r="N2703" t="s">
        <v>7513</v>
      </c>
      <c r="O2703">
        <v>2977</v>
      </c>
      <c r="P2703" t="s">
        <v>7874</v>
      </c>
      <c r="Q2703" t="s">
        <v>7896</v>
      </c>
      <c r="R2703" t="s">
        <v>5682</v>
      </c>
      <c r="S2703" s="12">
        <v>225050000</v>
      </c>
      <c r="U2703" t="s">
        <v>8625</v>
      </c>
      <c r="V2703" t="s">
        <v>9083</v>
      </c>
      <c r="AA2703" t="s">
        <v>12405</v>
      </c>
      <c r="AB2703" t="s">
        <v>5454</v>
      </c>
      <c r="AF2703" t="s">
        <v>17224</v>
      </c>
      <c r="AG2703">
        <v>2977</v>
      </c>
      <c r="AJ2703" t="s">
        <v>12491</v>
      </c>
      <c r="AL2703" s="8" t="str">
        <f>_xlfn.XLOOKUP(A2703,Aprovadas!$A:$A,Aprovadas!$F:$F,"")</f>
        <v>27/03/2002 00:00</v>
      </c>
      <c r="AM2703" s="8">
        <f>_xlfn.XLOOKUP($F2703,CD_IBGE!$A:$A,CD_IBGE!$B:$B,"")</f>
        <v>53</v>
      </c>
      <c r="AN2703" s="10" t="str" cm="1">
        <f t="array" ref="AN2703">IFERROR(SUM(_xlfn._xlws.FILTER(Contratos!$C:$C,(Contratos!$A:$A=Base!$A2703)*(Contratos!$B:$B=Base!$D2703),"")),"")</f>
        <v/>
      </c>
      <c r="AO2703" s="10" t="str" cm="1">
        <f t="array" ref="AO2703">IFERROR(SUM(_xlfn._xlws.FILTER(Contratos!$D:$D,(Contratos!$A:$A=Base!$A2703)*(Contratos!$B:$B=Base!$D2703),"")),"")</f>
        <v/>
      </c>
    </row>
    <row r="2704" spans="1:41" x14ac:dyDescent="0.2">
      <c r="A2704">
        <v>58880</v>
      </c>
      <c r="B2704" t="s">
        <v>2523</v>
      </c>
      <c r="C2704" t="s">
        <v>5189</v>
      </c>
      <c r="D2704" t="s">
        <v>5448</v>
      </c>
      <c r="E2704" s="12">
        <v>1000000</v>
      </c>
      <c r="F2704" t="s">
        <v>5551</v>
      </c>
      <c r="G2704">
        <v>1051</v>
      </c>
      <c r="H2704" t="s">
        <v>5592</v>
      </c>
      <c r="I2704" t="s">
        <v>5633</v>
      </c>
      <c r="K2704" t="s">
        <v>5682</v>
      </c>
      <c r="M2704" t="s">
        <v>7450</v>
      </c>
      <c r="N2704" t="s">
        <v>7513</v>
      </c>
      <c r="O2704">
        <v>2977</v>
      </c>
      <c r="P2704" t="s">
        <v>7874</v>
      </c>
      <c r="Q2704" t="s">
        <v>7898</v>
      </c>
      <c r="R2704" t="s">
        <v>5682</v>
      </c>
      <c r="S2704" s="12">
        <v>3100000</v>
      </c>
      <c r="U2704" t="s">
        <v>8625</v>
      </c>
      <c r="V2704" t="s">
        <v>9775</v>
      </c>
      <c r="AA2704" t="s">
        <v>12405</v>
      </c>
      <c r="AB2704" t="s">
        <v>12411</v>
      </c>
      <c r="AF2704" t="s">
        <v>17224</v>
      </c>
      <c r="AG2704">
        <v>2977</v>
      </c>
      <c r="AH2704" t="s">
        <v>7450</v>
      </c>
      <c r="AJ2704" t="s">
        <v>12491</v>
      </c>
      <c r="AL2704" s="8" t="str">
        <f>_xlfn.XLOOKUP(A2704,Aprovadas!$A:$A,Aprovadas!$F:$F,"")</f>
        <v/>
      </c>
      <c r="AM2704" s="8">
        <f>_xlfn.XLOOKUP($F2704,CD_IBGE!$A:$A,CD_IBGE!$B:$B,"")</f>
        <v>53</v>
      </c>
      <c r="AN2704" s="10" t="str" cm="1">
        <f t="array" ref="AN2704">IFERROR(SUM(_xlfn._xlws.FILTER(Contratos!$C:$C,(Contratos!$A:$A=Base!$A2704)*(Contratos!$B:$B=Base!$D2704),"")),"")</f>
        <v/>
      </c>
      <c r="AO2704" s="10" t="str" cm="1">
        <f t="array" ref="AO2704">IFERROR(SUM(_xlfn._xlws.FILTER(Contratos!$D:$D,(Contratos!$A:$A=Base!$A2704)*(Contratos!$B:$B=Base!$D2704),"")),"")</f>
        <v/>
      </c>
    </row>
    <row r="2705" spans="1:41" x14ac:dyDescent="0.2">
      <c r="A2705">
        <v>58883</v>
      </c>
      <c r="B2705" t="s">
        <v>2524</v>
      </c>
      <c r="C2705" t="s">
        <v>5190</v>
      </c>
      <c r="D2705" t="s">
        <v>5445</v>
      </c>
      <c r="E2705" s="12">
        <v>686000</v>
      </c>
      <c r="F2705" t="s">
        <v>5551</v>
      </c>
      <c r="G2705">
        <v>1051</v>
      </c>
      <c r="H2705" t="s">
        <v>5605</v>
      </c>
      <c r="I2705" t="s">
        <v>5635</v>
      </c>
      <c r="J2705" t="s">
        <v>5673</v>
      </c>
      <c r="K2705" t="s">
        <v>5688</v>
      </c>
      <c r="L2705" t="s">
        <v>6683</v>
      </c>
      <c r="M2705" t="s">
        <v>6464</v>
      </c>
      <c r="N2705" t="s">
        <v>7513</v>
      </c>
      <c r="O2705">
        <v>2977</v>
      </c>
      <c r="P2705" t="s">
        <v>7874</v>
      </c>
      <c r="Q2705" t="s">
        <v>7897</v>
      </c>
      <c r="R2705" t="s">
        <v>5688</v>
      </c>
      <c r="S2705" s="12">
        <v>175000</v>
      </c>
      <c r="T2705" t="s">
        <v>8577</v>
      </c>
      <c r="U2705" t="s">
        <v>8625</v>
      </c>
      <c r="V2705" t="s">
        <v>9776</v>
      </c>
      <c r="W2705" t="s">
        <v>11057</v>
      </c>
      <c r="AA2705" t="s">
        <v>12405</v>
      </c>
      <c r="AB2705" t="s">
        <v>5441</v>
      </c>
      <c r="AF2705" t="s">
        <v>17224</v>
      </c>
      <c r="AG2705">
        <v>2977</v>
      </c>
      <c r="AH2705" t="s">
        <v>8001</v>
      </c>
      <c r="AJ2705" t="s">
        <v>12491</v>
      </c>
      <c r="AL2705" s="8" t="str">
        <f>_xlfn.XLOOKUP(A2705,Aprovadas!$A:$A,Aprovadas!$F:$F,"")</f>
        <v>31/10/2001 00:00</v>
      </c>
      <c r="AM2705" s="8">
        <f>_xlfn.XLOOKUP($F2705,CD_IBGE!$A:$A,CD_IBGE!$B:$B,"")</f>
        <v>53</v>
      </c>
      <c r="AN2705" s="10" t="str" cm="1">
        <f t="array" ref="AN2705">IFERROR(SUM(_xlfn._xlws.FILTER(Contratos!$C:$C,(Contratos!$A:$A=Base!$A2705)*(Contratos!$B:$B=Base!$D2705),"")),"")</f>
        <v/>
      </c>
      <c r="AO2705" s="10" t="str" cm="1">
        <f t="array" ref="AO2705">IFERROR(SUM(_xlfn._xlws.FILTER(Contratos!$D:$D,(Contratos!$A:$A=Base!$A2705)*(Contratos!$B:$B=Base!$D2705),"")),"")</f>
        <v/>
      </c>
    </row>
    <row r="2706" spans="1:41" x14ac:dyDescent="0.2">
      <c r="A2706">
        <v>58884</v>
      </c>
      <c r="B2706" t="s">
        <v>2525</v>
      </c>
      <c r="C2706" t="s">
        <v>5191</v>
      </c>
      <c r="D2706" t="s">
        <v>5441</v>
      </c>
      <c r="E2706" s="12">
        <v>10800000</v>
      </c>
      <c r="F2706" t="s">
        <v>5551</v>
      </c>
      <c r="G2706">
        <v>1051</v>
      </c>
      <c r="H2706" t="s">
        <v>5595</v>
      </c>
      <c r="I2706" t="s">
        <v>5649</v>
      </c>
      <c r="J2706" t="s">
        <v>5666</v>
      </c>
      <c r="K2706" t="s">
        <v>5688</v>
      </c>
      <c r="L2706" t="s">
        <v>6684</v>
      </c>
      <c r="M2706" t="s">
        <v>7465</v>
      </c>
      <c r="N2706" t="s">
        <v>7513</v>
      </c>
      <c r="O2706">
        <v>2977</v>
      </c>
      <c r="P2706" t="s">
        <v>7874</v>
      </c>
      <c r="Q2706" t="s">
        <v>7896</v>
      </c>
      <c r="R2706" t="s">
        <v>5688</v>
      </c>
      <c r="S2706" s="12">
        <v>7200000</v>
      </c>
      <c r="T2706" t="s">
        <v>8578</v>
      </c>
      <c r="U2706" t="s">
        <v>8625</v>
      </c>
      <c r="V2706" t="s">
        <v>9777</v>
      </c>
      <c r="W2706" t="s">
        <v>11058</v>
      </c>
      <c r="X2706" t="s">
        <v>8933</v>
      </c>
      <c r="AA2706" t="s">
        <v>12405</v>
      </c>
      <c r="AB2706" t="s">
        <v>5441</v>
      </c>
      <c r="AC2706" t="s">
        <v>7402</v>
      </c>
      <c r="AD2706" t="s">
        <v>13208</v>
      </c>
      <c r="AF2706" t="s">
        <v>17224</v>
      </c>
      <c r="AG2706">
        <v>2977</v>
      </c>
      <c r="AH2706" t="s">
        <v>9856</v>
      </c>
      <c r="AI2706" t="s">
        <v>14361</v>
      </c>
      <c r="AJ2706" t="s">
        <v>12491</v>
      </c>
      <c r="AL2706" s="8" t="str">
        <f>_xlfn.XLOOKUP(A2706,Aprovadas!$A:$A,Aprovadas!$F:$F,"")</f>
        <v>30/05/2005 00:00</v>
      </c>
      <c r="AM2706" s="8">
        <f>_xlfn.XLOOKUP($F2706,CD_IBGE!$A:$A,CD_IBGE!$B:$B,"")</f>
        <v>53</v>
      </c>
      <c r="AN2706" s="10" t="str" cm="1">
        <f t="array" ref="AN2706">IFERROR(SUM(_xlfn._xlws.FILTER(Contratos!$C:$C,(Contratos!$A:$A=Base!$A2706)*(Contratos!$B:$B=Base!$D2706),"")),"")</f>
        <v/>
      </c>
      <c r="AO2706" s="10" t="str" cm="1">
        <f t="array" ref="AO2706">IFERROR(SUM(_xlfn._xlws.FILTER(Contratos!$D:$D,(Contratos!$A:$A=Base!$A2706)*(Contratos!$B:$B=Base!$D2706),"")),"")</f>
        <v/>
      </c>
    </row>
    <row r="2707" spans="1:41" x14ac:dyDescent="0.2">
      <c r="A2707">
        <v>58886</v>
      </c>
      <c r="B2707" t="s">
        <v>2526</v>
      </c>
      <c r="C2707" t="s">
        <v>5135</v>
      </c>
      <c r="D2707" t="s">
        <v>5471</v>
      </c>
      <c r="E2707" s="12">
        <v>13943000</v>
      </c>
      <c r="F2707" t="s">
        <v>5551</v>
      </c>
      <c r="G2707">
        <v>1051</v>
      </c>
      <c r="H2707" t="s">
        <v>5585</v>
      </c>
      <c r="I2707" t="s">
        <v>5633</v>
      </c>
      <c r="J2707" t="s">
        <v>5661</v>
      </c>
      <c r="K2707" t="s">
        <v>5688</v>
      </c>
      <c r="L2707" t="s">
        <v>6685</v>
      </c>
      <c r="M2707" t="s">
        <v>7466</v>
      </c>
      <c r="N2707" t="s">
        <v>7513</v>
      </c>
      <c r="O2707">
        <v>2977</v>
      </c>
      <c r="P2707" t="s">
        <v>7874</v>
      </c>
      <c r="Q2707" t="s">
        <v>7898</v>
      </c>
      <c r="R2707" t="s">
        <v>5688</v>
      </c>
      <c r="S2707" s="12">
        <v>13300000</v>
      </c>
      <c r="U2707" t="s">
        <v>8625</v>
      </c>
      <c r="V2707" t="s">
        <v>9778</v>
      </c>
      <c r="AA2707" t="s">
        <v>12405</v>
      </c>
      <c r="AB2707" t="s">
        <v>5454</v>
      </c>
      <c r="AF2707" t="s">
        <v>17224</v>
      </c>
      <c r="AG2707">
        <v>2977</v>
      </c>
      <c r="AJ2707" t="s">
        <v>12491</v>
      </c>
      <c r="AL2707" s="8" t="str">
        <f>_xlfn.XLOOKUP(A2707,Aprovadas!$A:$A,Aprovadas!$F:$F,"")</f>
        <v/>
      </c>
      <c r="AM2707" s="8">
        <f>_xlfn.XLOOKUP($F2707,CD_IBGE!$A:$A,CD_IBGE!$B:$B,"")</f>
        <v>53</v>
      </c>
      <c r="AN2707" s="10" t="str" cm="1">
        <f t="array" ref="AN2707">IFERROR(SUM(_xlfn._xlws.FILTER(Contratos!$C:$C,(Contratos!$A:$A=Base!$A2707)*(Contratos!$B:$B=Base!$D2707),"")),"")</f>
        <v/>
      </c>
      <c r="AO2707" s="10" t="str" cm="1">
        <f t="array" ref="AO2707">IFERROR(SUM(_xlfn._xlws.FILTER(Contratos!$D:$D,(Contratos!$A:$A=Base!$A2707)*(Contratos!$B:$B=Base!$D2707),"")),"")</f>
        <v/>
      </c>
    </row>
    <row r="2708" spans="1:41" x14ac:dyDescent="0.2">
      <c r="A2708">
        <v>58888</v>
      </c>
      <c r="B2708" t="s">
        <v>2527</v>
      </c>
      <c r="C2708" t="s">
        <v>5192</v>
      </c>
      <c r="D2708" t="s">
        <v>5441</v>
      </c>
      <c r="E2708" s="12">
        <v>3000000</v>
      </c>
      <c r="F2708" t="s">
        <v>5551</v>
      </c>
      <c r="G2708">
        <v>1051</v>
      </c>
      <c r="H2708" t="s">
        <v>5586</v>
      </c>
      <c r="I2708" t="s">
        <v>5631</v>
      </c>
      <c r="J2708" t="s">
        <v>5662</v>
      </c>
      <c r="K2708" t="s">
        <v>5682</v>
      </c>
      <c r="N2708" t="s">
        <v>7513</v>
      </c>
      <c r="O2708">
        <v>2977</v>
      </c>
      <c r="P2708" t="s">
        <v>7874</v>
      </c>
      <c r="Q2708" t="s">
        <v>7896</v>
      </c>
      <c r="R2708" t="s">
        <v>5682</v>
      </c>
      <c r="S2708" s="12">
        <v>3000000</v>
      </c>
      <c r="U2708" t="s">
        <v>8625</v>
      </c>
      <c r="V2708" t="s">
        <v>9779</v>
      </c>
      <c r="AA2708" t="s">
        <v>12405</v>
      </c>
      <c r="AB2708" t="s">
        <v>5441</v>
      </c>
      <c r="AF2708" t="s">
        <v>17224</v>
      </c>
      <c r="AG2708">
        <v>2977</v>
      </c>
      <c r="AJ2708" t="s">
        <v>12491</v>
      </c>
      <c r="AL2708" s="8" t="str">
        <f>_xlfn.XLOOKUP(A2708,Aprovadas!$A:$A,Aprovadas!$F:$F,"")</f>
        <v>18/12/2001 00:00</v>
      </c>
      <c r="AM2708" s="8">
        <f>_xlfn.XLOOKUP($F2708,CD_IBGE!$A:$A,CD_IBGE!$B:$B,"")</f>
        <v>53</v>
      </c>
      <c r="AN2708" s="10" t="str" cm="1">
        <f t="array" ref="AN2708">IFERROR(SUM(_xlfn._xlws.FILTER(Contratos!$C:$C,(Contratos!$A:$A=Base!$A2708)*(Contratos!$B:$B=Base!$D2708),"")),"")</f>
        <v/>
      </c>
      <c r="AO2708" s="10" t="str" cm="1">
        <f t="array" ref="AO2708">IFERROR(SUM(_xlfn._xlws.FILTER(Contratos!$D:$D,(Contratos!$A:$A=Base!$A2708)*(Contratos!$B:$B=Base!$D2708),"")),"")</f>
        <v/>
      </c>
    </row>
    <row r="2709" spans="1:41" x14ac:dyDescent="0.2">
      <c r="A2709">
        <v>58892</v>
      </c>
      <c r="B2709" t="s">
        <v>2528</v>
      </c>
      <c r="C2709" t="s">
        <v>5193</v>
      </c>
      <c r="D2709" t="s">
        <v>5441</v>
      </c>
      <c r="E2709" s="12">
        <v>500000000</v>
      </c>
      <c r="F2709" t="s">
        <v>5551</v>
      </c>
      <c r="G2709">
        <v>1051</v>
      </c>
      <c r="H2709" t="s">
        <v>5620</v>
      </c>
      <c r="I2709" t="s">
        <v>5634</v>
      </c>
      <c r="K2709" t="s">
        <v>5688</v>
      </c>
      <c r="L2709" t="s">
        <v>6030</v>
      </c>
      <c r="M2709" t="s">
        <v>7467</v>
      </c>
      <c r="N2709" t="s">
        <v>7513</v>
      </c>
      <c r="O2709">
        <v>2977</v>
      </c>
      <c r="P2709" t="s">
        <v>7874</v>
      </c>
      <c r="Q2709" t="s">
        <v>7896</v>
      </c>
      <c r="R2709" t="s">
        <v>5688</v>
      </c>
      <c r="S2709" s="12">
        <v>0</v>
      </c>
      <c r="T2709" t="s">
        <v>5720</v>
      </c>
      <c r="U2709" t="s">
        <v>8625</v>
      </c>
      <c r="V2709" t="s">
        <v>8652</v>
      </c>
      <c r="W2709" t="s">
        <v>11059</v>
      </c>
      <c r="X2709" t="s">
        <v>11590</v>
      </c>
      <c r="AA2709" t="s">
        <v>12405</v>
      </c>
      <c r="AB2709" t="s">
        <v>5441</v>
      </c>
      <c r="AC2709" t="s">
        <v>12631</v>
      </c>
      <c r="AF2709" t="s">
        <v>17224</v>
      </c>
      <c r="AG2709">
        <v>2977</v>
      </c>
      <c r="AH2709" t="s">
        <v>14347</v>
      </c>
      <c r="AJ2709" t="s">
        <v>12491</v>
      </c>
      <c r="AL2709" s="8" t="str">
        <f>_xlfn.XLOOKUP(A2709,Aprovadas!$A:$A,Aprovadas!$F:$F,"")</f>
        <v/>
      </c>
      <c r="AM2709" s="8">
        <f>_xlfn.XLOOKUP($F2709,CD_IBGE!$A:$A,CD_IBGE!$B:$B,"")</f>
        <v>53</v>
      </c>
      <c r="AN2709" s="10" t="str" cm="1">
        <f t="array" ref="AN2709">IFERROR(SUM(_xlfn._xlws.FILTER(Contratos!$C:$C,(Contratos!$A:$A=Base!$A2709)*(Contratos!$B:$B=Base!$D2709),"")),"")</f>
        <v/>
      </c>
      <c r="AO2709" s="10" t="str" cm="1">
        <f t="array" ref="AO2709">IFERROR(SUM(_xlfn._xlws.FILTER(Contratos!$D:$D,(Contratos!$A:$A=Base!$A2709)*(Contratos!$B:$B=Base!$D2709),"")),"")</f>
        <v/>
      </c>
    </row>
    <row r="2710" spans="1:41" x14ac:dyDescent="0.2">
      <c r="A2710">
        <v>58894</v>
      </c>
      <c r="B2710" t="s">
        <v>2529</v>
      </c>
      <c r="C2710" t="s">
        <v>5194</v>
      </c>
      <c r="D2710" t="s">
        <v>5447</v>
      </c>
      <c r="E2710" s="12">
        <v>25000</v>
      </c>
      <c r="F2710" t="s">
        <v>5551</v>
      </c>
      <c r="G2710">
        <v>1051</v>
      </c>
      <c r="H2710" t="s">
        <v>5585</v>
      </c>
      <c r="I2710" t="s">
        <v>5633</v>
      </c>
      <c r="J2710" t="s">
        <v>5661</v>
      </c>
      <c r="K2710" t="s">
        <v>5682</v>
      </c>
      <c r="L2710" t="s">
        <v>6686</v>
      </c>
      <c r="N2710" t="s">
        <v>7513</v>
      </c>
      <c r="O2710">
        <v>2977</v>
      </c>
      <c r="P2710" t="s">
        <v>7874</v>
      </c>
      <c r="Q2710" t="s">
        <v>7898</v>
      </c>
      <c r="R2710" t="s">
        <v>5682</v>
      </c>
      <c r="S2710" s="12">
        <v>11000</v>
      </c>
      <c r="U2710" t="s">
        <v>8625</v>
      </c>
      <c r="V2710" t="s">
        <v>9780</v>
      </c>
      <c r="AA2710" t="s">
        <v>12405</v>
      </c>
      <c r="AB2710" t="s">
        <v>12411</v>
      </c>
      <c r="AF2710" t="s">
        <v>17224</v>
      </c>
      <c r="AG2710">
        <v>2977</v>
      </c>
      <c r="AJ2710" t="s">
        <v>12491</v>
      </c>
      <c r="AL2710" s="8" t="str">
        <f>_xlfn.XLOOKUP(A2710,Aprovadas!$A:$A,Aprovadas!$F:$F,"")</f>
        <v/>
      </c>
      <c r="AM2710" s="8">
        <f>_xlfn.XLOOKUP($F2710,CD_IBGE!$A:$A,CD_IBGE!$B:$B,"")</f>
        <v>53</v>
      </c>
      <c r="AN2710" s="10" t="str" cm="1">
        <f t="array" ref="AN2710">IFERROR(SUM(_xlfn._xlws.FILTER(Contratos!$C:$C,(Contratos!$A:$A=Base!$A2710)*(Contratos!$B:$B=Base!$D2710),"")),"")</f>
        <v/>
      </c>
      <c r="AO2710" s="10" t="str" cm="1">
        <f t="array" ref="AO2710">IFERROR(SUM(_xlfn._xlws.FILTER(Contratos!$D:$D,(Contratos!$A:$A=Base!$A2710)*(Contratos!$B:$B=Base!$D2710),"")),"")</f>
        <v/>
      </c>
    </row>
    <row r="2711" spans="1:41" x14ac:dyDescent="0.2">
      <c r="A2711">
        <v>58895</v>
      </c>
      <c r="B2711" t="s">
        <v>2530</v>
      </c>
      <c r="C2711" t="s">
        <v>5195</v>
      </c>
      <c r="D2711" t="s">
        <v>5471</v>
      </c>
      <c r="E2711" s="12">
        <v>650000</v>
      </c>
      <c r="F2711" t="s">
        <v>5551</v>
      </c>
      <c r="G2711">
        <v>1051</v>
      </c>
      <c r="H2711" t="s">
        <v>5585</v>
      </c>
      <c r="I2711" t="s">
        <v>5633</v>
      </c>
      <c r="J2711" t="s">
        <v>5661</v>
      </c>
      <c r="K2711" t="s">
        <v>5682</v>
      </c>
      <c r="N2711" t="s">
        <v>7513</v>
      </c>
      <c r="O2711">
        <v>2977</v>
      </c>
      <c r="P2711" t="s">
        <v>7874</v>
      </c>
      <c r="Q2711" t="s">
        <v>7898</v>
      </c>
      <c r="R2711" t="s">
        <v>5682</v>
      </c>
      <c r="S2711" s="12">
        <v>3890000</v>
      </c>
      <c r="U2711" t="s">
        <v>8625</v>
      </c>
      <c r="V2711" t="s">
        <v>8735</v>
      </c>
      <c r="AA2711" t="s">
        <v>12405</v>
      </c>
      <c r="AB2711" t="s">
        <v>5454</v>
      </c>
      <c r="AF2711" t="s">
        <v>17224</v>
      </c>
      <c r="AG2711">
        <v>2977</v>
      </c>
      <c r="AJ2711" t="s">
        <v>12491</v>
      </c>
      <c r="AL2711" s="8" t="str">
        <f>_xlfn.XLOOKUP(A2711,Aprovadas!$A:$A,Aprovadas!$F:$F,"")</f>
        <v/>
      </c>
      <c r="AM2711" s="8">
        <f>_xlfn.XLOOKUP($F2711,CD_IBGE!$A:$A,CD_IBGE!$B:$B,"")</f>
        <v>53</v>
      </c>
      <c r="AN2711" s="10" t="str" cm="1">
        <f t="array" ref="AN2711">IFERROR(SUM(_xlfn._xlws.FILTER(Contratos!$C:$C,(Contratos!$A:$A=Base!$A2711)*(Contratos!$B:$B=Base!$D2711),"")),"")</f>
        <v/>
      </c>
      <c r="AO2711" s="10" t="str" cm="1">
        <f t="array" ref="AO2711">IFERROR(SUM(_xlfn._xlws.FILTER(Contratos!$D:$D,(Contratos!$A:$A=Base!$A2711)*(Contratos!$B:$B=Base!$D2711),"")),"")</f>
        <v/>
      </c>
    </row>
    <row r="2712" spans="1:41" x14ac:dyDescent="0.2">
      <c r="A2712">
        <v>58896</v>
      </c>
      <c r="B2712" t="s">
        <v>2531</v>
      </c>
      <c r="C2712" t="s">
        <v>5196</v>
      </c>
      <c r="D2712" t="s">
        <v>5448</v>
      </c>
      <c r="E2712" s="12">
        <v>25000</v>
      </c>
      <c r="F2712" t="s">
        <v>5551</v>
      </c>
      <c r="G2712">
        <v>1051</v>
      </c>
      <c r="H2712" t="s">
        <v>5585</v>
      </c>
      <c r="I2712" t="s">
        <v>5633</v>
      </c>
      <c r="J2712" t="s">
        <v>5661</v>
      </c>
      <c r="K2712" t="s">
        <v>5682</v>
      </c>
      <c r="N2712" t="s">
        <v>7513</v>
      </c>
      <c r="O2712">
        <v>2977</v>
      </c>
      <c r="P2712" t="s">
        <v>7874</v>
      </c>
      <c r="Q2712" t="s">
        <v>7898</v>
      </c>
      <c r="R2712" t="s">
        <v>5682</v>
      </c>
      <c r="S2712" s="12">
        <v>0</v>
      </c>
      <c r="U2712" t="s">
        <v>8625</v>
      </c>
      <c r="V2712" t="s">
        <v>9781</v>
      </c>
      <c r="AA2712" t="s">
        <v>12405</v>
      </c>
      <c r="AB2712" t="s">
        <v>12411</v>
      </c>
      <c r="AF2712" t="s">
        <v>17224</v>
      </c>
      <c r="AG2712">
        <v>2977</v>
      </c>
      <c r="AJ2712" t="s">
        <v>12491</v>
      </c>
      <c r="AL2712" s="8" t="str">
        <f>_xlfn.XLOOKUP(A2712,Aprovadas!$A:$A,Aprovadas!$F:$F,"")</f>
        <v/>
      </c>
      <c r="AM2712" s="8">
        <f>_xlfn.XLOOKUP($F2712,CD_IBGE!$A:$A,CD_IBGE!$B:$B,"")</f>
        <v>53</v>
      </c>
      <c r="AN2712" s="10" t="str" cm="1">
        <f t="array" ref="AN2712">IFERROR(SUM(_xlfn._xlws.FILTER(Contratos!$C:$C,(Contratos!$A:$A=Base!$A2712)*(Contratos!$B:$B=Base!$D2712),"")),"")</f>
        <v/>
      </c>
      <c r="AO2712" s="10" t="str" cm="1">
        <f t="array" ref="AO2712">IFERROR(SUM(_xlfn._xlws.FILTER(Contratos!$D:$D,(Contratos!$A:$A=Base!$A2712)*(Contratos!$B:$B=Base!$D2712),"")),"")</f>
        <v/>
      </c>
    </row>
    <row r="2713" spans="1:41" x14ac:dyDescent="0.2">
      <c r="A2713">
        <v>58897</v>
      </c>
      <c r="B2713" t="s">
        <v>2532</v>
      </c>
      <c r="C2713" t="s">
        <v>5197</v>
      </c>
      <c r="D2713" t="s">
        <v>5447</v>
      </c>
      <c r="E2713" s="12">
        <v>976000</v>
      </c>
      <c r="F2713" t="s">
        <v>5551</v>
      </c>
      <c r="G2713">
        <v>1051</v>
      </c>
      <c r="H2713" t="s">
        <v>5585</v>
      </c>
      <c r="I2713" t="s">
        <v>5633</v>
      </c>
      <c r="J2713" t="s">
        <v>5661</v>
      </c>
      <c r="K2713" t="s">
        <v>5682</v>
      </c>
      <c r="N2713" t="s">
        <v>7513</v>
      </c>
      <c r="O2713">
        <v>2977</v>
      </c>
      <c r="P2713" t="s">
        <v>7874</v>
      </c>
      <c r="Q2713" t="s">
        <v>7898</v>
      </c>
      <c r="R2713" t="s">
        <v>5682</v>
      </c>
      <c r="S2713" s="12">
        <v>4453000</v>
      </c>
      <c r="U2713" t="s">
        <v>8625</v>
      </c>
      <c r="V2713" t="s">
        <v>9782</v>
      </c>
      <c r="AA2713" t="s">
        <v>12405</v>
      </c>
      <c r="AB2713" t="s">
        <v>12411</v>
      </c>
      <c r="AF2713" t="s">
        <v>17224</v>
      </c>
      <c r="AG2713">
        <v>2977</v>
      </c>
      <c r="AJ2713" t="s">
        <v>12491</v>
      </c>
      <c r="AL2713" s="8" t="str">
        <f>_xlfn.XLOOKUP(A2713,Aprovadas!$A:$A,Aprovadas!$F:$F,"")</f>
        <v/>
      </c>
      <c r="AM2713" s="8">
        <f>_xlfn.XLOOKUP($F2713,CD_IBGE!$A:$A,CD_IBGE!$B:$B,"")</f>
        <v>53</v>
      </c>
      <c r="AN2713" s="10" t="str" cm="1">
        <f t="array" ref="AN2713">IFERROR(SUM(_xlfn._xlws.FILTER(Contratos!$C:$C,(Contratos!$A:$A=Base!$A2713)*(Contratos!$B:$B=Base!$D2713),"")),"")</f>
        <v/>
      </c>
      <c r="AO2713" s="10" t="str" cm="1">
        <f t="array" ref="AO2713">IFERROR(SUM(_xlfn._xlws.FILTER(Contratos!$D:$D,(Contratos!$A:$A=Base!$A2713)*(Contratos!$B:$B=Base!$D2713),"")),"")</f>
        <v/>
      </c>
    </row>
    <row r="2714" spans="1:41" x14ac:dyDescent="0.2">
      <c r="A2714">
        <v>58899</v>
      </c>
      <c r="B2714" t="s">
        <v>2533</v>
      </c>
      <c r="C2714" t="s">
        <v>5198</v>
      </c>
      <c r="D2714" t="s">
        <v>5448</v>
      </c>
      <c r="E2714" s="12">
        <v>26092000</v>
      </c>
      <c r="F2714" t="s">
        <v>5551</v>
      </c>
      <c r="G2714">
        <v>1051</v>
      </c>
      <c r="H2714" t="s">
        <v>5585</v>
      </c>
      <c r="I2714" t="s">
        <v>5633</v>
      </c>
      <c r="J2714" t="s">
        <v>5661</v>
      </c>
      <c r="K2714" t="s">
        <v>5682</v>
      </c>
      <c r="N2714" t="s">
        <v>7513</v>
      </c>
      <c r="O2714">
        <v>2977</v>
      </c>
      <c r="P2714" t="s">
        <v>7874</v>
      </c>
      <c r="Q2714" t="s">
        <v>7898</v>
      </c>
      <c r="R2714" t="s">
        <v>5682</v>
      </c>
      <c r="S2714" s="12">
        <v>12341000</v>
      </c>
      <c r="U2714" t="s">
        <v>8625</v>
      </c>
      <c r="V2714" t="s">
        <v>9783</v>
      </c>
      <c r="AA2714" t="s">
        <v>12405</v>
      </c>
      <c r="AB2714" t="s">
        <v>12411</v>
      </c>
      <c r="AF2714" t="s">
        <v>17224</v>
      </c>
      <c r="AG2714">
        <v>2977</v>
      </c>
      <c r="AJ2714" t="s">
        <v>12491</v>
      </c>
      <c r="AL2714" s="8" t="str">
        <f>_xlfn.XLOOKUP(A2714,Aprovadas!$A:$A,Aprovadas!$F:$F,"")</f>
        <v/>
      </c>
      <c r="AM2714" s="8">
        <f>_xlfn.XLOOKUP($F2714,CD_IBGE!$A:$A,CD_IBGE!$B:$B,"")</f>
        <v>53</v>
      </c>
      <c r="AN2714" s="10" t="str" cm="1">
        <f t="array" ref="AN2714">IFERROR(SUM(_xlfn._xlws.FILTER(Contratos!$C:$C,(Contratos!$A:$A=Base!$A2714)*(Contratos!$B:$B=Base!$D2714),"")),"")</f>
        <v/>
      </c>
      <c r="AO2714" s="10" t="str" cm="1">
        <f t="array" ref="AO2714">IFERROR(SUM(_xlfn._xlws.FILTER(Contratos!$D:$D,(Contratos!$A:$A=Base!$A2714)*(Contratos!$B:$B=Base!$D2714),"")),"")</f>
        <v/>
      </c>
    </row>
    <row r="2715" spans="1:41" x14ac:dyDescent="0.2">
      <c r="A2715">
        <v>58900</v>
      </c>
      <c r="B2715" t="s">
        <v>2534</v>
      </c>
      <c r="C2715" t="s">
        <v>5199</v>
      </c>
      <c r="D2715" t="s">
        <v>5448</v>
      </c>
      <c r="E2715" s="12">
        <v>25000</v>
      </c>
      <c r="F2715" t="s">
        <v>5551</v>
      </c>
      <c r="G2715">
        <v>1051</v>
      </c>
      <c r="H2715" t="s">
        <v>5585</v>
      </c>
      <c r="I2715" t="s">
        <v>5633</v>
      </c>
      <c r="J2715" t="s">
        <v>5661</v>
      </c>
      <c r="K2715" t="s">
        <v>5682</v>
      </c>
      <c r="N2715" t="s">
        <v>7513</v>
      </c>
      <c r="O2715">
        <v>2977</v>
      </c>
      <c r="P2715" t="s">
        <v>7874</v>
      </c>
      <c r="Q2715" t="s">
        <v>7898</v>
      </c>
      <c r="R2715" t="s">
        <v>5682</v>
      </c>
      <c r="S2715" s="12">
        <v>0</v>
      </c>
      <c r="U2715" t="s">
        <v>8625</v>
      </c>
      <c r="V2715" t="s">
        <v>9784</v>
      </c>
      <c r="AA2715" t="s">
        <v>12405</v>
      </c>
      <c r="AB2715" t="s">
        <v>12411</v>
      </c>
      <c r="AF2715" t="s">
        <v>17224</v>
      </c>
      <c r="AG2715">
        <v>2977</v>
      </c>
      <c r="AJ2715" t="s">
        <v>12491</v>
      </c>
      <c r="AL2715" s="8" t="str">
        <f>_xlfn.XLOOKUP(A2715,Aprovadas!$A:$A,Aprovadas!$F:$F,"")</f>
        <v/>
      </c>
      <c r="AM2715" s="8">
        <f>_xlfn.XLOOKUP($F2715,CD_IBGE!$A:$A,CD_IBGE!$B:$B,"")</f>
        <v>53</v>
      </c>
      <c r="AN2715" s="10" t="str" cm="1">
        <f t="array" ref="AN2715">IFERROR(SUM(_xlfn._xlws.FILTER(Contratos!$C:$C,(Contratos!$A:$A=Base!$A2715)*(Contratos!$B:$B=Base!$D2715),"")),"")</f>
        <v/>
      </c>
      <c r="AO2715" s="10" t="str" cm="1">
        <f t="array" ref="AO2715">IFERROR(SUM(_xlfn._xlws.FILTER(Contratos!$D:$D,(Contratos!$A:$A=Base!$A2715)*(Contratos!$B:$B=Base!$D2715),"")),"")</f>
        <v/>
      </c>
    </row>
    <row r="2716" spans="1:41" x14ac:dyDescent="0.2">
      <c r="A2716">
        <v>58901</v>
      </c>
      <c r="B2716" t="s">
        <v>2535</v>
      </c>
      <c r="C2716" t="s">
        <v>5200</v>
      </c>
      <c r="D2716" t="s">
        <v>5448</v>
      </c>
      <c r="E2716" s="12">
        <v>338000</v>
      </c>
      <c r="F2716" t="s">
        <v>5551</v>
      </c>
      <c r="G2716">
        <v>1051</v>
      </c>
      <c r="H2716" t="s">
        <v>5585</v>
      </c>
      <c r="I2716" t="s">
        <v>5633</v>
      </c>
      <c r="J2716" t="s">
        <v>5661</v>
      </c>
      <c r="K2716" t="s">
        <v>5682</v>
      </c>
      <c r="N2716" t="s">
        <v>7513</v>
      </c>
      <c r="O2716">
        <v>2977</v>
      </c>
      <c r="P2716" t="s">
        <v>7874</v>
      </c>
      <c r="Q2716" t="s">
        <v>7898</v>
      </c>
      <c r="R2716" t="s">
        <v>5682</v>
      </c>
      <c r="S2716" s="12">
        <v>274000</v>
      </c>
      <c r="U2716" t="s">
        <v>8625</v>
      </c>
      <c r="V2716" t="s">
        <v>9785</v>
      </c>
      <c r="AA2716" t="s">
        <v>12405</v>
      </c>
      <c r="AB2716" t="s">
        <v>12411</v>
      </c>
      <c r="AF2716" t="s">
        <v>17224</v>
      </c>
      <c r="AG2716">
        <v>2977</v>
      </c>
      <c r="AJ2716" t="s">
        <v>12491</v>
      </c>
      <c r="AL2716" s="8" t="str">
        <f>_xlfn.XLOOKUP(A2716,Aprovadas!$A:$A,Aprovadas!$F:$F,"")</f>
        <v/>
      </c>
      <c r="AM2716" s="8">
        <f>_xlfn.XLOOKUP($F2716,CD_IBGE!$A:$A,CD_IBGE!$B:$B,"")</f>
        <v>53</v>
      </c>
      <c r="AN2716" s="10" t="str" cm="1">
        <f t="array" ref="AN2716">IFERROR(SUM(_xlfn._xlws.FILTER(Contratos!$C:$C,(Contratos!$A:$A=Base!$A2716)*(Contratos!$B:$B=Base!$D2716),"")),"")</f>
        <v/>
      </c>
      <c r="AO2716" s="10" t="str" cm="1">
        <f t="array" ref="AO2716">IFERROR(SUM(_xlfn._xlws.FILTER(Contratos!$D:$D,(Contratos!$A:$A=Base!$A2716)*(Contratos!$B:$B=Base!$D2716),"")),"")</f>
        <v/>
      </c>
    </row>
    <row r="2717" spans="1:41" x14ac:dyDescent="0.2">
      <c r="A2717">
        <v>58904</v>
      </c>
      <c r="B2717" t="s">
        <v>2536</v>
      </c>
      <c r="C2717" t="s">
        <v>5201</v>
      </c>
      <c r="D2717" t="s">
        <v>5454</v>
      </c>
      <c r="E2717" s="12">
        <v>454550000</v>
      </c>
      <c r="F2717" t="s">
        <v>5551</v>
      </c>
      <c r="G2717">
        <v>1051</v>
      </c>
      <c r="H2717" t="s">
        <v>5588</v>
      </c>
      <c r="I2717" t="s">
        <v>5634</v>
      </c>
      <c r="J2717" t="s">
        <v>5663</v>
      </c>
      <c r="K2717" t="s">
        <v>5688</v>
      </c>
      <c r="L2717" t="s">
        <v>6687</v>
      </c>
      <c r="M2717" t="s">
        <v>6990</v>
      </c>
      <c r="N2717" t="s">
        <v>7513</v>
      </c>
      <c r="O2717">
        <v>2977</v>
      </c>
      <c r="P2717" t="s">
        <v>7874</v>
      </c>
      <c r="Q2717" t="s">
        <v>7896</v>
      </c>
      <c r="R2717" t="s">
        <v>5688</v>
      </c>
      <c r="S2717" s="12">
        <v>0</v>
      </c>
      <c r="T2717" t="s">
        <v>6667</v>
      </c>
      <c r="U2717" t="s">
        <v>8625</v>
      </c>
      <c r="V2717" t="s">
        <v>6997</v>
      </c>
      <c r="W2717" t="s">
        <v>11060</v>
      </c>
      <c r="X2717" t="s">
        <v>6667</v>
      </c>
      <c r="Y2717" t="s">
        <v>7494</v>
      </c>
      <c r="AA2717" t="s">
        <v>12405</v>
      </c>
      <c r="AB2717" t="s">
        <v>5454</v>
      </c>
      <c r="AC2717" t="s">
        <v>6156</v>
      </c>
      <c r="AF2717" t="s">
        <v>17224</v>
      </c>
      <c r="AG2717">
        <v>2977</v>
      </c>
      <c r="AH2717" t="s">
        <v>6990</v>
      </c>
      <c r="AJ2717" t="s">
        <v>12491</v>
      </c>
      <c r="AL2717" s="8" t="str">
        <f>_xlfn.XLOOKUP(A2717,Aprovadas!$A:$A,Aprovadas!$F:$F,"")</f>
        <v/>
      </c>
      <c r="AM2717" s="8">
        <f>_xlfn.XLOOKUP($F2717,CD_IBGE!$A:$A,CD_IBGE!$B:$B,"")</f>
        <v>53</v>
      </c>
      <c r="AN2717" s="10" t="str" cm="1">
        <f t="array" ref="AN2717">IFERROR(SUM(_xlfn._xlws.FILTER(Contratos!$C:$C,(Contratos!$A:$A=Base!$A2717)*(Contratos!$B:$B=Base!$D2717),"")),"")</f>
        <v/>
      </c>
      <c r="AO2717" s="10" t="str" cm="1">
        <f t="array" ref="AO2717">IFERROR(SUM(_xlfn._xlws.FILTER(Contratos!$D:$D,(Contratos!$A:$A=Base!$A2717)*(Contratos!$B:$B=Base!$D2717),"")),"")</f>
        <v/>
      </c>
    </row>
    <row r="2718" spans="1:41" x14ac:dyDescent="0.2">
      <c r="A2718">
        <v>58910</v>
      </c>
      <c r="B2718" t="s">
        <v>2537</v>
      </c>
      <c r="C2718" t="s">
        <v>5202</v>
      </c>
      <c r="D2718" t="s">
        <v>5454</v>
      </c>
      <c r="E2718" s="12">
        <v>2000000</v>
      </c>
      <c r="F2718" t="s">
        <v>5551</v>
      </c>
      <c r="G2718">
        <v>1051</v>
      </c>
      <c r="H2718" t="s">
        <v>5592</v>
      </c>
      <c r="I2718" t="s">
        <v>5631</v>
      </c>
      <c r="K2718" t="s">
        <v>5682</v>
      </c>
      <c r="N2718" t="s">
        <v>7513</v>
      </c>
      <c r="O2718">
        <v>2977</v>
      </c>
      <c r="P2718" t="s">
        <v>7874</v>
      </c>
      <c r="Q2718" t="s">
        <v>7896</v>
      </c>
      <c r="R2718" t="s">
        <v>5682</v>
      </c>
      <c r="S2718" s="12">
        <v>2000000</v>
      </c>
      <c r="U2718" t="s">
        <v>8625</v>
      </c>
      <c r="V2718" t="s">
        <v>9786</v>
      </c>
      <c r="AA2718" t="s">
        <v>12405</v>
      </c>
      <c r="AB2718" t="s">
        <v>5454</v>
      </c>
      <c r="AF2718" t="s">
        <v>17224</v>
      </c>
      <c r="AG2718">
        <v>2977</v>
      </c>
      <c r="AJ2718" t="s">
        <v>12491</v>
      </c>
      <c r="AL2718" s="8" t="str">
        <f>_xlfn.XLOOKUP(A2718,Aprovadas!$A:$A,Aprovadas!$F:$F,"")</f>
        <v/>
      </c>
      <c r="AM2718" s="8">
        <f>_xlfn.XLOOKUP($F2718,CD_IBGE!$A:$A,CD_IBGE!$B:$B,"")</f>
        <v>53</v>
      </c>
      <c r="AN2718" s="10" t="str" cm="1">
        <f t="array" ref="AN2718">IFERROR(SUM(_xlfn._xlws.FILTER(Contratos!$C:$C,(Contratos!$A:$A=Base!$A2718)*(Contratos!$B:$B=Base!$D2718),"")),"")</f>
        <v/>
      </c>
      <c r="AO2718" s="10" t="str" cm="1">
        <f t="array" ref="AO2718">IFERROR(SUM(_xlfn._xlws.FILTER(Contratos!$D:$D,(Contratos!$A:$A=Base!$A2718)*(Contratos!$B:$B=Base!$D2718),"")),"")</f>
        <v/>
      </c>
    </row>
    <row r="2719" spans="1:41" x14ac:dyDescent="0.2">
      <c r="A2719">
        <v>58914</v>
      </c>
      <c r="B2719" t="s">
        <v>2538</v>
      </c>
      <c r="C2719" t="s">
        <v>5203</v>
      </c>
      <c r="D2719" t="s">
        <v>5454</v>
      </c>
      <c r="E2719" s="12">
        <v>20000000</v>
      </c>
      <c r="F2719" t="s">
        <v>5551</v>
      </c>
      <c r="G2719">
        <v>1051</v>
      </c>
      <c r="H2719" t="s">
        <v>5593</v>
      </c>
      <c r="I2719" t="s">
        <v>5631</v>
      </c>
      <c r="K2719" t="s">
        <v>5682</v>
      </c>
      <c r="N2719" t="s">
        <v>7513</v>
      </c>
      <c r="O2719">
        <v>2977</v>
      </c>
      <c r="P2719" t="s">
        <v>7874</v>
      </c>
      <c r="Q2719" t="s">
        <v>7896</v>
      </c>
      <c r="R2719" t="s">
        <v>5682</v>
      </c>
      <c r="S2719" s="12">
        <v>20000000</v>
      </c>
      <c r="U2719" t="s">
        <v>8625</v>
      </c>
      <c r="V2719" t="s">
        <v>9756</v>
      </c>
      <c r="AA2719" t="s">
        <v>12405</v>
      </c>
      <c r="AB2719" t="s">
        <v>5454</v>
      </c>
      <c r="AF2719" t="s">
        <v>17224</v>
      </c>
      <c r="AG2719">
        <v>2977</v>
      </c>
      <c r="AJ2719" t="s">
        <v>12491</v>
      </c>
      <c r="AL2719" s="8" t="str">
        <f>_xlfn.XLOOKUP(A2719,Aprovadas!$A:$A,Aprovadas!$F:$F,"")</f>
        <v/>
      </c>
      <c r="AM2719" s="8">
        <f>_xlfn.XLOOKUP($F2719,CD_IBGE!$A:$A,CD_IBGE!$B:$B,"")</f>
        <v>53</v>
      </c>
      <c r="AN2719" s="10" t="str" cm="1">
        <f t="array" ref="AN2719">IFERROR(SUM(_xlfn._xlws.FILTER(Contratos!$C:$C,(Contratos!$A:$A=Base!$A2719)*(Contratos!$B:$B=Base!$D2719),"")),"")</f>
        <v/>
      </c>
      <c r="AO2719" s="10" t="str" cm="1">
        <f t="array" ref="AO2719">IFERROR(SUM(_xlfn._xlws.FILTER(Contratos!$D:$D,(Contratos!$A:$A=Base!$A2719)*(Contratos!$B:$B=Base!$D2719),"")),"")</f>
        <v/>
      </c>
    </row>
    <row r="2720" spans="1:41" x14ac:dyDescent="0.2">
      <c r="A2720">
        <v>58917</v>
      </c>
      <c r="B2720" t="s">
        <v>2539</v>
      </c>
      <c r="C2720" t="s">
        <v>5204</v>
      </c>
      <c r="D2720" t="s">
        <v>5441</v>
      </c>
      <c r="E2720" s="12">
        <v>70000000</v>
      </c>
      <c r="F2720" t="s">
        <v>5551</v>
      </c>
      <c r="G2720">
        <v>1051</v>
      </c>
      <c r="H2720" t="s">
        <v>5595</v>
      </c>
      <c r="I2720" t="s">
        <v>5637</v>
      </c>
      <c r="J2720" t="s">
        <v>5666</v>
      </c>
      <c r="K2720" t="s">
        <v>5682</v>
      </c>
      <c r="N2720" t="s">
        <v>7513</v>
      </c>
      <c r="O2720">
        <v>2977</v>
      </c>
      <c r="P2720" t="s">
        <v>7874</v>
      </c>
      <c r="Q2720" t="s">
        <v>7896</v>
      </c>
      <c r="R2720" t="s">
        <v>5682</v>
      </c>
      <c r="S2720" s="12">
        <v>70000000</v>
      </c>
      <c r="U2720" t="s">
        <v>8625</v>
      </c>
      <c r="V2720" t="s">
        <v>9777</v>
      </c>
      <c r="AA2720" t="s">
        <v>12405</v>
      </c>
      <c r="AB2720" t="s">
        <v>5441</v>
      </c>
      <c r="AF2720" t="s">
        <v>17224</v>
      </c>
      <c r="AG2720">
        <v>2977</v>
      </c>
      <c r="AJ2720" t="s">
        <v>12491</v>
      </c>
      <c r="AL2720" s="8" t="str">
        <f>_xlfn.XLOOKUP(A2720,Aprovadas!$A:$A,Aprovadas!$F:$F,"")</f>
        <v>27/03/2002 00:00</v>
      </c>
      <c r="AM2720" s="8">
        <f>_xlfn.XLOOKUP($F2720,CD_IBGE!$A:$A,CD_IBGE!$B:$B,"")</f>
        <v>53</v>
      </c>
      <c r="AN2720" s="10" t="str" cm="1">
        <f t="array" ref="AN2720">IFERROR(SUM(_xlfn._xlws.FILTER(Contratos!$C:$C,(Contratos!$A:$A=Base!$A2720)*(Contratos!$B:$B=Base!$D2720),"")),"")</f>
        <v/>
      </c>
      <c r="AO2720" s="10" t="str" cm="1">
        <f t="array" ref="AO2720">IFERROR(SUM(_xlfn._xlws.FILTER(Contratos!$D:$D,(Contratos!$A:$A=Base!$A2720)*(Contratos!$B:$B=Base!$D2720),"")),"")</f>
        <v/>
      </c>
    </row>
    <row r="2721" spans="1:41" x14ac:dyDescent="0.2">
      <c r="A2721">
        <v>58935</v>
      </c>
      <c r="B2721" t="s">
        <v>2540</v>
      </c>
      <c r="C2721" t="s">
        <v>5205</v>
      </c>
      <c r="D2721" t="s">
        <v>5448</v>
      </c>
      <c r="E2721" s="12">
        <v>750000</v>
      </c>
      <c r="F2721" t="s">
        <v>5551</v>
      </c>
      <c r="G2721">
        <v>1051</v>
      </c>
      <c r="H2721" t="s">
        <v>5585</v>
      </c>
      <c r="I2721" t="s">
        <v>5633</v>
      </c>
      <c r="J2721" t="s">
        <v>5661</v>
      </c>
      <c r="K2721" t="s">
        <v>5682</v>
      </c>
      <c r="N2721" t="s">
        <v>7513</v>
      </c>
      <c r="O2721">
        <v>2977</v>
      </c>
      <c r="P2721" t="s">
        <v>7874</v>
      </c>
      <c r="Q2721" t="s">
        <v>7898</v>
      </c>
      <c r="R2721" t="s">
        <v>5682</v>
      </c>
      <c r="S2721" s="12">
        <v>50000</v>
      </c>
      <c r="U2721" t="s">
        <v>8625</v>
      </c>
      <c r="V2721" t="s">
        <v>9494</v>
      </c>
      <c r="AA2721" t="s">
        <v>12405</v>
      </c>
      <c r="AB2721" t="s">
        <v>12411</v>
      </c>
      <c r="AF2721" t="s">
        <v>17224</v>
      </c>
      <c r="AG2721">
        <v>2977</v>
      </c>
      <c r="AJ2721" t="s">
        <v>12491</v>
      </c>
      <c r="AL2721" s="8" t="str">
        <f>_xlfn.XLOOKUP(A2721,Aprovadas!$A:$A,Aprovadas!$F:$F,"")</f>
        <v/>
      </c>
      <c r="AM2721" s="8">
        <f>_xlfn.XLOOKUP($F2721,CD_IBGE!$A:$A,CD_IBGE!$B:$B,"")</f>
        <v>53</v>
      </c>
      <c r="AN2721" s="10" t="str" cm="1">
        <f t="array" ref="AN2721">IFERROR(SUM(_xlfn._xlws.FILTER(Contratos!$C:$C,(Contratos!$A:$A=Base!$A2721)*(Contratos!$B:$B=Base!$D2721),"")),"")</f>
        <v/>
      </c>
      <c r="AO2721" s="10" t="str" cm="1">
        <f t="array" ref="AO2721">IFERROR(SUM(_xlfn._xlws.FILTER(Contratos!$D:$D,(Contratos!$A:$A=Base!$A2721)*(Contratos!$B:$B=Base!$D2721),"")),"")</f>
        <v/>
      </c>
    </row>
    <row r="2722" spans="1:41" x14ac:dyDescent="0.2">
      <c r="A2722">
        <v>58937</v>
      </c>
      <c r="B2722" t="s">
        <v>2541</v>
      </c>
      <c r="C2722" t="s">
        <v>5206</v>
      </c>
      <c r="D2722" t="s">
        <v>5443</v>
      </c>
      <c r="E2722" s="12">
        <v>10233000</v>
      </c>
      <c r="F2722" t="s">
        <v>5551</v>
      </c>
      <c r="G2722">
        <v>1051</v>
      </c>
      <c r="H2722" t="s">
        <v>5614</v>
      </c>
      <c r="I2722" t="s">
        <v>5642</v>
      </c>
      <c r="J2722" t="s">
        <v>5677</v>
      </c>
      <c r="K2722" t="s">
        <v>5682</v>
      </c>
      <c r="N2722" t="s">
        <v>7513</v>
      </c>
      <c r="O2722">
        <v>2977</v>
      </c>
      <c r="P2722" t="s">
        <v>7874</v>
      </c>
      <c r="Q2722" t="s">
        <v>7897</v>
      </c>
      <c r="R2722" t="s">
        <v>5682</v>
      </c>
      <c r="S2722" s="12">
        <v>0</v>
      </c>
      <c r="U2722" t="s">
        <v>8625</v>
      </c>
      <c r="V2722" t="s">
        <v>9787</v>
      </c>
      <c r="AA2722" t="s">
        <v>12405</v>
      </c>
      <c r="AB2722" t="s">
        <v>5441</v>
      </c>
      <c r="AF2722" t="s">
        <v>17224</v>
      </c>
      <c r="AG2722">
        <v>2977</v>
      </c>
      <c r="AI2722" t="s">
        <v>14361</v>
      </c>
      <c r="AJ2722" t="s">
        <v>12491</v>
      </c>
      <c r="AL2722" s="8" t="str">
        <f>_xlfn.XLOOKUP(A2722,Aprovadas!$A:$A,Aprovadas!$F:$F,"")</f>
        <v/>
      </c>
      <c r="AM2722" s="8">
        <f>_xlfn.XLOOKUP($F2722,CD_IBGE!$A:$A,CD_IBGE!$B:$B,"")</f>
        <v>53</v>
      </c>
      <c r="AN2722" s="10" t="str" cm="1">
        <f t="array" ref="AN2722">IFERROR(SUM(_xlfn._xlws.FILTER(Contratos!$C:$C,(Contratos!$A:$A=Base!$A2722)*(Contratos!$B:$B=Base!$D2722),"")),"")</f>
        <v/>
      </c>
      <c r="AO2722" s="10" t="str" cm="1">
        <f t="array" ref="AO2722">IFERROR(SUM(_xlfn._xlws.FILTER(Contratos!$D:$D,(Contratos!$A:$A=Base!$A2722)*(Contratos!$B:$B=Base!$D2722),"")),"")</f>
        <v/>
      </c>
    </row>
    <row r="2723" spans="1:41" x14ac:dyDescent="0.2">
      <c r="A2723">
        <v>58938</v>
      </c>
      <c r="B2723" t="s">
        <v>2542</v>
      </c>
      <c r="C2723" t="s">
        <v>5207</v>
      </c>
      <c r="D2723" t="s">
        <v>5454</v>
      </c>
      <c r="E2723" s="12">
        <v>12120000</v>
      </c>
      <c r="F2723" t="s">
        <v>5551</v>
      </c>
      <c r="G2723">
        <v>1051</v>
      </c>
      <c r="H2723" t="s">
        <v>5603</v>
      </c>
      <c r="I2723" t="s">
        <v>5636</v>
      </c>
      <c r="J2723" t="s">
        <v>5671</v>
      </c>
      <c r="K2723" t="s">
        <v>5684</v>
      </c>
      <c r="L2723" t="s">
        <v>6688</v>
      </c>
      <c r="M2723" t="s">
        <v>7018</v>
      </c>
      <c r="N2723" t="s">
        <v>7513</v>
      </c>
      <c r="O2723">
        <v>2977</v>
      </c>
      <c r="P2723" t="s">
        <v>7874</v>
      </c>
      <c r="Q2723" t="s">
        <v>7896</v>
      </c>
      <c r="R2723" t="s">
        <v>5684</v>
      </c>
      <c r="S2723" s="12">
        <v>8000000</v>
      </c>
      <c r="T2723" t="s">
        <v>8579</v>
      </c>
      <c r="U2723" t="s">
        <v>8625</v>
      </c>
      <c r="V2723" t="s">
        <v>9788</v>
      </c>
      <c r="W2723" t="s">
        <v>11061</v>
      </c>
      <c r="X2723" t="s">
        <v>11591</v>
      </c>
      <c r="Y2723" t="s">
        <v>11690</v>
      </c>
      <c r="Z2723" t="s">
        <v>11694</v>
      </c>
      <c r="AA2723" t="s">
        <v>12405</v>
      </c>
      <c r="AB2723" t="s">
        <v>5454</v>
      </c>
      <c r="AC2723" t="s">
        <v>12632</v>
      </c>
      <c r="AD2723" t="s">
        <v>13209</v>
      </c>
      <c r="AF2723" t="s">
        <v>17224</v>
      </c>
      <c r="AG2723">
        <v>2977</v>
      </c>
      <c r="AH2723" t="s">
        <v>7018</v>
      </c>
      <c r="AJ2723" t="s">
        <v>12491</v>
      </c>
      <c r="AL2723" s="8" t="str">
        <f>_xlfn.XLOOKUP(A2723,Aprovadas!$A:$A,Aprovadas!$F:$F,"")</f>
        <v>24/05/2002 00:00</v>
      </c>
      <c r="AM2723" s="8">
        <f>_xlfn.XLOOKUP($F2723,CD_IBGE!$A:$A,CD_IBGE!$B:$B,"")</f>
        <v>53</v>
      </c>
      <c r="AN2723" s="10" t="str" cm="1">
        <f t="array" ref="AN2723">IFERROR(SUM(_xlfn._xlws.FILTER(Contratos!$C:$C,(Contratos!$A:$A=Base!$A2723)*(Contratos!$B:$B=Base!$D2723),"")),"")</f>
        <v/>
      </c>
      <c r="AO2723" s="10" t="str" cm="1">
        <f t="array" ref="AO2723">IFERROR(SUM(_xlfn._xlws.FILTER(Contratos!$D:$D,(Contratos!$A:$A=Base!$A2723)*(Contratos!$B:$B=Base!$D2723),"")),"")</f>
        <v/>
      </c>
    </row>
    <row r="2724" spans="1:41" x14ac:dyDescent="0.2">
      <c r="A2724">
        <v>58939</v>
      </c>
      <c r="B2724" t="s">
        <v>2543</v>
      </c>
      <c r="C2724" t="s">
        <v>5208</v>
      </c>
      <c r="D2724" t="s">
        <v>5454</v>
      </c>
      <c r="E2724" s="12">
        <v>404040000</v>
      </c>
      <c r="F2724" t="s">
        <v>5551</v>
      </c>
      <c r="G2724">
        <v>1051</v>
      </c>
      <c r="H2724" t="s">
        <v>5588</v>
      </c>
      <c r="I2724" t="s">
        <v>5634</v>
      </c>
      <c r="J2724" t="s">
        <v>5663</v>
      </c>
      <c r="K2724" t="s">
        <v>5688</v>
      </c>
      <c r="L2724" t="s">
        <v>6687</v>
      </c>
      <c r="M2724" t="s">
        <v>6990</v>
      </c>
      <c r="N2724" t="s">
        <v>7513</v>
      </c>
      <c r="O2724">
        <v>2977</v>
      </c>
      <c r="P2724" t="s">
        <v>7874</v>
      </c>
      <c r="Q2724" t="s">
        <v>7896</v>
      </c>
      <c r="R2724" t="s">
        <v>5688</v>
      </c>
      <c r="S2724" s="12">
        <v>0</v>
      </c>
      <c r="T2724" t="s">
        <v>6667</v>
      </c>
      <c r="U2724" t="s">
        <v>8625</v>
      </c>
      <c r="V2724" t="s">
        <v>8652</v>
      </c>
      <c r="W2724" t="s">
        <v>11062</v>
      </c>
      <c r="X2724" t="s">
        <v>11592</v>
      </c>
      <c r="Y2724" t="s">
        <v>12037</v>
      </c>
      <c r="AA2724" t="s">
        <v>12405</v>
      </c>
      <c r="AB2724" t="s">
        <v>5454</v>
      </c>
      <c r="AC2724" t="s">
        <v>6156</v>
      </c>
      <c r="AF2724" t="s">
        <v>17224</v>
      </c>
      <c r="AG2724">
        <v>2977</v>
      </c>
      <c r="AH2724" t="s">
        <v>6990</v>
      </c>
      <c r="AJ2724" t="s">
        <v>12491</v>
      </c>
      <c r="AL2724" s="8" t="str">
        <f>_xlfn.XLOOKUP(A2724,Aprovadas!$A:$A,Aprovadas!$F:$F,"")</f>
        <v/>
      </c>
      <c r="AM2724" s="8">
        <f>_xlfn.XLOOKUP($F2724,CD_IBGE!$A:$A,CD_IBGE!$B:$B,"")</f>
        <v>53</v>
      </c>
      <c r="AN2724" s="10" t="str" cm="1">
        <f t="array" ref="AN2724">IFERROR(SUM(_xlfn._xlws.FILTER(Contratos!$C:$C,(Contratos!$A:$A=Base!$A2724)*(Contratos!$B:$B=Base!$D2724),"")),"")</f>
        <v/>
      </c>
      <c r="AO2724" s="10" t="str" cm="1">
        <f t="array" ref="AO2724">IFERROR(SUM(_xlfn._xlws.FILTER(Contratos!$D:$D,(Contratos!$A:$A=Base!$A2724)*(Contratos!$B:$B=Base!$D2724),"")),"")</f>
        <v/>
      </c>
    </row>
    <row r="2725" spans="1:41" x14ac:dyDescent="0.2">
      <c r="A2725">
        <v>58940</v>
      </c>
      <c r="B2725" t="s">
        <v>2544</v>
      </c>
      <c r="C2725" t="s">
        <v>5209</v>
      </c>
      <c r="D2725" t="s">
        <v>5454</v>
      </c>
      <c r="E2725" s="12">
        <v>100000000</v>
      </c>
      <c r="F2725" t="s">
        <v>5551</v>
      </c>
      <c r="G2725">
        <v>1051</v>
      </c>
      <c r="H2725" t="s">
        <v>5579</v>
      </c>
      <c r="I2725" t="s">
        <v>5646</v>
      </c>
      <c r="K2725" t="s">
        <v>5684</v>
      </c>
      <c r="L2725" t="s">
        <v>6689</v>
      </c>
      <c r="M2725" t="s">
        <v>6953</v>
      </c>
      <c r="N2725" t="s">
        <v>7513</v>
      </c>
      <c r="O2725">
        <v>2977</v>
      </c>
      <c r="P2725" t="s">
        <v>7874</v>
      </c>
      <c r="Q2725" t="s">
        <v>7896</v>
      </c>
      <c r="R2725" t="s">
        <v>5684</v>
      </c>
      <c r="S2725" s="12">
        <v>100000000</v>
      </c>
      <c r="T2725" t="s">
        <v>8580</v>
      </c>
      <c r="U2725" t="s">
        <v>8625</v>
      </c>
      <c r="V2725" t="s">
        <v>9789</v>
      </c>
      <c r="W2725" t="s">
        <v>11063</v>
      </c>
      <c r="Y2725" t="s">
        <v>11690</v>
      </c>
      <c r="Z2725" t="s">
        <v>7289</v>
      </c>
      <c r="AA2725" t="s">
        <v>12405</v>
      </c>
      <c r="AB2725" t="s">
        <v>5454</v>
      </c>
      <c r="AC2725" t="s">
        <v>6670</v>
      </c>
      <c r="AD2725" t="s">
        <v>13210</v>
      </c>
      <c r="AF2725" t="s">
        <v>17224</v>
      </c>
      <c r="AG2725">
        <v>2977</v>
      </c>
      <c r="AH2725" t="s">
        <v>6937</v>
      </c>
      <c r="AJ2725" t="s">
        <v>12491</v>
      </c>
      <c r="AL2725" s="8" t="str">
        <f>_xlfn.XLOOKUP(A2725,Aprovadas!$A:$A,Aprovadas!$F:$F,"")</f>
        <v>28/06/2002 00:00</v>
      </c>
      <c r="AM2725" s="8">
        <f>_xlfn.XLOOKUP($F2725,CD_IBGE!$A:$A,CD_IBGE!$B:$B,"")</f>
        <v>53</v>
      </c>
      <c r="AN2725" s="10" t="str" cm="1">
        <f t="array" ref="AN2725">IFERROR(SUM(_xlfn._xlws.FILTER(Contratos!$C:$C,(Contratos!$A:$A=Base!$A2725)*(Contratos!$B:$B=Base!$D2725),"")),"")</f>
        <v/>
      </c>
      <c r="AO2725" s="10" t="str" cm="1">
        <f t="array" ref="AO2725">IFERROR(SUM(_xlfn._xlws.FILTER(Contratos!$D:$D,(Contratos!$A:$A=Base!$A2725)*(Contratos!$B:$B=Base!$D2725),"")),"")</f>
        <v/>
      </c>
    </row>
    <row r="2726" spans="1:41" x14ac:dyDescent="0.2">
      <c r="A2726">
        <v>58946</v>
      </c>
      <c r="B2726" t="s">
        <v>2545</v>
      </c>
      <c r="C2726" t="s">
        <v>5210</v>
      </c>
      <c r="D2726" t="s">
        <v>5441</v>
      </c>
      <c r="E2726" s="12">
        <v>30000000</v>
      </c>
      <c r="F2726" t="s">
        <v>5551</v>
      </c>
      <c r="G2726">
        <v>1051</v>
      </c>
      <c r="H2726" t="s">
        <v>5601</v>
      </c>
      <c r="I2726" t="s">
        <v>5641</v>
      </c>
      <c r="J2726" t="s">
        <v>5670</v>
      </c>
      <c r="K2726" t="s">
        <v>5682</v>
      </c>
      <c r="N2726" t="s">
        <v>7513</v>
      </c>
      <c r="O2726">
        <v>2977</v>
      </c>
      <c r="P2726" t="s">
        <v>7874</v>
      </c>
      <c r="Q2726" t="s">
        <v>7896</v>
      </c>
      <c r="R2726" t="s">
        <v>5682</v>
      </c>
      <c r="S2726" s="12">
        <v>20000000</v>
      </c>
      <c r="U2726" t="s">
        <v>8625</v>
      </c>
      <c r="V2726" t="s">
        <v>9790</v>
      </c>
      <c r="AA2726" t="s">
        <v>12405</v>
      </c>
      <c r="AB2726" t="s">
        <v>5441</v>
      </c>
      <c r="AF2726" t="s">
        <v>17224</v>
      </c>
      <c r="AG2726">
        <v>2977</v>
      </c>
      <c r="AJ2726" t="s">
        <v>12491</v>
      </c>
      <c r="AL2726" s="8" t="str">
        <f>_xlfn.XLOOKUP(A2726,Aprovadas!$A:$A,Aprovadas!$F:$F,"")</f>
        <v/>
      </c>
      <c r="AM2726" s="8">
        <f>_xlfn.XLOOKUP($F2726,CD_IBGE!$A:$A,CD_IBGE!$B:$B,"")</f>
        <v>53</v>
      </c>
      <c r="AN2726" s="10" t="str" cm="1">
        <f t="array" ref="AN2726">IFERROR(SUM(_xlfn._xlws.FILTER(Contratos!$C:$C,(Contratos!$A:$A=Base!$A2726)*(Contratos!$B:$B=Base!$D2726),"")),"")</f>
        <v/>
      </c>
      <c r="AO2726" s="10" t="str" cm="1">
        <f t="array" ref="AO2726">IFERROR(SUM(_xlfn._xlws.FILTER(Contratos!$D:$D,(Contratos!$A:$A=Base!$A2726)*(Contratos!$B:$B=Base!$D2726),"")),"")</f>
        <v/>
      </c>
    </row>
    <row r="2727" spans="1:41" x14ac:dyDescent="0.2">
      <c r="A2727">
        <v>58947</v>
      </c>
      <c r="B2727" t="s">
        <v>2546</v>
      </c>
      <c r="C2727" t="s">
        <v>5211</v>
      </c>
      <c r="D2727" t="s">
        <v>5445</v>
      </c>
      <c r="E2727" s="12">
        <v>450000</v>
      </c>
      <c r="F2727" t="s">
        <v>5551</v>
      </c>
      <c r="G2727">
        <v>1051</v>
      </c>
      <c r="H2727" t="s">
        <v>5592</v>
      </c>
      <c r="I2727" t="s">
        <v>5641</v>
      </c>
      <c r="K2727" t="s">
        <v>5682</v>
      </c>
      <c r="N2727" t="s">
        <v>7513</v>
      </c>
      <c r="O2727">
        <v>2977</v>
      </c>
      <c r="P2727" t="s">
        <v>7874</v>
      </c>
      <c r="Q2727" t="s">
        <v>7897</v>
      </c>
      <c r="R2727" t="s">
        <v>5682</v>
      </c>
      <c r="S2727" s="12">
        <v>50000</v>
      </c>
      <c r="U2727" t="s">
        <v>8625</v>
      </c>
      <c r="V2727" t="s">
        <v>9791</v>
      </c>
      <c r="AA2727" t="s">
        <v>12405</v>
      </c>
      <c r="AB2727" t="s">
        <v>5441</v>
      </c>
      <c r="AF2727" t="s">
        <v>17224</v>
      </c>
      <c r="AG2727">
        <v>2977</v>
      </c>
      <c r="AJ2727" t="s">
        <v>12491</v>
      </c>
      <c r="AL2727" s="8" t="str">
        <f>_xlfn.XLOOKUP(A2727,Aprovadas!$A:$A,Aprovadas!$F:$F,"")</f>
        <v/>
      </c>
      <c r="AM2727" s="8">
        <f>_xlfn.XLOOKUP($F2727,CD_IBGE!$A:$A,CD_IBGE!$B:$B,"")</f>
        <v>53</v>
      </c>
      <c r="AN2727" s="10" t="str" cm="1">
        <f t="array" ref="AN2727">IFERROR(SUM(_xlfn._xlws.FILTER(Contratos!$C:$C,(Contratos!$A:$A=Base!$A2727)*(Contratos!$B:$B=Base!$D2727),"")),"")</f>
        <v/>
      </c>
      <c r="AO2727" s="10" t="str" cm="1">
        <f t="array" ref="AO2727">IFERROR(SUM(_xlfn._xlws.FILTER(Contratos!$D:$D,(Contratos!$A:$A=Base!$A2727)*(Contratos!$B:$B=Base!$D2727),"")),"")</f>
        <v/>
      </c>
    </row>
    <row r="2728" spans="1:41" x14ac:dyDescent="0.2">
      <c r="A2728">
        <v>58951</v>
      </c>
      <c r="B2728" t="s">
        <v>2547</v>
      </c>
      <c r="C2728" t="s">
        <v>5212</v>
      </c>
      <c r="D2728" t="s">
        <v>5506</v>
      </c>
      <c r="E2728" s="12">
        <v>698730000</v>
      </c>
      <c r="F2728" t="s">
        <v>5551</v>
      </c>
      <c r="G2728">
        <v>1051</v>
      </c>
      <c r="H2728" t="s">
        <v>5603</v>
      </c>
      <c r="I2728" t="s">
        <v>5657</v>
      </c>
      <c r="J2728" t="s">
        <v>5671</v>
      </c>
      <c r="K2728" t="s">
        <v>5688</v>
      </c>
      <c r="L2728" t="s">
        <v>6690</v>
      </c>
      <c r="M2728" t="s">
        <v>6917</v>
      </c>
      <c r="N2728" t="s">
        <v>7513</v>
      </c>
      <c r="O2728">
        <v>2977</v>
      </c>
      <c r="P2728" t="s">
        <v>7874</v>
      </c>
      <c r="Q2728" t="s">
        <v>7900</v>
      </c>
      <c r="R2728" t="s">
        <v>5688</v>
      </c>
      <c r="S2728" s="12">
        <v>23380000</v>
      </c>
      <c r="T2728" t="s">
        <v>7931</v>
      </c>
      <c r="U2728" t="s">
        <v>8625</v>
      </c>
      <c r="V2728" t="s">
        <v>9792</v>
      </c>
      <c r="W2728" t="s">
        <v>9884</v>
      </c>
      <c r="Y2728" t="s">
        <v>6731</v>
      </c>
      <c r="AA2728" t="s">
        <v>12405</v>
      </c>
      <c r="AB2728" t="s">
        <v>12411</v>
      </c>
      <c r="AC2728" t="s">
        <v>6690</v>
      </c>
      <c r="AD2728" t="s">
        <v>13211</v>
      </c>
      <c r="AF2728" t="s">
        <v>17224</v>
      </c>
      <c r="AG2728">
        <v>2977</v>
      </c>
      <c r="AH2728" t="s">
        <v>6773</v>
      </c>
      <c r="AI2728" t="s">
        <v>14360</v>
      </c>
      <c r="AJ2728" t="s">
        <v>6729</v>
      </c>
      <c r="AL2728" s="8" t="str">
        <f>_xlfn.XLOOKUP(A2728,Aprovadas!$A:$A,Aprovadas!$F:$F,"")</f>
        <v>03/02/2005 00:00</v>
      </c>
      <c r="AM2728" s="8">
        <f>_xlfn.XLOOKUP($F2728,CD_IBGE!$A:$A,CD_IBGE!$B:$B,"")</f>
        <v>53</v>
      </c>
      <c r="AN2728" s="10" t="str" cm="1">
        <f t="array" ref="AN2728">IFERROR(SUM(_xlfn._xlws.FILTER(Contratos!$C:$C,(Contratos!$A:$A=Base!$A2728)*(Contratos!$B:$B=Base!$D2728),"")),"")</f>
        <v/>
      </c>
      <c r="AO2728" s="10" t="str" cm="1">
        <f t="array" ref="AO2728">IFERROR(SUM(_xlfn._xlws.FILTER(Contratos!$D:$D,(Contratos!$A:$A=Base!$A2728)*(Contratos!$B:$B=Base!$D2728),"")),"")</f>
        <v/>
      </c>
    </row>
    <row r="2729" spans="1:41" x14ac:dyDescent="0.2">
      <c r="A2729">
        <v>58958</v>
      </c>
      <c r="B2729" t="s">
        <v>2548</v>
      </c>
      <c r="C2729" t="s">
        <v>5213</v>
      </c>
      <c r="D2729" t="s">
        <v>5448</v>
      </c>
      <c r="E2729" s="12">
        <v>300000</v>
      </c>
      <c r="F2729" t="s">
        <v>5551</v>
      </c>
      <c r="G2729">
        <v>1051</v>
      </c>
      <c r="H2729" t="s">
        <v>5585</v>
      </c>
      <c r="I2729" t="s">
        <v>5633</v>
      </c>
      <c r="J2729" t="s">
        <v>5661</v>
      </c>
      <c r="K2729" t="s">
        <v>5688</v>
      </c>
      <c r="L2729" t="s">
        <v>6691</v>
      </c>
      <c r="M2729" t="s">
        <v>7468</v>
      </c>
      <c r="N2729" t="s">
        <v>7513</v>
      </c>
      <c r="O2729">
        <v>2977</v>
      </c>
      <c r="P2729" t="s">
        <v>7874</v>
      </c>
      <c r="Q2729" t="s">
        <v>7898</v>
      </c>
      <c r="R2729" t="s">
        <v>5688</v>
      </c>
      <c r="S2729" s="12">
        <v>71000</v>
      </c>
      <c r="T2729" t="s">
        <v>8581</v>
      </c>
      <c r="U2729" t="s">
        <v>8625</v>
      </c>
      <c r="V2729" t="s">
        <v>9344</v>
      </c>
      <c r="W2729" t="s">
        <v>11064</v>
      </c>
      <c r="AA2729" t="s">
        <v>12405</v>
      </c>
      <c r="AB2729" t="s">
        <v>12411</v>
      </c>
      <c r="AF2729" t="s">
        <v>17224</v>
      </c>
      <c r="AG2729">
        <v>2977</v>
      </c>
      <c r="AH2729" t="s">
        <v>7468</v>
      </c>
      <c r="AJ2729" t="s">
        <v>12491</v>
      </c>
      <c r="AL2729" s="8" t="str">
        <f>_xlfn.XLOOKUP(A2729,Aprovadas!$A:$A,Aprovadas!$F:$F,"")</f>
        <v/>
      </c>
      <c r="AM2729" s="8">
        <f>_xlfn.XLOOKUP($F2729,CD_IBGE!$A:$A,CD_IBGE!$B:$B,"")</f>
        <v>53</v>
      </c>
      <c r="AN2729" s="10" t="str" cm="1">
        <f t="array" ref="AN2729">IFERROR(SUM(_xlfn._xlws.FILTER(Contratos!$C:$C,(Contratos!$A:$A=Base!$A2729)*(Contratos!$B:$B=Base!$D2729),"")),"")</f>
        <v/>
      </c>
      <c r="AO2729" s="10" t="str" cm="1">
        <f t="array" ref="AO2729">IFERROR(SUM(_xlfn._xlws.FILTER(Contratos!$D:$D,(Contratos!$A:$A=Base!$A2729)*(Contratos!$B:$B=Base!$D2729),"")),"")</f>
        <v/>
      </c>
    </row>
    <row r="2730" spans="1:41" x14ac:dyDescent="0.2">
      <c r="A2730">
        <v>58960</v>
      </c>
      <c r="B2730" t="s">
        <v>2549</v>
      </c>
      <c r="C2730" t="s">
        <v>5214</v>
      </c>
      <c r="D2730" t="s">
        <v>5471</v>
      </c>
      <c r="E2730" s="12">
        <v>27000000</v>
      </c>
      <c r="F2730" t="s">
        <v>5551</v>
      </c>
      <c r="G2730">
        <v>1051</v>
      </c>
      <c r="H2730" t="s">
        <v>5584</v>
      </c>
      <c r="I2730" t="s">
        <v>5633</v>
      </c>
      <c r="J2730" t="s">
        <v>5660</v>
      </c>
      <c r="K2730" t="s">
        <v>5682</v>
      </c>
      <c r="N2730" t="s">
        <v>7513</v>
      </c>
      <c r="O2730">
        <v>2977</v>
      </c>
      <c r="P2730" t="s">
        <v>7874</v>
      </c>
      <c r="Q2730" t="s">
        <v>7898</v>
      </c>
      <c r="R2730" t="s">
        <v>5682</v>
      </c>
      <c r="S2730" s="12">
        <v>27000000</v>
      </c>
      <c r="T2730" t="s">
        <v>6726</v>
      </c>
      <c r="U2730" t="s">
        <v>8625</v>
      </c>
      <c r="V2730" t="s">
        <v>9033</v>
      </c>
      <c r="AA2730" t="s">
        <v>12405</v>
      </c>
      <c r="AB2730" t="s">
        <v>5454</v>
      </c>
      <c r="AF2730" t="s">
        <v>17224</v>
      </c>
      <c r="AG2730">
        <v>2977</v>
      </c>
      <c r="AJ2730" t="s">
        <v>12491</v>
      </c>
      <c r="AL2730" s="8" t="str">
        <f>_xlfn.XLOOKUP(A2730,Aprovadas!$A:$A,Aprovadas!$F:$F,"")</f>
        <v/>
      </c>
      <c r="AM2730" s="8">
        <f>_xlfn.XLOOKUP($F2730,CD_IBGE!$A:$A,CD_IBGE!$B:$B,"")</f>
        <v>53</v>
      </c>
      <c r="AN2730" s="10" t="str" cm="1">
        <f t="array" ref="AN2730">IFERROR(SUM(_xlfn._xlws.FILTER(Contratos!$C:$C,(Contratos!$A:$A=Base!$A2730)*(Contratos!$B:$B=Base!$D2730),"")),"")</f>
        <v/>
      </c>
      <c r="AO2730" s="10" t="str" cm="1">
        <f t="array" ref="AO2730">IFERROR(SUM(_xlfn._xlws.FILTER(Contratos!$D:$D,(Contratos!$A:$A=Base!$A2730)*(Contratos!$B:$B=Base!$D2730),"")),"")</f>
        <v/>
      </c>
    </row>
    <row r="2731" spans="1:41" x14ac:dyDescent="0.2">
      <c r="A2731">
        <v>58963</v>
      </c>
      <c r="B2731" t="s">
        <v>2550</v>
      </c>
      <c r="C2731" t="s">
        <v>5215</v>
      </c>
      <c r="D2731" t="s">
        <v>5441</v>
      </c>
      <c r="E2731" s="12">
        <v>35000000</v>
      </c>
      <c r="F2731" t="s">
        <v>5551</v>
      </c>
      <c r="G2731">
        <v>1051</v>
      </c>
      <c r="H2731" t="s">
        <v>5586</v>
      </c>
      <c r="I2731" t="s">
        <v>5640</v>
      </c>
      <c r="J2731" t="s">
        <v>5662</v>
      </c>
      <c r="K2731" t="s">
        <v>5682</v>
      </c>
      <c r="N2731" t="s">
        <v>7513</v>
      </c>
      <c r="O2731">
        <v>2977</v>
      </c>
      <c r="P2731" t="s">
        <v>7874</v>
      </c>
      <c r="Q2731" t="s">
        <v>7896</v>
      </c>
      <c r="R2731" t="s">
        <v>5682</v>
      </c>
      <c r="S2731" s="12">
        <v>30000000</v>
      </c>
      <c r="U2731" t="s">
        <v>8625</v>
      </c>
      <c r="V2731" t="s">
        <v>9793</v>
      </c>
      <c r="AA2731" t="s">
        <v>12405</v>
      </c>
      <c r="AB2731" t="s">
        <v>5441</v>
      </c>
      <c r="AF2731" t="s">
        <v>17224</v>
      </c>
      <c r="AG2731">
        <v>2977</v>
      </c>
      <c r="AJ2731" t="s">
        <v>12491</v>
      </c>
      <c r="AL2731" s="8" t="str">
        <f>_xlfn.XLOOKUP(A2731,Aprovadas!$A:$A,Aprovadas!$F:$F,"")</f>
        <v/>
      </c>
      <c r="AM2731" s="8">
        <f>_xlfn.XLOOKUP($F2731,CD_IBGE!$A:$A,CD_IBGE!$B:$B,"")</f>
        <v>53</v>
      </c>
      <c r="AN2731" s="10" t="str" cm="1">
        <f t="array" ref="AN2731">IFERROR(SUM(_xlfn._xlws.FILTER(Contratos!$C:$C,(Contratos!$A:$A=Base!$A2731)*(Contratos!$B:$B=Base!$D2731),"")),"")</f>
        <v/>
      </c>
      <c r="AO2731" s="10" t="str" cm="1">
        <f t="array" ref="AO2731">IFERROR(SUM(_xlfn._xlws.FILTER(Contratos!$D:$D,(Contratos!$A:$A=Base!$A2731)*(Contratos!$B:$B=Base!$D2731),"")),"")</f>
        <v/>
      </c>
    </row>
    <row r="2732" spans="1:41" x14ac:dyDescent="0.2">
      <c r="A2732">
        <v>58966</v>
      </c>
      <c r="B2732" t="s">
        <v>2551</v>
      </c>
      <c r="C2732" t="s">
        <v>5216</v>
      </c>
      <c r="D2732" t="s">
        <v>5447</v>
      </c>
      <c r="E2732" s="12">
        <v>0</v>
      </c>
      <c r="F2732" t="s">
        <v>5551</v>
      </c>
      <c r="G2732">
        <v>1051</v>
      </c>
      <c r="H2732" t="s">
        <v>5585</v>
      </c>
      <c r="I2732" t="s">
        <v>5633</v>
      </c>
      <c r="J2732" t="s">
        <v>5661</v>
      </c>
      <c r="K2732" t="s">
        <v>5688</v>
      </c>
      <c r="L2732" t="s">
        <v>6692</v>
      </c>
      <c r="N2732" t="s">
        <v>7513</v>
      </c>
      <c r="O2732">
        <v>2977</v>
      </c>
      <c r="P2732" t="s">
        <v>7874</v>
      </c>
      <c r="Q2732" t="s">
        <v>7898</v>
      </c>
      <c r="R2732" t="s">
        <v>5688</v>
      </c>
      <c r="S2732" s="12">
        <v>0</v>
      </c>
      <c r="T2732" t="s">
        <v>8582</v>
      </c>
      <c r="U2732" t="s">
        <v>8625</v>
      </c>
      <c r="V2732" t="s">
        <v>8389</v>
      </c>
      <c r="W2732" t="s">
        <v>11065</v>
      </c>
      <c r="AA2732" t="s">
        <v>12405</v>
      </c>
      <c r="AB2732" t="s">
        <v>12411</v>
      </c>
      <c r="AF2732" t="s">
        <v>17224</v>
      </c>
      <c r="AG2732">
        <v>2977</v>
      </c>
      <c r="AH2732" t="s">
        <v>14348</v>
      </c>
      <c r="AI2732" t="s">
        <v>14362</v>
      </c>
      <c r="AJ2732" t="s">
        <v>12491</v>
      </c>
      <c r="AL2732" s="8" t="str">
        <f>_xlfn.XLOOKUP(A2732,Aprovadas!$A:$A,Aprovadas!$F:$F,"")</f>
        <v/>
      </c>
      <c r="AM2732" s="8">
        <f>_xlfn.XLOOKUP($F2732,CD_IBGE!$A:$A,CD_IBGE!$B:$B,"")</f>
        <v>53</v>
      </c>
      <c r="AN2732" s="10" t="str" cm="1">
        <f t="array" ref="AN2732">IFERROR(SUM(_xlfn._xlws.FILTER(Contratos!$C:$C,(Contratos!$A:$A=Base!$A2732)*(Contratos!$B:$B=Base!$D2732),"")),"")</f>
        <v/>
      </c>
      <c r="AO2732" s="10" t="str" cm="1">
        <f t="array" ref="AO2732">IFERROR(SUM(_xlfn._xlws.FILTER(Contratos!$D:$D,(Contratos!$A:$A=Base!$A2732)*(Contratos!$B:$B=Base!$D2732),"")),"")</f>
        <v/>
      </c>
    </row>
    <row r="2733" spans="1:41" x14ac:dyDescent="0.2">
      <c r="A2733">
        <v>58978</v>
      </c>
      <c r="B2733" t="s">
        <v>2552</v>
      </c>
      <c r="C2733" t="s">
        <v>5217</v>
      </c>
      <c r="D2733" t="s">
        <v>5454</v>
      </c>
      <c r="E2733" s="12">
        <v>404040000</v>
      </c>
      <c r="F2733" t="s">
        <v>5551</v>
      </c>
      <c r="G2733">
        <v>1051</v>
      </c>
      <c r="H2733" t="s">
        <v>5593</v>
      </c>
      <c r="I2733" t="s">
        <v>5634</v>
      </c>
      <c r="K2733" t="s">
        <v>5688</v>
      </c>
      <c r="L2733" t="s">
        <v>6693</v>
      </c>
      <c r="M2733" t="s">
        <v>6770</v>
      </c>
      <c r="N2733" t="s">
        <v>7513</v>
      </c>
      <c r="O2733">
        <v>2977</v>
      </c>
      <c r="P2733" t="s">
        <v>7874</v>
      </c>
      <c r="Q2733" t="s">
        <v>7896</v>
      </c>
      <c r="R2733" t="s">
        <v>5688</v>
      </c>
      <c r="S2733" s="12">
        <v>0</v>
      </c>
      <c r="T2733" t="s">
        <v>8036</v>
      </c>
      <c r="U2733" t="s">
        <v>8625</v>
      </c>
      <c r="V2733" t="s">
        <v>9794</v>
      </c>
      <c r="W2733" t="s">
        <v>11066</v>
      </c>
      <c r="X2733" t="s">
        <v>11593</v>
      </c>
      <c r="Y2733" t="s">
        <v>12038</v>
      </c>
      <c r="AA2733" t="s">
        <v>12405</v>
      </c>
      <c r="AB2733" t="s">
        <v>5454</v>
      </c>
      <c r="AC2733" t="s">
        <v>9798</v>
      </c>
      <c r="AF2733" t="s">
        <v>17224</v>
      </c>
      <c r="AG2733">
        <v>2977</v>
      </c>
      <c r="AH2733" t="s">
        <v>6770</v>
      </c>
      <c r="AJ2733" t="s">
        <v>12491</v>
      </c>
      <c r="AL2733" s="8" t="str">
        <f>_xlfn.XLOOKUP(A2733,Aprovadas!$A:$A,Aprovadas!$F:$F,"")</f>
        <v/>
      </c>
      <c r="AM2733" s="8">
        <f>_xlfn.XLOOKUP($F2733,CD_IBGE!$A:$A,CD_IBGE!$B:$B,"")</f>
        <v>53</v>
      </c>
      <c r="AN2733" s="10" t="str" cm="1">
        <f t="array" ref="AN2733">IFERROR(SUM(_xlfn._xlws.FILTER(Contratos!$C:$C,(Contratos!$A:$A=Base!$A2733)*(Contratos!$B:$B=Base!$D2733),"")),"")</f>
        <v/>
      </c>
      <c r="AO2733" s="10" t="str" cm="1">
        <f t="array" ref="AO2733">IFERROR(SUM(_xlfn._xlws.FILTER(Contratos!$D:$D,(Contratos!$A:$A=Base!$A2733)*(Contratos!$B:$B=Base!$D2733),"")),"")</f>
        <v/>
      </c>
    </row>
    <row r="2734" spans="1:41" x14ac:dyDescent="0.2">
      <c r="A2734">
        <v>58984</v>
      </c>
      <c r="B2734" t="s">
        <v>2553</v>
      </c>
      <c r="C2734" t="s">
        <v>5218</v>
      </c>
      <c r="D2734" t="s">
        <v>5474</v>
      </c>
      <c r="E2734" s="12">
        <v>500000</v>
      </c>
      <c r="F2734" t="s">
        <v>5551</v>
      </c>
      <c r="G2734">
        <v>1051</v>
      </c>
      <c r="H2734" t="s">
        <v>5586</v>
      </c>
      <c r="I2734" t="s">
        <v>5631</v>
      </c>
      <c r="J2734" t="s">
        <v>5662</v>
      </c>
      <c r="K2734" t="s">
        <v>5688</v>
      </c>
      <c r="L2734" t="s">
        <v>6694</v>
      </c>
      <c r="M2734" t="s">
        <v>7469</v>
      </c>
      <c r="N2734" t="s">
        <v>7513</v>
      </c>
      <c r="O2734">
        <v>2977</v>
      </c>
      <c r="P2734" t="s">
        <v>7874</v>
      </c>
      <c r="Q2734" t="s">
        <v>7897</v>
      </c>
      <c r="R2734" t="s">
        <v>5688</v>
      </c>
      <c r="S2734" s="12">
        <v>35000</v>
      </c>
      <c r="T2734" t="s">
        <v>6694</v>
      </c>
      <c r="U2734" t="s">
        <v>8625</v>
      </c>
      <c r="V2734" t="s">
        <v>9795</v>
      </c>
      <c r="W2734" t="s">
        <v>11067</v>
      </c>
      <c r="X2734" t="s">
        <v>11594</v>
      </c>
      <c r="AA2734" t="s">
        <v>12405</v>
      </c>
      <c r="AB2734" t="s">
        <v>5454</v>
      </c>
      <c r="AF2734" t="s">
        <v>17224</v>
      </c>
      <c r="AG2734">
        <v>2977</v>
      </c>
      <c r="AH2734" t="s">
        <v>7469</v>
      </c>
      <c r="AJ2734" t="s">
        <v>12491</v>
      </c>
      <c r="AL2734" s="8" t="str">
        <f>_xlfn.XLOOKUP(A2734,Aprovadas!$A:$A,Aprovadas!$F:$F,"")</f>
        <v>18/09/2003 00:00</v>
      </c>
      <c r="AM2734" s="8">
        <f>_xlfn.XLOOKUP($F2734,CD_IBGE!$A:$A,CD_IBGE!$B:$B,"")</f>
        <v>53</v>
      </c>
      <c r="AN2734" s="10" t="str" cm="1">
        <f t="array" ref="AN2734">IFERROR(SUM(_xlfn._xlws.FILTER(Contratos!$C:$C,(Contratos!$A:$A=Base!$A2734)*(Contratos!$B:$B=Base!$D2734),"")),"")</f>
        <v/>
      </c>
      <c r="AO2734" s="10" t="str" cm="1">
        <f t="array" ref="AO2734">IFERROR(SUM(_xlfn._xlws.FILTER(Contratos!$D:$D,(Contratos!$A:$A=Base!$A2734)*(Contratos!$B:$B=Base!$D2734),"")),"")</f>
        <v/>
      </c>
    </row>
    <row r="2735" spans="1:41" x14ac:dyDescent="0.2">
      <c r="A2735">
        <v>58991</v>
      </c>
      <c r="B2735" t="s">
        <v>2554</v>
      </c>
      <c r="C2735" t="s">
        <v>5219</v>
      </c>
      <c r="D2735" t="s">
        <v>5531</v>
      </c>
      <c r="E2735" s="12">
        <v>250000</v>
      </c>
      <c r="F2735" t="s">
        <v>5551</v>
      </c>
      <c r="G2735">
        <v>1051</v>
      </c>
      <c r="H2735" t="s">
        <v>5592</v>
      </c>
      <c r="I2735" t="s">
        <v>5631</v>
      </c>
      <c r="K2735" t="s">
        <v>5682</v>
      </c>
      <c r="M2735" t="s">
        <v>5812</v>
      </c>
      <c r="N2735" t="s">
        <v>7513</v>
      </c>
      <c r="O2735">
        <v>2977</v>
      </c>
      <c r="P2735" t="s">
        <v>7874</v>
      </c>
      <c r="Q2735" t="s">
        <v>7897</v>
      </c>
      <c r="R2735" t="s">
        <v>5682</v>
      </c>
      <c r="S2735" s="12">
        <v>90000</v>
      </c>
      <c r="U2735" t="s">
        <v>8625</v>
      </c>
      <c r="V2735" t="s">
        <v>9796</v>
      </c>
      <c r="AA2735" t="s">
        <v>12405</v>
      </c>
      <c r="AB2735" t="s">
        <v>12411</v>
      </c>
      <c r="AF2735" t="s">
        <v>17224</v>
      </c>
      <c r="AG2735">
        <v>2977</v>
      </c>
      <c r="AH2735" t="s">
        <v>14349</v>
      </c>
      <c r="AJ2735" t="s">
        <v>12491</v>
      </c>
      <c r="AL2735" s="8" t="str">
        <f>_xlfn.XLOOKUP(A2735,Aprovadas!$A:$A,Aprovadas!$F:$F,"")</f>
        <v>30/06/2003 00:00</v>
      </c>
      <c r="AM2735" s="8">
        <f>_xlfn.XLOOKUP($F2735,CD_IBGE!$A:$A,CD_IBGE!$B:$B,"")</f>
        <v>53</v>
      </c>
      <c r="AN2735" s="10" t="str" cm="1">
        <f t="array" ref="AN2735">IFERROR(SUM(_xlfn._xlws.FILTER(Contratos!$C:$C,(Contratos!$A:$A=Base!$A2735)*(Contratos!$B:$B=Base!$D2735),"")),"")</f>
        <v/>
      </c>
      <c r="AO2735" s="10" t="str" cm="1">
        <f t="array" ref="AO2735">IFERROR(SUM(_xlfn._xlws.FILTER(Contratos!$D:$D,(Contratos!$A:$A=Base!$A2735)*(Contratos!$B:$B=Base!$D2735),"")),"")</f>
        <v/>
      </c>
    </row>
    <row r="2736" spans="1:41" x14ac:dyDescent="0.2">
      <c r="A2736">
        <v>58992</v>
      </c>
      <c r="B2736" t="s">
        <v>2555</v>
      </c>
      <c r="C2736" t="s">
        <v>5220</v>
      </c>
      <c r="D2736" t="s">
        <v>5445</v>
      </c>
      <c r="E2736" s="12">
        <v>170000</v>
      </c>
      <c r="F2736" t="s">
        <v>5551</v>
      </c>
      <c r="G2736">
        <v>1051</v>
      </c>
      <c r="H2736" t="s">
        <v>5586</v>
      </c>
      <c r="I2736" t="s">
        <v>5631</v>
      </c>
      <c r="J2736" t="s">
        <v>5662</v>
      </c>
      <c r="K2736" t="s">
        <v>5682</v>
      </c>
      <c r="N2736" t="s">
        <v>7513</v>
      </c>
      <c r="O2736">
        <v>2977</v>
      </c>
      <c r="P2736" t="s">
        <v>7874</v>
      </c>
      <c r="Q2736" t="s">
        <v>7897</v>
      </c>
      <c r="R2736" t="s">
        <v>5682</v>
      </c>
      <c r="S2736" s="12">
        <v>0</v>
      </c>
      <c r="U2736" t="s">
        <v>8625</v>
      </c>
      <c r="V2736" t="s">
        <v>8580</v>
      </c>
      <c r="AA2736" t="s">
        <v>12405</v>
      </c>
      <c r="AB2736" t="s">
        <v>5441</v>
      </c>
      <c r="AF2736" t="s">
        <v>17224</v>
      </c>
      <c r="AG2736">
        <v>2977</v>
      </c>
      <c r="AJ2736" t="s">
        <v>12491</v>
      </c>
      <c r="AL2736" s="8" t="str">
        <f>_xlfn.XLOOKUP(A2736,Aprovadas!$A:$A,Aprovadas!$F:$F,"")</f>
        <v>30/06/2003 00:00</v>
      </c>
      <c r="AM2736" s="8">
        <f>_xlfn.XLOOKUP($F2736,CD_IBGE!$A:$A,CD_IBGE!$B:$B,"")</f>
        <v>53</v>
      </c>
      <c r="AN2736" s="10" t="str" cm="1">
        <f t="array" ref="AN2736">IFERROR(SUM(_xlfn._xlws.FILTER(Contratos!$C:$C,(Contratos!$A:$A=Base!$A2736)*(Contratos!$B:$B=Base!$D2736),"")),"")</f>
        <v/>
      </c>
      <c r="AO2736" s="10" t="str" cm="1">
        <f t="array" ref="AO2736">IFERROR(SUM(_xlfn._xlws.FILTER(Contratos!$D:$D,(Contratos!$A:$A=Base!$A2736)*(Contratos!$B:$B=Base!$D2736),"")),"")</f>
        <v/>
      </c>
    </row>
    <row r="2737" spans="1:41" x14ac:dyDescent="0.2">
      <c r="A2737">
        <v>58996</v>
      </c>
      <c r="B2737" t="s">
        <v>2556</v>
      </c>
      <c r="C2737" t="s">
        <v>5221</v>
      </c>
      <c r="D2737" t="s">
        <v>5447</v>
      </c>
      <c r="E2737" s="12">
        <v>3995000</v>
      </c>
      <c r="F2737" t="s">
        <v>5551</v>
      </c>
      <c r="G2737">
        <v>1051</v>
      </c>
      <c r="H2737" t="s">
        <v>5585</v>
      </c>
      <c r="I2737" t="s">
        <v>5633</v>
      </c>
      <c r="J2737" t="s">
        <v>5661</v>
      </c>
      <c r="K2737" t="s">
        <v>5682</v>
      </c>
      <c r="N2737" t="s">
        <v>7513</v>
      </c>
      <c r="O2737">
        <v>2977</v>
      </c>
      <c r="P2737" t="s">
        <v>7874</v>
      </c>
      <c r="Q2737" t="s">
        <v>7898</v>
      </c>
      <c r="R2737" t="s">
        <v>5682</v>
      </c>
      <c r="S2737" s="12">
        <v>2968000</v>
      </c>
      <c r="U2737" t="s">
        <v>8625</v>
      </c>
      <c r="V2737" t="s">
        <v>9797</v>
      </c>
      <c r="AA2737" t="s">
        <v>12405</v>
      </c>
      <c r="AB2737" t="s">
        <v>12411</v>
      </c>
      <c r="AF2737" t="s">
        <v>17224</v>
      </c>
      <c r="AG2737">
        <v>2977</v>
      </c>
      <c r="AJ2737" t="s">
        <v>12491</v>
      </c>
      <c r="AL2737" s="8" t="str">
        <f>_xlfn.XLOOKUP(A2737,Aprovadas!$A:$A,Aprovadas!$F:$F,"")</f>
        <v/>
      </c>
      <c r="AM2737" s="8">
        <f>_xlfn.XLOOKUP($F2737,CD_IBGE!$A:$A,CD_IBGE!$B:$B,"")</f>
        <v>53</v>
      </c>
      <c r="AN2737" s="10" t="str" cm="1">
        <f t="array" ref="AN2737">IFERROR(SUM(_xlfn._xlws.FILTER(Contratos!$C:$C,(Contratos!$A:$A=Base!$A2737)*(Contratos!$B:$B=Base!$D2737),"")),"")</f>
        <v/>
      </c>
      <c r="AO2737" s="10" t="str" cm="1">
        <f t="array" ref="AO2737">IFERROR(SUM(_xlfn._xlws.FILTER(Contratos!$D:$D,(Contratos!$A:$A=Base!$A2737)*(Contratos!$B:$B=Base!$D2737),"")),"")</f>
        <v/>
      </c>
    </row>
    <row r="2738" spans="1:41" x14ac:dyDescent="0.2">
      <c r="A2738">
        <v>59004</v>
      </c>
      <c r="B2738" t="s">
        <v>2557</v>
      </c>
      <c r="C2738" t="s">
        <v>5222</v>
      </c>
      <c r="D2738" t="s">
        <v>5461</v>
      </c>
      <c r="E2738" s="12">
        <v>23155000</v>
      </c>
      <c r="F2738" t="s">
        <v>5551</v>
      </c>
      <c r="G2738">
        <v>1051</v>
      </c>
      <c r="H2738" t="s">
        <v>5595</v>
      </c>
      <c r="I2738" t="s">
        <v>5637</v>
      </c>
      <c r="J2738" t="s">
        <v>5666</v>
      </c>
      <c r="K2738" t="s">
        <v>5682</v>
      </c>
      <c r="L2738" t="s">
        <v>6695</v>
      </c>
      <c r="M2738" t="s">
        <v>7470</v>
      </c>
      <c r="N2738" t="s">
        <v>7513</v>
      </c>
      <c r="O2738">
        <v>2977</v>
      </c>
      <c r="P2738" t="s">
        <v>7874</v>
      </c>
      <c r="Q2738" t="s">
        <v>7896</v>
      </c>
      <c r="R2738" t="s">
        <v>5682</v>
      </c>
      <c r="S2738" s="12">
        <v>22534000</v>
      </c>
      <c r="T2738" t="s">
        <v>8583</v>
      </c>
      <c r="U2738" t="s">
        <v>8625</v>
      </c>
      <c r="V2738" t="s">
        <v>9798</v>
      </c>
      <c r="W2738" t="s">
        <v>11068</v>
      </c>
      <c r="X2738" t="s">
        <v>11595</v>
      </c>
      <c r="AA2738" t="s">
        <v>12409</v>
      </c>
      <c r="AB2738" t="s">
        <v>12411</v>
      </c>
      <c r="AC2738" t="s">
        <v>12457</v>
      </c>
      <c r="AD2738" t="s">
        <v>13212</v>
      </c>
      <c r="AF2738" t="s">
        <v>17224</v>
      </c>
      <c r="AG2738">
        <v>2977</v>
      </c>
      <c r="AH2738" t="s">
        <v>7470</v>
      </c>
      <c r="AJ2738" t="s">
        <v>12491</v>
      </c>
      <c r="AL2738" s="8" t="str">
        <f>_xlfn.XLOOKUP(A2738,Aprovadas!$A:$A,Aprovadas!$F:$F,"")</f>
        <v>26/04/2004 00:00</v>
      </c>
      <c r="AM2738" s="8">
        <f>_xlfn.XLOOKUP($F2738,CD_IBGE!$A:$A,CD_IBGE!$B:$B,"")</f>
        <v>53</v>
      </c>
      <c r="AN2738" s="10" t="str" cm="1">
        <f t="array" ref="AN2738">IFERROR(SUM(_xlfn._xlws.FILTER(Contratos!$C:$C,(Contratos!$A:$A=Base!$A2738)*(Contratos!$B:$B=Base!$D2738),"")),"")</f>
        <v/>
      </c>
      <c r="AO2738" s="10" t="str" cm="1">
        <f t="array" ref="AO2738">IFERROR(SUM(_xlfn._xlws.FILTER(Contratos!$D:$D,(Contratos!$A:$A=Base!$A2738)*(Contratos!$B:$B=Base!$D2738),"")),"")</f>
        <v/>
      </c>
    </row>
    <row r="2739" spans="1:41" x14ac:dyDescent="0.2">
      <c r="A2739">
        <v>59006</v>
      </c>
      <c r="B2739" t="s">
        <v>2558</v>
      </c>
      <c r="C2739" t="s">
        <v>5223</v>
      </c>
      <c r="D2739" t="s">
        <v>5441</v>
      </c>
      <c r="E2739" s="12">
        <v>51000000</v>
      </c>
      <c r="F2739" t="s">
        <v>5551</v>
      </c>
      <c r="G2739">
        <v>1051</v>
      </c>
      <c r="H2739" t="s">
        <v>5586</v>
      </c>
      <c r="I2739" t="s">
        <v>5631</v>
      </c>
      <c r="J2739" t="s">
        <v>5662</v>
      </c>
      <c r="K2739" t="s">
        <v>5682</v>
      </c>
      <c r="N2739" t="s">
        <v>7513</v>
      </c>
      <c r="O2739">
        <v>2977</v>
      </c>
      <c r="P2739" t="s">
        <v>7874</v>
      </c>
      <c r="Q2739" t="s">
        <v>7896</v>
      </c>
      <c r="R2739" t="s">
        <v>5682</v>
      </c>
      <c r="S2739" s="12">
        <v>34000000</v>
      </c>
      <c r="U2739" t="s">
        <v>8625</v>
      </c>
      <c r="V2739" t="s">
        <v>5711</v>
      </c>
      <c r="AA2739" t="s">
        <v>12405</v>
      </c>
      <c r="AB2739" t="s">
        <v>5441</v>
      </c>
      <c r="AF2739" t="s">
        <v>17224</v>
      </c>
      <c r="AG2739">
        <v>2977</v>
      </c>
      <c r="AJ2739" t="s">
        <v>12491</v>
      </c>
      <c r="AL2739" s="8" t="str">
        <f>_xlfn.XLOOKUP(A2739,Aprovadas!$A:$A,Aprovadas!$F:$F,"")</f>
        <v/>
      </c>
      <c r="AM2739" s="8">
        <f>_xlfn.XLOOKUP($F2739,CD_IBGE!$A:$A,CD_IBGE!$B:$B,"")</f>
        <v>53</v>
      </c>
      <c r="AN2739" s="10" t="str" cm="1">
        <f t="array" ref="AN2739">IFERROR(SUM(_xlfn._xlws.FILTER(Contratos!$C:$C,(Contratos!$A:$A=Base!$A2739)*(Contratos!$B:$B=Base!$D2739),"")),"")</f>
        <v/>
      </c>
      <c r="AO2739" s="10" t="str" cm="1">
        <f t="array" ref="AO2739">IFERROR(SUM(_xlfn._xlws.FILTER(Contratos!$D:$D,(Contratos!$A:$A=Base!$A2739)*(Contratos!$B:$B=Base!$D2739),"")),"")</f>
        <v/>
      </c>
    </row>
    <row r="2740" spans="1:41" x14ac:dyDescent="0.2">
      <c r="A2740">
        <v>59007</v>
      </c>
      <c r="B2740" t="s">
        <v>2559</v>
      </c>
      <c r="C2740" t="s">
        <v>5224</v>
      </c>
      <c r="D2740" t="s">
        <v>5441</v>
      </c>
      <c r="E2740" s="12">
        <v>69000000</v>
      </c>
      <c r="F2740" t="s">
        <v>5551</v>
      </c>
      <c r="G2740">
        <v>1051</v>
      </c>
      <c r="H2740" t="s">
        <v>5586</v>
      </c>
      <c r="I2740" t="s">
        <v>5631</v>
      </c>
      <c r="J2740" t="s">
        <v>5662</v>
      </c>
      <c r="K2740" t="s">
        <v>5682</v>
      </c>
      <c r="N2740" t="s">
        <v>7513</v>
      </c>
      <c r="O2740">
        <v>2977</v>
      </c>
      <c r="P2740" t="s">
        <v>7874</v>
      </c>
      <c r="Q2740" t="s">
        <v>7896</v>
      </c>
      <c r="R2740" t="s">
        <v>5682</v>
      </c>
      <c r="S2740" s="12">
        <v>46000000</v>
      </c>
      <c r="U2740" t="s">
        <v>8625</v>
      </c>
      <c r="V2740" t="s">
        <v>5711</v>
      </c>
      <c r="AA2740" t="s">
        <v>12405</v>
      </c>
      <c r="AB2740" t="s">
        <v>5441</v>
      </c>
      <c r="AF2740" t="s">
        <v>17224</v>
      </c>
      <c r="AG2740">
        <v>2977</v>
      </c>
      <c r="AJ2740" t="s">
        <v>12491</v>
      </c>
      <c r="AL2740" s="8" t="str">
        <f>_xlfn.XLOOKUP(A2740,Aprovadas!$A:$A,Aprovadas!$F:$F,"")</f>
        <v/>
      </c>
      <c r="AM2740" s="8">
        <f>_xlfn.XLOOKUP($F2740,CD_IBGE!$A:$A,CD_IBGE!$B:$B,"")</f>
        <v>53</v>
      </c>
      <c r="AN2740" s="10" t="str" cm="1">
        <f t="array" ref="AN2740">IFERROR(SUM(_xlfn._xlws.FILTER(Contratos!$C:$C,(Contratos!$A:$A=Base!$A2740)*(Contratos!$B:$B=Base!$D2740),"")),"")</f>
        <v/>
      </c>
      <c r="AO2740" s="10" t="str" cm="1">
        <f t="array" ref="AO2740">IFERROR(SUM(_xlfn._xlws.FILTER(Contratos!$D:$D,(Contratos!$A:$A=Base!$A2740)*(Contratos!$B:$B=Base!$D2740),"")),"")</f>
        <v/>
      </c>
    </row>
    <row r="2741" spans="1:41" x14ac:dyDescent="0.2">
      <c r="A2741">
        <v>59008</v>
      </c>
      <c r="B2741" t="s">
        <v>2560</v>
      </c>
      <c r="C2741" t="s">
        <v>5225</v>
      </c>
      <c r="D2741" t="s">
        <v>5441</v>
      </c>
      <c r="E2741" s="12">
        <v>30000000</v>
      </c>
      <c r="F2741" t="s">
        <v>5551</v>
      </c>
      <c r="G2741">
        <v>1051</v>
      </c>
      <c r="H2741" t="s">
        <v>5586</v>
      </c>
      <c r="I2741" t="s">
        <v>5631</v>
      </c>
      <c r="J2741" t="s">
        <v>5662</v>
      </c>
      <c r="K2741" t="s">
        <v>5682</v>
      </c>
      <c r="N2741" t="s">
        <v>7513</v>
      </c>
      <c r="O2741">
        <v>2977</v>
      </c>
      <c r="P2741" t="s">
        <v>7874</v>
      </c>
      <c r="Q2741" t="s">
        <v>7896</v>
      </c>
      <c r="R2741" t="s">
        <v>5682</v>
      </c>
      <c r="S2741" s="12">
        <v>20000000</v>
      </c>
      <c r="U2741" t="s">
        <v>8625</v>
      </c>
      <c r="V2741" t="s">
        <v>5711</v>
      </c>
      <c r="AA2741" t="s">
        <v>12405</v>
      </c>
      <c r="AB2741" t="s">
        <v>5441</v>
      </c>
      <c r="AF2741" t="s">
        <v>17224</v>
      </c>
      <c r="AG2741">
        <v>2977</v>
      </c>
      <c r="AJ2741" t="s">
        <v>12491</v>
      </c>
      <c r="AL2741" s="8" t="str">
        <f>_xlfn.XLOOKUP(A2741,Aprovadas!$A:$A,Aprovadas!$F:$F,"")</f>
        <v/>
      </c>
      <c r="AM2741" s="8">
        <f>_xlfn.XLOOKUP($F2741,CD_IBGE!$A:$A,CD_IBGE!$B:$B,"")</f>
        <v>53</v>
      </c>
      <c r="AN2741" s="10" t="str" cm="1">
        <f t="array" ref="AN2741">IFERROR(SUM(_xlfn._xlws.FILTER(Contratos!$C:$C,(Contratos!$A:$A=Base!$A2741)*(Contratos!$B:$B=Base!$D2741),"")),"")</f>
        <v/>
      </c>
      <c r="AO2741" s="10" t="str" cm="1">
        <f t="array" ref="AO2741">IFERROR(SUM(_xlfn._xlws.FILTER(Contratos!$D:$D,(Contratos!$A:$A=Base!$A2741)*(Contratos!$B:$B=Base!$D2741),"")),"")</f>
        <v/>
      </c>
    </row>
    <row r="2742" spans="1:41" x14ac:dyDescent="0.2">
      <c r="A2742">
        <v>59010</v>
      </c>
      <c r="B2742" t="s">
        <v>2561</v>
      </c>
      <c r="C2742" t="s">
        <v>5226</v>
      </c>
      <c r="D2742" t="s">
        <v>5441</v>
      </c>
      <c r="E2742" s="12">
        <v>73500000</v>
      </c>
      <c r="F2742" t="s">
        <v>5551</v>
      </c>
      <c r="G2742">
        <v>1051</v>
      </c>
      <c r="H2742" t="s">
        <v>5586</v>
      </c>
      <c r="I2742" t="s">
        <v>5643</v>
      </c>
      <c r="J2742" t="s">
        <v>5662</v>
      </c>
      <c r="K2742" t="s">
        <v>5682</v>
      </c>
      <c r="N2742" t="s">
        <v>7513</v>
      </c>
      <c r="O2742">
        <v>2977</v>
      </c>
      <c r="P2742" t="s">
        <v>7874</v>
      </c>
      <c r="Q2742" t="s">
        <v>7896</v>
      </c>
      <c r="R2742" t="s">
        <v>5682</v>
      </c>
      <c r="S2742" s="12">
        <v>49000000</v>
      </c>
      <c r="U2742" t="s">
        <v>8625</v>
      </c>
      <c r="V2742" t="s">
        <v>9799</v>
      </c>
      <c r="AA2742" t="s">
        <v>12405</v>
      </c>
      <c r="AB2742" t="s">
        <v>5441</v>
      </c>
      <c r="AF2742" t="s">
        <v>17224</v>
      </c>
      <c r="AG2742">
        <v>2977</v>
      </c>
      <c r="AJ2742" t="s">
        <v>12491</v>
      </c>
      <c r="AL2742" s="8" t="str">
        <f>_xlfn.XLOOKUP(A2742,Aprovadas!$A:$A,Aprovadas!$F:$F,"")</f>
        <v/>
      </c>
      <c r="AM2742" s="8">
        <f>_xlfn.XLOOKUP($F2742,CD_IBGE!$A:$A,CD_IBGE!$B:$B,"")</f>
        <v>53</v>
      </c>
      <c r="AN2742" s="10" t="str" cm="1">
        <f t="array" ref="AN2742">IFERROR(SUM(_xlfn._xlws.FILTER(Contratos!$C:$C,(Contratos!$A:$A=Base!$A2742)*(Contratos!$B:$B=Base!$D2742),"")),"")</f>
        <v/>
      </c>
      <c r="AO2742" s="10" t="str" cm="1">
        <f t="array" ref="AO2742">IFERROR(SUM(_xlfn._xlws.FILTER(Contratos!$D:$D,(Contratos!$A:$A=Base!$A2742)*(Contratos!$B:$B=Base!$D2742),"")),"")</f>
        <v/>
      </c>
    </row>
    <row r="2743" spans="1:41" x14ac:dyDescent="0.2">
      <c r="A2743">
        <v>59011</v>
      </c>
      <c r="B2743" t="s">
        <v>2562</v>
      </c>
      <c r="C2743" t="s">
        <v>5227</v>
      </c>
      <c r="D2743" t="s">
        <v>5441</v>
      </c>
      <c r="E2743" s="12">
        <v>105000000</v>
      </c>
      <c r="F2743" t="s">
        <v>5551</v>
      </c>
      <c r="G2743">
        <v>1051</v>
      </c>
      <c r="H2743" t="s">
        <v>5586</v>
      </c>
      <c r="I2743" t="s">
        <v>5643</v>
      </c>
      <c r="J2743" t="s">
        <v>5662</v>
      </c>
      <c r="K2743" t="s">
        <v>5682</v>
      </c>
      <c r="N2743" t="s">
        <v>7513</v>
      </c>
      <c r="O2743">
        <v>2977</v>
      </c>
      <c r="P2743" t="s">
        <v>7874</v>
      </c>
      <c r="Q2743" t="s">
        <v>7896</v>
      </c>
      <c r="R2743" t="s">
        <v>5682</v>
      </c>
      <c r="S2743" s="12">
        <v>70000000</v>
      </c>
      <c r="U2743" t="s">
        <v>8625</v>
      </c>
      <c r="V2743" t="s">
        <v>9799</v>
      </c>
      <c r="AA2743" t="s">
        <v>12405</v>
      </c>
      <c r="AB2743" t="s">
        <v>5441</v>
      </c>
      <c r="AF2743" t="s">
        <v>17224</v>
      </c>
      <c r="AG2743">
        <v>2977</v>
      </c>
      <c r="AJ2743" t="s">
        <v>12491</v>
      </c>
      <c r="AL2743" s="8" t="str">
        <f>_xlfn.XLOOKUP(A2743,Aprovadas!$A:$A,Aprovadas!$F:$F,"")</f>
        <v/>
      </c>
      <c r="AM2743" s="8">
        <f>_xlfn.XLOOKUP($F2743,CD_IBGE!$A:$A,CD_IBGE!$B:$B,"")</f>
        <v>53</v>
      </c>
      <c r="AN2743" s="10" t="str" cm="1">
        <f t="array" ref="AN2743">IFERROR(SUM(_xlfn._xlws.FILTER(Contratos!$C:$C,(Contratos!$A:$A=Base!$A2743)*(Contratos!$B:$B=Base!$D2743),"")),"")</f>
        <v/>
      </c>
      <c r="AO2743" s="10" t="str" cm="1">
        <f t="array" ref="AO2743">IFERROR(SUM(_xlfn._xlws.FILTER(Contratos!$D:$D,(Contratos!$A:$A=Base!$A2743)*(Contratos!$B:$B=Base!$D2743),"")),"")</f>
        <v/>
      </c>
    </row>
    <row r="2744" spans="1:41" x14ac:dyDescent="0.2">
      <c r="A2744">
        <v>59012</v>
      </c>
      <c r="B2744" t="s">
        <v>2563</v>
      </c>
      <c r="C2744" t="s">
        <v>5228</v>
      </c>
      <c r="D2744" t="s">
        <v>5441</v>
      </c>
      <c r="E2744" s="12">
        <v>31500000</v>
      </c>
      <c r="F2744" t="s">
        <v>5551</v>
      </c>
      <c r="G2744">
        <v>1051</v>
      </c>
      <c r="H2744" t="s">
        <v>5586</v>
      </c>
      <c r="I2744" t="s">
        <v>5643</v>
      </c>
      <c r="J2744" t="s">
        <v>5662</v>
      </c>
      <c r="K2744" t="s">
        <v>5682</v>
      </c>
      <c r="N2744" t="s">
        <v>7513</v>
      </c>
      <c r="O2744">
        <v>2977</v>
      </c>
      <c r="P2744" t="s">
        <v>7874</v>
      </c>
      <c r="Q2744" t="s">
        <v>7896</v>
      </c>
      <c r="R2744" t="s">
        <v>5682</v>
      </c>
      <c r="S2744" s="12">
        <v>21000000</v>
      </c>
      <c r="U2744" t="s">
        <v>8625</v>
      </c>
      <c r="V2744" t="s">
        <v>9799</v>
      </c>
      <c r="AA2744" t="s">
        <v>12405</v>
      </c>
      <c r="AB2744" t="s">
        <v>5441</v>
      </c>
      <c r="AF2744" t="s">
        <v>17224</v>
      </c>
      <c r="AG2744">
        <v>2977</v>
      </c>
      <c r="AJ2744" t="s">
        <v>12491</v>
      </c>
      <c r="AL2744" s="8" t="str">
        <f>_xlfn.XLOOKUP(A2744,Aprovadas!$A:$A,Aprovadas!$F:$F,"")</f>
        <v/>
      </c>
      <c r="AM2744" s="8">
        <f>_xlfn.XLOOKUP($F2744,CD_IBGE!$A:$A,CD_IBGE!$B:$B,"")</f>
        <v>53</v>
      </c>
      <c r="AN2744" s="10" t="str" cm="1">
        <f t="array" ref="AN2744">IFERROR(SUM(_xlfn._xlws.FILTER(Contratos!$C:$C,(Contratos!$A:$A=Base!$A2744)*(Contratos!$B:$B=Base!$D2744),"")),"")</f>
        <v/>
      </c>
      <c r="AO2744" s="10" t="str" cm="1">
        <f t="array" ref="AO2744">IFERROR(SUM(_xlfn._xlws.FILTER(Contratos!$D:$D,(Contratos!$A:$A=Base!$A2744)*(Contratos!$B:$B=Base!$D2744),"")),"")</f>
        <v/>
      </c>
    </row>
    <row r="2745" spans="1:41" x14ac:dyDescent="0.2">
      <c r="A2745">
        <v>59015</v>
      </c>
      <c r="B2745" t="s">
        <v>2564</v>
      </c>
      <c r="C2745" t="s">
        <v>5229</v>
      </c>
      <c r="D2745" t="s">
        <v>5459</v>
      </c>
      <c r="E2745" s="12">
        <v>1000000</v>
      </c>
      <c r="F2745" t="s">
        <v>5551</v>
      </c>
      <c r="G2745">
        <v>1051</v>
      </c>
      <c r="H2745" t="s">
        <v>5584</v>
      </c>
      <c r="I2745" t="s">
        <v>5630</v>
      </c>
      <c r="J2745" t="s">
        <v>5660</v>
      </c>
      <c r="K2745" t="s">
        <v>5682</v>
      </c>
      <c r="N2745" t="s">
        <v>7513</v>
      </c>
      <c r="O2745">
        <v>2977</v>
      </c>
      <c r="P2745" t="s">
        <v>7874</v>
      </c>
      <c r="Q2745" t="s">
        <v>7897</v>
      </c>
      <c r="R2745" t="s">
        <v>5682</v>
      </c>
      <c r="S2745" s="12">
        <v>300000</v>
      </c>
      <c r="U2745" t="s">
        <v>8625</v>
      </c>
      <c r="V2745" t="s">
        <v>9799</v>
      </c>
      <c r="AA2745" t="s">
        <v>12405</v>
      </c>
      <c r="AB2745" t="s">
        <v>12411</v>
      </c>
      <c r="AF2745" t="s">
        <v>17224</v>
      </c>
      <c r="AG2745">
        <v>2977</v>
      </c>
      <c r="AJ2745" t="s">
        <v>12491</v>
      </c>
      <c r="AL2745" s="8" t="str">
        <f>_xlfn.XLOOKUP(A2745,Aprovadas!$A:$A,Aprovadas!$F:$F,"")</f>
        <v>22/10/2003 00:00</v>
      </c>
      <c r="AM2745" s="8">
        <f>_xlfn.XLOOKUP($F2745,CD_IBGE!$A:$A,CD_IBGE!$B:$B,"")</f>
        <v>53</v>
      </c>
      <c r="AN2745" s="10" t="str" cm="1">
        <f t="array" ref="AN2745">IFERROR(SUM(_xlfn._xlws.FILTER(Contratos!$C:$C,(Contratos!$A:$A=Base!$A2745)*(Contratos!$B:$B=Base!$D2745),"")),"")</f>
        <v/>
      </c>
      <c r="AO2745" s="10" t="str" cm="1">
        <f t="array" ref="AO2745">IFERROR(SUM(_xlfn._xlws.FILTER(Contratos!$D:$D,(Contratos!$A:$A=Base!$A2745)*(Contratos!$B:$B=Base!$D2745),"")),"")</f>
        <v/>
      </c>
    </row>
    <row r="2746" spans="1:41" x14ac:dyDescent="0.2">
      <c r="A2746">
        <v>59016</v>
      </c>
      <c r="B2746" t="s">
        <v>2565</v>
      </c>
      <c r="C2746" t="s">
        <v>5230</v>
      </c>
      <c r="D2746" t="s">
        <v>5474</v>
      </c>
      <c r="E2746" s="12">
        <v>490000</v>
      </c>
      <c r="F2746" t="s">
        <v>5551</v>
      </c>
      <c r="G2746">
        <v>1051</v>
      </c>
      <c r="H2746" t="s">
        <v>5578</v>
      </c>
      <c r="I2746" t="s">
        <v>5630</v>
      </c>
      <c r="J2746" t="s">
        <v>5659</v>
      </c>
      <c r="K2746" t="s">
        <v>5688</v>
      </c>
      <c r="L2746" t="s">
        <v>6696</v>
      </c>
      <c r="M2746" t="s">
        <v>7471</v>
      </c>
      <c r="N2746" t="s">
        <v>7513</v>
      </c>
      <c r="O2746">
        <v>2977</v>
      </c>
      <c r="P2746" t="s">
        <v>7874</v>
      </c>
      <c r="Q2746" t="s">
        <v>7897</v>
      </c>
      <c r="R2746" t="s">
        <v>5688</v>
      </c>
      <c r="S2746" s="12">
        <v>0</v>
      </c>
      <c r="T2746" t="s">
        <v>6696</v>
      </c>
      <c r="U2746" t="s">
        <v>8625</v>
      </c>
      <c r="V2746" t="s">
        <v>9799</v>
      </c>
      <c r="W2746" t="s">
        <v>11069</v>
      </c>
      <c r="X2746" t="s">
        <v>11596</v>
      </c>
      <c r="AA2746" t="s">
        <v>12405</v>
      </c>
      <c r="AB2746" t="s">
        <v>5454</v>
      </c>
      <c r="AF2746" t="s">
        <v>17224</v>
      </c>
      <c r="AG2746">
        <v>2977</v>
      </c>
      <c r="AH2746" t="s">
        <v>8910</v>
      </c>
      <c r="AJ2746" t="s">
        <v>12491</v>
      </c>
      <c r="AL2746" s="8" t="str">
        <f>_xlfn.XLOOKUP(A2746,Aprovadas!$A:$A,Aprovadas!$F:$F,"")</f>
        <v>10/09/2003 00:00</v>
      </c>
      <c r="AM2746" s="8">
        <f>_xlfn.XLOOKUP($F2746,CD_IBGE!$A:$A,CD_IBGE!$B:$B,"")</f>
        <v>53</v>
      </c>
      <c r="AN2746" s="10" t="str" cm="1">
        <f t="array" ref="AN2746">IFERROR(SUM(_xlfn._xlws.FILTER(Contratos!$C:$C,(Contratos!$A:$A=Base!$A2746)*(Contratos!$B:$B=Base!$D2746),"")),"")</f>
        <v/>
      </c>
      <c r="AO2746" s="10" t="str" cm="1">
        <f t="array" ref="AO2746">IFERROR(SUM(_xlfn._xlws.FILTER(Contratos!$D:$D,(Contratos!$A:$A=Base!$A2746)*(Contratos!$B:$B=Base!$D2746),"")),"")</f>
        <v/>
      </c>
    </row>
    <row r="2747" spans="1:41" x14ac:dyDescent="0.2">
      <c r="A2747">
        <v>59020</v>
      </c>
      <c r="B2747" t="s">
        <v>2566</v>
      </c>
      <c r="C2747" t="s">
        <v>5231</v>
      </c>
      <c r="D2747" t="s">
        <v>5448</v>
      </c>
      <c r="E2747" s="12">
        <v>350000</v>
      </c>
      <c r="F2747" t="s">
        <v>5551</v>
      </c>
      <c r="G2747">
        <v>1051</v>
      </c>
      <c r="H2747" t="s">
        <v>5585</v>
      </c>
      <c r="I2747" t="s">
        <v>5633</v>
      </c>
      <c r="J2747" t="s">
        <v>5661</v>
      </c>
      <c r="K2747" t="s">
        <v>5682</v>
      </c>
      <c r="N2747" t="s">
        <v>7513</v>
      </c>
      <c r="O2747">
        <v>2977</v>
      </c>
      <c r="P2747" t="s">
        <v>7874</v>
      </c>
      <c r="Q2747" t="s">
        <v>7898</v>
      </c>
      <c r="R2747" t="s">
        <v>5682</v>
      </c>
      <c r="S2747" s="12">
        <v>350000</v>
      </c>
      <c r="U2747" t="s">
        <v>8625</v>
      </c>
      <c r="V2747" t="s">
        <v>9800</v>
      </c>
      <c r="AA2747" t="s">
        <v>12405</v>
      </c>
      <c r="AB2747" t="s">
        <v>12411</v>
      </c>
      <c r="AF2747" t="s">
        <v>17224</v>
      </c>
      <c r="AG2747">
        <v>2977</v>
      </c>
      <c r="AJ2747" t="s">
        <v>12491</v>
      </c>
      <c r="AL2747" s="8" t="str">
        <f>_xlfn.XLOOKUP(A2747,Aprovadas!$A:$A,Aprovadas!$F:$F,"")</f>
        <v/>
      </c>
      <c r="AM2747" s="8">
        <f>_xlfn.XLOOKUP($F2747,CD_IBGE!$A:$A,CD_IBGE!$B:$B,"")</f>
        <v>53</v>
      </c>
      <c r="AN2747" s="10" t="str" cm="1">
        <f t="array" ref="AN2747">IFERROR(SUM(_xlfn._xlws.FILTER(Contratos!$C:$C,(Contratos!$A:$A=Base!$A2747)*(Contratos!$B:$B=Base!$D2747),"")),"")</f>
        <v/>
      </c>
      <c r="AO2747" s="10" t="str" cm="1">
        <f t="array" ref="AO2747">IFERROR(SUM(_xlfn._xlws.FILTER(Contratos!$D:$D,(Contratos!$A:$A=Base!$A2747)*(Contratos!$B:$B=Base!$D2747),"")),"")</f>
        <v/>
      </c>
    </row>
    <row r="2748" spans="1:41" x14ac:dyDescent="0.2">
      <c r="A2748">
        <v>59026</v>
      </c>
      <c r="B2748" t="s">
        <v>2567</v>
      </c>
      <c r="C2748" t="s">
        <v>5232</v>
      </c>
      <c r="D2748" t="s">
        <v>5532</v>
      </c>
      <c r="E2748" s="12">
        <v>5100000</v>
      </c>
      <c r="F2748" t="s">
        <v>5551</v>
      </c>
      <c r="G2748">
        <v>1051</v>
      </c>
      <c r="H2748" t="s">
        <v>5584</v>
      </c>
      <c r="I2748" t="s">
        <v>5633</v>
      </c>
      <c r="J2748" t="s">
        <v>5660</v>
      </c>
      <c r="K2748" t="s">
        <v>5688</v>
      </c>
      <c r="L2748" t="s">
        <v>6697</v>
      </c>
      <c r="M2748" t="s">
        <v>7116</v>
      </c>
      <c r="N2748" t="s">
        <v>7513</v>
      </c>
      <c r="O2748">
        <v>2977</v>
      </c>
      <c r="P2748" t="s">
        <v>7874</v>
      </c>
      <c r="Q2748" t="s">
        <v>7897</v>
      </c>
      <c r="R2748" t="s">
        <v>5688</v>
      </c>
      <c r="S2748" s="12">
        <v>924000</v>
      </c>
      <c r="T2748" t="s">
        <v>6697</v>
      </c>
      <c r="U2748" t="s">
        <v>8625</v>
      </c>
      <c r="V2748" t="s">
        <v>9093</v>
      </c>
      <c r="W2748" t="s">
        <v>11070</v>
      </c>
      <c r="X2748" t="s">
        <v>6140</v>
      </c>
      <c r="AA2748" t="s">
        <v>12405</v>
      </c>
      <c r="AB2748" t="s">
        <v>5454</v>
      </c>
      <c r="AF2748" t="s">
        <v>17224</v>
      </c>
      <c r="AG2748">
        <v>2977</v>
      </c>
      <c r="AH2748" t="s">
        <v>8212</v>
      </c>
      <c r="AJ2748" t="s">
        <v>12491</v>
      </c>
      <c r="AL2748" s="8" t="str">
        <f>_xlfn.XLOOKUP(A2748,Aprovadas!$A:$A,Aprovadas!$F:$F,"")</f>
        <v>22/10/2003 00:00</v>
      </c>
      <c r="AM2748" s="8">
        <f>_xlfn.XLOOKUP($F2748,CD_IBGE!$A:$A,CD_IBGE!$B:$B,"")</f>
        <v>53</v>
      </c>
      <c r="AN2748" s="10" t="str" cm="1">
        <f t="array" ref="AN2748">IFERROR(SUM(_xlfn._xlws.FILTER(Contratos!$C:$C,(Contratos!$A:$A=Base!$A2748)*(Contratos!$B:$B=Base!$D2748),"")),"")</f>
        <v/>
      </c>
      <c r="AO2748" s="10" t="str" cm="1">
        <f t="array" ref="AO2748">IFERROR(SUM(_xlfn._xlws.FILTER(Contratos!$D:$D,(Contratos!$A:$A=Base!$A2748)*(Contratos!$B:$B=Base!$D2748),"")),"")</f>
        <v/>
      </c>
    </row>
    <row r="2749" spans="1:41" x14ac:dyDescent="0.2">
      <c r="A2749">
        <v>59026</v>
      </c>
      <c r="B2749" t="s">
        <v>2567</v>
      </c>
      <c r="C2749" t="s">
        <v>5232</v>
      </c>
      <c r="D2749" t="s">
        <v>5458</v>
      </c>
      <c r="E2749" s="12">
        <v>1100000</v>
      </c>
      <c r="F2749" t="s">
        <v>5551</v>
      </c>
      <c r="G2749">
        <v>1051</v>
      </c>
      <c r="H2749" t="s">
        <v>5584</v>
      </c>
      <c r="I2749" t="s">
        <v>5633</v>
      </c>
      <c r="J2749" t="s">
        <v>5660</v>
      </c>
      <c r="K2749" t="s">
        <v>5688</v>
      </c>
      <c r="L2749" t="s">
        <v>6697</v>
      </c>
      <c r="M2749" t="s">
        <v>7137</v>
      </c>
      <c r="N2749" t="s">
        <v>7513</v>
      </c>
      <c r="O2749">
        <v>2977</v>
      </c>
      <c r="P2749" t="s">
        <v>7874</v>
      </c>
      <c r="Q2749" t="s">
        <v>7897</v>
      </c>
      <c r="R2749" t="s">
        <v>5688</v>
      </c>
      <c r="S2749" s="12">
        <v>924000</v>
      </c>
      <c r="T2749" t="s">
        <v>6697</v>
      </c>
      <c r="U2749" t="s">
        <v>8625</v>
      </c>
      <c r="V2749" t="s">
        <v>9093</v>
      </c>
      <c r="W2749" t="s">
        <v>11071</v>
      </c>
      <c r="X2749" t="s">
        <v>6140</v>
      </c>
      <c r="AA2749" t="s">
        <v>12405</v>
      </c>
      <c r="AB2749" t="s">
        <v>12411</v>
      </c>
      <c r="AF2749" t="s">
        <v>17224</v>
      </c>
      <c r="AG2749">
        <v>2977</v>
      </c>
      <c r="AH2749" t="s">
        <v>8212</v>
      </c>
      <c r="AJ2749" t="s">
        <v>12491</v>
      </c>
      <c r="AL2749" s="8" t="str">
        <f>_xlfn.XLOOKUP(A2749,Aprovadas!$A:$A,Aprovadas!$F:$F,"")</f>
        <v>22/10/2003 00:00</v>
      </c>
      <c r="AM2749" s="8">
        <f>_xlfn.XLOOKUP($F2749,CD_IBGE!$A:$A,CD_IBGE!$B:$B,"")</f>
        <v>53</v>
      </c>
      <c r="AN2749" s="10" t="str" cm="1">
        <f t="array" ref="AN2749">IFERROR(SUM(_xlfn._xlws.FILTER(Contratos!$C:$C,(Contratos!$A:$A=Base!$A2749)*(Contratos!$B:$B=Base!$D2749),"")),"")</f>
        <v/>
      </c>
      <c r="AO2749" s="10" t="str" cm="1">
        <f t="array" ref="AO2749">IFERROR(SUM(_xlfn._xlws.FILTER(Contratos!$D:$D,(Contratos!$A:$A=Base!$A2749)*(Contratos!$B:$B=Base!$D2749),"")),"")</f>
        <v/>
      </c>
    </row>
    <row r="2750" spans="1:41" x14ac:dyDescent="0.2">
      <c r="A2750">
        <v>59029</v>
      </c>
      <c r="B2750" t="s">
        <v>2568</v>
      </c>
      <c r="C2750" t="s">
        <v>5233</v>
      </c>
      <c r="D2750" t="s">
        <v>5448</v>
      </c>
      <c r="E2750" s="12">
        <v>750000</v>
      </c>
      <c r="F2750" t="s">
        <v>5551</v>
      </c>
      <c r="G2750">
        <v>1051</v>
      </c>
      <c r="H2750" t="s">
        <v>5585</v>
      </c>
      <c r="I2750" t="s">
        <v>5633</v>
      </c>
      <c r="J2750" t="s">
        <v>5661</v>
      </c>
      <c r="K2750" t="s">
        <v>5682</v>
      </c>
      <c r="N2750" t="s">
        <v>7513</v>
      </c>
      <c r="O2750">
        <v>2977</v>
      </c>
      <c r="P2750" t="s">
        <v>7874</v>
      </c>
      <c r="Q2750" t="s">
        <v>7898</v>
      </c>
      <c r="R2750" t="s">
        <v>5682</v>
      </c>
      <c r="S2750" s="12">
        <v>1160000</v>
      </c>
      <c r="U2750" t="s">
        <v>8625</v>
      </c>
      <c r="V2750" t="s">
        <v>9621</v>
      </c>
      <c r="AA2750" t="s">
        <v>12405</v>
      </c>
      <c r="AB2750" t="s">
        <v>12411</v>
      </c>
      <c r="AF2750" t="s">
        <v>17224</v>
      </c>
      <c r="AG2750">
        <v>2977</v>
      </c>
      <c r="AJ2750" t="s">
        <v>12491</v>
      </c>
      <c r="AL2750" s="8" t="str">
        <f>_xlfn.XLOOKUP(A2750,Aprovadas!$A:$A,Aprovadas!$F:$F,"")</f>
        <v/>
      </c>
      <c r="AM2750" s="8">
        <f>_xlfn.XLOOKUP($F2750,CD_IBGE!$A:$A,CD_IBGE!$B:$B,"")</f>
        <v>53</v>
      </c>
      <c r="AN2750" s="10" t="str" cm="1">
        <f t="array" ref="AN2750">IFERROR(SUM(_xlfn._xlws.FILTER(Contratos!$C:$C,(Contratos!$A:$A=Base!$A2750)*(Contratos!$B:$B=Base!$D2750),"")),"")</f>
        <v/>
      </c>
      <c r="AO2750" s="10" t="str" cm="1">
        <f t="array" ref="AO2750">IFERROR(SUM(_xlfn._xlws.FILTER(Contratos!$D:$D,(Contratos!$A:$A=Base!$A2750)*(Contratos!$B:$B=Base!$D2750),"")),"")</f>
        <v/>
      </c>
    </row>
    <row r="2751" spans="1:41" x14ac:dyDescent="0.2">
      <c r="A2751">
        <v>59037</v>
      </c>
      <c r="B2751" t="s">
        <v>2569</v>
      </c>
      <c r="C2751" t="s">
        <v>5234</v>
      </c>
      <c r="D2751" t="s">
        <v>5452</v>
      </c>
      <c r="E2751" s="12">
        <v>350000000</v>
      </c>
      <c r="F2751" t="s">
        <v>5551</v>
      </c>
      <c r="G2751">
        <v>1051</v>
      </c>
      <c r="H2751" t="s">
        <v>5592</v>
      </c>
      <c r="I2751" t="s">
        <v>5641</v>
      </c>
      <c r="K2751" t="s">
        <v>5682</v>
      </c>
      <c r="N2751" t="s">
        <v>7513</v>
      </c>
      <c r="O2751">
        <v>2977</v>
      </c>
      <c r="P2751" t="s">
        <v>7874</v>
      </c>
      <c r="Q2751" t="s">
        <v>7896</v>
      </c>
      <c r="R2751" t="s">
        <v>5682</v>
      </c>
      <c r="S2751" s="12">
        <v>450000000</v>
      </c>
      <c r="U2751" t="s">
        <v>8625</v>
      </c>
      <c r="V2751" t="s">
        <v>6900</v>
      </c>
      <c r="AA2751" t="s">
        <v>12405</v>
      </c>
      <c r="AB2751" t="s">
        <v>12411</v>
      </c>
      <c r="AF2751" t="s">
        <v>17224</v>
      </c>
      <c r="AG2751">
        <v>2977</v>
      </c>
      <c r="AJ2751" t="s">
        <v>12491</v>
      </c>
      <c r="AL2751" s="8" t="str">
        <f>_xlfn.XLOOKUP(A2751,Aprovadas!$A:$A,Aprovadas!$F:$F,"")</f>
        <v/>
      </c>
      <c r="AM2751" s="8">
        <f>_xlfn.XLOOKUP($F2751,CD_IBGE!$A:$A,CD_IBGE!$B:$B,"")</f>
        <v>53</v>
      </c>
      <c r="AN2751" s="10" t="str" cm="1">
        <f t="array" ref="AN2751">IFERROR(SUM(_xlfn._xlws.FILTER(Contratos!$C:$C,(Contratos!$A:$A=Base!$A2751)*(Contratos!$B:$B=Base!$D2751),"")),"")</f>
        <v/>
      </c>
      <c r="AO2751" s="10" t="str" cm="1">
        <f t="array" ref="AO2751">IFERROR(SUM(_xlfn._xlws.FILTER(Contratos!$D:$D,(Contratos!$A:$A=Base!$A2751)*(Contratos!$B:$B=Base!$D2751),"")),"")</f>
        <v/>
      </c>
    </row>
    <row r="2752" spans="1:41" x14ac:dyDescent="0.2">
      <c r="A2752">
        <v>59037</v>
      </c>
      <c r="B2752" t="s">
        <v>2569</v>
      </c>
      <c r="C2752" t="s">
        <v>5234</v>
      </c>
      <c r="D2752" t="s">
        <v>5454</v>
      </c>
      <c r="E2752" s="12">
        <v>350000000</v>
      </c>
      <c r="F2752" t="s">
        <v>5551</v>
      </c>
      <c r="G2752">
        <v>1051</v>
      </c>
      <c r="H2752" t="s">
        <v>5592</v>
      </c>
      <c r="I2752" t="s">
        <v>5641</v>
      </c>
      <c r="K2752" t="s">
        <v>5682</v>
      </c>
      <c r="N2752" t="s">
        <v>7513</v>
      </c>
      <c r="O2752">
        <v>2977</v>
      </c>
      <c r="P2752" t="s">
        <v>7874</v>
      </c>
      <c r="Q2752" t="s">
        <v>7896</v>
      </c>
      <c r="R2752" t="s">
        <v>5682</v>
      </c>
      <c r="S2752" s="12">
        <v>450000000</v>
      </c>
      <c r="U2752" t="s">
        <v>8625</v>
      </c>
      <c r="V2752" t="s">
        <v>6900</v>
      </c>
      <c r="AA2752" t="s">
        <v>12405</v>
      </c>
      <c r="AB2752" t="s">
        <v>5454</v>
      </c>
      <c r="AF2752" t="s">
        <v>17224</v>
      </c>
      <c r="AG2752">
        <v>2977</v>
      </c>
      <c r="AJ2752" t="s">
        <v>12491</v>
      </c>
      <c r="AL2752" s="8" t="str">
        <f>_xlfn.XLOOKUP(A2752,Aprovadas!$A:$A,Aprovadas!$F:$F,"")</f>
        <v/>
      </c>
      <c r="AM2752" s="8">
        <f>_xlfn.XLOOKUP($F2752,CD_IBGE!$A:$A,CD_IBGE!$B:$B,"")</f>
        <v>53</v>
      </c>
      <c r="AN2752" s="10" t="str" cm="1">
        <f t="array" ref="AN2752">IFERROR(SUM(_xlfn._xlws.FILTER(Contratos!$C:$C,(Contratos!$A:$A=Base!$A2752)*(Contratos!$B:$B=Base!$D2752),"")),"")</f>
        <v/>
      </c>
      <c r="AO2752" s="10" t="str" cm="1">
        <f t="array" ref="AO2752">IFERROR(SUM(_xlfn._xlws.FILTER(Contratos!$D:$D,(Contratos!$A:$A=Base!$A2752)*(Contratos!$B:$B=Base!$D2752),"")),"")</f>
        <v/>
      </c>
    </row>
    <row r="2753" spans="1:41" x14ac:dyDescent="0.2">
      <c r="A2753">
        <v>59040</v>
      </c>
      <c r="B2753" t="s">
        <v>2570</v>
      </c>
      <c r="C2753" t="s">
        <v>5235</v>
      </c>
      <c r="D2753" t="s">
        <v>5441</v>
      </c>
      <c r="E2753" s="12">
        <v>10000000</v>
      </c>
      <c r="F2753" t="s">
        <v>5551</v>
      </c>
      <c r="G2753">
        <v>1051</v>
      </c>
      <c r="H2753" t="s">
        <v>5614</v>
      </c>
      <c r="I2753" t="s">
        <v>5642</v>
      </c>
      <c r="J2753" t="s">
        <v>5677</v>
      </c>
      <c r="K2753" t="s">
        <v>5682</v>
      </c>
      <c r="N2753" t="s">
        <v>7513</v>
      </c>
      <c r="O2753">
        <v>2977</v>
      </c>
      <c r="P2753" t="s">
        <v>7874</v>
      </c>
      <c r="Q2753" t="s">
        <v>7896</v>
      </c>
      <c r="R2753" t="s">
        <v>5682</v>
      </c>
      <c r="S2753" s="12">
        <v>10000000</v>
      </c>
      <c r="U2753" t="s">
        <v>8625</v>
      </c>
      <c r="V2753" t="s">
        <v>8914</v>
      </c>
      <c r="AA2753" t="s">
        <v>12405</v>
      </c>
      <c r="AB2753" t="s">
        <v>5441</v>
      </c>
      <c r="AF2753" t="s">
        <v>17224</v>
      </c>
      <c r="AG2753">
        <v>2977</v>
      </c>
      <c r="AI2753" t="s">
        <v>14361</v>
      </c>
      <c r="AJ2753" t="s">
        <v>12491</v>
      </c>
      <c r="AL2753" s="8" t="str">
        <f>_xlfn.XLOOKUP(A2753,Aprovadas!$A:$A,Aprovadas!$F:$F,"")</f>
        <v/>
      </c>
      <c r="AM2753" s="8">
        <f>_xlfn.XLOOKUP($F2753,CD_IBGE!$A:$A,CD_IBGE!$B:$B,"")</f>
        <v>53</v>
      </c>
      <c r="AN2753" s="10" t="str" cm="1">
        <f t="array" ref="AN2753">IFERROR(SUM(_xlfn._xlws.FILTER(Contratos!$C:$C,(Contratos!$A:$A=Base!$A2753)*(Contratos!$B:$B=Base!$D2753),"")),"")</f>
        <v/>
      </c>
      <c r="AO2753" s="10" t="str" cm="1">
        <f t="array" ref="AO2753">IFERROR(SUM(_xlfn._xlws.FILTER(Contratos!$D:$D,(Contratos!$A:$A=Base!$A2753)*(Contratos!$B:$B=Base!$D2753),"")),"")</f>
        <v/>
      </c>
    </row>
    <row r="2754" spans="1:41" x14ac:dyDescent="0.2">
      <c r="A2754">
        <v>59056</v>
      </c>
      <c r="B2754" t="s">
        <v>2571</v>
      </c>
      <c r="C2754" t="s">
        <v>5236</v>
      </c>
      <c r="D2754" t="s">
        <v>5494</v>
      </c>
      <c r="E2754" s="12">
        <v>2852776.8</v>
      </c>
      <c r="F2754" t="s">
        <v>5551</v>
      </c>
      <c r="G2754">
        <v>1051</v>
      </c>
      <c r="H2754" t="s">
        <v>5593</v>
      </c>
      <c r="I2754" t="s">
        <v>5631</v>
      </c>
      <c r="K2754" t="s">
        <v>5688</v>
      </c>
      <c r="M2754" t="s">
        <v>7116</v>
      </c>
      <c r="N2754" t="s">
        <v>7513</v>
      </c>
      <c r="O2754">
        <v>2977</v>
      </c>
      <c r="P2754" t="s">
        <v>7874</v>
      </c>
      <c r="Q2754" t="s">
        <v>7897</v>
      </c>
      <c r="R2754" t="s">
        <v>5688</v>
      </c>
      <c r="S2754" s="12">
        <v>844810.2</v>
      </c>
      <c r="U2754" t="s">
        <v>8625</v>
      </c>
      <c r="V2754" t="s">
        <v>9001</v>
      </c>
      <c r="AA2754" t="s">
        <v>12407</v>
      </c>
      <c r="AB2754" t="s">
        <v>12411</v>
      </c>
      <c r="AF2754" t="s">
        <v>17224</v>
      </c>
      <c r="AG2754">
        <v>2977</v>
      </c>
      <c r="AH2754" t="s">
        <v>6937</v>
      </c>
      <c r="AJ2754" t="s">
        <v>12491</v>
      </c>
      <c r="AL2754" s="8" t="str">
        <f>_xlfn.XLOOKUP(A2754,Aprovadas!$A:$A,Aprovadas!$F:$F,"")</f>
        <v>25/06/2004 00:00</v>
      </c>
      <c r="AM2754" s="8">
        <f>_xlfn.XLOOKUP($F2754,CD_IBGE!$A:$A,CD_IBGE!$B:$B,"")</f>
        <v>53</v>
      </c>
      <c r="AN2754" s="10" t="str" cm="1">
        <f t="array" ref="AN2754">IFERROR(SUM(_xlfn._xlws.FILTER(Contratos!$C:$C,(Contratos!$A:$A=Base!$A2754)*(Contratos!$B:$B=Base!$D2754),"")),"")</f>
        <v/>
      </c>
      <c r="AO2754" s="10" t="str" cm="1">
        <f t="array" ref="AO2754">IFERROR(SUM(_xlfn._xlws.FILTER(Contratos!$D:$D,(Contratos!$A:$A=Base!$A2754)*(Contratos!$B:$B=Base!$D2754),"")),"")</f>
        <v/>
      </c>
    </row>
    <row r="2755" spans="1:41" x14ac:dyDescent="0.2">
      <c r="A2755">
        <v>59058</v>
      </c>
      <c r="B2755" t="s">
        <v>2572</v>
      </c>
      <c r="C2755" t="s">
        <v>5237</v>
      </c>
      <c r="D2755" t="s">
        <v>5459</v>
      </c>
      <c r="E2755" s="12">
        <v>750000</v>
      </c>
      <c r="F2755" t="s">
        <v>5551</v>
      </c>
      <c r="G2755">
        <v>1051</v>
      </c>
      <c r="H2755" t="s">
        <v>5579</v>
      </c>
      <c r="I2755" t="s">
        <v>5646</v>
      </c>
      <c r="K2755" t="s">
        <v>5688</v>
      </c>
      <c r="L2755" t="s">
        <v>6698</v>
      </c>
      <c r="M2755" t="s">
        <v>6953</v>
      </c>
      <c r="N2755" t="s">
        <v>7513</v>
      </c>
      <c r="O2755">
        <v>2977</v>
      </c>
      <c r="P2755" t="s">
        <v>7874</v>
      </c>
      <c r="Q2755" t="s">
        <v>7897</v>
      </c>
      <c r="R2755" t="s">
        <v>5688</v>
      </c>
      <c r="S2755" s="12">
        <v>105000</v>
      </c>
      <c r="T2755" t="s">
        <v>6698</v>
      </c>
      <c r="U2755" t="s">
        <v>8625</v>
      </c>
      <c r="V2755" t="s">
        <v>9001</v>
      </c>
      <c r="W2755" t="s">
        <v>11072</v>
      </c>
      <c r="AA2755" t="s">
        <v>12405</v>
      </c>
      <c r="AB2755" t="s">
        <v>12411</v>
      </c>
      <c r="AF2755" t="s">
        <v>17224</v>
      </c>
      <c r="AG2755">
        <v>2977</v>
      </c>
      <c r="AH2755" t="s">
        <v>7122</v>
      </c>
      <c r="AJ2755" t="s">
        <v>12491</v>
      </c>
      <c r="AL2755" s="8" t="str">
        <f>_xlfn.XLOOKUP(A2755,Aprovadas!$A:$A,Aprovadas!$F:$F,"")</f>
        <v>25/06/2004 00:00</v>
      </c>
      <c r="AM2755" s="8">
        <f>_xlfn.XLOOKUP($F2755,CD_IBGE!$A:$A,CD_IBGE!$B:$B,"")</f>
        <v>53</v>
      </c>
      <c r="AN2755" s="10" t="str" cm="1">
        <f t="array" ref="AN2755">IFERROR(SUM(_xlfn._xlws.FILTER(Contratos!$C:$C,(Contratos!$A:$A=Base!$A2755)*(Contratos!$B:$B=Base!$D2755),"")),"")</f>
        <v/>
      </c>
      <c r="AO2755" s="10" t="str" cm="1">
        <f t="array" ref="AO2755">IFERROR(SUM(_xlfn._xlws.FILTER(Contratos!$D:$D,(Contratos!$A:$A=Base!$A2755)*(Contratos!$B:$B=Base!$D2755),"")),"")</f>
        <v/>
      </c>
    </row>
    <row r="2756" spans="1:41" x14ac:dyDescent="0.2">
      <c r="A2756">
        <v>59062</v>
      </c>
      <c r="B2756" t="s">
        <v>2573</v>
      </c>
      <c r="C2756" t="s">
        <v>5238</v>
      </c>
      <c r="D2756" t="s">
        <v>5454</v>
      </c>
      <c r="E2756" s="12">
        <v>24500000</v>
      </c>
      <c r="F2756" t="s">
        <v>5551</v>
      </c>
      <c r="G2756">
        <v>1051</v>
      </c>
      <c r="H2756" t="s">
        <v>5601</v>
      </c>
      <c r="I2756" t="s">
        <v>5631</v>
      </c>
      <c r="J2756" t="s">
        <v>5670</v>
      </c>
      <c r="K2756" t="s">
        <v>5682</v>
      </c>
      <c r="N2756" t="s">
        <v>7513</v>
      </c>
      <c r="O2756">
        <v>2977</v>
      </c>
      <c r="P2756" t="s">
        <v>7874</v>
      </c>
      <c r="Q2756" t="s">
        <v>7896</v>
      </c>
      <c r="R2756" t="s">
        <v>5682</v>
      </c>
      <c r="S2756" s="12">
        <v>10500000</v>
      </c>
      <c r="U2756" t="s">
        <v>8625</v>
      </c>
      <c r="V2756" t="s">
        <v>8755</v>
      </c>
      <c r="AA2756" t="s">
        <v>12405</v>
      </c>
      <c r="AB2756" t="s">
        <v>5454</v>
      </c>
      <c r="AF2756" t="s">
        <v>17224</v>
      </c>
      <c r="AG2756">
        <v>2977</v>
      </c>
      <c r="AJ2756" t="s">
        <v>12491</v>
      </c>
      <c r="AL2756" s="8" t="str">
        <f>_xlfn.XLOOKUP(A2756,Aprovadas!$A:$A,Aprovadas!$F:$F,"")</f>
        <v>26/04/2004 00:00</v>
      </c>
      <c r="AM2756" s="8">
        <f>_xlfn.XLOOKUP($F2756,CD_IBGE!$A:$A,CD_IBGE!$B:$B,"")</f>
        <v>53</v>
      </c>
      <c r="AN2756" s="10" t="str" cm="1">
        <f t="array" ref="AN2756">IFERROR(SUM(_xlfn._xlws.FILTER(Contratos!$C:$C,(Contratos!$A:$A=Base!$A2756)*(Contratos!$B:$B=Base!$D2756),"")),"")</f>
        <v/>
      </c>
      <c r="AO2756" s="10" t="str" cm="1">
        <f t="array" ref="AO2756">IFERROR(SUM(_xlfn._xlws.FILTER(Contratos!$D:$D,(Contratos!$A:$A=Base!$A2756)*(Contratos!$B:$B=Base!$D2756),"")),"")</f>
        <v/>
      </c>
    </row>
    <row r="2757" spans="1:41" x14ac:dyDescent="0.2">
      <c r="A2757">
        <v>59067</v>
      </c>
      <c r="B2757" t="s">
        <v>2574</v>
      </c>
      <c r="C2757" t="s">
        <v>5239</v>
      </c>
      <c r="D2757" t="s">
        <v>5454</v>
      </c>
      <c r="E2757" s="12">
        <v>12120000</v>
      </c>
      <c r="F2757" t="s">
        <v>5551</v>
      </c>
      <c r="G2757">
        <v>1051</v>
      </c>
      <c r="H2757" t="s">
        <v>5586</v>
      </c>
      <c r="I2757" t="s">
        <v>5631</v>
      </c>
      <c r="J2757" t="s">
        <v>5662</v>
      </c>
      <c r="K2757" t="s">
        <v>5684</v>
      </c>
      <c r="L2757" t="s">
        <v>6699</v>
      </c>
      <c r="M2757" t="s">
        <v>6798</v>
      </c>
      <c r="N2757" t="s">
        <v>7513</v>
      </c>
      <c r="O2757">
        <v>2977</v>
      </c>
      <c r="P2757" t="s">
        <v>7874</v>
      </c>
      <c r="Q2757" t="s">
        <v>7896</v>
      </c>
      <c r="R2757" t="s">
        <v>5684</v>
      </c>
      <c r="S2757" s="12">
        <v>2280000</v>
      </c>
      <c r="T2757" t="s">
        <v>8584</v>
      </c>
      <c r="U2757" t="s">
        <v>8625</v>
      </c>
      <c r="V2757" t="s">
        <v>9801</v>
      </c>
      <c r="W2757" t="s">
        <v>11073</v>
      </c>
      <c r="X2757" t="s">
        <v>11597</v>
      </c>
      <c r="Y2757" t="s">
        <v>8194</v>
      </c>
      <c r="Z2757" t="s">
        <v>12388</v>
      </c>
      <c r="AA2757" t="s">
        <v>12406</v>
      </c>
      <c r="AB2757" t="s">
        <v>5454</v>
      </c>
      <c r="AC2757" t="s">
        <v>6896</v>
      </c>
      <c r="AD2757" t="s">
        <v>13213</v>
      </c>
      <c r="AF2757" t="s">
        <v>17224</v>
      </c>
      <c r="AG2757">
        <v>2977</v>
      </c>
      <c r="AH2757" t="s">
        <v>7116</v>
      </c>
      <c r="AJ2757" t="s">
        <v>12491</v>
      </c>
      <c r="AL2757" s="8" t="str">
        <f>_xlfn.XLOOKUP(A2757,Aprovadas!$A:$A,Aprovadas!$F:$F,"")</f>
        <v>25/06/2004 00:00</v>
      </c>
      <c r="AM2757" s="8">
        <f>_xlfn.XLOOKUP($F2757,CD_IBGE!$A:$A,CD_IBGE!$B:$B,"")</f>
        <v>53</v>
      </c>
      <c r="AN2757" s="10" t="str" cm="1">
        <f t="array" ref="AN2757">IFERROR(SUM(_xlfn._xlws.FILTER(Contratos!$C:$C,(Contratos!$A:$A=Base!$A2757)*(Contratos!$B:$B=Base!$D2757),"")),"")</f>
        <v/>
      </c>
      <c r="AO2757" s="10" t="str" cm="1">
        <f t="array" ref="AO2757">IFERROR(SUM(_xlfn._xlws.FILTER(Contratos!$D:$D,(Contratos!$A:$A=Base!$A2757)*(Contratos!$B:$B=Base!$D2757),"")),"")</f>
        <v/>
      </c>
    </row>
    <row r="2758" spans="1:41" x14ac:dyDescent="0.2">
      <c r="A2758">
        <v>59071</v>
      </c>
      <c r="B2758" t="s">
        <v>2575</v>
      </c>
      <c r="C2758" t="s">
        <v>5240</v>
      </c>
      <c r="D2758" t="s">
        <v>5494</v>
      </c>
      <c r="E2758" s="12">
        <v>6516110.7999999998</v>
      </c>
      <c r="F2758" t="s">
        <v>5551</v>
      </c>
      <c r="G2758">
        <v>1051</v>
      </c>
      <c r="H2758" t="s">
        <v>5586</v>
      </c>
      <c r="I2758" t="s">
        <v>5631</v>
      </c>
      <c r="J2758" t="s">
        <v>5662</v>
      </c>
      <c r="K2758" t="s">
        <v>5688</v>
      </c>
      <c r="M2758" t="s">
        <v>7472</v>
      </c>
      <c r="N2758" t="s">
        <v>7513</v>
      </c>
      <c r="O2758">
        <v>2977</v>
      </c>
      <c r="P2758" t="s">
        <v>7874</v>
      </c>
      <c r="Q2758" t="s">
        <v>7897</v>
      </c>
      <c r="R2758" t="s">
        <v>5688</v>
      </c>
      <c r="S2758" s="12">
        <v>6319885</v>
      </c>
      <c r="U2758" t="s">
        <v>8625</v>
      </c>
      <c r="V2758" t="s">
        <v>8830</v>
      </c>
      <c r="AA2758" t="s">
        <v>12407</v>
      </c>
      <c r="AB2758" t="s">
        <v>12411</v>
      </c>
      <c r="AF2758" t="s">
        <v>17224</v>
      </c>
      <c r="AG2758">
        <v>2977</v>
      </c>
      <c r="AH2758" t="s">
        <v>6937</v>
      </c>
      <c r="AJ2758" t="s">
        <v>12491</v>
      </c>
      <c r="AL2758" s="8" t="str">
        <f>_xlfn.XLOOKUP(A2758,Aprovadas!$A:$A,Aprovadas!$F:$F,"")</f>
        <v>26/04/2004 00:00</v>
      </c>
      <c r="AM2758" s="8">
        <f>_xlfn.XLOOKUP($F2758,CD_IBGE!$A:$A,CD_IBGE!$B:$B,"")</f>
        <v>53</v>
      </c>
      <c r="AN2758" s="10" t="str" cm="1">
        <f t="array" ref="AN2758">IFERROR(SUM(_xlfn._xlws.FILTER(Contratos!$C:$C,(Contratos!$A:$A=Base!$A2758)*(Contratos!$B:$B=Base!$D2758),"")),"")</f>
        <v/>
      </c>
      <c r="AO2758" s="10" t="str" cm="1">
        <f t="array" ref="AO2758">IFERROR(SUM(_xlfn._xlws.FILTER(Contratos!$D:$D,(Contratos!$A:$A=Base!$A2758)*(Contratos!$B:$B=Base!$D2758),"")),"")</f>
        <v/>
      </c>
    </row>
    <row r="2759" spans="1:41" x14ac:dyDescent="0.2">
      <c r="A2759">
        <v>59072</v>
      </c>
      <c r="B2759" t="s">
        <v>2576</v>
      </c>
      <c r="C2759" t="s">
        <v>5241</v>
      </c>
      <c r="D2759" t="s">
        <v>5494</v>
      </c>
      <c r="E2759" s="12">
        <v>2350425</v>
      </c>
      <c r="F2759" t="s">
        <v>5551</v>
      </c>
      <c r="G2759">
        <v>1051</v>
      </c>
      <c r="H2759" t="s">
        <v>5593</v>
      </c>
      <c r="I2759" t="s">
        <v>5631</v>
      </c>
      <c r="K2759" t="s">
        <v>5688</v>
      </c>
      <c r="L2759" t="s">
        <v>6700</v>
      </c>
      <c r="M2759" t="s">
        <v>7473</v>
      </c>
      <c r="N2759" t="s">
        <v>7513</v>
      </c>
      <c r="O2759">
        <v>2977</v>
      </c>
      <c r="P2759" t="s">
        <v>7874</v>
      </c>
      <c r="Q2759" t="s">
        <v>7897</v>
      </c>
      <c r="R2759" t="s">
        <v>5688</v>
      </c>
      <c r="S2759" s="12">
        <v>3034185</v>
      </c>
      <c r="U2759" t="s">
        <v>8625</v>
      </c>
      <c r="V2759" t="s">
        <v>9802</v>
      </c>
      <c r="AA2759" t="s">
        <v>12407</v>
      </c>
      <c r="AB2759" t="s">
        <v>12411</v>
      </c>
      <c r="AF2759" t="s">
        <v>17224</v>
      </c>
      <c r="AG2759">
        <v>2977</v>
      </c>
      <c r="AH2759" t="s">
        <v>6937</v>
      </c>
      <c r="AJ2759" t="s">
        <v>12491</v>
      </c>
      <c r="AL2759" s="8" t="str">
        <f>_xlfn.XLOOKUP(A2759,Aprovadas!$A:$A,Aprovadas!$F:$F,"")</f>
        <v>25/06/2004 00:00</v>
      </c>
      <c r="AM2759" s="8">
        <f>_xlfn.XLOOKUP($F2759,CD_IBGE!$A:$A,CD_IBGE!$B:$B,"")</f>
        <v>53</v>
      </c>
      <c r="AN2759" s="10" t="str" cm="1">
        <f t="array" ref="AN2759">IFERROR(SUM(_xlfn._xlws.FILTER(Contratos!$C:$C,(Contratos!$A:$A=Base!$A2759)*(Contratos!$B:$B=Base!$D2759),"")),"")</f>
        <v/>
      </c>
      <c r="AO2759" s="10" t="str" cm="1">
        <f t="array" ref="AO2759">IFERROR(SUM(_xlfn._xlws.FILTER(Contratos!$D:$D,(Contratos!$A:$A=Base!$A2759)*(Contratos!$B:$B=Base!$D2759),"")),"")</f>
        <v/>
      </c>
    </row>
    <row r="2760" spans="1:41" x14ac:dyDescent="0.2">
      <c r="A2760">
        <v>59078</v>
      </c>
      <c r="B2760" t="s">
        <v>2577</v>
      </c>
      <c r="C2760" t="s">
        <v>5242</v>
      </c>
      <c r="D2760" t="s">
        <v>5454</v>
      </c>
      <c r="E2760" s="12">
        <v>235000000</v>
      </c>
      <c r="F2760" t="s">
        <v>5551</v>
      </c>
      <c r="G2760">
        <v>1051</v>
      </c>
      <c r="H2760" t="s">
        <v>5598</v>
      </c>
      <c r="I2760" t="s">
        <v>5646</v>
      </c>
      <c r="J2760" t="s">
        <v>5669</v>
      </c>
      <c r="K2760" t="s">
        <v>5688</v>
      </c>
      <c r="L2760" t="s">
        <v>5916</v>
      </c>
      <c r="M2760" t="s">
        <v>6810</v>
      </c>
      <c r="N2760" t="s">
        <v>7513</v>
      </c>
      <c r="O2760">
        <v>2977</v>
      </c>
      <c r="P2760" t="s">
        <v>7874</v>
      </c>
      <c r="Q2760" t="s">
        <v>7896</v>
      </c>
      <c r="R2760" t="s">
        <v>5688</v>
      </c>
      <c r="S2760" s="12">
        <v>441800000</v>
      </c>
      <c r="T2760" t="s">
        <v>8585</v>
      </c>
      <c r="U2760" t="s">
        <v>8625</v>
      </c>
      <c r="V2760" t="s">
        <v>9803</v>
      </c>
      <c r="W2760" t="s">
        <v>11074</v>
      </c>
      <c r="X2760" t="s">
        <v>8045</v>
      </c>
      <c r="Y2760" t="s">
        <v>12039</v>
      </c>
      <c r="Z2760" t="s">
        <v>12122</v>
      </c>
      <c r="AA2760" t="s">
        <v>12405</v>
      </c>
      <c r="AB2760" t="s">
        <v>5454</v>
      </c>
      <c r="AC2760" t="s">
        <v>6216</v>
      </c>
      <c r="AD2760" t="s">
        <v>13214</v>
      </c>
      <c r="AF2760" t="s">
        <v>17224</v>
      </c>
      <c r="AG2760">
        <v>2977</v>
      </c>
      <c r="AH2760" t="s">
        <v>6888</v>
      </c>
      <c r="AI2760" t="s">
        <v>14361</v>
      </c>
      <c r="AJ2760" t="s">
        <v>14426</v>
      </c>
      <c r="AL2760" s="8" t="str">
        <f>_xlfn.XLOOKUP(A2760,Aprovadas!$A:$A,Aprovadas!$F:$F,"")</f>
        <v>18/05/2007 00:00</v>
      </c>
      <c r="AM2760" s="8">
        <f>_xlfn.XLOOKUP($F2760,CD_IBGE!$A:$A,CD_IBGE!$B:$B,"")</f>
        <v>53</v>
      </c>
      <c r="AN2760" s="10" t="str" cm="1">
        <f t="array" ref="AN2760">IFERROR(SUM(_xlfn._xlws.FILTER(Contratos!$C:$C,(Contratos!$A:$A=Base!$A2760)*(Contratos!$B:$B=Base!$D2760),"")),"")</f>
        <v/>
      </c>
      <c r="AO2760" s="10" t="str" cm="1">
        <f t="array" ref="AO2760">IFERROR(SUM(_xlfn._xlws.FILTER(Contratos!$D:$D,(Contratos!$A:$A=Base!$A2760)*(Contratos!$B:$B=Base!$D2760),"")),"")</f>
        <v/>
      </c>
    </row>
    <row r="2761" spans="1:41" x14ac:dyDescent="0.2">
      <c r="A2761">
        <v>59079</v>
      </c>
      <c r="B2761" t="s">
        <v>2578</v>
      </c>
      <c r="C2761" t="s">
        <v>5243</v>
      </c>
      <c r="D2761" t="s">
        <v>5454</v>
      </c>
      <c r="E2761" s="12">
        <v>265000000</v>
      </c>
      <c r="F2761" t="s">
        <v>5551</v>
      </c>
      <c r="G2761">
        <v>1051</v>
      </c>
      <c r="H2761" t="s">
        <v>5579</v>
      </c>
      <c r="I2761" t="s">
        <v>5646</v>
      </c>
      <c r="K2761" t="s">
        <v>5682</v>
      </c>
      <c r="N2761" t="s">
        <v>7513</v>
      </c>
      <c r="O2761">
        <v>2977</v>
      </c>
      <c r="P2761" t="s">
        <v>7874</v>
      </c>
      <c r="Q2761" t="s">
        <v>7896</v>
      </c>
      <c r="R2761" t="s">
        <v>5682</v>
      </c>
      <c r="S2761" s="12">
        <v>498200000</v>
      </c>
      <c r="U2761" t="s">
        <v>8625</v>
      </c>
      <c r="V2761" t="s">
        <v>9803</v>
      </c>
      <c r="AA2761" t="s">
        <v>12405</v>
      </c>
      <c r="AB2761" t="s">
        <v>5454</v>
      </c>
      <c r="AF2761" t="s">
        <v>17224</v>
      </c>
      <c r="AG2761">
        <v>2977</v>
      </c>
      <c r="AJ2761" t="s">
        <v>12491</v>
      </c>
      <c r="AL2761" s="8" t="str">
        <f>_xlfn.XLOOKUP(A2761,Aprovadas!$A:$A,Aprovadas!$F:$F,"")</f>
        <v>25/06/2004 00:00</v>
      </c>
      <c r="AM2761" s="8">
        <f>_xlfn.XLOOKUP($F2761,CD_IBGE!$A:$A,CD_IBGE!$B:$B,"")</f>
        <v>53</v>
      </c>
      <c r="AN2761" s="10" t="str" cm="1">
        <f t="array" ref="AN2761">IFERROR(SUM(_xlfn._xlws.FILTER(Contratos!$C:$C,(Contratos!$A:$A=Base!$A2761)*(Contratos!$B:$B=Base!$D2761),"")),"")</f>
        <v/>
      </c>
      <c r="AO2761" s="10" t="str" cm="1">
        <f t="array" ref="AO2761">IFERROR(SUM(_xlfn._xlws.FILTER(Contratos!$D:$D,(Contratos!$A:$A=Base!$A2761)*(Contratos!$B:$B=Base!$D2761),"")),"")</f>
        <v/>
      </c>
    </row>
    <row r="2762" spans="1:41" x14ac:dyDescent="0.2">
      <c r="A2762">
        <v>59080</v>
      </c>
      <c r="B2762" t="s">
        <v>2579</v>
      </c>
      <c r="C2762" t="s">
        <v>5244</v>
      </c>
      <c r="D2762" t="s">
        <v>5441</v>
      </c>
      <c r="E2762" s="12">
        <v>190000000</v>
      </c>
      <c r="F2762" t="s">
        <v>5551</v>
      </c>
      <c r="G2762">
        <v>1051</v>
      </c>
      <c r="H2762" t="s">
        <v>5579</v>
      </c>
      <c r="I2762" t="s">
        <v>5646</v>
      </c>
      <c r="K2762" t="s">
        <v>5682</v>
      </c>
      <c r="N2762" t="s">
        <v>7513</v>
      </c>
      <c r="O2762">
        <v>2977</v>
      </c>
      <c r="P2762" t="s">
        <v>7874</v>
      </c>
      <c r="Q2762" t="s">
        <v>7896</v>
      </c>
      <c r="R2762" t="s">
        <v>5682</v>
      </c>
      <c r="S2762" s="12">
        <v>167200000</v>
      </c>
      <c r="U2762" t="s">
        <v>8625</v>
      </c>
      <c r="V2762" t="s">
        <v>9803</v>
      </c>
      <c r="AA2762" t="s">
        <v>12405</v>
      </c>
      <c r="AB2762" t="s">
        <v>5441</v>
      </c>
      <c r="AF2762" t="s">
        <v>17224</v>
      </c>
      <c r="AG2762">
        <v>2977</v>
      </c>
      <c r="AJ2762" t="s">
        <v>12491</v>
      </c>
      <c r="AL2762" s="8" t="str">
        <f>_xlfn.XLOOKUP(A2762,Aprovadas!$A:$A,Aprovadas!$F:$F,"")</f>
        <v>25/06/2004 00:00</v>
      </c>
      <c r="AM2762" s="8">
        <f>_xlfn.XLOOKUP($F2762,CD_IBGE!$A:$A,CD_IBGE!$B:$B,"")</f>
        <v>53</v>
      </c>
      <c r="AN2762" s="10" t="str" cm="1">
        <f t="array" ref="AN2762">IFERROR(SUM(_xlfn._xlws.FILTER(Contratos!$C:$C,(Contratos!$A:$A=Base!$A2762)*(Contratos!$B:$B=Base!$D2762),"")),"")</f>
        <v/>
      </c>
      <c r="AO2762" s="10" t="str" cm="1">
        <f t="array" ref="AO2762">IFERROR(SUM(_xlfn._xlws.FILTER(Contratos!$D:$D,(Contratos!$A:$A=Base!$A2762)*(Contratos!$B:$B=Base!$D2762),"")),"")</f>
        <v/>
      </c>
    </row>
    <row r="2763" spans="1:41" x14ac:dyDescent="0.2">
      <c r="A2763">
        <v>59080</v>
      </c>
      <c r="B2763" t="s">
        <v>2579</v>
      </c>
      <c r="C2763" t="s">
        <v>5244</v>
      </c>
      <c r="D2763" t="s">
        <v>5454</v>
      </c>
      <c r="E2763" s="12">
        <v>190000000</v>
      </c>
      <c r="F2763" t="s">
        <v>5551</v>
      </c>
      <c r="G2763">
        <v>1051</v>
      </c>
      <c r="H2763" t="s">
        <v>5579</v>
      </c>
      <c r="I2763" t="s">
        <v>5646</v>
      </c>
      <c r="K2763" t="s">
        <v>5682</v>
      </c>
      <c r="N2763" t="s">
        <v>7513</v>
      </c>
      <c r="O2763">
        <v>2977</v>
      </c>
      <c r="P2763" t="s">
        <v>7874</v>
      </c>
      <c r="Q2763" t="s">
        <v>7896</v>
      </c>
      <c r="R2763" t="s">
        <v>5682</v>
      </c>
      <c r="S2763" s="12">
        <v>167200000</v>
      </c>
      <c r="U2763" t="s">
        <v>8625</v>
      </c>
      <c r="V2763" t="s">
        <v>9803</v>
      </c>
      <c r="AA2763" t="s">
        <v>12405</v>
      </c>
      <c r="AB2763" t="s">
        <v>5454</v>
      </c>
      <c r="AF2763" t="s">
        <v>17224</v>
      </c>
      <c r="AG2763">
        <v>2977</v>
      </c>
      <c r="AJ2763" t="s">
        <v>12491</v>
      </c>
      <c r="AL2763" s="8" t="str">
        <f>_xlfn.XLOOKUP(A2763,Aprovadas!$A:$A,Aprovadas!$F:$F,"")</f>
        <v>25/06/2004 00:00</v>
      </c>
      <c r="AM2763" s="8">
        <f>_xlfn.XLOOKUP($F2763,CD_IBGE!$A:$A,CD_IBGE!$B:$B,"")</f>
        <v>53</v>
      </c>
      <c r="AN2763" s="10" t="str" cm="1">
        <f t="array" ref="AN2763">IFERROR(SUM(_xlfn._xlws.FILTER(Contratos!$C:$C,(Contratos!$A:$A=Base!$A2763)*(Contratos!$B:$B=Base!$D2763),"")),"")</f>
        <v/>
      </c>
      <c r="AO2763" s="10" t="str" cm="1">
        <f t="array" ref="AO2763">IFERROR(SUM(_xlfn._xlws.FILTER(Contratos!$D:$D,(Contratos!$A:$A=Base!$A2763)*(Contratos!$B:$B=Base!$D2763),"")),"")</f>
        <v/>
      </c>
    </row>
    <row r="2764" spans="1:41" x14ac:dyDescent="0.2">
      <c r="A2764">
        <v>59082</v>
      </c>
      <c r="B2764" t="s">
        <v>2580</v>
      </c>
      <c r="C2764" t="s">
        <v>5245</v>
      </c>
      <c r="D2764" t="s">
        <v>5454</v>
      </c>
      <c r="E2764" s="12">
        <v>505050000</v>
      </c>
      <c r="F2764" t="s">
        <v>5551</v>
      </c>
      <c r="G2764">
        <v>1051</v>
      </c>
      <c r="H2764" t="s">
        <v>5580</v>
      </c>
      <c r="I2764" t="s">
        <v>5634</v>
      </c>
      <c r="K2764" t="s">
        <v>5688</v>
      </c>
      <c r="L2764" t="s">
        <v>6701</v>
      </c>
      <c r="M2764" t="s">
        <v>7017</v>
      </c>
      <c r="N2764" t="s">
        <v>7513</v>
      </c>
      <c r="O2764">
        <v>2977</v>
      </c>
      <c r="P2764" t="s">
        <v>7874</v>
      </c>
      <c r="Q2764" t="s">
        <v>7896</v>
      </c>
      <c r="R2764" t="s">
        <v>5688</v>
      </c>
      <c r="S2764" s="12">
        <v>0</v>
      </c>
      <c r="T2764" t="s">
        <v>8586</v>
      </c>
      <c r="U2764" t="s">
        <v>8625</v>
      </c>
      <c r="V2764" t="s">
        <v>6900</v>
      </c>
      <c r="W2764" t="s">
        <v>11075</v>
      </c>
      <c r="AA2764" t="s">
        <v>12405</v>
      </c>
      <c r="AB2764" t="s">
        <v>5454</v>
      </c>
      <c r="AF2764" t="s">
        <v>17224</v>
      </c>
      <c r="AG2764">
        <v>2977</v>
      </c>
      <c r="AH2764" t="s">
        <v>7017</v>
      </c>
      <c r="AJ2764" t="s">
        <v>12491</v>
      </c>
      <c r="AL2764" s="8" t="str">
        <f>_xlfn.XLOOKUP(A2764,Aprovadas!$A:$A,Aprovadas!$F:$F,"")</f>
        <v/>
      </c>
      <c r="AM2764" s="8">
        <f>_xlfn.XLOOKUP($F2764,CD_IBGE!$A:$A,CD_IBGE!$B:$B,"")</f>
        <v>53</v>
      </c>
      <c r="AN2764" s="10" t="str" cm="1">
        <f t="array" ref="AN2764">IFERROR(SUM(_xlfn._xlws.FILTER(Contratos!$C:$C,(Contratos!$A:$A=Base!$A2764)*(Contratos!$B:$B=Base!$D2764),"")),"")</f>
        <v/>
      </c>
      <c r="AO2764" s="10" t="str" cm="1">
        <f t="array" ref="AO2764">IFERROR(SUM(_xlfn._xlws.FILTER(Contratos!$D:$D,(Contratos!$A:$A=Base!$A2764)*(Contratos!$B:$B=Base!$D2764),"")),"")</f>
        <v/>
      </c>
    </row>
    <row r="2765" spans="1:41" x14ac:dyDescent="0.2">
      <c r="A2765">
        <v>59084</v>
      </c>
      <c r="B2765" t="s">
        <v>2581</v>
      </c>
      <c r="C2765" t="s">
        <v>5246</v>
      </c>
      <c r="D2765" t="s">
        <v>5454</v>
      </c>
      <c r="E2765" s="12">
        <v>569339000</v>
      </c>
      <c r="F2765" t="s">
        <v>5551</v>
      </c>
      <c r="G2765">
        <v>1051</v>
      </c>
      <c r="H2765" t="s">
        <v>5614</v>
      </c>
      <c r="I2765" t="s">
        <v>5639</v>
      </c>
      <c r="J2765" t="s">
        <v>5677</v>
      </c>
      <c r="K2765" t="s">
        <v>5688</v>
      </c>
      <c r="L2765" t="s">
        <v>6702</v>
      </c>
      <c r="M2765" t="s">
        <v>7432</v>
      </c>
      <c r="N2765" t="s">
        <v>7513</v>
      </c>
      <c r="O2765">
        <v>2977</v>
      </c>
      <c r="P2765" t="s">
        <v>7874</v>
      </c>
      <c r="Q2765" t="s">
        <v>7896</v>
      </c>
      <c r="R2765" t="s">
        <v>5688</v>
      </c>
      <c r="S2765" s="12">
        <v>0</v>
      </c>
      <c r="T2765" t="s">
        <v>8587</v>
      </c>
      <c r="U2765" t="s">
        <v>8625</v>
      </c>
      <c r="V2765" t="s">
        <v>9804</v>
      </c>
      <c r="W2765" t="s">
        <v>11076</v>
      </c>
      <c r="X2765" t="s">
        <v>11598</v>
      </c>
      <c r="Y2765" t="s">
        <v>11691</v>
      </c>
      <c r="Z2765" t="s">
        <v>11703</v>
      </c>
      <c r="AA2765" t="s">
        <v>12405</v>
      </c>
      <c r="AB2765" t="s">
        <v>5454</v>
      </c>
      <c r="AC2765" t="s">
        <v>12633</v>
      </c>
      <c r="AD2765" t="s">
        <v>13215</v>
      </c>
      <c r="AF2765" t="s">
        <v>17224</v>
      </c>
      <c r="AG2765">
        <v>2977</v>
      </c>
      <c r="AH2765" t="s">
        <v>6937</v>
      </c>
      <c r="AI2765" t="s">
        <v>14361</v>
      </c>
      <c r="AJ2765" t="s">
        <v>12491</v>
      </c>
      <c r="AL2765" s="8" t="str">
        <f>_xlfn.XLOOKUP(A2765,Aprovadas!$A:$A,Aprovadas!$F:$F,"")</f>
        <v>14/05/2004 00:00</v>
      </c>
      <c r="AM2765" s="8">
        <f>_xlfn.XLOOKUP($F2765,CD_IBGE!$A:$A,CD_IBGE!$B:$B,"")</f>
        <v>53</v>
      </c>
      <c r="AN2765" s="10" t="str" cm="1">
        <f t="array" ref="AN2765">IFERROR(SUM(_xlfn._xlws.FILTER(Contratos!$C:$C,(Contratos!$A:$A=Base!$A2765)*(Contratos!$B:$B=Base!$D2765),"")),"")</f>
        <v/>
      </c>
      <c r="AO2765" s="10" t="str" cm="1">
        <f t="array" ref="AO2765">IFERROR(SUM(_xlfn._xlws.FILTER(Contratos!$D:$D,(Contratos!$A:$A=Base!$A2765)*(Contratos!$B:$B=Base!$D2765),"")),"")</f>
        <v/>
      </c>
    </row>
    <row r="2766" spans="1:41" x14ac:dyDescent="0.2">
      <c r="A2766">
        <v>59085</v>
      </c>
      <c r="B2766" t="s">
        <v>2582</v>
      </c>
      <c r="C2766" t="s">
        <v>5247</v>
      </c>
      <c r="D2766" t="s">
        <v>5441</v>
      </c>
      <c r="E2766" s="12">
        <v>7000000</v>
      </c>
      <c r="F2766" t="s">
        <v>5551</v>
      </c>
      <c r="G2766">
        <v>1051</v>
      </c>
      <c r="H2766" t="s">
        <v>5580</v>
      </c>
      <c r="I2766" t="s">
        <v>5639</v>
      </c>
      <c r="K2766" t="s">
        <v>5682</v>
      </c>
      <c r="N2766" t="s">
        <v>7513</v>
      </c>
      <c r="O2766">
        <v>2977</v>
      </c>
      <c r="P2766" t="s">
        <v>7874</v>
      </c>
      <c r="Q2766" t="s">
        <v>7896</v>
      </c>
      <c r="R2766" t="s">
        <v>5682</v>
      </c>
      <c r="S2766" s="12">
        <v>0</v>
      </c>
      <c r="U2766" t="s">
        <v>8625</v>
      </c>
      <c r="V2766" t="s">
        <v>9600</v>
      </c>
      <c r="AA2766" t="s">
        <v>12405</v>
      </c>
      <c r="AB2766" t="s">
        <v>5441</v>
      </c>
      <c r="AF2766" t="s">
        <v>17224</v>
      </c>
      <c r="AG2766">
        <v>2977</v>
      </c>
      <c r="AJ2766" t="s">
        <v>12491</v>
      </c>
      <c r="AL2766" s="8" t="str">
        <f>_xlfn.XLOOKUP(A2766,Aprovadas!$A:$A,Aprovadas!$F:$F,"")</f>
        <v/>
      </c>
      <c r="AM2766" s="8">
        <f>_xlfn.XLOOKUP($F2766,CD_IBGE!$A:$A,CD_IBGE!$B:$B,"")</f>
        <v>53</v>
      </c>
      <c r="AN2766" s="10" t="str" cm="1">
        <f t="array" ref="AN2766">IFERROR(SUM(_xlfn._xlws.FILTER(Contratos!$C:$C,(Contratos!$A:$A=Base!$A2766)*(Contratos!$B:$B=Base!$D2766),"")),"")</f>
        <v/>
      </c>
      <c r="AO2766" s="10" t="str" cm="1">
        <f t="array" ref="AO2766">IFERROR(SUM(_xlfn._xlws.FILTER(Contratos!$D:$D,(Contratos!$A:$A=Base!$A2766)*(Contratos!$B:$B=Base!$D2766),"")),"")</f>
        <v/>
      </c>
    </row>
    <row r="2767" spans="1:41" x14ac:dyDescent="0.2">
      <c r="A2767">
        <v>59087</v>
      </c>
      <c r="B2767" t="s">
        <v>2583</v>
      </c>
      <c r="C2767" t="s">
        <v>5248</v>
      </c>
      <c r="D2767" t="s">
        <v>5533</v>
      </c>
      <c r="E2767" s="12">
        <v>878157</v>
      </c>
      <c r="F2767" t="s">
        <v>5551</v>
      </c>
      <c r="G2767">
        <v>1051</v>
      </c>
      <c r="H2767" t="s">
        <v>5584</v>
      </c>
      <c r="I2767" t="s">
        <v>5633</v>
      </c>
      <c r="J2767" t="s">
        <v>5660</v>
      </c>
      <c r="K2767" t="s">
        <v>5688</v>
      </c>
      <c r="L2767" t="s">
        <v>6703</v>
      </c>
      <c r="M2767" t="s">
        <v>7474</v>
      </c>
      <c r="N2767" t="s">
        <v>7513</v>
      </c>
      <c r="O2767">
        <v>2977</v>
      </c>
      <c r="P2767" t="s">
        <v>7874</v>
      </c>
      <c r="Q2767" t="s">
        <v>7897</v>
      </c>
      <c r="R2767" t="s">
        <v>5688</v>
      </c>
      <c r="S2767" s="12">
        <v>447237</v>
      </c>
      <c r="U2767" t="s">
        <v>8625</v>
      </c>
      <c r="V2767" t="s">
        <v>8150</v>
      </c>
      <c r="W2767" t="s">
        <v>11077</v>
      </c>
      <c r="AA2767" t="s">
        <v>12405</v>
      </c>
      <c r="AB2767" t="s">
        <v>12411</v>
      </c>
      <c r="AF2767" t="s">
        <v>17224</v>
      </c>
      <c r="AG2767">
        <v>2977</v>
      </c>
      <c r="AH2767" t="s">
        <v>14350</v>
      </c>
      <c r="AJ2767" t="s">
        <v>12491</v>
      </c>
      <c r="AL2767" s="8" t="str">
        <f>_xlfn.XLOOKUP(A2767,Aprovadas!$A:$A,Aprovadas!$F:$F,"")</f>
        <v>25/06/2004 00:00</v>
      </c>
      <c r="AM2767" s="8">
        <f>_xlfn.XLOOKUP($F2767,CD_IBGE!$A:$A,CD_IBGE!$B:$B,"")</f>
        <v>53</v>
      </c>
      <c r="AN2767" s="10" t="str" cm="1">
        <f t="array" ref="AN2767">IFERROR(SUM(_xlfn._xlws.FILTER(Contratos!$C:$C,(Contratos!$A:$A=Base!$A2767)*(Contratos!$B:$B=Base!$D2767),"")),"")</f>
        <v/>
      </c>
      <c r="AO2767" s="10" t="str" cm="1">
        <f t="array" ref="AO2767">IFERROR(SUM(_xlfn._xlws.FILTER(Contratos!$D:$D,(Contratos!$A:$A=Base!$A2767)*(Contratos!$B:$B=Base!$D2767),"")),"")</f>
        <v/>
      </c>
    </row>
    <row r="2768" spans="1:41" x14ac:dyDescent="0.2">
      <c r="A2768">
        <v>59090</v>
      </c>
      <c r="B2768" t="s">
        <v>2584</v>
      </c>
      <c r="C2768" t="s">
        <v>5249</v>
      </c>
      <c r="D2768" t="s">
        <v>5454</v>
      </c>
      <c r="E2768" s="12">
        <v>24872000</v>
      </c>
      <c r="F2768" t="s">
        <v>5551</v>
      </c>
      <c r="G2768">
        <v>1051</v>
      </c>
      <c r="H2768" t="s">
        <v>5593</v>
      </c>
      <c r="I2768" t="s">
        <v>5631</v>
      </c>
      <c r="K2768" t="s">
        <v>5682</v>
      </c>
      <c r="N2768" t="s">
        <v>7513</v>
      </c>
      <c r="O2768">
        <v>2977</v>
      </c>
      <c r="P2768" t="s">
        <v>7874</v>
      </c>
      <c r="Q2768" t="s">
        <v>7896</v>
      </c>
      <c r="R2768" t="s">
        <v>5682</v>
      </c>
      <c r="S2768" s="12">
        <v>10500000</v>
      </c>
      <c r="U2768" t="s">
        <v>8625</v>
      </c>
      <c r="V2768" t="s">
        <v>9805</v>
      </c>
      <c r="AA2768" t="s">
        <v>12405</v>
      </c>
      <c r="AB2768" t="s">
        <v>5454</v>
      </c>
      <c r="AF2768" t="s">
        <v>17224</v>
      </c>
      <c r="AG2768">
        <v>2977</v>
      </c>
      <c r="AJ2768" t="s">
        <v>12491</v>
      </c>
      <c r="AL2768" s="8" t="str">
        <f>_xlfn.XLOOKUP(A2768,Aprovadas!$A:$A,Aprovadas!$F:$F,"")</f>
        <v>26/04/2004 00:00</v>
      </c>
      <c r="AM2768" s="8">
        <f>_xlfn.XLOOKUP($F2768,CD_IBGE!$A:$A,CD_IBGE!$B:$B,"")</f>
        <v>53</v>
      </c>
      <c r="AN2768" s="10" t="str" cm="1">
        <f t="array" ref="AN2768">IFERROR(SUM(_xlfn._xlws.FILTER(Contratos!$C:$C,(Contratos!$A:$A=Base!$A2768)*(Contratos!$B:$B=Base!$D2768),"")),"")</f>
        <v/>
      </c>
      <c r="AO2768" s="10" t="str" cm="1">
        <f t="array" ref="AO2768">IFERROR(SUM(_xlfn._xlws.FILTER(Contratos!$D:$D,(Contratos!$A:$A=Base!$A2768)*(Contratos!$B:$B=Base!$D2768),"")),"")</f>
        <v/>
      </c>
    </row>
    <row r="2769" spans="1:41" x14ac:dyDescent="0.2">
      <c r="A2769">
        <v>59091</v>
      </c>
      <c r="B2769" t="s">
        <v>2585</v>
      </c>
      <c r="C2769" t="s">
        <v>5250</v>
      </c>
      <c r="D2769" t="s">
        <v>5459</v>
      </c>
      <c r="E2769" s="12">
        <v>805000</v>
      </c>
      <c r="F2769" t="s">
        <v>5551</v>
      </c>
      <c r="G2769">
        <v>1051</v>
      </c>
      <c r="H2769" t="s">
        <v>5584</v>
      </c>
      <c r="I2769" t="s">
        <v>5633</v>
      </c>
      <c r="J2769" t="s">
        <v>5660</v>
      </c>
      <c r="K2769" t="s">
        <v>5688</v>
      </c>
      <c r="L2769" t="s">
        <v>6704</v>
      </c>
      <c r="M2769" t="s">
        <v>7475</v>
      </c>
      <c r="N2769" t="s">
        <v>7513</v>
      </c>
      <c r="O2769">
        <v>2977</v>
      </c>
      <c r="P2769" t="s">
        <v>7874</v>
      </c>
      <c r="Q2769" t="s">
        <v>7897</v>
      </c>
      <c r="R2769" t="s">
        <v>5688</v>
      </c>
      <c r="S2769" s="12">
        <v>9000</v>
      </c>
      <c r="U2769" t="s">
        <v>8625</v>
      </c>
      <c r="V2769" t="s">
        <v>8239</v>
      </c>
      <c r="W2769" t="s">
        <v>11078</v>
      </c>
      <c r="AA2769" t="s">
        <v>12405</v>
      </c>
      <c r="AB2769" t="s">
        <v>12411</v>
      </c>
      <c r="AF2769" t="s">
        <v>17224</v>
      </c>
      <c r="AG2769">
        <v>2977</v>
      </c>
      <c r="AH2769" t="s">
        <v>7475</v>
      </c>
      <c r="AJ2769" t="s">
        <v>12491</v>
      </c>
      <c r="AL2769" s="8" t="str">
        <f>_xlfn.XLOOKUP(A2769,Aprovadas!$A:$A,Aprovadas!$F:$F,"")</f>
        <v>25/06/2004 00:00</v>
      </c>
      <c r="AM2769" s="8">
        <f>_xlfn.XLOOKUP($F2769,CD_IBGE!$A:$A,CD_IBGE!$B:$B,"")</f>
        <v>53</v>
      </c>
      <c r="AN2769" s="10" t="str" cm="1">
        <f t="array" ref="AN2769">IFERROR(SUM(_xlfn._xlws.FILTER(Contratos!$C:$C,(Contratos!$A:$A=Base!$A2769)*(Contratos!$B:$B=Base!$D2769),"")),"")</f>
        <v/>
      </c>
      <c r="AO2769" s="10" t="str" cm="1">
        <f t="array" ref="AO2769">IFERROR(SUM(_xlfn._xlws.FILTER(Contratos!$D:$D,(Contratos!$A:$A=Base!$A2769)*(Contratos!$B:$B=Base!$D2769),"")),"")</f>
        <v/>
      </c>
    </row>
    <row r="2770" spans="1:41" x14ac:dyDescent="0.2">
      <c r="A2770">
        <v>59092</v>
      </c>
      <c r="B2770" t="s">
        <v>2586</v>
      </c>
      <c r="C2770" t="s">
        <v>5251</v>
      </c>
      <c r="D2770" t="s">
        <v>5465</v>
      </c>
      <c r="E2770" s="12">
        <v>213000000</v>
      </c>
      <c r="F2770" t="s">
        <v>5551</v>
      </c>
      <c r="G2770">
        <v>1051</v>
      </c>
      <c r="H2770" t="s">
        <v>5592</v>
      </c>
      <c r="I2770" t="s">
        <v>5641</v>
      </c>
      <c r="K2770" t="s">
        <v>5682</v>
      </c>
      <c r="N2770" t="s">
        <v>7513</v>
      </c>
      <c r="O2770">
        <v>2977</v>
      </c>
      <c r="P2770" t="s">
        <v>7874</v>
      </c>
      <c r="Q2770" t="s">
        <v>7896</v>
      </c>
      <c r="R2770" t="s">
        <v>5682</v>
      </c>
      <c r="S2770" s="12">
        <v>54000000</v>
      </c>
      <c r="U2770" t="s">
        <v>8625</v>
      </c>
      <c r="V2770" t="s">
        <v>9806</v>
      </c>
      <c r="AA2770" t="s">
        <v>12405</v>
      </c>
      <c r="AB2770" t="s">
        <v>5465</v>
      </c>
      <c r="AF2770" t="s">
        <v>17224</v>
      </c>
      <c r="AG2770">
        <v>2977</v>
      </c>
      <c r="AJ2770" t="s">
        <v>12491</v>
      </c>
      <c r="AL2770" s="8" t="str">
        <f>_xlfn.XLOOKUP(A2770,Aprovadas!$A:$A,Aprovadas!$F:$F,"")</f>
        <v/>
      </c>
      <c r="AM2770" s="8">
        <f>_xlfn.XLOOKUP($F2770,CD_IBGE!$A:$A,CD_IBGE!$B:$B,"")</f>
        <v>53</v>
      </c>
      <c r="AN2770" s="10" t="str" cm="1">
        <f t="array" ref="AN2770">IFERROR(SUM(_xlfn._xlws.FILTER(Contratos!$C:$C,(Contratos!$A:$A=Base!$A2770)*(Contratos!$B:$B=Base!$D2770),"")),"")</f>
        <v/>
      </c>
      <c r="AO2770" s="10" t="str" cm="1">
        <f t="array" ref="AO2770">IFERROR(SUM(_xlfn._xlws.FILTER(Contratos!$D:$D,(Contratos!$A:$A=Base!$A2770)*(Contratos!$B:$B=Base!$D2770),"")),"")</f>
        <v/>
      </c>
    </row>
    <row r="2771" spans="1:41" x14ac:dyDescent="0.2">
      <c r="A2771">
        <v>59093</v>
      </c>
      <c r="B2771" t="s">
        <v>2587</v>
      </c>
      <c r="C2771" t="s">
        <v>5252</v>
      </c>
      <c r="D2771" t="s">
        <v>5494</v>
      </c>
      <c r="E2771" s="12">
        <v>8000226.0999999996</v>
      </c>
      <c r="F2771" t="s">
        <v>5551</v>
      </c>
      <c r="G2771">
        <v>1051</v>
      </c>
      <c r="H2771" t="s">
        <v>5585</v>
      </c>
      <c r="I2771" t="s">
        <v>5640</v>
      </c>
      <c r="J2771" t="s">
        <v>5661</v>
      </c>
      <c r="K2771" t="s">
        <v>5688</v>
      </c>
      <c r="M2771" t="s">
        <v>6798</v>
      </c>
      <c r="N2771" t="s">
        <v>7513</v>
      </c>
      <c r="O2771">
        <v>2977</v>
      </c>
      <c r="P2771" t="s">
        <v>7874</v>
      </c>
      <c r="Q2771" t="s">
        <v>7897</v>
      </c>
      <c r="R2771" t="s">
        <v>5688</v>
      </c>
      <c r="S2771" s="12">
        <v>3758660</v>
      </c>
      <c r="U2771" t="s">
        <v>8625</v>
      </c>
      <c r="V2771" t="s">
        <v>9807</v>
      </c>
      <c r="AA2771" t="s">
        <v>12407</v>
      </c>
      <c r="AB2771" t="s">
        <v>12411</v>
      </c>
      <c r="AF2771" t="s">
        <v>17224</v>
      </c>
      <c r="AG2771">
        <v>2977</v>
      </c>
      <c r="AH2771" t="s">
        <v>6798</v>
      </c>
      <c r="AJ2771" t="s">
        <v>12491</v>
      </c>
      <c r="AL2771" s="8" t="str">
        <f>_xlfn.XLOOKUP(A2771,Aprovadas!$A:$A,Aprovadas!$F:$F,"")</f>
        <v>07/06/2005 00:00</v>
      </c>
      <c r="AM2771" s="8">
        <f>_xlfn.XLOOKUP($F2771,CD_IBGE!$A:$A,CD_IBGE!$B:$B,"")</f>
        <v>53</v>
      </c>
      <c r="AN2771" s="10" t="str" cm="1">
        <f t="array" ref="AN2771">IFERROR(SUM(_xlfn._xlws.FILTER(Contratos!$C:$C,(Contratos!$A:$A=Base!$A2771)*(Contratos!$B:$B=Base!$D2771),"")),"")</f>
        <v/>
      </c>
      <c r="AO2771" s="10" t="str" cm="1">
        <f t="array" ref="AO2771">IFERROR(SUM(_xlfn._xlws.FILTER(Contratos!$D:$D,(Contratos!$A:$A=Base!$A2771)*(Contratos!$B:$B=Base!$D2771),"")),"")</f>
        <v/>
      </c>
    </row>
    <row r="2772" spans="1:41" x14ac:dyDescent="0.2">
      <c r="A2772">
        <v>59097</v>
      </c>
      <c r="B2772" t="s">
        <v>2588</v>
      </c>
      <c r="C2772" t="s">
        <v>5253</v>
      </c>
      <c r="D2772" t="s">
        <v>5441</v>
      </c>
      <c r="E2772" s="12">
        <v>21000000</v>
      </c>
      <c r="F2772" t="s">
        <v>5551</v>
      </c>
      <c r="G2772">
        <v>1051</v>
      </c>
      <c r="H2772" t="s">
        <v>5586</v>
      </c>
      <c r="I2772" t="s">
        <v>5631</v>
      </c>
      <c r="J2772" t="s">
        <v>5662</v>
      </c>
      <c r="K2772" t="s">
        <v>5682</v>
      </c>
      <c r="N2772" t="s">
        <v>7513</v>
      </c>
      <c r="O2772">
        <v>2977</v>
      </c>
      <c r="P2772" t="s">
        <v>7874</v>
      </c>
      <c r="Q2772" t="s">
        <v>7896</v>
      </c>
      <c r="R2772" t="s">
        <v>5682</v>
      </c>
      <c r="S2772" s="12">
        <v>14000000</v>
      </c>
      <c r="U2772" t="s">
        <v>8625</v>
      </c>
      <c r="V2772" t="s">
        <v>9808</v>
      </c>
      <c r="AA2772" t="s">
        <v>12405</v>
      </c>
      <c r="AB2772" t="s">
        <v>5441</v>
      </c>
      <c r="AF2772" t="s">
        <v>17224</v>
      </c>
      <c r="AG2772">
        <v>2977</v>
      </c>
      <c r="AJ2772" t="s">
        <v>12491</v>
      </c>
      <c r="AL2772" s="8" t="str">
        <f>_xlfn.XLOOKUP(A2772,Aprovadas!$A:$A,Aprovadas!$F:$F,"")</f>
        <v/>
      </c>
      <c r="AM2772" s="8">
        <f>_xlfn.XLOOKUP($F2772,CD_IBGE!$A:$A,CD_IBGE!$B:$B,"")</f>
        <v>53</v>
      </c>
      <c r="AN2772" s="10" t="str" cm="1">
        <f t="array" ref="AN2772">IFERROR(SUM(_xlfn._xlws.FILTER(Contratos!$C:$C,(Contratos!$A:$A=Base!$A2772)*(Contratos!$B:$B=Base!$D2772),"")),"")</f>
        <v/>
      </c>
      <c r="AO2772" s="10" t="str" cm="1">
        <f t="array" ref="AO2772">IFERROR(SUM(_xlfn._xlws.FILTER(Contratos!$D:$D,(Contratos!$A:$A=Base!$A2772)*(Contratos!$B:$B=Base!$D2772),"")),"")</f>
        <v/>
      </c>
    </row>
    <row r="2773" spans="1:41" x14ac:dyDescent="0.2">
      <c r="A2773">
        <v>59098</v>
      </c>
      <c r="B2773" t="s">
        <v>2589</v>
      </c>
      <c r="C2773" t="s">
        <v>5254</v>
      </c>
      <c r="D2773" t="s">
        <v>5454</v>
      </c>
      <c r="E2773" s="12">
        <v>7940000</v>
      </c>
      <c r="F2773" t="s">
        <v>5551</v>
      </c>
      <c r="G2773">
        <v>1051</v>
      </c>
      <c r="H2773" t="s">
        <v>5584</v>
      </c>
      <c r="I2773" t="s">
        <v>5633</v>
      </c>
      <c r="J2773" t="s">
        <v>5660</v>
      </c>
      <c r="K2773" t="s">
        <v>5688</v>
      </c>
      <c r="L2773" t="s">
        <v>6705</v>
      </c>
      <c r="M2773" t="s">
        <v>6749</v>
      </c>
      <c r="N2773" t="s">
        <v>7513</v>
      </c>
      <c r="O2773">
        <v>2977</v>
      </c>
      <c r="P2773" t="s">
        <v>7874</v>
      </c>
      <c r="Q2773" t="s">
        <v>7896</v>
      </c>
      <c r="R2773" t="s">
        <v>5688</v>
      </c>
      <c r="S2773" s="12">
        <v>0</v>
      </c>
      <c r="T2773" t="s">
        <v>6896</v>
      </c>
      <c r="U2773" t="s">
        <v>8625</v>
      </c>
      <c r="V2773" t="s">
        <v>6701</v>
      </c>
      <c r="W2773" t="s">
        <v>11079</v>
      </c>
      <c r="X2773" t="s">
        <v>6208</v>
      </c>
      <c r="AA2773" t="s">
        <v>12405</v>
      </c>
      <c r="AB2773" t="s">
        <v>5454</v>
      </c>
      <c r="AC2773" t="s">
        <v>6105</v>
      </c>
      <c r="AD2773" t="s">
        <v>13216</v>
      </c>
      <c r="AF2773" t="s">
        <v>17224</v>
      </c>
      <c r="AG2773">
        <v>2977</v>
      </c>
      <c r="AH2773" t="s">
        <v>7081</v>
      </c>
      <c r="AJ2773" t="s">
        <v>12491</v>
      </c>
      <c r="AL2773" s="8" t="str">
        <f>_xlfn.XLOOKUP(A2773,Aprovadas!$A:$A,Aprovadas!$F:$F,"")</f>
        <v>25/06/2004 00:00</v>
      </c>
      <c r="AM2773" s="8">
        <f>_xlfn.XLOOKUP($F2773,CD_IBGE!$A:$A,CD_IBGE!$B:$B,"")</f>
        <v>53</v>
      </c>
      <c r="AN2773" s="10" t="str" cm="1">
        <f t="array" ref="AN2773">IFERROR(SUM(_xlfn._xlws.FILTER(Contratos!$C:$C,(Contratos!$A:$A=Base!$A2773)*(Contratos!$B:$B=Base!$D2773),"")),"")</f>
        <v/>
      </c>
      <c r="AO2773" s="10" t="str" cm="1">
        <f t="array" ref="AO2773">IFERROR(SUM(_xlfn._xlws.FILTER(Contratos!$D:$D,(Contratos!$A:$A=Base!$A2773)*(Contratos!$B:$B=Base!$D2773),"")),"")</f>
        <v/>
      </c>
    </row>
    <row r="2774" spans="1:41" x14ac:dyDescent="0.2">
      <c r="A2774">
        <v>59101</v>
      </c>
      <c r="B2774" t="s">
        <v>2590</v>
      </c>
      <c r="C2774" t="s">
        <v>5255</v>
      </c>
      <c r="D2774" t="s">
        <v>5447</v>
      </c>
      <c r="E2774" s="12">
        <v>5000000</v>
      </c>
      <c r="F2774" t="s">
        <v>5551</v>
      </c>
      <c r="G2774">
        <v>1051</v>
      </c>
      <c r="H2774" t="s">
        <v>5585</v>
      </c>
      <c r="I2774" t="s">
        <v>5633</v>
      </c>
      <c r="J2774" t="s">
        <v>5661</v>
      </c>
      <c r="K2774" t="s">
        <v>5682</v>
      </c>
      <c r="N2774" t="s">
        <v>7514</v>
      </c>
      <c r="O2774">
        <v>2977</v>
      </c>
      <c r="P2774" t="s">
        <v>7874</v>
      </c>
      <c r="Q2774" t="s">
        <v>7898</v>
      </c>
      <c r="R2774" t="s">
        <v>5682</v>
      </c>
      <c r="S2774" s="12">
        <v>10000000</v>
      </c>
      <c r="U2774" t="s">
        <v>8624</v>
      </c>
      <c r="V2774" t="s">
        <v>8663</v>
      </c>
      <c r="AA2774" t="s">
        <v>12405</v>
      </c>
      <c r="AB2774" t="s">
        <v>12411</v>
      </c>
      <c r="AF2774" t="s">
        <v>17224</v>
      </c>
      <c r="AG2774">
        <v>2977</v>
      </c>
      <c r="AJ2774" t="s">
        <v>12491</v>
      </c>
      <c r="AL2774" s="8" t="str">
        <f>_xlfn.XLOOKUP(A2774,Aprovadas!$A:$A,Aprovadas!$F:$F,"")</f>
        <v/>
      </c>
      <c r="AM2774" s="8">
        <f>_xlfn.XLOOKUP($F2774,CD_IBGE!$A:$A,CD_IBGE!$B:$B,"")</f>
        <v>53</v>
      </c>
      <c r="AN2774" s="10" t="str" cm="1">
        <f t="array" ref="AN2774">IFERROR(SUM(_xlfn._xlws.FILTER(Contratos!$C:$C,(Contratos!$A:$A=Base!$A2774)*(Contratos!$B:$B=Base!$D2774),"")),"")</f>
        <v/>
      </c>
      <c r="AO2774" s="10" t="str" cm="1">
        <f t="array" ref="AO2774">IFERROR(SUM(_xlfn._xlws.FILTER(Contratos!$D:$D,(Contratos!$A:$A=Base!$A2774)*(Contratos!$B:$B=Base!$D2774),"")),"")</f>
        <v/>
      </c>
    </row>
    <row r="2775" spans="1:41" x14ac:dyDescent="0.2">
      <c r="A2775">
        <v>59104</v>
      </c>
      <c r="B2775" t="s">
        <v>2591</v>
      </c>
      <c r="C2775" t="s">
        <v>5256</v>
      </c>
      <c r="D2775" t="s">
        <v>5447</v>
      </c>
      <c r="E2775" s="12">
        <v>1000000</v>
      </c>
      <c r="F2775" t="s">
        <v>5551</v>
      </c>
      <c r="G2775">
        <v>1051</v>
      </c>
      <c r="H2775" t="s">
        <v>5585</v>
      </c>
      <c r="I2775" t="s">
        <v>5633</v>
      </c>
      <c r="J2775" t="s">
        <v>5661</v>
      </c>
      <c r="K2775" t="s">
        <v>5688</v>
      </c>
      <c r="L2775" t="s">
        <v>6623</v>
      </c>
      <c r="M2775" t="s">
        <v>7476</v>
      </c>
      <c r="N2775" t="s">
        <v>7513</v>
      </c>
      <c r="O2775">
        <v>2977</v>
      </c>
      <c r="P2775" t="s">
        <v>7874</v>
      </c>
      <c r="Q2775" t="s">
        <v>7898</v>
      </c>
      <c r="R2775" t="s">
        <v>5688</v>
      </c>
      <c r="S2775" s="12">
        <v>1700000</v>
      </c>
      <c r="U2775" t="s">
        <v>8625</v>
      </c>
      <c r="V2775" t="s">
        <v>6369</v>
      </c>
      <c r="AA2775" t="s">
        <v>12405</v>
      </c>
      <c r="AB2775" t="s">
        <v>12411</v>
      </c>
      <c r="AF2775" t="s">
        <v>17224</v>
      </c>
      <c r="AG2775">
        <v>2977</v>
      </c>
      <c r="AH2775" t="s">
        <v>7476</v>
      </c>
      <c r="AJ2775" t="s">
        <v>12491</v>
      </c>
      <c r="AL2775" s="8" t="str">
        <f>_xlfn.XLOOKUP(A2775,Aprovadas!$A:$A,Aprovadas!$F:$F,"")</f>
        <v/>
      </c>
      <c r="AM2775" s="8">
        <f>_xlfn.XLOOKUP($F2775,CD_IBGE!$A:$A,CD_IBGE!$B:$B,"")</f>
        <v>53</v>
      </c>
      <c r="AN2775" s="10" t="str" cm="1">
        <f t="array" ref="AN2775">IFERROR(SUM(_xlfn._xlws.FILTER(Contratos!$C:$C,(Contratos!$A:$A=Base!$A2775)*(Contratos!$B:$B=Base!$D2775),"")),"")</f>
        <v/>
      </c>
      <c r="AO2775" s="10" t="str" cm="1">
        <f t="array" ref="AO2775">IFERROR(SUM(_xlfn._xlws.FILTER(Contratos!$D:$D,(Contratos!$A:$A=Base!$A2775)*(Contratos!$B:$B=Base!$D2775),"")),"")</f>
        <v/>
      </c>
    </row>
    <row r="2776" spans="1:41" x14ac:dyDescent="0.2">
      <c r="A2776">
        <v>59105</v>
      </c>
      <c r="B2776" t="s">
        <v>2592</v>
      </c>
      <c r="C2776" t="s">
        <v>5257</v>
      </c>
      <c r="D2776" t="s">
        <v>5459</v>
      </c>
      <c r="E2776" s="12">
        <v>243000</v>
      </c>
      <c r="F2776" t="s">
        <v>5551</v>
      </c>
      <c r="G2776">
        <v>1051</v>
      </c>
      <c r="H2776" t="s">
        <v>5614</v>
      </c>
      <c r="I2776" t="s">
        <v>5634</v>
      </c>
      <c r="J2776" t="s">
        <v>5677</v>
      </c>
      <c r="K2776" t="s">
        <v>5688</v>
      </c>
      <c r="L2776" t="s">
        <v>6706</v>
      </c>
      <c r="M2776" t="s">
        <v>7477</v>
      </c>
      <c r="N2776" t="s">
        <v>7513</v>
      </c>
      <c r="O2776">
        <v>2977</v>
      </c>
      <c r="P2776" t="s">
        <v>7874</v>
      </c>
      <c r="Q2776" t="s">
        <v>7897</v>
      </c>
      <c r="R2776" t="s">
        <v>5688</v>
      </c>
      <c r="S2776" s="12">
        <v>0</v>
      </c>
      <c r="T2776" t="s">
        <v>6706</v>
      </c>
      <c r="U2776" t="s">
        <v>8625</v>
      </c>
      <c r="V2776" t="s">
        <v>6701</v>
      </c>
      <c r="W2776" t="s">
        <v>11080</v>
      </c>
      <c r="AA2776" t="s">
        <v>12405</v>
      </c>
      <c r="AB2776" t="s">
        <v>12411</v>
      </c>
      <c r="AF2776" t="s">
        <v>17224</v>
      </c>
      <c r="AG2776">
        <v>2977</v>
      </c>
      <c r="AH2776" t="s">
        <v>9414</v>
      </c>
      <c r="AI2776" t="s">
        <v>14361</v>
      </c>
      <c r="AJ2776" t="s">
        <v>12491</v>
      </c>
      <c r="AL2776" s="8" t="str">
        <f>_xlfn.XLOOKUP(A2776,Aprovadas!$A:$A,Aprovadas!$F:$F,"")</f>
        <v>25/06/2004 00:00</v>
      </c>
      <c r="AM2776" s="8">
        <f>_xlfn.XLOOKUP($F2776,CD_IBGE!$A:$A,CD_IBGE!$B:$B,"")</f>
        <v>53</v>
      </c>
      <c r="AN2776" s="10" t="str" cm="1">
        <f t="array" ref="AN2776">IFERROR(SUM(_xlfn._xlws.FILTER(Contratos!$C:$C,(Contratos!$A:$A=Base!$A2776)*(Contratos!$B:$B=Base!$D2776),"")),"")</f>
        <v/>
      </c>
      <c r="AO2776" s="10" t="str" cm="1">
        <f t="array" ref="AO2776">IFERROR(SUM(_xlfn._xlws.FILTER(Contratos!$D:$D,(Contratos!$A:$A=Base!$A2776)*(Contratos!$B:$B=Base!$D2776),"")),"")</f>
        <v/>
      </c>
    </row>
    <row r="2777" spans="1:41" x14ac:dyDescent="0.2">
      <c r="A2777">
        <v>59106</v>
      </c>
      <c r="B2777" t="s">
        <v>2592</v>
      </c>
      <c r="C2777" t="s">
        <v>5258</v>
      </c>
      <c r="D2777" t="s">
        <v>5459</v>
      </c>
      <c r="E2777" s="12">
        <v>145000</v>
      </c>
      <c r="F2777" t="s">
        <v>5551</v>
      </c>
      <c r="G2777">
        <v>1051</v>
      </c>
      <c r="H2777" t="s">
        <v>5614</v>
      </c>
      <c r="I2777" t="s">
        <v>5639</v>
      </c>
      <c r="J2777" t="s">
        <v>5677</v>
      </c>
      <c r="K2777" t="s">
        <v>5688</v>
      </c>
      <c r="L2777" t="s">
        <v>6706</v>
      </c>
      <c r="M2777" t="s">
        <v>7477</v>
      </c>
      <c r="N2777" t="s">
        <v>7513</v>
      </c>
      <c r="O2777">
        <v>2977</v>
      </c>
      <c r="P2777" t="s">
        <v>7874</v>
      </c>
      <c r="Q2777" t="s">
        <v>7897</v>
      </c>
      <c r="R2777" t="s">
        <v>5688</v>
      </c>
      <c r="S2777" s="12">
        <v>0</v>
      </c>
      <c r="T2777" t="s">
        <v>6706</v>
      </c>
      <c r="U2777" t="s">
        <v>8625</v>
      </c>
      <c r="V2777" t="s">
        <v>6701</v>
      </c>
      <c r="W2777" t="s">
        <v>11081</v>
      </c>
      <c r="AA2777" t="s">
        <v>12405</v>
      </c>
      <c r="AB2777" t="s">
        <v>12411</v>
      </c>
      <c r="AF2777" t="s">
        <v>17224</v>
      </c>
      <c r="AG2777">
        <v>2977</v>
      </c>
      <c r="AH2777" t="s">
        <v>9414</v>
      </c>
      <c r="AI2777" t="s">
        <v>14361</v>
      </c>
      <c r="AJ2777" t="s">
        <v>12491</v>
      </c>
      <c r="AL2777" s="8" t="str">
        <f>_xlfn.XLOOKUP(A2777,Aprovadas!$A:$A,Aprovadas!$F:$F,"")</f>
        <v>25/06/2004 00:00</v>
      </c>
      <c r="AM2777" s="8">
        <f>_xlfn.XLOOKUP($F2777,CD_IBGE!$A:$A,CD_IBGE!$B:$B,"")</f>
        <v>53</v>
      </c>
      <c r="AN2777" s="10" t="str" cm="1">
        <f t="array" ref="AN2777">IFERROR(SUM(_xlfn._xlws.FILTER(Contratos!$C:$C,(Contratos!$A:$A=Base!$A2777)*(Contratos!$B:$B=Base!$D2777),"")),"")</f>
        <v/>
      </c>
      <c r="AO2777" s="10" t="str" cm="1">
        <f t="array" ref="AO2777">IFERROR(SUM(_xlfn._xlws.FILTER(Contratos!$D:$D,(Contratos!$A:$A=Base!$A2777)*(Contratos!$B:$B=Base!$D2777),"")),"")</f>
        <v/>
      </c>
    </row>
    <row r="2778" spans="1:41" x14ac:dyDescent="0.2">
      <c r="A2778">
        <v>59107</v>
      </c>
      <c r="B2778" t="s">
        <v>2592</v>
      </c>
      <c r="C2778" t="s">
        <v>5259</v>
      </c>
      <c r="D2778" t="s">
        <v>5459</v>
      </c>
      <c r="E2778" s="12">
        <v>196000</v>
      </c>
      <c r="F2778" t="s">
        <v>5551</v>
      </c>
      <c r="G2778">
        <v>1051</v>
      </c>
      <c r="H2778" t="s">
        <v>5614</v>
      </c>
      <c r="I2778" t="s">
        <v>5638</v>
      </c>
      <c r="J2778" t="s">
        <v>5677</v>
      </c>
      <c r="K2778" t="s">
        <v>5688</v>
      </c>
      <c r="L2778" t="s">
        <v>6707</v>
      </c>
      <c r="M2778" t="s">
        <v>7477</v>
      </c>
      <c r="N2778" t="s">
        <v>7513</v>
      </c>
      <c r="O2778">
        <v>2977</v>
      </c>
      <c r="P2778" t="s">
        <v>7874</v>
      </c>
      <c r="Q2778" t="s">
        <v>7897</v>
      </c>
      <c r="R2778" t="s">
        <v>5688</v>
      </c>
      <c r="S2778" s="12">
        <v>0</v>
      </c>
      <c r="T2778" t="s">
        <v>6707</v>
      </c>
      <c r="U2778" t="s">
        <v>8625</v>
      </c>
      <c r="V2778" t="s">
        <v>6701</v>
      </c>
      <c r="W2778" t="s">
        <v>11082</v>
      </c>
      <c r="AA2778" t="s">
        <v>12405</v>
      </c>
      <c r="AB2778" t="s">
        <v>12411</v>
      </c>
      <c r="AF2778" t="s">
        <v>17224</v>
      </c>
      <c r="AG2778">
        <v>2977</v>
      </c>
      <c r="AH2778" t="s">
        <v>9414</v>
      </c>
      <c r="AI2778" t="s">
        <v>14361</v>
      </c>
      <c r="AJ2778" t="s">
        <v>12491</v>
      </c>
      <c r="AL2778" s="8" t="str">
        <f>_xlfn.XLOOKUP(A2778,Aprovadas!$A:$A,Aprovadas!$F:$F,"")</f>
        <v>25/06/2004 00:00</v>
      </c>
      <c r="AM2778" s="8">
        <f>_xlfn.XLOOKUP($F2778,CD_IBGE!$A:$A,CD_IBGE!$B:$B,"")</f>
        <v>53</v>
      </c>
      <c r="AN2778" s="10" t="str" cm="1">
        <f t="array" ref="AN2778">IFERROR(SUM(_xlfn._xlws.FILTER(Contratos!$C:$C,(Contratos!$A:$A=Base!$A2778)*(Contratos!$B:$B=Base!$D2778),"")),"")</f>
        <v/>
      </c>
      <c r="AO2778" s="10" t="str" cm="1">
        <f t="array" ref="AO2778">IFERROR(SUM(_xlfn._xlws.FILTER(Contratos!$D:$D,(Contratos!$A:$A=Base!$A2778)*(Contratos!$B:$B=Base!$D2778),"")),"")</f>
        <v/>
      </c>
    </row>
    <row r="2779" spans="1:41" x14ac:dyDescent="0.2">
      <c r="A2779">
        <v>59113</v>
      </c>
      <c r="B2779" t="s">
        <v>2593</v>
      </c>
      <c r="C2779" t="s">
        <v>5260</v>
      </c>
      <c r="D2779" t="s">
        <v>5447</v>
      </c>
      <c r="E2779" s="12">
        <v>500000</v>
      </c>
      <c r="F2779" t="s">
        <v>5551</v>
      </c>
      <c r="G2779">
        <v>1051</v>
      </c>
      <c r="H2779" t="s">
        <v>5585</v>
      </c>
      <c r="I2779" t="s">
        <v>5633</v>
      </c>
      <c r="J2779" t="s">
        <v>5661</v>
      </c>
      <c r="K2779" t="s">
        <v>5682</v>
      </c>
      <c r="N2779" t="s">
        <v>7513</v>
      </c>
      <c r="O2779">
        <v>2977</v>
      </c>
      <c r="P2779" t="s">
        <v>7874</v>
      </c>
      <c r="Q2779" t="s">
        <v>7898</v>
      </c>
      <c r="R2779" t="s">
        <v>5682</v>
      </c>
      <c r="S2779" s="12">
        <v>640000</v>
      </c>
      <c r="U2779" t="s">
        <v>8625</v>
      </c>
      <c r="V2779" t="s">
        <v>7366</v>
      </c>
      <c r="AA2779" t="s">
        <v>12405</v>
      </c>
      <c r="AB2779" t="s">
        <v>12411</v>
      </c>
      <c r="AF2779" t="s">
        <v>17224</v>
      </c>
      <c r="AG2779">
        <v>2977</v>
      </c>
      <c r="AJ2779" t="s">
        <v>12491</v>
      </c>
      <c r="AL2779" s="8" t="str">
        <f>_xlfn.XLOOKUP(A2779,Aprovadas!$A:$A,Aprovadas!$F:$F,"")</f>
        <v/>
      </c>
      <c r="AM2779" s="8">
        <f>_xlfn.XLOOKUP($F2779,CD_IBGE!$A:$A,CD_IBGE!$B:$B,"")</f>
        <v>53</v>
      </c>
      <c r="AN2779" s="10" t="str" cm="1">
        <f t="array" ref="AN2779">IFERROR(SUM(_xlfn._xlws.FILTER(Contratos!$C:$C,(Contratos!$A:$A=Base!$A2779)*(Contratos!$B:$B=Base!$D2779),"")),"")</f>
        <v/>
      </c>
      <c r="AO2779" s="10" t="str" cm="1">
        <f t="array" ref="AO2779">IFERROR(SUM(_xlfn._xlws.FILTER(Contratos!$D:$D,(Contratos!$A:$A=Base!$A2779)*(Contratos!$B:$B=Base!$D2779),"")),"")</f>
        <v/>
      </c>
    </row>
    <row r="2780" spans="1:41" x14ac:dyDescent="0.2">
      <c r="A2780">
        <v>59114</v>
      </c>
      <c r="B2780" t="s">
        <v>2594</v>
      </c>
      <c r="C2780" t="s">
        <v>5261</v>
      </c>
      <c r="D2780" t="s">
        <v>5448</v>
      </c>
      <c r="E2780" s="12">
        <v>5000000</v>
      </c>
      <c r="F2780" t="s">
        <v>5551</v>
      </c>
      <c r="G2780">
        <v>1051</v>
      </c>
      <c r="H2780" t="s">
        <v>5585</v>
      </c>
      <c r="I2780" t="s">
        <v>5633</v>
      </c>
      <c r="J2780" t="s">
        <v>5661</v>
      </c>
      <c r="K2780" t="s">
        <v>5688</v>
      </c>
      <c r="L2780" t="s">
        <v>5890</v>
      </c>
      <c r="M2780" t="s">
        <v>7478</v>
      </c>
      <c r="N2780" t="s">
        <v>7513</v>
      </c>
      <c r="O2780">
        <v>2977</v>
      </c>
      <c r="P2780" t="s">
        <v>7874</v>
      </c>
      <c r="Q2780" t="s">
        <v>7898</v>
      </c>
      <c r="R2780" t="s">
        <v>5688</v>
      </c>
      <c r="S2780" s="12">
        <v>12837000</v>
      </c>
      <c r="T2780" t="s">
        <v>8588</v>
      </c>
      <c r="U2780" t="s">
        <v>8625</v>
      </c>
      <c r="V2780" t="s">
        <v>9809</v>
      </c>
      <c r="AA2780" t="s">
        <v>12405</v>
      </c>
      <c r="AB2780" t="s">
        <v>12411</v>
      </c>
      <c r="AF2780" t="s">
        <v>17224</v>
      </c>
      <c r="AG2780">
        <v>2977</v>
      </c>
      <c r="AH2780" t="s">
        <v>7478</v>
      </c>
      <c r="AI2780" t="s">
        <v>14362</v>
      </c>
      <c r="AJ2780" t="s">
        <v>12491</v>
      </c>
      <c r="AL2780" s="8" t="str">
        <f>_xlfn.XLOOKUP(A2780,Aprovadas!$A:$A,Aprovadas!$F:$F,"")</f>
        <v/>
      </c>
      <c r="AM2780" s="8">
        <f>_xlfn.XLOOKUP($F2780,CD_IBGE!$A:$A,CD_IBGE!$B:$B,"")</f>
        <v>53</v>
      </c>
      <c r="AN2780" s="10" t="str" cm="1">
        <f t="array" ref="AN2780">IFERROR(SUM(_xlfn._xlws.FILTER(Contratos!$C:$C,(Contratos!$A:$A=Base!$A2780)*(Contratos!$B:$B=Base!$D2780),"")),"")</f>
        <v/>
      </c>
      <c r="AO2780" s="10" t="str" cm="1">
        <f t="array" ref="AO2780">IFERROR(SUM(_xlfn._xlws.FILTER(Contratos!$D:$D,(Contratos!$A:$A=Base!$A2780)*(Contratos!$B:$B=Base!$D2780),"")),"")</f>
        <v/>
      </c>
    </row>
    <row r="2781" spans="1:41" x14ac:dyDescent="0.2">
      <c r="A2781">
        <v>59115</v>
      </c>
      <c r="B2781" t="s">
        <v>2595</v>
      </c>
      <c r="C2781" t="s">
        <v>5262</v>
      </c>
      <c r="D2781" t="s">
        <v>5448</v>
      </c>
      <c r="E2781" s="12">
        <v>350000</v>
      </c>
      <c r="F2781" t="s">
        <v>5551</v>
      </c>
      <c r="G2781">
        <v>1051</v>
      </c>
      <c r="H2781" t="s">
        <v>5585</v>
      </c>
      <c r="I2781" t="s">
        <v>5633</v>
      </c>
      <c r="J2781" t="s">
        <v>5661</v>
      </c>
      <c r="K2781" t="s">
        <v>5682</v>
      </c>
      <c r="N2781" t="s">
        <v>7513</v>
      </c>
      <c r="O2781">
        <v>2977</v>
      </c>
      <c r="P2781" t="s">
        <v>7874</v>
      </c>
      <c r="Q2781" t="s">
        <v>7898</v>
      </c>
      <c r="R2781" t="s">
        <v>5682</v>
      </c>
      <c r="S2781" s="12">
        <v>0</v>
      </c>
      <c r="U2781" t="s">
        <v>8625</v>
      </c>
      <c r="V2781" t="s">
        <v>6334</v>
      </c>
      <c r="AA2781" t="s">
        <v>12405</v>
      </c>
      <c r="AB2781" t="s">
        <v>12411</v>
      </c>
      <c r="AF2781" t="s">
        <v>17224</v>
      </c>
      <c r="AG2781">
        <v>2977</v>
      </c>
      <c r="AJ2781" t="s">
        <v>12491</v>
      </c>
      <c r="AL2781" s="8" t="str">
        <f>_xlfn.XLOOKUP(A2781,Aprovadas!$A:$A,Aprovadas!$F:$F,"")</f>
        <v/>
      </c>
      <c r="AM2781" s="8">
        <f>_xlfn.XLOOKUP($F2781,CD_IBGE!$A:$A,CD_IBGE!$B:$B,"")</f>
        <v>53</v>
      </c>
      <c r="AN2781" s="10" t="str" cm="1">
        <f t="array" ref="AN2781">IFERROR(SUM(_xlfn._xlws.FILTER(Contratos!$C:$C,(Contratos!$A:$A=Base!$A2781)*(Contratos!$B:$B=Base!$D2781),"")),"")</f>
        <v/>
      </c>
      <c r="AO2781" s="10" t="str" cm="1">
        <f t="array" ref="AO2781">IFERROR(SUM(_xlfn._xlws.FILTER(Contratos!$D:$D,(Contratos!$A:$A=Base!$A2781)*(Contratos!$B:$B=Base!$D2781),"")),"")</f>
        <v/>
      </c>
    </row>
    <row r="2782" spans="1:41" x14ac:dyDescent="0.2">
      <c r="A2782">
        <v>59116</v>
      </c>
      <c r="B2782" t="s">
        <v>2596</v>
      </c>
      <c r="C2782" t="s">
        <v>5263</v>
      </c>
      <c r="D2782" t="s">
        <v>5454</v>
      </c>
      <c r="E2782" s="12">
        <v>197630000</v>
      </c>
      <c r="F2782" t="s">
        <v>5551</v>
      </c>
      <c r="G2782">
        <v>1051</v>
      </c>
      <c r="H2782" t="s">
        <v>5580</v>
      </c>
      <c r="I2782" t="s">
        <v>5639</v>
      </c>
      <c r="K2782" t="s">
        <v>5682</v>
      </c>
      <c r="N2782" t="s">
        <v>7513</v>
      </c>
      <c r="O2782">
        <v>2977</v>
      </c>
      <c r="P2782" t="s">
        <v>7874</v>
      </c>
      <c r="Q2782" t="s">
        <v>7896</v>
      </c>
      <c r="R2782" t="s">
        <v>5682</v>
      </c>
      <c r="S2782" s="12">
        <v>197620000</v>
      </c>
      <c r="U2782" t="s">
        <v>8625</v>
      </c>
      <c r="V2782" t="s">
        <v>9810</v>
      </c>
      <c r="AA2782" t="s">
        <v>12405</v>
      </c>
      <c r="AB2782" t="s">
        <v>5454</v>
      </c>
      <c r="AF2782" t="s">
        <v>17224</v>
      </c>
      <c r="AG2782">
        <v>2977</v>
      </c>
      <c r="AJ2782" t="s">
        <v>12491</v>
      </c>
      <c r="AL2782" s="8" t="str">
        <f>_xlfn.XLOOKUP(A2782,Aprovadas!$A:$A,Aprovadas!$F:$F,"")</f>
        <v/>
      </c>
      <c r="AM2782" s="8">
        <f>_xlfn.XLOOKUP($F2782,CD_IBGE!$A:$A,CD_IBGE!$B:$B,"")</f>
        <v>53</v>
      </c>
      <c r="AN2782" s="10" t="str" cm="1">
        <f t="array" ref="AN2782">IFERROR(SUM(_xlfn._xlws.FILTER(Contratos!$C:$C,(Contratos!$A:$A=Base!$A2782)*(Contratos!$B:$B=Base!$D2782),"")),"")</f>
        <v/>
      </c>
      <c r="AO2782" s="10" t="str" cm="1">
        <f t="array" ref="AO2782">IFERROR(SUM(_xlfn._xlws.FILTER(Contratos!$D:$D,(Contratos!$A:$A=Base!$A2782)*(Contratos!$B:$B=Base!$D2782),"")),"")</f>
        <v/>
      </c>
    </row>
    <row r="2783" spans="1:41" x14ac:dyDescent="0.2">
      <c r="A2783">
        <v>59116</v>
      </c>
      <c r="B2783" t="s">
        <v>2596</v>
      </c>
      <c r="C2783" t="s">
        <v>5263</v>
      </c>
      <c r="D2783" t="s">
        <v>5474</v>
      </c>
      <c r="E2783" s="12">
        <v>10000000</v>
      </c>
      <c r="F2783" t="s">
        <v>5551</v>
      </c>
      <c r="G2783">
        <v>1051</v>
      </c>
      <c r="H2783" t="s">
        <v>5580</v>
      </c>
      <c r="I2783" t="s">
        <v>5639</v>
      </c>
      <c r="K2783" t="s">
        <v>5682</v>
      </c>
      <c r="N2783" t="s">
        <v>7513</v>
      </c>
      <c r="O2783">
        <v>2977</v>
      </c>
      <c r="P2783" t="s">
        <v>7874</v>
      </c>
      <c r="Q2783" t="s">
        <v>7896</v>
      </c>
      <c r="R2783" t="s">
        <v>5682</v>
      </c>
      <c r="S2783" s="12">
        <v>197620000</v>
      </c>
      <c r="U2783" t="s">
        <v>8625</v>
      </c>
      <c r="V2783" t="s">
        <v>9810</v>
      </c>
      <c r="AA2783" t="s">
        <v>12405</v>
      </c>
      <c r="AB2783" t="s">
        <v>5454</v>
      </c>
      <c r="AF2783" t="s">
        <v>17224</v>
      </c>
      <c r="AG2783">
        <v>2977</v>
      </c>
      <c r="AJ2783" t="s">
        <v>12491</v>
      </c>
      <c r="AL2783" s="8" t="str">
        <f>_xlfn.XLOOKUP(A2783,Aprovadas!$A:$A,Aprovadas!$F:$F,"")</f>
        <v/>
      </c>
      <c r="AM2783" s="8">
        <f>_xlfn.XLOOKUP($F2783,CD_IBGE!$A:$A,CD_IBGE!$B:$B,"")</f>
        <v>53</v>
      </c>
      <c r="AN2783" s="10" t="str" cm="1">
        <f t="array" ref="AN2783">IFERROR(SUM(_xlfn._xlws.FILTER(Contratos!$C:$C,(Contratos!$A:$A=Base!$A2783)*(Contratos!$B:$B=Base!$D2783),"")),"")</f>
        <v/>
      </c>
      <c r="AO2783" s="10" t="str" cm="1">
        <f t="array" ref="AO2783">IFERROR(SUM(_xlfn._xlws.FILTER(Contratos!$D:$D,(Contratos!$A:$A=Base!$A2783)*(Contratos!$B:$B=Base!$D2783),"")),"")</f>
        <v/>
      </c>
    </row>
    <row r="2784" spans="1:41" x14ac:dyDescent="0.2">
      <c r="A2784">
        <v>59118</v>
      </c>
      <c r="B2784" t="s">
        <v>2597</v>
      </c>
      <c r="C2784" t="s">
        <v>5264</v>
      </c>
      <c r="D2784" t="s">
        <v>5441</v>
      </c>
      <c r="E2784" s="12">
        <v>30000000</v>
      </c>
      <c r="F2784" t="s">
        <v>5551</v>
      </c>
      <c r="G2784">
        <v>1051</v>
      </c>
      <c r="H2784" t="s">
        <v>5586</v>
      </c>
      <c r="I2784" t="s">
        <v>5631</v>
      </c>
      <c r="J2784" t="s">
        <v>5662</v>
      </c>
      <c r="K2784" t="s">
        <v>5682</v>
      </c>
      <c r="N2784" t="s">
        <v>7513</v>
      </c>
      <c r="O2784">
        <v>2977</v>
      </c>
      <c r="P2784" t="s">
        <v>7874</v>
      </c>
      <c r="Q2784" t="s">
        <v>7896</v>
      </c>
      <c r="R2784" t="s">
        <v>5682</v>
      </c>
      <c r="S2784" s="12">
        <v>10000000</v>
      </c>
      <c r="U2784" t="s">
        <v>8625</v>
      </c>
      <c r="V2784" t="s">
        <v>6037</v>
      </c>
      <c r="AA2784" t="s">
        <v>12405</v>
      </c>
      <c r="AB2784" t="s">
        <v>5441</v>
      </c>
      <c r="AF2784" t="s">
        <v>17224</v>
      </c>
      <c r="AG2784">
        <v>2977</v>
      </c>
      <c r="AJ2784" t="s">
        <v>12491</v>
      </c>
      <c r="AL2784" s="8" t="str">
        <f>_xlfn.XLOOKUP(A2784,Aprovadas!$A:$A,Aprovadas!$F:$F,"")</f>
        <v>04/03/2005 00:00</v>
      </c>
      <c r="AM2784" s="8">
        <f>_xlfn.XLOOKUP($F2784,CD_IBGE!$A:$A,CD_IBGE!$B:$B,"")</f>
        <v>53</v>
      </c>
      <c r="AN2784" s="10" t="str" cm="1">
        <f t="array" ref="AN2784">IFERROR(SUM(_xlfn._xlws.FILTER(Contratos!$C:$C,(Contratos!$A:$A=Base!$A2784)*(Contratos!$B:$B=Base!$D2784),"")),"")</f>
        <v/>
      </c>
      <c r="AO2784" s="10" t="str" cm="1">
        <f t="array" ref="AO2784">IFERROR(SUM(_xlfn._xlws.FILTER(Contratos!$D:$D,(Contratos!$A:$A=Base!$A2784)*(Contratos!$B:$B=Base!$D2784),"")),"")</f>
        <v/>
      </c>
    </row>
    <row r="2785" spans="1:41" x14ac:dyDescent="0.2">
      <c r="A2785">
        <v>59124</v>
      </c>
      <c r="B2785" t="s">
        <v>2598</v>
      </c>
      <c r="C2785" t="s">
        <v>5265</v>
      </c>
      <c r="D2785" t="s">
        <v>5454</v>
      </c>
      <c r="E2785" s="12">
        <v>5000000</v>
      </c>
      <c r="F2785" t="s">
        <v>5551</v>
      </c>
      <c r="G2785">
        <v>1051</v>
      </c>
      <c r="H2785" t="s">
        <v>5593</v>
      </c>
      <c r="I2785" t="s">
        <v>5631</v>
      </c>
      <c r="K2785" t="s">
        <v>5688</v>
      </c>
      <c r="L2785" t="s">
        <v>6708</v>
      </c>
      <c r="M2785" t="s">
        <v>6960</v>
      </c>
      <c r="N2785" t="s">
        <v>7513</v>
      </c>
      <c r="O2785">
        <v>2977</v>
      </c>
      <c r="P2785" t="s">
        <v>7874</v>
      </c>
      <c r="Q2785" t="s">
        <v>7896</v>
      </c>
      <c r="R2785" t="s">
        <v>5688</v>
      </c>
      <c r="S2785" s="12">
        <v>5000000</v>
      </c>
      <c r="T2785" t="s">
        <v>8589</v>
      </c>
      <c r="U2785" t="s">
        <v>8625</v>
      </c>
      <c r="V2785" t="s">
        <v>9436</v>
      </c>
      <c r="W2785" t="s">
        <v>11083</v>
      </c>
      <c r="X2785" t="s">
        <v>8043</v>
      </c>
      <c r="Y2785" t="s">
        <v>7259</v>
      </c>
      <c r="Z2785" t="s">
        <v>12389</v>
      </c>
      <c r="AA2785" t="s">
        <v>12405</v>
      </c>
      <c r="AB2785" t="s">
        <v>5454</v>
      </c>
      <c r="AC2785" t="s">
        <v>8392</v>
      </c>
      <c r="AD2785" t="s">
        <v>13217</v>
      </c>
      <c r="AF2785" t="s">
        <v>17224</v>
      </c>
      <c r="AG2785">
        <v>2977</v>
      </c>
      <c r="AH2785" t="s">
        <v>6887</v>
      </c>
      <c r="AJ2785" t="s">
        <v>12491</v>
      </c>
      <c r="AL2785" s="8" t="str">
        <f>_xlfn.XLOOKUP(A2785,Aprovadas!$A:$A,Aprovadas!$F:$F,"")</f>
        <v>29/06/2005 00:00</v>
      </c>
      <c r="AM2785" s="8">
        <f>_xlfn.XLOOKUP($F2785,CD_IBGE!$A:$A,CD_IBGE!$B:$B,"")</f>
        <v>53</v>
      </c>
      <c r="AN2785" s="10" t="str" cm="1">
        <f t="array" ref="AN2785">IFERROR(SUM(_xlfn._xlws.FILTER(Contratos!$C:$C,(Contratos!$A:$A=Base!$A2785)*(Contratos!$B:$B=Base!$D2785),"")),"")</f>
        <v/>
      </c>
      <c r="AO2785" s="10" t="str" cm="1">
        <f t="array" ref="AO2785">IFERROR(SUM(_xlfn._xlws.FILTER(Contratos!$D:$D,(Contratos!$A:$A=Base!$A2785)*(Contratos!$B:$B=Base!$D2785),"")),"")</f>
        <v/>
      </c>
    </row>
    <row r="2786" spans="1:41" x14ac:dyDescent="0.2">
      <c r="A2786">
        <v>59130</v>
      </c>
      <c r="B2786" t="s">
        <v>2599</v>
      </c>
      <c r="C2786" t="s">
        <v>5266</v>
      </c>
      <c r="D2786" t="s">
        <v>5443</v>
      </c>
      <c r="E2786" s="12">
        <v>2450000</v>
      </c>
      <c r="F2786" t="s">
        <v>5551</v>
      </c>
      <c r="G2786">
        <v>1051</v>
      </c>
      <c r="H2786" t="s">
        <v>5590</v>
      </c>
      <c r="I2786" t="s">
        <v>5631</v>
      </c>
      <c r="J2786" t="s">
        <v>5665</v>
      </c>
      <c r="K2786" t="s">
        <v>5688</v>
      </c>
      <c r="L2786" t="s">
        <v>6709</v>
      </c>
      <c r="M2786" t="s">
        <v>6765</v>
      </c>
      <c r="N2786" t="s">
        <v>7513</v>
      </c>
      <c r="O2786">
        <v>2977</v>
      </c>
      <c r="P2786" t="s">
        <v>7874</v>
      </c>
      <c r="Q2786" t="s">
        <v>7897</v>
      </c>
      <c r="R2786" t="s">
        <v>5688</v>
      </c>
      <c r="S2786" s="12">
        <v>2450000</v>
      </c>
      <c r="T2786" t="s">
        <v>5882</v>
      </c>
      <c r="U2786" t="s">
        <v>8625</v>
      </c>
      <c r="V2786" t="s">
        <v>9811</v>
      </c>
      <c r="W2786" t="s">
        <v>11084</v>
      </c>
      <c r="AA2786" t="s">
        <v>12405</v>
      </c>
      <c r="AB2786" t="s">
        <v>5441</v>
      </c>
      <c r="AF2786" t="s">
        <v>17224</v>
      </c>
      <c r="AG2786">
        <v>2977</v>
      </c>
      <c r="AH2786" t="s">
        <v>11259</v>
      </c>
      <c r="AI2786" t="s">
        <v>14362</v>
      </c>
      <c r="AJ2786" t="s">
        <v>12491</v>
      </c>
      <c r="AL2786" s="8" t="str">
        <f>_xlfn.XLOOKUP(A2786,Aprovadas!$A:$A,Aprovadas!$F:$F,"")</f>
        <v>15/03/2006 00:00</v>
      </c>
      <c r="AM2786" s="8">
        <f>_xlfn.XLOOKUP($F2786,CD_IBGE!$A:$A,CD_IBGE!$B:$B,"")</f>
        <v>53</v>
      </c>
      <c r="AN2786" s="10" t="str" cm="1">
        <f t="array" ref="AN2786">IFERROR(SUM(_xlfn._xlws.FILTER(Contratos!$C:$C,(Contratos!$A:$A=Base!$A2786)*(Contratos!$B:$B=Base!$D2786),"")),"")</f>
        <v/>
      </c>
      <c r="AO2786" s="10" t="str" cm="1">
        <f t="array" ref="AO2786">IFERROR(SUM(_xlfn._xlws.FILTER(Contratos!$D:$D,(Contratos!$A:$A=Base!$A2786)*(Contratos!$B:$B=Base!$D2786),"")),"")</f>
        <v/>
      </c>
    </row>
    <row r="2787" spans="1:41" x14ac:dyDescent="0.2">
      <c r="A2787">
        <v>59135</v>
      </c>
      <c r="B2787" t="s">
        <v>2600</v>
      </c>
      <c r="C2787" t="s">
        <v>5267</v>
      </c>
      <c r="D2787" t="s">
        <v>5441</v>
      </c>
      <c r="E2787" s="12">
        <v>1000000000</v>
      </c>
      <c r="F2787" t="s">
        <v>5551</v>
      </c>
      <c r="G2787">
        <v>1051</v>
      </c>
      <c r="H2787" t="s">
        <v>5614</v>
      </c>
      <c r="I2787" t="s">
        <v>5639</v>
      </c>
      <c r="J2787" t="s">
        <v>5677</v>
      </c>
      <c r="K2787" t="s">
        <v>5688</v>
      </c>
      <c r="L2787" t="s">
        <v>6710</v>
      </c>
      <c r="M2787" t="s">
        <v>6014</v>
      </c>
      <c r="N2787" t="s">
        <v>7513</v>
      </c>
      <c r="O2787">
        <v>2977</v>
      </c>
      <c r="P2787" t="s">
        <v>7874</v>
      </c>
      <c r="Q2787" t="s">
        <v>7896</v>
      </c>
      <c r="R2787" t="s">
        <v>5688</v>
      </c>
      <c r="S2787" s="12">
        <v>0</v>
      </c>
      <c r="T2787" t="s">
        <v>7931</v>
      </c>
      <c r="U2787" t="s">
        <v>8625</v>
      </c>
      <c r="V2787" t="s">
        <v>9812</v>
      </c>
      <c r="W2787" t="s">
        <v>11085</v>
      </c>
      <c r="X2787" t="s">
        <v>11599</v>
      </c>
      <c r="Y2787" t="s">
        <v>12040</v>
      </c>
      <c r="Z2787" t="s">
        <v>12390</v>
      </c>
      <c r="AA2787" t="s">
        <v>12405</v>
      </c>
      <c r="AB2787" t="s">
        <v>5441</v>
      </c>
      <c r="AC2787" t="s">
        <v>9521</v>
      </c>
      <c r="AD2787" t="s">
        <v>13218</v>
      </c>
      <c r="AF2787" t="s">
        <v>17224</v>
      </c>
      <c r="AG2787">
        <v>2977</v>
      </c>
      <c r="AH2787" t="s">
        <v>5696</v>
      </c>
      <c r="AJ2787" t="s">
        <v>12491</v>
      </c>
      <c r="AL2787" s="8" t="str">
        <f>_xlfn.XLOOKUP(A2787,Aprovadas!$A:$A,Aprovadas!$F:$F,"")</f>
        <v>04/11/2004 00:00</v>
      </c>
      <c r="AM2787" s="8">
        <f>_xlfn.XLOOKUP($F2787,CD_IBGE!$A:$A,CD_IBGE!$B:$B,"")</f>
        <v>53</v>
      </c>
      <c r="AN2787" s="10" t="str" cm="1">
        <f t="array" ref="AN2787">IFERROR(SUM(_xlfn._xlws.FILTER(Contratos!$C:$C,(Contratos!$A:$A=Base!$A2787)*(Contratos!$B:$B=Base!$D2787),"")),"")</f>
        <v/>
      </c>
      <c r="AO2787" s="10" t="str" cm="1">
        <f t="array" ref="AO2787">IFERROR(SUM(_xlfn._xlws.FILTER(Contratos!$D:$D,(Contratos!$A:$A=Base!$A2787)*(Contratos!$B:$B=Base!$D2787),"")),"")</f>
        <v/>
      </c>
    </row>
    <row r="2788" spans="1:41" x14ac:dyDescent="0.2">
      <c r="A2788">
        <v>59136</v>
      </c>
      <c r="B2788" t="s">
        <v>2601</v>
      </c>
      <c r="C2788" t="s">
        <v>5268</v>
      </c>
      <c r="D2788" t="s">
        <v>5459</v>
      </c>
      <c r="E2788" s="12">
        <v>979000</v>
      </c>
      <c r="F2788" t="s">
        <v>5551</v>
      </c>
      <c r="G2788">
        <v>1051</v>
      </c>
      <c r="H2788" t="s">
        <v>5584</v>
      </c>
      <c r="I2788" t="s">
        <v>5633</v>
      </c>
      <c r="J2788" t="s">
        <v>5660</v>
      </c>
      <c r="K2788" t="s">
        <v>5688</v>
      </c>
      <c r="L2788" t="s">
        <v>6711</v>
      </c>
      <c r="M2788" t="s">
        <v>7432</v>
      </c>
      <c r="N2788" t="s">
        <v>7513</v>
      </c>
      <c r="O2788">
        <v>2977</v>
      </c>
      <c r="P2788" t="s">
        <v>7874</v>
      </c>
      <c r="Q2788" t="s">
        <v>7897</v>
      </c>
      <c r="R2788" t="s">
        <v>5688</v>
      </c>
      <c r="S2788" s="12">
        <v>0</v>
      </c>
      <c r="T2788" t="s">
        <v>6711</v>
      </c>
      <c r="U2788" t="s">
        <v>8625</v>
      </c>
      <c r="V2788" t="s">
        <v>9813</v>
      </c>
      <c r="W2788" t="s">
        <v>11086</v>
      </c>
      <c r="AA2788" t="s">
        <v>12405</v>
      </c>
      <c r="AB2788" t="s">
        <v>12411</v>
      </c>
      <c r="AF2788" t="s">
        <v>17224</v>
      </c>
      <c r="AG2788">
        <v>2977</v>
      </c>
      <c r="AH2788" t="s">
        <v>6781</v>
      </c>
      <c r="AJ2788" t="s">
        <v>12491</v>
      </c>
      <c r="AL2788" s="8" t="str">
        <f>_xlfn.XLOOKUP(A2788,Aprovadas!$A:$A,Aprovadas!$F:$F,"")</f>
        <v>04/03/2005 00:00</v>
      </c>
      <c r="AM2788" s="8">
        <f>_xlfn.XLOOKUP($F2788,CD_IBGE!$A:$A,CD_IBGE!$B:$B,"")</f>
        <v>53</v>
      </c>
      <c r="AN2788" s="10" t="str" cm="1">
        <f t="array" ref="AN2788">IFERROR(SUM(_xlfn._xlws.FILTER(Contratos!$C:$C,(Contratos!$A:$A=Base!$A2788)*(Contratos!$B:$B=Base!$D2788),"")),"")</f>
        <v/>
      </c>
      <c r="AO2788" s="10" t="str" cm="1">
        <f t="array" ref="AO2788">IFERROR(SUM(_xlfn._xlws.FILTER(Contratos!$D:$D,(Contratos!$A:$A=Base!$A2788)*(Contratos!$B:$B=Base!$D2788),"")),"")</f>
        <v/>
      </c>
    </row>
    <row r="2789" spans="1:41" x14ac:dyDescent="0.2">
      <c r="A2789">
        <v>59137</v>
      </c>
      <c r="B2789" t="s">
        <v>2602</v>
      </c>
      <c r="C2789" t="s">
        <v>5269</v>
      </c>
      <c r="D2789" t="s">
        <v>5443</v>
      </c>
      <c r="E2789" s="12">
        <v>1500000</v>
      </c>
      <c r="F2789" t="s">
        <v>5551</v>
      </c>
      <c r="G2789">
        <v>1051</v>
      </c>
      <c r="H2789" t="s">
        <v>5595</v>
      </c>
      <c r="I2789" t="s">
        <v>5630</v>
      </c>
      <c r="J2789" t="s">
        <v>5666</v>
      </c>
      <c r="K2789" t="s">
        <v>5682</v>
      </c>
      <c r="N2789" t="s">
        <v>7513</v>
      </c>
      <c r="O2789">
        <v>2977</v>
      </c>
      <c r="P2789" t="s">
        <v>7874</v>
      </c>
      <c r="Q2789" t="s">
        <v>7897</v>
      </c>
      <c r="R2789" t="s">
        <v>5682</v>
      </c>
      <c r="S2789" s="12">
        <v>750000</v>
      </c>
      <c r="U2789" t="s">
        <v>8625</v>
      </c>
      <c r="V2789" t="s">
        <v>6140</v>
      </c>
      <c r="AA2789" t="s">
        <v>12405</v>
      </c>
      <c r="AB2789" t="s">
        <v>5441</v>
      </c>
      <c r="AF2789" t="s">
        <v>17224</v>
      </c>
      <c r="AG2789">
        <v>2977</v>
      </c>
      <c r="AJ2789" t="s">
        <v>12491</v>
      </c>
      <c r="AL2789" s="8" t="str">
        <f>_xlfn.XLOOKUP(A2789,Aprovadas!$A:$A,Aprovadas!$F:$F,"")</f>
        <v>10/12/2004 00:00</v>
      </c>
      <c r="AM2789" s="8">
        <f>_xlfn.XLOOKUP($F2789,CD_IBGE!$A:$A,CD_IBGE!$B:$B,"")</f>
        <v>53</v>
      </c>
      <c r="AN2789" s="10" t="str" cm="1">
        <f t="array" ref="AN2789">IFERROR(SUM(_xlfn._xlws.FILTER(Contratos!$C:$C,(Contratos!$A:$A=Base!$A2789)*(Contratos!$B:$B=Base!$D2789),"")),"")</f>
        <v/>
      </c>
      <c r="AO2789" s="10" t="str" cm="1">
        <f t="array" ref="AO2789">IFERROR(SUM(_xlfn._xlws.FILTER(Contratos!$D:$D,(Contratos!$A:$A=Base!$A2789)*(Contratos!$B:$B=Base!$D2789),"")),"")</f>
        <v/>
      </c>
    </row>
    <row r="2790" spans="1:41" x14ac:dyDescent="0.2">
      <c r="A2790">
        <v>59138</v>
      </c>
      <c r="B2790" t="s">
        <v>2603</v>
      </c>
      <c r="C2790" t="s">
        <v>5270</v>
      </c>
      <c r="D2790" t="s">
        <v>5459</v>
      </c>
      <c r="E2790" s="12">
        <v>490000</v>
      </c>
      <c r="F2790" t="s">
        <v>5551</v>
      </c>
      <c r="G2790">
        <v>1051</v>
      </c>
      <c r="H2790" t="s">
        <v>5593</v>
      </c>
      <c r="I2790" t="s">
        <v>5631</v>
      </c>
      <c r="K2790" t="s">
        <v>5688</v>
      </c>
      <c r="L2790" t="s">
        <v>6712</v>
      </c>
      <c r="M2790" t="s">
        <v>6937</v>
      </c>
      <c r="N2790" t="s">
        <v>7513</v>
      </c>
      <c r="O2790">
        <v>2977</v>
      </c>
      <c r="P2790" t="s">
        <v>7874</v>
      </c>
      <c r="Q2790" t="s">
        <v>7897</v>
      </c>
      <c r="R2790" t="s">
        <v>5688</v>
      </c>
      <c r="S2790" s="12">
        <v>0</v>
      </c>
      <c r="U2790" t="s">
        <v>8625</v>
      </c>
      <c r="V2790" t="s">
        <v>9814</v>
      </c>
      <c r="W2790" t="s">
        <v>11087</v>
      </c>
      <c r="AA2790" t="s">
        <v>12405</v>
      </c>
      <c r="AB2790" t="s">
        <v>12411</v>
      </c>
      <c r="AF2790" t="s">
        <v>17224</v>
      </c>
      <c r="AG2790">
        <v>2977</v>
      </c>
      <c r="AJ2790" t="s">
        <v>12491</v>
      </c>
      <c r="AL2790" s="8" t="str">
        <f>_xlfn.XLOOKUP(A2790,Aprovadas!$A:$A,Aprovadas!$F:$F,"")</f>
        <v>17/01/2005 00:00</v>
      </c>
      <c r="AM2790" s="8">
        <f>_xlfn.XLOOKUP($F2790,CD_IBGE!$A:$A,CD_IBGE!$B:$B,"")</f>
        <v>53</v>
      </c>
      <c r="AN2790" s="10" t="str" cm="1">
        <f t="array" ref="AN2790">IFERROR(SUM(_xlfn._xlws.FILTER(Contratos!$C:$C,(Contratos!$A:$A=Base!$A2790)*(Contratos!$B:$B=Base!$D2790),"")),"")</f>
        <v/>
      </c>
      <c r="AO2790" s="10" t="str" cm="1">
        <f t="array" ref="AO2790">IFERROR(SUM(_xlfn._xlws.FILTER(Contratos!$D:$D,(Contratos!$A:$A=Base!$A2790)*(Contratos!$B:$B=Base!$D2790),"")),"")</f>
        <v/>
      </c>
    </row>
    <row r="2791" spans="1:41" x14ac:dyDescent="0.2">
      <c r="A2791">
        <v>59140</v>
      </c>
      <c r="B2791" t="s">
        <v>2604</v>
      </c>
      <c r="C2791" t="s">
        <v>5271</v>
      </c>
      <c r="D2791" t="s">
        <v>5454</v>
      </c>
      <c r="E2791" s="12">
        <v>502520000</v>
      </c>
      <c r="F2791" t="s">
        <v>5551</v>
      </c>
      <c r="G2791">
        <v>1051</v>
      </c>
      <c r="H2791" t="s">
        <v>5585</v>
      </c>
      <c r="I2791" t="s">
        <v>5634</v>
      </c>
      <c r="J2791" t="s">
        <v>5661</v>
      </c>
      <c r="K2791" t="s">
        <v>5688</v>
      </c>
      <c r="L2791" t="s">
        <v>6620</v>
      </c>
      <c r="M2791" t="s">
        <v>7017</v>
      </c>
      <c r="N2791" t="s">
        <v>7513</v>
      </c>
      <c r="O2791">
        <v>2977</v>
      </c>
      <c r="P2791" t="s">
        <v>7874</v>
      </c>
      <c r="Q2791" t="s">
        <v>7896</v>
      </c>
      <c r="R2791" t="s">
        <v>5688</v>
      </c>
      <c r="S2791" s="12">
        <v>0</v>
      </c>
      <c r="T2791" t="s">
        <v>8590</v>
      </c>
      <c r="U2791" t="s">
        <v>8625</v>
      </c>
      <c r="V2791" t="s">
        <v>9815</v>
      </c>
      <c r="W2791" t="s">
        <v>11088</v>
      </c>
      <c r="AA2791" t="s">
        <v>12405</v>
      </c>
      <c r="AB2791" t="s">
        <v>5454</v>
      </c>
      <c r="AF2791" t="s">
        <v>17224</v>
      </c>
      <c r="AG2791">
        <v>2977</v>
      </c>
      <c r="AH2791" t="s">
        <v>7017</v>
      </c>
      <c r="AJ2791" t="s">
        <v>12491</v>
      </c>
      <c r="AL2791" s="8" t="str">
        <f>_xlfn.XLOOKUP(A2791,Aprovadas!$A:$A,Aprovadas!$F:$F,"")</f>
        <v/>
      </c>
      <c r="AM2791" s="8">
        <f>_xlfn.XLOOKUP($F2791,CD_IBGE!$A:$A,CD_IBGE!$B:$B,"")</f>
        <v>53</v>
      </c>
      <c r="AN2791" s="10" t="str" cm="1">
        <f t="array" ref="AN2791">IFERROR(SUM(_xlfn._xlws.FILTER(Contratos!$C:$C,(Contratos!$A:$A=Base!$A2791)*(Contratos!$B:$B=Base!$D2791),"")),"")</f>
        <v/>
      </c>
      <c r="AO2791" s="10" t="str" cm="1">
        <f t="array" ref="AO2791">IFERROR(SUM(_xlfn._xlws.FILTER(Contratos!$D:$D,(Contratos!$A:$A=Base!$A2791)*(Contratos!$B:$B=Base!$D2791),"")),"")</f>
        <v/>
      </c>
    </row>
    <row r="2792" spans="1:41" x14ac:dyDescent="0.2">
      <c r="A2792">
        <v>59143</v>
      </c>
      <c r="B2792" t="s">
        <v>2605</v>
      </c>
      <c r="C2792" t="s">
        <v>5272</v>
      </c>
      <c r="D2792" t="s">
        <v>5441</v>
      </c>
      <c r="E2792" s="12">
        <v>833000</v>
      </c>
      <c r="F2792" t="s">
        <v>5551</v>
      </c>
      <c r="G2792">
        <v>1051</v>
      </c>
      <c r="H2792" t="s">
        <v>5593</v>
      </c>
      <c r="I2792" t="s">
        <v>5631</v>
      </c>
      <c r="K2792" t="s">
        <v>5682</v>
      </c>
      <c r="N2792" t="s">
        <v>7513</v>
      </c>
      <c r="O2792">
        <v>2977</v>
      </c>
      <c r="P2792" t="s">
        <v>7874</v>
      </c>
      <c r="Q2792" t="s">
        <v>7897</v>
      </c>
      <c r="R2792" t="s">
        <v>5682</v>
      </c>
      <c r="S2792" s="12">
        <v>380000</v>
      </c>
      <c r="U2792" t="s">
        <v>8625</v>
      </c>
      <c r="V2792" t="s">
        <v>9816</v>
      </c>
      <c r="AA2792" t="s">
        <v>12405</v>
      </c>
      <c r="AB2792" t="s">
        <v>5441</v>
      </c>
      <c r="AF2792" t="s">
        <v>17224</v>
      </c>
      <c r="AG2792">
        <v>2977</v>
      </c>
      <c r="AJ2792" t="s">
        <v>12491</v>
      </c>
      <c r="AL2792" s="8" t="str">
        <f>_xlfn.XLOOKUP(A2792,Aprovadas!$A:$A,Aprovadas!$F:$F,"")</f>
        <v>04/03/2005 00:00</v>
      </c>
      <c r="AM2792" s="8">
        <f>_xlfn.XLOOKUP($F2792,CD_IBGE!$A:$A,CD_IBGE!$B:$B,"")</f>
        <v>53</v>
      </c>
      <c r="AN2792" s="10" t="str" cm="1">
        <f t="array" ref="AN2792">IFERROR(SUM(_xlfn._xlws.FILTER(Contratos!$C:$C,(Contratos!$A:$A=Base!$A2792)*(Contratos!$B:$B=Base!$D2792),"")),"")</f>
        <v/>
      </c>
      <c r="AO2792" s="10" t="str" cm="1">
        <f t="array" ref="AO2792">IFERROR(SUM(_xlfn._xlws.FILTER(Contratos!$D:$D,(Contratos!$A:$A=Base!$A2792)*(Contratos!$B:$B=Base!$D2792),"")),"")</f>
        <v/>
      </c>
    </row>
    <row r="2793" spans="1:41" x14ac:dyDescent="0.2">
      <c r="A2793">
        <v>59144</v>
      </c>
      <c r="B2793" t="s">
        <v>2606</v>
      </c>
      <c r="C2793" t="s">
        <v>5273</v>
      </c>
      <c r="D2793" t="s">
        <v>5454</v>
      </c>
      <c r="E2793" s="12">
        <v>501250000</v>
      </c>
      <c r="F2793" t="s">
        <v>5551</v>
      </c>
      <c r="G2793">
        <v>1051</v>
      </c>
      <c r="H2793" t="s">
        <v>5603</v>
      </c>
      <c r="I2793" t="s">
        <v>5641</v>
      </c>
      <c r="J2793" t="s">
        <v>5671</v>
      </c>
      <c r="K2793" t="s">
        <v>5684</v>
      </c>
      <c r="L2793" t="s">
        <v>6362</v>
      </c>
      <c r="M2793" t="s">
        <v>7023</v>
      </c>
      <c r="N2793" t="s">
        <v>7513</v>
      </c>
      <c r="O2793">
        <v>2977</v>
      </c>
      <c r="P2793" t="s">
        <v>7874</v>
      </c>
      <c r="Q2793" t="s">
        <v>7896</v>
      </c>
      <c r="R2793" t="s">
        <v>5684</v>
      </c>
      <c r="S2793" s="12">
        <v>0</v>
      </c>
      <c r="T2793" t="s">
        <v>5774</v>
      </c>
      <c r="U2793" t="s">
        <v>8625</v>
      </c>
      <c r="V2793" t="s">
        <v>9817</v>
      </c>
      <c r="W2793" t="s">
        <v>11089</v>
      </c>
      <c r="X2793" t="s">
        <v>11600</v>
      </c>
      <c r="Y2793" t="s">
        <v>12041</v>
      </c>
      <c r="Z2793" t="s">
        <v>11209</v>
      </c>
      <c r="AA2793" t="s">
        <v>12405</v>
      </c>
      <c r="AB2793" t="s">
        <v>5454</v>
      </c>
      <c r="AC2793" t="s">
        <v>12549</v>
      </c>
      <c r="AD2793" t="s">
        <v>13219</v>
      </c>
      <c r="AF2793" t="s">
        <v>17224</v>
      </c>
      <c r="AG2793">
        <v>2977</v>
      </c>
      <c r="AH2793" t="s">
        <v>6976</v>
      </c>
      <c r="AI2793" t="s">
        <v>14360</v>
      </c>
      <c r="AJ2793" t="s">
        <v>14504</v>
      </c>
      <c r="AL2793" s="8" t="str">
        <f>_xlfn.XLOOKUP(A2793,Aprovadas!$A:$A,Aprovadas!$F:$F,"")</f>
        <v>04/03/2005 00:00</v>
      </c>
      <c r="AM2793" s="8">
        <f>_xlfn.XLOOKUP($F2793,CD_IBGE!$A:$A,CD_IBGE!$B:$B,"")</f>
        <v>53</v>
      </c>
      <c r="AN2793" s="10" t="str" cm="1">
        <f t="array" ref="AN2793">IFERROR(SUM(_xlfn._xlws.FILTER(Contratos!$C:$C,(Contratos!$A:$A=Base!$A2793)*(Contratos!$B:$B=Base!$D2793),"")),"")</f>
        <v/>
      </c>
      <c r="AO2793" s="10" t="str" cm="1">
        <f t="array" ref="AO2793">IFERROR(SUM(_xlfn._xlws.FILTER(Contratos!$D:$D,(Contratos!$A:$A=Base!$A2793)*(Contratos!$B:$B=Base!$D2793),"")),"")</f>
        <v/>
      </c>
    </row>
    <row r="2794" spans="1:41" x14ac:dyDescent="0.2">
      <c r="A2794">
        <v>59145</v>
      </c>
      <c r="B2794" t="s">
        <v>2607</v>
      </c>
      <c r="C2794" t="s">
        <v>5274</v>
      </c>
      <c r="D2794" t="s">
        <v>5454</v>
      </c>
      <c r="E2794" s="12">
        <v>500000000</v>
      </c>
      <c r="F2794" t="s">
        <v>5551</v>
      </c>
      <c r="G2794">
        <v>1051</v>
      </c>
      <c r="H2794" t="s">
        <v>5603</v>
      </c>
      <c r="I2794" t="s">
        <v>5641</v>
      </c>
      <c r="J2794" t="s">
        <v>5671</v>
      </c>
      <c r="K2794" t="s">
        <v>5688</v>
      </c>
      <c r="L2794" t="s">
        <v>6713</v>
      </c>
      <c r="M2794" t="s">
        <v>7479</v>
      </c>
      <c r="N2794" t="s">
        <v>7513</v>
      </c>
      <c r="O2794">
        <v>2977</v>
      </c>
      <c r="P2794" t="s">
        <v>7874</v>
      </c>
      <c r="Q2794" t="s">
        <v>7896</v>
      </c>
      <c r="R2794" t="s">
        <v>5688</v>
      </c>
      <c r="S2794" s="12">
        <v>0</v>
      </c>
      <c r="T2794" t="s">
        <v>5888</v>
      </c>
      <c r="U2794" t="s">
        <v>8625</v>
      </c>
      <c r="V2794" t="s">
        <v>9817</v>
      </c>
      <c r="W2794" t="s">
        <v>11090</v>
      </c>
      <c r="AA2794" t="s">
        <v>12405</v>
      </c>
      <c r="AB2794" t="s">
        <v>5454</v>
      </c>
      <c r="AF2794" t="s">
        <v>17224</v>
      </c>
      <c r="AG2794">
        <v>2977</v>
      </c>
      <c r="AH2794" t="s">
        <v>7479</v>
      </c>
      <c r="AI2794" t="s">
        <v>14360</v>
      </c>
      <c r="AJ2794" t="s">
        <v>14504</v>
      </c>
      <c r="AL2794" s="8" t="str">
        <f>_xlfn.XLOOKUP(A2794,Aprovadas!$A:$A,Aprovadas!$F:$F,"")</f>
        <v>04/03/2005 00:00</v>
      </c>
      <c r="AM2794" s="8">
        <f>_xlfn.XLOOKUP($F2794,CD_IBGE!$A:$A,CD_IBGE!$B:$B,"")</f>
        <v>53</v>
      </c>
      <c r="AN2794" s="10" t="str" cm="1">
        <f t="array" ref="AN2794">IFERROR(SUM(_xlfn._xlws.FILTER(Contratos!$C:$C,(Contratos!$A:$A=Base!$A2794)*(Contratos!$B:$B=Base!$D2794),"")),"")</f>
        <v/>
      </c>
      <c r="AO2794" s="10" t="str" cm="1">
        <f t="array" ref="AO2794">IFERROR(SUM(_xlfn._xlws.FILTER(Contratos!$D:$D,(Contratos!$A:$A=Base!$A2794)*(Contratos!$B:$B=Base!$D2794),"")),"")</f>
        <v/>
      </c>
    </row>
    <row r="2795" spans="1:41" x14ac:dyDescent="0.2">
      <c r="A2795">
        <v>59147</v>
      </c>
      <c r="B2795" t="s">
        <v>2608</v>
      </c>
      <c r="C2795" t="s">
        <v>5275</v>
      </c>
      <c r="D2795" t="s">
        <v>5441</v>
      </c>
      <c r="E2795" s="12">
        <v>140000000</v>
      </c>
      <c r="F2795" t="s">
        <v>5551</v>
      </c>
      <c r="G2795">
        <v>1051</v>
      </c>
      <c r="H2795" t="s">
        <v>5588</v>
      </c>
      <c r="I2795" t="s">
        <v>5638</v>
      </c>
      <c r="J2795" t="s">
        <v>5663</v>
      </c>
      <c r="K2795" t="s">
        <v>5682</v>
      </c>
      <c r="N2795" t="s">
        <v>7513</v>
      </c>
      <c r="O2795">
        <v>2977</v>
      </c>
      <c r="P2795" t="s">
        <v>7874</v>
      </c>
      <c r="Q2795" t="s">
        <v>7896</v>
      </c>
      <c r="R2795" t="s">
        <v>5682</v>
      </c>
      <c r="S2795" s="12">
        <v>60000000</v>
      </c>
      <c r="U2795" t="s">
        <v>8625</v>
      </c>
      <c r="V2795" t="s">
        <v>9818</v>
      </c>
      <c r="AA2795" t="s">
        <v>12405</v>
      </c>
      <c r="AB2795" t="s">
        <v>5441</v>
      </c>
      <c r="AF2795" t="s">
        <v>17224</v>
      </c>
      <c r="AG2795">
        <v>2977</v>
      </c>
      <c r="AJ2795" t="s">
        <v>12491</v>
      </c>
      <c r="AL2795" s="8" t="str">
        <f>_xlfn.XLOOKUP(A2795,Aprovadas!$A:$A,Aprovadas!$F:$F,"")</f>
        <v/>
      </c>
      <c r="AM2795" s="8">
        <f>_xlfn.XLOOKUP($F2795,CD_IBGE!$A:$A,CD_IBGE!$B:$B,"")</f>
        <v>53</v>
      </c>
      <c r="AN2795" s="10" t="str" cm="1">
        <f t="array" ref="AN2795">IFERROR(SUM(_xlfn._xlws.FILTER(Contratos!$C:$C,(Contratos!$A:$A=Base!$A2795)*(Contratos!$B:$B=Base!$D2795),"")),"")</f>
        <v/>
      </c>
      <c r="AO2795" s="10" t="str" cm="1">
        <f t="array" ref="AO2795">IFERROR(SUM(_xlfn._xlws.FILTER(Contratos!$D:$D,(Contratos!$A:$A=Base!$A2795)*(Contratos!$B:$B=Base!$D2795),"")),"")</f>
        <v/>
      </c>
    </row>
    <row r="2796" spans="1:41" x14ac:dyDescent="0.2">
      <c r="A2796">
        <v>59149</v>
      </c>
      <c r="B2796" t="s">
        <v>2609</v>
      </c>
      <c r="C2796" t="s">
        <v>5276</v>
      </c>
      <c r="D2796" t="s">
        <v>5534</v>
      </c>
      <c r="E2796" s="12">
        <v>5000000</v>
      </c>
      <c r="F2796" t="s">
        <v>5551</v>
      </c>
      <c r="G2796">
        <v>1051</v>
      </c>
      <c r="H2796" t="s">
        <v>5595</v>
      </c>
      <c r="I2796" t="s">
        <v>5633</v>
      </c>
      <c r="J2796" t="s">
        <v>5666</v>
      </c>
      <c r="K2796" t="s">
        <v>5688</v>
      </c>
      <c r="L2796" t="s">
        <v>6714</v>
      </c>
      <c r="M2796" t="s">
        <v>7432</v>
      </c>
      <c r="N2796" t="s">
        <v>7513</v>
      </c>
      <c r="O2796">
        <v>2977</v>
      </c>
      <c r="P2796" t="s">
        <v>7874</v>
      </c>
      <c r="Q2796" t="s">
        <v>7897</v>
      </c>
      <c r="R2796" t="s">
        <v>5688</v>
      </c>
      <c r="S2796" s="12">
        <v>0</v>
      </c>
      <c r="U2796" t="s">
        <v>8625</v>
      </c>
      <c r="V2796" t="s">
        <v>9819</v>
      </c>
      <c r="W2796" t="s">
        <v>10534</v>
      </c>
      <c r="AA2796" t="s">
        <v>12405</v>
      </c>
      <c r="AB2796" t="s">
        <v>12411</v>
      </c>
      <c r="AF2796" t="s">
        <v>17224</v>
      </c>
      <c r="AG2796">
        <v>2977</v>
      </c>
      <c r="AH2796" t="s">
        <v>7432</v>
      </c>
      <c r="AJ2796" t="s">
        <v>12491</v>
      </c>
      <c r="AL2796" s="8" t="str">
        <f>_xlfn.XLOOKUP(A2796,Aprovadas!$A:$A,Aprovadas!$F:$F,"")</f>
        <v/>
      </c>
      <c r="AM2796" s="8">
        <f>_xlfn.XLOOKUP($F2796,CD_IBGE!$A:$A,CD_IBGE!$B:$B,"")</f>
        <v>53</v>
      </c>
      <c r="AN2796" s="10" t="str" cm="1">
        <f t="array" ref="AN2796">IFERROR(SUM(_xlfn._xlws.FILTER(Contratos!$C:$C,(Contratos!$A:$A=Base!$A2796)*(Contratos!$B:$B=Base!$D2796),"")),"")</f>
        <v/>
      </c>
      <c r="AO2796" s="10" t="str" cm="1">
        <f t="array" ref="AO2796">IFERROR(SUM(_xlfn._xlws.FILTER(Contratos!$D:$D,(Contratos!$A:$A=Base!$A2796)*(Contratos!$B:$B=Base!$D2796),"")),"")</f>
        <v/>
      </c>
    </row>
    <row r="2797" spans="1:41" x14ac:dyDescent="0.2">
      <c r="A2797">
        <v>59150</v>
      </c>
      <c r="B2797" t="s">
        <v>2610</v>
      </c>
      <c r="C2797" t="s">
        <v>5277</v>
      </c>
      <c r="D2797" t="s">
        <v>5471</v>
      </c>
      <c r="E2797" s="12">
        <v>7180000</v>
      </c>
      <c r="F2797" t="s">
        <v>5551</v>
      </c>
      <c r="G2797">
        <v>1051</v>
      </c>
      <c r="H2797" t="s">
        <v>5584</v>
      </c>
      <c r="I2797" t="s">
        <v>5633</v>
      </c>
      <c r="J2797" t="s">
        <v>5660</v>
      </c>
      <c r="K2797" t="s">
        <v>5688</v>
      </c>
      <c r="L2797" t="s">
        <v>6715</v>
      </c>
      <c r="M2797" t="s">
        <v>6745</v>
      </c>
      <c r="N2797" t="s">
        <v>7513</v>
      </c>
      <c r="O2797">
        <v>2977</v>
      </c>
      <c r="P2797" t="s">
        <v>7874</v>
      </c>
      <c r="Q2797" t="s">
        <v>7898</v>
      </c>
      <c r="R2797" t="s">
        <v>5688</v>
      </c>
      <c r="S2797" s="12">
        <v>9951000</v>
      </c>
      <c r="T2797" t="s">
        <v>6715</v>
      </c>
      <c r="U2797" t="s">
        <v>8625</v>
      </c>
      <c r="V2797" t="s">
        <v>9820</v>
      </c>
      <c r="W2797" t="s">
        <v>11091</v>
      </c>
      <c r="AA2797" t="s">
        <v>12405</v>
      </c>
      <c r="AB2797" t="s">
        <v>5454</v>
      </c>
      <c r="AF2797" t="s">
        <v>17224</v>
      </c>
      <c r="AG2797">
        <v>2977</v>
      </c>
      <c r="AH2797" t="s">
        <v>6326</v>
      </c>
      <c r="AI2797" t="s">
        <v>14362</v>
      </c>
      <c r="AJ2797" t="s">
        <v>12491</v>
      </c>
      <c r="AL2797" s="8" t="str">
        <f>_xlfn.XLOOKUP(A2797,Aprovadas!$A:$A,Aprovadas!$F:$F,"")</f>
        <v>04/03/2005 00:00</v>
      </c>
      <c r="AM2797" s="8">
        <f>_xlfn.XLOOKUP($F2797,CD_IBGE!$A:$A,CD_IBGE!$B:$B,"")</f>
        <v>53</v>
      </c>
      <c r="AN2797" s="10" t="str" cm="1">
        <f t="array" ref="AN2797">IFERROR(SUM(_xlfn._xlws.FILTER(Contratos!$C:$C,(Contratos!$A:$A=Base!$A2797)*(Contratos!$B:$B=Base!$D2797),"")),"")</f>
        <v/>
      </c>
      <c r="AO2797" s="10" t="str" cm="1">
        <f t="array" ref="AO2797">IFERROR(SUM(_xlfn._xlws.FILTER(Contratos!$D:$D,(Contratos!$A:$A=Base!$A2797)*(Contratos!$B:$B=Base!$D2797),"")),"")</f>
        <v/>
      </c>
    </row>
    <row r="2798" spans="1:41" x14ac:dyDescent="0.2">
      <c r="A2798">
        <v>59151</v>
      </c>
      <c r="B2798" t="s">
        <v>2611</v>
      </c>
      <c r="C2798" t="s">
        <v>5278</v>
      </c>
      <c r="D2798" t="s">
        <v>5441</v>
      </c>
      <c r="E2798" s="12">
        <v>93000000</v>
      </c>
      <c r="F2798" t="s">
        <v>5551</v>
      </c>
      <c r="G2798">
        <v>1051</v>
      </c>
      <c r="H2798" t="s">
        <v>5590</v>
      </c>
      <c r="I2798" t="s">
        <v>5631</v>
      </c>
      <c r="J2798" t="s">
        <v>5665</v>
      </c>
      <c r="K2798" t="s">
        <v>5688</v>
      </c>
      <c r="L2798" t="s">
        <v>6716</v>
      </c>
      <c r="M2798" t="s">
        <v>7480</v>
      </c>
      <c r="N2798" t="s">
        <v>7513</v>
      </c>
      <c r="O2798">
        <v>2977</v>
      </c>
      <c r="P2798" t="s">
        <v>7874</v>
      </c>
      <c r="Q2798" t="s">
        <v>7896</v>
      </c>
      <c r="R2798" t="s">
        <v>5688</v>
      </c>
      <c r="S2798" s="12">
        <v>62000000</v>
      </c>
      <c r="T2798" t="s">
        <v>6150</v>
      </c>
      <c r="U2798" t="s">
        <v>8625</v>
      </c>
      <c r="V2798" t="s">
        <v>9821</v>
      </c>
      <c r="W2798" t="s">
        <v>11092</v>
      </c>
      <c r="X2798" t="s">
        <v>7968</v>
      </c>
      <c r="AA2798" t="s">
        <v>12405</v>
      </c>
      <c r="AB2798" t="s">
        <v>5441</v>
      </c>
      <c r="AC2798" t="s">
        <v>12634</v>
      </c>
      <c r="AD2798" t="s">
        <v>13220</v>
      </c>
      <c r="AF2798" t="s">
        <v>17224</v>
      </c>
      <c r="AG2798">
        <v>2977</v>
      </c>
      <c r="AH2798" t="s">
        <v>14351</v>
      </c>
      <c r="AI2798" t="s">
        <v>14362</v>
      </c>
      <c r="AJ2798" t="s">
        <v>12491</v>
      </c>
      <c r="AL2798" s="8" t="str">
        <f>_xlfn.XLOOKUP(A2798,Aprovadas!$A:$A,Aprovadas!$F:$F,"")</f>
        <v>22/02/2005 00:00</v>
      </c>
      <c r="AM2798" s="8">
        <f>_xlfn.XLOOKUP($F2798,CD_IBGE!$A:$A,CD_IBGE!$B:$B,"")</f>
        <v>53</v>
      </c>
      <c r="AN2798" s="10" t="str" cm="1">
        <f t="array" ref="AN2798">IFERROR(SUM(_xlfn._xlws.FILTER(Contratos!$C:$C,(Contratos!$A:$A=Base!$A2798)*(Contratos!$B:$B=Base!$D2798),"")),"")</f>
        <v/>
      </c>
      <c r="AO2798" s="10" t="str" cm="1">
        <f t="array" ref="AO2798">IFERROR(SUM(_xlfn._xlws.FILTER(Contratos!$D:$D,(Contratos!$A:$A=Base!$A2798)*(Contratos!$B:$B=Base!$D2798),"")),"")</f>
        <v/>
      </c>
    </row>
    <row r="2799" spans="1:41" x14ac:dyDescent="0.2">
      <c r="A2799">
        <v>59152</v>
      </c>
      <c r="B2799" t="s">
        <v>177</v>
      </c>
      <c r="C2799" t="s">
        <v>5279</v>
      </c>
      <c r="D2799" t="s">
        <v>5441</v>
      </c>
      <c r="E2799" s="12">
        <v>150000000</v>
      </c>
      <c r="F2799" t="s">
        <v>5551</v>
      </c>
      <c r="G2799">
        <v>1051</v>
      </c>
      <c r="H2799" t="s">
        <v>5590</v>
      </c>
      <c r="I2799" t="s">
        <v>5631</v>
      </c>
      <c r="J2799" t="s">
        <v>5665</v>
      </c>
      <c r="K2799" t="s">
        <v>5682</v>
      </c>
      <c r="N2799" t="s">
        <v>7513</v>
      </c>
      <c r="O2799">
        <v>2977</v>
      </c>
      <c r="P2799" t="s">
        <v>7874</v>
      </c>
      <c r="Q2799" t="s">
        <v>7896</v>
      </c>
      <c r="R2799" t="s">
        <v>5682</v>
      </c>
      <c r="S2799" s="12">
        <v>62000000</v>
      </c>
      <c r="U2799" t="s">
        <v>8625</v>
      </c>
      <c r="V2799" t="s">
        <v>9821</v>
      </c>
      <c r="AA2799" t="s">
        <v>12405</v>
      </c>
      <c r="AB2799" t="s">
        <v>5441</v>
      </c>
      <c r="AF2799" t="s">
        <v>17224</v>
      </c>
      <c r="AG2799">
        <v>2977</v>
      </c>
      <c r="AI2799" t="s">
        <v>14362</v>
      </c>
      <c r="AJ2799" t="s">
        <v>14505</v>
      </c>
      <c r="AL2799" s="8" t="str">
        <f>_xlfn.XLOOKUP(A2799,Aprovadas!$A:$A,Aprovadas!$F:$F,"")</f>
        <v>22/02/2005 00:00</v>
      </c>
      <c r="AM2799" s="8">
        <f>_xlfn.XLOOKUP($F2799,CD_IBGE!$A:$A,CD_IBGE!$B:$B,"")</f>
        <v>53</v>
      </c>
      <c r="AN2799" s="10" t="str" cm="1">
        <f t="array" ref="AN2799">IFERROR(SUM(_xlfn._xlws.FILTER(Contratos!$C:$C,(Contratos!$A:$A=Base!$A2799)*(Contratos!$B:$B=Base!$D2799),"")),"")</f>
        <v/>
      </c>
      <c r="AO2799" s="10" t="str" cm="1">
        <f t="array" ref="AO2799">IFERROR(SUM(_xlfn._xlws.FILTER(Contratos!$D:$D,(Contratos!$A:$A=Base!$A2799)*(Contratos!$B:$B=Base!$D2799),"")),"")</f>
        <v/>
      </c>
    </row>
    <row r="2800" spans="1:41" x14ac:dyDescent="0.2">
      <c r="A2800">
        <v>59157</v>
      </c>
      <c r="B2800" t="s">
        <v>2612</v>
      </c>
      <c r="C2800" t="s">
        <v>5280</v>
      </c>
      <c r="D2800" t="s">
        <v>5449</v>
      </c>
      <c r="E2800" s="12">
        <v>5000000</v>
      </c>
      <c r="F2800" t="s">
        <v>5551</v>
      </c>
      <c r="G2800">
        <v>1051</v>
      </c>
      <c r="H2800" t="s">
        <v>5585</v>
      </c>
      <c r="I2800" t="s">
        <v>5633</v>
      </c>
      <c r="J2800" t="s">
        <v>5661</v>
      </c>
      <c r="K2800" t="s">
        <v>5688</v>
      </c>
      <c r="L2800" t="s">
        <v>5890</v>
      </c>
      <c r="M2800" t="s">
        <v>6810</v>
      </c>
      <c r="N2800" t="s">
        <v>7513</v>
      </c>
      <c r="O2800">
        <v>2977</v>
      </c>
      <c r="P2800" t="s">
        <v>7874</v>
      </c>
      <c r="Q2800" t="s">
        <v>7898</v>
      </c>
      <c r="R2800" t="s">
        <v>5688</v>
      </c>
      <c r="S2800" s="12">
        <v>15345700</v>
      </c>
      <c r="T2800" t="s">
        <v>6049</v>
      </c>
      <c r="U2800" t="s">
        <v>8625</v>
      </c>
      <c r="V2800" t="s">
        <v>9312</v>
      </c>
      <c r="W2800" t="s">
        <v>11093</v>
      </c>
      <c r="AA2800" t="s">
        <v>12405</v>
      </c>
      <c r="AB2800" t="s">
        <v>12411</v>
      </c>
      <c r="AF2800" t="s">
        <v>17224</v>
      </c>
      <c r="AG2800">
        <v>2977</v>
      </c>
      <c r="AH2800" t="s">
        <v>6810</v>
      </c>
      <c r="AI2800" t="s">
        <v>14362</v>
      </c>
      <c r="AJ2800" t="s">
        <v>12491</v>
      </c>
      <c r="AL2800" s="8" t="str">
        <f>_xlfn.XLOOKUP(A2800,Aprovadas!$A:$A,Aprovadas!$F:$F,"")</f>
        <v/>
      </c>
      <c r="AM2800" s="8">
        <f>_xlfn.XLOOKUP($F2800,CD_IBGE!$A:$A,CD_IBGE!$B:$B,"")</f>
        <v>53</v>
      </c>
      <c r="AN2800" s="10" t="str" cm="1">
        <f t="array" ref="AN2800">IFERROR(SUM(_xlfn._xlws.FILTER(Contratos!$C:$C,(Contratos!$A:$A=Base!$A2800)*(Contratos!$B:$B=Base!$D2800),"")),"")</f>
        <v/>
      </c>
      <c r="AO2800" s="10" t="str" cm="1">
        <f t="array" ref="AO2800">IFERROR(SUM(_xlfn._xlws.FILTER(Contratos!$D:$D,(Contratos!$A:$A=Base!$A2800)*(Contratos!$B:$B=Base!$D2800),"")),"")</f>
        <v/>
      </c>
    </row>
    <row r="2801" spans="1:41" x14ac:dyDescent="0.2">
      <c r="A2801">
        <v>59158</v>
      </c>
      <c r="B2801" t="s">
        <v>2613</v>
      </c>
      <c r="C2801" t="s">
        <v>5281</v>
      </c>
      <c r="D2801" t="s">
        <v>5532</v>
      </c>
      <c r="E2801" s="12">
        <v>30000</v>
      </c>
      <c r="F2801" t="s">
        <v>5551</v>
      </c>
      <c r="G2801">
        <v>1051</v>
      </c>
      <c r="H2801" t="s">
        <v>5585</v>
      </c>
      <c r="I2801" t="s">
        <v>5633</v>
      </c>
      <c r="J2801" t="s">
        <v>5661</v>
      </c>
      <c r="K2801" t="s">
        <v>5682</v>
      </c>
      <c r="N2801" t="s">
        <v>7513</v>
      </c>
      <c r="O2801">
        <v>2977</v>
      </c>
      <c r="P2801" t="s">
        <v>7874</v>
      </c>
      <c r="Q2801" t="s">
        <v>7897</v>
      </c>
      <c r="R2801" t="s">
        <v>5682</v>
      </c>
      <c r="S2801" s="12">
        <v>250000</v>
      </c>
      <c r="U2801" t="s">
        <v>8625</v>
      </c>
      <c r="V2801" t="s">
        <v>9822</v>
      </c>
      <c r="AA2801" t="s">
        <v>12405</v>
      </c>
      <c r="AB2801" t="s">
        <v>5454</v>
      </c>
      <c r="AF2801" t="s">
        <v>17224</v>
      </c>
      <c r="AG2801">
        <v>2977</v>
      </c>
      <c r="AJ2801" t="s">
        <v>12491</v>
      </c>
      <c r="AL2801" s="8" t="str">
        <f>_xlfn.XLOOKUP(A2801,Aprovadas!$A:$A,Aprovadas!$F:$F,"")</f>
        <v/>
      </c>
      <c r="AM2801" s="8">
        <f>_xlfn.XLOOKUP($F2801,CD_IBGE!$A:$A,CD_IBGE!$B:$B,"")</f>
        <v>53</v>
      </c>
      <c r="AN2801" s="10" t="str" cm="1">
        <f t="array" ref="AN2801">IFERROR(SUM(_xlfn._xlws.FILTER(Contratos!$C:$C,(Contratos!$A:$A=Base!$A2801)*(Contratos!$B:$B=Base!$D2801),"")),"")</f>
        <v/>
      </c>
      <c r="AO2801" s="10" t="str" cm="1">
        <f t="array" ref="AO2801">IFERROR(SUM(_xlfn._xlws.FILTER(Contratos!$D:$D,(Contratos!$A:$A=Base!$A2801)*(Contratos!$B:$B=Base!$D2801),"")),"")</f>
        <v/>
      </c>
    </row>
    <row r="2802" spans="1:41" x14ac:dyDescent="0.2">
      <c r="A2802">
        <v>59158</v>
      </c>
      <c r="B2802" t="s">
        <v>2613</v>
      </c>
      <c r="C2802" t="s">
        <v>5281</v>
      </c>
      <c r="D2802" t="s">
        <v>5449</v>
      </c>
      <c r="E2802" s="12">
        <v>500000</v>
      </c>
      <c r="F2802" t="s">
        <v>5551</v>
      </c>
      <c r="G2802">
        <v>1051</v>
      </c>
      <c r="H2802" t="s">
        <v>5585</v>
      </c>
      <c r="I2802" t="s">
        <v>5633</v>
      </c>
      <c r="J2802" t="s">
        <v>5661</v>
      </c>
      <c r="K2802" t="s">
        <v>5682</v>
      </c>
      <c r="N2802" t="s">
        <v>7513</v>
      </c>
      <c r="O2802">
        <v>2977</v>
      </c>
      <c r="P2802" t="s">
        <v>7874</v>
      </c>
      <c r="Q2802" t="s">
        <v>7897</v>
      </c>
      <c r="R2802" t="s">
        <v>5682</v>
      </c>
      <c r="S2802" s="12">
        <v>250000</v>
      </c>
      <c r="U2802" t="s">
        <v>8625</v>
      </c>
      <c r="V2802" t="s">
        <v>9822</v>
      </c>
      <c r="AA2802" t="s">
        <v>12405</v>
      </c>
      <c r="AB2802" t="s">
        <v>12411</v>
      </c>
      <c r="AF2802" t="s">
        <v>17224</v>
      </c>
      <c r="AG2802">
        <v>2977</v>
      </c>
      <c r="AJ2802" t="s">
        <v>12491</v>
      </c>
      <c r="AL2802" s="8" t="str">
        <f>_xlfn.XLOOKUP(A2802,Aprovadas!$A:$A,Aprovadas!$F:$F,"")</f>
        <v/>
      </c>
      <c r="AM2802" s="8">
        <f>_xlfn.XLOOKUP($F2802,CD_IBGE!$A:$A,CD_IBGE!$B:$B,"")</f>
        <v>53</v>
      </c>
      <c r="AN2802" s="10" t="str" cm="1">
        <f t="array" ref="AN2802">IFERROR(SUM(_xlfn._xlws.FILTER(Contratos!$C:$C,(Contratos!$A:$A=Base!$A2802)*(Contratos!$B:$B=Base!$D2802),"")),"")</f>
        <v/>
      </c>
      <c r="AO2802" s="10" t="str" cm="1">
        <f t="array" ref="AO2802">IFERROR(SUM(_xlfn._xlws.FILTER(Contratos!$D:$D,(Contratos!$A:$A=Base!$A2802)*(Contratos!$B:$B=Base!$D2802),"")),"")</f>
        <v/>
      </c>
    </row>
    <row r="2803" spans="1:41" x14ac:dyDescent="0.2">
      <c r="A2803">
        <v>59159</v>
      </c>
      <c r="B2803" t="s">
        <v>2614</v>
      </c>
      <c r="C2803" t="s">
        <v>5282</v>
      </c>
      <c r="D2803" t="s">
        <v>5447</v>
      </c>
      <c r="E2803" s="12">
        <v>831000</v>
      </c>
      <c r="F2803" t="s">
        <v>5551</v>
      </c>
      <c r="G2803">
        <v>1051</v>
      </c>
      <c r="H2803" t="s">
        <v>5585</v>
      </c>
      <c r="I2803" t="s">
        <v>5633</v>
      </c>
      <c r="J2803" t="s">
        <v>5661</v>
      </c>
      <c r="K2803" t="s">
        <v>5682</v>
      </c>
      <c r="N2803" t="s">
        <v>7513</v>
      </c>
      <c r="O2803">
        <v>2977</v>
      </c>
      <c r="P2803" t="s">
        <v>7874</v>
      </c>
      <c r="Q2803" t="s">
        <v>7898</v>
      </c>
      <c r="R2803" t="s">
        <v>5682</v>
      </c>
      <c r="S2803" s="12">
        <v>268000</v>
      </c>
      <c r="U2803" t="s">
        <v>8625</v>
      </c>
      <c r="V2803" t="s">
        <v>6337</v>
      </c>
      <c r="AA2803" t="s">
        <v>12405</v>
      </c>
      <c r="AB2803" t="s">
        <v>12411</v>
      </c>
      <c r="AF2803" t="s">
        <v>17224</v>
      </c>
      <c r="AG2803">
        <v>2977</v>
      </c>
      <c r="AJ2803" t="s">
        <v>12491</v>
      </c>
      <c r="AL2803" s="8" t="str">
        <f>_xlfn.XLOOKUP(A2803,Aprovadas!$A:$A,Aprovadas!$F:$F,"")</f>
        <v/>
      </c>
      <c r="AM2803" s="8">
        <f>_xlfn.XLOOKUP($F2803,CD_IBGE!$A:$A,CD_IBGE!$B:$B,"")</f>
        <v>53</v>
      </c>
      <c r="AN2803" s="10" t="str" cm="1">
        <f t="array" ref="AN2803">IFERROR(SUM(_xlfn._xlws.FILTER(Contratos!$C:$C,(Contratos!$A:$A=Base!$A2803)*(Contratos!$B:$B=Base!$D2803),"")),"")</f>
        <v/>
      </c>
      <c r="AO2803" s="10" t="str" cm="1">
        <f t="array" ref="AO2803">IFERROR(SUM(_xlfn._xlws.FILTER(Contratos!$D:$D,(Contratos!$A:$A=Base!$A2803)*(Contratos!$B:$B=Base!$D2803),"")),"")</f>
        <v/>
      </c>
    </row>
    <row r="2804" spans="1:41" x14ac:dyDescent="0.2">
      <c r="A2804">
        <v>59164</v>
      </c>
      <c r="B2804" t="s">
        <v>2615</v>
      </c>
      <c r="C2804" t="s">
        <v>5283</v>
      </c>
      <c r="D2804" t="s">
        <v>5441</v>
      </c>
      <c r="E2804" s="12">
        <v>3850000</v>
      </c>
      <c r="F2804" t="s">
        <v>5551</v>
      </c>
      <c r="G2804">
        <v>1051</v>
      </c>
      <c r="H2804" t="s">
        <v>5590</v>
      </c>
      <c r="I2804" t="s">
        <v>5631</v>
      </c>
      <c r="J2804" t="s">
        <v>5665</v>
      </c>
      <c r="K2804" t="s">
        <v>5688</v>
      </c>
      <c r="L2804" t="s">
        <v>6717</v>
      </c>
      <c r="M2804" t="s">
        <v>7481</v>
      </c>
      <c r="N2804" t="s">
        <v>7513</v>
      </c>
      <c r="O2804">
        <v>2977</v>
      </c>
      <c r="P2804" t="s">
        <v>7874</v>
      </c>
      <c r="Q2804" t="s">
        <v>7896</v>
      </c>
      <c r="R2804" t="s">
        <v>5688</v>
      </c>
      <c r="S2804" s="12">
        <v>2850000</v>
      </c>
      <c r="T2804" t="s">
        <v>8591</v>
      </c>
      <c r="U2804" t="s">
        <v>8625</v>
      </c>
      <c r="V2804" t="s">
        <v>9261</v>
      </c>
      <c r="W2804" t="s">
        <v>11094</v>
      </c>
      <c r="X2804" t="s">
        <v>9422</v>
      </c>
      <c r="AA2804" t="s">
        <v>12405</v>
      </c>
      <c r="AB2804" t="s">
        <v>5441</v>
      </c>
      <c r="AC2804" t="s">
        <v>9497</v>
      </c>
      <c r="AD2804" t="s">
        <v>13221</v>
      </c>
      <c r="AF2804" t="s">
        <v>17224</v>
      </c>
      <c r="AG2804">
        <v>2977</v>
      </c>
      <c r="AH2804" t="s">
        <v>8279</v>
      </c>
      <c r="AI2804" t="s">
        <v>14362</v>
      </c>
      <c r="AJ2804" t="s">
        <v>7457</v>
      </c>
      <c r="AL2804" s="8" t="str">
        <f>_xlfn.XLOOKUP(A2804,Aprovadas!$A:$A,Aprovadas!$F:$F,"")</f>
        <v>29/06/2005 00:00</v>
      </c>
      <c r="AM2804" s="8">
        <f>_xlfn.XLOOKUP($F2804,CD_IBGE!$A:$A,CD_IBGE!$B:$B,"")</f>
        <v>53</v>
      </c>
      <c r="AN2804" s="10" t="str" cm="1">
        <f t="array" ref="AN2804">IFERROR(SUM(_xlfn._xlws.FILTER(Contratos!$C:$C,(Contratos!$A:$A=Base!$A2804)*(Contratos!$B:$B=Base!$D2804),"")),"")</f>
        <v/>
      </c>
      <c r="AO2804" s="10" t="str" cm="1">
        <f t="array" ref="AO2804">IFERROR(SUM(_xlfn._xlws.FILTER(Contratos!$D:$D,(Contratos!$A:$A=Base!$A2804)*(Contratos!$B:$B=Base!$D2804),"")),"")</f>
        <v/>
      </c>
    </row>
    <row r="2805" spans="1:41" x14ac:dyDescent="0.2">
      <c r="A2805">
        <v>59166</v>
      </c>
      <c r="B2805" t="s">
        <v>2616</v>
      </c>
      <c r="C2805" t="s">
        <v>5284</v>
      </c>
      <c r="D2805" t="s">
        <v>5454</v>
      </c>
      <c r="E2805" s="12">
        <v>4000000</v>
      </c>
      <c r="F2805" t="s">
        <v>5551</v>
      </c>
      <c r="G2805">
        <v>1051</v>
      </c>
      <c r="H2805" t="s">
        <v>5614</v>
      </c>
      <c r="I2805" t="s">
        <v>5631</v>
      </c>
      <c r="J2805" t="s">
        <v>5677</v>
      </c>
      <c r="K2805" t="s">
        <v>5688</v>
      </c>
      <c r="L2805" t="s">
        <v>6718</v>
      </c>
      <c r="M2805" t="s">
        <v>6798</v>
      </c>
      <c r="N2805" t="s">
        <v>7513</v>
      </c>
      <c r="O2805">
        <v>2977</v>
      </c>
      <c r="P2805" t="s">
        <v>7874</v>
      </c>
      <c r="Q2805" t="s">
        <v>7896</v>
      </c>
      <c r="R2805" t="s">
        <v>5688</v>
      </c>
      <c r="S2805" s="12">
        <v>0</v>
      </c>
      <c r="T2805" t="s">
        <v>8592</v>
      </c>
      <c r="U2805" t="s">
        <v>8625</v>
      </c>
      <c r="V2805" t="s">
        <v>8723</v>
      </c>
      <c r="W2805" t="s">
        <v>11095</v>
      </c>
      <c r="X2805" t="s">
        <v>11601</v>
      </c>
      <c r="Y2805" t="s">
        <v>12042</v>
      </c>
      <c r="Z2805" t="s">
        <v>12391</v>
      </c>
      <c r="AA2805" t="s">
        <v>12405</v>
      </c>
      <c r="AB2805" t="s">
        <v>5454</v>
      </c>
      <c r="AC2805" t="s">
        <v>12481</v>
      </c>
      <c r="AD2805" t="s">
        <v>13222</v>
      </c>
      <c r="AF2805" t="s">
        <v>17224</v>
      </c>
      <c r="AG2805">
        <v>2977</v>
      </c>
      <c r="AH2805" t="s">
        <v>6744</v>
      </c>
      <c r="AJ2805" t="s">
        <v>12491</v>
      </c>
      <c r="AL2805" s="8" t="str">
        <f>_xlfn.XLOOKUP(A2805,Aprovadas!$A:$A,Aprovadas!$F:$F,"")</f>
        <v>30/05/2005 00:00</v>
      </c>
      <c r="AM2805" s="8">
        <f>_xlfn.XLOOKUP($F2805,CD_IBGE!$A:$A,CD_IBGE!$B:$B,"")</f>
        <v>53</v>
      </c>
      <c r="AN2805" s="10" t="str" cm="1">
        <f t="array" ref="AN2805">IFERROR(SUM(_xlfn._xlws.FILTER(Contratos!$C:$C,(Contratos!$A:$A=Base!$A2805)*(Contratos!$B:$B=Base!$D2805),"")),"")</f>
        <v/>
      </c>
      <c r="AO2805" s="10" t="str" cm="1">
        <f t="array" ref="AO2805">IFERROR(SUM(_xlfn._xlws.FILTER(Contratos!$D:$D,(Contratos!$A:$A=Base!$A2805)*(Contratos!$B:$B=Base!$D2805),"")),"")</f>
        <v/>
      </c>
    </row>
    <row r="2806" spans="1:41" x14ac:dyDescent="0.2">
      <c r="A2806">
        <v>59167</v>
      </c>
      <c r="B2806" t="s">
        <v>2617</v>
      </c>
      <c r="C2806" t="s">
        <v>5285</v>
      </c>
      <c r="D2806" t="s">
        <v>5494</v>
      </c>
      <c r="E2806" s="12">
        <v>21999732.300000001</v>
      </c>
      <c r="F2806" t="s">
        <v>5551</v>
      </c>
      <c r="G2806">
        <v>1051</v>
      </c>
      <c r="H2806" t="s">
        <v>5597</v>
      </c>
      <c r="I2806" t="s">
        <v>5631</v>
      </c>
      <c r="J2806" t="s">
        <v>5668</v>
      </c>
      <c r="K2806" t="s">
        <v>5688</v>
      </c>
      <c r="M2806" t="s">
        <v>6879</v>
      </c>
      <c r="N2806" t="s">
        <v>7513</v>
      </c>
      <c r="O2806">
        <v>2977</v>
      </c>
      <c r="P2806" t="s">
        <v>7874</v>
      </c>
      <c r="Q2806" t="s">
        <v>7897</v>
      </c>
      <c r="R2806" t="s">
        <v>5688</v>
      </c>
      <c r="S2806" s="12">
        <v>16504488</v>
      </c>
      <c r="U2806" t="s">
        <v>8625</v>
      </c>
      <c r="V2806" t="s">
        <v>8723</v>
      </c>
      <c r="W2806" t="s">
        <v>11096</v>
      </c>
      <c r="AA2806" t="s">
        <v>12405</v>
      </c>
      <c r="AB2806" t="s">
        <v>12411</v>
      </c>
      <c r="AF2806" t="s">
        <v>17224</v>
      </c>
      <c r="AG2806">
        <v>2977</v>
      </c>
      <c r="AH2806" t="s">
        <v>6798</v>
      </c>
      <c r="AJ2806" t="s">
        <v>12491</v>
      </c>
      <c r="AL2806" s="8" t="str">
        <f>_xlfn.XLOOKUP(A2806,Aprovadas!$A:$A,Aprovadas!$F:$F,"")</f>
        <v>29/07/2005 00:00</v>
      </c>
      <c r="AM2806" s="8">
        <f>_xlfn.XLOOKUP($F2806,CD_IBGE!$A:$A,CD_IBGE!$B:$B,"")</f>
        <v>53</v>
      </c>
      <c r="AN2806" s="10" t="str" cm="1">
        <f t="array" ref="AN2806">IFERROR(SUM(_xlfn._xlws.FILTER(Contratos!$C:$C,(Contratos!$A:$A=Base!$A2806)*(Contratos!$B:$B=Base!$D2806),"")),"")</f>
        <v/>
      </c>
      <c r="AO2806" s="10" t="str" cm="1">
        <f t="array" ref="AO2806">IFERROR(SUM(_xlfn._xlws.FILTER(Contratos!$D:$D,(Contratos!$A:$A=Base!$A2806)*(Contratos!$B:$B=Base!$D2806),"")),"")</f>
        <v/>
      </c>
    </row>
    <row r="2807" spans="1:41" x14ac:dyDescent="0.2">
      <c r="A2807">
        <v>59168</v>
      </c>
      <c r="B2807" t="s">
        <v>2618</v>
      </c>
      <c r="C2807" t="s">
        <v>5286</v>
      </c>
      <c r="D2807" t="s">
        <v>5441</v>
      </c>
      <c r="E2807" s="12">
        <v>16100000</v>
      </c>
      <c r="F2807" t="s">
        <v>5551</v>
      </c>
      <c r="G2807">
        <v>1051</v>
      </c>
      <c r="H2807" t="s">
        <v>5590</v>
      </c>
      <c r="I2807" t="s">
        <v>5631</v>
      </c>
      <c r="J2807" t="s">
        <v>5665</v>
      </c>
      <c r="K2807" t="s">
        <v>5688</v>
      </c>
      <c r="L2807" t="s">
        <v>6719</v>
      </c>
      <c r="M2807" t="s">
        <v>7482</v>
      </c>
      <c r="N2807" t="s">
        <v>7513</v>
      </c>
      <c r="O2807">
        <v>2977</v>
      </c>
      <c r="P2807" t="s">
        <v>7874</v>
      </c>
      <c r="Q2807" t="s">
        <v>7896</v>
      </c>
      <c r="R2807" t="s">
        <v>5688</v>
      </c>
      <c r="S2807" s="12">
        <v>16100000</v>
      </c>
      <c r="T2807" t="s">
        <v>8593</v>
      </c>
      <c r="U2807" t="s">
        <v>8625</v>
      </c>
      <c r="V2807" t="s">
        <v>8723</v>
      </c>
      <c r="W2807" t="s">
        <v>11097</v>
      </c>
      <c r="X2807" t="s">
        <v>8934</v>
      </c>
      <c r="Y2807" t="s">
        <v>12043</v>
      </c>
      <c r="Z2807" t="s">
        <v>12392</v>
      </c>
      <c r="AA2807" t="s">
        <v>12405</v>
      </c>
      <c r="AB2807" t="s">
        <v>5441</v>
      </c>
      <c r="AC2807" t="s">
        <v>9837</v>
      </c>
      <c r="AD2807" t="s">
        <v>13223</v>
      </c>
      <c r="AF2807" t="s">
        <v>17224</v>
      </c>
      <c r="AG2807">
        <v>2977</v>
      </c>
      <c r="AH2807" t="s">
        <v>7482</v>
      </c>
      <c r="AI2807" t="s">
        <v>14362</v>
      </c>
      <c r="AJ2807" t="s">
        <v>8097</v>
      </c>
      <c r="AL2807" s="8" t="str">
        <f>_xlfn.XLOOKUP(A2807,Aprovadas!$A:$A,Aprovadas!$F:$F,"")</f>
        <v>06/06/2006 00:00</v>
      </c>
      <c r="AM2807" s="8">
        <f>_xlfn.XLOOKUP($F2807,CD_IBGE!$A:$A,CD_IBGE!$B:$B,"")</f>
        <v>53</v>
      </c>
      <c r="AN2807" s="10" t="str" cm="1">
        <f t="array" ref="AN2807">IFERROR(SUM(_xlfn._xlws.FILTER(Contratos!$C:$C,(Contratos!$A:$A=Base!$A2807)*(Contratos!$B:$B=Base!$D2807),"")),"")</f>
        <v/>
      </c>
      <c r="AO2807" s="10" t="str" cm="1">
        <f t="array" ref="AO2807">IFERROR(SUM(_xlfn._xlws.FILTER(Contratos!$D:$D,(Contratos!$A:$A=Base!$A2807)*(Contratos!$B:$B=Base!$D2807),"")),"")</f>
        <v/>
      </c>
    </row>
    <row r="2808" spans="1:41" x14ac:dyDescent="0.2">
      <c r="A2808">
        <v>59183</v>
      </c>
      <c r="B2808" t="s">
        <v>2619</v>
      </c>
      <c r="C2808" t="s">
        <v>5287</v>
      </c>
      <c r="D2808" t="s">
        <v>5441</v>
      </c>
      <c r="E2808" s="12">
        <v>377980000</v>
      </c>
      <c r="F2808" t="s">
        <v>5551</v>
      </c>
      <c r="G2808">
        <v>1051</v>
      </c>
      <c r="H2808" t="s">
        <v>5603</v>
      </c>
      <c r="I2808" t="s">
        <v>5633</v>
      </c>
      <c r="J2808" t="s">
        <v>5671</v>
      </c>
      <c r="K2808" t="s">
        <v>5682</v>
      </c>
      <c r="N2808" t="s">
        <v>7513</v>
      </c>
      <c r="O2808">
        <v>2977</v>
      </c>
      <c r="P2808" t="s">
        <v>7874</v>
      </c>
      <c r="Q2808" t="s">
        <v>7896</v>
      </c>
      <c r="R2808" t="s">
        <v>5682</v>
      </c>
      <c r="S2808" s="12">
        <v>251985000</v>
      </c>
      <c r="U2808" t="s">
        <v>8625</v>
      </c>
      <c r="V2808" t="s">
        <v>9823</v>
      </c>
      <c r="AA2808" t="s">
        <v>12405</v>
      </c>
      <c r="AB2808" t="s">
        <v>5441</v>
      </c>
      <c r="AF2808" t="s">
        <v>17224</v>
      </c>
      <c r="AG2808">
        <v>2977</v>
      </c>
      <c r="AJ2808" t="s">
        <v>12491</v>
      </c>
      <c r="AL2808" s="8" t="str">
        <f>_xlfn.XLOOKUP(A2808,Aprovadas!$A:$A,Aprovadas!$F:$F,"")</f>
        <v/>
      </c>
      <c r="AM2808" s="8">
        <f>_xlfn.XLOOKUP($F2808,CD_IBGE!$A:$A,CD_IBGE!$B:$B,"")</f>
        <v>53</v>
      </c>
      <c r="AN2808" s="10" t="str" cm="1">
        <f t="array" ref="AN2808">IFERROR(SUM(_xlfn._xlws.FILTER(Contratos!$C:$C,(Contratos!$A:$A=Base!$A2808)*(Contratos!$B:$B=Base!$D2808),"")),"")</f>
        <v/>
      </c>
      <c r="AO2808" s="10" t="str" cm="1">
        <f t="array" ref="AO2808">IFERROR(SUM(_xlfn._xlws.FILTER(Contratos!$D:$D,(Contratos!$A:$A=Base!$A2808)*(Contratos!$B:$B=Base!$D2808),"")),"")</f>
        <v/>
      </c>
    </row>
    <row r="2809" spans="1:41" x14ac:dyDescent="0.2">
      <c r="A2809">
        <v>59184</v>
      </c>
      <c r="B2809" t="s">
        <v>2620</v>
      </c>
      <c r="C2809" t="s">
        <v>5288</v>
      </c>
      <c r="D2809" t="s">
        <v>5454</v>
      </c>
      <c r="E2809" s="12">
        <v>502520000</v>
      </c>
      <c r="F2809" t="s">
        <v>5551</v>
      </c>
      <c r="G2809">
        <v>1051</v>
      </c>
      <c r="H2809" t="s">
        <v>5580</v>
      </c>
      <c r="I2809" t="s">
        <v>5634</v>
      </c>
      <c r="K2809" t="s">
        <v>5684</v>
      </c>
      <c r="L2809" t="s">
        <v>6720</v>
      </c>
      <c r="M2809" t="s">
        <v>5858</v>
      </c>
      <c r="N2809" t="s">
        <v>7513</v>
      </c>
      <c r="O2809">
        <v>2977</v>
      </c>
      <c r="P2809" t="s">
        <v>7874</v>
      </c>
      <c r="Q2809" t="s">
        <v>7896</v>
      </c>
      <c r="R2809" t="s">
        <v>5684</v>
      </c>
      <c r="S2809" s="12">
        <v>0</v>
      </c>
      <c r="T2809" t="s">
        <v>8594</v>
      </c>
      <c r="U2809" t="s">
        <v>8625</v>
      </c>
      <c r="V2809" t="s">
        <v>8594</v>
      </c>
      <c r="W2809" t="s">
        <v>11098</v>
      </c>
      <c r="Y2809" t="s">
        <v>7018</v>
      </c>
      <c r="Z2809" t="s">
        <v>11209</v>
      </c>
      <c r="AA2809" t="s">
        <v>12405</v>
      </c>
      <c r="AB2809" t="s">
        <v>5454</v>
      </c>
      <c r="AC2809" t="s">
        <v>9830</v>
      </c>
      <c r="AD2809" t="s">
        <v>13224</v>
      </c>
      <c r="AF2809" t="s">
        <v>17224</v>
      </c>
      <c r="AG2809">
        <v>2977</v>
      </c>
      <c r="AH2809" t="s">
        <v>5858</v>
      </c>
      <c r="AJ2809" t="s">
        <v>12491</v>
      </c>
      <c r="AL2809" s="8" t="str">
        <f>_xlfn.XLOOKUP(A2809,Aprovadas!$A:$A,Aprovadas!$F:$F,"")</f>
        <v/>
      </c>
      <c r="AM2809" s="8">
        <f>_xlfn.XLOOKUP($F2809,CD_IBGE!$A:$A,CD_IBGE!$B:$B,"")</f>
        <v>53</v>
      </c>
      <c r="AN2809" s="10" t="str" cm="1">
        <f t="array" ref="AN2809">IFERROR(SUM(_xlfn._xlws.FILTER(Contratos!$C:$C,(Contratos!$A:$A=Base!$A2809)*(Contratos!$B:$B=Base!$D2809),"")),"")</f>
        <v/>
      </c>
      <c r="AO2809" s="10" t="str" cm="1">
        <f t="array" ref="AO2809">IFERROR(SUM(_xlfn._xlws.FILTER(Contratos!$D:$D,(Contratos!$A:$A=Base!$A2809)*(Contratos!$B:$B=Base!$D2809),"")),"")</f>
        <v/>
      </c>
    </row>
    <row r="2810" spans="1:41" x14ac:dyDescent="0.2">
      <c r="A2810">
        <v>59185</v>
      </c>
      <c r="B2810" t="s">
        <v>2621</v>
      </c>
      <c r="C2810" t="s">
        <v>5289</v>
      </c>
      <c r="D2810" t="s">
        <v>5454</v>
      </c>
      <c r="E2810" s="12">
        <v>658300000</v>
      </c>
      <c r="F2810" t="s">
        <v>5551</v>
      </c>
      <c r="G2810">
        <v>1051</v>
      </c>
      <c r="H2810" t="s">
        <v>5586</v>
      </c>
      <c r="I2810" t="s">
        <v>5634</v>
      </c>
      <c r="J2810" t="s">
        <v>5662</v>
      </c>
      <c r="K2810" t="s">
        <v>5688</v>
      </c>
      <c r="L2810" t="s">
        <v>6720</v>
      </c>
      <c r="M2810" t="s">
        <v>5858</v>
      </c>
      <c r="N2810" t="s">
        <v>7513</v>
      </c>
      <c r="O2810">
        <v>2977</v>
      </c>
      <c r="P2810" t="s">
        <v>7874</v>
      </c>
      <c r="Q2810" t="s">
        <v>7896</v>
      </c>
      <c r="R2810" t="s">
        <v>5688</v>
      </c>
      <c r="S2810" s="12">
        <v>0</v>
      </c>
      <c r="T2810" t="s">
        <v>8595</v>
      </c>
      <c r="U2810" t="s">
        <v>8625</v>
      </c>
      <c r="V2810" t="s">
        <v>9824</v>
      </c>
      <c r="W2810" t="s">
        <v>11099</v>
      </c>
      <c r="Y2810" t="s">
        <v>9247</v>
      </c>
      <c r="AA2810" t="s">
        <v>12405</v>
      </c>
      <c r="AB2810" t="s">
        <v>5454</v>
      </c>
      <c r="AC2810" t="s">
        <v>12481</v>
      </c>
      <c r="AD2810" t="s">
        <v>13225</v>
      </c>
      <c r="AF2810" t="s">
        <v>17224</v>
      </c>
      <c r="AG2810">
        <v>2977</v>
      </c>
      <c r="AH2810" t="s">
        <v>5858</v>
      </c>
      <c r="AJ2810" t="s">
        <v>12491</v>
      </c>
      <c r="AL2810" s="8" t="str">
        <f>_xlfn.XLOOKUP(A2810,Aprovadas!$A:$A,Aprovadas!$F:$F,"")</f>
        <v/>
      </c>
      <c r="AM2810" s="8">
        <f>_xlfn.XLOOKUP($F2810,CD_IBGE!$A:$A,CD_IBGE!$B:$B,"")</f>
        <v>53</v>
      </c>
      <c r="AN2810" s="10" t="str" cm="1">
        <f t="array" ref="AN2810">IFERROR(SUM(_xlfn._xlws.FILTER(Contratos!$C:$C,(Contratos!$A:$A=Base!$A2810)*(Contratos!$B:$B=Base!$D2810),"")),"")</f>
        <v/>
      </c>
      <c r="AO2810" s="10" t="str" cm="1">
        <f t="array" ref="AO2810">IFERROR(SUM(_xlfn._xlws.FILTER(Contratos!$D:$D,(Contratos!$A:$A=Base!$A2810)*(Contratos!$B:$B=Base!$D2810),"")),"")</f>
        <v/>
      </c>
    </row>
    <row r="2811" spans="1:41" x14ac:dyDescent="0.2">
      <c r="A2811">
        <v>59186</v>
      </c>
      <c r="B2811" t="s">
        <v>2622</v>
      </c>
      <c r="C2811" t="s">
        <v>5290</v>
      </c>
      <c r="D2811" t="s">
        <v>5447</v>
      </c>
      <c r="E2811" s="12">
        <v>978000</v>
      </c>
      <c r="F2811" t="s">
        <v>5551</v>
      </c>
      <c r="G2811">
        <v>1051</v>
      </c>
      <c r="H2811" t="s">
        <v>5585</v>
      </c>
      <c r="I2811" t="s">
        <v>5633</v>
      </c>
      <c r="J2811" t="s">
        <v>5661</v>
      </c>
      <c r="K2811" t="s">
        <v>5688</v>
      </c>
      <c r="M2811" t="s">
        <v>7483</v>
      </c>
      <c r="N2811" t="s">
        <v>7515</v>
      </c>
      <c r="O2811">
        <v>2977</v>
      </c>
      <c r="P2811" t="s">
        <v>7874</v>
      </c>
      <c r="Q2811" t="s">
        <v>7898</v>
      </c>
      <c r="R2811" t="s">
        <v>5688</v>
      </c>
      <c r="S2811" s="12">
        <v>1024000</v>
      </c>
      <c r="T2811" t="s">
        <v>8596</v>
      </c>
      <c r="U2811" t="s">
        <v>8624</v>
      </c>
      <c r="V2811" t="s">
        <v>9825</v>
      </c>
      <c r="AA2811" t="s">
        <v>12405</v>
      </c>
      <c r="AB2811" t="s">
        <v>12411</v>
      </c>
      <c r="AF2811" t="s">
        <v>17224</v>
      </c>
      <c r="AG2811">
        <v>2977</v>
      </c>
      <c r="AJ2811" t="s">
        <v>12491</v>
      </c>
      <c r="AL2811" s="8" t="str">
        <f>_xlfn.XLOOKUP(A2811,Aprovadas!$A:$A,Aprovadas!$F:$F,"")</f>
        <v/>
      </c>
      <c r="AM2811" s="8">
        <f>_xlfn.XLOOKUP($F2811,CD_IBGE!$A:$A,CD_IBGE!$B:$B,"")</f>
        <v>53</v>
      </c>
      <c r="AN2811" s="10" t="str" cm="1">
        <f t="array" ref="AN2811">IFERROR(SUM(_xlfn._xlws.FILTER(Contratos!$C:$C,(Contratos!$A:$A=Base!$A2811)*(Contratos!$B:$B=Base!$D2811),"")),"")</f>
        <v/>
      </c>
      <c r="AO2811" s="10" t="str" cm="1">
        <f t="array" ref="AO2811">IFERROR(SUM(_xlfn._xlws.FILTER(Contratos!$D:$D,(Contratos!$A:$A=Base!$A2811)*(Contratos!$B:$B=Base!$D2811),"")),"")</f>
        <v/>
      </c>
    </row>
    <row r="2812" spans="1:41" x14ac:dyDescent="0.2">
      <c r="A2812">
        <v>59187</v>
      </c>
      <c r="B2812" t="s">
        <v>2623</v>
      </c>
      <c r="C2812" t="s">
        <v>5291</v>
      </c>
      <c r="D2812" t="s">
        <v>5465</v>
      </c>
      <c r="E2812" s="12">
        <v>1000000</v>
      </c>
      <c r="F2812" t="s">
        <v>5551</v>
      </c>
      <c r="G2812">
        <v>1051</v>
      </c>
      <c r="H2812" t="s">
        <v>5584</v>
      </c>
      <c r="I2812" t="s">
        <v>5633</v>
      </c>
      <c r="J2812" t="s">
        <v>5660</v>
      </c>
      <c r="K2812" t="s">
        <v>5688</v>
      </c>
      <c r="L2812" t="s">
        <v>6721</v>
      </c>
      <c r="M2812" t="s">
        <v>7484</v>
      </c>
      <c r="N2812" t="s">
        <v>7513</v>
      </c>
      <c r="O2812">
        <v>2977</v>
      </c>
      <c r="P2812" t="s">
        <v>7874</v>
      </c>
      <c r="Q2812" t="s">
        <v>7897</v>
      </c>
      <c r="R2812" t="s">
        <v>5688</v>
      </c>
      <c r="S2812" s="12">
        <v>60200000</v>
      </c>
      <c r="T2812" t="s">
        <v>8597</v>
      </c>
      <c r="U2812" t="s">
        <v>8625</v>
      </c>
      <c r="V2812" t="s">
        <v>9826</v>
      </c>
      <c r="W2812" t="s">
        <v>11100</v>
      </c>
      <c r="AA2812" t="s">
        <v>12405</v>
      </c>
      <c r="AB2812" t="s">
        <v>5465</v>
      </c>
      <c r="AF2812" t="s">
        <v>17224</v>
      </c>
      <c r="AG2812">
        <v>2977</v>
      </c>
      <c r="AH2812" t="s">
        <v>7484</v>
      </c>
      <c r="AI2812" t="s">
        <v>14362</v>
      </c>
      <c r="AJ2812" t="s">
        <v>12491</v>
      </c>
      <c r="AL2812" s="8" t="str">
        <f>_xlfn.XLOOKUP(A2812,Aprovadas!$A:$A,Aprovadas!$F:$F,"")</f>
        <v/>
      </c>
      <c r="AM2812" s="8">
        <f>_xlfn.XLOOKUP($F2812,CD_IBGE!$A:$A,CD_IBGE!$B:$B,"")</f>
        <v>53</v>
      </c>
      <c r="AN2812" s="10" t="str" cm="1">
        <f t="array" ref="AN2812">IFERROR(SUM(_xlfn._xlws.FILTER(Contratos!$C:$C,(Contratos!$A:$A=Base!$A2812)*(Contratos!$B:$B=Base!$D2812),"")),"")</f>
        <v/>
      </c>
      <c r="AO2812" s="10" t="str" cm="1">
        <f t="array" ref="AO2812">IFERROR(SUM(_xlfn._xlws.FILTER(Contratos!$D:$D,(Contratos!$A:$A=Base!$A2812)*(Contratos!$B:$B=Base!$D2812),"")),"")</f>
        <v/>
      </c>
    </row>
    <row r="2813" spans="1:41" x14ac:dyDescent="0.2">
      <c r="A2813">
        <v>59187</v>
      </c>
      <c r="B2813" t="s">
        <v>2623</v>
      </c>
      <c r="C2813" t="s">
        <v>5291</v>
      </c>
      <c r="D2813" t="s">
        <v>5497</v>
      </c>
      <c r="E2813" s="12">
        <v>995000</v>
      </c>
      <c r="F2813" t="s">
        <v>5551</v>
      </c>
      <c r="G2813">
        <v>1051</v>
      </c>
      <c r="H2813" t="s">
        <v>5584</v>
      </c>
      <c r="I2813" t="s">
        <v>5633</v>
      </c>
      <c r="J2813" t="s">
        <v>5660</v>
      </c>
      <c r="K2813" t="s">
        <v>5688</v>
      </c>
      <c r="L2813" t="s">
        <v>6721</v>
      </c>
      <c r="M2813" t="s">
        <v>7484</v>
      </c>
      <c r="N2813" t="s">
        <v>7513</v>
      </c>
      <c r="O2813">
        <v>2977</v>
      </c>
      <c r="P2813" t="s">
        <v>7874</v>
      </c>
      <c r="Q2813" t="s">
        <v>7897</v>
      </c>
      <c r="R2813" t="s">
        <v>5688</v>
      </c>
      <c r="S2813" s="12">
        <v>60200000</v>
      </c>
      <c r="T2813" t="s">
        <v>8597</v>
      </c>
      <c r="U2813" t="s">
        <v>8625</v>
      </c>
      <c r="V2813" t="s">
        <v>9826</v>
      </c>
      <c r="W2813" t="s">
        <v>11100</v>
      </c>
      <c r="AA2813" t="s">
        <v>12405</v>
      </c>
      <c r="AB2813" t="s">
        <v>5441</v>
      </c>
      <c r="AF2813" t="s">
        <v>17224</v>
      </c>
      <c r="AG2813">
        <v>2977</v>
      </c>
      <c r="AH2813" t="s">
        <v>7484</v>
      </c>
      <c r="AI2813" t="s">
        <v>14362</v>
      </c>
      <c r="AJ2813" t="s">
        <v>12491</v>
      </c>
      <c r="AL2813" s="8" t="str">
        <f>_xlfn.XLOOKUP(A2813,Aprovadas!$A:$A,Aprovadas!$F:$F,"")</f>
        <v/>
      </c>
      <c r="AM2813" s="8">
        <f>_xlfn.XLOOKUP($F2813,CD_IBGE!$A:$A,CD_IBGE!$B:$B,"")</f>
        <v>53</v>
      </c>
      <c r="AN2813" s="10" t="str" cm="1">
        <f t="array" ref="AN2813">IFERROR(SUM(_xlfn._xlws.FILTER(Contratos!$C:$C,(Contratos!$A:$A=Base!$A2813)*(Contratos!$B:$B=Base!$D2813),"")),"")</f>
        <v/>
      </c>
      <c r="AO2813" s="10" t="str" cm="1">
        <f t="array" ref="AO2813">IFERROR(SUM(_xlfn._xlws.FILTER(Contratos!$D:$D,(Contratos!$A:$A=Base!$A2813)*(Contratos!$B:$B=Base!$D2813),"")),"")</f>
        <v/>
      </c>
    </row>
    <row r="2814" spans="1:41" x14ac:dyDescent="0.2">
      <c r="A2814">
        <v>59189</v>
      </c>
      <c r="B2814" t="s">
        <v>2624</v>
      </c>
      <c r="C2814" t="s">
        <v>5292</v>
      </c>
      <c r="D2814" t="s">
        <v>5471</v>
      </c>
      <c r="E2814" s="12">
        <v>8532000</v>
      </c>
      <c r="F2814" t="s">
        <v>5551</v>
      </c>
      <c r="G2814">
        <v>1051</v>
      </c>
      <c r="H2814" t="s">
        <v>5584</v>
      </c>
      <c r="I2814" t="s">
        <v>5633</v>
      </c>
      <c r="J2814" t="s">
        <v>5660</v>
      </c>
      <c r="K2814" t="s">
        <v>5688</v>
      </c>
      <c r="L2814" t="s">
        <v>6429</v>
      </c>
      <c r="M2814" t="s">
        <v>7485</v>
      </c>
      <c r="N2814" t="s">
        <v>7513</v>
      </c>
      <c r="O2814">
        <v>2977</v>
      </c>
      <c r="P2814" t="s">
        <v>7874</v>
      </c>
      <c r="Q2814" t="s">
        <v>7898</v>
      </c>
      <c r="R2814" t="s">
        <v>5688</v>
      </c>
      <c r="S2814" s="12">
        <v>56372000</v>
      </c>
      <c r="T2814" t="s">
        <v>6429</v>
      </c>
      <c r="U2814" t="s">
        <v>8625</v>
      </c>
      <c r="V2814" t="s">
        <v>9827</v>
      </c>
      <c r="W2814" t="s">
        <v>11101</v>
      </c>
      <c r="AA2814" t="s">
        <v>12405</v>
      </c>
      <c r="AB2814" t="s">
        <v>5454</v>
      </c>
      <c r="AF2814" t="s">
        <v>17224</v>
      </c>
      <c r="AG2814">
        <v>2977</v>
      </c>
      <c r="AH2814" t="s">
        <v>6907</v>
      </c>
      <c r="AI2814" t="s">
        <v>14362</v>
      </c>
      <c r="AJ2814" t="s">
        <v>12491</v>
      </c>
      <c r="AL2814" s="8" t="str">
        <f>_xlfn.XLOOKUP(A2814,Aprovadas!$A:$A,Aprovadas!$F:$F,"")</f>
        <v/>
      </c>
      <c r="AM2814" s="8">
        <f>_xlfn.XLOOKUP($F2814,CD_IBGE!$A:$A,CD_IBGE!$B:$B,"")</f>
        <v>53</v>
      </c>
      <c r="AN2814" s="10" t="str" cm="1">
        <f t="array" ref="AN2814">IFERROR(SUM(_xlfn._xlws.FILTER(Contratos!$C:$C,(Contratos!$A:$A=Base!$A2814)*(Contratos!$B:$B=Base!$D2814),"")),"")</f>
        <v/>
      </c>
      <c r="AO2814" s="10" t="str" cm="1">
        <f t="array" ref="AO2814">IFERROR(SUM(_xlfn._xlws.FILTER(Contratos!$D:$D,(Contratos!$A:$A=Base!$A2814)*(Contratos!$B:$B=Base!$D2814),"")),"")</f>
        <v/>
      </c>
    </row>
    <row r="2815" spans="1:41" x14ac:dyDescent="0.2">
      <c r="A2815">
        <v>59190</v>
      </c>
      <c r="B2815" t="s">
        <v>2625</v>
      </c>
      <c r="C2815" t="s">
        <v>5293</v>
      </c>
      <c r="D2815" t="s">
        <v>5449</v>
      </c>
      <c r="E2815" s="12">
        <v>6000000</v>
      </c>
      <c r="F2815" t="s">
        <v>5551</v>
      </c>
      <c r="G2815">
        <v>1051</v>
      </c>
      <c r="H2815" t="s">
        <v>5585</v>
      </c>
      <c r="I2815" t="s">
        <v>5633</v>
      </c>
      <c r="J2815" t="s">
        <v>5661</v>
      </c>
      <c r="K2815" t="s">
        <v>5688</v>
      </c>
      <c r="L2815" t="s">
        <v>6722</v>
      </c>
      <c r="M2815" t="s">
        <v>7084</v>
      </c>
      <c r="N2815" t="s">
        <v>7513</v>
      </c>
      <c r="O2815">
        <v>2977</v>
      </c>
      <c r="P2815" t="s">
        <v>7874</v>
      </c>
      <c r="Q2815" t="s">
        <v>7898</v>
      </c>
      <c r="R2815" t="s">
        <v>5688</v>
      </c>
      <c r="S2815" s="12">
        <v>31700000</v>
      </c>
      <c r="T2815" t="s">
        <v>6044</v>
      </c>
      <c r="U2815" t="s">
        <v>8625</v>
      </c>
      <c r="V2815" t="s">
        <v>9828</v>
      </c>
      <c r="W2815" t="s">
        <v>11102</v>
      </c>
      <c r="AA2815" t="s">
        <v>12405</v>
      </c>
      <c r="AB2815" t="s">
        <v>12411</v>
      </c>
      <c r="AE2815" t="s">
        <v>14078</v>
      </c>
      <c r="AF2815" t="s">
        <v>17224</v>
      </c>
      <c r="AG2815">
        <v>2977</v>
      </c>
      <c r="AH2815" t="s">
        <v>7084</v>
      </c>
      <c r="AI2815" t="s">
        <v>14362</v>
      </c>
      <c r="AJ2815" t="s">
        <v>12491</v>
      </c>
      <c r="AL2815" s="8" t="str">
        <f>_xlfn.XLOOKUP(A2815,Aprovadas!$A:$A,Aprovadas!$F:$F,"")</f>
        <v/>
      </c>
      <c r="AM2815" s="8">
        <f>_xlfn.XLOOKUP($F2815,CD_IBGE!$A:$A,CD_IBGE!$B:$B,"")</f>
        <v>53</v>
      </c>
      <c r="AN2815" s="10" t="str" cm="1">
        <f t="array" ref="AN2815">IFERROR(SUM(_xlfn._xlws.FILTER(Contratos!$C:$C,(Contratos!$A:$A=Base!$A2815)*(Contratos!$B:$B=Base!$D2815),"")),"")</f>
        <v/>
      </c>
      <c r="AO2815" s="10" t="str" cm="1">
        <f t="array" ref="AO2815">IFERROR(SUM(_xlfn._xlws.FILTER(Contratos!$D:$D,(Contratos!$A:$A=Base!$A2815)*(Contratos!$B:$B=Base!$D2815),"")),"")</f>
        <v/>
      </c>
    </row>
    <row r="2816" spans="1:41" x14ac:dyDescent="0.2">
      <c r="A2816">
        <v>59191</v>
      </c>
      <c r="B2816" t="s">
        <v>2626</v>
      </c>
      <c r="C2816" t="s">
        <v>5294</v>
      </c>
      <c r="D2816" t="s">
        <v>5454</v>
      </c>
      <c r="E2816" s="12">
        <v>2200000</v>
      </c>
      <c r="F2816" t="s">
        <v>5551</v>
      </c>
      <c r="G2816">
        <v>1051</v>
      </c>
      <c r="H2816" t="s">
        <v>5586</v>
      </c>
      <c r="I2816" t="s">
        <v>5631</v>
      </c>
      <c r="J2816" t="s">
        <v>5662</v>
      </c>
      <c r="K2816" t="s">
        <v>5682</v>
      </c>
      <c r="N2816" t="s">
        <v>7513</v>
      </c>
      <c r="O2816">
        <v>2977</v>
      </c>
      <c r="P2816" t="s">
        <v>7874</v>
      </c>
      <c r="Q2816" t="s">
        <v>7896</v>
      </c>
      <c r="R2816" t="s">
        <v>5682</v>
      </c>
      <c r="S2816" s="12">
        <v>2200000</v>
      </c>
      <c r="U2816" t="s">
        <v>8625</v>
      </c>
      <c r="V2816" t="s">
        <v>9829</v>
      </c>
      <c r="AA2816" t="s">
        <v>12405</v>
      </c>
      <c r="AB2816" t="s">
        <v>5454</v>
      </c>
      <c r="AF2816" t="s">
        <v>17224</v>
      </c>
      <c r="AG2816">
        <v>2977</v>
      </c>
      <c r="AJ2816" t="s">
        <v>12491</v>
      </c>
      <c r="AL2816" s="8" t="str">
        <f>_xlfn.XLOOKUP(A2816,Aprovadas!$A:$A,Aprovadas!$F:$F,"")</f>
        <v/>
      </c>
      <c r="AM2816" s="8">
        <f>_xlfn.XLOOKUP($F2816,CD_IBGE!$A:$A,CD_IBGE!$B:$B,"")</f>
        <v>53</v>
      </c>
      <c r="AN2816" s="10" t="str" cm="1">
        <f t="array" ref="AN2816">IFERROR(SUM(_xlfn._xlws.FILTER(Contratos!$C:$C,(Contratos!$A:$A=Base!$A2816)*(Contratos!$B:$B=Base!$D2816),"")),"")</f>
        <v/>
      </c>
      <c r="AO2816" s="10" t="str" cm="1">
        <f t="array" ref="AO2816">IFERROR(SUM(_xlfn._xlws.FILTER(Contratos!$D:$D,(Contratos!$A:$A=Base!$A2816)*(Contratos!$B:$B=Base!$D2816),"")),"")</f>
        <v/>
      </c>
    </row>
    <row r="2817" spans="1:41" x14ac:dyDescent="0.2">
      <c r="A2817">
        <v>59195</v>
      </c>
      <c r="B2817" t="s">
        <v>2627</v>
      </c>
      <c r="C2817" t="s">
        <v>5295</v>
      </c>
      <c r="D2817" t="s">
        <v>5474</v>
      </c>
      <c r="E2817" s="12">
        <v>400000</v>
      </c>
      <c r="F2817" t="s">
        <v>5551</v>
      </c>
      <c r="G2817">
        <v>1051</v>
      </c>
      <c r="H2817" t="s">
        <v>5586</v>
      </c>
      <c r="I2817" t="s">
        <v>5631</v>
      </c>
      <c r="J2817" t="s">
        <v>5662</v>
      </c>
      <c r="K2817" t="s">
        <v>5688</v>
      </c>
      <c r="L2817" t="s">
        <v>6723</v>
      </c>
      <c r="M2817" t="s">
        <v>7486</v>
      </c>
      <c r="N2817" t="s">
        <v>7513</v>
      </c>
      <c r="O2817">
        <v>2977</v>
      </c>
      <c r="P2817" t="s">
        <v>7874</v>
      </c>
      <c r="Q2817" t="s">
        <v>7897</v>
      </c>
      <c r="R2817" t="s">
        <v>5688</v>
      </c>
      <c r="S2817" s="12">
        <v>95000</v>
      </c>
      <c r="T2817" t="s">
        <v>6723</v>
      </c>
      <c r="U2817" t="s">
        <v>8625</v>
      </c>
      <c r="V2817" t="s">
        <v>8210</v>
      </c>
      <c r="W2817" t="s">
        <v>11103</v>
      </c>
      <c r="AA2817" t="s">
        <v>12405</v>
      </c>
      <c r="AB2817" t="s">
        <v>5454</v>
      </c>
      <c r="AF2817" t="s">
        <v>17224</v>
      </c>
      <c r="AG2817">
        <v>2977</v>
      </c>
      <c r="AH2817" t="s">
        <v>7116</v>
      </c>
      <c r="AJ2817" t="s">
        <v>12491</v>
      </c>
      <c r="AL2817" s="8" t="str">
        <f>_xlfn.XLOOKUP(A2817,Aprovadas!$A:$A,Aprovadas!$F:$F,"")</f>
        <v>29/06/2005 00:00</v>
      </c>
      <c r="AM2817" s="8">
        <f>_xlfn.XLOOKUP($F2817,CD_IBGE!$A:$A,CD_IBGE!$B:$B,"")</f>
        <v>53</v>
      </c>
      <c r="AN2817" s="10" t="str" cm="1">
        <f t="array" ref="AN2817">IFERROR(SUM(_xlfn._xlws.FILTER(Contratos!$C:$C,(Contratos!$A:$A=Base!$A2817)*(Contratos!$B:$B=Base!$D2817),"")),"")</f>
        <v/>
      </c>
      <c r="AO2817" s="10" t="str" cm="1">
        <f t="array" ref="AO2817">IFERROR(SUM(_xlfn._xlws.FILTER(Contratos!$D:$D,(Contratos!$A:$A=Base!$A2817)*(Contratos!$B:$B=Base!$D2817),"")),"")</f>
        <v/>
      </c>
    </row>
    <row r="2818" spans="1:41" x14ac:dyDescent="0.2">
      <c r="A2818">
        <v>59200</v>
      </c>
      <c r="B2818" t="s">
        <v>2628</v>
      </c>
      <c r="C2818" t="s">
        <v>5296</v>
      </c>
      <c r="D2818" t="s">
        <v>5535</v>
      </c>
      <c r="E2818" s="12">
        <v>6122000</v>
      </c>
      <c r="F2818" t="s">
        <v>5551</v>
      </c>
      <c r="G2818">
        <v>1051</v>
      </c>
      <c r="H2818" t="s">
        <v>5586</v>
      </c>
      <c r="I2818" t="s">
        <v>5631</v>
      </c>
      <c r="J2818" t="s">
        <v>5662</v>
      </c>
      <c r="K2818" t="s">
        <v>5682</v>
      </c>
      <c r="N2818" t="s">
        <v>7513</v>
      </c>
      <c r="O2818">
        <v>2977</v>
      </c>
      <c r="P2818" t="s">
        <v>7874</v>
      </c>
      <c r="Q2818" t="s">
        <v>7897</v>
      </c>
      <c r="R2818" t="s">
        <v>5682</v>
      </c>
      <c r="S2818" s="12">
        <v>0</v>
      </c>
      <c r="U2818" t="s">
        <v>8625</v>
      </c>
      <c r="V2818" t="s">
        <v>6697</v>
      </c>
      <c r="AA2818" t="s">
        <v>12405</v>
      </c>
      <c r="AB2818" t="s">
        <v>12411</v>
      </c>
      <c r="AF2818" t="s">
        <v>17224</v>
      </c>
      <c r="AG2818">
        <v>2977</v>
      </c>
      <c r="AJ2818" t="s">
        <v>12491</v>
      </c>
      <c r="AL2818" s="8" t="str">
        <f>_xlfn.XLOOKUP(A2818,Aprovadas!$A:$A,Aprovadas!$F:$F,"")</f>
        <v>08/11/2005 00:00</v>
      </c>
      <c r="AM2818" s="8">
        <f>_xlfn.XLOOKUP($F2818,CD_IBGE!$A:$A,CD_IBGE!$B:$B,"")</f>
        <v>53</v>
      </c>
      <c r="AN2818" s="10" t="str" cm="1">
        <f t="array" ref="AN2818">IFERROR(SUM(_xlfn._xlws.FILTER(Contratos!$C:$C,(Contratos!$A:$A=Base!$A2818)*(Contratos!$B:$B=Base!$D2818),"")),"")</f>
        <v/>
      </c>
      <c r="AO2818" s="10" t="str" cm="1">
        <f t="array" ref="AO2818">IFERROR(SUM(_xlfn._xlws.FILTER(Contratos!$D:$D,(Contratos!$A:$A=Base!$A2818)*(Contratos!$B:$B=Base!$D2818),"")),"")</f>
        <v/>
      </c>
    </row>
    <row r="2819" spans="1:41" x14ac:dyDescent="0.2">
      <c r="A2819">
        <v>59214</v>
      </c>
      <c r="B2819" t="s">
        <v>2629</v>
      </c>
      <c r="C2819" t="s">
        <v>5297</v>
      </c>
      <c r="D2819" t="s">
        <v>5441</v>
      </c>
      <c r="E2819" s="12">
        <v>7150000</v>
      </c>
      <c r="F2819" t="s">
        <v>5551</v>
      </c>
      <c r="G2819">
        <v>1051</v>
      </c>
      <c r="H2819" t="s">
        <v>5590</v>
      </c>
      <c r="I2819" t="s">
        <v>5647</v>
      </c>
      <c r="J2819" t="s">
        <v>5665</v>
      </c>
      <c r="K2819" t="s">
        <v>5688</v>
      </c>
      <c r="L2819" t="s">
        <v>6724</v>
      </c>
      <c r="M2819" t="s">
        <v>7487</v>
      </c>
      <c r="N2819" t="s">
        <v>7513</v>
      </c>
      <c r="O2819">
        <v>2977</v>
      </c>
      <c r="P2819" t="s">
        <v>7874</v>
      </c>
      <c r="Q2819" t="s">
        <v>7896</v>
      </c>
      <c r="R2819" t="s">
        <v>5688</v>
      </c>
      <c r="S2819" s="12">
        <v>1650000</v>
      </c>
      <c r="T2819" t="s">
        <v>7403</v>
      </c>
      <c r="U2819" t="s">
        <v>8625</v>
      </c>
      <c r="V2819" t="s">
        <v>8039</v>
      </c>
      <c r="W2819" t="s">
        <v>11104</v>
      </c>
      <c r="X2819" t="s">
        <v>11602</v>
      </c>
      <c r="Y2819" t="s">
        <v>11908</v>
      </c>
      <c r="Z2819" t="s">
        <v>11748</v>
      </c>
      <c r="AA2819" t="s">
        <v>12405</v>
      </c>
      <c r="AB2819" t="s">
        <v>5441</v>
      </c>
      <c r="AC2819" t="s">
        <v>6211</v>
      </c>
      <c r="AD2819" t="s">
        <v>13226</v>
      </c>
      <c r="AE2819" t="s">
        <v>14079</v>
      </c>
      <c r="AF2819" t="s">
        <v>17224</v>
      </c>
      <c r="AG2819">
        <v>2977</v>
      </c>
      <c r="AH2819" t="s">
        <v>6959</v>
      </c>
      <c r="AI2819" t="s">
        <v>14362</v>
      </c>
      <c r="AJ2819" t="s">
        <v>6350</v>
      </c>
      <c r="AL2819" s="8" t="str">
        <f>_xlfn.XLOOKUP(A2819,Aprovadas!$A:$A,Aprovadas!$F:$F,"")</f>
        <v>13/12/2005 00:00</v>
      </c>
      <c r="AM2819" s="8">
        <f>_xlfn.XLOOKUP($F2819,CD_IBGE!$A:$A,CD_IBGE!$B:$B,"")</f>
        <v>53</v>
      </c>
      <c r="AN2819" s="10" t="str" cm="1">
        <f t="array" ref="AN2819">IFERROR(SUM(_xlfn._xlws.FILTER(Contratos!$C:$C,(Contratos!$A:$A=Base!$A2819)*(Contratos!$B:$B=Base!$D2819),"")),"")</f>
        <v/>
      </c>
      <c r="AO2819" s="10" t="str" cm="1">
        <f t="array" ref="AO2819">IFERROR(SUM(_xlfn._xlws.FILTER(Contratos!$D:$D,(Contratos!$A:$A=Base!$A2819)*(Contratos!$B:$B=Base!$D2819),"")),"")</f>
        <v/>
      </c>
    </row>
    <row r="2820" spans="1:41" x14ac:dyDescent="0.2">
      <c r="A2820">
        <v>59216</v>
      </c>
      <c r="B2820" t="s">
        <v>2630</v>
      </c>
      <c r="C2820" t="s">
        <v>5298</v>
      </c>
      <c r="D2820" t="s">
        <v>5454</v>
      </c>
      <c r="E2820" s="12">
        <v>100000000</v>
      </c>
      <c r="F2820" t="s">
        <v>5551</v>
      </c>
      <c r="G2820">
        <v>1051</v>
      </c>
      <c r="H2820" t="s">
        <v>5603</v>
      </c>
      <c r="I2820" t="s">
        <v>5633</v>
      </c>
      <c r="J2820" t="s">
        <v>5671</v>
      </c>
      <c r="K2820" t="s">
        <v>5688</v>
      </c>
      <c r="L2820" t="s">
        <v>6725</v>
      </c>
      <c r="M2820" t="s">
        <v>6823</v>
      </c>
      <c r="N2820" t="s">
        <v>7513</v>
      </c>
      <c r="O2820">
        <v>2977</v>
      </c>
      <c r="P2820" t="s">
        <v>7874</v>
      </c>
      <c r="Q2820" t="s">
        <v>7896</v>
      </c>
      <c r="R2820" t="s">
        <v>5688</v>
      </c>
      <c r="S2820" s="12">
        <v>150000000</v>
      </c>
      <c r="T2820" t="s">
        <v>6371</v>
      </c>
      <c r="U2820" t="s">
        <v>8625</v>
      </c>
      <c r="V2820" t="s">
        <v>9364</v>
      </c>
      <c r="W2820" t="s">
        <v>11105</v>
      </c>
      <c r="AA2820" t="s">
        <v>12405</v>
      </c>
      <c r="AB2820" t="s">
        <v>5454</v>
      </c>
      <c r="AC2820" t="s">
        <v>8960</v>
      </c>
      <c r="AD2820" t="s">
        <v>13227</v>
      </c>
      <c r="AF2820" t="s">
        <v>17224</v>
      </c>
      <c r="AG2820">
        <v>2977</v>
      </c>
      <c r="AH2820" t="s">
        <v>6823</v>
      </c>
      <c r="AJ2820" t="s">
        <v>12491</v>
      </c>
      <c r="AL2820" s="8" t="str">
        <f>_xlfn.XLOOKUP(A2820,Aprovadas!$A:$A,Aprovadas!$F:$F,"")</f>
        <v>24/11/2006 00:00</v>
      </c>
      <c r="AM2820" s="8">
        <f>_xlfn.XLOOKUP($F2820,CD_IBGE!$A:$A,CD_IBGE!$B:$B,"")</f>
        <v>53</v>
      </c>
      <c r="AN2820" s="10" t="str" cm="1">
        <f t="array" ref="AN2820">IFERROR(SUM(_xlfn._xlws.FILTER(Contratos!$C:$C,(Contratos!$A:$A=Base!$A2820)*(Contratos!$B:$B=Base!$D2820),"")),"")</f>
        <v/>
      </c>
      <c r="AO2820" s="10" t="str" cm="1">
        <f t="array" ref="AO2820">IFERROR(SUM(_xlfn._xlws.FILTER(Contratos!$D:$D,(Contratos!$A:$A=Base!$A2820)*(Contratos!$B:$B=Base!$D2820),"")),"")</f>
        <v/>
      </c>
    </row>
    <row r="2821" spans="1:41" x14ac:dyDescent="0.2">
      <c r="A2821">
        <v>59221</v>
      </c>
      <c r="B2821" t="s">
        <v>2631</v>
      </c>
      <c r="C2821" t="s">
        <v>5299</v>
      </c>
      <c r="D2821" t="s">
        <v>5449</v>
      </c>
      <c r="E2821" s="12">
        <v>8506000</v>
      </c>
      <c r="F2821" t="s">
        <v>5551</v>
      </c>
      <c r="G2821">
        <v>1051</v>
      </c>
      <c r="H2821" t="s">
        <v>5585</v>
      </c>
      <c r="I2821" t="s">
        <v>5633</v>
      </c>
      <c r="J2821" t="s">
        <v>5661</v>
      </c>
      <c r="K2821" t="s">
        <v>5688</v>
      </c>
      <c r="M2821" t="s">
        <v>7488</v>
      </c>
      <c r="N2821" t="s">
        <v>7513</v>
      </c>
      <c r="O2821">
        <v>2977</v>
      </c>
      <c r="P2821" t="s">
        <v>7874</v>
      </c>
      <c r="Q2821" t="s">
        <v>7898</v>
      </c>
      <c r="R2821" t="s">
        <v>5688</v>
      </c>
      <c r="S2821" s="12">
        <v>49550000</v>
      </c>
      <c r="T2821" t="s">
        <v>8001</v>
      </c>
      <c r="U2821" t="s">
        <v>8625</v>
      </c>
      <c r="V2821" t="s">
        <v>5735</v>
      </c>
      <c r="AA2821" t="s">
        <v>12405</v>
      </c>
      <c r="AB2821" t="s">
        <v>12411</v>
      </c>
      <c r="AF2821" t="s">
        <v>17224</v>
      </c>
      <c r="AG2821">
        <v>2977</v>
      </c>
      <c r="AH2821" t="s">
        <v>7488</v>
      </c>
      <c r="AI2821" t="s">
        <v>14362</v>
      </c>
      <c r="AJ2821" t="s">
        <v>12491</v>
      </c>
      <c r="AL2821" s="8" t="str">
        <f>_xlfn.XLOOKUP(A2821,Aprovadas!$A:$A,Aprovadas!$F:$F,"")</f>
        <v/>
      </c>
      <c r="AM2821" s="8">
        <f>_xlfn.XLOOKUP($F2821,CD_IBGE!$A:$A,CD_IBGE!$B:$B,"")</f>
        <v>53</v>
      </c>
      <c r="AN2821" s="10" t="str" cm="1">
        <f t="array" ref="AN2821">IFERROR(SUM(_xlfn._xlws.FILTER(Contratos!$C:$C,(Contratos!$A:$A=Base!$A2821)*(Contratos!$B:$B=Base!$D2821),"")),"")</f>
        <v/>
      </c>
      <c r="AO2821" s="10" t="str" cm="1">
        <f t="array" ref="AO2821">IFERROR(SUM(_xlfn._xlws.FILTER(Contratos!$D:$D,(Contratos!$A:$A=Base!$A2821)*(Contratos!$B:$B=Base!$D2821),"")),"")</f>
        <v/>
      </c>
    </row>
    <row r="2822" spans="1:41" x14ac:dyDescent="0.2">
      <c r="A2822">
        <v>59222</v>
      </c>
      <c r="B2822" t="s">
        <v>2632</v>
      </c>
      <c r="C2822" t="s">
        <v>5300</v>
      </c>
      <c r="D2822" t="s">
        <v>5471</v>
      </c>
      <c r="E2822" s="12">
        <v>3000000</v>
      </c>
      <c r="F2822" t="s">
        <v>5551</v>
      </c>
      <c r="G2822">
        <v>1051</v>
      </c>
      <c r="H2822" t="s">
        <v>5584</v>
      </c>
      <c r="I2822" t="s">
        <v>5633</v>
      </c>
      <c r="J2822" t="s">
        <v>5660</v>
      </c>
      <c r="K2822" t="s">
        <v>5682</v>
      </c>
      <c r="N2822" t="s">
        <v>7513</v>
      </c>
      <c r="O2822">
        <v>2977</v>
      </c>
      <c r="P2822" t="s">
        <v>7874</v>
      </c>
      <c r="Q2822" t="s">
        <v>7898</v>
      </c>
      <c r="R2822" t="s">
        <v>5682</v>
      </c>
      <c r="S2822" s="12">
        <v>6600000</v>
      </c>
      <c r="U2822" t="s">
        <v>8625</v>
      </c>
      <c r="V2822" t="s">
        <v>5735</v>
      </c>
      <c r="AA2822" t="s">
        <v>12405</v>
      </c>
      <c r="AB2822" t="s">
        <v>5454</v>
      </c>
      <c r="AF2822" t="s">
        <v>17224</v>
      </c>
      <c r="AG2822">
        <v>2977</v>
      </c>
      <c r="AJ2822" t="s">
        <v>12491</v>
      </c>
      <c r="AL2822" s="8" t="str">
        <f>_xlfn.XLOOKUP(A2822,Aprovadas!$A:$A,Aprovadas!$F:$F,"")</f>
        <v>08/11/2005 00:00</v>
      </c>
      <c r="AM2822" s="8">
        <f>_xlfn.XLOOKUP($F2822,CD_IBGE!$A:$A,CD_IBGE!$B:$B,"")</f>
        <v>53</v>
      </c>
      <c r="AN2822" s="10" t="str" cm="1">
        <f t="array" ref="AN2822">IFERROR(SUM(_xlfn._xlws.FILTER(Contratos!$C:$C,(Contratos!$A:$A=Base!$A2822)*(Contratos!$B:$B=Base!$D2822),"")),"")</f>
        <v/>
      </c>
      <c r="AO2822" s="10" t="str" cm="1">
        <f t="array" ref="AO2822">IFERROR(SUM(_xlfn._xlws.FILTER(Contratos!$D:$D,(Contratos!$A:$A=Base!$A2822)*(Contratos!$B:$B=Base!$D2822),"")),"")</f>
        <v/>
      </c>
    </row>
    <row r="2823" spans="1:41" x14ac:dyDescent="0.2">
      <c r="A2823">
        <v>59237</v>
      </c>
      <c r="B2823" t="s">
        <v>2633</v>
      </c>
      <c r="C2823" t="s">
        <v>5301</v>
      </c>
      <c r="D2823" t="s">
        <v>5441</v>
      </c>
      <c r="E2823" s="12">
        <v>40000000</v>
      </c>
      <c r="F2823" t="s">
        <v>5551</v>
      </c>
      <c r="G2823">
        <v>1051</v>
      </c>
      <c r="H2823" t="s">
        <v>5614</v>
      </c>
      <c r="I2823" t="s">
        <v>5650</v>
      </c>
      <c r="J2823" t="s">
        <v>5677</v>
      </c>
      <c r="K2823" t="s">
        <v>5682</v>
      </c>
      <c r="N2823" t="s">
        <v>7513</v>
      </c>
      <c r="O2823">
        <v>2977</v>
      </c>
      <c r="P2823" t="s">
        <v>7874</v>
      </c>
      <c r="Q2823" t="s">
        <v>7896</v>
      </c>
      <c r="R2823" t="s">
        <v>5682</v>
      </c>
      <c r="S2823" s="12">
        <v>60000000</v>
      </c>
      <c r="U2823" t="s">
        <v>8625</v>
      </c>
      <c r="V2823" t="s">
        <v>8215</v>
      </c>
      <c r="AA2823" t="s">
        <v>12405</v>
      </c>
      <c r="AB2823" t="s">
        <v>5441</v>
      </c>
      <c r="AF2823" t="s">
        <v>17224</v>
      </c>
      <c r="AG2823">
        <v>2977</v>
      </c>
      <c r="AI2823" t="s">
        <v>14361</v>
      </c>
      <c r="AJ2823" t="s">
        <v>12491</v>
      </c>
      <c r="AL2823" s="8" t="str">
        <f>_xlfn.XLOOKUP(A2823,Aprovadas!$A:$A,Aprovadas!$F:$F,"")</f>
        <v/>
      </c>
      <c r="AM2823" s="8">
        <f>_xlfn.XLOOKUP($F2823,CD_IBGE!$A:$A,CD_IBGE!$B:$B,"")</f>
        <v>53</v>
      </c>
      <c r="AN2823" s="10" t="str" cm="1">
        <f t="array" ref="AN2823">IFERROR(SUM(_xlfn._xlws.FILTER(Contratos!$C:$C,(Contratos!$A:$A=Base!$A2823)*(Contratos!$B:$B=Base!$D2823),"")),"")</f>
        <v/>
      </c>
      <c r="AO2823" s="10" t="str" cm="1">
        <f t="array" ref="AO2823">IFERROR(SUM(_xlfn._xlws.FILTER(Contratos!$D:$D,(Contratos!$A:$A=Base!$A2823)*(Contratos!$B:$B=Base!$D2823),"")),"")</f>
        <v/>
      </c>
    </row>
    <row r="2824" spans="1:41" x14ac:dyDescent="0.2">
      <c r="A2824">
        <v>59239</v>
      </c>
      <c r="B2824" t="s">
        <v>2634</v>
      </c>
      <c r="C2824" t="s">
        <v>5302</v>
      </c>
      <c r="D2824" t="s">
        <v>5536</v>
      </c>
      <c r="E2824" s="12">
        <v>334000</v>
      </c>
      <c r="F2824" t="s">
        <v>5551</v>
      </c>
      <c r="G2824">
        <v>1051</v>
      </c>
      <c r="H2824" t="s">
        <v>5593</v>
      </c>
      <c r="I2824" t="s">
        <v>5631</v>
      </c>
      <c r="K2824" t="s">
        <v>5682</v>
      </c>
      <c r="N2824" t="s">
        <v>7513</v>
      </c>
      <c r="O2824">
        <v>2977</v>
      </c>
      <c r="P2824" t="s">
        <v>7874</v>
      </c>
      <c r="Q2824" t="s">
        <v>7897</v>
      </c>
      <c r="R2824" t="s">
        <v>5682</v>
      </c>
      <c r="S2824" s="12">
        <v>0</v>
      </c>
      <c r="U2824" t="s">
        <v>8625</v>
      </c>
      <c r="V2824" t="s">
        <v>6712</v>
      </c>
      <c r="AA2824" t="s">
        <v>12405</v>
      </c>
      <c r="AB2824" t="s">
        <v>12411</v>
      </c>
      <c r="AF2824" t="s">
        <v>17224</v>
      </c>
      <c r="AG2824">
        <v>2977</v>
      </c>
      <c r="AJ2824" t="s">
        <v>12491</v>
      </c>
      <c r="AL2824" s="8" t="str">
        <f>_xlfn.XLOOKUP(A2824,Aprovadas!$A:$A,Aprovadas!$F:$F,"")</f>
        <v>11/11/2005 00:00</v>
      </c>
      <c r="AM2824" s="8">
        <f>_xlfn.XLOOKUP($F2824,CD_IBGE!$A:$A,CD_IBGE!$B:$B,"")</f>
        <v>53</v>
      </c>
      <c r="AN2824" s="10" t="str" cm="1">
        <f t="array" ref="AN2824">IFERROR(SUM(_xlfn._xlws.FILTER(Contratos!$C:$C,(Contratos!$A:$A=Base!$A2824)*(Contratos!$B:$B=Base!$D2824),"")),"")</f>
        <v/>
      </c>
      <c r="AO2824" s="10" t="str" cm="1">
        <f t="array" ref="AO2824">IFERROR(SUM(_xlfn._xlws.FILTER(Contratos!$D:$D,(Contratos!$A:$A=Base!$A2824)*(Contratos!$B:$B=Base!$D2824),"")),"")</f>
        <v/>
      </c>
    </row>
    <row r="2825" spans="1:41" x14ac:dyDescent="0.2">
      <c r="A2825">
        <v>59245</v>
      </c>
      <c r="B2825" t="s">
        <v>2635</v>
      </c>
      <c r="C2825" t="s">
        <v>5303</v>
      </c>
      <c r="D2825" t="s">
        <v>5441</v>
      </c>
      <c r="E2825" s="12">
        <v>240000000</v>
      </c>
      <c r="F2825" t="s">
        <v>5551</v>
      </c>
      <c r="G2825">
        <v>1051</v>
      </c>
      <c r="H2825" t="s">
        <v>5579</v>
      </c>
      <c r="I2825" t="s">
        <v>5638</v>
      </c>
      <c r="K2825" t="s">
        <v>5682</v>
      </c>
      <c r="N2825" t="s">
        <v>7513</v>
      </c>
      <c r="O2825">
        <v>2977</v>
      </c>
      <c r="P2825" t="s">
        <v>7874</v>
      </c>
      <c r="Q2825" t="s">
        <v>7896</v>
      </c>
      <c r="R2825" t="s">
        <v>5682</v>
      </c>
      <c r="S2825" s="12">
        <v>80000000</v>
      </c>
      <c r="U2825" t="s">
        <v>8625</v>
      </c>
      <c r="V2825" t="s">
        <v>9830</v>
      </c>
      <c r="AA2825" t="s">
        <v>12405</v>
      </c>
      <c r="AB2825" t="s">
        <v>5441</v>
      </c>
      <c r="AF2825" t="s">
        <v>17224</v>
      </c>
      <c r="AG2825">
        <v>2977</v>
      </c>
      <c r="AJ2825" t="s">
        <v>12491</v>
      </c>
      <c r="AL2825" s="8" t="str">
        <f>_xlfn.XLOOKUP(A2825,Aprovadas!$A:$A,Aprovadas!$F:$F,"")</f>
        <v/>
      </c>
      <c r="AM2825" s="8">
        <f>_xlfn.XLOOKUP($F2825,CD_IBGE!$A:$A,CD_IBGE!$B:$B,"")</f>
        <v>53</v>
      </c>
      <c r="AN2825" s="10" t="str" cm="1">
        <f t="array" ref="AN2825">IFERROR(SUM(_xlfn._xlws.FILTER(Contratos!$C:$C,(Contratos!$A:$A=Base!$A2825)*(Contratos!$B:$B=Base!$D2825),"")),"")</f>
        <v/>
      </c>
      <c r="AO2825" s="10" t="str" cm="1">
        <f t="array" ref="AO2825">IFERROR(SUM(_xlfn._xlws.FILTER(Contratos!$D:$D,(Contratos!$A:$A=Base!$A2825)*(Contratos!$B:$B=Base!$D2825),"")),"")</f>
        <v/>
      </c>
    </row>
    <row r="2826" spans="1:41" x14ac:dyDescent="0.2">
      <c r="A2826">
        <v>59247</v>
      </c>
      <c r="B2826" t="s">
        <v>2636</v>
      </c>
      <c r="C2826" t="s">
        <v>5304</v>
      </c>
      <c r="D2826" t="s">
        <v>5471</v>
      </c>
      <c r="E2826" s="12">
        <v>12800000</v>
      </c>
      <c r="F2826" t="s">
        <v>5551</v>
      </c>
      <c r="G2826">
        <v>1051</v>
      </c>
      <c r="H2826" t="s">
        <v>5585</v>
      </c>
      <c r="I2826" t="s">
        <v>5633</v>
      </c>
      <c r="J2826" t="s">
        <v>5661</v>
      </c>
      <c r="K2826" t="s">
        <v>5682</v>
      </c>
      <c r="N2826" t="s">
        <v>7513</v>
      </c>
      <c r="O2826">
        <v>2977</v>
      </c>
      <c r="P2826" t="s">
        <v>7874</v>
      </c>
      <c r="Q2826" t="s">
        <v>7898</v>
      </c>
      <c r="R2826" t="s">
        <v>5682</v>
      </c>
      <c r="S2826" s="12">
        <v>51972000</v>
      </c>
      <c r="U2826" t="s">
        <v>8625</v>
      </c>
      <c r="V2826" t="s">
        <v>9831</v>
      </c>
      <c r="AA2826" t="s">
        <v>12405</v>
      </c>
      <c r="AB2826" t="s">
        <v>5454</v>
      </c>
      <c r="AF2826" t="s">
        <v>17224</v>
      </c>
      <c r="AG2826">
        <v>2977</v>
      </c>
      <c r="AJ2826" t="s">
        <v>12491</v>
      </c>
      <c r="AL2826" s="8" t="str">
        <f>_xlfn.XLOOKUP(A2826,Aprovadas!$A:$A,Aprovadas!$F:$F,"")</f>
        <v/>
      </c>
      <c r="AM2826" s="8">
        <f>_xlfn.XLOOKUP($F2826,CD_IBGE!$A:$A,CD_IBGE!$B:$B,"")</f>
        <v>53</v>
      </c>
      <c r="AN2826" s="10" t="str" cm="1">
        <f t="array" ref="AN2826">IFERROR(SUM(_xlfn._xlws.FILTER(Contratos!$C:$C,(Contratos!$A:$A=Base!$A2826)*(Contratos!$B:$B=Base!$D2826),"")),"")</f>
        <v/>
      </c>
      <c r="AO2826" s="10" t="str" cm="1">
        <f t="array" ref="AO2826">IFERROR(SUM(_xlfn._xlws.FILTER(Contratos!$D:$D,(Contratos!$A:$A=Base!$A2826)*(Contratos!$B:$B=Base!$D2826),"")),"")</f>
        <v/>
      </c>
    </row>
    <row r="2827" spans="1:41" x14ac:dyDescent="0.2">
      <c r="A2827">
        <v>59248</v>
      </c>
      <c r="B2827" t="s">
        <v>2637</v>
      </c>
      <c r="C2827" t="s">
        <v>5305</v>
      </c>
      <c r="D2827" t="s">
        <v>5537</v>
      </c>
      <c r="E2827" s="12">
        <v>500000000</v>
      </c>
      <c r="F2827" t="s">
        <v>5551</v>
      </c>
      <c r="G2827">
        <v>1051</v>
      </c>
      <c r="H2827" t="s">
        <v>5603</v>
      </c>
      <c r="I2827" t="s">
        <v>5657</v>
      </c>
      <c r="J2827" t="s">
        <v>5671</v>
      </c>
      <c r="K2827" t="s">
        <v>5682</v>
      </c>
      <c r="N2827" t="s">
        <v>7513</v>
      </c>
      <c r="O2827">
        <v>2977</v>
      </c>
      <c r="P2827" t="s">
        <v>7874</v>
      </c>
      <c r="Q2827" t="s">
        <v>7900</v>
      </c>
      <c r="R2827" t="s">
        <v>5682</v>
      </c>
      <c r="S2827" s="12">
        <v>0</v>
      </c>
      <c r="U2827" t="s">
        <v>8625</v>
      </c>
      <c r="V2827" t="s">
        <v>9832</v>
      </c>
      <c r="AA2827" t="s">
        <v>12405</v>
      </c>
      <c r="AB2827" t="s">
        <v>12411</v>
      </c>
      <c r="AF2827" t="s">
        <v>17224</v>
      </c>
      <c r="AG2827">
        <v>2977</v>
      </c>
      <c r="AJ2827" t="s">
        <v>12491</v>
      </c>
      <c r="AL2827" s="8" t="str">
        <f>_xlfn.XLOOKUP(A2827,Aprovadas!$A:$A,Aprovadas!$F:$F,"")</f>
        <v/>
      </c>
      <c r="AM2827" s="8">
        <f>_xlfn.XLOOKUP($F2827,CD_IBGE!$A:$A,CD_IBGE!$B:$B,"")</f>
        <v>53</v>
      </c>
      <c r="AN2827" s="10" t="str" cm="1">
        <f t="array" ref="AN2827">IFERROR(SUM(_xlfn._xlws.FILTER(Contratos!$C:$C,(Contratos!$A:$A=Base!$A2827)*(Contratos!$B:$B=Base!$D2827),"")),"")</f>
        <v/>
      </c>
      <c r="AO2827" s="10" t="str" cm="1">
        <f t="array" ref="AO2827">IFERROR(SUM(_xlfn._xlws.FILTER(Contratos!$D:$D,(Contratos!$A:$A=Base!$A2827)*(Contratos!$B:$B=Base!$D2827),"")),"")</f>
        <v/>
      </c>
    </row>
    <row r="2828" spans="1:41" x14ac:dyDescent="0.2">
      <c r="A2828">
        <v>59249</v>
      </c>
      <c r="B2828" t="s">
        <v>2638</v>
      </c>
      <c r="C2828" t="s">
        <v>5306</v>
      </c>
      <c r="D2828" t="s">
        <v>5454</v>
      </c>
      <c r="E2828" s="12">
        <v>24300000</v>
      </c>
      <c r="F2828" t="s">
        <v>5551</v>
      </c>
      <c r="G2828">
        <v>1051</v>
      </c>
      <c r="H2828" t="s">
        <v>5584</v>
      </c>
      <c r="I2828" t="s">
        <v>5633</v>
      </c>
      <c r="J2828" t="s">
        <v>5660</v>
      </c>
      <c r="K2828" t="s">
        <v>5688</v>
      </c>
      <c r="L2828" t="s">
        <v>5916</v>
      </c>
      <c r="M2828" t="s">
        <v>6947</v>
      </c>
      <c r="N2828" t="s">
        <v>7513</v>
      </c>
      <c r="O2828">
        <v>2977</v>
      </c>
      <c r="P2828" t="s">
        <v>7874</v>
      </c>
      <c r="Q2828" t="s">
        <v>7896</v>
      </c>
      <c r="R2828" t="s">
        <v>5688</v>
      </c>
      <c r="S2828" s="12">
        <v>10400500</v>
      </c>
      <c r="T2828" t="s">
        <v>6112</v>
      </c>
      <c r="U2828" t="s">
        <v>8625</v>
      </c>
      <c r="V2828" t="s">
        <v>9833</v>
      </c>
      <c r="W2828" t="s">
        <v>11106</v>
      </c>
      <c r="X2828" t="s">
        <v>6293</v>
      </c>
      <c r="Y2828" t="s">
        <v>8222</v>
      </c>
      <c r="Z2828" t="s">
        <v>12073</v>
      </c>
      <c r="AA2828" t="s">
        <v>12405</v>
      </c>
      <c r="AB2828" t="s">
        <v>5454</v>
      </c>
      <c r="AC2828" t="s">
        <v>8771</v>
      </c>
      <c r="AD2828" t="s">
        <v>13228</v>
      </c>
      <c r="AF2828" t="s">
        <v>17224</v>
      </c>
      <c r="AG2828">
        <v>2977</v>
      </c>
      <c r="AH2828" t="s">
        <v>6917</v>
      </c>
      <c r="AI2828" t="s">
        <v>14362</v>
      </c>
      <c r="AJ2828" t="s">
        <v>14394</v>
      </c>
      <c r="AL2828" s="8" t="str">
        <f>_xlfn.XLOOKUP(A2828,Aprovadas!$A:$A,Aprovadas!$F:$F,"")</f>
        <v>05/05/2006 00:00</v>
      </c>
      <c r="AM2828" s="8">
        <f>_xlfn.XLOOKUP($F2828,CD_IBGE!$A:$A,CD_IBGE!$B:$B,"")</f>
        <v>53</v>
      </c>
      <c r="AN2828" s="10" t="str" cm="1">
        <f t="array" ref="AN2828">IFERROR(SUM(_xlfn._xlws.FILTER(Contratos!$C:$C,(Contratos!$A:$A=Base!$A2828)*(Contratos!$B:$B=Base!$D2828),"")),"")</f>
        <v/>
      </c>
      <c r="AO2828" s="10" t="str" cm="1">
        <f t="array" ref="AO2828">IFERROR(SUM(_xlfn._xlws.FILTER(Contratos!$D:$D,(Contratos!$A:$A=Base!$A2828)*(Contratos!$B:$B=Base!$D2828),"")),"")</f>
        <v/>
      </c>
    </row>
    <row r="2829" spans="1:41" x14ac:dyDescent="0.2">
      <c r="A2829">
        <v>59256</v>
      </c>
      <c r="B2829" t="s">
        <v>2639</v>
      </c>
      <c r="C2829" t="s">
        <v>5307</v>
      </c>
      <c r="D2829" t="s">
        <v>5441</v>
      </c>
      <c r="E2829" s="12">
        <v>100000000</v>
      </c>
      <c r="F2829" t="s">
        <v>5551</v>
      </c>
      <c r="G2829">
        <v>1051</v>
      </c>
      <c r="H2829" t="s">
        <v>5603</v>
      </c>
      <c r="I2829" t="s">
        <v>5641</v>
      </c>
      <c r="J2829" t="s">
        <v>5671</v>
      </c>
      <c r="K2829" t="s">
        <v>5682</v>
      </c>
      <c r="N2829" t="s">
        <v>7513</v>
      </c>
      <c r="O2829">
        <v>2977</v>
      </c>
      <c r="P2829" t="s">
        <v>7874</v>
      </c>
      <c r="Q2829" t="s">
        <v>7896</v>
      </c>
      <c r="R2829" t="s">
        <v>5682</v>
      </c>
      <c r="S2829" s="12">
        <v>1190000000</v>
      </c>
      <c r="T2829" t="s">
        <v>8598</v>
      </c>
      <c r="U2829" t="s">
        <v>8625</v>
      </c>
      <c r="V2829" t="s">
        <v>8431</v>
      </c>
      <c r="W2829" t="s">
        <v>11107</v>
      </c>
      <c r="X2829" t="s">
        <v>6460</v>
      </c>
      <c r="AA2829" t="s">
        <v>12405</v>
      </c>
      <c r="AB2829" t="s">
        <v>5441</v>
      </c>
      <c r="AF2829" t="s">
        <v>17224</v>
      </c>
      <c r="AG2829">
        <v>2977</v>
      </c>
      <c r="AJ2829" t="s">
        <v>12491</v>
      </c>
      <c r="AL2829" s="8" t="str">
        <f>_xlfn.XLOOKUP(A2829,Aprovadas!$A:$A,Aprovadas!$F:$F,"")</f>
        <v>18/05/2007 00:00</v>
      </c>
      <c r="AM2829" s="8">
        <f>_xlfn.XLOOKUP($F2829,CD_IBGE!$A:$A,CD_IBGE!$B:$B,"")</f>
        <v>53</v>
      </c>
      <c r="AN2829" s="10" t="str" cm="1">
        <f t="array" ref="AN2829">IFERROR(SUM(_xlfn._xlws.FILTER(Contratos!$C:$C,(Contratos!$A:$A=Base!$A2829)*(Contratos!$B:$B=Base!$D2829),"")),"")</f>
        <v/>
      </c>
      <c r="AO2829" s="10" t="str" cm="1">
        <f t="array" ref="AO2829">IFERROR(SUM(_xlfn._xlws.FILTER(Contratos!$D:$D,(Contratos!$A:$A=Base!$A2829)*(Contratos!$B:$B=Base!$D2829),"")),"")</f>
        <v/>
      </c>
    </row>
    <row r="2830" spans="1:41" x14ac:dyDescent="0.2">
      <c r="A2830">
        <v>59260</v>
      </c>
      <c r="B2830" t="s">
        <v>2640</v>
      </c>
      <c r="C2830" t="s">
        <v>5308</v>
      </c>
      <c r="D2830" t="s">
        <v>5441</v>
      </c>
      <c r="E2830" s="12">
        <v>75000000</v>
      </c>
      <c r="F2830" t="s">
        <v>5551</v>
      </c>
      <c r="G2830">
        <v>1051</v>
      </c>
      <c r="H2830" t="s">
        <v>5614</v>
      </c>
      <c r="I2830" t="s">
        <v>5642</v>
      </c>
      <c r="J2830" t="s">
        <v>5677</v>
      </c>
      <c r="K2830" t="s">
        <v>5682</v>
      </c>
      <c r="N2830" t="s">
        <v>7513</v>
      </c>
      <c r="O2830">
        <v>2977</v>
      </c>
      <c r="P2830" t="s">
        <v>7874</v>
      </c>
      <c r="Q2830" t="s">
        <v>7896</v>
      </c>
      <c r="R2830" t="s">
        <v>5682</v>
      </c>
      <c r="S2830" s="12">
        <v>112500000</v>
      </c>
      <c r="U2830" t="s">
        <v>8625</v>
      </c>
      <c r="V2830" t="s">
        <v>8582</v>
      </c>
      <c r="AA2830" t="s">
        <v>12405</v>
      </c>
      <c r="AB2830" t="s">
        <v>5441</v>
      </c>
      <c r="AF2830" t="s">
        <v>17224</v>
      </c>
      <c r="AG2830">
        <v>2977</v>
      </c>
      <c r="AJ2830" t="s">
        <v>12491</v>
      </c>
      <c r="AL2830" s="8" t="str">
        <f>_xlfn.XLOOKUP(A2830,Aprovadas!$A:$A,Aprovadas!$F:$F,"")</f>
        <v>19/04/2007 00:00</v>
      </c>
      <c r="AM2830" s="8">
        <f>_xlfn.XLOOKUP($F2830,CD_IBGE!$A:$A,CD_IBGE!$B:$B,"")</f>
        <v>53</v>
      </c>
      <c r="AN2830" s="10" t="str" cm="1">
        <f t="array" ref="AN2830">IFERROR(SUM(_xlfn._xlws.FILTER(Contratos!$C:$C,(Contratos!$A:$A=Base!$A2830)*(Contratos!$B:$B=Base!$D2830),"")),"")</f>
        <v/>
      </c>
      <c r="AO2830" s="10" t="str" cm="1">
        <f t="array" ref="AO2830">IFERROR(SUM(_xlfn._xlws.FILTER(Contratos!$D:$D,(Contratos!$A:$A=Base!$A2830)*(Contratos!$B:$B=Base!$D2830),"")),"")</f>
        <v/>
      </c>
    </row>
    <row r="2831" spans="1:41" x14ac:dyDescent="0.2">
      <c r="A2831">
        <v>59270</v>
      </c>
      <c r="B2831" t="s">
        <v>2641</v>
      </c>
      <c r="C2831" t="s">
        <v>5309</v>
      </c>
      <c r="D2831" t="s">
        <v>5441</v>
      </c>
      <c r="E2831" s="12">
        <v>17128713</v>
      </c>
      <c r="F2831" t="s">
        <v>5551</v>
      </c>
      <c r="G2831">
        <v>1051</v>
      </c>
      <c r="H2831" t="s">
        <v>5584</v>
      </c>
      <c r="I2831" t="s">
        <v>5631</v>
      </c>
      <c r="J2831" t="s">
        <v>5660</v>
      </c>
      <c r="K2831" t="s">
        <v>5682</v>
      </c>
      <c r="N2831" t="s">
        <v>7513</v>
      </c>
      <c r="O2831">
        <v>2977</v>
      </c>
      <c r="P2831" t="s">
        <v>7874</v>
      </c>
      <c r="Q2831" t="s">
        <v>7896</v>
      </c>
      <c r="R2831" t="s">
        <v>5682</v>
      </c>
      <c r="S2831" s="12">
        <v>25693069</v>
      </c>
      <c r="T2831" t="s">
        <v>6965</v>
      </c>
      <c r="U2831" t="s">
        <v>8625</v>
      </c>
      <c r="V2831" t="s">
        <v>6794</v>
      </c>
      <c r="W2831" t="s">
        <v>11108</v>
      </c>
      <c r="X2831" t="s">
        <v>8795</v>
      </c>
      <c r="AA2831" t="s">
        <v>12405</v>
      </c>
      <c r="AB2831" t="s">
        <v>5441</v>
      </c>
      <c r="AF2831" t="s">
        <v>17224</v>
      </c>
      <c r="AG2831">
        <v>2977</v>
      </c>
      <c r="AI2831" t="s">
        <v>14362</v>
      </c>
      <c r="AJ2831" t="s">
        <v>14437</v>
      </c>
      <c r="AL2831" s="8" t="str">
        <f>_xlfn.XLOOKUP(A2831,Aprovadas!$A:$A,Aprovadas!$F:$F,"")</f>
        <v>14/12/2009 00:00</v>
      </c>
      <c r="AM2831" s="8">
        <f>_xlfn.XLOOKUP($F2831,CD_IBGE!$A:$A,CD_IBGE!$B:$B,"")</f>
        <v>53</v>
      </c>
      <c r="AN2831" s="10" t="str" cm="1">
        <f t="array" ref="AN2831">IFERROR(SUM(_xlfn._xlws.FILTER(Contratos!$C:$C,(Contratos!$A:$A=Base!$A2831)*(Contratos!$B:$B=Base!$D2831),"")),"")</f>
        <v/>
      </c>
      <c r="AO2831" s="10" t="str" cm="1">
        <f t="array" ref="AO2831">IFERROR(SUM(_xlfn._xlws.FILTER(Contratos!$D:$D,(Contratos!$A:$A=Base!$A2831)*(Contratos!$B:$B=Base!$D2831),"")),"")</f>
        <v/>
      </c>
    </row>
    <row r="2832" spans="1:41" x14ac:dyDescent="0.2">
      <c r="A2832">
        <v>59271</v>
      </c>
      <c r="B2832" t="s">
        <v>2642</v>
      </c>
      <c r="C2832" t="s">
        <v>5310</v>
      </c>
      <c r="D2832" t="s">
        <v>5534</v>
      </c>
      <c r="E2832" s="12">
        <v>800000</v>
      </c>
      <c r="F2832" t="s">
        <v>5551</v>
      </c>
      <c r="G2832">
        <v>1051</v>
      </c>
      <c r="H2832" t="s">
        <v>5595</v>
      </c>
      <c r="I2832" t="s">
        <v>5637</v>
      </c>
      <c r="J2832" t="s">
        <v>5666</v>
      </c>
      <c r="K2832" t="s">
        <v>5688</v>
      </c>
      <c r="L2832" t="s">
        <v>5955</v>
      </c>
      <c r="M2832" t="s">
        <v>7489</v>
      </c>
      <c r="N2832" t="s">
        <v>7513</v>
      </c>
      <c r="O2832">
        <v>2977</v>
      </c>
      <c r="P2832" t="s">
        <v>7874</v>
      </c>
      <c r="Q2832" t="s">
        <v>7897</v>
      </c>
      <c r="R2832" t="s">
        <v>5688</v>
      </c>
      <c r="S2832" s="12">
        <v>0</v>
      </c>
      <c r="T2832" t="s">
        <v>6015</v>
      </c>
      <c r="U2832" t="s">
        <v>8625</v>
      </c>
      <c r="V2832" t="s">
        <v>9819</v>
      </c>
      <c r="W2832" t="s">
        <v>10362</v>
      </c>
      <c r="AA2832" t="s">
        <v>12405</v>
      </c>
      <c r="AB2832" t="s">
        <v>12411</v>
      </c>
      <c r="AF2832" t="s">
        <v>17224</v>
      </c>
      <c r="AG2832">
        <v>2977</v>
      </c>
      <c r="AH2832" t="s">
        <v>7489</v>
      </c>
      <c r="AI2832" t="s">
        <v>14361</v>
      </c>
      <c r="AJ2832" t="s">
        <v>12491</v>
      </c>
      <c r="AL2832" s="8" t="str">
        <f>_xlfn.XLOOKUP(A2832,Aprovadas!$A:$A,Aprovadas!$F:$F,"")</f>
        <v>16/10/2009 00:00</v>
      </c>
      <c r="AM2832" s="8">
        <f>_xlfn.XLOOKUP($F2832,CD_IBGE!$A:$A,CD_IBGE!$B:$B,"")</f>
        <v>53</v>
      </c>
      <c r="AN2832" s="10" cm="1">
        <f t="array" ref="AN2832">IFERROR(SUM(_xlfn._xlws.FILTER(Contratos!$C:$C,(Contratos!$A:$A=Base!$A2832)*(Contratos!$B:$B=Base!$D2832),"")),"")</f>
        <v>800000</v>
      </c>
      <c r="AO2832" s="10" cm="1">
        <f t="array" ref="AO2832">IFERROR(SUM(_xlfn._xlws.FILTER(Contratos!$D:$D,(Contratos!$A:$A=Base!$A2832)*(Contratos!$B:$B=Base!$D2832),"")),"")</f>
        <v>0</v>
      </c>
    </row>
    <row r="2833" spans="1:41" x14ac:dyDescent="0.2">
      <c r="A2833">
        <v>59272</v>
      </c>
      <c r="B2833" t="s">
        <v>2643</v>
      </c>
      <c r="C2833" t="s">
        <v>5311</v>
      </c>
      <c r="D2833" t="s">
        <v>5441</v>
      </c>
      <c r="E2833" s="12">
        <v>30000000</v>
      </c>
      <c r="F2833" t="s">
        <v>5551</v>
      </c>
      <c r="G2833">
        <v>1051</v>
      </c>
      <c r="H2833" t="s">
        <v>5595</v>
      </c>
      <c r="I2833" t="s">
        <v>5652</v>
      </c>
      <c r="J2833" t="s">
        <v>5666</v>
      </c>
      <c r="K2833" t="s">
        <v>5682</v>
      </c>
      <c r="N2833" t="s">
        <v>7513</v>
      </c>
      <c r="O2833">
        <v>2977</v>
      </c>
      <c r="P2833" t="s">
        <v>7874</v>
      </c>
      <c r="Q2833" t="s">
        <v>7896</v>
      </c>
      <c r="R2833" t="s">
        <v>5682</v>
      </c>
      <c r="S2833" s="12">
        <v>7500000</v>
      </c>
      <c r="U2833" t="s">
        <v>8625</v>
      </c>
      <c r="V2833" t="s">
        <v>8930</v>
      </c>
      <c r="AA2833" t="s">
        <v>12405</v>
      </c>
      <c r="AB2833" t="s">
        <v>5441</v>
      </c>
      <c r="AF2833" t="s">
        <v>17224</v>
      </c>
      <c r="AG2833">
        <v>2977</v>
      </c>
      <c r="AJ2833" t="s">
        <v>12491</v>
      </c>
      <c r="AL2833" s="8" t="str">
        <f>_xlfn.XLOOKUP(A2833,Aprovadas!$A:$A,Aprovadas!$F:$F,"")</f>
        <v/>
      </c>
      <c r="AM2833" s="8">
        <f>_xlfn.XLOOKUP($F2833,CD_IBGE!$A:$A,CD_IBGE!$B:$B,"")</f>
        <v>53</v>
      </c>
      <c r="AN2833" s="10" t="str" cm="1">
        <f t="array" ref="AN2833">IFERROR(SUM(_xlfn._xlws.FILTER(Contratos!$C:$C,(Contratos!$A:$A=Base!$A2833)*(Contratos!$B:$B=Base!$D2833),"")),"")</f>
        <v/>
      </c>
      <c r="AO2833" s="10" t="str" cm="1">
        <f t="array" ref="AO2833">IFERROR(SUM(_xlfn._xlws.FILTER(Contratos!$D:$D,(Contratos!$A:$A=Base!$A2833)*(Contratos!$B:$B=Base!$D2833),"")),"")</f>
        <v/>
      </c>
    </row>
    <row r="2834" spans="1:41" x14ac:dyDescent="0.2">
      <c r="A2834">
        <v>59277</v>
      </c>
      <c r="B2834" t="s">
        <v>2644</v>
      </c>
      <c r="C2834" t="s">
        <v>5312</v>
      </c>
      <c r="D2834" t="s">
        <v>5442</v>
      </c>
      <c r="E2834" s="12">
        <v>1000000</v>
      </c>
      <c r="F2834" t="s">
        <v>5551</v>
      </c>
      <c r="G2834">
        <v>1051</v>
      </c>
      <c r="H2834" t="s">
        <v>5579</v>
      </c>
      <c r="I2834" t="s">
        <v>5631</v>
      </c>
      <c r="K2834" t="s">
        <v>5682</v>
      </c>
      <c r="N2834" t="s">
        <v>7513</v>
      </c>
      <c r="O2834">
        <v>2977</v>
      </c>
      <c r="P2834" t="s">
        <v>7874</v>
      </c>
      <c r="Q2834" t="s">
        <v>7897</v>
      </c>
      <c r="R2834" t="s">
        <v>5682</v>
      </c>
      <c r="S2834" s="12">
        <v>100000</v>
      </c>
      <c r="U2834" t="s">
        <v>8625</v>
      </c>
      <c r="V2834" t="s">
        <v>5951</v>
      </c>
      <c r="AA2834" t="s">
        <v>12405</v>
      </c>
      <c r="AB2834" t="s">
        <v>5441</v>
      </c>
      <c r="AF2834" t="s">
        <v>17224</v>
      </c>
      <c r="AG2834">
        <v>2977</v>
      </c>
      <c r="AJ2834" t="s">
        <v>12491</v>
      </c>
      <c r="AL2834" s="8" t="str">
        <f>_xlfn.XLOOKUP(A2834,Aprovadas!$A:$A,Aprovadas!$F:$F,"")</f>
        <v>16/11/2009 00:00</v>
      </c>
      <c r="AM2834" s="8">
        <f>_xlfn.XLOOKUP($F2834,CD_IBGE!$A:$A,CD_IBGE!$B:$B,"")</f>
        <v>53</v>
      </c>
      <c r="AN2834" s="10" t="str" cm="1">
        <f t="array" ref="AN2834">IFERROR(SUM(_xlfn._xlws.FILTER(Contratos!$C:$C,(Contratos!$A:$A=Base!$A2834)*(Contratos!$B:$B=Base!$D2834),"")),"")</f>
        <v/>
      </c>
      <c r="AO2834" s="10" t="str" cm="1">
        <f t="array" ref="AO2834">IFERROR(SUM(_xlfn._xlws.FILTER(Contratos!$D:$D,(Contratos!$A:$A=Base!$A2834)*(Contratos!$B:$B=Base!$D2834),"")),"")</f>
        <v/>
      </c>
    </row>
    <row r="2835" spans="1:41" x14ac:dyDescent="0.2">
      <c r="A2835">
        <v>59281</v>
      </c>
      <c r="B2835" t="s">
        <v>2645</v>
      </c>
      <c r="C2835" t="s">
        <v>5313</v>
      </c>
      <c r="D2835" t="s">
        <v>5442</v>
      </c>
      <c r="E2835" s="12">
        <v>360000</v>
      </c>
      <c r="F2835" t="s">
        <v>5551</v>
      </c>
      <c r="G2835">
        <v>1051</v>
      </c>
      <c r="H2835" t="s">
        <v>5598</v>
      </c>
      <c r="I2835" t="s">
        <v>5640</v>
      </c>
      <c r="J2835" t="s">
        <v>5669</v>
      </c>
      <c r="K2835" t="s">
        <v>5682</v>
      </c>
      <c r="N2835" t="s">
        <v>7513</v>
      </c>
      <c r="O2835">
        <v>2977</v>
      </c>
      <c r="P2835" t="s">
        <v>7874</v>
      </c>
      <c r="Q2835" t="s">
        <v>7897</v>
      </c>
      <c r="R2835" t="s">
        <v>5682</v>
      </c>
      <c r="S2835" s="12">
        <v>0</v>
      </c>
      <c r="U2835" t="s">
        <v>8625</v>
      </c>
      <c r="V2835" t="s">
        <v>8099</v>
      </c>
      <c r="AA2835" t="s">
        <v>12405</v>
      </c>
      <c r="AB2835" t="s">
        <v>5441</v>
      </c>
      <c r="AF2835" t="s">
        <v>17224</v>
      </c>
      <c r="AG2835">
        <v>2977</v>
      </c>
      <c r="AI2835" t="s">
        <v>14361</v>
      </c>
      <c r="AJ2835" t="s">
        <v>6092</v>
      </c>
      <c r="AL2835" s="8" t="str">
        <f>_xlfn.XLOOKUP(A2835,Aprovadas!$A:$A,Aprovadas!$F:$F,"")</f>
        <v>24/03/2010 00:00</v>
      </c>
      <c r="AM2835" s="8">
        <f>_xlfn.XLOOKUP($F2835,CD_IBGE!$A:$A,CD_IBGE!$B:$B,"")</f>
        <v>53</v>
      </c>
      <c r="AN2835" s="10" t="str" cm="1">
        <f t="array" ref="AN2835">IFERROR(SUM(_xlfn._xlws.FILTER(Contratos!$C:$C,(Contratos!$A:$A=Base!$A2835)*(Contratos!$B:$B=Base!$D2835),"")),"")</f>
        <v/>
      </c>
      <c r="AO2835" s="10" t="str" cm="1">
        <f t="array" ref="AO2835">IFERROR(SUM(_xlfn._xlws.FILTER(Contratos!$D:$D,(Contratos!$A:$A=Base!$A2835)*(Contratos!$B:$B=Base!$D2835),"")),"")</f>
        <v/>
      </c>
    </row>
    <row r="2836" spans="1:41" x14ac:dyDescent="0.2">
      <c r="A2836">
        <v>59282</v>
      </c>
      <c r="B2836" t="s">
        <v>2382</v>
      </c>
      <c r="C2836" t="s">
        <v>5047</v>
      </c>
      <c r="D2836" t="s">
        <v>5441</v>
      </c>
      <c r="E2836" s="12">
        <v>198000000</v>
      </c>
      <c r="F2836" t="s">
        <v>5551</v>
      </c>
      <c r="G2836">
        <v>1051</v>
      </c>
      <c r="H2836" t="s">
        <v>5614</v>
      </c>
      <c r="I2836" t="s">
        <v>5642</v>
      </c>
      <c r="J2836" t="s">
        <v>5677</v>
      </c>
      <c r="K2836" t="s">
        <v>5682</v>
      </c>
      <c r="N2836" t="s">
        <v>7513</v>
      </c>
      <c r="O2836">
        <v>2977</v>
      </c>
      <c r="P2836" t="s">
        <v>7874</v>
      </c>
      <c r="Q2836" t="s">
        <v>7896</v>
      </c>
      <c r="R2836" t="s">
        <v>5682</v>
      </c>
      <c r="S2836" s="12">
        <v>132000000</v>
      </c>
      <c r="U2836" t="s">
        <v>8625</v>
      </c>
      <c r="V2836" t="s">
        <v>7968</v>
      </c>
      <c r="AA2836" t="s">
        <v>12405</v>
      </c>
      <c r="AB2836" t="s">
        <v>5441</v>
      </c>
      <c r="AF2836" t="s">
        <v>17224</v>
      </c>
      <c r="AG2836">
        <v>2977</v>
      </c>
      <c r="AJ2836" t="s">
        <v>12491</v>
      </c>
      <c r="AL2836" s="8" t="str">
        <f>_xlfn.XLOOKUP(A2836,Aprovadas!$A:$A,Aprovadas!$F:$F,"")</f>
        <v>31/05/2006 00:00</v>
      </c>
      <c r="AM2836" s="8">
        <f>_xlfn.XLOOKUP($F2836,CD_IBGE!$A:$A,CD_IBGE!$B:$B,"")</f>
        <v>53</v>
      </c>
      <c r="AN2836" s="10" t="str" cm="1">
        <f t="array" ref="AN2836">IFERROR(SUM(_xlfn._xlws.FILTER(Contratos!$C:$C,(Contratos!$A:$A=Base!$A2836)*(Contratos!$B:$B=Base!$D2836),"")),"")</f>
        <v/>
      </c>
      <c r="AO2836" s="10" t="str" cm="1">
        <f t="array" ref="AO2836">IFERROR(SUM(_xlfn._xlws.FILTER(Contratos!$D:$D,(Contratos!$A:$A=Base!$A2836)*(Contratos!$B:$B=Base!$D2836),"")),"")</f>
        <v/>
      </c>
    </row>
    <row r="2837" spans="1:41" x14ac:dyDescent="0.2">
      <c r="A2837">
        <v>59292</v>
      </c>
      <c r="B2837" t="s">
        <v>2646</v>
      </c>
      <c r="C2837" t="s">
        <v>5314</v>
      </c>
      <c r="D2837" t="s">
        <v>5448</v>
      </c>
      <c r="E2837" s="12">
        <v>0</v>
      </c>
      <c r="F2837" t="s">
        <v>5551</v>
      </c>
      <c r="G2837">
        <v>1051</v>
      </c>
      <c r="H2837" t="s">
        <v>5585</v>
      </c>
      <c r="I2837" t="s">
        <v>5633</v>
      </c>
      <c r="J2837" t="s">
        <v>5661</v>
      </c>
      <c r="K2837" t="s">
        <v>5682</v>
      </c>
      <c r="N2837" t="s">
        <v>7513</v>
      </c>
      <c r="O2837">
        <v>2977</v>
      </c>
      <c r="P2837" t="s">
        <v>7874</v>
      </c>
      <c r="Q2837" t="s">
        <v>7896</v>
      </c>
      <c r="R2837" t="s">
        <v>5682</v>
      </c>
      <c r="S2837" s="12">
        <v>0</v>
      </c>
      <c r="U2837" t="s">
        <v>8625</v>
      </c>
      <c r="V2837" t="s">
        <v>6705</v>
      </c>
      <c r="AA2837" t="s">
        <v>12405</v>
      </c>
      <c r="AB2837" t="s">
        <v>12411</v>
      </c>
      <c r="AF2837" t="s">
        <v>17224</v>
      </c>
      <c r="AG2837">
        <v>2977</v>
      </c>
      <c r="AJ2837" t="s">
        <v>12491</v>
      </c>
      <c r="AL2837" s="8" t="str">
        <f>_xlfn.XLOOKUP(A2837,Aprovadas!$A:$A,Aprovadas!$F:$F,"")</f>
        <v/>
      </c>
      <c r="AM2837" s="8">
        <f>_xlfn.XLOOKUP($F2837,CD_IBGE!$A:$A,CD_IBGE!$B:$B,"")</f>
        <v>53</v>
      </c>
      <c r="AN2837" s="10" t="str" cm="1">
        <f t="array" ref="AN2837">IFERROR(SUM(_xlfn._xlws.FILTER(Contratos!$C:$C,(Contratos!$A:$A=Base!$A2837)*(Contratos!$B:$B=Base!$D2837),"")),"")</f>
        <v/>
      </c>
      <c r="AO2837" s="10" t="str" cm="1">
        <f t="array" ref="AO2837">IFERROR(SUM(_xlfn._xlws.FILTER(Contratos!$D:$D,(Contratos!$A:$A=Base!$A2837)*(Contratos!$B:$B=Base!$D2837),"")),"")</f>
        <v/>
      </c>
    </row>
    <row r="2838" spans="1:41" x14ac:dyDescent="0.2">
      <c r="A2838">
        <v>59294</v>
      </c>
      <c r="B2838" t="s">
        <v>2647</v>
      </c>
      <c r="C2838" t="s">
        <v>5315</v>
      </c>
      <c r="D2838" t="s">
        <v>5454</v>
      </c>
      <c r="E2838" s="12">
        <v>385000000</v>
      </c>
      <c r="F2838" t="s">
        <v>5551</v>
      </c>
      <c r="G2838">
        <v>1051</v>
      </c>
      <c r="H2838" t="s">
        <v>5595</v>
      </c>
      <c r="I2838" t="s">
        <v>5637</v>
      </c>
      <c r="J2838" t="s">
        <v>5666</v>
      </c>
      <c r="K2838" t="s">
        <v>5682</v>
      </c>
      <c r="N2838" t="s">
        <v>7513</v>
      </c>
      <c r="O2838">
        <v>2977</v>
      </c>
      <c r="P2838" t="s">
        <v>7874</v>
      </c>
      <c r="Q2838" t="s">
        <v>7896</v>
      </c>
      <c r="R2838" t="s">
        <v>5682</v>
      </c>
      <c r="S2838" s="12">
        <v>383000000</v>
      </c>
      <c r="U2838" t="s">
        <v>8625</v>
      </c>
      <c r="V2838" t="s">
        <v>8538</v>
      </c>
      <c r="AA2838" t="s">
        <v>12405</v>
      </c>
      <c r="AB2838" t="s">
        <v>5454</v>
      </c>
      <c r="AF2838" t="s">
        <v>17224</v>
      </c>
      <c r="AG2838">
        <v>2977</v>
      </c>
      <c r="AJ2838" t="s">
        <v>12491</v>
      </c>
      <c r="AL2838" s="8" t="str">
        <f>_xlfn.XLOOKUP(A2838,Aprovadas!$A:$A,Aprovadas!$F:$F,"")</f>
        <v>18/12/1998 00:00</v>
      </c>
      <c r="AM2838" s="8">
        <f>_xlfn.XLOOKUP($F2838,CD_IBGE!$A:$A,CD_IBGE!$B:$B,"")</f>
        <v>53</v>
      </c>
      <c r="AN2838" s="10" t="str" cm="1">
        <f t="array" ref="AN2838">IFERROR(SUM(_xlfn._xlws.FILTER(Contratos!$C:$C,(Contratos!$A:$A=Base!$A2838)*(Contratos!$B:$B=Base!$D2838),"")),"")</f>
        <v/>
      </c>
      <c r="AO2838" s="10" t="str" cm="1">
        <f t="array" ref="AO2838">IFERROR(SUM(_xlfn._xlws.FILTER(Contratos!$D:$D,(Contratos!$A:$A=Base!$A2838)*(Contratos!$B:$B=Base!$D2838),"")),"")</f>
        <v/>
      </c>
    </row>
    <row r="2839" spans="1:41" x14ac:dyDescent="0.2">
      <c r="A2839">
        <v>59296</v>
      </c>
      <c r="B2839" t="s">
        <v>2648</v>
      </c>
      <c r="C2839" t="s">
        <v>5316</v>
      </c>
      <c r="D2839" t="s">
        <v>5447</v>
      </c>
      <c r="E2839" s="12">
        <v>1500000</v>
      </c>
      <c r="F2839" t="s">
        <v>5551</v>
      </c>
      <c r="G2839">
        <v>1051</v>
      </c>
      <c r="H2839" t="s">
        <v>5585</v>
      </c>
      <c r="I2839" t="s">
        <v>5633</v>
      </c>
      <c r="J2839" t="s">
        <v>5661</v>
      </c>
      <c r="K2839" t="s">
        <v>5688</v>
      </c>
      <c r="L2839" t="s">
        <v>6726</v>
      </c>
      <c r="M2839" t="s">
        <v>7490</v>
      </c>
      <c r="N2839" t="s">
        <v>7513</v>
      </c>
      <c r="O2839">
        <v>2977</v>
      </c>
      <c r="P2839" t="s">
        <v>7874</v>
      </c>
      <c r="Q2839" t="s">
        <v>7898</v>
      </c>
      <c r="R2839" t="s">
        <v>5688</v>
      </c>
      <c r="S2839" s="12">
        <v>1500000</v>
      </c>
      <c r="T2839" t="s">
        <v>6692</v>
      </c>
      <c r="U2839" t="s">
        <v>8625</v>
      </c>
      <c r="V2839" t="s">
        <v>8709</v>
      </c>
      <c r="AA2839" t="s">
        <v>12405</v>
      </c>
      <c r="AB2839" t="s">
        <v>12411</v>
      </c>
      <c r="AF2839" t="s">
        <v>17224</v>
      </c>
      <c r="AG2839">
        <v>2977</v>
      </c>
      <c r="AH2839" t="s">
        <v>7490</v>
      </c>
      <c r="AI2839" t="s">
        <v>14362</v>
      </c>
      <c r="AJ2839" t="s">
        <v>12491</v>
      </c>
      <c r="AL2839" s="8" t="str">
        <f>_xlfn.XLOOKUP(A2839,Aprovadas!$A:$A,Aprovadas!$F:$F,"")</f>
        <v>09/03/2006 00:00</v>
      </c>
      <c r="AM2839" s="8">
        <f>_xlfn.XLOOKUP($F2839,CD_IBGE!$A:$A,CD_IBGE!$B:$B,"")</f>
        <v>53</v>
      </c>
      <c r="AN2839" s="10" t="str" cm="1">
        <f t="array" ref="AN2839">IFERROR(SUM(_xlfn._xlws.FILTER(Contratos!$C:$C,(Contratos!$A:$A=Base!$A2839)*(Contratos!$B:$B=Base!$D2839),"")),"")</f>
        <v/>
      </c>
      <c r="AO2839" s="10" t="str" cm="1">
        <f t="array" ref="AO2839">IFERROR(SUM(_xlfn._xlws.FILTER(Contratos!$D:$D,(Contratos!$A:$A=Base!$A2839)*(Contratos!$B:$B=Base!$D2839),"")),"")</f>
        <v/>
      </c>
    </row>
    <row r="2840" spans="1:41" x14ac:dyDescent="0.2">
      <c r="A2840">
        <v>59298</v>
      </c>
      <c r="B2840" t="s">
        <v>2649</v>
      </c>
      <c r="C2840" t="s">
        <v>5317</v>
      </c>
      <c r="D2840" t="s">
        <v>5538</v>
      </c>
      <c r="E2840" s="12">
        <v>2203000</v>
      </c>
      <c r="F2840" t="s">
        <v>5551</v>
      </c>
      <c r="G2840">
        <v>1051</v>
      </c>
      <c r="H2840" t="s">
        <v>5595</v>
      </c>
      <c r="I2840" t="s">
        <v>5639</v>
      </c>
      <c r="J2840" t="s">
        <v>5666</v>
      </c>
      <c r="K2840" t="s">
        <v>5682</v>
      </c>
      <c r="N2840" t="s">
        <v>7513</v>
      </c>
      <c r="O2840">
        <v>2977</v>
      </c>
      <c r="P2840" t="s">
        <v>7874</v>
      </c>
      <c r="Q2840" t="s">
        <v>7897</v>
      </c>
      <c r="R2840" t="s">
        <v>5682</v>
      </c>
      <c r="S2840" s="12">
        <v>0</v>
      </c>
      <c r="U2840" t="s">
        <v>8625</v>
      </c>
      <c r="V2840" t="s">
        <v>9002</v>
      </c>
      <c r="AA2840" t="s">
        <v>12405</v>
      </c>
      <c r="AB2840" t="s">
        <v>12411</v>
      </c>
      <c r="AF2840" t="s">
        <v>17224</v>
      </c>
      <c r="AG2840">
        <v>2977</v>
      </c>
      <c r="AJ2840" t="s">
        <v>12491</v>
      </c>
      <c r="AL2840" s="8" t="str">
        <f>_xlfn.XLOOKUP(A2840,Aprovadas!$A:$A,Aprovadas!$F:$F,"")</f>
        <v>20/04/2006 00:00</v>
      </c>
      <c r="AM2840" s="8">
        <f>_xlfn.XLOOKUP($F2840,CD_IBGE!$A:$A,CD_IBGE!$B:$B,"")</f>
        <v>53</v>
      </c>
      <c r="AN2840" s="10" t="str" cm="1">
        <f t="array" ref="AN2840">IFERROR(SUM(_xlfn._xlws.FILTER(Contratos!$C:$C,(Contratos!$A:$A=Base!$A2840)*(Contratos!$B:$B=Base!$D2840),"")),"")</f>
        <v/>
      </c>
      <c r="AO2840" s="10" t="str" cm="1">
        <f t="array" ref="AO2840">IFERROR(SUM(_xlfn._xlws.FILTER(Contratos!$D:$D,(Contratos!$A:$A=Base!$A2840)*(Contratos!$B:$B=Base!$D2840),"")),"")</f>
        <v/>
      </c>
    </row>
    <row r="2841" spans="1:41" x14ac:dyDescent="0.2">
      <c r="A2841">
        <v>59355</v>
      </c>
      <c r="B2841" t="s">
        <v>2650</v>
      </c>
      <c r="C2841" t="s">
        <v>5318</v>
      </c>
      <c r="D2841" t="s">
        <v>5442</v>
      </c>
      <c r="E2841" s="12">
        <v>437300</v>
      </c>
      <c r="F2841" t="s">
        <v>5551</v>
      </c>
      <c r="G2841">
        <v>1051</v>
      </c>
      <c r="H2841" t="s">
        <v>5579</v>
      </c>
      <c r="I2841" t="s">
        <v>5631</v>
      </c>
      <c r="K2841" t="s">
        <v>5688</v>
      </c>
      <c r="L2841" t="s">
        <v>6727</v>
      </c>
      <c r="M2841" t="s">
        <v>7491</v>
      </c>
      <c r="N2841" t="s">
        <v>7513</v>
      </c>
      <c r="O2841">
        <v>2977</v>
      </c>
      <c r="P2841" t="s">
        <v>7874</v>
      </c>
      <c r="Q2841" t="s">
        <v>7897</v>
      </c>
      <c r="R2841" t="s">
        <v>5688</v>
      </c>
      <c r="S2841" s="12">
        <v>58200</v>
      </c>
      <c r="T2841" t="s">
        <v>8599</v>
      </c>
      <c r="U2841" t="s">
        <v>8625</v>
      </c>
      <c r="V2841" t="s">
        <v>9522</v>
      </c>
      <c r="W2841" t="s">
        <v>11109</v>
      </c>
      <c r="AA2841" t="s">
        <v>12405</v>
      </c>
      <c r="AB2841" t="s">
        <v>5441</v>
      </c>
      <c r="AF2841" t="s">
        <v>17224</v>
      </c>
      <c r="AG2841">
        <v>2977</v>
      </c>
      <c r="AH2841" t="s">
        <v>6085</v>
      </c>
      <c r="AJ2841" t="s">
        <v>12491</v>
      </c>
      <c r="AL2841" s="8" t="str">
        <f>_xlfn.XLOOKUP(A2841,Aprovadas!$A:$A,Aprovadas!$F:$F,"")</f>
        <v>04/05/2006 00:00</v>
      </c>
      <c r="AM2841" s="8">
        <f>_xlfn.XLOOKUP($F2841,CD_IBGE!$A:$A,CD_IBGE!$B:$B,"")</f>
        <v>53</v>
      </c>
      <c r="AN2841" s="10" t="str" cm="1">
        <f t="array" ref="AN2841">IFERROR(SUM(_xlfn._xlws.FILTER(Contratos!$C:$C,(Contratos!$A:$A=Base!$A2841)*(Contratos!$B:$B=Base!$D2841),"")),"")</f>
        <v/>
      </c>
      <c r="AO2841" s="10" t="str" cm="1">
        <f t="array" ref="AO2841">IFERROR(SUM(_xlfn._xlws.FILTER(Contratos!$D:$D,(Contratos!$A:$A=Base!$A2841)*(Contratos!$B:$B=Base!$D2841),"")),"")</f>
        <v/>
      </c>
    </row>
    <row r="2842" spans="1:41" x14ac:dyDescent="0.2">
      <c r="A2842">
        <v>59362</v>
      </c>
      <c r="B2842" t="s">
        <v>2651</v>
      </c>
      <c r="C2842" t="s">
        <v>5319</v>
      </c>
      <c r="D2842" t="s">
        <v>5441</v>
      </c>
      <c r="E2842" s="12">
        <v>187570000</v>
      </c>
      <c r="F2842" t="s">
        <v>5551</v>
      </c>
      <c r="G2842">
        <v>1051</v>
      </c>
      <c r="H2842" t="s">
        <v>5579</v>
      </c>
      <c r="I2842" t="s">
        <v>5646</v>
      </c>
      <c r="K2842" t="s">
        <v>5682</v>
      </c>
      <c r="N2842" t="s">
        <v>7513</v>
      </c>
      <c r="O2842">
        <v>2977</v>
      </c>
      <c r="P2842" t="s">
        <v>7874</v>
      </c>
      <c r="Q2842" t="s">
        <v>7896</v>
      </c>
      <c r="R2842" t="s">
        <v>5682</v>
      </c>
      <c r="S2842" s="12">
        <v>750278000</v>
      </c>
      <c r="U2842" t="s">
        <v>8625</v>
      </c>
      <c r="V2842" t="s">
        <v>6138</v>
      </c>
      <c r="AA2842" t="s">
        <v>12405</v>
      </c>
      <c r="AB2842" t="s">
        <v>5441</v>
      </c>
      <c r="AF2842" t="s">
        <v>17224</v>
      </c>
      <c r="AG2842">
        <v>2977</v>
      </c>
      <c r="AJ2842" t="s">
        <v>12491</v>
      </c>
      <c r="AL2842" s="8" t="str">
        <f>_xlfn.XLOOKUP(A2842,Aprovadas!$A:$A,Aprovadas!$F:$F,"")</f>
        <v/>
      </c>
      <c r="AM2842" s="8">
        <f>_xlfn.XLOOKUP($F2842,CD_IBGE!$A:$A,CD_IBGE!$B:$B,"")</f>
        <v>53</v>
      </c>
      <c r="AN2842" s="10" t="str" cm="1">
        <f t="array" ref="AN2842">IFERROR(SUM(_xlfn._xlws.FILTER(Contratos!$C:$C,(Contratos!$A:$A=Base!$A2842)*(Contratos!$B:$B=Base!$D2842),"")),"")</f>
        <v/>
      </c>
      <c r="AO2842" s="10" t="str" cm="1">
        <f t="array" ref="AO2842">IFERROR(SUM(_xlfn._xlws.FILTER(Contratos!$D:$D,(Contratos!$A:$A=Base!$A2842)*(Contratos!$B:$B=Base!$D2842),"")),"")</f>
        <v/>
      </c>
    </row>
    <row r="2843" spans="1:41" x14ac:dyDescent="0.2">
      <c r="A2843">
        <v>59363</v>
      </c>
      <c r="B2843" t="s">
        <v>2652</v>
      </c>
      <c r="C2843" t="s">
        <v>5320</v>
      </c>
      <c r="D2843" t="s">
        <v>5454</v>
      </c>
      <c r="E2843" s="12">
        <v>49604128</v>
      </c>
      <c r="F2843" t="s">
        <v>5551</v>
      </c>
      <c r="G2843">
        <v>1051</v>
      </c>
      <c r="H2843" t="s">
        <v>5603</v>
      </c>
      <c r="I2843" t="s">
        <v>5636</v>
      </c>
      <c r="J2843" t="s">
        <v>5671</v>
      </c>
      <c r="K2843" t="s">
        <v>5688</v>
      </c>
      <c r="M2843" t="s">
        <v>7492</v>
      </c>
      <c r="N2843" t="s">
        <v>7513</v>
      </c>
      <c r="O2843">
        <v>2977</v>
      </c>
      <c r="P2843" t="s">
        <v>7874</v>
      </c>
      <c r="Q2843" t="s">
        <v>7896</v>
      </c>
      <c r="R2843" t="s">
        <v>5688</v>
      </c>
      <c r="S2843" s="12">
        <v>3472289</v>
      </c>
      <c r="U2843" t="s">
        <v>8625</v>
      </c>
      <c r="V2843" t="s">
        <v>6732</v>
      </c>
      <c r="W2843" t="s">
        <v>9914</v>
      </c>
      <c r="Y2843" t="s">
        <v>11748</v>
      </c>
      <c r="Z2843" t="s">
        <v>11748</v>
      </c>
      <c r="AA2843" t="s">
        <v>12405</v>
      </c>
      <c r="AB2843" t="s">
        <v>5454</v>
      </c>
      <c r="AF2843" t="s">
        <v>17224</v>
      </c>
      <c r="AG2843">
        <v>2977</v>
      </c>
      <c r="AH2843" t="s">
        <v>7492</v>
      </c>
      <c r="AI2843" t="s">
        <v>14360</v>
      </c>
      <c r="AJ2843" t="s">
        <v>14506</v>
      </c>
      <c r="AL2843" s="8" t="str">
        <f>_xlfn.XLOOKUP(A2843,Aprovadas!$A:$A,Aprovadas!$F:$F,"")</f>
        <v/>
      </c>
      <c r="AM2843" s="8">
        <f>_xlfn.XLOOKUP($F2843,CD_IBGE!$A:$A,CD_IBGE!$B:$B,"")</f>
        <v>53</v>
      </c>
      <c r="AN2843" s="10" t="str" cm="1">
        <f t="array" ref="AN2843">IFERROR(SUM(_xlfn._xlws.FILTER(Contratos!$C:$C,(Contratos!$A:$A=Base!$A2843)*(Contratos!$B:$B=Base!$D2843),"")),"")</f>
        <v/>
      </c>
      <c r="AO2843" s="10" t="str" cm="1">
        <f t="array" ref="AO2843">IFERROR(SUM(_xlfn._xlws.FILTER(Contratos!$D:$D,(Contratos!$A:$A=Base!$A2843)*(Contratos!$B:$B=Base!$D2843),"")),"")</f>
        <v/>
      </c>
    </row>
    <row r="2844" spans="1:41" x14ac:dyDescent="0.2">
      <c r="A2844">
        <v>59367</v>
      </c>
      <c r="B2844" t="s">
        <v>2653</v>
      </c>
      <c r="C2844" t="s">
        <v>5321</v>
      </c>
      <c r="D2844" t="s">
        <v>5441</v>
      </c>
      <c r="E2844" s="12">
        <v>75000000</v>
      </c>
      <c r="F2844" t="s">
        <v>5551</v>
      </c>
      <c r="G2844">
        <v>1051</v>
      </c>
      <c r="H2844" t="s">
        <v>5614</v>
      </c>
      <c r="I2844" t="s">
        <v>5642</v>
      </c>
      <c r="J2844" t="s">
        <v>5677</v>
      </c>
      <c r="K2844" t="s">
        <v>5682</v>
      </c>
      <c r="N2844" t="s">
        <v>7513</v>
      </c>
      <c r="O2844">
        <v>2977</v>
      </c>
      <c r="P2844" t="s">
        <v>7874</v>
      </c>
      <c r="Q2844" t="s">
        <v>7896</v>
      </c>
      <c r="R2844" t="s">
        <v>5682</v>
      </c>
      <c r="S2844" s="12">
        <v>112500000</v>
      </c>
      <c r="U2844" t="s">
        <v>8625</v>
      </c>
      <c r="V2844" t="s">
        <v>5953</v>
      </c>
      <c r="AA2844" t="s">
        <v>12405</v>
      </c>
      <c r="AB2844" t="s">
        <v>5441</v>
      </c>
      <c r="AF2844" t="s">
        <v>17224</v>
      </c>
      <c r="AG2844">
        <v>2977</v>
      </c>
      <c r="AJ2844" t="s">
        <v>12491</v>
      </c>
      <c r="AL2844" s="8" t="str">
        <f>_xlfn.XLOOKUP(A2844,Aprovadas!$A:$A,Aprovadas!$F:$F,"")</f>
        <v>19/04/2007 00:00</v>
      </c>
      <c r="AM2844" s="8">
        <f>_xlfn.XLOOKUP($F2844,CD_IBGE!$A:$A,CD_IBGE!$B:$B,"")</f>
        <v>53</v>
      </c>
      <c r="AN2844" s="10" t="str" cm="1">
        <f t="array" ref="AN2844">IFERROR(SUM(_xlfn._xlws.FILTER(Contratos!$C:$C,(Contratos!$A:$A=Base!$A2844)*(Contratos!$B:$B=Base!$D2844),"")),"")</f>
        <v/>
      </c>
      <c r="AO2844" s="10" t="str" cm="1">
        <f t="array" ref="AO2844">IFERROR(SUM(_xlfn._xlws.FILTER(Contratos!$D:$D,(Contratos!$A:$A=Base!$A2844)*(Contratos!$B:$B=Base!$D2844),"")),"")</f>
        <v/>
      </c>
    </row>
    <row r="2845" spans="1:41" x14ac:dyDescent="0.2">
      <c r="A2845">
        <v>59372</v>
      </c>
      <c r="B2845" t="s">
        <v>2654</v>
      </c>
      <c r="C2845" t="s">
        <v>5322</v>
      </c>
      <c r="D2845" t="s">
        <v>5458</v>
      </c>
      <c r="E2845" s="12">
        <v>1150000</v>
      </c>
      <c r="F2845" t="s">
        <v>5551</v>
      </c>
      <c r="G2845">
        <v>1051</v>
      </c>
      <c r="H2845" t="s">
        <v>5584</v>
      </c>
      <c r="I2845" t="s">
        <v>5633</v>
      </c>
      <c r="J2845" t="s">
        <v>5660</v>
      </c>
      <c r="K2845" t="s">
        <v>5688</v>
      </c>
      <c r="L2845" t="s">
        <v>5889</v>
      </c>
      <c r="M2845" t="s">
        <v>7493</v>
      </c>
      <c r="N2845" t="s">
        <v>7513</v>
      </c>
      <c r="O2845">
        <v>2977</v>
      </c>
      <c r="P2845" t="s">
        <v>7874</v>
      </c>
      <c r="Q2845" t="s">
        <v>7897</v>
      </c>
      <c r="R2845" t="s">
        <v>5688</v>
      </c>
      <c r="S2845" s="12">
        <v>413000</v>
      </c>
      <c r="T2845" t="s">
        <v>5889</v>
      </c>
      <c r="U2845" t="s">
        <v>8625</v>
      </c>
      <c r="V2845" t="s">
        <v>6105</v>
      </c>
      <c r="W2845" t="s">
        <v>11110</v>
      </c>
      <c r="AA2845" t="s">
        <v>12405</v>
      </c>
      <c r="AB2845" t="s">
        <v>12411</v>
      </c>
      <c r="AF2845" t="s">
        <v>17224</v>
      </c>
      <c r="AG2845">
        <v>2977</v>
      </c>
      <c r="AH2845" t="s">
        <v>8212</v>
      </c>
      <c r="AJ2845" t="s">
        <v>12491</v>
      </c>
      <c r="AL2845" s="8" t="str">
        <f>_xlfn.XLOOKUP(A2845,Aprovadas!$A:$A,Aprovadas!$F:$F,"")</f>
        <v>22/11/2003 00:00</v>
      </c>
      <c r="AM2845" s="8">
        <f>_xlfn.XLOOKUP($F2845,CD_IBGE!$A:$A,CD_IBGE!$B:$B,"")</f>
        <v>53</v>
      </c>
      <c r="AN2845" s="10" t="str" cm="1">
        <f t="array" ref="AN2845">IFERROR(SUM(_xlfn._xlws.FILTER(Contratos!$C:$C,(Contratos!$A:$A=Base!$A2845)*(Contratos!$B:$B=Base!$D2845),"")),"")</f>
        <v/>
      </c>
      <c r="AO2845" s="10" t="str" cm="1">
        <f t="array" ref="AO2845">IFERROR(SUM(_xlfn._xlws.FILTER(Contratos!$D:$D,(Contratos!$A:$A=Base!$A2845)*(Contratos!$B:$B=Base!$D2845),"")),"")</f>
        <v/>
      </c>
    </row>
    <row r="2846" spans="1:41" x14ac:dyDescent="0.2">
      <c r="A2846">
        <v>59374</v>
      </c>
      <c r="B2846" t="s">
        <v>2655</v>
      </c>
      <c r="C2846" t="s">
        <v>5323</v>
      </c>
      <c r="D2846" t="s">
        <v>5459</v>
      </c>
      <c r="E2846" s="12">
        <v>408000</v>
      </c>
      <c r="F2846" t="s">
        <v>5551</v>
      </c>
      <c r="G2846">
        <v>1051</v>
      </c>
      <c r="H2846" t="s">
        <v>5579</v>
      </c>
      <c r="I2846" t="s">
        <v>5646</v>
      </c>
      <c r="K2846" t="s">
        <v>5688</v>
      </c>
      <c r="L2846" t="s">
        <v>6728</v>
      </c>
      <c r="M2846" t="s">
        <v>7494</v>
      </c>
      <c r="N2846" t="s">
        <v>7513</v>
      </c>
      <c r="O2846">
        <v>2977</v>
      </c>
      <c r="P2846" t="s">
        <v>7874</v>
      </c>
      <c r="Q2846" t="s">
        <v>7897</v>
      </c>
      <c r="R2846" t="s">
        <v>5688</v>
      </c>
      <c r="S2846" s="12">
        <v>45000</v>
      </c>
      <c r="T2846" t="s">
        <v>6728</v>
      </c>
      <c r="U2846" t="s">
        <v>8625</v>
      </c>
      <c r="V2846" t="s">
        <v>9834</v>
      </c>
      <c r="AA2846" t="s">
        <v>12405</v>
      </c>
      <c r="AB2846" t="s">
        <v>12411</v>
      </c>
      <c r="AF2846" t="s">
        <v>17224</v>
      </c>
      <c r="AG2846">
        <v>2977</v>
      </c>
      <c r="AH2846" t="s">
        <v>7494</v>
      </c>
      <c r="AJ2846" t="s">
        <v>12491</v>
      </c>
      <c r="AL2846" s="8" t="str">
        <f>_xlfn.XLOOKUP(A2846,Aprovadas!$A:$A,Aprovadas!$F:$F,"")</f>
        <v>29/06/2006 00:00</v>
      </c>
      <c r="AM2846" s="8">
        <f>_xlfn.XLOOKUP($F2846,CD_IBGE!$A:$A,CD_IBGE!$B:$B,"")</f>
        <v>53</v>
      </c>
      <c r="AN2846" s="10" t="str" cm="1">
        <f t="array" ref="AN2846">IFERROR(SUM(_xlfn._xlws.FILTER(Contratos!$C:$C,(Contratos!$A:$A=Base!$A2846)*(Contratos!$B:$B=Base!$D2846),"")),"")</f>
        <v/>
      </c>
      <c r="AO2846" s="10" t="str" cm="1">
        <f t="array" ref="AO2846">IFERROR(SUM(_xlfn._xlws.FILTER(Contratos!$D:$D,(Contratos!$A:$A=Base!$A2846)*(Contratos!$B:$B=Base!$D2846),"")),"")</f>
        <v/>
      </c>
    </row>
    <row r="2847" spans="1:41" x14ac:dyDescent="0.2">
      <c r="A2847">
        <v>59375</v>
      </c>
      <c r="B2847" t="s">
        <v>2656</v>
      </c>
      <c r="C2847" t="s">
        <v>5324</v>
      </c>
      <c r="D2847" t="s">
        <v>5474</v>
      </c>
      <c r="E2847" s="12">
        <v>351594</v>
      </c>
      <c r="F2847" t="s">
        <v>5551</v>
      </c>
      <c r="G2847">
        <v>1051</v>
      </c>
      <c r="H2847" t="s">
        <v>5614</v>
      </c>
      <c r="I2847" t="s">
        <v>5656</v>
      </c>
      <c r="J2847" t="s">
        <v>5677</v>
      </c>
      <c r="K2847" t="s">
        <v>5688</v>
      </c>
      <c r="L2847" t="s">
        <v>6729</v>
      </c>
      <c r="M2847" t="s">
        <v>6043</v>
      </c>
      <c r="N2847" t="s">
        <v>7513</v>
      </c>
      <c r="O2847">
        <v>2977</v>
      </c>
      <c r="P2847" t="s">
        <v>7874</v>
      </c>
      <c r="Q2847" t="s">
        <v>7897</v>
      </c>
      <c r="R2847" t="s">
        <v>5688</v>
      </c>
      <c r="S2847" s="12">
        <v>24000</v>
      </c>
      <c r="T2847" t="s">
        <v>6729</v>
      </c>
      <c r="U2847" t="s">
        <v>8625</v>
      </c>
      <c r="V2847" t="s">
        <v>9834</v>
      </c>
      <c r="W2847" t="s">
        <v>11111</v>
      </c>
      <c r="X2847" t="s">
        <v>9422</v>
      </c>
      <c r="AA2847" t="s">
        <v>12405</v>
      </c>
      <c r="AB2847" t="s">
        <v>5454</v>
      </c>
      <c r="AF2847" t="s">
        <v>17224</v>
      </c>
      <c r="AG2847">
        <v>2977</v>
      </c>
      <c r="AH2847" t="s">
        <v>8423</v>
      </c>
      <c r="AJ2847" t="s">
        <v>12491</v>
      </c>
      <c r="AL2847" s="8" t="str">
        <f>_xlfn.XLOOKUP(A2847,Aprovadas!$A:$A,Aprovadas!$F:$F,"")</f>
        <v>30/06/2006 00:00</v>
      </c>
      <c r="AM2847" s="8">
        <f>_xlfn.XLOOKUP($F2847,CD_IBGE!$A:$A,CD_IBGE!$B:$B,"")</f>
        <v>53</v>
      </c>
      <c r="AN2847" s="10" t="str" cm="1">
        <f t="array" ref="AN2847">IFERROR(SUM(_xlfn._xlws.FILTER(Contratos!$C:$C,(Contratos!$A:$A=Base!$A2847)*(Contratos!$B:$B=Base!$D2847),"")),"")</f>
        <v/>
      </c>
      <c r="AO2847" s="10" t="str" cm="1">
        <f t="array" ref="AO2847">IFERROR(SUM(_xlfn._xlws.FILTER(Contratos!$D:$D,(Contratos!$A:$A=Base!$A2847)*(Contratos!$B:$B=Base!$D2847),"")),"")</f>
        <v/>
      </c>
    </row>
    <row r="2848" spans="1:41" x14ac:dyDescent="0.2">
      <c r="A2848">
        <v>59383</v>
      </c>
      <c r="B2848" t="s">
        <v>2657</v>
      </c>
      <c r="C2848" t="s">
        <v>5325</v>
      </c>
      <c r="D2848" t="s">
        <v>5448</v>
      </c>
      <c r="E2848" s="12">
        <v>350000</v>
      </c>
      <c r="F2848" t="s">
        <v>5551</v>
      </c>
      <c r="G2848">
        <v>1051</v>
      </c>
      <c r="H2848" t="s">
        <v>5585</v>
      </c>
      <c r="I2848" t="s">
        <v>5633</v>
      </c>
      <c r="J2848" t="s">
        <v>5661</v>
      </c>
      <c r="K2848" t="s">
        <v>5682</v>
      </c>
      <c r="N2848" t="s">
        <v>7514</v>
      </c>
      <c r="O2848">
        <v>2977</v>
      </c>
      <c r="P2848" t="s">
        <v>7874</v>
      </c>
      <c r="Q2848" t="s">
        <v>7898</v>
      </c>
      <c r="R2848" t="s">
        <v>5682</v>
      </c>
      <c r="S2848" s="12">
        <v>112000</v>
      </c>
      <c r="U2848" t="s">
        <v>8624</v>
      </c>
      <c r="V2848" t="s">
        <v>9470</v>
      </c>
      <c r="AA2848" t="s">
        <v>12405</v>
      </c>
      <c r="AB2848" t="s">
        <v>12411</v>
      </c>
      <c r="AF2848" t="s">
        <v>17224</v>
      </c>
      <c r="AG2848">
        <v>2977</v>
      </c>
      <c r="AJ2848" t="s">
        <v>12491</v>
      </c>
      <c r="AL2848" s="8" t="str">
        <f>_xlfn.XLOOKUP(A2848,Aprovadas!$A:$A,Aprovadas!$F:$F,"")</f>
        <v/>
      </c>
      <c r="AM2848" s="8">
        <f>_xlfn.XLOOKUP($F2848,CD_IBGE!$A:$A,CD_IBGE!$B:$B,"")</f>
        <v>53</v>
      </c>
      <c r="AN2848" s="10" t="str" cm="1">
        <f t="array" ref="AN2848">IFERROR(SUM(_xlfn._xlws.FILTER(Contratos!$C:$C,(Contratos!$A:$A=Base!$A2848)*(Contratos!$B:$B=Base!$D2848),"")),"")</f>
        <v/>
      </c>
      <c r="AO2848" s="10" t="str" cm="1">
        <f t="array" ref="AO2848">IFERROR(SUM(_xlfn._xlws.FILTER(Contratos!$D:$D,(Contratos!$A:$A=Base!$A2848)*(Contratos!$B:$B=Base!$D2848),"")),"")</f>
        <v/>
      </c>
    </row>
    <row r="2849" spans="1:41" x14ac:dyDescent="0.2">
      <c r="A2849">
        <v>59390</v>
      </c>
      <c r="B2849" t="s">
        <v>2658</v>
      </c>
      <c r="C2849" t="s">
        <v>5326</v>
      </c>
      <c r="D2849" t="s">
        <v>5447</v>
      </c>
      <c r="E2849" s="12">
        <v>25000</v>
      </c>
      <c r="F2849" t="s">
        <v>5551</v>
      </c>
      <c r="G2849">
        <v>1051</v>
      </c>
      <c r="H2849" t="s">
        <v>5585</v>
      </c>
      <c r="I2849" t="s">
        <v>5633</v>
      </c>
      <c r="J2849" t="s">
        <v>5661</v>
      </c>
      <c r="K2849" t="s">
        <v>5682</v>
      </c>
      <c r="N2849" t="s">
        <v>7513</v>
      </c>
      <c r="O2849">
        <v>2977</v>
      </c>
      <c r="P2849" t="s">
        <v>7874</v>
      </c>
      <c r="Q2849" t="s">
        <v>7898</v>
      </c>
      <c r="R2849" t="s">
        <v>5682</v>
      </c>
      <c r="S2849" s="12">
        <v>32000</v>
      </c>
      <c r="U2849" t="s">
        <v>8625</v>
      </c>
      <c r="V2849" t="s">
        <v>9460</v>
      </c>
      <c r="AA2849" t="s">
        <v>12405</v>
      </c>
      <c r="AB2849" t="s">
        <v>12411</v>
      </c>
      <c r="AF2849" t="s">
        <v>17224</v>
      </c>
      <c r="AG2849">
        <v>2977</v>
      </c>
      <c r="AJ2849" t="s">
        <v>12491</v>
      </c>
      <c r="AL2849" s="8" t="str">
        <f>_xlfn.XLOOKUP(A2849,Aprovadas!$A:$A,Aprovadas!$F:$F,"")</f>
        <v/>
      </c>
      <c r="AM2849" s="8">
        <f>_xlfn.XLOOKUP($F2849,CD_IBGE!$A:$A,CD_IBGE!$B:$B,"")</f>
        <v>53</v>
      </c>
      <c r="AN2849" s="10" t="str" cm="1">
        <f t="array" ref="AN2849">IFERROR(SUM(_xlfn._xlws.FILTER(Contratos!$C:$C,(Contratos!$A:$A=Base!$A2849)*(Contratos!$B:$B=Base!$D2849),"")),"")</f>
        <v/>
      </c>
      <c r="AO2849" s="10" t="str" cm="1">
        <f t="array" ref="AO2849">IFERROR(SUM(_xlfn._xlws.FILTER(Contratos!$D:$D,(Contratos!$A:$A=Base!$A2849)*(Contratos!$B:$B=Base!$D2849),"")),"")</f>
        <v/>
      </c>
    </row>
    <row r="2850" spans="1:41" x14ac:dyDescent="0.2">
      <c r="A2850">
        <v>59417</v>
      </c>
      <c r="B2850" t="s">
        <v>2659</v>
      </c>
      <c r="C2850" t="s">
        <v>5327</v>
      </c>
      <c r="D2850" t="s">
        <v>5454</v>
      </c>
      <c r="E2850" s="12">
        <v>23500000</v>
      </c>
      <c r="F2850" t="s">
        <v>5551</v>
      </c>
      <c r="G2850">
        <v>1051</v>
      </c>
      <c r="H2850" t="s">
        <v>5586</v>
      </c>
      <c r="I2850" t="s">
        <v>5631</v>
      </c>
      <c r="J2850" t="s">
        <v>5662</v>
      </c>
      <c r="K2850" t="s">
        <v>5682</v>
      </c>
      <c r="N2850" t="s">
        <v>7513</v>
      </c>
      <c r="O2850">
        <v>2977</v>
      </c>
      <c r="P2850" t="s">
        <v>7874</v>
      </c>
      <c r="Q2850" t="s">
        <v>7896</v>
      </c>
      <c r="R2850" t="s">
        <v>5682</v>
      </c>
      <c r="S2850" s="12">
        <v>20000000</v>
      </c>
      <c r="U2850" t="s">
        <v>8625</v>
      </c>
      <c r="V2850" t="s">
        <v>6944</v>
      </c>
      <c r="AA2850" t="s">
        <v>12405</v>
      </c>
      <c r="AB2850" t="s">
        <v>5454</v>
      </c>
      <c r="AF2850" t="s">
        <v>17224</v>
      </c>
      <c r="AG2850">
        <v>2977</v>
      </c>
      <c r="AJ2850" t="s">
        <v>12491</v>
      </c>
      <c r="AL2850" s="8" t="str">
        <f>_xlfn.XLOOKUP(A2850,Aprovadas!$A:$A,Aprovadas!$F:$F,"")</f>
        <v>18/05/2007 00:00</v>
      </c>
      <c r="AM2850" s="8">
        <f>_xlfn.XLOOKUP($F2850,CD_IBGE!$A:$A,CD_IBGE!$B:$B,"")</f>
        <v>53</v>
      </c>
      <c r="AN2850" s="10" t="str" cm="1">
        <f t="array" ref="AN2850">IFERROR(SUM(_xlfn._xlws.FILTER(Contratos!$C:$C,(Contratos!$A:$A=Base!$A2850)*(Contratos!$B:$B=Base!$D2850),"")),"")</f>
        <v/>
      </c>
      <c r="AO2850" s="10" t="str" cm="1">
        <f t="array" ref="AO2850">IFERROR(SUM(_xlfn._xlws.FILTER(Contratos!$D:$D,(Contratos!$A:$A=Base!$A2850)*(Contratos!$B:$B=Base!$D2850),"")),"")</f>
        <v/>
      </c>
    </row>
    <row r="2851" spans="1:41" x14ac:dyDescent="0.2">
      <c r="A2851">
        <v>59463</v>
      </c>
      <c r="B2851" t="s">
        <v>2660</v>
      </c>
      <c r="C2851" t="s">
        <v>5328</v>
      </c>
      <c r="D2851" t="s">
        <v>5441</v>
      </c>
      <c r="E2851" s="12">
        <v>16106000</v>
      </c>
      <c r="F2851" t="s">
        <v>5551</v>
      </c>
      <c r="G2851">
        <v>1051</v>
      </c>
      <c r="H2851" t="s">
        <v>5590</v>
      </c>
      <c r="I2851" t="s">
        <v>5631</v>
      </c>
      <c r="J2851" t="s">
        <v>5665</v>
      </c>
      <c r="K2851" t="s">
        <v>5682</v>
      </c>
      <c r="N2851" t="s">
        <v>7513</v>
      </c>
      <c r="O2851">
        <v>2977</v>
      </c>
      <c r="P2851" t="s">
        <v>7874</v>
      </c>
      <c r="Q2851" t="s">
        <v>7896</v>
      </c>
      <c r="R2851" t="s">
        <v>5682</v>
      </c>
      <c r="S2851" s="12">
        <v>16106000</v>
      </c>
      <c r="U2851" t="s">
        <v>8625</v>
      </c>
      <c r="V2851" t="s">
        <v>8723</v>
      </c>
      <c r="AA2851" t="s">
        <v>12405</v>
      </c>
      <c r="AB2851" t="s">
        <v>5441</v>
      </c>
      <c r="AF2851" t="s">
        <v>17224</v>
      </c>
      <c r="AG2851">
        <v>2977</v>
      </c>
      <c r="AI2851" t="s">
        <v>14362</v>
      </c>
      <c r="AJ2851" t="s">
        <v>8097</v>
      </c>
      <c r="AL2851" s="8" t="str">
        <f>_xlfn.XLOOKUP(A2851,Aprovadas!$A:$A,Aprovadas!$F:$F,"")</f>
        <v/>
      </c>
      <c r="AM2851" s="8">
        <f>_xlfn.XLOOKUP($F2851,CD_IBGE!$A:$A,CD_IBGE!$B:$B,"")</f>
        <v>53</v>
      </c>
      <c r="AN2851" s="10" t="str" cm="1">
        <f t="array" ref="AN2851">IFERROR(SUM(_xlfn._xlws.FILTER(Contratos!$C:$C,(Contratos!$A:$A=Base!$A2851)*(Contratos!$B:$B=Base!$D2851),"")),"")</f>
        <v/>
      </c>
      <c r="AO2851" s="10" t="str" cm="1">
        <f t="array" ref="AO2851">IFERROR(SUM(_xlfn._xlws.FILTER(Contratos!$D:$D,(Contratos!$A:$A=Base!$A2851)*(Contratos!$B:$B=Base!$D2851),"")),"")</f>
        <v/>
      </c>
    </row>
    <row r="2852" spans="1:41" x14ac:dyDescent="0.2">
      <c r="A2852">
        <v>59474</v>
      </c>
      <c r="B2852" t="s">
        <v>2661</v>
      </c>
      <c r="C2852" t="s">
        <v>5329</v>
      </c>
      <c r="D2852" t="s">
        <v>5454</v>
      </c>
      <c r="E2852" s="12">
        <v>378000</v>
      </c>
      <c r="F2852" t="s">
        <v>5551</v>
      </c>
      <c r="G2852">
        <v>1051</v>
      </c>
      <c r="H2852" t="s">
        <v>5597</v>
      </c>
      <c r="I2852" t="s">
        <v>5631</v>
      </c>
      <c r="J2852" t="s">
        <v>5668</v>
      </c>
      <c r="K2852" t="s">
        <v>5688</v>
      </c>
      <c r="L2852" t="s">
        <v>5742</v>
      </c>
      <c r="M2852" t="s">
        <v>7474</v>
      </c>
      <c r="N2852" t="s">
        <v>7513</v>
      </c>
      <c r="O2852">
        <v>2977</v>
      </c>
      <c r="P2852" t="s">
        <v>7874</v>
      </c>
      <c r="Q2852" t="s">
        <v>7897</v>
      </c>
      <c r="R2852" t="s">
        <v>5688</v>
      </c>
      <c r="S2852" s="12">
        <v>0</v>
      </c>
      <c r="T2852" t="s">
        <v>5742</v>
      </c>
      <c r="U2852" t="s">
        <v>8625</v>
      </c>
      <c r="V2852" t="s">
        <v>9835</v>
      </c>
      <c r="W2852" t="s">
        <v>11112</v>
      </c>
      <c r="X2852" t="s">
        <v>11603</v>
      </c>
      <c r="AA2852" t="s">
        <v>12405</v>
      </c>
      <c r="AB2852" t="s">
        <v>5454</v>
      </c>
      <c r="AF2852" t="s">
        <v>17224</v>
      </c>
      <c r="AG2852">
        <v>2977</v>
      </c>
      <c r="AH2852" t="s">
        <v>7474</v>
      </c>
      <c r="AJ2852" t="s">
        <v>12491</v>
      </c>
      <c r="AL2852" s="8" t="str">
        <f>_xlfn.XLOOKUP(A2852,Aprovadas!$A:$A,Aprovadas!$F:$F,"")</f>
        <v>29/06/2007 00:00</v>
      </c>
      <c r="AM2852" s="8">
        <f>_xlfn.XLOOKUP($F2852,CD_IBGE!$A:$A,CD_IBGE!$B:$B,"")</f>
        <v>53</v>
      </c>
      <c r="AN2852" s="10" t="str" cm="1">
        <f t="array" ref="AN2852">IFERROR(SUM(_xlfn._xlws.FILTER(Contratos!$C:$C,(Contratos!$A:$A=Base!$A2852)*(Contratos!$B:$B=Base!$D2852),"")),"")</f>
        <v/>
      </c>
      <c r="AO2852" s="10" t="str" cm="1">
        <f t="array" ref="AO2852">IFERROR(SUM(_xlfn._xlws.FILTER(Contratos!$D:$D,(Contratos!$A:$A=Base!$A2852)*(Contratos!$B:$B=Base!$D2852),"")),"")</f>
        <v/>
      </c>
    </row>
    <row r="2853" spans="1:41" x14ac:dyDescent="0.2">
      <c r="A2853">
        <v>59488</v>
      </c>
      <c r="B2853" t="s">
        <v>2662</v>
      </c>
      <c r="C2853" t="s">
        <v>5330</v>
      </c>
      <c r="D2853" t="s">
        <v>5454</v>
      </c>
      <c r="E2853" s="12">
        <v>67000000</v>
      </c>
      <c r="F2853" t="s">
        <v>5551</v>
      </c>
      <c r="G2853">
        <v>1051</v>
      </c>
      <c r="H2853" t="s">
        <v>5598</v>
      </c>
      <c r="I2853" t="s">
        <v>5646</v>
      </c>
      <c r="J2853" t="s">
        <v>5669</v>
      </c>
      <c r="K2853" t="s">
        <v>5688</v>
      </c>
      <c r="L2853" t="s">
        <v>6730</v>
      </c>
      <c r="M2853" t="s">
        <v>6810</v>
      </c>
      <c r="N2853" t="s">
        <v>7513</v>
      </c>
      <c r="O2853">
        <v>2977</v>
      </c>
      <c r="P2853" t="s">
        <v>7874</v>
      </c>
      <c r="Q2853" t="s">
        <v>7896</v>
      </c>
      <c r="R2853" t="s">
        <v>5688</v>
      </c>
      <c r="S2853" s="12">
        <v>133000000</v>
      </c>
      <c r="T2853" t="s">
        <v>8600</v>
      </c>
      <c r="U2853" t="s">
        <v>8625</v>
      </c>
      <c r="V2853" t="s">
        <v>9836</v>
      </c>
      <c r="W2853" t="s">
        <v>11113</v>
      </c>
      <c r="X2853" t="s">
        <v>11604</v>
      </c>
      <c r="Y2853" t="s">
        <v>12044</v>
      </c>
      <c r="Z2853" t="s">
        <v>12393</v>
      </c>
      <c r="AA2853" t="s">
        <v>12405</v>
      </c>
      <c r="AB2853" t="s">
        <v>5454</v>
      </c>
      <c r="AC2853" t="s">
        <v>6014</v>
      </c>
      <c r="AD2853" t="s">
        <v>13229</v>
      </c>
      <c r="AF2853" t="s">
        <v>17224</v>
      </c>
      <c r="AG2853">
        <v>2977</v>
      </c>
      <c r="AH2853" t="s">
        <v>6917</v>
      </c>
      <c r="AI2853" t="s">
        <v>14361</v>
      </c>
      <c r="AJ2853" t="s">
        <v>14507</v>
      </c>
      <c r="AL2853" s="8" t="str">
        <f>_xlfn.XLOOKUP(A2853,Aprovadas!$A:$A,Aprovadas!$F:$F,"")</f>
        <v>13/06/2008 00:00</v>
      </c>
      <c r="AM2853" s="8">
        <f>_xlfn.XLOOKUP($F2853,CD_IBGE!$A:$A,CD_IBGE!$B:$B,"")</f>
        <v>53</v>
      </c>
      <c r="AN2853" s="10" cm="1">
        <f t="array" ref="AN2853">IFERROR(SUM(_xlfn._xlws.FILTER(Contratos!$C:$C,(Contratos!$A:$A=Base!$A2853)*(Contratos!$B:$B=Base!$D2853),"")),"")</f>
        <v>67000000</v>
      </c>
      <c r="AO2853" s="10" cm="1">
        <f t="array" ref="AO2853">IFERROR(SUM(_xlfn._xlws.FILTER(Contratos!$D:$D,(Contratos!$A:$A=Base!$A2853)*(Contratos!$B:$B=Base!$D2853),"")),"")</f>
        <v>36393830.590000004</v>
      </c>
    </row>
    <row r="2854" spans="1:41" x14ac:dyDescent="0.2">
      <c r="A2854">
        <v>59498</v>
      </c>
      <c r="B2854" t="s">
        <v>2663</v>
      </c>
      <c r="C2854" t="s">
        <v>5331</v>
      </c>
      <c r="D2854" t="s">
        <v>5448</v>
      </c>
      <c r="E2854" s="12">
        <v>8850000</v>
      </c>
      <c r="F2854" t="s">
        <v>5551</v>
      </c>
      <c r="G2854">
        <v>1051</v>
      </c>
      <c r="H2854" t="s">
        <v>5585</v>
      </c>
      <c r="I2854" t="s">
        <v>5633</v>
      </c>
      <c r="J2854" t="s">
        <v>5661</v>
      </c>
      <c r="K2854" t="s">
        <v>5688</v>
      </c>
      <c r="L2854" t="s">
        <v>6731</v>
      </c>
      <c r="M2854" t="s">
        <v>7495</v>
      </c>
      <c r="N2854" t="s">
        <v>7513</v>
      </c>
      <c r="O2854">
        <v>2977</v>
      </c>
      <c r="P2854" t="s">
        <v>7874</v>
      </c>
      <c r="Q2854" t="s">
        <v>7898</v>
      </c>
      <c r="R2854" t="s">
        <v>5688</v>
      </c>
      <c r="S2854" s="12">
        <v>56667042</v>
      </c>
      <c r="T2854" t="s">
        <v>5956</v>
      </c>
      <c r="U2854" t="s">
        <v>8625</v>
      </c>
      <c r="V2854" t="s">
        <v>6346</v>
      </c>
      <c r="W2854" t="s">
        <v>11114</v>
      </c>
      <c r="AA2854" t="s">
        <v>12405</v>
      </c>
      <c r="AB2854" t="s">
        <v>12411</v>
      </c>
      <c r="AF2854" t="s">
        <v>17224</v>
      </c>
      <c r="AG2854">
        <v>2977</v>
      </c>
      <c r="AH2854" t="s">
        <v>7495</v>
      </c>
      <c r="AI2854" t="s">
        <v>14360</v>
      </c>
      <c r="AJ2854" t="s">
        <v>12491</v>
      </c>
      <c r="AL2854" s="8" t="str">
        <f>_xlfn.XLOOKUP(A2854,Aprovadas!$A:$A,Aprovadas!$F:$F,"")</f>
        <v/>
      </c>
      <c r="AM2854" s="8">
        <f>_xlfn.XLOOKUP($F2854,CD_IBGE!$A:$A,CD_IBGE!$B:$B,"")</f>
        <v>53</v>
      </c>
      <c r="AN2854" s="10" t="str" cm="1">
        <f t="array" ref="AN2854">IFERROR(SUM(_xlfn._xlws.FILTER(Contratos!$C:$C,(Contratos!$A:$A=Base!$A2854)*(Contratos!$B:$B=Base!$D2854),"")),"")</f>
        <v/>
      </c>
      <c r="AO2854" s="10" t="str" cm="1">
        <f t="array" ref="AO2854">IFERROR(SUM(_xlfn._xlws.FILTER(Contratos!$D:$D,(Contratos!$A:$A=Base!$A2854)*(Contratos!$B:$B=Base!$D2854),"")),"")</f>
        <v/>
      </c>
    </row>
    <row r="2855" spans="1:41" x14ac:dyDescent="0.2">
      <c r="A2855">
        <v>59508</v>
      </c>
      <c r="B2855" t="s">
        <v>2664</v>
      </c>
      <c r="C2855" t="s">
        <v>5332</v>
      </c>
      <c r="D2855" t="s">
        <v>5474</v>
      </c>
      <c r="E2855" s="12">
        <v>287460</v>
      </c>
      <c r="F2855" t="s">
        <v>5551</v>
      </c>
      <c r="G2855">
        <v>1051</v>
      </c>
      <c r="H2855" t="s">
        <v>5586</v>
      </c>
      <c r="I2855" t="s">
        <v>5631</v>
      </c>
      <c r="J2855" t="s">
        <v>5662</v>
      </c>
      <c r="K2855" t="s">
        <v>5688</v>
      </c>
      <c r="L2855" t="s">
        <v>6412</v>
      </c>
      <c r="M2855" t="s">
        <v>5745</v>
      </c>
      <c r="N2855" t="s">
        <v>7513</v>
      </c>
      <c r="O2855">
        <v>2977</v>
      </c>
      <c r="P2855" t="s">
        <v>7874</v>
      </c>
      <c r="Q2855" t="s">
        <v>7897</v>
      </c>
      <c r="R2855" t="s">
        <v>5688</v>
      </c>
      <c r="S2855" s="12">
        <v>0</v>
      </c>
      <c r="T2855" t="s">
        <v>6412</v>
      </c>
      <c r="U2855" t="s">
        <v>8625</v>
      </c>
      <c r="V2855" t="s">
        <v>6692</v>
      </c>
      <c r="W2855" t="s">
        <v>11115</v>
      </c>
      <c r="AA2855" t="s">
        <v>12405</v>
      </c>
      <c r="AB2855" t="s">
        <v>5454</v>
      </c>
      <c r="AF2855" t="s">
        <v>17224</v>
      </c>
      <c r="AG2855">
        <v>2977</v>
      </c>
      <c r="AH2855" t="s">
        <v>5745</v>
      </c>
      <c r="AJ2855" t="s">
        <v>12491</v>
      </c>
      <c r="AL2855" s="8" t="str">
        <f>_xlfn.XLOOKUP(A2855,Aprovadas!$A:$A,Aprovadas!$F:$F,"")</f>
        <v>11/10/2007 00:00</v>
      </c>
      <c r="AM2855" s="8">
        <f>_xlfn.XLOOKUP($F2855,CD_IBGE!$A:$A,CD_IBGE!$B:$B,"")</f>
        <v>53</v>
      </c>
      <c r="AN2855" s="10" t="str" cm="1">
        <f t="array" ref="AN2855">IFERROR(SUM(_xlfn._xlws.FILTER(Contratos!$C:$C,(Contratos!$A:$A=Base!$A2855)*(Contratos!$B:$B=Base!$D2855),"")),"")</f>
        <v/>
      </c>
      <c r="AO2855" s="10" t="str" cm="1">
        <f t="array" ref="AO2855">IFERROR(SUM(_xlfn._xlws.FILTER(Contratos!$D:$D,(Contratos!$A:$A=Base!$A2855)*(Contratos!$B:$B=Base!$D2855),"")),"")</f>
        <v/>
      </c>
    </row>
    <row r="2856" spans="1:41" x14ac:dyDescent="0.2">
      <c r="A2856">
        <v>59509</v>
      </c>
      <c r="B2856" t="s">
        <v>1649</v>
      </c>
      <c r="C2856" t="s">
        <v>5333</v>
      </c>
      <c r="D2856" t="s">
        <v>5441</v>
      </c>
      <c r="E2856" s="12">
        <v>15000000</v>
      </c>
      <c r="F2856" t="s">
        <v>5551</v>
      </c>
      <c r="G2856">
        <v>1051</v>
      </c>
      <c r="H2856" t="s">
        <v>5578</v>
      </c>
      <c r="I2856" t="s">
        <v>5630</v>
      </c>
      <c r="J2856" t="s">
        <v>5659</v>
      </c>
      <c r="K2856" t="s">
        <v>5688</v>
      </c>
      <c r="L2856" t="s">
        <v>6732</v>
      </c>
      <c r="M2856" t="s">
        <v>6810</v>
      </c>
      <c r="N2856" t="s">
        <v>7513</v>
      </c>
      <c r="O2856">
        <v>2977</v>
      </c>
      <c r="P2856" t="s">
        <v>7874</v>
      </c>
      <c r="Q2856" t="s">
        <v>7896</v>
      </c>
      <c r="R2856" t="s">
        <v>5688</v>
      </c>
      <c r="S2856" s="12">
        <v>2450000</v>
      </c>
      <c r="T2856" t="s">
        <v>8211</v>
      </c>
      <c r="U2856" t="s">
        <v>8625</v>
      </c>
      <c r="V2856" t="s">
        <v>9837</v>
      </c>
      <c r="W2856" t="s">
        <v>11116</v>
      </c>
      <c r="X2856" t="s">
        <v>11605</v>
      </c>
      <c r="Y2856" t="s">
        <v>8222</v>
      </c>
      <c r="Z2856" t="s">
        <v>12394</v>
      </c>
      <c r="AA2856" t="s">
        <v>12405</v>
      </c>
      <c r="AB2856" t="s">
        <v>5441</v>
      </c>
      <c r="AC2856" t="s">
        <v>5952</v>
      </c>
      <c r="AD2856" t="s">
        <v>13230</v>
      </c>
      <c r="AF2856" t="s">
        <v>17224</v>
      </c>
      <c r="AG2856">
        <v>2977</v>
      </c>
      <c r="AH2856" t="s">
        <v>11231</v>
      </c>
      <c r="AI2856" t="s">
        <v>14362</v>
      </c>
      <c r="AJ2856" t="s">
        <v>14408</v>
      </c>
      <c r="AL2856" s="8" t="str">
        <f>_xlfn.XLOOKUP(A2856,Aprovadas!$A:$A,Aprovadas!$F:$F,"")</f>
        <v>13/12/2007 00:00</v>
      </c>
      <c r="AM2856" s="8">
        <f>_xlfn.XLOOKUP($F2856,CD_IBGE!$A:$A,CD_IBGE!$B:$B,"")</f>
        <v>53</v>
      </c>
      <c r="AN2856" s="10" cm="1">
        <f t="array" ref="AN2856">IFERROR(SUM(_xlfn._xlws.FILTER(Contratos!$C:$C,(Contratos!$A:$A=Base!$A2856)*(Contratos!$B:$B=Base!$D2856),"")),"")</f>
        <v>15000000</v>
      </c>
      <c r="AO2856" s="10" cm="1">
        <f t="array" ref="AO2856">IFERROR(SUM(_xlfn._xlws.FILTER(Contratos!$D:$D,(Contratos!$A:$A=Base!$A2856)*(Contratos!$B:$B=Base!$D2856),"")),"")</f>
        <v>3398370.06</v>
      </c>
    </row>
    <row r="2857" spans="1:41" x14ac:dyDescent="0.2">
      <c r="A2857">
        <v>59523</v>
      </c>
      <c r="B2857" t="s">
        <v>2665</v>
      </c>
      <c r="C2857" t="s">
        <v>5334</v>
      </c>
      <c r="D2857" t="s">
        <v>5454</v>
      </c>
      <c r="E2857" s="12">
        <v>1300000000</v>
      </c>
      <c r="F2857" t="s">
        <v>5551</v>
      </c>
      <c r="G2857">
        <v>1051</v>
      </c>
      <c r="H2857" t="s">
        <v>5584</v>
      </c>
      <c r="I2857" t="s">
        <v>5634</v>
      </c>
      <c r="J2857" t="s">
        <v>5660</v>
      </c>
      <c r="K2857" t="s">
        <v>5688</v>
      </c>
      <c r="L2857" t="s">
        <v>6733</v>
      </c>
      <c r="M2857" t="s">
        <v>6798</v>
      </c>
      <c r="N2857" t="s">
        <v>7513</v>
      </c>
      <c r="O2857">
        <v>2977</v>
      </c>
      <c r="P2857" t="s">
        <v>7874</v>
      </c>
      <c r="Q2857" t="s">
        <v>7896</v>
      </c>
      <c r="R2857" t="s">
        <v>5688</v>
      </c>
      <c r="S2857" s="12">
        <v>0</v>
      </c>
      <c r="T2857" t="s">
        <v>8601</v>
      </c>
      <c r="U2857" t="s">
        <v>8625</v>
      </c>
      <c r="V2857" t="s">
        <v>9838</v>
      </c>
      <c r="W2857" t="s">
        <v>11117</v>
      </c>
      <c r="X2857" t="s">
        <v>11606</v>
      </c>
      <c r="Y2857" t="s">
        <v>11766</v>
      </c>
      <c r="Z2857" t="s">
        <v>12395</v>
      </c>
      <c r="AA2857" t="s">
        <v>12405</v>
      </c>
      <c r="AB2857" t="s">
        <v>5454</v>
      </c>
      <c r="AF2857" t="s">
        <v>17224</v>
      </c>
      <c r="AG2857">
        <v>2977</v>
      </c>
      <c r="AH2857" t="s">
        <v>6798</v>
      </c>
      <c r="AJ2857" t="s">
        <v>12491</v>
      </c>
      <c r="AL2857" s="8" t="str">
        <f>_xlfn.XLOOKUP(A2857,Aprovadas!$A:$A,Aprovadas!$F:$F,"")</f>
        <v>03/04/2008 00:00</v>
      </c>
      <c r="AM2857" s="8">
        <f>_xlfn.XLOOKUP($F2857,CD_IBGE!$A:$A,CD_IBGE!$B:$B,"")</f>
        <v>53</v>
      </c>
      <c r="AN2857" s="10" cm="1">
        <f t="array" ref="AN2857">IFERROR(SUM(_xlfn._xlws.FILTER(Contratos!$C:$C,(Contratos!$A:$A=Base!$A2857)*(Contratos!$B:$B=Base!$D2857),"")),"")</f>
        <v>1300000000</v>
      </c>
      <c r="AO2857" s="10" cm="1">
        <f t="array" ref="AO2857">IFERROR(SUM(_xlfn._xlws.FILTER(Contratos!$D:$D,(Contratos!$A:$A=Base!$A2857)*(Contratos!$B:$B=Base!$D2857),"")),"")</f>
        <v>1300000000</v>
      </c>
    </row>
    <row r="2858" spans="1:41" x14ac:dyDescent="0.2">
      <c r="A2858">
        <v>59528</v>
      </c>
      <c r="B2858" t="s">
        <v>2666</v>
      </c>
      <c r="C2858" t="s">
        <v>5335</v>
      </c>
      <c r="D2858" t="s">
        <v>5454</v>
      </c>
      <c r="E2858" s="12">
        <v>22115000</v>
      </c>
      <c r="F2858" t="s">
        <v>5551</v>
      </c>
      <c r="G2858">
        <v>1051</v>
      </c>
      <c r="H2858" t="s">
        <v>5584</v>
      </c>
      <c r="I2858" t="s">
        <v>5633</v>
      </c>
      <c r="J2858" t="s">
        <v>5660</v>
      </c>
      <c r="K2858" t="s">
        <v>5682</v>
      </c>
      <c r="N2858" t="s">
        <v>7513</v>
      </c>
      <c r="O2858">
        <v>2977</v>
      </c>
      <c r="P2858" t="s">
        <v>7874</v>
      </c>
      <c r="Q2858" t="s">
        <v>7896</v>
      </c>
      <c r="R2858" t="s">
        <v>5682</v>
      </c>
      <c r="S2858" s="12">
        <v>9455000</v>
      </c>
      <c r="U2858" t="s">
        <v>8625</v>
      </c>
      <c r="V2858" t="s">
        <v>9833</v>
      </c>
      <c r="AA2858" t="s">
        <v>12405</v>
      </c>
      <c r="AB2858" t="s">
        <v>5454</v>
      </c>
      <c r="AE2858" t="s">
        <v>14080</v>
      </c>
      <c r="AF2858" t="s">
        <v>17224</v>
      </c>
      <c r="AG2858">
        <v>2977</v>
      </c>
      <c r="AI2858" t="s">
        <v>14362</v>
      </c>
      <c r="AJ2858" t="s">
        <v>14394</v>
      </c>
      <c r="AL2858" s="8" t="str">
        <f>_xlfn.XLOOKUP(A2858,Aprovadas!$A:$A,Aprovadas!$F:$F,"")</f>
        <v/>
      </c>
      <c r="AM2858" s="8">
        <f>_xlfn.XLOOKUP($F2858,CD_IBGE!$A:$A,CD_IBGE!$B:$B,"")</f>
        <v>53</v>
      </c>
      <c r="AN2858" s="10" t="str" cm="1">
        <f t="array" ref="AN2858">IFERROR(SUM(_xlfn._xlws.FILTER(Contratos!$C:$C,(Contratos!$A:$A=Base!$A2858)*(Contratos!$B:$B=Base!$D2858),"")),"")</f>
        <v/>
      </c>
      <c r="AO2858" s="10" t="str" cm="1">
        <f t="array" ref="AO2858">IFERROR(SUM(_xlfn._xlws.FILTER(Contratos!$D:$D,(Contratos!$A:$A=Base!$A2858)*(Contratos!$B:$B=Base!$D2858),"")),"")</f>
        <v/>
      </c>
    </row>
    <row r="2859" spans="1:41" x14ac:dyDescent="0.2">
      <c r="A2859">
        <v>59531</v>
      </c>
      <c r="B2859" t="s">
        <v>2667</v>
      </c>
      <c r="C2859" t="s">
        <v>5336</v>
      </c>
      <c r="D2859" t="s">
        <v>5454</v>
      </c>
      <c r="E2859" s="12">
        <v>150000000</v>
      </c>
      <c r="F2859" t="s">
        <v>5551</v>
      </c>
      <c r="G2859">
        <v>1051</v>
      </c>
      <c r="H2859" t="s">
        <v>5586</v>
      </c>
      <c r="I2859" t="s">
        <v>5634</v>
      </c>
      <c r="J2859" t="s">
        <v>5662</v>
      </c>
      <c r="K2859" t="s">
        <v>5688</v>
      </c>
      <c r="L2859" t="s">
        <v>6362</v>
      </c>
      <c r="M2859" t="s">
        <v>6210</v>
      </c>
      <c r="N2859" t="s">
        <v>7513</v>
      </c>
      <c r="O2859">
        <v>2977</v>
      </c>
      <c r="P2859" t="s">
        <v>7874</v>
      </c>
      <c r="Q2859" t="s">
        <v>7896</v>
      </c>
      <c r="R2859" t="s">
        <v>5688</v>
      </c>
      <c r="S2859" s="12">
        <v>0</v>
      </c>
      <c r="T2859" t="s">
        <v>5774</v>
      </c>
      <c r="U2859" t="s">
        <v>8625</v>
      </c>
      <c r="V2859" t="s">
        <v>5774</v>
      </c>
      <c r="W2859" t="s">
        <v>11118</v>
      </c>
      <c r="Y2859" t="s">
        <v>12041</v>
      </c>
      <c r="AA2859" t="s">
        <v>12405</v>
      </c>
      <c r="AB2859" t="s">
        <v>5454</v>
      </c>
      <c r="AF2859" t="s">
        <v>17224</v>
      </c>
      <c r="AG2859">
        <v>2977</v>
      </c>
      <c r="AH2859" t="s">
        <v>14352</v>
      </c>
      <c r="AJ2859" t="s">
        <v>12491</v>
      </c>
      <c r="AL2859" s="8" t="str">
        <f>_xlfn.XLOOKUP(A2859,Aprovadas!$A:$A,Aprovadas!$F:$F,"")</f>
        <v/>
      </c>
      <c r="AM2859" s="8">
        <f>_xlfn.XLOOKUP($F2859,CD_IBGE!$A:$A,CD_IBGE!$B:$B,"")</f>
        <v>53</v>
      </c>
      <c r="AN2859" s="10" t="str" cm="1">
        <f t="array" ref="AN2859">IFERROR(SUM(_xlfn._xlws.FILTER(Contratos!$C:$C,(Contratos!$A:$A=Base!$A2859)*(Contratos!$B:$B=Base!$D2859),"")),"")</f>
        <v/>
      </c>
      <c r="AO2859" s="10" t="str" cm="1">
        <f t="array" ref="AO2859">IFERROR(SUM(_xlfn._xlws.FILTER(Contratos!$D:$D,(Contratos!$A:$A=Base!$A2859)*(Contratos!$B:$B=Base!$D2859),"")),"")</f>
        <v/>
      </c>
    </row>
    <row r="2860" spans="1:41" x14ac:dyDescent="0.2">
      <c r="A2860">
        <v>59548</v>
      </c>
      <c r="B2860" t="s">
        <v>2668</v>
      </c>
      <c r="C2860" t="s">
        <v>5337</v>
      </c>
      <c r="D2860" t="s">
        <v>5454</v>
      </c>
      <c r="E2860" s="12">
        <v>25473000</v>
      </c>
      <c r="F2860" t="s">
        <v>5551</v>
      </c>
      <c r="G2860">
        <v>1051</v>
      </c>
      <c r="H2860" t="s">
        <v>5595</v>
      </c>
      <c r="I2860" t="s">
        <v>5637</v>
      </c>
      <c r="J2860" t="s">
        <v>5666</v>
      </c>
      <c r="K2860" t="s">
        <v>5682</v>
      </c>
      <c r="N2860" t="s">
        <v>7513</v>
      </c>
      <c r="O2860">
        <v>2977</v>
      </c>
      <c r="P2860" t="s">
        <v>7874</v>
      </c>
      <c r="Q2860" t="s">
        <v>7896</v>
      </c>
      <c r="R2860" t="s">
        <v>5682</v>
      </c>
      <c r="S2860" s="12">
        <v>25473000</v>
      </c>
      <c r="U2860" t="s">
        <v>8625</v>
      </c>
      <c r="V2860" t="s">
        <v>9202</v>
      </c>
      <c r="AA2860" t="s">
        <v>12405</v>
      </c>
      <c r="AB2860" t="s">
        <v>5454</v>
      </c>
      <c r="AF2860" t="s">
        <v>17224</v>
      </c>
      <c r="AG2860">
        <v>2977</v>
      </c>
      <c r="AJ2860" t="s">
        <v>12491</v>
      </c>
      <c r="AL2860" s="8" t="str">
        <f>_xlfn.XLOOKUP(A2860,Aprovadas!$A:$A,Aprovadas!$F:$F,"")</f>
        <v/>
      </c>
      <c r="AM2860" s="8">
        <f>_xlfn.XLOOKUP($F2860,CD_IBGE!$A:$A,CD_IBGE!$B:$B,"")</f>
        <v>53</v>
      </c>
      <c r="AN2860" s="10" t="str" cm="1">
        <f t="array" ref="AN2860">IFERROR(SUM(_xlfn._xlws.FILTER(Contratos!$C:$C,(Contratos!$A:$A=Base!$A2860)*(Contratos!$B:$B=Base!$D2860),"")),"")</f>
        <v/>
      </c>
      <c r="AO2860" s="10" t="str" cm="1">
        <f t="array" ref="AO2860">IFERROR(SUM(_xlfn._xlws.FILTER(Contratos!$D:$D,(Contratos!$A:$A=Base!$A2860)*(Contratos!$B:$B=Base!$D2860),"")),"")</f>
        <v/>
      </c>
    </row>
    <row r="2861" spans="1:41" x14ac:dyDescent="0.2">
      <c r="A2861">
        <v>59559</v>
      </c>
      <c r="B2861" t="s">
        <v>2669</v>
      </c>
      <c r="C2861" t="s">
        <v>5338</v>
      </c>
      <c r="D2861" t="s">
        <v>5502</v>
      </c>
      <c r="E2861" s="12">
        <v>1059631.3559999999</v>
      </c>
      <c r="F2861" t="s">
        <v>5551</v>
      </c>
      <c r="G2861">
        <v>1051</v>
      </c>
      <c r="H2861" t="s">
        <v>5614</v>
      </c>
      <c r="I2861" t="s">
        <v>5650</v>
      </c>
      <c r="J2861" t="s">
        <v>5677</v>
      </c>
      <c r="K2861" t="s">
        <v>5682</v>
      </c>
      <c r="N2861" t="s">
        <v>7513</v>
      </c>
      <c r="O2861">
        <v>2977</v>
      </c>
      <c r="P2861" t="s">
        <v>7874</v>
      </c>
      <c r="Q2861" t="s">
        <v>7897</v>
      </c>
      <c r="R2861" t="s">
        <v>5682</v>
      </c>
      <c r="S2861" s="12">
        <v>356971.62605999998</v>
      </c>
      <c r="U2861" t="s">
        <v>8625</v>
      </c>
      <c r="V2861" t="s">
        <v>9839</v>
      </c>
      <c r="AA2861" t="s">
        <v>12407</v>
      </c>
      <c r="AB2861" t="s">
        <v>12411</v>
      </c>
      <c r="AF2861" t="s">
        <v>17224</v>
      </c>
      <c r="AG2861">
        <v>2977</v>
      </c>
      <c r="AI2861" t="s">
        <v>14361</v>
      </c>
      <c r="AJ2861" t="s">
        <v>12491</v>
      </c>
      <c r="AL2861" s="8" t="str">
        <f>_xlfn.XLOOKUP(A2861,Aprovadas!$A:$A,Aprovadas!$F:$F,"")</f>
        <v>08/07/2008 00:00</v>
      </c>
      <c r="AM2861" s="8">
        <f>_xlfn.XLOOKUP($F2861,CD_IBGE!$A:$A,CD_IBGE!$B:$B,"")</f>
        <v>53</v>
      </c>
      <c r="AN2861" s="10" t="str" cm="1">
        <f t="array" ref="AN2861">IFERROR(SUM(_xlfn._xlws.FILTER(Contratos!$C:$C,(Contratos!$A:$A=Base!$A2861)*(Contratos!$B:$B=Base!$D2861),"")),"")</f>
        <v/>
      </c>
      <c r="AO2861" s="10" t="str" cm="1">
        <f t="array" ref="AO2861">IFERROR(SUM(_xlfn._xlws.FILTER(Contratos!$D:$D,(Contratos!$A:$A=Base!$A2861)*(Contratos!$B:$B=Base!$D2861),"")),"")</f>
        <v/>
      </c>
    </row>
    <row r="2862" spans="1:41" x14ac:dyDescent="0.2">
      <c r="A2862">
        <v>59569</v>
      </c>
      <c r="B2862" t="s">
        <v>2670</v>
      </c>
      <c r="C2862" t="s">
        <v>5339</v>
      </c>
      <c r="D2862" t="s">
        <v>5447</v>
      </c>
      <c r="E2862" s="12">
        <v>6243000</v>
      </c>
      <c r="F2862" t="s">
        <v>5551</v>
      </c>
      <c r="G2862">
        <v>1051</v>
      </c>
      <c r="H2862" t="s">
        <v>5585</v>
      </c>
      <c r="I2862" t="s">
        <v>5633</v>
      </c>
      <c r="J2862" t="s">
        <v>5661</v>
      </c>
      <c r="K2862" t="s">
        <v>5688</v>
      </c>
      <c r="N2862" t="s">
        <v>7513</v>
      </c>
      <c r="O2862">
        <v>2977</v>
      </c>
      <c r="P2862" t="s">
        <v>7874</v>
      </c>
      <c r="Q2862" t="s">
        <v>7898</v>
      </c>
      <c r="R2862" t="s">
        <v>5688</v>
      </c>
      <c r="S2862" s="12">
        <v>8210000</v>
      </c>
      <c r="T2862" t="s">
        <v>8303</v>
      </c>
      <c r="U2862" t="s">
        <v>8625</v>
      </c>
      <c r="V2862" t="s">
        <v>9840</v>
      </c>
      <c r="AA2862" t="s">
        <v>12405</v>
      </c>
      <c r="AB2862" t="s">
        <v>12411</v>
      </c>
      <c r="AE2862" t="s">
        <v>14081</v>
      </c>
      <c r="AF2862" t="s">
        <v>17224</v>
      </c>
      <c r="AG2862">
        <v>2977</v>
      </c>
      <c r="AH2862" t="s">
        <v>14353</v>
      </c>
      <c r="AI2862" t="s">
        <v>14362</v>
      </c>
      <c r="AJ2862" t="s">
        <v>12491</v>
      </c>
      <c r="AL2862" s="8" t="str">
        <f>_xlfn.XLOOKUP(A2862,Aprovadas!$A:$A,Aprovadas!$F:$F,"")</f>
        <v/>
      </c>
      <c r="AM2862" s="8">
        <f>_xlfn.XLOOKUP($F2862,CD_IBGE!$A:$A,CD_IBGE!$B:$B,"")</f>
        <v>53</v>
      </c>
      <c r="AN2862" s="10" t="str" cm="1">
        <f t="array" ref="AN2862">IFERROR(SUM(_xlfn._xlws.FILTER(Contratos!$C:$C,(Contratos!$A:$A=Base!$A2862)*(Contratos!$B:$B=Base!$D2862),"")),"")</f>
        <v/>
      </c>
      <c r="AO2862" s="10" t="str" cm="1">
        <f t="array" ref="AO2862">IFERROR(SUM(_xlfn._xlws.FILTER(Contratos!$D:$D,(Contratos!$A:$A=Base!$A2862)*(Contratos!$B:$B=Base!$D2862),"")),"")</f>
        <v/>
      </c>
    </row>
    <row r="2863" spans="1:41" x14ac:dyDescent="0.2">
      <c r="A2863">
        <v>59574</v>
      </c>
      <c r="B2863" t="s">
        <v>2608</v>
      </c>
      <c r="C2863" t="s">
        <v>5340</v>
      </c>
      <c r="D2863" t="s">
        <v>5441</v>
      </c>
      <c r="E2863" s="12">
        <v>140000000</v>
      </c>
      <c r="F2863" t="s">
        <v>5551</v>
      </c>
      <c r="G2863">
        <v>1051</v>
      </c>
      <c r="H2863" t="s">
        <v>5588</v>
      </c>
      <c r="I2863" t="s">
        <v>5638</v>
      </c>
      <c r="J2863" t="s">
        <v>5663</v>
      </c>
      <c r="K2863" t="s">
        <v>5682</v>
      </c>
      <c r="N2863" t="s">
        <v>7513</v>
      </c>
      <c r="O2863">
        <v>2977</v>
      </c>
      <c r="P2863" t="s">
        <v>7874</v>
      </c>
      <c r="Q2863" t="s">
        <v>7896</v>
      </c>
      <c r="R2863" t="s">
        <v>5682</v>
      </c>
      <c r="S2863" s="12">
        <v>60000000</v>
      </c>
      <c r="U2863" t="s">
        <v>8625</v>
      </c>
      <c r="V2863" t="s">
        <v>6273</v>
      </c>
      <c r="AA2863" t="s">
        <v>12405</v>
      </c>
      <c r="AB2863" t="s">
        <v>5441</v>
      </c>
      <c r="AF2863" t="s">
        <v>17224</v>
      </c>
      <c r="AG2863">
        <v>2977</v>
      </c>
      <c r="AJ2863" t="s">
        <v>12491</v>
      </c>
      <c r="AL2863" s="8" t="str">
        <f>_xlfn.XLOOKUP(A2863,Aprovadas!$A:$A,Aprovadas!$F:$F,"")</f>
        <v/>
      </c>
      <c r="AM2863" s="8">
        <f>_xlfn.XLOOKUP($F2863,CD_IBGE!$A:$A,CD_IBGE!$B:$B,"")</f>
        <v>53</v>
      </c>
      <c r="AN2863" s="10" t="str" cm="1">
        <f t="array" ref="AN2863">IFERROR(SUM(_xlfn._xlws.FILTER(Contratos!$C:$C,(Contratos!$A:$A=Base!$A2863)*(Contratos!$B:$B=Base!$D2863),"")),"")</f>
        <v/>
      </c>
      <c r="AO2863" s="10" t="str" cm="1">
        <f t="array" ref="AO2863">IFERROR(SUM(_xlfn._xlws.FILTER(Contratos!$D:$D,(Contratos!$A:$A=Base!$A2863)*(Contratos!$B:$B=Base!$D2863),"")),"")</f>
        <v/>
      </c>
    </row>
    <row r="2864" spans="1:41" x14ac:dyDescent="0.2">
      <c r="A2864">
        <v>59575</v>
      </c>
      <c r="B2864" t="s">
        <v>2671</v>
      </c>
      <c r="C2864" t="s">
        <v>5341</v>
      </c>
      <c r="D2864" t="s">
        <v>5441</v>
      </c>
      <c r="E2864" s="12">
        <v>1500000</v>
      </c>
      <c r="F2864" t="s">
        <v>5551</v>
      </c>
      <c r="G2864">
        <v>1051</v>
      </c>
      <c r="H2864" t="s">
        <v>5614</v>
      </c>
      <c r="I2864" t="s">
        <v>5642</v>
      </c>
      <c r="J2864" t="s">
        <v>5677</v>
      </c>
      <c r="K2864" t="s">
        <v>5688</v>
      </c>
      <c r="L2864" t="s">
        <v>5741</v>
      </c>
      <c r="M2864" t="s">
        <v>5741</v>
      </c>
      <c r="N2864" t="s">
        <v>7513</v>
      </c>
      <c r="O2864">
        <v>2977</v>
      </c>
      <c r="P2864" t="s">
        <v>7874</v>
      </c>
      <c r="Q2864" t="s">
        <v>7897</v>
      </c>
      <c r="R2864" t="s">
        <v>5688</v>
      </c>
      <c r="S2864" s="12">
        <v>0</v>
      </c>
      <c r="T2864" t="s">
        <v>5741</v>
      </c>
      <c r="U2864" t="s">
        <v>8625</v>
      </c>
      <c r="V2864" t="s">
        <v>6273</v>
      </c>
      <c r="W2864" t="s">
        <v>5549</v>
      </c>
      <c r="AA2864" t="s">
        <v>12405</v>
      </c>
      <c r="AB2864" t="s">
        <v>5441</v>
      </c>
      <c r="AF2864" t="s">
        <v>17224</v>
      </c>
      <c r="AG2864">
        <v>2977</v>
      </c>
      <c r="AH2864" t="s">
        <v>5741</v>
      </c>
      <c r="AI2864" t="s">
        <v>14361</v>
      </c>
      <c r="AJ2864" t="s">
        <v>12491</v>
      </c>
      <c r="AL2864" s="8" t="str">
        <f>_xlfn.XLOOKUP(A2864,Aprovadas!$A:$A,Aprovadas!$F:$F,"")</f>
        <v/>
      </c>
      <c r="AM2864" s="8">
        <f>_xlfn.XLOOKUP($F2864,CD_IBGE!$A:$A,CD_IBGE!$B:$B,"")</f>
        <v>53</v>
      </c>
      <c r="AN2864" s="10" t="str" cm="1">
        <f t="array" ref="AN2864">IFERROR(SUM(_xlfn._xlws.FILTER(Contratos!$C:$C,(Contratos!$A:$A=Base!$A2864)*(Contratos!$B:$B=Base!$D2864),"")),"")</f>
        <v/>
      </c>
      <c r="AO2864" s="10" t="str" cm="1">
        <f t="array" ref="AO2864">IFERROR(SUM(_xlfn._xlws.FILTER(Contratos!$D:$D,(Contratos!$A:$A=Base!$A2864)*(Contratos!$B:$B=Base!$D2864),"")),"")</f>
        <v/>
      </c>
    </row>
    <row r="2865" spans="1:41" x14ac:dyDescent="0.2">
      <c r="A2865">
        <v>59578</v>
      </c>
      <c r="B2865" t="s">
        <v>2672</v>
      </c>
      <c r="C2865" t="s">
        <v>5342</v>
      </c>
      <c r="D2865" t="s">
        <v>5441</v>
      </c>
      <c r="E2865" s="12">
        <v>28600000</v>
      </c>
      <c r="F2865" t="s">
        <v>5551</v>
      </c>
      <c r="G2865">
        <v>1051</v>
      </c>
      <c r="H2865" t="s">
        <v>5590</v>
      </c>
      <c r="I2865" t="s">
        <v>5647</v>
      </c>
      <c r="J2865" t="s">
        <v>5665</v>
      </c>
      <c r="K2865" t="s">
        <v>5688</v>
      </c>
      <c r="L2865" t="s">
        <v>6734</v>
      </c>
      <c r="M2865" t="s">
        <v>7496</v>
      </c>
      <c r="N2865" t="s">
        <v>7513</v>
      </c>
      <c r="O2865">
        <v>2977</v>
      </c>
      <c r="P2865" t="s">
        <v>7874</v>
      </c>
      <c r="Q2865" t="s">
        <v>7896</v>
      </c>
      <c r="R2865" t="s">
        <v>5688</v>
      </c>
      <c r="S2865" s="12">
        <v>20423000</v>
      </c>
      <c r="T2865" t="s">
        <v>8602</v>
      </c>
      <c r="U2865" t="s">
        <v>8625</v>
      </c>
      <c r="V2865" t="s">
        <v>6040</v>
      </c>
      <c r="W2865" t="s">
        <v>11119</v>
      </c>
      <c r="X2865" t="s">
        <v>6784</v>
      </c>
      <c r="Y2865" t="s">
        <v>11652</v>
      </c>
      <c r="Z2865" t="s">
        <v>12396</v>
      </c>
      <c r="AA2865" t="s">
        <v>12405</v>
      </c>
      <c r="AB2865" t="s">
        <v>5441</v>
      </c>
      <c r="AC2865" t="s">
        <v>12426</v>
      </c>
      <c r="AD2865" t="s">
        <v>13231</v>
      </c>
      <c r="AF2865" t="s">
        <v>17224</v>
      </c>
      <c r="AG2865">
        <v>2977</v>
      </c>
      <c r="AH2865" t="s">
        <v>11735</v>
      </c>
      <c r="AI2865" t="s">
        <v>14362</v>
      </c>
      <c r="AJ2865" t="s">
        <v>5801</v>
      </c>
      <c r="AL2865" s="8" t="str">
        <f>_xlfn.XLOOKUP(A2865,Aprovadas!$A:$A,Aprovadas!$F:$F,"")</f>
        <v>14/07/2008 00:00</v>
      </c>
      <c r="AM2865" s="8">
        <f>_xlfn.XLOOKUP($F2865,CD_IBGE!$A:$A,CD_IBGE!$B:$B,"")</f>
        <v>53</v>
      </c>
      <c r="AN2865" s="10" cm="1">
        <f t="array" ref="AN2865">IFERROR(SUM(_xlfn._xlws.FILTER(Contratos!$C:$C,(Contratos!$A:$A=Base!$A2865)*(Contratos!$B:$B=Base!$D2865),"")),"")</f>
        <v>28600000</v>
      </c>
      <c r="AO2865" s="10" cm="1">
        <f t="array" ref="AO2865">IFERROR(SUM(_xlfn._xlws.FILTER(Contratos!$D:$D,(Contratos!$A:$A=Base!$A2865)*(Contratos!$B:$B=Base!$D2865),"")),"")</f>
        <v>4675466.8600000003</v>
      </c>
    </row>
    <row r="2866" spans="1:41" x14ac:dyDescent="0.2">
      <c r="A2866">
        <v>59584</v>
      </c>
      <c r="B2866" t="s">
        <v>2673</v>
      </c>
      <c r="C2866" t="s">
        <v>5343</v>
      </c>
      <c r="D2866" t="s">
        <v>5448</v>
      </c>
      <c r="E2866" s="12">
        <v>8850000</v>
      </c>
      <c r="F2866" t="s">
        <v>5551</v>
      </c>
      <c r="G2866">
        <v>1051</v>
      </c>
      <c r="H2866" t="s">
        <v>5585</v>
      </c>
      <c r="I2866" t="s">
        <v>5633</v>
      </c>
      <c r="J2866" t="s">
        <v>5661</v>
      </c>
      <c r="K2866" t="s">
        <v>5688</v>
      </c>
      <c r="L2866" t="s">
        <v>6735</v>
      </c>
      <c r="M2866" t="s">
        <v>6981</v>
      </c>
      <c r="N2866" t="s">
        <v>7513</v>
      </c>
      <c r="O2866">
        <v>2977</v>
      </c>
      <c r="P2866" t="s">
        <v>7874</v>
      </c>
      <c r="Q2866" t="s">
        <v>7898</v>
      </c>
      <c r="R2866" t="s">
        <v>5688</v>
      </c>
      <c r="S2866" s="12">
        <v>56667042</v>
      </c>
      <c r="T2866" t="s">
        <v>8603</v>
      </c>
      <c r="U2866" t="s">
        <v>8625</v>
      </c>
      <c r="V2866" t="s">
        <v>8841</v>
      </c>
      <c r="W2866" t="s">
        <v>11120</v>
      </c>
      <c r="AA2866" t="s">
        <v>12405</v>
      </c>
      <c r="AB2866" t="s">
        <v>12411</v>
      </c>
      <c r="AF2866" t="s">
        <v>17224</v>
      </c>
      <c r="AG2866">
        <v>2977</v>
      </c>
      <c r="AH2866" t="s">
        <v>6981</v>
      </c>
      <c r="AI2866" t="s">
        <v>14362</v>
      </c>
      <c r="AJ2866" t="s">
        <v>12491</v>
      </c>
      <c r="AL2866" s="8" t="str">
        <f>_xlfn.XLOOKUP(A2866,Aprovadas!$A:$A,Aprovadas!$F:$F,"")</f>
        <v/>
      </c>
      <c r="AM2866" s="8">
        <f>_xlfn.XLOOKUP($F2866,CD_IBGE!$A:$A,CD_IBGE!$B:$B,"")</f>
        <v>53</v>
      </c>
      <c r="AN2866" s="10" t="str" cm="1">
        <f t="array" ref="AN2866">IFERROR(SUM(_xlfn._xlws.FILTER(Contratos!$C:$C,(Contratos!$A:$A=Base!$A2866)*(Contratos!$B:$B=Base!$D2866),"")),"")</f>
        <v/>
      </c>
      <c r="AO2866" s="10" t="str" cm="1">
        <f t="array" ref="AO2866">IFERROR(SUM(_xlfn._xlws.FILTER(Contratos!$D:$D,(Contratos!$A:$A=Base!$A2866)*(Contratos!$B:$B=Base!$D2866),"")),"")</f>
        <v/>
      </c>
    </row>
    <row r="2867" spans="1:41" x14ac:dyDescent="0.2">
      <c r="A2867">
        <v>59586</v>
      </c>
      <c r="B2867" t="s">
        <v>2674</v>
      </c>
      <c r="C2867" t="s">
        <v>5344</v>
      </c>
      <c r="D2867" t="s">
        <v>5480</v>
      </c>
      <c r="E2867" s="12">
        <v>3602000</v>
      </c>
      <c r="F2867" t="s">
        <v>5551</v>
      </c>
      <c r="G2867">
        <v>1051</v>
      </c>
      <c r="H2867" t="s">
        <v>5595</v>
      </c>
      <c r="I2867" t="s">
        <v>5637</v>
      </c>
      <c r="J2867" t="s">
        <v>5666</v>
      </c>
      <c r="K2867" t="s">
        <v>5688</v>
      </c>
      <c r="L2867" t="s">
        <v>6736</v>
      </c>
      <c r="M2867" t="s">
        <v>7497</v>
      </c>
      <c r="N2867" t="s">
        <v>7513</v>
      </c>
      <c r="O2867">
        <v>2977</v>
      </c>
      <c r="P2867" t="s">
        <v>7874</v>
      </c>
      <c r="Q2867" t="s">
        <v>7897</v>
      </c>
      <c r="R2867" t="s">
        <v>5688</v>
      </c>
      <c r="S2867" s="12">
        <v>635000</v>
      </c>
      <c r="U2867" t="s">
        <v>8625</v>
      </c>
      <c r="V2867" t="s">
        <v>8703</v>
      </c>
      <c r="W2867" t="s">
        <v>11121</v>
      </c>
      <c r="AA2867" t="s">
        <v>12405</v>
      </c>
      <c r="AB2867" t="s">
        <v>12411</v>
      </c>
      <c r="AF2867" t="s">
        <v>17224</v>
      </c>
      <c r="AG2867">
        <v>2977</v>
      </c>
      <c r="AI2867" t="s">
        <v>14361</v>
      </c>
      <c r="AJ2867" t="s">
        <v>12491</v>
      </c>
      <c r="AL2867" s="8" t="str">
        <f>_xlfn.XLOOKUP(A2867,Aprovadas!$A:$A,Aprovadas!$F:$F,"")</f>
        <v>08/07/2008 00:00</v>
      </c>
      <c r="AM2867" s="8">
        <f>_xlfn.XLOOKUP($F2867,CD_IBGE!$A:$A,CD_IBGE!$B:$B,"")</f>
        <v>53</v>
      </c>
      <c r="AN2867" s="10" t="str" cm="1">
        <f t="array" ref="AN2867">IFERROR(SUM(_xlfn._xlws.FILTER(Contratos!$C:$C,(Contratos!$A:$A=Base!$A2867)*(Contratos!$B:$B=Base!$D2867),"")),"")</f>
        <v/>
      </c>
      <c r="AO2867" s="10" t="str" cm="1">
        <f t="array" ref="AO2867">IFERROR(SUM(_xlfn._xlws.FILTER(Contratos!$D:$D,(Contratos!$A:$A=Base!$A2867)*(Contratos!$B:$B=Base!$D2867),"")),"")</f>
        <v/>
      </c>
    </row>
    <row r="2868" spans="1:41" x14ac:dyDescent="0.2">
      <c r="A2868">
        <v>59608</v>
      </c>
      <c r="B2868" t="s">
        <v>2675</v>
      </c>
      <c r="C2868" t="s">
        <v>5345</v>
      </c>
      <c r="D2868" t="s">
        <v>5480</v>
      </c>
      <c r="E2868" s="12">
        <v>3815000</v>
      </c>
      <c r="F2868" t="s">
        <v>5551</v>
      </c>
      <c r="G2868">
        <v>1051</v>
      </c>
      <c r="H2868" t="s">
        <v>5595</v>
      </c>
      <c r="I2868" t="s">
        <v>5652</v>
      </c>
      <c r="J2868" t="s">
        <v>5666</v>
      </c>
      <c r="K2868" t="s">
        <v>5682</v>
      </c>
      <c r="N2868" t="s">
        <v>7513</v>
      </c>
      <c r="O2868">
        <v>2977</v>
      </c>
      <c r="P2868" t="s">
        <v>7874</v>
      </c>
      <c r="Q2868" t="s">
        <v>7897</v>
      </c>
      <c r="R2868" t="s">
        <v>5682</v>
      </c>
      <c r="S2868" s="12">
        <v>1237000</v>
      </c>
      <c r="U2868" t="s">
        <v>8625</v>
      </c>
      <c r="V2868" t="s">
        <v>9841</v>
      </c>
      <c r="AA2868" t="s">
        <v>12405</v>
      </c>
      <c r="AB2868" t="s">
        <v>12411</v>
      </c>
      <c r="AF2868" t="s">
        <v>17224</v>
      </c>
      <c r="AG2868">
        <v>2977</v>
      </c>
      <c r="AJ2868" t="s">
        <v>12491</v>
      </c>
      <c r="AL2868" s="8" t="str">
        <f>_xlfn.XLOOKUP(A2868,Aprovadas!$A:$A,Aprovadas!$F:$F,"")</f>
        <v>05/12/2008 00:00</v>
      </c>
      <c r="AM2868" s="8">
        <f>_xlfn.XLOOKUP($F2868,CD_IBGE!$A:$A,CD_IBGE!$B:$B,"")</f>
        <v>53</v>
      </c>
      <c r="AN2868" s="10" t="str" cm="1">
        <f t="array" ref="AN2868">IFERROR(SUM(_xlfn._xlws.FILTER(Contratos!$C:$C,(Contratos!$A:$A=Base!$A2868)*(Contratos!$B:$B=Base!$D2868),"")),"")</f>
        <v/>
      </c>
      <c r="AO2868" s="10" t="str" cm="1">
        <f t="array" ref="AO2868">IFERROR(SUM(_xlfn._xlws.FILTER(Contratos!$D:$D,(Contratos!$A:$A=Base!$A2868)*(Contratos!$B:$B=Base!$D2868),"")),"")</f>
        <v/>
      </c>
    </row>
    <row r="2869" spans="1:41" x14ac:dyDescent="0.2">
      <c r="A2869">
        <v>59616</v>
      </c>
      <c r="B2869" t="s">
        <v>2676</v>
      </c>
      <c r="C2869" t="s">
        <v>5346</v>
      </c>
      <c r="D2869" t="s">
        <v>5441</v>
      </c>
      <c r="E2869" s="12">
        <v>70250000</v>
      </c>
      <c r="F2869" t="s">
        <v>5551</v>
      </c>
      <c r="G2869">
        <v>1051</v>
      </c>
      <c r="H2869" t="s">
        <v>5584</v>
      </c>
      <c r="I2869" t="s">
        <v>5631</v>
      </c>
      <c r="J2869" t="s">
        <v>5660</v>
      </c>
      <c r="K2869" t="s">
        <v>5682</v>
      </c>
      <c r="N2869" t="s">
        <v>7513</v>
      </c>
      <c r="O2869">
        <v>2977</v>
      </c>
      <c r="P2869" t="s">
        <v>7874</v>
      </c>
      <c r="Q2869" t="s">
        <v>7896</v>
      </c>
      <c r="R2869" t="s">
        <v>5682</v>
      </c>
      <c r="S2869" s="12">
        <v>30110000</v>
      </c>
      <c r="U2869" t="s">
        <v>8625</v>
      </c>
      <c r="V2869" t="s">
        <v>9842</v>
      </c>
      <c r="AA2869" t="s">
        <v>12405</v>
      </c>
      <c r="AB2869" t="s">
        <v>5441</v>
      </c>
      <c r="AF2869" t="s">
        <v>17224</v>
      </c>
      <c r="AG2869">
        <v>2977</v>
      </c>
      <c r="AJ2869" t="s">
        <v>12491</v>
      </c>
      <c r="AL2869" s="8" t="str">
        <f>_xlfn.XLOOKUP(A2869,Aprovadas!$A:$A,Aprovadas!$F:$F,"")</f>
        <v/>
      </c>
      <c r="AM2869" s="8">
        <f>_xlfn.XLOOKUP($F2869,CD_IBGE!$A:$A,CD_IBGE!$B:$B,"")</f>
        <v>53</v>
      </c>
      <c r="AN2869" s="10" t="str" cm="1">
        <f t="array" ref="AN2869">IFERROR(SUM(_xlfn._xlws.FILTER(Contratos!$C:$C,(Contratos!$A:$A=Base!$A2869)*(Contratos!$B:$B=Base!$D2869),"")),"")</f>
        <v/>
      </c>
      <c r="AO2869" s="10" t="str" cm="1">
        <f t="array" ref="AO2869">IFERROR(SUM(_xlfn._xlws.FILTER(Contratos!$D:$D,(Contratos!$A:$A=Base!$A2869)*(Contratos!$B:$B=Base!$D2869),"")),"")</f>
        <v/>
      </c>
    </row>
    <row r="2870" spans="1:41" x14ac:dyDescent="0.2">
      <c r="A2870">
        <v>59634</v>
      </c>
      <c r="B2870" t="s">
        <v>2677</v>
      </c>
      <c r="C2870" t="s">
        <v>5347</v>
      </c>
      <c r="D2870" t="s">
        <v>5441</v>
      </c>
      <c r="E2870" s="12">
        <v>40000000</v>
      </c>
      <c r="F2870" t="s">
        <v>5551</v>
      </c>
      <c r="G2870">
        <v>1051</v>
      </c>
      <c r="H2870" t="s">
        <v>5614</v>
      </c>
      <c r="I2870" t="s">
        <v>5650</v>
      </c>
      <c r="J2870" t="s">
        <v>5677</v>
      </c>
      <c r="K2870" t="s">
        <v>5682</v>
      </c>
      <c r="N2870" t="s">
        <v>7513</v>
      </c>
      <c r="O2870">
        <v>2977</v>
      </c>
      <c r="P2870" t="s">
        <v>7874</v>
      </c>
      <c r="Q2870" t="s">
        <v>7896</v>
      </c>
      <c r="R2870" t="s">
        <v>5682</v>
      </c>
      <c r="S2870" s="12">
        <v>60000000</v>
      </c>
      <c r="U2870" t="s">
        <v>8625</v>
      </c>
      <c r="V2870" t="s">
        <v>8215</v>
      </c>
      <c r="AA2870" t="s">
        <v>12405</v>
      </c>
      <c r="AB2870" t="s">
        <v>5441</v>
      </c>
      <c r="AF2870" t="s">
        <v>17224</v>
      </c>
      <c r="AG2870">
        <v>2977</v>
      </c>
      <c r="AI2870" t="s">
        <v>14361</v>
      </c>
      <c r="AJ2870" t="s">
        <v>12491</v>
      </c>
      <c r="AL2870" s="8" t="str">
        <f>_xlfn.XLOOKUP(A2870,Aprovadas!$A:$A,Aprovadas!$F:$F,"")</f>
        <v>12/04/2010 00:00</v>
      </c>
      <c r="AM2870" s="8">
        <f>_xlfn.XLOOKUP($F2870,CD_IBGE!$A:$A,CD_IBGE!$B:$B,"")</f>
        <v>53</v>
      </c>
      <c r="AN2870" s="10" t="str" cm="1">
        <f t="array" ref="AN2870">IFERROR(SUM(_xlfn._xlws.FILTER(Contratos!$C:$C,(Contratos!$A:$A=Base!$A2870)*(Contratos!$B:$B=Base!$D2870),"")),"")</f>
        <v/>
      </c>
      <c r="AO2870" s="10" t="str" cm="1">
        <f t="array" ref="AO2870">IFERROR(SUM(_xlfn._xlws.FILTER(Contratos!$D:$D,(Contratos!$A:$A=Base!$A2870)*(Contratos!$B:$B=Base!$D2870),"")),"")</f>
        <v/>
      </c>
    </row>
    <row r="2871" spans="1:41" x14ac:dyDescent="0.2">
      <c r="A2871">
        <v>59637</v>
      </c>
      <c r="B2871" t="s">
        <v>2678</v>
      </c>
      <c r="C2871" t="s">
        <v>5348</v>
      </c>
      <c r="D2871" t="s">
        <v>5454</v>
      </c>
      <c r="E2871" s="12">
        <v>200000000</v>
      </c>
      <c r="F2871" t="s">
        <v>5551</v>
      </c>
      <c r="G2871">
        <v>1051</v>
      </c>
      <c r="H2871" t="s">
        <v>5622</v>
      </c>
      <c r="I2871" t="s">
        <v>5639</v>
      </c>
      <c r="J2871" t="s">
        <v>5680</v>
      </c>
      <c r="K2871" t="s">
        <v>5688</v>
      </c>
      <c r="L2871" t="s">
        <v>6737</v>
      </c>
      <c r="M2871" t="s">
        <v>7165</v>
      </c>
      <c r="N2871" t="s">
        <v>7513</v>
      </c>
      <c r="O2871">
        <v>2977</v>
      </c>
      <c r="P2871" t="s">
        <v>7874</v>
      </c>
      <c r="Q2871" t="s">
        <v>7896</v>
      </c>
      <c r="R2871" t="s">
        <v>5688</v>
      </c>
      <c r="S2871" s="12">
        <v>10015000000</v>
      </c>
      <c r="T2871" t="s">
        <v>5936</v>
      </c>
      <c r="U2871" t="s">
        <v>8625</v>
      </c>
      <c r="V2871" t="s">
        <v>9843</v>
      </c>
      <c r="W2871" t="s">
        <v>11122</v>
      </c>
      <c r="X2871" t="s">
        <v>5801</v>
      </c>
      <c r="Y2871" t="s">
        <v>12044</v>
      </c>
      <c r="Z2871" t="s">
        <v>12393</v>
      </c>
      <c r="AA2871" t="s">
        <v>12405</v>
      </c>
      <c r="AB2871" t="s">
        <v>5454</v>
      </c>
      <c r="AC2871" t="s">
        <v>12635</v>
      </c>
      <c r="AD2871" t="s">
        <v>13232</v>
      </c>
      <c r="AE2871" t="s">
        <v>14082</v>
      </c>
      <c r="AF2871" t="s">
        <v>17224</v>
      </c>
      <c r="AG2871">
        <v>2977</v>
      </c>
      <c r="AH2871" t="s">
        <v>14354</v>
      </c>
      <c r="AI2871" t="s">
        <v>14361</v>
      </c>
      <c r="AJ2871" t="s">
        <v>14508</v>
      </c>
      <c r="AL2871" s="8" t="str">
        <f>_xlfn.XLOOKUP(A2871,Aprovadas!$A:$A,Aprovadas!$F:$F,"")</f>
        <v>18/03/2009 00:00</v>
      </c>
      <c r="AM2871" s="8">
        <f>_xlfn.XLOOKUP($F2871,CD_IBGE!$A:$A,CD_IBGE!$B:$B,"")</f>
        <v>53</v>
      </c>
      <c r="AN2871" s="10" cm="1">
        <f t="array" ref="AN2871">IFERROR(SUM(_xlfn._xlws.FILTER(Contratos!$C:$C,(Contratos!$A:$A=Base!$A2871)*(Contratos!$B:$B=Base!$D2871),"")),"")</f>
        <v>200000000</v>
      </c>
      <c r="AO2871" s="10" cm="1">
        <f t="array" ref="AO2871">IFERROR(SUM(_xlfn._xlws.FILTER(Contratos!$D:$D,(Contratos!$A:$A=Base!$A2871)*(Contratos!$B:$B=Base!$D2871),"")),"")</f>
        <v>196160814.41999999</v>
      </c>
    </row>
    <row r="2872" spans="1:41" x14ac:dyDescent="0.2">
      <c r="A2872">
        <v>59638</v>
      </c>
      <c r="B2872" t="s">
        <v>2679</v>
      </c>
      <c r="C2872" t="s">
        <v>5349</v>
      </c>
      <c r="D2872" t="s">
        <v>5441</v>
      </c>
      <c r="E2872" s="12">
        <v>150000000</v>
      </c>
      <c r="F2872" t="s">
        <v>5551</v>
      </c>
      <c r="G2872">
        <v>1051</v>
      </c>
      <c r="H2872" t="s">
        <v>5585</v>
      </c>
      <c r="I2872" t="s">
        <v>5631</v>
      </c>
      <c r="J2872" t="s">
        <v>5661</v>
      </c>
      <c r="K2872" t="s">
        <v>5688</v>
      </c>
      <c r="L2872" t="s">
        <v>6738</v>
      </c>
      <c r="M2872" t="s">
        <v>7498</v>
      </c>
      <c r="N2872" t="s">
        <v>7513</v>
      </c>
      <c r="O2872">
        <v>2977</v>
      </c>
      <c r="P2872" t="s">
        <v>7874</v>
      </c>
      <c r="Q2872" t="s">
        <v>7896</v>
      </c>
      <c r="R2872" t="s">
        <v>5688</v>
      </c>
      <c r="S2872" s="12">
        <v>16600000</v>
      </c>
      <c r="T2872" t="s">
        <v>7458</v>
      </c>
      <c r="U2872" t="s">
        <v>8625</v>
      </c>
      <c r="V2872" t="s">
        <v>9843</v>
      </c>
      <c r="W2872" t="s">
        <v>11123</v>
      </c>
      <c r="X2872" t="s">
        <v>8353</v>
      </c>
      <c r="Y2872" t="s">
        <v>12045</v>
      </c>
      <c r="Z2872" t="s">
        <v>11776</v>
      </c>
      <c r="AA2872" t="s">
        <v>12405</v>
      </c>
      <c r="AB2872" t="s">
        <v>5441</v>
      </c>
      <c r="AC2872" t="s">
        <v>8057</v>
      </c>
      <c r="AD2872" t="s">
        <v>13233</v>
      </c>
      <c r="AE2872" t="s">
        <v>14083</v>
      </c>
      <c r="AF2872" t="s">
        <v>17224</v>
      </c>
      <c r="AG2872">
        <v>2977</v>
      </c>
      <c r="AH2872" t="s">
        <v>14355</v>
      </c>
      <c r="AI2872" t="s">
        <v>14362</v>
      </c>
      <c r="AJ2872" t="s">
        <v>14375</v>
      </c>
      <c r="AL2872" s="8" t="str">
        <f>_xlfn.XLOOKUP(A2872,Aprovadas!$A:$A,Aprovadas!$F:$F,"")</f>
        <v>03/03/2009 00:00</v>
      </c>
      <c r="AM2872" s="8">
        <f>_xlfn.XLOOKUP($F2872,CD_IBGE!$A:$A,CD_IBGE!$B:$B,"")</f>
        <v>53</v>
      </c>
      <c r="AN2872" s="10" t="str" cm="1">
        <f t="array" ref="AN2872">IFERROR(SUM(_xlfn._xlws.FILTER(Contratos!$C:$C,(Contratos!$A:$A=Base!$A2872)*(Contratos!$B:$B=Base!$D2872),"")),"")</f>
        <v/>
      </c>
      <c r="AO2872" s="10" t="str" cm="1">
        <f t="array" ref="AO2872">IFERROR(SUM(_xlfn._xlws.FILTER(Contratos!$D:$D,(Contratos!$A:$A=Base!$A2872)*(Contratos!$B:$B=Base!$D2872),"")),"")</f>
        <v/>
      </c>
    </row>
    <row r="2873" spans="1:41" x14ac:dyDescent="0.2">
      <c r="A2873">
        <v>59653</v>
      </c>
      <c r="B2873" t="s">
        <v>2680</v>
      </c>
      <c r="C2873" t="s">
        <v>5350</v>
      </c>
      <c r="D2873" t="s">
        <v>5448</v>
      </c>
      <c r="E2873" s="12">
        <v>3503000</v>
      </c>
      <c r="F2873" t="s">
        <v>5551</v>
      </c>
      <c r="G2873">
        <v>1051</v>
      </c>
      <c r="H2873" t="s">
        <v>5585</v>
      </c>
      <c r="I2873" t="s">
        <v>5633</v>
      </c>
      <c r="J2873" t="s">
        <v>5661</v>
      </c>
      <c r="K2873" t="s">
        <v>5682</v>
      </c>
      <c r="N2873" t="s">
        <v>7513</v>
      </c>
      <c r="O2873">
        <v>2977</v>
      </c>
      <c r="P2873" t="s">
        <v>7874</v>
      </c>
      <c r="Q2873" t="s">
        <v>7898</v>
      </c>
      <c r="R2873" t="s">
        <v>5682</v>
      </c>
      <c r="S2873" s="12">
        <v>5015000</v>
      </c>
      <c r="U2873" t="s">
        <v>8625</v>
      </c>
      <c r="V2873" t="s">
        <v>9844</v>
      </c>
      <c r="AA2873" t="s">
        <v>12405</v>
      </c>
      <c r="AB2873" t="s">
        <v>12411</v>
      </c>
      <c r="AF2873" t="s">
        <v>17224</v>
      </c>
      <c r="AG2873">
        <v>2977</v>
      </c>
      <c r="AJ2873" t="s">
        <v>12491</v>
      </c>
      <c r="AL2873" s="8" t="str">
        <f>_xlfn.XLOOKUP(A2873,Aprovadas!$A:$A,Aprovadas!$F:$F,"")</f>
        <v>24/04/2009 00:00</v>
      </c>
      <c r="AM2873" s="8">
        <f>_xlfn.XLOOKUP($F2873,CD_IBGE!$A:$A,CD_IBGE!$B:$B,"")</f>
        <v>53</v>
      </c>
      <c r="AN2873" s="10" t="str" cm="1">
        <f t="array" ref="AN2873">IFERROR(SUM(_xlfn._xlws.FILTER(Contratos!$C:$C,(Contratos!$A:$A=Base!$A2873)*(Contratos!$B:$B=Base!$D2873),"")),"")</f>
        <v/>
      </c>
      <c r="AO2873" s="10" t="str" cm="1">
        <f t="array" ref="AO2873">IFERROR(SUM(_xlfn._xlws.FILTER(Contratos!$D:$D,(Contratos!$A:$A=Base!$A2873)*(Contratos!$B:$B=Base!$D2873),"")),"")</f>
        <v/>
      </c>
    </row>
    <row r="2874" spans="1:41" x14ac:dyDescent="0.2">
      <c r="A2874">
        <v>59654</v>
      </c>
      <c r="B2874" t="s">
        <v>2681</v>
      </c>
      <c r="C2874" t="s">
        <v>5351</v>
      </c>
      <c r="D2874" t="s">
        <v>5448</v>
      </c>
      <c r="E2874" s="12">
        <v>4180000</v>
      </c>
      <c r="F2874" t="s">
        <v>5551</v>
      </c>
      <c r="G2874">
        <v>1051</v>
      </c>
      <c r="H2874" t="s">
        <v>5585</v>
      </c>
      <c r="I2874" t="s">
        <v>5633</v>
      </c>
      <c r="J2874" t="s">
        <v>5661</v>
      </c>
      <c r="K2874" t="s">
        <v>5688</v>
      </c>
      <c r="L2874" t="s">
        <v>6739</v>
      </c>
      <c r="M2874" t="s">
        <v>6406</v>
      </c>
      <c r="N2874" t="s">
        <v>7513</v>
      </c>
      <c r="O2874">
        <v>2977</v>
      </c>
      <c r="P2874" t="s">
        <v>7874</v>
      </c>
      <c r="Q2874" t="s">
        <v>7898</v>
      </c>
      <c r="R2874" t="s">
        <v>5688</v>
      </c>
      <c r="S2874" s="12">
        <v>11890000</v>
      </c>
      <c r="T2874" t="s">
        <v>8604</v>
      </c>
      <c r="U2874" t="s">
        <v>8625</v>
      </c>
      <c r="V2874" t="s">
        <v>9844</v>
      </c>
      <c r="W2874" t="s">
        <v>11124</v>
      </c>
      <c r="AA2874" t="s">
        <v>12405</v>
      </c>
      <c r="AB2874" t="s">
        <v>12411</v>
      </c>
      <c r="AE2874" t="s">
        <v>14084</v>
      </c>
      <c r="AF2874" t="s">
        <v>17224</v>
      </c>
      <c r="AG2874">
        <v>2977</v>
      </c>
      <c r="AH2874" t="s">
        <v>6406</v>
      </c>
      <c r="AI2874" t="s">
        <v>14362</v>
      </c>
      <c r="AJ2874" t="s">
        <v>12491</v>
      </c>
      <c r="AL2874" s="8" t="str">
        <f>_xlfn.XLOOKUP(A2874,Aprovadas!$A:$A,Aprovadas!$F:$F,"")</f>
        <v>12/04/2010 00:00</v>
      </c>
      <c r="AM2874" s="8">
        <f>_xlfn.XLOOKUP($F2874,CD_IBGE!$A:$A,CD_IBGE!$B:$B,"")</f>
        <v>53</v>
      </c>
      <c r="AN2874" s="10" t="str" cm="1">
        <f t="array" ref="AN2874">IFERROR(SUM(_xlfn._xlws.FILTER(Contratos!$C:$C,(Contratos!$A:$A=Base!$A2874)*(Contratos!$B:$B=Base!$D2874),"")),"")</f>
        <v/>
      </c>
      <c r="AO2874" s="10" t="str" cm="1">
        <f t="array" ref="AO2874">IFERROR(SUM(_xlfn._xlws.FILTER(Contratos!$D:$D,(Contratos!$A:$A=Base!$A2874)*(Contratos!$B:$B=Base!$D2874),"")),"")</f>
        <v/>
      </c>
    </row>
    <row r="2875" spans="1:41" x14ac:dyDescent="0.2">
      <c r="A2875">
        <v>59655</v>
      </c>
      <c r="B2875" t="s">
        <v>2682</v>
      </c>
      <c r="C2875" t="s">
        <v>5352</v>
      </c>
      <c r="D2875" t="s">
        <v>5448</v>
      </c>
      <c r="E2875" s="12">
        <v>5720000</v>
      </c>
      <c r="F2875" t="s">
        <v>5551</v>
      </c>
      <c r="G2875">
        <v>1051</v>
      </c>
      <c r="H2875" t="s">
        <v>5585</v>
      </c>
      <c r="I2875" t="s">
        <v>5633</v>
      </c>
      <c r="J2875" t="s">
        <v>5661</v>
      </c>
      <c r="K2875" t="s">
        <v>5688</v>
      </c>
      <c r="L2875" t="s">
        <v>6740</v>
      </c>
      <c r="M2875" t="s">
        <v>6822</v>
      </c>
      <c r="N2875" t="s">
        <v>7513</v>
      </c>
      <c r="O2875">
        <v>2977</v>
      </c>
      <c r="P2875" t="s">
        <v>7874</v>
      </c>
      <c r="Q2875" t="s">
        <v>7898</v>
      </c>
      <c r="R2875" t="s">
        <v>5688</v>
      </c>
      <c r="S2875" s="12">
        <v>6500000</v>
      </c>
      <c r="T2875" t="s">
        <v>6740</v>
      </c>
      <c r="U2875" t="s">
        <v>8625</v>
      </c>
      <c r="V2875" t="s">
        <v>9844</v>
      </c>
      <c r="W2875" t="s">
        <v>11125</v>
      </c>
      <c r="AA2875" t="s">
        <v>12405</v>
      </c>
      <c r="AB2875" t="s">
        <v>12411</v>
      </c>
      <c r="AF2875" t="s">
        <v>17224</v>
      </c>
      <c r="AG2875">
        <v>2977</v>
      </c>
      <c r="AH2875" t="s">
        <v>6822</v>
      </c>
      <c r="AI2875" t="s">
        <v>14362</v>
      </c>
      <c r="AJ2875" t="s">
        <v>12491</v>
      </c>
      <c r="AL2875" s="8" t="str">
        <f>_xlfn.XLOOKUP(A2875,Aprovadas!$A:$A,Aprovadas!$F:$F,"")</f>
        <v>24/04/2009 00:00</v>
      </c>
      <c r="AM2875" s="8">
        <f>_xlfn.XLOOKUP($F2875,CD_IBGE!$A:$A,CD_IBGE!$B:$B,"")</f>
        <v>53</v>
      </c>
      <c r="AN2875" s="10" t="str" cm="1">
        <f t="array" ref="AN2875">IFERROR(SUM(_xlfn._xlws.FILTER(Contratos!$C:$C,(Contratos!$A:$A=Base!$A2875)*(Contratos!$B:$B=Base!$D2875),"")),"")</f>
        <v/>
      </c>
      <c r="AO2875" s="10" t="str" cm="1">
        <f t="array" ref="AO2875">IFERROR(SUM(_xlfn._xlws.FILTER(Contratos!$D:$D,(Contratos!$A:$A=Base!$A2875)*(Contratos!$B:$B=Base!$D2875),"")),"")</f>
        <v/>
      </c>
    </row>
    <row r="2876" spans="1:41" x14ac:dyDescent="0.2">
      <c r="A2876">
        <v>59656</v>
      </c>
      <c r="B2876" t="s">
        <v>2683</v>
      </c>
      <c r="C2876" t="s">
        <v>5353</v>
      </c>
      <c r="D2876" t="s">
        <v>5449</v>
      </c>
      <c r="E2876" s="12">
        <v>2700000</v>
      </c>
      <c r="F2876" t="s">
        <v>5551</v>
      </c>
      <c r="G2876">
        <v>1051</v>
      </c>
      <c r="H2876" t="s">
        <v>5585</v>
      </c>
      <c r="I2876" t="s">
        <v>5633</v>
      </c>
      <c r="J2876" t="s">
        <v>5661</v>
      </c>
      <c r="K2876" t="s">
        <v>5682</v>
      </c>
      <c r="N2876" t="s">
        <v>7513</v>
      </c>
      <c r="O2876">
        <v>2977</v>
      </c>
      <c r="P2876" t="s">
        <v>7874</v>
      </c>
      <c r="Q2876" t="s">
        <v>7898</v>
      </c>
      <c r="R2876" t="s">
        <v>5682</v>
      </c>
      <c r="S2876" s="12">
        <v>7715000</v>
      </c>
      <c r="U2876" t="s">
        <v>8625</v>
      </c>
      <c r="V2876" t="s">
        <v>9844</v>
      </c>
      <c r="AA2876" t="s">
        <v>12405</v>
      </c>
      <c r="AB2876" t="s">
        <v>12411</v>
      </c>
      <c r="AF2876" t="s">
        <v>17224</v>
      </c>
      <c r="AG2876">
        <v>2977</v>
      </c>
      <c r="AI2876" t="s">
        <v>14362</v>
      </c>
      <c r="AJ2876" t="s">
        <v>12491</v>
      </c>
      <c r="AL2876" s="8" t="str">
        <f>_xlfn.XLOOKUP(A2876,Aprovadas!$A:$A,Aprovadas!$F:$F,"")</f>
        <v/>
      </c>
      <c r="AM2876" s="8">
        <f>_xlfn.XLOOKUP($F2876,CD_IBGE!$A:$A,CD_IBGE!$B:$B,"")</f>
        <v>53</v>
      </c>
      <c r="AN2876" s="10" t="str" cm="1">
        <f t="array" ref="AN2876">IFERROR(SUM(_xlfn._xlws.FILTER(Contratos!$C:$C,(Contratos!$A:$A=Base!$A2876)*(Contratos!$B:$B=Base!$D2876),"")),"")</f>
        <v/>
      </c>
      <c r="AO2876" s="10" t="str" cm="1">
        <f t="array" ref="AO2876">IFERROR(SUM(_xlfn._xlws.FILTER(Contratos!$D:$D,(Contratos!$A:$A=Base!$A2876)*(Contratos!$B:$B=Base!$D2876),"")),"")</f>
        <v/>
      </c>
    </row>
    <row r="2877" spans="1:41" x14ac:dyDescent="0.2">
      <c r="A2877">
        <v>59663</v>
      </c>
      <c r="B2877" t="s">
        <v>2684</v>
      </c>
      <c r="C2877" t="s">
        <v>5354</v>
      </c>
      <c r="D2877" t="s">
        <v>5539</v>
      </c>
      <c r="E2877" s="12">
        <v>5558205535.2392998</v>
      </c>
      <c r="F2877" t="s">
        <v>5551</v>
      </c>
      <c r="G2877">
        <v>1051</v>
      </c>
      <c r="H2877" t="s">
        <v>5587</v>
      </c>
      <c r="I2877" t="s">
        <v>5657</v>
      </c>
      <c r="K2877" t="s">
        <v>5687</v>
      </c>
      <c r="L2877" t="s">
        <v>6741</v>
      </c>
      <c r="M2877" t="s">
        <v>17082</v>
      </c>
      <c r="N2877" t="s">
        <v>7513</v>
      </c>
      <c r="O2877">
        <v>2977</v>
      </c>
      <c r="P2877" t="s">
        <v>7874</v>
      </c>
      <c r="Q2877" t="s">
        <v>7900</v>
      </c>
      <c r="R2877" t="s">
        <v>7903</v>
      </c>
      <c r="S2877" s="12">
        <v>4074508263.68326</v>
      </c>
      <c r="T2877" t="s">
        <v>8605</v>
      </c>
      <c r="U2877" t="s">
        <v>8625</v>
      </c>
      <c r="V2877" t="s">
        <v>9007</v>
      </c>
      <c r="W2877" t="s">
        <v>10237</v>
      </c>
      <c r="Y2877" t="s">
        <v>12046</v>
      </c>
      <c r="AA2877" t="s">
        <v>12407</v>
      </c>
      <c r="AB2877" t="s">
        <v>12411</v>
      </c>
      <c r="AC2877" t="s">
        <v>6087</v>
      </c>
      <c r="AD2877" t="s">
        <v>13234</v>
      </c>
      <c r="AE2877" t="s">
        <v>14085</v>
      </c>
      <c r="AF2877" t="s">
        <v>17224</v>
      </c>
      <c r="AG2877">
        <v>2977</v>
      </c>
      <c r="AH2877" t="s">
        <v>7499</v>
      </c>
      <c r="AI2877" t="s">
        <v>14360</v>
      </c>
      <c r="AJ2877" t="s">
        <v>6858</v>
      </c>
      <c r="AL2877" s="8" t="str">
        <f>_xlfn.XLOOKUP(A2877,Aprovadas!$A:$A,Aprovadas!$F:$F,"")</f>
        <v>06/08/2009 00:00</v>
      </c>
      <c r="AM2877" s="8">
        <f>_xlfn.XLOOKUP($F2877,CD_IBGE!$A:$A,CD_IBGE!$B:$B,"")</f>
        <v>53</v>
      </c>
      <c r="AN2877" s="10" t="str" cm="1">
        <f t="array" ref="AN2877">IFERROR(SUM(_xlfn._xlws.FILTER(Contratos!$C:$C,(Contratos!$A:$A=Base!$A2877)*(Contratos!$B:$B=Base!$D2877),"")),"")</f>
        <v/>
      </c>
      <c r="AO2877" s="10" t="str" cm="1">
        <f t="array" ref="AO2877">IFERROR(SUM(_xlfn._xlws.FILTER(Contratos!$D:$D,(Contratos!$A:$A=Base!$A2877)*(Contratos!$B:$B=Base!$D2877),"")),"")</f>
        <v/>
      </c>
    </row>
    <row r="2878" spans="1:41" x14ac:dyDescent="0.2">
      <c r="A2878">
        <v>59664</v>
      </c>
      <c r="B2878" t="s">
        <v>2685</v>
      </c>
      <c r="C2878" t="s">
        <v>5355</v>
      </c>
      <c r="D2878" t="s">
        <v>5454</v>
      </c>
      <c r="E2878" s="12">
        <v>63783375.439999998</v>
      </c>
      <c r="F2878" t="s">
        <v>5551</v>
      </c>
      <c r="G2878">
        <v>1051</v>
      </c>
      <c r="H2878" t="s">
        <v>5611</v>
      </c>
      <c r="I2878" t="s">
        <v>5633</v>
      </c>
      <c r="K2878" t="s">
        <v>5688</v>
      </c>
      <c r="L2878" t="s">
        <v>6742</v>
      </c>
      <c r="M2878" t="s">
        <v>5775</v>
      </c>
      <c r="N2878" t="s">
        <v>7513</v>
      </c>
      <c r="O2878">
        <v>2977</v>
      </c>
      <c r="P2878" t="s">
        <v>7874</v>
      </c>
      <c r="Q2878" t="s">
        <v>7896</v>
      </c>
      <c r="R2878" t="s">
        <v>5688</v>
      </c>
      <c r="S2878" s="12">
        <v>35777500</v>
      </c>
      <c r="T2878" t="s">
        <v>8606</v>
      </c>
      <c r="U2878" t="s">
        <v>8625</v>
      </c>
      <c r="V2878" t="s">
        <v>9845</v>
      </c>
      <c r="W2878" t="s">
        <v>11126</v>
      </c>
      <c r="X2878" t="s">
        <v>11607</v>
      </c>
      <c r="Y2878" t="s">
        <v>12047</v>
      </c>
      <c r="Z2878" t="s">
        <v>12397</v>
      </c>
      <c r="AA2878" t="s">
        <v>12405</v>
      </c>
      <c r="AB2878" t="s">
        <v>5454</v>
      </c>
      <c r="AC2878" t="s">
        <v>5740</v>
      </c>
      <c r="AD2878" t="s">
        <v>13130</v>
      </c>
      <c r="AE2878" t="s">
        <v>14086</v>
      </c>
      <c r="AF2878" t="s">
        <v>17224</v>
      </c>
      <c r="AG2878">
        <v>2977</v>
      </c>
      <c r="AH2878" t="s">
        <v>7084</v>
      </c>
      <c r="AI2878" t="s">
        <v>14360</v>
      </c>
      <c r="AJ2878" t="s">
        <v>14391</v>
      </c>
      <c r="AL2878" s="8" t="str">
        <f>_xlfn.XLOOKUP(A2878,Aprovadas!$A:$A,Aprovadas!$F:$F,"")</f>
        <v>13/07/2009 00:00</v>
      </c>
      <c r="AM2878" s="8">
        <f>_xlfn.XLOOKUP($F2878,CD_IBGE!$A:$A,CD_IBGE!$B:$B,"")</f>
        <v>53</v>
      </c>
      <c r="AN2878" s="10" cm="1">
        <f t="array" ref="AN2878">IFERROR(SUM(_xlfn._xlws.FILTER(Contratos!$C:$C,(Contratos!$A:$A=Base!$A2878)*(Contratos!$B:$B=Base!$D2878),"")),"")</f>
        <v>63783375.439999998</v>
      </c>
      <c r="AO2878" s="10" cm="1">
        <f t="array" ref="AO2878">IFERROR(SUM(_xlfn._xlws.FILTER(Contratos!$D:$D,(Contratos!$A:$A=Base!$A2878)*(Contratos!$B:$B=Base!$D2878),"")),"")</f>
        <v>16397842.220000001</v>
      </c>
    </row>
    <row r="2879" spans="1:41" x14ac:dyDescent="0.2">
      <c r="A2879">
        <v>59668</v>
      </c>
      <c r="B2879" t="s">
        <v>2686</v>
      </c>
      <c r="C2879" t="s">
        <v>5356</v>
      </c>
      <c r="D2879" t="s">
        <v>5498</v>
      </c>
      <c r="E2879" s="12">
        <v>800000</v>
      </c>
      <c r="F2879" t="s">
        <v>5551</v>
      </c>
      <c r="G2879">
        <v>1051</v>
      </c>
      <c r="H2879" t="s">
        <v>5603</v>
      </c>
      <c r="I2879" t="s">
        <v>5633</v>
      </c>
      <c r="J2879" t="s">
        <v>5671</v>
      </c>
      <c r="K2879" t="s">
        <v>5688</v>
      </c>
      <c r="L2879" t="s">
        <v>5956</v>
      </c>
      <c r="M2879" t="s">
        <v>5956</v>
      </c>
      <c r="N2879" t="s">
        <v>7513</v>
      </c>
      <c r="O2879">
        <v>2977</v>
      </c>
      <c r="P2879" t="s">
        <v>7874</v>
      </c>
      <c r="Q2879" t="s">
        <v>7897</v>
      </c>
      <c r="R2879" t="s">
        <v>5688</v>
      </c>
      <c r="S2879" s="12">
        <v>300000</v>
      </c>
      <c r="T2879" t="s">
        <v>5956</v>
      </c>
      <c r="U2879" t="s">
        <v>8625</v>
      </c>
      <c r="V2879" t="s">
        <v>9846</v>
      </c>
      <c r="W2879" t="s">
        <v>11127</v>
      </c>
      <c r="AA2879" t="s">
        <v>12405</v>
      </c>
      <c r="AB2879" t="s">
        <v>5441</v>
      </c>
      <c r="AF2879" t="s">
        <v>17224</v>
      </c>
      <c r="AG2879">
        <v>2977</v>
      </c>
      <c r="AH2879" t="s">
        <v>5956</v>
      </c>
      <c r="AJ2879" t="s">
        <v>12491</v>
      </c>
      <c r="AL2879" s="8" t="str">
        <f>_xlfn.XLOOKUP(A2879,Aprovadas!$A:$A,Aprovadas!$F:$F,"")</f>
        <v>05/05/2009 00:00</v>
      </c>
      <c r="AM2879" s="8">
        <f>_xlfn.XLOOKUP($F2879,CD_IBGE!$A:$A,CD_IBGE!$B:$B,"")</f>
        <v>53</v>
      </c>
      <c r="AN2879" s="10" cm="1">
        <f t="array" ref="AN2879">IFERROR(SUM(_xlfn._xlws.FILTER(Contratos!$C:$C,(Contratos!$A:$A=Base!$A2879)*(Contratos!$B:$B=Base!$D2879),"")),"")</f>
        <v>800000</v>
      </c>
      <c r="AO2879" s="10" cm="1">
        <f t="array" ref="AO2879">IFERROR(SUM(_xlfn._xlws.FILTER(Contratos!$D:$D,(Contratos!$A:$A=Base!$A2879)*(Contratos!$B:$B=Base!$D2879),"")),"")</f>
        <v>0</v>
      </c>
    </row>
    <row r="2880" spans="1:41" x14ac:dyDescent="0.2">
      <c r="A2880">
        <v>59669</v>
      </c>
      <c r="B2880" t="s">
        <v>2687</v>
      </c>
      <c r="C2880" t="s">
        <v>5357</v>
      </c>
      <c r="D2880" t="s">
        <v>5523</v>
      </c>
      <c r="E2880" s="12">
        <v>84999568.611000001</v>
      </c>
      <c r="F2880" t="s">
        <v>5551</v>
      </c>
      <c r="G2880">
        <v>1051</v>
      </c>
      <c r="H2880" t="s">
        <v>5579</v>
      </c>
      <c r="I2880" t="s">
        <v>5633</v>
      </c>
      <c r="K2880" t="s">
        <v>5682</v>
      </c>
      <c r="N2880" t="s">
        <v>7513</v>
      </c>
      <c r="O2880">
        <v>2977</v>
      </c>
      <c r="P2880" t="s">
        <v>7874</v>
      </c>
      <c r="Q2880" t="s">
        <v>7897</v>
      </c>
      <c r="R2880" t="s">
        <v>5682</v>
      </c>
      <c r="S2880" s="12">
        <v>0</v>
      </c>
      <c r="U2880" t="s">
        <v>8625</v>
      </c>
      <c r="V2880" t="s">
        <v>9203</v>
      </c>
      <c r="AA2880" t="s">
        <v>12407</v>
      </c>
      <c r="AB2880" t="s">
        <v>5441</v>
      </c>
      <c r="AF2880" t="s">
        <v>17224</v>
      </c>
      <c r="AG2880">
        <v>2977</v>
      </c>
      <c r="AJ2880" t="s">
        <v>12491</v>
      </c>
      <c r="AL2880" s="8" t="str">
        <f>_xlfn.XLOOKUP(A2880,Aprovadas!$A:$A,Aprovadas!$F:$F,"")</f>
        <v/>
      </c>
      <c r="AM2880" s="8">
        <f>_xlfn.XLOOKUP($F2880,CD_IBGE!$A:$A,CD_IBGE!$B:$B,"")</f>
        <v>53</v>
      </c>
      <c r="AN2880" s="10" t="str" cm="1">
        <f t="array" ref="AN2880">IFERROR(SUM(_xlfn._xlws.FILTER(Contratos!$C:$C,(Contratos!$A:$A=Base!$A2880)*(Contratos!$B:$B=Base!$D2880),"")),"")</f>
        <v/>
      </c>
      <c r="AO2880" s="10" t="str" cm="1">
        <f t="array" ref="AO2880">IFERROR(SUM(_xlfn._xlws.FILTER(Contratos!$D:$D,(Contratos!$A:$A=Base!$A2880)*(Contratos!$B:$B=Base!$D2880),"")),"")</f>
        <v/>
      </c>
    </row>
    <row r="2881" spans="1:41" x14ac:dyDescent="0.2">
      <c r="A2881">
        <v>59673</v>
      </c>
      <c r="B2881" t="s">
        <v>2688</v>
      </c>
      <c r="C2881" t="s">
        <v>5358</v>
      </c>
      <c r="D2881" t="s">
        <v>5498</v>
      </c>
      <c r="E2881" s="12">
        <v>750000</v>
      </c>
      <c r="F2881" t="s">
        <v>5551</v>
      </c>
      <c r="G2881">
        <v>1051</v>
      </c>
      <c r="H2881" t="s">
        <v>5589</v>
      </c>
      <c r="I2881" t="s">
        <v>5638</v>
      </c>
      <c r="J2881" t="s">
        <v>5664</v>
      </c>
      <c r="K2881" t="s">
        <v>5682</v>
      </c>
      <c r="N2881" t="s">
        <v>7513</v>
      </c>
      <c r="O2881">
        <v>2977</v>
      </c>
      <c r="P2881" t="s">
        <v>7874</v>
      </c>
      <c r="Q2881" t="s">
        <v>7897</v>
      </c>
      <c r="R2881" t="s">
        <v>5682</v>
      </c>
      <c r="S2881" s="12">
        <v>250000</v>
      </c>
      <c r="U2881" t="s">
        <v>8625</v>
      </c>
      <c r="V2881" t="s">
        <v>9847</v>
      </c>
      <c r="W2881" t="s">
        <v>11128</v>
      </c>
      <c r="AA2881" t="s">
        <v>12405</v>
      </c>
      <c r="AB2881" t="s">
        <v>5441</v>
      </c>
      <c r="AF2881" t="s">
        <v>17224</v>
      </c>
      <c r="AG2881">
        <v>2977</v>
      </c>
      <c r="AJ2881" t="s">
        <v>12491</v>
      </c>
      <c r="AL2881" s="8" t="str">
        <f>_xlfn.XLOOKUP(A2881,Aprovadas!$A:$A,Aprovadas!$F:$F,"")</f>
        <v>27/05/2009 00:00</v>
      </c>
      <c r="AM2881" s="8">
        <f>_xlfn.XLOOKUP($F2881,CD_IBGE!$A:$A,CD_IBGE!$B:$B,"")</f>
        <v>53</v>
      </c>
      <c r="AN2881" s="10" t="str" cm="1">
        <f t="array" ref="AN2881">IFERROR(SUM(_xlfn._xlws.FILTER(Contratos!$C:$C,(Contratos!$A:$A=Base!$A2881)*(Contratos!$B:$B=Base!$D2881),"")),"")</f>
        <v/>
      </c>
      <c r="AO2881" s="10" t="str" cm="1">
        <f t="array" ref="AO2881">IFERROR(SUM(_xlfn._xlws.FILTER(Contratos!$D:$D,(Contratos!$A:$A=Base!$A2881)*(Contratos!$B:$B=Base!$D2881),"")),"")</f>
        <v/>
      </c>
    </row>
    <row r="2882" spans="1:41" x14ac:dyDescent="0.2">
      <c r="A2882">
        <v>59674</v>
      </c>
      <c r="B2882" t="s">
        <v>2689</v>
      </c>
      <c r="C2882" t="s">
        <v>5359</v>
      </c>
      <c r="D2882" t="s">
        <v>5441</v>
      </c>
      <c r="E2882" s="12">
        <v>330000</v>
      </c>
      <c r="F2882" t="s">
        <v>5551</v>
      </c>
      <c r="G2882">
        <v>1051</v>
      </c>
      <c r="H2882" t="s">
        <v>5595</v>
      </c>
      <c r="I2882" t="s">
        <v>5643</v>
      </c>
      <c r="J2882" t="s">
        <v>5666</v>
      </c>
      <c r="K2882" t="s">
        <v>5682</v>
      </c>
      <c r="L2882" t="s">
        <v>6743</v>
      </c>
      <c r="M2882" t="s">
        <v>6732</v>
      </c>
      <c r="N2882" t="s">
        <v>7513</v>
      </c>
      <c r="O2882">
        <v>2977</v>
      </c>
      <c r="P2882" t="s">
        <v>7874</v>
      </c>
      <c r="Q2882" t="s">
        <v>7897</v>
      </c>
      <c r="R2882" t="s">
        <v>5682</v>
      </c>
      <c r="S2882" s="12">
        <v>0</v>
      </c>
      <c r="T2882" t="s">
        <v>6743</v>
      </c>
      <c r="U2882" t="s">
        <v>8625</v>
      </c>
      <c r="V2882" t="s">
        <v>5743</v>
      </c>
      <c r="W2882" t="s">
        <v>11129</v>
      </c>
      <c r="AA2882" t="s">
        <v>12405</v>
      </c>
      <c r="AB2882" t="s">
        <v>5441</v>
      </c>
      <c r="AF2882" t="s">
        <v>17224</v>
      </c>
      <c r="AG2882">
        <v>2977</v>
      </c>
      <c r="AH2882" t="s">
        <v>6732</v>
      </c>
      <c r="AJ2882" t="s">
        <v>12491</v>
      </c>
      <c r="AL2882" s="8" t="str">
        <f>_xlfn.XLOOKUP(A2882,Aprovadas!$A:$A,Aprovadas!$F:$F,"")</f>
        <v>23/04/2009 00:00</v>
      </c>
      <c r="AM2882" s="8">
        <f>_xlfn.XLOOKUP($F2882,CD_IBGE!$A:$A,CD_IBGE!$B:$B,"")</f>
        <v>53</v>
      </c>
      <c r="AN2882" s="10" t="str" cm="1">
        <f t="array" ref="AN2882">IFERROR(SUM(_xlfn._xlws.FILTER(Contratos!$C:$C,(Contratos!$A:$A=Base!$A2882)*(Contratos!$B:$B=Base!$D2882),"")),"")</f>
        <v/>
      </c>
      <c r="AO2882" s="10" t="str" cm="1">
        <f t="array" ref="AO2882">IFERROR(SUM(_xlfn._xlws.FILTER(Contratos!$D:$D,(Contratos!$A:$A=Base!$A2882)*(Contratos!$B:$B=Base!$D2882),"")),"")</f>
        <v/>
      </c>
    </row>
    <row r="2883" spans="1:41" x14ac:dyDescent="0.2">
      <c r="A2883">
        <v>59675</v>
      </c>
      <c r="B2883" t="s">
        <v>2690</v>
      </c>
      <c r="C2883" t="s">
        <v>5360</v>
      </c>
      <c r="D2883" t="s">
        <v>5540</v>
      </c>
      <c r="E2883" s="12">
        <v>110000000</v>
      </c>
      <c r="F2883" t="s">
        <v>5551</v>
      </c>
      <c r="G2883">
        <v>1051</v>
      </c>
      <c r="H2883" t="s">
        <v>5579</v>
      </c>
      <c r="I2883" t="s">
        <v>5645</v>
      </c>
      <c r="K2883" t="s">
        <v>5682</v>
      </c>
      <c r="N2883" t="s">
        <v>7513</v>
      </c>
      <c r="O2883">
        <v>2977</v>
      </c>
      <c r="P2883" t="s">
        <v>7874</v>
      </c>
      <c r="Q2883" t="s">
        <v>7897</v>
      </c>
      <c r="R2883" t="s">
        <v>5682</v>
      </c>
      <c r="S2883" s="12">
        <v>0</v>
      </c>
      <c r="U2883" t="s">
        <v>8625</v>
      </c>
      <c r="V2883" t="s">
        <v>9848</v>
      </c>
      <c r="AA2883" t="s">
        <v>12405</v>
      </c>
      <c r="AB2883" t="s">
        <v>5441</v>
      </c>
      <c r="AF2883" t="s">
        <v>17224</v>
      </c>
      <c r="AG2883">
        <v>2977</v>
      </c>
      <c r="AJ2883" t="s">
        <v>12491</v>
      </c>
      <c r="AL2883" s="8" t="str">
        <f>_xlfn.XLOOKUP(A2883,Aprovadas!$A:$A,Aprovadas!$F:$F,"")</f>
        <v/>
      </c>
      <c r="AM2883" s="8">
        <f>_xlfn.XLOOKUP($F2883,CD_IBGE!$A:$A,CD_IBGE!$B:$B,"")</f>
        <v>53</v>
      </c>
      <c r="AN2883" s="10" t="str" cm="1">
        <f t="array" ref="AN2883">IFERROR(SUM(_xlfn._xlws.FILTER(Contratos!$C:$C,(Contratos!$A:$A=Base!$A2883)*(Contratos!$B:$B=Base!$D2883),"")),"")</f>
        <v/>
      </c>
      <c r="AO2883" s="10" t="str" cm="1">
        <f t="array" ref="AO2883">IFERROR(SUM(_xlfn._xlws.FILTER(Contratos!$D:$D,(Contratos!$A:$A=Base!$A2883)*(Contratos!$B:$B=Base!$D2883),"")),"")</f>
        <v/>
      </c>
    </row>
    <row r="2884" spans="1:41" x14ac:dyDescent="0.2">
      <c r="A2884">
        <v>59683</v>
      </c>
      <c r="B2884" t="s">
        <v>2691</v>
      </c>
      <c r="C2884" t="s">
        <v>5361</v>
      </c>
      <c r="D2884" t="s">
        <v>5475</v>
      </c>
      <c r="E2884" s="12">
        <v>2580180280.1332798</v>
      </c>
      <c r="F2884" t="s">
        <v>5551</v>
      </c>
      <c r="G2884">
        <v>1051</v>
      </c>
      <c r="H2884" t="s">
        <v>5612</v>
      </c>
      <c r="I2884" t="s">
        <v>5657</v>
      </c>
      <c r="J2884" t="s">
        <v>5676</v>
      </c>
      <c r="K2884" t="s">
        <v>5687</v>
      </c>
      <c r="L2884" t="s">
        <v>6744</v>
      </c>
      <c r="M2884" t="s">
        <v>7500</v>
      </c>
      <c r="N2884" t="s">
        <v>7513</v>
      </c>
      <c r="O2884">
        <v>2977</v>
      </c>
      <c r="P2884" t="s">
        <v>7874</v>
      </c>
      <c r="Q2884" t="s">
        <v>7900</v>
      </c>
      <c r="R2884" t="s">
        <v>7903</v>
      </c>
      <c r="S2884" s="12">
        <v>121889166.17910901</v>
      </c>
      <c r="T2884" t="s">
        <v>8605</v>
      </c>
      <c r="U2884" t="s">
        <v>8625</v>
      </c>
      <c r="V2884" t="s">
        <v>9849</v>
      </c>
      <c r="W2884" t="s">
        <v>11130</v>
      </c>
      <c r="Y2884" t="s">
        <v>12041</v>
      </c>
      <c r="Z2884" t="s">
        <v>11856</v>
      </c>
      <c r="AA2884" t="s">
        <v>12407</v>
      </c>
      <c r="AB2884" t="s">
        <v>12411</v>
      </c>
      <c r="AC2884" t="s">
        <v>6087</v>
      </c>
      <c r="AD2884" t="s">
        <v>13228</v>
      </c>
      <c r="AE2884" t="s">
        <v>14087</v>
      </c>
      <c r="AF2884" t="s">
        <v>17224</v>
      </c>
      <c r="AG2884">
        <v>2977</v>
      </c>
      <c r="AH2884" t="s">
        <v>11694</v>
      </c>
      <c r="AI2884" t="s">
        <v>14360</v>
      </c>
      <c r="AJ2884" t="s">
        <v>6858</v>
      </c>
      <c r="AL2884" s="8" t="str">
        <f>_xlfn.XLOOKUP(A2884,Aprovadas!$A:$A,Aprovadas!$F:$F,"")</f>
        <v>13/07/2009 00:00</v>
      </c>
      <c r="AM2884" s="8">
        <f>_xlfn.XLOOKUP($F2884,CD_IBGE!$A:$A,CD_IBGE!$B:$B,"")</f>
        <v>53</v>
      </c>
      <c r="AN2884" s="10" t="str" cm="1">
        <f t="array" ref="AN2884">IFERROR(SUM(_xlfn._xlws.FILTER(Contratos!$C:$C,(Contratos!$A:$A=Base!$A2884)*(Contratos!$B:$B=Base!$D2884),"")),"")</f>
        <v/>
      </c>
      <c r="AO2884" s="10" t="str" cm="1">
        <f t="array" ref="AO2884">IFERROR(SUM(_xlfn._xlws.FILTER(Contratos!$D:$D,(Contratos!$A:$A=Base!$A2884)*(Contratos!$B:$B=Base!$D2884),"")),"")</f>
        <v/>
      </c>
    </row>
    <row r="2885" spans="1:41" x14ac:dyDescent="0.2">
      <c r="A2885">
        <v>59692</v>
      </c>
      <c r="B2885" t="s">
        <v>2692</v>
      </c>
      <c r="C2885" t="s">
        <v>5362</v>
      </c>
      <c r="D2885" t="s">
        <v>5442</v>
      </c>
      <c r="E2885" s="12">
        <v>400000.01288400003</v>
      </c>
      <c r="F2885" t="s">
        <v>5551</v>
      </c>
      <c r="G2885">
        <v>1051</v>
      </c>
      <c r="H2885" t="s">
        <v>5579</v>
      </c>
      <c r="I2885" t="s">
        <v>5631</v>
      </c>
      <c r="K2885" t="s">
        <v>5682</v>
      </c>
      <c r="N2885" t="s">
        <v>7513</v>
      </c>
      <c r="O2885">
        <v>2977</v>
      </c>
      <c r="P2885" t="s">
        <v>7874</v>
      </c>
      <c r="Q2885" t="s">
        <v>7897</v>
      </c>
      <c r="R2885" t="s">
        <v>5682</v>
      </c>
      <c r="S2885" s="12">
        <v>0</v>
      </c>
      <c r="U2885" t="s">
        <v>8625</v>
      </c>
      <c r="V2885" t="s">
        <v>8842</v>
      </c>
      <c r="AA2885" t="s">
        <v>12406</v>
      </c>
      <c r="AB2885" t="s">
        <v>5441</v>
      </c>
      <c r="AF2885" t="s">
        <v>17224</v>
      </c>
      <c r="AG2885">
        <v>2977</v>
      </c>
      <c r="AJ2885" t="s">
        <v>12491</v>
      </c>
      <c r="AL2885" s="8" t="str">
        <f>_xlfn.XLOOKUP(A2885,Aprovadas!$A:$A,Aprovadas!$F:$F,"")</f>
        <v/>
      </c>
      <c r="AM2885" s="8">
        <f>_xlfn.XLOOKUP($F2885,CD_IBGE!$A:$A,CD_IBGE!$B:$B,"")</f>
        <v>53</v>
      </c>
      <c r="AN2885" s="10" t="str" cm="1">
        <f t="array" ref="AN2885">IFERROR(SUM(_xlfn._xlws.FILTER(Contratos!$C:$C,(Contratos!$A:$A=Base!$A2885)*(Contratos!$B:$B=Base!$D2885),"")),"")</f>
        <v/>
      </c>
      <c r="AO2885" s="10" t="str" cm="1">
        <f t="array" ref="AO2885">IFERROR(SUM(_xlfn._xlws.FILTER(Contratos!$D:$D,(Contratos!$A:$A=Base!$A2885)*(Contratos!$B:$B=Base!$D2885),"")),"")</f>
        <v/>
      </c>
    </row>
    <row r="2886" spans="1:41" x14ac:dyDescent="0.2">
      <c r="A2886">
        <v>59698</v>
      </c>
      <c r="B2886" t="s">
        <v>2693</v>
      </c>
      <c r="C2886" t="s">
        <v>5363</v>
      </c>
      <c r="D2886" t="s">
        <v>5441</v>
      </c>
      <c r="E2886" s="12">
        <v>15000000</v>
      </c>
      <c r="F2886" t="s">
        <v>5551</v>
      </c>
      <c r="G2886">
        <v>1051</v>
      </c>
      <c r="H2886" t="s">
        <v>5585</v>
      </c>
      <c r="I2886" t="s">
        <v>5631</v>
      </c>
      <c r="J2886" t="s">
        <v>5661</v>
      </c>
      <c r="K2886" t="s">
        <v>5688</v>
      </c>
      <c r="L2886" t="s">
        <v>6745</v>
      </c>
      <c r="M2886" t="s">
        <v>7004</v>
      </c>
      <c r="N2886" t="s">
        <v>7513</v>
      </c>
      <c r="O2886">
        <v>2977</v>
      </c>
      <c r="P2886" t="s">
        <v>7874</v>
      </c>
      <c r="Q2886" t="s">
        <v>7896</v>
      </c>
      <c r="R2886" t="s">
        <v>5688</v>
      </c>
      <c r="S2886" s="12">
        <v>15000000</v>
      </c>
      <c r="T2886" t="s">
        <v>8607</v>
      </c>
      <c r="U2886" t="s">
        <v>8625</v>
      </c>
      <c r="V2886" t="s">
        <v>9850</v>
      </c>
      <c r="W2886" t="s">
        <v>11131</v>
      </c>
      <c r="X2886" t="s">
        <v>11608</v>
      </c>
      <c r="Y2886" t="s">
        <v>11736</v>
      </c>
      <c r="Z2886" t="s">
        <v>12098</v>
      </c>
      <c r="AA2886" t="s">
        <v>12405</v>
      </c>
      <c r="AB2886" t="s">
        <v>5441</v>
      </c>
      <c r="AC2886" t="s">
        <v>12445</v>
      </c>
      <c r="AD2886" t="s">
        <v>13235</v>
      </c>
      <c r="AE2886" t="s">
        <v>14088</v>
      </c>
      <c r="AF2886" t="s">
        <v>17224</v>
      </c>
      <c r="AG2886">
        <v>2977</v>
      </c>
      <c r="AH2886" t="s">
        <v>14356</v>
      </c>
      <c r="AI2886" t="s">
        <v>14361</v>
      </c>
      <c r="AJ2886" t="s">
        <v>5917</v>
      </c>
      <c r="AL2886" s="8" t="str">
        <f>_xlfn.XLOOKUP(A2886,Aprovadas!$A:$A,Aprovadas!$F:$F,"")</f>
        <v>02/10/2009 00:00</v>
      </c>
      <c r="AM2886" s="8">
        <f>_xlfn.XLOOKUP($F2886,CD_IBGE!$A:$A,CD_IBGE!$B:$B,"")</f>
        <v>53</v>
      </c>
      <c r="AN2886" s="10" cm="1">
        <f t="array" ref="AN2886">IFERROR(SUM(_xlfn._xlws.FILTER(Contratos!$C:$C,(Contratos!$A:$A=Base!$A2886)*(Contratos!$B:$B=Base!$D2886),"")),"")</f>
        <v>15000000</v>
      </c>
      <c r="AO2886" s="10" cm="1">
        <f t="array" ref="AO2886">IFERROR(SUM(_xlfn._xlws.FILTER(Contratos!$D:$D,(Contratos!$A:$A=Base!$A2886)*(Contratos!$B:$B=Base!$D2886),"")),"")</f>
        <v>6270804.9900000002</v>
      </c>
    </row>
    <row r="2887" spans="1:41" x14ac:dyDescent="0.2">
      <c r="A2887">
        <v>59703</v>
      </c>
      <c r="B2887" t="s">
        <v>2694</v>
      </c>
      <c r="C2887" t="s">
        <v>5364</v>
      </c>
      <c r="D2887" t="s">
        <v>5442</v>
      </c>
      <c r="E2887" s="12">
        <v>1000000</v>
      </c>
      <c r="F2887" t="s">
        <v>5551</v>
      </c>
      <c r="G2887">
        <v>1051</v>
      </c>
      <c r="H2887" t="s">
        <v>5586</v>
      </c>
      <c r="I2887" t="s">
        <v>5631</v>
      </c>
      <c r="J2887" t="s">
        <v>5662</v>
      </c>
      <c r="K2887" t="s">
        <v>5682</v>
      </c>
      <c r="M2887" t="s">
        <v>7501</v>
      </c>
      <c r="N2887" t="s">
        <v>7513</v>
      </c>
      <c r="O2887">
        <v>2977</v>
      </c>
      <c r="P2887" t="s">
        <v>7874</v>
      </c>
      <c r="Q2887" t="s">
        <v>7897</v>
      </c>
      <c r="R2887" t="s">
        <v>5682</v>
      </c>
      <c r="S2887" s="12">
        <v>0</v>
      </c>
      <c r="U2887" t="s">
        <v>8625</v>
      </c>
      <c r="V2887" t="s">
        <v>9851</v>
      </c>
      <c r="AA2887" t="s">
        <v>12405</v>
      </c>
      <c r="AB2887" t="s">
        <v>5441</v>
      </c>
      <c r="AF2887" t="s">
        <v>17224</v>
      </c>
      <c r="AG2887">
        <v>2977</v>
      </c>
      <c r="AH2887" t="s">
        <v>7501</v>
      </c>
      <c r="AI2887" t="s">
        <v>14361</v>
      </c>
      <c r="AJ2887" t="s">
        <v>14509</v>
      </c>
      <c r="AL2887" s="8" t="str">
        <f>_xlfn.XLOOKUP(A2887,Aprovadas!$A:$A,Aprovadas!$F:$F,"")</f>
        <v>24/08/2009 00:00</v>
      </c>
      <c r="AM2887" s="8">
        <f>_xlfn.XLOOKUP($F2887,CD_IBGE!$A:$A,CD_IBGE!$B:$B,"")</f>
        <v>53</v>
      </c>
      <c r="AN2887" s="10" t="str" cm="1">
        <f t="array" ref="AN2887">IFERROR(SUM(_xlfn._xlws.FILTER(Contratos!$C:$C,(Contratos!$A:$A=Base!$A2887)*(Contratos!$B:$B=Base!$D2887),"")),"")</f>
        <v/>
      </c>
      <c r="AO2887" s="10" t="str" cm="1">
        <f t="array" ref="AO2887">IFERROR(SUM(_xlfn._xlws.FILTER(Contratos!$D:$D,(Contratos!$A:$A=Base!$A2887)*(Contratos!$B:$B=Base!$D2887),"")),"")</f>
        <v/>
      </c>
    </row>
    <row r="2888" spans="1:41" x14ac:dyDescent="0.2">
      <c r="A2888">
        <v>59704</v>
      </c>
      <c r="B2888" t="s">
        <v>2695</v>
      </c>
      <c r="C2888" t="s">
        <v>5365</v>
      </c>
      <c r="D2888" t="s">
        <v>5442</v>
      </c>
      <c r="E2888" s="12">
        <v>400000</v>
      </c>
      <c r="F2888" t="s">
        <v>5551</v>
      </c>
      <c r="G2888">
        <v>1051</v>
      </c>
      <c r="H2888" t="s">
        <v>5586</v>
      </c>
      <c r="I2888" t="s">
        <v>5641</v>
      </c>
      <c r="J2888" t="s">
        <v>5662</v>
      </c>
      <c r="K2888" t="s">
        <v>5682</v>
      </c>
      <c r="N2888" t="s">
        <v>7513</v>
      </c>
      <c r="O2888">
        <v>2977</v>
      </c>
      <c r="P2888" t="s">
        <v>7874</v>
      </c>
      <c r="Q2888" t="s">
        <v>7897</v>
      </c>
      <c r="R2888" t="s">
        <v>5682</v>
      </c>
      <c r="S2888" s="12">
        <v>0</v>
      </c>
      <c r="U2888" t="s">
        <v>8625</v>
      </c>
      <c r="V2888" t="s">
        <v>9852</v>
      </c>
      <c r="AA2888" t="s">
        <v>12405</v>
      </c>
      <c r="AB2888" t="s">
        <v>5441</v>
      </c>
      <c r="AF2888" t="s">
        <v>17224</v>
      </c>
      <c r="AG2888">
        <v>2977</v>
      </c>
      <c r="AJ2888" t="s">
        <v>12491</v>
      </c>
      <c r="AL2888" s="8" t="str">
        <f>_xlfn.XLOOKUP(A2888,Aprovadas!$A:$A,Aprovadas!$F:$F,"")</f>
        <v>24/08/2009 00:00</v>
      </c>
      <c r="AM2888" s="8">
        <f>_xlfn.XLOOKUP($F2888,CD_IBGE!$A:$A,CD_IBGE!$B:$B,"")</f>
        <v>53</v>
      </c>
      <c r="AN2888" s="10" t="str" cm="1">
        <f t="array" ref="AN2888">IFERROR(SUM(_xlfn._xlws.FILTER(Contratos!$C:$C,(Contratos!$A:$A=Base!$A2888)*(Contratos!$B:$B=Base!$D2888),"")),"")</f>
        <v/>
      </c>
      <c r="AO2888" s="10" t="str" cm="1">
        <f t="array" ref="AO2888">IFERROR(SUM(_xlfn._xlws.FILTER(Contratos!$D:$D,(Contratos!$A:$A=Base!$A2888)*(Contratos!$B:$B=Base!$D2888),"")),"")</f>
        <v/>
      </c>
    </row>
    <row r="2889" spans="1:41" x14ac:dyDescent="0.2">
      <c r="A2889">
        <v>59706</v>
      </c>
      <c r="B2889" t="s">
        <v>2696</v>
      </c>
      <c r="C2889" t="s">
        <v>5366</v>
      </c>
      <c r="D2889" t="s">
        <v>5472</v>
      </c>
      <c r="E2889" s="12">
        <v>12031280</v>
      </c>
      <c r="F2889" t="s">
        <v>5551</v>
      </c>
      <c r="G2889">
        <v>1051</v>
      </c>
      <c r="H2889" t="s">
        <v>5584</v>
      </c>
      <c r="I2889" t="s">
        <v>5633</v>
      </c>
      <c r="J2889" t="s">
        <v>5660</v>
      </c>
      <c r="K2889" t="s">
        <v>5682</v>
      </c>
      <c r="M2889" t="s">
        <v>7046</v>
      </c>
      <c r="N2889" t="s">
        <v>7513</v>
      </c>
      <c r="O2889">
        <v>2977</v>
      </c>
      <c r="P2889" t="s">
        <v>7874</v>
      </c>
      <c r="Q2889" t="s">
        <v>7897</v>
      </c>
      <c r="R2889" t="s">
        <v>5682</v>
      </c>
      <c r="S2889" s="12">
        <v>1336825.5989999999</v>
      </c>
      <c r="U2889" t="s">
        <v>8625</v>
      </c>
      <c r="V2889" t="s">
        <v>9853</v>
      </c>
      <c r="AA2889" t="s">
        <v>12407</v>
      </c>
      <c r="AB2889" t="s">
        <v>12411</v>
      </c>
      <c r="AE2889" t="s">
        <v>14089</v>
      </c>
      <c r="AF2889" t="s">
        <v>17224</v>
      </c>
      <c r="AG2889">
        <v>2977</v>
      </c>
      <c r="AH2889" t="s">
        <v>7046</v>
      </c>
      <c r="AI2889" t="s">
        <v>14362</v>
      </c>
      <c r="AJ2889" t="s">
        <v>14392</v>
      </c>
      <c r="AL2889" s="8" t="str">
        <f>_xlfn.XLOOKUP(A2889,Aprovadas!$A:$A,Aprovadas!$F:$F,"")</f>
        <v>02/10/2009 00:00</v>
      </c>
      <c r="AM2889" s="8">
        <f>_xlfn.XLOOKUP($F2889,CD_IBGE!$A:$A,CD_IBGE!$B:$B,"")</f>
        <v>53</v>
      </c>
      <c r="AN2889" s="10" t="str" cm="1">
        <f t="array" ref="AN2889">IFERROR(SUM(_xlfn._xlws.FILTER(Contratos!$C:$C,(Contratos!$A:$A=Base!$A2889)*(Contratos!$B:$B=Base!$D2889),"")),"")</f>
        <v/>
      </c>
      <c r="AO2889" s="10" t="str" cm="1">
        <f t="array" ref="AO2889">IFERROR(SUM(_xlfn._xlws.FILTER(Contratos!$D:$D,(Contratos!$A:$A=Base!$A2889)*(Contratos!$B:$B=Base!$D2889),"")),"")</f>
        <v/>
      </c>
    </row>
    <row r="2890" spans="1:41" x14ac:dyDescent="0.2">
      <c r="A2890">
        <v>59709</v>
      </c>
      <c r="B2890" t="s">
        <v>2697</v>
      </c>
      <c r="C2890" t="s">
        <v>5367</v>
      </c>
      <c r="D2890" t="s">
        <v>5441</v>
      </c>
      <c r="E2890" s="12">
        <v>626000</v>
      </c>
      <c r="F2890" t="s">
        <v>5551</v>
      </c>
      <c r="G2890">
        <v>1051</v>
      </c>
      <c r="H2890" t="s">
        <v>5590</v>
      </c>
      <c r="I2890" t="s">
        <v>5631</v>
      </c>
      <c r="J2890" t="s">
        <v>5665</v>
      </c>
      <c r="K2890" t="s">
        <v>5688</v>
      </c>
      <c r="L2890" t="s">
        <v>6746</v>
      </c>
      <c r="M2890" t="s">
        <v>7502</v>
      </c>
      <c r="N2890" t="s">
        <v>7513</v>
      </c>
      <c r="O2890">
        <v>2977</v>
      </c>
      <c r="P2890" t="s">
        <v>7874</v>
      </c>
      <c r="Q2890" t="s">
        <v>7897</v>
      </c>
      <c r="R2890" t="s">
        <v>5688</v>
      </c>
      <c r="S2890" s="12">
        <v>266000</v>
      </c>
      <c r="T2890" t="s">
        <v>8342</v>
      </c>
      <c r="U2890" t="s">
        <v>8625</v>
      </c>
      <c r="V2890" t="s">
        <v>8939</v>
      </c>
      <c r="W2890" t="s">
        <v>11132</v>
      </c>
      <c r="X2890" t="s">
        <v>6746</v>
      </c>
      <c r="AA2890" t="s">
        <v>12405</v>
      </c>
      <c r="AB2890" t="s">
        <v>5441</v>
      </c>
      <c r="AF2890" t="s">
        <v>17224</v>
      </c>
      <c r="AG2890">
        <v>2977</v>
      </c>
      <c r="AH2890" t="s">
        <v>14357</v>
      </c>
      <c r="AI2890" t="s">
        <v>14362</v>
      </c>
      <c r="AJ2890" t="s">
        <v>6410</v>
      </c>
      <c r="AL2890" s="8" t="str">
        <f>_xlfn.XLOOKUP(A2890,Aprovadas!$A:$A,Aprovadas!$F:$F,"")</f>
        <v>16/09/2009 00:00</v>
      </c>
      <c r="AM2890" s="8">
        <f>_xlfn.XLOOKUP($F2890,CD_IBGE!$A:$A,CD_IBGE!$B:$B,"")</f>
        <v>53</v>
      </c>
      <c r="AN2890" s="10" cm="1">
        <f t="array" ref="AN2890">IFERROR(SUM(_xlfn._xlws.FILTER(Contratos!$C:$C,(Contratos!$A:$A=Base!$A2890)*(Contratos!$B:$B=Base!$D2890),"")),"")</f>
        <v>626000</v>
      </c>
      <c r="AO2890" s="10" cm="1">
        <f t="array" ref="AO2890">IFERROR(SUM(_xlfn._xlws.FILTER(Contratos!$D:$D,(Contratos!$A:$A=Base!$A2890)*(Contratos!$B:$B=Base!$D2890),"")),"")</f>
        <v>604000</v>
      </c>
    </row>
    <row r="2891" spans="1:41" x14ac:dyDescent="0.2">
      <c r="A2891">
        <v>59713</v>
      </c>
      <c r="B2891" t="s">
        <v>2698</v>
      </c>
      <c r="C2891" t="s">
        <v>5368</v>
      </c>
      <c r="D2891" t="s">
        <v>5472</v>
      </c>
      <c r="E2891" s="12">
        <v>20071500</v>
      </c>
      <c r="F2891" t="s">
        <v>5551</v>
      </c>
      <c r="G2891">
        <v>1051</v>
      </c>
      <c r="H2891" t="s">
        <v>5591</v>
      </c>
      <c r="I2891" t="s">
        <v>5633</v>
      </c>
      <c r="K2891" t="s">
        <v>5687</v>
      </c>
      <c r="L2891" t="s">
        <v>6747</v>
      </c>
      <c r="M2891" t="s">
        <v>17083</v>
      </c>
      <c r="N2891" t="s">
        <v>7513</v>
      </c>
      <c r="O2891">
        <v>2977</v>
      </c>
      <c r="P2891" t="s">
        <v>7874</v>
      </c>
      <c r="Q2891" t="s">
        <v>7897</v>
      </c>
      <c r="R2891" t="s">
        <v>7903</v>
      </c>
      <c r="S2891" s="12">
        <v>28100100</v>
      </c>
      <c r="T2891" t="s">
        <v>6747</v>
      </c>
      <c r="U2891" t="s">
        <v>8625</v>
      </c>
      <c r="V2891" t="s">
        <v>9854</v>
      </c>
      <c r="W2891" t="s">
        <v>11133</v>
      </c>
      <c r="X2891" t="s">
        <v>6749</v>
      </c>
      <c r="AA2891" t="s">
        <v>12407</v>
      </c>
      <c r="AB2891" t="s">
        <v>12411</v>
      </c>
      <c r="AE2891" t="s">
        <v>14090</v>
      </c>
      <c r="AF2891" t="s">
        <v>17224</v>
      </c>
      <c r="AG2891">
        <v>2977</v>
      </c>
      <c r="AH2891" t="s">
        <v>7084</v>
      </c>
      <c r="AI2891" t="s">
        <v>14361</v>
      </c>
      <c r="AJ2891" t="s">
        <v>14467</v>
      </c>
      <c r="AL2891" s="8" t="str">
        <f>_xlfn.XLOOKUP(A2891,Aprovadas!$A:$A,Aprovadas!$F:$F,"")</f>
        <v>14/12/2009 00:00</v>
      </c>
      <c r="AM2891" s="8">
        <f>_xlfn.XLOOKUP($F2891,CD_IBGE!$A:$A,CD_IBGE!$B:$B,"")</f>
        <v>53</v>
      </c>
      <c r="AN2891" s="10" cm="1">
        <f t="array" ref="AN2891">IFERROR(SUM(_xlfn._xlws.FILTER(Contratos!$C:$C,(Contratos!$A:$A=Base!$A2891)*(Contratos!$B:$B=Base!$D2891),"")),"")</f>
        <v>20071500</v>
      </c>
      <c r="AO2891" s="10" cm="1">
        <f t="array" ref="AO2891">IFERROR(SUM(_xlfn._xlws.FILTER(Contratos!$D:$D,(Contratos!$A:$A=Base!$A2891)*(Contratos!$B:$B=Base!$D2891),"")),"")</f>
        <v>9552460.7100000009</v>
      </c>
    </row>
    <row r="2892" spans="1:41" x14ac:dyDescent="0.2">
      <c r="A2892">
        <v>59722</v>
      </c>
      <c r="B2892" t="s">
        <v>2699</v>
      </c>
      <c r="C2892" t="s">
        <v>5369</v>
      </c>
      <c r="D2892" t="s">
        <v>5480</v>
      </c>
      <c r="E2892" s="12">
        <v>17000000</v>
      </c>
      <c r="F2892" t="s">
        <v>5551</v>
      </c>
      <c r="G2892">
        <v>1051</v>
      </c>
      <c r="H2892" t="s">
        <v>5614</v>
      </c>
      <c r="I2892" t="s">
        <v>5642</v>
      </c>
      <c r="J2892" t="s">
        <v>5677</v>
      </c>
      <c r="K2892" t="s">
        <v>5682</v>
      </c>
      <c r="N2892" t="s">
        <v>7513</v>
      </c>
      <c r="O2892">
        <v>2977</v>
      </c>
      <c r="P2892" t="s">
        <v>7874</v>
      </c>
      <c r="Q2892" t="s">
        <v>7897</v>
      </c>
      <c r="R2892" t="s">
        <v>5682</v>
      </c>
      <c r="S2892" s="12">
        <v>5000000</v>
      </c>
      <c r="U2892" t="s">
        <v>8625</v>
      </c>
      <c r="V2892" t="s">
        <v>8793</v>
      </c>
      <c r="AA2892" t="s">
        <v>12405</v>
      </c>
      <c r="AB2892" t="s">
        <v>12411</v>
      </c>
      <c r="AF2892" t="s">
        <v>17224</v>
      </c>
      <c r="AG2892">
        <v>2977</v>
      </c>
      <c r="AI2892" t="s">
        <v>14361</v>
      </c>
      <c r="AJ2892" t="s">
        <v>14467</v>
      </c>
      <c r="AL2892" s="8" t="str">
        <f>_xlfn.XLOOKUP(A2892,Aprovadas!$A:$A,Aprovadas!$F:$F,"")</f>
        <v>14/12/2009 00:00</v>
      </c>
      <c r="AM2892" s="8">
        <f>_xlfn.XLOOKUP($F2892,CD_IBGE!$A:$A,CD_IBGE!$B:$B,"")</f>
        <v>53</v>
      </c>
      <c r="AN2892" s="10" t="str" cm="1">
        <f t="array" ref="AN2892">IFERROR(SUM(_xlfn._xlws.FILTER(Contratos!$C:$C,(Contratos!$A:$A=Base!$A2892)*(Contratos!$B:$B=Base!$D2892),"")),"")</f>
        <v/>
      </c>
      <c r="AO2892" s="10" t="str" cm="1">
        <f t="array" ref="AO2892">IFERROR(SUM(_xlfn._xlws.FILTER(Contratos!$D:$D,(Contratos!$A:$A=Base!$A2892)*(Contratos!$B:$B=Base!$D2892),"")),"")</f>
        <v/>
      </c>
    </row>
    <row r="2893" spans="1:41" x14ac:dyDescent="0.2">
      <c r="A2893">
        <v>59730</v>
      </c>
      <c r="B2893" t="s">
        <v>2700</v>
      </c>
      <c r="C2893" t="s">
        <v>5370</v>
      </c>
      <c r="D2893" t="s">
        <v>5441</v>
      </c>
      <c r="E2893" s="12">
        <v>66000000</v>
      </c>
      <c r="F2893" t="s">
        <v>5551</v>
      </c>
      <c r="G2893">
        <v>1051</v>
      </c>
      <c r="H2893" t="s">
        <v>5614</v>
      </c>
      <c r="I2893" t="s">
        <v>5639</v>
      </c>
      <c r="J2893" t="s">
        <v>5677</v>
      </c>
      <c r="K2893" t="s">
        <v>5682</v>
      </c>
      <c r="N2893" t="s">
        <v>7513</v>
      </c>
      <c r="O2893">
        <v>2977</v>
      </c>
      <c r="P2893" t="s">
        <v>7874</v>
      </c>
      <c r="Q2893" t="s">
        <v>7896</v>
      </c>
      <c r="R2893" t="s">
        <v>5682</v>
      </c>
      <c r="S2893" s="12">
        <v>31700000</v>
      </c>
      <c r="T2893" t="s">
        <v>6192</v>
      </c>
      <c r="U2893" t="s">
        <v>8625</v>
      </c>
      <c r="V2893" t="s">
        <v>8235</v>
      </c>
      <c r="W2893" t="s">
        <v>11134</v>
      </c>
      <c r="X2893" t="s">
        <v>5967</v>
      </c>
      <c r="AA2893" t="s">
        <v>12405</v>
      </c>
      <c r="AB2893" t="s">
        <v>5441</v>
      </c>
      <c r="AC2893" t="s">
        <v>12429</v>
      </c>
      <c r="AD2893" t="s">
        <v>13236</v>
      </c>
      <c r="AF2893" t="s">
        <v>17224</v>
      </c>
      <c r="AG2893">
        <v>2977</v>
      </c>
      <c r="AI2893" t="s">
        <v>14361</v>
      </c>
      <c r="AJ2893" t="s">
        <v>7488</v>
      </c>
      <c r="AL2893" s="8" t="str">
        <f>_xlfn.XLOOKUP(A2893,Aprovadas!$A:$A,Aprovadas!$F:$F,"")</f>
        <v>10/12/2010 00:00</v>
      </c>
      <c r="AM2893" s="8">
        <f>_xlfn.XLOOKUP($F2893,CD_IBGE!$A:$A,CD_IBGE!$B:$B,"")</f>
        <v>53</v>
      </c>
      <c r="AN2893" s="10" t="str" cm="1">
        <f t="array" ref="AN2893">IFERROR(SUM(_xlfn._xlws.FILTER(Contratos!$C:$C,(Contratos!$A:$A=Base!$A2893)*(Contratos!$B:$B=Base!$D2893),"")),"")</f>
        <v/>
      </c>
      <c r="AO2893" s="10" t="str" cm="1">
        <f t="array" ref="AO2893">IFERROR(SUM(_xlfn._xlws.FILTER(Contratos!$D:$D,(Contratos!$A:$A=Base!$A2893)*(Contratos!$B:$B=Base!$D2893),"")),"")</f>
        <v/>
      </c>
    </row>
    <row r="2894" spans="1:41" x14ac:dyDescent="0.2">
      <c r="A2894">
        <v>59733</v>
      </c>
      <c r="B2894" t="s">
        <v>2701</v>
      </c>
      <c r="C2894" t="s">
        <v>5371</v>
      </c>
      <c r="D2894" t="s">
        <v>5454</v>
      </c>
      <c r="E2894" s="12">
        <v>150000000</v>
      </c>
      <c r="F2894" t="s">
        <v>5551</v>
      </c>
      <c r="G2894">
        <v>1051</v>
      </c>
      <c r="H2894" t="s">
        <v>5579</v>
      </c>
      <c r="I2894" t="s">
        <v>5646</v>
      </c>
      <c r="K2894" t="s">
        <v>5682</v>
      </c>
      <c r="N2894" t="s">
        <v>7513</v>
      </c>
      <c r="O2894">
        <v>2977</v>
      </c>
      <c r="P2894" t="s">
        <v>7874</v>
      </c>
      <c r="Q2894" t="s">
        <v>7896</v>
      </c>
      <c r="R2894" t="s">
        <v>5682</v>
      </c>
      <c r="S2894" s="12">
        <v>410637500</v>
      </c>
      <c r="T2894" t="s">
        <v>6749</v>
      </c>
      <c r="U2894" t="s">
        <v>8625</v>
      </c>
      <c r="V2894" t="s">
        <v>8400</v>
      </c>
      <c r="W2894" t="s">
        <v>11135</v>
      </c>
      <c r="X2894" t="s">
        <v>6389</v>
      </c>
      <c r="AA2894" t="s">
        <v>12405</v>
      </c>
      <c r="AB2894" t="s">
        <v>5454</v>
      </c>
      <c r="AF2894" t="s">
        <v>17224</v>
      </c>
      <c r="AG2894">
        <v>2977</v>
      </c>
      <c r="AJ2894" t="s">
        <v>12491</v>
      </c>
      <c r="AL2894" s="8" t="str">
        <f>_xlfn.XLOOKUP(A2894,Aprovadas!$A:$A,Aprovadas!$F:$F,"")</f>
        <v>14/12/2009 00:00</v>
      </c>
      <c r="AM2894" s="8">
        <f>_xlfn.XLOOKUP($F2894,CD_IBGE!$A:$A,CD_IBGE!$B:$B,"")</f>
        <v>53</v>
      </c>
      <c r="AN2894" s="10" t="str" cm="1">
        <f t="array" ref="AN2894">IFERROR(SUM(_xlfn._xlws.FILTER(Contratos!$C:$C,(Contratos!$A:$A=Base!$A2894)*(Contratos!$B:$B=Base!$D2894),"")),"")</f>
        <v/>
      </c>
      <c r="AO2894" s="10" t="str" cm="1">
        <f t="array" ref="AO2894">IFERROR(SUM(_xlfn._xlws.FILTER(Contratos!$D:$D,(Contratos!$A:$A=Base!$A2894)*(Contratos!$B:$B=Base!$D2894),"")),"")</f>
        <v/>
      </c>
    </row>
    <row r="2895" spans="1:41" x14ac:dyDescent="0.2">
      <c r="A2895">
        <v>59742</v>
      </c>
      <c r="B2895" t="s">
        <v>2702</v>
      </c>
      <c r="C2895" t="s">
        <v>5372</v>
      </c>
      <c r="D2895" t="s">
        <v>5478</v>
      </c>
      <c r="E2895" s="12">
        <v>400000</v>
      </c>
      <c r="F2895" t="s">
        <v>5551</v>
      </c>
      <c r="G2895">
        <v>1051</v>
      </c>
      <c r="H2895" t="s">
        <v>5585</v>
      </c>
      <c r="I2895" t="s">
        <v>5633</v>
      </c>
      <c r="J2895" t="s">
        <v>5661</v>
      </c>
      <c r="K2895" t="s">
        <v>5688</v>
      </c>
      <c r="L2895" t="s">
        <v>6748</v>
      </c>
      <c r="M2895" t="s">
        <v>7503</v>
      </c>
      <c r="N2895" t="s">
        <v>7513</v>
      </c>
      <c r="O2895">
        <v>2977</v>
      </c>
      <c r="P2895" t="s">
        <v>7874</v>
      </c>
      <c r="Q2895" t="s">
        <v>7897</v>
      </c>
      <c r="R2895" t="s">
        <v>5688</v>
      </c>
      <c r="S2895" s="12">
        <v>100000</v>
      </c>
      <c r="T2895" t="s">
        <v>8297</v>
      </c>
      <c r="U2895" t="s">
        <v>8625</v>
      </c>
      <c r="V2895" t="s">
        <v>9855</v>
      </c>
      <c r="W2895" t="s">
        <v>11136</v>
      </c>
      <c r="AA2895" t="s">
        <v>12405</v>
      </c>
      <c r="AB2895" t="s">
        <v>5441</v>
      </c>
      <c r="AF2895" t="s">
        <v>17224</v>
      </c>
      <c r="AG2895">
        <v>2977</v>
      </c>
      <c r="AH2895" t="s">
        <v>14358</v>
      </c>
      <c r="AI2895" t="s">
        <v>14362</v>
      </c>
      <c r="AJ2895" t="s">
        <v>12491</v>
      </c>
      <c r="AL2895" s="8" t="str">
        <f>_xlfn.XLOOKUP(A2895,Aprovadas!$A:$A,Aprovadas!$F:$F,"")</f>
        <v>16/09/2010 00:00</v>
      </c>
      <c r="AM2895" s="8">
        <f>_xlfn.XLOOKUP($F2895,CD_IBGE!$A:$A,CD_IBGE!$B:$B,"")</f>
        <v>53</v>
      </c>
      <c r="AN2895" s="10" cm="1">
        <f t="array" ref="AN2895">IFERROR(SUM(_xlfn._xlws.FILTER(Contratos!$C:$C,(Contratos!$A:$A=Base!$A2895)*(Contratos!$B:$B=Base!$D2895),"")),"")</f>
        <v>400000</v>
      </c>
      <c r="AO2895" s="10" cm="1">
        <f t="array" ref="AO2895">IFERROR(SUM(_xlfn._xlws.FILTER(Contratos!$D:$D,(Contratos!$A:$A=Base!$A2895)*(Contratos!$B:$B=Base!$D2895),"")),"")</f>
        <v>318104</v>
      </c>
    </row>
    <row r="2896" spans="1:41" x14ac:dyDescent="0.2">
      <c r="A2896">
        <v>59752</v>
      </c>
      <c r="B2896" t="s">
        <v>2703</v>
      </c>
      <c r="C2896" t="s">
        <v>5373</v>
      </c>
      <c r="D2896" t="s">
        <v>5441</v>
      </c>
      <c r="E2896" s="12">
        <v>18000000</v>
      </c>
      <c r="F2896" t="s">
        <v>5551</v>
      </c>
      <c r="G2896">
        <v>1051</v>
      </c>
      <c r="H2896" t="s">
        <v>5584</v>
      </c>
      <c r="I2896" t="s">
        <v>5647</v>
      </c>
      <c r="J2896" t="s">
        <v>5660</v>
      </c>
      <c r="K2896" t="s">
        <v>5688</v>
      </c>
      <c r="L2896" t="s">
        <v>5854</v>
      </c>
      <c r="M2896" t="s">
        <v>7504</v>
      </c>
      <c r="N2896" t="s">
        <v>7513</v>
      </c>
      <c r="O2896">
        <v>2977</v>
      </c>
      <c r="P2896" t="s">
        <v>7874</v>
      </c>
      <c r="Q2896" t="s">
        <v>7896</v>
      </c>
      <c r="R2896" t="s">
        <v>5688</v>
      </c>
      <c r="S2896" s="12">
        <v>12000000</v>
      </c>
      <c r="T2896" t="s">
        <v>8608</v>
      </c>
      <c r="U2896" t="s">
        <v>8625</v>
      </c>
      <c r="V2896" t="s">
        <v>6472</v>
      </c>
      <c r="W2896" t="s">
        <v>11137</v>
      </c>
      <c r="X2896" t="s">
        <v>11609</v>
      </c>
      <c r="Y2896" t="s">
        <v>12048</v>
      </c>
      <c r="Z2896" t="s">
        <v>12048</v>
      </c>
      <c r="AA2896" t="s">
        <v>12405</v>
      </c>
      <c r="AB2896" t="s">
        <v>5441</v>
      </c>
      <c r="AC2896" t="s">
        <v>12532</v>
      </c>
      <c r="AD2896" t="s">
        <v>13130</v>
      </c>
      <c r="AE2896" t="s">
        <v>14091</v>
      </c>
      <c r="AF2896" t="s">
        <v>17224</v>
      </c>
      <c r="AG2896">
        <v>2977</v>
      </c>
      <c r="AH2896" t="s">
        <v>7504</v>
      </c>
      <c r="AI2896" t="s">
        <v>14362</v>
      </c>
      <c r="AJ2896" t="s">
        <v>8360</v>
      </c>
      <c r="AL2896" s="8" t="str">
        <f>_xlfn.XLOOKUP(A2896,Aprovadas!$A:$A,Aprovadas!$F:$F,"")</f>
        <v>12/04/2010 00:00</v>
      </c>
      <c r="AM2896" s="8">
        <f>_xlfn.XLOOKUP($F2896,CD_IBGE!$A:$A,CD_IBGE!$B:$B,"")</f>
        <v>53</v>
      </c>
      <c r="AN2896" s="10" cm="1">
        <f t="array" ref="AN2896">IFERROR(SUM(_xlfn._xlws.FILTER(Contratos!$C:$C,(Contratos!$A:$A=Base!$A2896)*(Contratos!$B:$B=Base!$D2896),"")),"")</f>
        <v>18000000</v>
      </c>
      <c r="AO2896" s="10" cm="1">
        <f t="array" ref="AO2896">IFERROR(SUM(_xlfn._xlws.FILTER(Contratos!$D:$D,(Contratos!$A:$A=Base!$A2896)*(Contratos!$B:$B=Base!$D2896),"")),"")</f>
        <v>7021936.4100000001</v>
      </c>
    </row>
    <row r="2897" spans="1:41" x14ac:dyDescent="0.2">
      <c r="A2897">
        <v>59754</v>
      </c>
      <c r="B2897" t="s">
        <v>1348</v>
      </c>
      <c r="C2897" t="s">
        <v>5374</v>
      </c>
      <c r="D2897" t="s">
        <v>5442</v>
      </c>
      <c r="E2897" s="12">
        <v>500000</v>
      </c>
      <c r="F2897" t="s">
        <v>5551</v>
      </c>
      <c r="G2897">
        <v>1051</v>
      </c>
      <c r="H2897" t="s">
        <v>5579</v>
      </c>
      <c r="I2897" t="s">
        <v>5631</v>
      </c>
      <c r="K2897" t="s">
        <v>5682</v>
      </c>
      <c r="N2897" t="s">
        <v>7513</v>
      </c>
      <c r="O2897">
        <v>2977</v>
      </c>
      <c r="P2897" t="s">
        <v>7874</v>
      </c>
      <c r="Q2897" t="s">
        <v>7897</v>
      </c>
      <c r="R2897" t="s">
        <v>5682</v>
      </c>
      <c r="S2897" s="12">
        <v>4900000</v>
      </c>
      <c r="U2897" t="s">
        <v>8625</v>
      </c>
      <c r="V2897" t="s">
        <v>8770</v>
      </c>
      <c r="AA2897" t="s">
        <v>12405</v>
      </c>
      <c r="AB2897" t="s">
        <v>5441</v>
      </c>
      <c r="AF2897" t="s">
        <v>17224</v>
      </c>
      <c r="AG2897">
        <v>2977</v>
      </c>
      <c r="AJ2897" t="s">
        <v>12491</v>
      </c>
      <c r="AL2897" s="8" t="str">
        <f>_xlfn.XLOOKUP(A2897,Aprovadas!$A:$A,Aprovadas!$F:$F,"")</f>
        <v>12/04/2010 00:00</v>
      </c>
      <c r="AM2897" s="8">
        <f>_xlfn.XLOOKUP($F2897,CD_IBGE!$A:$A,CD_IBGE!$B:$B,"")</f>
        <v>53</v>
      </c>
      <c r="AN2897" s="10" t="str" cm="1">
        <f t="array" ref="AN2897">IFERROR(SUM(_xlfn._xlws.FILTER(Contratos!$C:$C,(Contratos!$A:$A=Base!$A2897)*(Contratos!$B:$B=Base!$D2897),"")),"")</f>
        <v/>
      </c>
      <c r="AO2897" s="10" t="str" cm="1">
        <f t="array" ref="AO2897">IFERROR(SUM(_xlfn._xlws.FILTER(Contratos!$D:$D,(Contratos!$A:$A=Base!$A2897)*(Contratos!$B:$B=Base!$D2897),"")),"")</f>
        <v/>
      </c>
    </row>
    <row r="2898" spans="1:41" x14ac:dyDescent="0.2">
      <c r="A2898">
        <v>59760</v>
      </c>
      <c r="B2898" t="s">
        <v>2704</v>
      </c>
      <c r="C2898" t="s">
        <v>5375</v>
      </c>
      <c r="D2898" t="s">
        <v>5441</v>
      </c>
      <c r="E2898" s="12">
        <v>50000000</v>
      </c>
      <c r="F2898" t="s">
        <v>5551</v>
      </c>
      <c r="G2898">
        <v>1051</v>
      </c>
      <c r="H2898" t="s">
        <v>5604</v>
      </c>
      <c r="I2898" t="s">
        <v>5641</v>
      </c>
      <c r="J2898" t="s">
        <v>5672</v>
      </c>
      <c r="K2898" t="s">
        <v>5682</v>
      </c>
      <c r="N2898" t="s">
        <v>7513</v>
      </c>
      <c r="O2898">
        <v>2977</v>
      </c>
      <c r="P2898" t="s">
        <v>7874</v>
      </c>
      <c r="Q2898" t="s">
        <v>7896</v>
      </c>
      <c r="R2898" t="s">
        <v>5682</v>
      </c>
      <c r="S2898" s="12">
        <v>33500000</v>
      </c>
      <c r="T2898" t="s">
        <v>8609</v>
      </c>
      <c r="U2898" t="s">
        <v>8625</v>
      </c>
      <c r="V2898" t="s">
        <v>9856</v>
      </c>
      <c r="W2898" t="s">
        <v>11138</v>
      </c>
      <c r="X2898" t="s">
        <v>5770</v>
      </c>
      <c r="AA2898" t="s">
        <v>12405</v>
      </c>
      <c r="AB2898" t="s">
        <v>5441</v>
      </c>
      <c r="AC2898" t="s">
        <v>12636</v>
      </c>
      <c r="AD2898" t="s">
        <v>13237</v>
      </c>
      <c r="AE2898" t="s">
        <v>14092</v>
      </c>
      <c r="AF2898" t="s">
        <v>17224</v>
      </c>
      <c r="AG2898">
        <v>2977</v>
      </c>
      <c r="AI2898" t="s">
        <v>14360</v>
      </c>
      <c r="AJ2898" t="s">
        <v>11402</v>
      </c>
      <c r="AL2898" s="8" t="str">
        <f>_xlfn.XLOOKUP(A2898,Aprovadas!$A:$A,Aprovadas!$F:$F,"")</f>
        <v>08/07/2010 00:00</v>
      </c>
      <c r="AM2898" s="8">
        <f>_xlfn.XLOOKUP($F2898,CD_IBGE!$A:$A,CD_IBGE!$B:$B,"")</f>
        <v>53</v>
      </c>
      <c r="AN2898" s="10" t="str" cm="1">
        <f t="array" ref="AN2898">IFERROR(SUM(_xlfn._xlws.FILTER(Contratos!$C:$C,(Contratos!$A:$A=Base!$A2898)*(Contratos!$B:$B=Base!$D2898),"")),"")</f>
        <v/>
      </c>
      <c r="AO2898" s="10" t="str" cm="1">
        <f t="array" ref="AO2898">IFERROR(SUM(_xlfn._xlws.FILTER(Contratos!$D:$D,(Contratos!$A:$A=Base!$A2898)*(Contratos!$B:$B=Base!$D2898),"")),"")</f>
        <v/>
      </c>
    </row>
    <row r="2899" spans="1:41" x14ac:dyDescent="0.2">
      <c r="A2899">
        <v>59764</v>
      </c>
      <c r="B2899" t="s">
        <v>2705</v>
      </c>
      <c r="C2899" t="s">
        <v>5376</v>
      </c>
      <c r="D2899" t="s">
        <v>5454</v>
      </c>
      <c r="E2899" s="12">
        <v>248994</v>
      </c>
      <c r="F2899" t="s">
        <v>5551</v>
      </c>
      <c r="G2899">
        <v>1051</v>
      </c>
      <c r="H2899" t="s">
        <v>5597</v>
      </c>
      <c r="I2899" t="s">
        <v>5631</v>
      </c>
      <c r="J2899" t="s">
        <v>5668</v>
      </c>
      <c r="K2899" t="s">
        <v>5688</v>
      </c>
      <c r="L2899" t="s">
        <v>6749</v>
      </c>
      <c r="M2899" t="s">
        <v>7280</v>
      </c>
      <c r="N2899" t="s">
        <v>7513</v>
      </c>
      <c r="O2899">
        <v>2977</v>
      </c>
      <c r="P2899" t="s">
        <v>7874</v>
      </c>
      <c r="Q2899" t="s">
        <v>7897</v>
      </c>
      <c r="R2899" t="s">
        <v>5688</v>
      </c>
      <c r="S2899" s="12">
        <v>0</v>
      </c>
      <c r="T2899" t="s">
        <v>8610</v>
      </c>
      <c r="U2899" t="s">
        <v>8625</v>
      </c>
      <c r="V2899" t="s">
        <v>9857</v>
      </c>
      <c r="W2899" t="s">
        <v>11139</v>
      </c>
      <c r="X2899" t="s">
        <v>11610</v>
      </c>
      <c r="AA2899" t="s">
        <v>12405</v>
      </c>
      <c r="AB2899" t="s">
        <v>5454</v>
      </c>
      <c r="AF2899" t="s">
        <v>17224</v>
      </c>
      <c r="AG2899">
        <v>2977</v>
      </c>
      <c r="AH2899" t="s">
        <v>7217</v>
      </c>
      <c r="AI2899" t="s">
        <v>14362</v>
      </c>
      <c r="AJ2899" t="s">
        <v>12491</v>
      </c>
      <c r="AL2899" s="8" t="str">
        <f>_xlfn.XLOOKUP(A2899,Aprovadas!$A:$A,Aprovadas!$F:$F,"")</f>
        <v>23/06/2010 00:00</v>
      </c>
      <c r="AM2899" s="8">
        <f>_xlfn.XLOOKUP($F2899,CD_IBGE!$A:$A,CD_IBGE!$B:$B,"")</f>
        <v>53</v>
      </c>
      <c r="AN2899" s="10" cm="1">
        <f t="array" ref="AN2899">IFERROR(SUM(_xlfn._xlws.FILTER(Contratos!$C:$C,(Contratos!$A:$A=Base!$A2899)*(Contratos!$B:$B=Base!$D2899),"")),"")</f>
        <v>248994</v>
      </c>
      <c r="AO2899" s="10" cm="1">
        <f t="array" ref="AO2899">IFERROR(SUM(_xlfn._xlws.FILTER(Contratos!$D:$D,(Contratos!$A:$A=Base!$A2899)*(Contratos!$B:$B=Base!$D2899),"")),"")</f>
        <v>220139.75</v>
      </c>
    </row>
    <row r="2900" spans="1:41" x14ac:dyDescent="0.2">
      <c r="A2900">
        <v>59769</v>
      </c>
      <c r="B2900" t="s">
        <v>2652</v>
      </c>
      <c r="C2900" t="s">
        <v>5377</v>
      </c>
      <c r="D2900" t="s">
        <v>5454</v>
      </c>
      <c r="E2900" s="12">
        <v>49604127</v>
      </c>
      <c r="F2900" t="s">
        <v>5551</v>
      </c>
      <c r="G2900">
        <v>1051</v>
      </c>
      <c r="H2900" t="s">
        <v>5608</v>
      </c>
      <c r="I2900" t="s">
        <v>5636</v>
      </c>
      <c r="J2900" t="s">
        <v>5675</v>
      </c>
      <c r="K2900" t="s">
        <v>5688</v>
      </c>
      <c r="L2900" t="s">
        <v>6750</v>
      </c>
      <c r="M2900" t="s">
        <v>6878</v>
      </c>
      <c r="N2900" t="s">
        <v>7513</v>
      </c>
      <c r="O2900">
        <v>2977</v>
      </c>
      <c r="P2900" t="s">
        <v>7874</v>
      </c>
      <c r="Q2900" t="s">
        <v>7896</v>
      </c>
      <c r="R2900" t="s">
        <v>5688</v>
      </c>
      <c r="S2900" s="12">
        <v>4039287</v>
      </c>
      <c r="T2900" t="s">
        <v>6277</v>
      </c>
      <c r="U2900" t="s">
        <v>8625</v>
      </c>
      <c r="V2900" t="s">
        <v>6732</v>
      </c>
      <c r="W2900" t="s">
        <v>11140</v>
      </c>
      <c r="X2900" t="s">
        <v>8164</v>
      </c>
      <c r="Y2900" t="s">
        <v>11657</v>
      </c>
      <c r="Z2900" t="s">
        <v>11748</v>
      </c>
      <c r="AA2900" t="s">
        <v>12405</v>
      </c>
      <c r="AB2900" t="s">
        <v>5454</v>
      </c>
      <c r="AC2900" t="s">
        <v>12445</v>
      </c>
      <c r="AD2900" t="s">
        <v>12738</v>
      </c>
      <c r="AE2900" t="s">
        <v>14093</v>
      </c>
      <c r="AF2900" t="s">
        <v>17224</v>
      </c>
      <c r="AG2900">
        <v>2977</v>
      </c>
      <c r="AH2900" t="s">
        <v>6947</v>
      </c>
      <c r="AI2900" t="s">
        <v>14362</v>
      </c>
      <c r="AJ2900" t="s">
        <v>7488</v>
      </c>
      <c r="AL2900" s="8" t="str">
        <f>_xlfn.XLOOKUP(A2900,Aprovadas!$A:$A,Aprovadas!$F:$F,"")</f>
        <v>10/12/2010 00:00</v>
      </c>
      <c r="AM2900" s="8">
        <f>_xlfn.XLOOKUP($F2900,CD_IBGE!$A:$A,CD_IBGE!$B:$B,"")</f>
        <v>53</v>
      </c>
      <c r="AN2900" s="10" cm="1">
        <f t="array" ref="AN2900">IFERROR(SUM(_xlfn._xlws.FILTER(Contratos!$C:$C,(Contratos!$A:$A=Base!$A2900)*(Contratos!$B:$B=Base!$D2900),"")),"")</f>
        <v>87604127</v>
      </c>
      <c r="AO2900" s="10" cm="1">
        <f t="array" ref="AO2900">IFERROR(SUM(_xlfn._xlws.FILTER(Contratos!$D:$D,(Contratos!$A:$A=Base!$A2900)*(Contratos!$B:$B=Base!$D2900),"")),"")</f>
        <v>38743641.25</v>
      </c>
    </row>
    <row r="2901" spans="1:41" x14ac:dyDescent="0.2">
      <c r="A2901">
        <v>59769</v>
      </c>
      <c r="B2901" t="s">
        <v>2652</v>
      </c>
      <c r="C2901" t="s">
        <v>5377</v>
      </c>
      <c r="D2901" t="s">
        <v>5454</v>
      </c>
      <c r="E2901" s="12">
        <v>38000000</v>
      </c>
      <c r="F2901" t="s">
        <v>5551</v>
      </c>
      <c r="G2901">
        <v>1051</v>
      </c>
      <c r="H2901" t="s">
        <v>5608</v>
      </c>
      <c r="I2901" t="s">
        <v>5636</v>
      </c>
      <c r="J2901" t="s">
        <v>5675</v>
      </c>
      <c r="K2901" t="s">
        <v>5687</v>
      </c>
      <c r="L2901" t="s">
        <v>6751</v>
      </c>
      <c r="M2901" t="s">
        <v>7096</v>
      </c>
      <c r="N2901" t="s">
        <v>7513</v>
      </c>
      <c r="O2901">
        <v>2977</v>
      </c>
      <c r="P2901" t="s">
        <v>7874</v>
      </c>
      <c r="Q2901" t="s">
        <v>7896</v>
      </c>
      <c r="R2901" t="s">
        <v>7903</v>
      </c>
      <c r="S2901" s="12">
        <v>3472289</v>
      </c>
      <c r="T2901" t="s">
        <v>8611</v>
      </c>
      <c r="U2901" t="s">
        <v>8625</v>
      </c>
      <c r="V2901" t="s">
        <v>6732</v>
      </c>
      <c r="W2901" t="s">
        <v>11141</v>
      </c>
      <c r="X2901" t="s">
        <v>11442</v>
      </c>
      <c r="Y2901" t="s">
        <v>12049</v>
      </c>
      <c r="Z2901" t="s">
        <v>12049</v>
      </c>
      <c r="AA2901" t="s">
        <v>12405</v>
      </c>
      <c r="AB2901" t="s">
        <v>5454</v>
      </c>
      <c r="AC2901" t="s">
        <v>7947</v>
      </c>
      <c r="AD2901" t="s">
        <v>13238</v>
      </c>
      <c r="AE2901" t="s">
        <v>14093</v>
      </c>
      <c r="AF2901" t="s">
        <v>17224</v>
      </c>
      <c r="AG2901">
        <v>2977</v>
      </c>
      <c r="AH2901" t="s">
        <v>7096</v>
      </c>
      <c r="AI2901" t="s">
        <v>14362</v>
      </c>
      <c r="AJ2901" t="s">
        <v>6081</v>
      </c>
      <c r="AL2901" s="8" t="str">
        <f>_xlfn.XLOOKUP(A2901,Aprovadas!$A:$A,Aprovadas!$F:$F,"")</f>
        <v>10/12/2010 00:00</v>
      </c>
      <c r="AM2901" s="8">
        <f>_xlfn.XLOOKUP($F2901,CD_IBGE!$A:$A,CD_IBGE!$B:$B,"")</f>
        <v>53</v>
      </c>
      <c r="AN2901" s="10" cm="1">
        <f t="array" ref="AN2901">IFERROR(SUM(_xlfn._xlws.FILTER(Contratos!$C:$C,(Contratos!$A:$A=Base!$A2901)*(Contratos!$B:$B=Base!$D2901),"")),"")</f>
        <v>87604127</v>
      </c>
      <c r="AO2901" s="10" cm="1">
        <f t="array" ref="AO2901">IFERROR(SUM(_xlfn._xlws.FILTER(Contratos!$D:$D,(Contratos!$A:$A=Base!$A2901)*(Contratos!$B:$B=Base!$D2901),"")),"")</f>
        <v>38743641.25</v>
      </c>
    </row>
    <row r="2902" spans="1:41" x14ac:dyDescent="0.2">
      <c r="A2902">
        <v>59787</v>
      </c>
      <c r="B2902" t="s">
        <v>2706</v>
      </c>
      <c r="C2902" t="s">
        <v>5378</v>
      </c>
      <c r="D2902" t="s">
        <v>5443</v>
      </c>
      <c r="E2902" s="12">
        <v>274372</v>
      </c>
      <c r="F2902" t="s">
        <v>5551</v>
      </c>
      <c r="G2902">
        <v>1051</v>
      </c>
      <c r="H2902" t="s">
        <v>5597</v>
      </c>
      <c r="I2902" t="s">
        <v>5631</v>
      </c>
      <c r="J2902" t="s">
        <v>5668</v>
      </c>
      <c r="K2902" t="s">
        <v>5682</v>
      </c>
      <c r="N2902" t="s">
        <v>7513</v>
      </c>
      <c r="O2902">
        <v>2977</v>
      </c>
      <c r="P2902" t="s">
        <v>7874</v>
      </c>
      <c r="Q2902" t="s">
        <v>7897</v>
      </c>
      <c r="R2902" t="s">
        <v>5682</v>
      </c>
      <c r="S2902" s="12">
        <v>250000</v>
      </c>
      <c r="T2902" t="s">
        <v>6973</v>
      </c>
      <c r="U2902" t="s">
        <v>8625</v>
      </c>
      <c r="V2902" t="s">
        <v>8743</v>
      </c>
      <c r="AA2902" t="s">
        <v>12405</v>
      </c>
      <c r="AB2902" t="s">
        <v>5441</v>
      </c>
      <c r="AF2902" t="s">
        <v>17224</v>
      </c>
      <c r="AG2902">
        <v>2977</v>
      </c>
      <c r="AI2902" t="s">
        <v>14362</v>
      </c>
      <c r="AJ2902" t="s">
        <v>5970</v>
      </c>
      <c r="AL2902" s="8" t="str">
        <f>_xlfn.XLOOKUP(A2902,Aprovadas!$A:$A,Aprovadas!$F:$F,"")</f>
        <v>17/11/2010 00:00</v>
      </c>
      <c r="AM2902" s="8">
        <f>_xlfn.XLOOKUP($F2902,CD_IBGE!$A:$A,CD_IBGE!$B:$B,"")</f>
        <v>53</v>
      </c>
      <c r="AN2902" s="10" t="str" cm="1">
        <f t="array" ref="AN2902">IFERROR(SUM(_xlfn._xlws.FILTER(Contratos!$C:$C,(Contratos!$A:$A=Base!$A2902)*(Contratos!$B:$B=Base!$D2902),"")),"")</f>
        <v/>
      </c>
      <c r="AO2902" s="10" t="str" cm="1">
        <f t="array" ref="AO2902">IFERROR(SUM(_xlfn._xlws.FILTER(Contratos!$D:$D,(Contratos!$A:$A=Base!$A2902)*(Contratos!$B:$B=Base!$D2902),"")),"")</f>
        <v/>
      </c>
    </row>
    <row r="2903" spans="1:41" x14ac:dyDescent="0.2">
      <c r="A2903">
        <v>59804</v>
      </c>
      <c r="B2903" t="s">
        <v>2707</v>
      </c>
      <c r="C2903" t="s">
        <v>5379</v>
      </c>
      <c r="D2903" t="s">
        <v>5541</v>
      </c>
      <c r="E2903" s="12">
        <v>500000</v>
      </c>
      <c r="F2903" t="s">
        <v>5551</v>
      </c>
      <c r="G2903">
        <v>1051</v>
      </c>
      <c r="H2903" t="s">
        <v>5614</v>
      </c>
      <c r="I2903" t="s">
        <v>5639</v>
      </c>
      <c r="J2903" t="s">
        <v>5677</v>
      </c>
      <c r="K2903" t="s">
        <v>5688</v>
      </c>
      <c r="L2903" t="s">
        <v>6117</v>
      </c>
      <c r="M2903" t="s">
        <v>6843</v>
      </c>
      <c r="N2903" t="s">
        <v>7513</v>
      </c>
      <c r="O2903">
        <v>2977</v>
      </c>
      <c r="P2903" t="s">
        <v>7874</v>
      </c>
      <c r="Q2903" t="s">
        <v>7897</v>
      </c>
      <c r="R2903" t="s">
        <v>5688</v>
      </c>
      <c r="S2903" s="12">
        <v>1500000</v>
      </c>
      <c r="U2903" t="s">
        <v>8625</v>
      </c>
      <c r="V2903" t="s">
        <v>7260</v>
      </c>
      <c r="W2903" t="s">
        <v>9886</v>
      </c>
      <c r="AA2903" t="s">
        <v>12405</v>
      </c>
      <c r="AB2903" t="s">
        <v>12411</v>
      </c>
      <c r="AF2903" t="s">
        <v>17224</v>
      </c>
      <c r="AG2903">
        <v>2977</v>
      </c>
      <c r="AH2903" t="s">
        <v>6843</v>
      </c>
      <c r="AI2903" t="s">
        <v>14361</v>
      </c>
      <c r="AJ2903" t="s">
        <v>14510</v>
      </c>
      <c r="AL2903" s="8" t="str">
        <f>_xlfn.XLOOKUP(A2903,Aprovadas!$A:$A,Aprovadas!$F:$F,"")</f>
        <v>23/05/2011 00:00</v>
      </c>
      <c r="AM2903" s="8">
        <f>_xlfn.XLOOKUP($F2903,CD_IBGE!$A:$A,CD_IBGE!$B:$B,"")</f>
        <v>53</v>
      </c>
      <c r="AN2903" s="10" cm="1">
        <f t="array" ref="AN2903">IFERROR(SUM(_xlfn._xlws.FILTER(Contratos!$C:$C,(Contratos!$A:$A=Base!$A2903)*(Contratos!$B:$B=Base!$D2903),"")),"")</f>
        <v>500000</v>
      </c>
      <c r="AO2903" s="10" cm="1">
        <f t="array" ref="AO2903">IFERROR(SUM(_xlfn._xlws.FILTER(Contratos!$D:$D,(Contratos!$A:$A=Base!$A2903)*(Contratos!$B:$B=Base!$D2903),"")),"")</f>
        <v>250000</v>
      </c>
    </row>
    <row r="2904" spans="1:41" x14ac:dyDescent="0.2">
      <c r="A2904">
        <v>59855</v>
      </c>
      <c r="B2904" t="s">
        <v>2708</v>
      </c>
      <c r="C2904" t="s">
        <v>5380</v>
      </c>
      <c r="D2904" t="s">
        <v>5454</v>
      </c>
      <c r="E2904" s="12">
        <v>397440</v>
      </c>
      <c r="F2904" t="s">
        <v>5551</v>
      </c>
      <c r="G2904">
        <v>1051</v>
      </c>
      <c r="H2904" t="s">
        <v>5590</v>
      </c>
      <c r="I2904" t="s">
        <v>5647</v>
      </c>
      <c r="J2904" t="s">
        <v>5665</v>
      </c>
      <c r="K2904" t="s">
        <v>5682</v>
      </c>
      <c r="N2904" t="s">
        <v>7513</v>
      </c>
      <c r="O2904">
        <v>2977</v>
      </c>
      <c r="P2904" t="s">
        <v>7874</v>
      </c>
      <c r="Q2904" t="s">
        <v>7897</v>
      </c>
      <c r="R2904" t="s">
        <v>5682</v>
      </c>
      <c r="S2904" s="12">
        <v>0</v>
      </c>
      <c r="U2904" t="s">
        <v>8625</v>
      </c>
      <c r="V2904" t="s">
        <v>9858</v>
      </c>
      <c r="AA2904" t="s">
        <v>12405</v>
      </c>
      <c r="AB2904" t="s">
        <v>5454</v>
      </c>
      <c r="AF2904" t="s">
        <v>17224</v>
      </c>
      <c r="AG2904">
        <v>2977</v>
      </c>
      <c r="AI2904" t="s">
        <v>14362</v>
      </c>
      <c r="AJ2904" t="s">
        <v>14511</v>
      </c>
      <c r="AL2904" s="8" t="str">
        <f>_xlfn.XLOOKUP(A2904,Aprovadas!$A:$A,Aprovadas!$F:$F,"")</f>
        <v>30/09/2011 00:00</v>
      </c>
      <c r="AM2904" s="8">
        <f>_xlfn.XLOOKUP($F2904,CD_IBGE!$A:$A,CD_IBGE!$B:$B,"")</f>
        <v>53</v>
      </c>
      <c r="AN2904" s="10" t="str" cm="1">
        <f t="array" ref="AN2904">IFERROR(SUM(_xlfn._xlws.FILTER(Contratos!$C:$C,(Contratos!$A:$A=Base!$A2904)*(Contratos!$B:$B=Base!$D2904),"")),"")</f>
        <v/>
      </c>
      <c r="AO2904" s="10" t="str" cm="1">
        <f t="array" ref="AO2904">IFERROR(SUM(_xlfn._xlws.FILTER(Contratos!$D:$D,(Contratos!$A:$A=Base!$A2904)*(Contratos!$B:$B=Base!$D2904),"")),"")</f>
        <v/>
      </c>
    </row>
    <row r="2905" spans="1:41" x14ac:dyDescent="0.2">
      <c r="A2905">
        <v>59862</v>
      </c>
      <c r="B2905" t="s">
        <v>2709</v>
      </c>
      <c r="C2905" t="s">
        <v>5381</v>
      </c>
      <c r="D2905" t="s">
        <v>5454</v>
      </c>
      <c r="E2905" s="12">
        <v>450000</v>
      </c>
      <c r="F2905" t="s">
        <v>5551</v>
      </c>
      <c r="G2905">
        <v>1051</v>
      </c>
      <c r="H2905" t="s">
        <v>5590</v>
      </c>
      <c r="I2905" t="s">
        <v>5631</v>
      </c>
      <c r="J2905" t="s">
        <v>5665</v>
      </c>
      <c r="K2905" t="s">
        <v>5688</v>
      </c>
      <c r="L2905" t="s">
        <v>5967</v>
      </c>
      <c r="M2905" t="s">
        <v>6810</v>
      </c>
      <c r="N2905" t="s">
        <v>7513</v>
      </c>
      <c r="O2905">
        <v>2977</v>
      </c>
      <c r="P2905" t="s">
        <v>7874</v>
      </c>
      <c r="Q2905" t="s">
        <v>7897</v>
      </c>
      <c r="R2905" t="s">
        <v>5688</v>
      </c>
      <c r="S2905" s="12">
        <v>0</v>
      </c>
      <c r="T2905" t="s">
        <v>5967</v>
      </c>
      <c r="U2905" t="s">
        <v>8625</v>
      </c>
      <c r="V2905" t="s">
        <v>9099</v>
      </c>
      <c r="W2905" t="s">
        <v>11142</v>
      </c>
      <c r="AA2905" t="s">
        <v>12405</v>
      </c>
      <c r="AB2905" t="s">
        <v>5454</v>
      </c>
      <c r="AF2905" t="s">
        <v>17224</v>
      </c>
      <c r="AG2905">
        <v>2977</v>
      </c>
      <c r="AH2905" t="s">
        <v>14359</v>
      </c>
      <c r="AI2905" t="s">
        <v>14362</v>
      </c>
      <c r="AJ2905" t="s">
        <v>14512</v>
      </c>
      <c r="AL2905" s="8" t="str">
        <f>_xlfn.XLOOKUP(A2905,Aprovadas!$A:$A,Aprovadas!$F:$F,"")</f>
        <v>30/09/2011 00:00</v>
      </c>
      <c r="AM2905" s="8">
        <f>_xlfn.XLOOKUP($F2905,CD_IBGE!$A:$A,CD_IBGE!$B:$B,"")</f>
        <v>53</v>
      </c>
      <c r="AN2905" s="10" cm="1">
        <f t="array" ref="AN2905">IFERROR(SUM(_xlfn._xlws.FILTER(Contratos!$C:$C,(Contratos!$A:$A=Base!$A2905)*(Contratos!$B:$B=Base!$D2905),"")),"")</f>
        <v>450000</v>
      </c>
      <c r="AO2905" s="10" cm="1">
        <f t="array" ref="AO2905">IFERROR(SUM(_xlfn._xlws.FILTER(Contratos!$D:$D,(Contratos!$A:$A=Base!$A2905)*(Contratos!$B:$B=Base!$D2905),"")),"")</f>
        <v>339458.93</v>
      </c>
    </row>
    <row r="2906" spans="1:41" x14ac:dyDescent="0.2">
      <c r="A2906">
        <v>59878</v>
      </c>
      <c r="B2906" t="s">
        <v>2710</v>
      </c>
      <c r="C2906" t="s">
        <v>5382</v>
      </c>
      <c r="D2906" t="s">
        <v>5495</v>
      </c>
      <c r="E2906" s="12">
        <v>300000</v>
      </c>
      <c r="F2906" t="s">
        <v>5551</v>
      </c>
      <c r="G2906">
        <v>1051</v>
      </c>
      <c r="H2906" t="s">
        <v>5588</v>
      </c>
      <c r="I2906" t="s">
        <v>5641</v>
      </c>
      <c r="J2906" t="s">
        <v>5663</v>
      </c>
      <c r="K2906" t="s">
        <v>5688</v>
      </c>
      <c r="L2906" t="s">
        <v>6752</v>
      </c>
      <c r="M2906" t="s">
        <v>5847</v>
      </c>
      <c r="N2906" t="s">
        <v>7513</v>
      </c>
      <c r="O2906">
        <v>2977</v>
      </c>
      <c r="P2906" t="s">
        <v>7874</v>
      </c>
      <c r="Q2906" t="s">
        <v>7897</v>
      </c>
      <c r="R2906" t="s">
        <v>5688</v>
      </c>
      <c r="S2906" s="12">
        <v>300000</v>
      </c>
      <c r="T2906" t="s">
        <v>8612</v>
      </c>
      <c r="U2906" t="s">
        <v>8625</v>
      </c>
      <c r="V2906" t="s">
        <v>9100</v>
      </c>
      <c r="W2906" t="s">
        <v>11143</v>
      </c>
      <c r="AA2906" t="s">
        <v>12405</v>
      </c>
      <c r="AB2906" t="s">
        <v>5454</v>
      </c>
      <c r="AF2906" t="s">
        <v>17224</v>
      </c>
      <c r="AG2906">
        <v>2977</v>
      </c>
      <c r="AH2906" t="s">
        <v>6888</v>
      </c>
      <c r="AI2906" t="s">
        <v>14360</v>
      </c>
      <c r="AJ2906" t="s">
        <v>14458</v>
      </c>
      <c r="AL2906" s="8" t="str">
        <f>_xlfn.XLOOKUP(A2906,Aprovadas!$A:$A,Aprovadas!$F:$F,"")</f>
        <v>13/03/2012 00:00</v>
      </c>
      <c r="AM2906" s="8">
        <f>_xlfn.XLOOKUP($F2906,CD_IBGE!$A:$A,CD_IBGE!$B:$B,"")</f>
        <v>53</v>
      </c>
      <c r="AN2906" s="10" cm="1">
        <f t="array" ref="AN2906">IFERROR(SUM(_xlfn._xlws.FILTER(Contratos!$C:$C,(Contratos!$A:$A=Base!$A2906)*(Contratos!$B:$B=Base!$D2906),"")),"")</f>
        <v>300000</v>
      </c>
      <c r="AO2906" s="10" cm="1">
        <f t="array" ref="AO2906">IFERROR(SUM(_xlfn._xlws.FILTER(Contratos!$D:$D,(Contratos!$A:$A=Base!$A2906)*(Contratos!$B:$B=Base!$D2906),"")),"")</f>
        <v>246681.41</v>
      </c>
    </row>
    <row r="2907" spans="1:41" x14ac:dyDescent="0.2">
      <c r="A2907">
        <v>59887</v>
      </c>
      <c r="B2907" t="s">
        <v>2711</v>
      </c>
      <c r="C2907" t="s">
        <v>5383</v>
      </c>
      <c r="D2907" t="s">
        <v>5441</v>
      </c>
      <c r="E2907" s="12">
        <v>150000000</v>
      </c>
      <c r="F2907" t="s">
        <v>5551</v>
      </c>
      <c r="G2907">
        <v>1051</v>
      </c>
      <c r="H2907" t="s">
        <v>5582</v>
      </c>
      <c r="I2907" t="s">
        <v>5631</v>
      </c>
      <c r="K2907" t="s">
        <v>5687</v>
      </c>
      <c r="L2907" t="s">
        <v>6128</v>
      </c>
      <c r="M2907" t="s">
        <v>7113</v>
      </c>
      <c r="N2907" t="s">
        <v>7513</v>
      </c>
      <c r="O2907">
        <v>2977</v>
      </c>
      <c r="P2907" t="s">
        <v>7874</v>
      </c>
      <c r="Q2907" t="s">
        <v>7896</v>
      </c>
      <c r="R2907" t="s">
        <v>7903</v>
      </c>
      <c r="S2907" s="12">
        <v>16700000</v>
      </c>
      <c r="T2907" t="s">
        <v>8222</v>
      </c>
      <c r="U2907" t="s">
        <v>8625</v>
      </c>
      <c r="V2907" t="s">
        <v>9843</v>
      </c>
      <c r="W2907" t="s">
        <v>11144</v>
      </c>
      <c r="X2907" t="s">
        <v>11611</v>
      </c>
      <c r="Y2907" t="s">
        <v>12050</v>
      </c>
      <c r="Z2907" t="s">
        <v>12398</v>
      </c>
      <c r="AA2907" t="s">
        <v>12405</v>
      </c>
      <c r="AB2907" t="s">
        <v>5441</v>
      </c>
      <c r="AC2907" t="s">
        <v>12637</v>
      </c>
      <c r="AD2907" t="s">
        <v>13100</v>
      </c>
      <c r="AE2907" t="s">
        <v>14094</v>
      </c>
      <c r="AF2907" t="s">
        <v>17224</v>
      </c>
      <c r="AG2907">
        <v>2977</v>
      </c>
      <c r="AH2907" t="s">
        <v>6061</v>
      </c>
      <c r="AI2907" t="s">
        <v>14362</v>
      </c>
      <c r="AJ2907" t="s">
        <v>14513</v>
      </c>
      <c r="AL2907" s="8" t="str">
        <f>_xlfn.XLOOKUP(A2907,Aprovadas!$A:$A,Aprovadas!$F:$F,"")</f>
        <v>29/03/2012 00:00</v>
      </c>
      <c r="AM2907" s="8">
        <f>_xlfn.XLOOKUP($F2907,CD_IBGE!$A:$A,CD_IBGE!$B:$B,"")</f>
        <v>53</v>
      </c>
      <c r="AN2907" s="10" cm="1">
        <f t="array" ref="AN2907">IFERROR(SUM(_xlfn._xlws.FILTER(Contratos!$C:$C,(Contratos!$A:$A=Base!$A2907)*(Contratos!$B:$B=Base!$D2907),"")),"")</f>
        <v>150000000</v>
      </c>
      <c r="AO2907" s="10" cm="1">
        <f t="array" ref="AO2907">IFERROR(SUM(_xlfn._xlws.FILTER(Contratos!$D:$D,(Contratos!$A:$A=Base!$A2907)*(Contratos!$B:$B=Base!$D2907),"")),"")</f>
        <v>163309125.41999999</v>
      </c>
    </row>
    <row r="2908" spans="1:41" x14ac:dyDescent="0.2">
      <c r="A2908">
        <v>59888</v>
      </c>
      <c r="B2908" t="s">
        <v>2712</v>
      </c>
      <c r="C2908" t="s">
        <v>5384</v>
      </c>
      <c r="D2908" t="s">
        <v>5441</v>
      </c>
      <c r="E2908" s="12">
        <v>150000000</v>
      </c>
      <c r="F2908" t="s">
        <v>5551</v>
      </c>
      <c r="G2908">
        <v>1051</v>
      </c>
      <c r="H2908" t="s">
        <v>5585</v>
      </c>
      <c r="I2908" t="s">
        <v>5631</v>
      </c>
      <c r="J2908" t="s">
        <v>5661</v>
      </c>
      <c r="K2908" t="s">
        <v>5682</v>
      </c>
      <c r="N2908" t="s">
        <v>7513</v>
      </c>
      <c r="O2908">
        <v>2977</v>
      </c>
      <c r="P2908" t="s">
        <v>7874</v>
      </c>
      <c r="Q2908" t="s">
        <v>7896</v>
      </c>
      <c r="R2908" t="s">
        <v>5682</v>
      </c>
      <c r="S2908" s="12">
        <v>16700000</v>
      </c>
      <c r="U2908" t="s">
        <v>8625</v>
      </c>
      <c r="V2908" t="s">
        <v>9843</v>
      </c>
      <c r="AA2908" t="s">
        <v>12405</v>
      </c>
      <c r="AB2908" t="s">
        <v>5441</v>
      </c>
      <c r="AE2908" t="s">
        <v>14095</v>
      </c>
      <c r="AF2908" t="s">
        <v>17224</v>
      </c>
      <c r="AG2908">
        <v>2977</v>
      </c>
      <c r="AI2908" t="s">
        <v>14362</v>
      </c>
      <c r="AJ2908" t="s">
        <v>12491</v>
      </c>
      <c r="AL2908" s="8" t="str">
        <f>_xlfn.XLOOKUP(A2908,Aprovadas!$A:$A,Aprovadas!$F:$F,"")</f>
        <v/>
      </c>
      <c r="AM2908" s="8">
        <f>_xlfn.XLOOKUP($F2908,CD_IBGE!$A:$A,CD_IBGE!$B:$B,"")</f>
        <v>53</v>
      </c>
      <c r="AN2908" s="10" t="str" cm="1">
        <f t="array" ref="AN2908">IFERROR(SUM(_xlfn._xlws.FILTER(Contratos!$C:$C,(Contratos!$A:$A=Base!$A2908)*(Contratos!$B:$B=Base!$D2908),"")),"")</f>
        <v/>
      </c>
      <c r="AO2908" s="10" t="str" cm="1">
        <f t="array" ref="AO2908">IFERROR(SUM(_xlfn._xlws.FILTER(Contratos!$D:$D,(Contratos!$A:$A=Base!$A2908)*(Contratos!$B:$B=Base!$D2908),"")),"")</f>
        <v/>
      </c>
    </row>
    <row r="2909" spans="1:41" x14ac:dyDescent="0.2">
      <c r="A2909">
        <v>59904</v>
      </c>
      <c r="B2909" t="s">
        <v>2713</v>
      </c>
      <c r="C2909" t="s">
        <v>5385</v>
      </c>
      <c r="D2909" t="s">
        <v>5454</v>
      </c>
      <c r="E2909" s="12">
        <v>25000000</v>
      </c>
      <c r="F2909" t="s">
        <v>5551</v>
      </c>
      <c r="G2909">
        <v>1051</v>
      </c>
      <c r="H2909" t="s">
        <v>5604</v>
      </c>
      <c r="I2909" t="s">
        <v>5641</v>
      </c>
      <c r="J2909" t="s">
        <v>5672</v>
      </c>
      <c r="K2909" t="s">
        <v>5682</v>
      </c>
      <c r="N2909" t="s">
        <v>7513</v>
      </c>
      <c r="O2909">
        <v>2977</v>
      </c>
      <c r="P2909" t="s">
        <v>7874</v>
      </c>
      <c r="Q2909" t="s">
        <v>7896</v>
      </c>
      <c r="R2909" t="s">
        <v>5682</v>
      </c>
      <c r="S2909" s="12">
        <v>75000000</v>
      </c>
      <c r="U2909" t="s">
        <v>8625</v>
      </c>
      <c r="V2909" t="s">
        <v>9859</v>
      </c>
      <c r="AA2909" t="s">
        <v>12405</v>
      </c>
      <c r="AB2909" t="s">
        <v>5454</v>
      </c>
      <c r="AE2909" t="s">
        <v>14096</v>
      </c>
      <c r="AF2909" t="s">
        <v>17224</v>
      </c>
      <c r="AG2909">
        <v>2977</v>
      </c>
      <c r="AI2909" t="s">
        <v>14360</v>
      </c>
      <c r="AJ2909" t="s">
        <v>12491</v>
      </c>
      <c r="AL2909" s="8" t="str">
        <f>_xlfn.XLOOKUP(A2909,Aprovadas!$A:$A,Aprovadas!$F:$F,"")</f>
        <v>28/06/2013 00:00</v>
      </c>
      <c r="AM2909" s="8">
        <f>_xlfn.XLOOKUP($F2909,CD_IBGE!$A:$A,CD_IBGE!$B:$B,"")</f>
        <v>53</v>
      </c>
      <c r="AN2909" s="10" t="str" cm="1">
        <f t="array" ref="AN2909">IFERROR(SUM(_xlfn._xlws.FILTER(Contratos!$C:$C,(Contratos!$A:$A=Base!$A2909)*(Contratos!$B:$B=Base!$D2909),"")),"")</f>
        <v/>
      </c>
      <c r="AO2909" s="10" t="str" cm="1">
        <f t="array" ref="AO2909">IFERROR(SUM(_xlfn._xlws.FILTER(Contratos!$D:$D,(Contratos!$A:$A=Base!$A2909)*(Contratos!$B:$B=Base!$D2909),"")),"")</f>
        <v/>
      </c>
    </row>
    <row r="2910" spans="1:41" x14ac:dyDescent="0.2">
      <c r="A2910">
        <v>59976</v>
      </c>
      <c r="B2910" t="s">
        <v>2714</v>
      </c>
      <c r="C2910" t="s">
        <v>5386</v>
      </c>
      <c r="D2910" t="s">
        <v>5542</v>
      </c>
      <c r="E2910" s="12">
        <v>16450000</v>
      </c>
      <c r="F2910" t="s">
        <v>5551</v>
      </c>
      <c r="G2910">
        <v>1051</v>
      </c>
      <c r="H2910" t="s">
        <v>5585</v>
      </c>
      <c r="I2910" t="s">
        <v>5633</v>
      </c>
      <c r="J2910" t="s">
        <v>5661</v>
      </c>
      <c r="K2910" t="s">
        <v>5688</v>
      </c>
      <c r="L2910" t="s">
        <v>6753</v>
      </c>
      <c r="M2910" t="s">
        <v>6452</v>
      </c>
      <c r="N2910" t="s">
        <v>7513</v>
      </c>
      <c r="O2910">
        <v>2977</v>
      </c>
      <c r="P2910" t="s">
        <v>7874</v>
      </c>
      <c r="Q2910" t="s">
        <v>7897</v>
      </c>
      <c r="R2910" t="s">
        <v>5688</v>
      </c>
      <c r="S2910" s="12">
        <v>8000000</v>
      </c>
      <c r="T2910" t="s">
        <v>8167</v>
      </c>
      <c r="U2910" t="s">
        <v>8625</v>
      </c>
      <c r="V2910" t="s">
        <v>9860</v>
      </c>
      <c r="W2910" t="s">
        <v>11145</v>
      </c>
      <c r="AA2910" t="s">
        <v>12405</v>
      </c>
      <c r="AB2910" t="s">
        <v>5441</v>
      </c>
      <c r="AE2910" t="s">
        <v>14097</v>
      </c>
      <c r="AF2910" t="s">
        <v>17224</v>
      </c>
      <c r="AG2910">
        <v>2977</v>
      </c>
      <c r="AH2910" t="s">
        <v>7165</v>
      </c>
      <c r="AI2910" t="s">
        <v>14361</v>
      </c>
      <c r="AJ2910" t="s">
        <v>14405</v>
      </c>
      <c r="AK2910" t="s">
        <v>15226</v>
      </c>
      <c r="AL2910" s="8" t="str">
        <f>_xlfn.XLOOKUP(A2910,Aprovadas!$A:$A,Aprovadas!$F:$F,"")</f>
        <v>04/10/2013 00:00</v>
      </c>
      <c r="AM2910" s="8">
        <f>_xlfn.XLOOKUP($F2910,CD_IBGE!$A:$A,CD_IBGE!$B:$B,"")</f>
        <v>53</v>
      </c>
      <c r="AN2910" s="10" cm="1">
        <f t="array" ref="AN2910">IFERROR(SUM(_xlfn._xlws.FILTER(Contratos!$C:$C,(Contratos!$A:$A=Base!$A2910)*(Contratos!$B:$B=Base!$D2910),"")),"")</f>
        <v>16450000</v>
      </c>
      <c r="AO2910" s="10" cm="1">
        <f t="array" ref="AO2910">IFERROR(SUM(_xlfn._xlws.FILTER(Contratos!$D:$D,(Contratos!$A:$A=Base!$A2910)*(Contratos!$B:$B=Base!$D2910),"")),"")</f>
        <v>4630643</v>
      </c>
    </row>
    <row r="2911" spans="1:41" x14ac:dyDescent="0.2">
      <c r="A2911">
        <v>60038</v>
      </c>
      <c r="B2911" t="s">
        <v>2715</v>
      </c>
      <c r="C2911" t="s">
        <v>5387</v>
      </c>
      <c r="D2911" t="s">
        <v>5460</v>
      </c>
      <c r="E2911" s="12">
        <v>105809680</v>
      </c>
      <c r="F2911" t="s">
        <v>5551</v>
      </c>
      <c r="G2911">
        <v>1051</v>
      </c>
      <c r="H2911" t="s">
        <v>5584</v>
      </c>
      <c r="I2911" t="s">
        <v>5633</v>
      </c>
      <c r="J2911" t="s">
        <v>5660</v>
      </c>
      <c r="K2911" t="s">
        <v>5682</v>
      </c>
      <c r="N2911" t="s">
        <v>7513</v>
      </c>
      <c r="O2911">
        <v>2977</v>
      </c>
      <c r="P2911" t="s">
        <v>7874</v>
      </c>
      <c r="Q2911" t="s">
        <v>7896</v>
      </c>
      <c r="R2911" t="s">
        <v>5682</v>
      </c>
      <c r="S2911" s="12">
        <v>0</v>
      </c>
      <c r="U2911" t="s">
        <v>8625</v>
      </c>
      <c r="V2911" t="s">
        <v>9560</v>
      </c>
      <c r="AA2911" t="s">
        <v>12407</v>
      </c>
      <c r="AB2911" t="s">
        <v>12411</v>
      </c>
      <c r="AE2911" t="s">
        <v>14098</v>
      </c>
      <c r="AF2911" t="s">
        <v>17224</v>
      </c>
      <c r="AG2911">
        <v>2977</v>
      </c>
      <c r="AI2911" t="s">
        <v>14362</v>
      </c>
      <c r="AJ2911" t="s">
        <v>14356</v>
      </c>
      <c r="AK2911" t="s">
        <v>15227</v>
      </c>
      <c r="AL2911" s="8" t="str">
        <f>_xlfn.XLOOKUP(A2911,Aprovadas!$A:$A,Aprovadas!$F:$F,"")</f>
        <v>19/12/2013 00:00</v>
      </c>
      <c r="AM2911" s="8">
        <f>_xlfn.XLOOKUP($F2911,CD_IBGE!$A:$A,CD_IBGE!$B:$B,"")</f>
        <v>53</v>
      </c>
      <c r="AN2911" s="10" t="str" cm="1">
        <f t="array" ref="AN2911">IFERROR(SUM(_xlfn._xlws.FILTER(Contratos!$C:$C,(Contratos!$A:$A=Base!$A2911)*(Contratos!$B:$B=Base!$D2911),"")),"")</f>
        <v/>
      </c>
      <c r="AO2911" s="10" t="str" cm="1">
        <f t="array" ref="AO2911">IFERROR(SUM(_xlfn._xlws.FILTER(Contratos!$D:$D,(Contratos!$A:$A=Base!$A2911)*(Contratos!$B:$B=Base!$D2911),"")),"")</f>
        <v/>
      </c>
    </row>
    <row r="2912" spans="1:41" x14ac:dyDescent="0.2">
      <c r="A2912">
        <v>60090</v>
      </c>
      <c r="B2912" t="s">
        <v>2716</v>
      </c>
      <c r="C2912" t="s">
        <v>5388</v>
      </c>
      <c r="D2912" t="s">
        <v>5543</v>
      </c>
      <c r="E2912" s="12">
        <v>5734219058.9499998</v>
      </c>
      <c r="F2912" t="s">
        <v>5551</v>
      </c>
      <c r="G2912">
        <v>1051</v>
      </c>
      <c r="H2912" t="s">
        <v>5602</v>
      </c>
      <c r="I2912" t="s">
        <v>5657</v>
      </c>
      <c r="K2912" t="s">
        <v>5687</v>
      </c>
      <c r="L2912" t="s">
        <v>6754</v>
      </c>
      <c r="M2912" t="s">
        <v>7505</v>
      </c>
      <c r="N2912" t="s">
        <v>7513</v>
      </c>
      <c r="O2912">
        <v>2977</v>
      </c>
      <c r="P2912" t="s">
        <v>7874</v>
      </c>
      <c r="Q2912" t="s">
        <v>7900</v>
      </c>
      <c r="R2912" t="s">
        <v>7903</v>
      </c>
      <c r="S2912" s="12">
        <v>0</v>
      </c>
      <c r="T2912" t="s">
        <v>8613</v>
      </c>
      <c r="U2912" t="s">
        <v>8625</v>
      </c>
      <c r="V2912" t="s">
        <v>9525</v>
      </c>
      <c r="W2912" t="s">
        <v>11146</v>
      </c>
      <c r="X2912" t="s">
        <v>8223</v>
      </c>
      <c r="Y2912" t="s">
        <v>6442</v>
      </c>
      <c r="Z2912" t="s">
        <v>12399</v>
      </c>
      <c r="AA2912" t="s">
        <v>12405</v>
      </c>
      <c r="AB2912" t="s">
        <v>12411</v>
      </c>
      <c r="AC2912" t="s">
        <v>12638</v>
      </c>
      <c r="AD2912" t="s">
        <v>13239</v>
      </c>
      <c r="AE2912" t="s">
        <v>14099</v>
      </c>
      <c r="AF2912" t="s">
        <v>17224</v>
      </c>
      <c r="AG2912">
        <v>2977</v>
      </c>
      <c r="AH2912" t="s">
        <v>7505</v>
      </c>
      <c r="AI2912" t="s">
        <v>14360</v>
      </c>
      <c r="AJ2912" t="s">
        <v>7076</v>
      </c>
      <c r="AK2912" t="s">
        <v>15228</v>
      </c>
      <c r="AL2912" s="8" t="str">
        <f>_xlfn.XLOOKUP(A2912,Aprovadas!$A:$A,Aprovadas!$F:$F,"")</f>
        <v>17/12/2014 00:00</v>
      </c>
      <c r="AM2912" s="8">
        <f>_xlfn.XLOOKUP($F2912,CD_IBGE!$A:$A,CD_IBGE!$B:$B,"")</f>
        <v>53</v>
      </c>
      <c r="AN2912" s="10" cm="1">
        <f t="array" ref="AN2912">IFERROR(SUM(_xlfn._xlws.FILTER(Contratos!$C:$C,(Contratos!$A:$A=Base!$A2912)*(Contratos!$B:$B=Base!$D2912),"")),"")</f>
        <v>5734219058.9499998</v>
      </c>
      <c r="AO2912" s="10" cm="1">
        <f t="array" ref="AO2912">IFERROR(SUM(_xlfn._xlws.FILTER(Contratos!$D:$D,(Contratos!$A:$A=Base!$A2912)*(Contratos!$B:$B=Base!$D2912),"")),"")</f>
        <v>0</v>
      </c>
    </row>
    <row r="2913" spans="1:41" x14ac:dyDescent="0.2">
      <c r="A2913">
        <v>60153</v>
      </c>
      <c r="B2913" t="s">
        <v>2717</v>
      </c>
      <c r="C2913" t="s">
        <v>5389</v>
      </c>
      <c r="D2913" t="s">
        <v>5544</v>
      </c>
      <c r="E2913" s="12">
        <v>1352500</v>
      </c>
      <c r="F2913" t="s">
        <v>5551</v>
      </c>
      <c r="G2913">
        <v>1051</v>
      </c>
      <c r="H2913" t="s">
        <v>5587</v>
      </c>
      <c r="I2913" t="s">
        <v>5656</v>
      </c>
      <c r="K2913" t="s">
        <v>5683</v>
      </c>
      <c r="N2913" t="s">
        <v>7513</v>
      </c>
      <c r="O2913">
        <v>2977</v>
      </c>
      <c r="P2913" t="s">
        <v>7874</v>
      </c>
      <c r="Q2913" t="s">
        <v>7897</v>
      </c>
      <c r="R2913" t="s">
        <v>5683</v>
      </c>
      <c r="S2913" s="12">
        <v>200000</v>
      </c>
      <c r="T2913" t="s">
        <v>8614</v>
      </c>
      <c r="U2913" t="s">
        <v>8625</v>
      </c>
      <c r="V2913" t="s">
        <v>9861</v>
      </c>
      <c r="W2913" t="s">
        <v>11147</v>
      </c>
      <c r="X2913" t="s">
        <v>11612</v>
      </c>
      <c r="AA2913" t="s">
        <v>12405</v>
      </c>
      <c r="AB2913" t="s">
        <v>5441</v>
      </c>
      <c r="AE2913" t="s">
        <v>14100</v>
      </c>
      <c r="AF2913" t="s">
        <v>17224</v>
      </c>
      <c r="AG2913">
        <v>2977</v>
      </c>
      <c r="AI2913" t="s">
        <v>14362</v>
      </c>
      <c r="AJ2913" t="s">
        <v>14514</v>
      </c>
      <c r="AK2913" t="s">
        <v>15229</v>
      </c>
      <c r="AL2913" s="8" t="str">
        <f>_xlfn.XLOOKUP(A2913,Aprovadas!$A:$A,Aprovadas!$F:$F,"")</f>
        <v>14/07/2015 00:00</v>
      </c>
      <c r="AM2913" s="8">
        <f>_xlfn.XLOOKUP($F2913,CD_IBGE!$A:$A,CD_IBGE!$B:$B,"")</f>
        <v>53</v>
      </c>
      <c r="AN2913" s="10" t="str" cm="1">
        <f t="array" ref="AN2913">IFERROR(SUM(_xlfn._xlws.FILTER(Contratos!$C:$C,(Contratos!$A:$A=Base!$A2913)*(Contratos!$B:$B=Base!$D2913),"")),"")</f>
        <v/>
      </c>
      <c r="AO2913" s="10" t="str" cm="1">
        <f t="array" ref="AO2913">IFERROR(SUM(_xlfn._xlws.FILTER(Contratos!$D:$D,(Contratos!$A:$A=Base!$A2913)*(Contratos!$B:$B=Base!$D2913),"")),"")</f>
        <v/>
      </c>
    </row>
    <row r="2914" spans="1:41" x14ac:dyDescent="0.2">
      <c r="A2914">
        <v>60319</v>
      </c>
      <c r="B2914" t="s">
        <v>2718</v>
      </c>
      <c r="C2914" t="s">
        <v>5390</v>
      </c>
      <c r="D2914" t="s">
        <v>5454</v>
      </c>
      <c r="E2914" s="12">
        <v>250000000</v>
      </c>
      <c r="F2914" t="s">
        <v>5551</v>
      </c>
      <c r="G2914">
        <v>1051</v>
      </c>
      <c r="H2914" t="s">
        <v>5582</v>
      </c>
      <c r="I2914" t="s">
        <v>5639</v>
      </c>
      <c r="K2914" t="s">
        <v>5687</v>
      </c>
      <c r="L2914" t="s">
        <v>6755</v>
      </c>
      <c r="M2914" t="s">
        <v>6942</v>
      </c>
      <c r="N2914" t="s">
        <v>7513</v>
      </c>
      <c r="O2914">
        <v>2977</v>
      </c>
      <c r="P2914" t="s">
        <v>7874</v>
      </c>
      <c r="Q2914" t="s">
        <v>7896</v>
      </c>
      <c r="R2914" t="s">
        <v>7903</v>
      </c>
      <c r="S2914" s="12">
        <v>0</v>
      </c>
      <c r="T2914" t="s">
        <v>8320</v>
      </c>
      <c r="U2914" t="s">
        <v>8625</v>
      </c>
      <c r="V2914" t="s">
        <v>9862</v>
      </c>
      <c r="W2914" t="s">
        <v>11148</v>
      </c>
      <c r="X2914" t="s">
        <v>8189</v>
      </c>
      <c r="Y2914" t="s">
        <v>12051</v>
      </c>
      <c r="Z2914" t="s">
        <v>12051</v>
      </c>
      <c r="AA2914" t="s">
        <v>12405</v>
      </c>
      <c r="AB2914" t="s">
        <v>5454</v>
      </c>
      <c r="AC2914" t="s">
        <v>12569</v>
      </c>
      <c r="AD2914" t="s">
        <v>13240</v>
      </c>
      <c r="AE2914" t="s">
        <v>14101</v>
      </c>
      <c r="AF2914" t="s">
        <v>17224</v>
      </c>
      <c r="AG2914">
        <v>2977</v>
      </c>
      <c r="AH2914" t="s">
        <v>7141</v>
      </c>
      <c r="AI2914" t="s">
        <v>14362</v>
      </c>
      <c r="AJ2914" t="s">
        <v>9863</v>
      </c>
      <c r="AK2914" t="s">
        <v>15230</v>
      </c>
      <c r="AL2914" s="8" t="str">
        <f>_xlfn.XLOOKUP(A2914,Aprovadas!$A:$A,Aprovadas!$F:$F,"")</f>
        <v>14/07/2017 00:00</v>
      </c>
      <c r="AM2914" s="8">
        <f>_xlfn.XLOOKUP($F2914,CD_IBGE!$A:$A,CD_IBGE!$B:$B,"")</f>
        <v>53</v>
      </c>
      <c r="AN2914" s="10" cm="1">
        <f t="array" ref="AN2914">IFERROR(SUM(_xlfn._xlws.FILTER(Contratos!$C:$C,(Contratos!$A:$A=Base!$A2914)*(Contratos!$B:$B=Base!$D2914),"")),"")</f>
        <v>250000000</v>
      </c>
      <c r="AO2914" s="10" cm="1">
        <f t="array" ref="AO2914">IFERROR(SUM(_xlfn._xlws.FILTER(Contratos!$D:$D,(Contratos!$A:$A=Base!$A2914)*(Contratos!$B:$B=Base!$D2914),"")),"")</f>
        <v>193604819.75999999</v>
      </c>
    </row>
    <row r="2915" spans="1:41" x14ac:dyDescent="0.2">
      <c r="A2915">
        <v>60411</v>
      </c>
      <c r="B2915" t="s">
        <v>2719</v>
      </c>
      <c r="C2915" t="s">
        <v>5391</v>
      </c>
      <c r="D2915" t="s">
        <v>5454</v>
      </c>
      <c r="E2915" s="12">
        <v>500000000</v>
      </c>
      <c r="F2915" t="s">
        <v>5551</v>
      </c>
      <c r="G2915">
        <v>1051</v>
      </c>
      <c r="H2915" t="s">
        <v>5590</v>
      </c>
      <c r="I2915" t="s">
        <v>5631</v>
      </c>
      <c r="J2915" t="s">
        <v>5665</v>
      </c>
      <c r="K2915" t="s">
        <v>5682</v>
      </c>
      <c r="N2915" t="s">
        <v>7513</v>
      </c>
      <c r="O2915">
        <v>2977</v>
      </c>
      <c r="P2915" t="s">
        <v>7874</v>
      </c>
      <c r="Q2915" t="s">
        <v>7896</v>
      </c>
      <c r="R2915" t="s">
        <v>5682</v>
      </c>
      <c r="S2915" s="12">
        <v>0</v>
      </c>
      <c r="U2915" t="s">
        <v>8625</v>
      </c>
      <c r="V2915" t="s">
        <v>8918</v>
      </c>
      <c r="AA2915" t="s">
        <v>12405</v>
      </c>
      <c r="AB2915" t="s">
        <v>5454</v>
      </c>
      <c r="AE2915" t="s">
        <v>14102</v>
      </c>
      <c r="AF2915" t="s">
        <v>17224</v>
      </c>
      <c r="AG2915">
        <v>2977</v>
      </c>
      <c r="AI2915" t="s">
        <v>14361</v>
      </c>
      <c r="AJ2915" t="s">
        <v>14515</v>
      </c>
      <c r="AK2915" t="s">
        <v>15231</v>
      </c>
      <c r="AL2915" s="8" t="str">
        <f>_xlfn.XLOOKUP(A2915,Aprovadas!$A:$A,Aprovadas!$F:$F,"")</f>
        <v>18/08/2017 00:00</v>
      </c>
      <c r="AM2915" s="8">
        <f>_xlfn.XLOOKUP($F2915,CD_IBGE!$A:$A,CD_IBGE!$B:$B,"")</f>
        <v>53</v>
      </c>
      <c r="AN2915" s="10" t="str" cm="1">
        <f t="array" ref="AN2915">IFERROR(SUM(_xlfn._xlws.FILTER(Contratos!$C:$C,(Contratos!$A:$A=Base!$A2915)*(Contratos!$B:$B=Base!$D2915),"")),"")</f>
        <v/>
      </c>
      <c r="AO2915" s="10" t="str" cm="1">
        <f t="array" ref="AO2915">IFERROR(SUM(_xlfn._xlws.FILTER(Contratos!$D:$D,(Contratos!$A:$A=Base!$A2915)*(Contratos!$B:$B=Base!$D2915),"")),"")</f>
        <v/>
      </c>
    </row>
    <row r="2916" spans="1:41" x14ac:dyDescent="0.2">
      <c r="A2916">
        <v>60624</v>
      </c>
      <c r="B2916" t="s">
        <v>2720</v>
      </c>
      <c r="C2916" t="s">
        <v>5392</v>
      </c>
      <c r="D2916" t="s">
        <v>5454</v>
      </c>
      <c r="E2916" s="12">
        <v>100000000</v>
      </c>
      <c r="F2916" t="s">
        <v>5551</v>
      </c>
      <c r="G2916">
        <v>1051</v>
      </c>
      <c r="H2916" t="s">
        <v>5613</v>
      </c>
      <c r="I2916" t="s">
        <v>5644</v>
      </c>
      <c r="K2916" t="s">
        <v>5682</v>
      </c>
      <c r="N2916" t="s">
        <v>7513</v>
      </c>
      <c r="O2916">
        <v>2977</v>
      </c>
      <c r="P2916" t="s">
        <v>7874</v>
      </c>
      <c r="Q2916" t="s">
        <v>7896</v>
      </c>
      <c r="R2916" t="s">
        <v>5682</v>
      </c>
      <c r="S2916" s="12">
        <v>0</v>
      </c>
      <c r="U2916" t="s">
        <v>8625</v>
      </c>
      <c r="V2916" t="s">
        <v>9863</v>
      </c>
      <c r="AA2916" t="s">
        <v>12405</v>
      </c>
      <c r="AB2916" t="s">
        <v>5454</v>
      </c>
      <c r="AE2916" t="s">
        <v>14103</v>
      </c>
      <c r="AF2916" t="s">
        <v>17224</v>
      </c>
      <c r="AG2916">
        <v>2977</v>
      </c>
      <c r="AI2916" t="s">
        <v>14361</v>
      </c>
      <c r="AJ2916" t="s">
        <v>12491</v>
      </c>
      <c r="AK2916" t="s">
        <v>15232</v>
      </c>
      <c r="AL2916" s="8" t="str">
        <f>_xlfn.XLOOKUP(A2916,Aprovadas!$A:$A,Aprovadas!$F:$F,"")</f>
        <v/>
      </c>
      <c r="AM2916" s="8">
        <f>_xlfn.XLOOKUP($F2916,CD_IBGE!$A:$A,CD_IBGE!$B:$B,"")</f>
        <v>53</v>
      </c>
      <c r="AN2916" s="10" t="str" cm="1">
        <f t="array" ref="AN2916">IFERROR(SUM(_xlfn._xlws.FILTER(Contratos!$C:$C,(Contratos!$A:$A=Base!$A2916)*(Contratos!$B:$B=Base!$D2916),"")),"")</f>
        <v/>
      </c>
      <c r="AO2916" s="10" t="str" cm="1">
        <f t="array" ref="AO2916">IFERROR(SUM(_xlfn._xlws.FILTER(Contratos!$D:$D,(Contratos!$A:$A=Base!$A2916)*(Contratos!$B:$B=Base!$D2916),"")),"")</f>
        <v/>
      </c>
    </row>
    <row r="2917" spans="1:41" x14ac:dyDescent="0.2">
      <c r="A2917">
        <v>60634</v>
      </c>
      <c r="B2917" t="s">
        <v>2721</v>
      </c>
      <c r="C2917" t="s">
        <v>5393</v>
      </c>
      <c r="D2917" t="s">
        <v>5454</v>
      </c>
      <c r="E2917" s="12">
        <v>35000000</v>
      </c>
      <c r="F2917" t="s">
        <v>5551</v>
      </c>
      <c r="G2917">
        <v>1051</v>
      </c>
      <c r="H2917" t="s">
        <v>5590</v>
      </c>
      <c r="I2917" t="s">
        <v>5631</v>
      </c>
      <c r="J2917" t="s">
        <v>5665</v>
      </c>
      <c r="K2917" t="s">
        <v>5682</v>
      </c>
      <c r="N2917" t="s">
        <v>7513</v>
      </c>
      <c r="O2917">
        <v>2977</v>
      </c>
      <c r="P2917" t="s">
        <v>7874</v>
      </c>
      <c r="Q2917" t="s">
        <v>7896</v>
      </c>
      <c r="R2917" t="s">
        <v>5682</v>
      </c>
      <c r="S2917" s="12">
        <v>0</v>
      </c>
      <c r="U2917" t="s">
        <v>8625</v>
      </c>
      <c r="V2917" t="s">
        <v>9864</v>
      </c>
      <c r="AA2917" t="s">
        <v>12405</v>
      </c>
      <c r="AB2917" t="s">
        <v>5454</v>
      </c>
      <c r="AE2917" t="s">
        <v>14104</v>
      </c>
      <c r="AF2917" t="s">
        <v>17224</v>
      </c>
      <c r="AG2917">
        <v>2977</v>
      </c>
      <c r="AI2917" t="s">
        <v>14361</v>
      </c>
      <c r="AJ2917" t="s">
        <v>14365</v>
      </c>
      <c r="AK2917" t="s">
        <v>15233</v>
      </c>
      <c r="AL2917" s="8" t="str">
        <f>_xlfn.XLOOKUP(A2917,Aprovadas!$A:$A,Aprovadas!$F:$F,"")</f>
        <v>18/12/2019 00:00</v>
      </c>
      <c r="AM2917" s="8">
        <f>_xlfn.XLOOKUP($F2917,CD_IBGE!$A:$A,CD_IBGE!$B:$B,"")</f>
        <v>53</v>
      </c>
      <c r="AN2917" s="10" t="str" cm="1">
        <f t="array" ref="AN2917">IFERROR(SUM(_xlfn._xlws.FILTER(Contratos!$C:$C,(Contratos!$A:$A=Base!$A2917)*(Contratos!$B:$B=Base!$D2917),"")),"")</f>
        <v/>
      </c>
      <c r="AO2917" s="10" t="str" cm="1">
        <f t="array" ref="AO2917">IFERROR(SUM(_xlfn._xlws.FILTER(Contratos!$D:$D,(Contratos!$A:$A=Base!$A2917)*(Contratos!$B:$B=Base!$D2917),"")),"")</f>
        <v/>
      </c>
    </row>
    <row r="2918" spans="1:41" x14ac:dyDescent="0.2">
      <c r="A2918">
        <v>60661</v>
      </c>
      <c r="B2918" t="s">
        <v>2722</v>
      </c>
      <c r="C2918" t="s">
        <v>5394</v>
      </c>
      <c r="D2918" t="s">
        <v>5441</v>
      </c>
      <c r="E2918" s="12">
        <v>42000000</v>
      </c>
      <c r="F2918" t="s">
        <v>5551</v>
      </c>
      <c r="G2918">
        <v>1051</v>
      </c>
      <c r="H2918" t="s">
        <v>5613</v>
      </c>
      <c r="I2918" t="s">
        <v>5639</v>
      </c>
      <c r="K2918" t="s">
        <v>5682</v>
      </c>
      <c r="N2918" t="s">
        <v>7513</v>
      </c>
      <c r="O2918">
        <v>2977</v>
      </c>
      <c r="P2918" t="s">
        <v>7874</v>
      </c>
      <c r="Q2918" t="s">
        <v>7896</v>
      </c>
      <c r="R2918" t="s">
        <v>5682</v>
      </c>
      <c r="S2918" s="12">
        <v>0</v>
      </c>
      <c r="T2918" t="s">
        <v>7947</v>
      </c>
      <c r="U2918" t="s">
        <v>8625</v>
      </c>
      <c r="V2918" t="s">
        <v>8763</v>
      </c>
      <c r="W2918" t="s">
        <v>11149</v>
      </c>
      <c r="X2918" t="s">
        <v>11613</v>
      </c>
      <c r="AA2918" t="s">
        <v>12405</v>
      </c>
      <c r="AB2918" t="s">
        <v>5441</v>
      </c>
      <c r="AE2918" t="s">
        <v>14105</v>
      </c>
      <c r="AF2918" t="s">
        <v>17224</v>
      </c>
      <c r="AG2918">
        <v>2977</v>
      </c>
      <c r="AI2918" t="s">
        <v>14361</v>
      </c>
      <c r="AJ2918" t="s">
        <v>14516</v>
      </c>
      <c r="AK2918" t="s">
        <v>15234</v>
      </c>
      <c r="AL2918" s="8" t="str">
        <f>_xlfn.XLOOKUP(A2918,Aprovadas!$A:$A,Aprovadas!$F:$F,"")</f>
        <v>18/12/2019 00:00</v>
      </c>
      <c r="AM2918" s="8">
        <f>_xlfn.XLOOKUP($F2918,CD_IBGE!$A:$A,CD_IBGE!$B:$B,"")</f>
        <v>53</v>
      </c>
      <c r="AN2918" s="10" t="str" cm="1">
        <f t="array" ref="AN2918">IFERROR(SUM(_xlfn._xlws.FILTER(Contratos!$C:$C,(Contratos!$A:$A=Base!$A2918)*(Contratos!$B:$B=Base!$D2918),"")),"")</f>
        <v/>
      </c>
      <c r="AO2918" s="10" t="str" cm="1">
        <f t="array" ref="AO2918">IFERROR(SUM(_xlfn._xlws.FILTER(Contratos!$D:$D,(Contratos!$A:$A=Base!$A2918)*(Contratos!$B:$B=Base!$D2918),"")),"")</f>
        <v/>
      </c>
    </row>
    <row r="2919" spans="1:41" x14ac:dyDescent="0.2">
      <c r="A2919">
        <v>60676</v>
      </c>
      <c r="B2919" t="s">
        <v>2723</v>
      </c>
      <c r="C2919" t="s">
        <v>5395</v>
      </c>
      <c r="D2919" t="s">
        <v>5454</v>
      </c>
      <c r="E2919" s="12">
        <v>100000000</v>
      </c>
      <c r="F2919" t="s">
        <v>5551</v>
      </c>
      <c r="G2919">
        <v>1051</v>
      </c>
      <c r="H2919" t="s">
        <v>5613</v>
      </c>
      <c r="I2919" t="s">
        <v>5639</v>
      </c>
      <c r="K2919" t="s">
        <v>5682</v>
      </c>
      <c r="N2919" t="s">
        <v>7513</v>
      </c>
      <c r="O2919">
        <v>2977</v>
      </c>
      <c r="P2919" t="s">
        <v>7874</v>
      </c>
      <c r="Q2919" t="s">
        <v>7896</v>
      </c>
      <c r="R2919" t="s">
        <v>5682</v>
      </c>
      <c r="S2919" s="12">
        <v>0</v>
      </c>
      <c r="U2919" t="s">
        <v>8625</v>
      </c>
      <c r="V2919" t="s">
        <v>8763</v>
      </c>
      <c r="AA2919" t="s">
        <v>12405</v>
      </c>
      <c r="AB2919" t="s">
        <v>5454</v>
      </c>
      <c r="AE2919" t="s">
        <v>14106</v>
      </c>
      <c r="AF2919" t="s">
        <v>17224</v>
      </c>
      <c r="AG2919">
        <v>2977</v>
      </c>
      <c r="AI2919" t="s">
        <v>14361</v>
      </c>
      <c r="AJ2919" t="s">
        <v>11471</v>
      </c>
      <c r="AK2919" t="s">
        <v>15235</v>
      </c>
      <c r="AL2919" s="8" t="str">
        <f>_xlfn.XLOOKUP(A2919,Aprovadas!$A:$A,Aprovadas!$F:$F,"")</f>
        <v>18/12/2019 00:00</v>
      </c>
      <c r="AM2919" s="8">
        <f>_xlfn.XLOOKUP($F2919,CD_IBGE!$A:$A,CD_IBGE!$B:$B,"")</f>
        <v>53</v>
      </c>
      <c r="AN2919" s="10" t="str" cm="1">
        <f t="array" ref="AN2919">IFERROR(SUM(_xlfn._xlws.FILTER(Contratos!$C:$C,(Contratos!$A:$A=Base!$A2919)*(Contratos!$B:$B=Base!$D2919),"")),"")</f>
        <v/>
      </c>
      <c r="AO2919" s="10" t="str" cm="1">
        <f t="array" ref="AO2919">IFERROR(SUM(_xlfn._xlws.FILTER(Contratos!$D:$D,(Contratos!$A:$A=Base!$A2919)*(Contratos!$B:$B=Base!$D2919),"")),"")</f>
        <v/>
      </c>
    </row>
    <row r="2920" spans="1:41" x14ac:dyDescent="0.2">
      <c r="A2920">
        <v>60708</v>
      </c>
      <c r="B2920" t="s">
        <v>2724</v>
      </c>
      <c r="C2920" t="s">
        <v>5396</v>
      </c>
      <c r="D2920" t="s">
        <v>5441</v>
      </c>
      <c r="E2920" s="12">
        <v>500250000</v>
      </c>
      <c r="F2920" t="s">
        <v>5551</v>
      </c>
      <c r="G2920">
        <v>1051</v>
      </c>
      <c r="H2920" t="s">
        <v>5613</v>
      </c>
      <c r="K2920" t="s">
        <v>5682</v>
      </c>
      <c r="N2920" t="s">
        <v>7513</v>
      </c>
      <c r="O2920">
        <v>2977</v>
      </c>
      <c r="P2920" t="s">
        <v>7874</v>
      </c>
      <c r="Q2920" t="s">
        <v>7896</v>
      </c>
      <c r="R2920" t="s">
        <v>5682</v>
      </c>
      <c r="S2920" s="12">
        <v>0</v>
      </c>
      <c r="U2920" t="s">
        <v>8625</v>
      </c>
      <c r="V2920" t="s">
        <v>7948</v>
      </c>
      <c r="AA2920" t="s">
        <v>12405</v>
      </c>
      <c r="AB2920" t="s">
        <v>5441</v>
      </c>
      <c r="AE2920" t="s">
        <v>14107</v>
      </c>
      <c r="AF2920" t="s">
        <v>17224</v>
      </c>
      <c r="AG2920">
        <v>2977</v>
      </c>
      <c r="AI2920" t="s">
        <v>14361</v>
      </c>
      <c r="AJ2920" t="s">
        <v>12491</v>
      </c>
      <c r="AK2920" t="s">
        <v>15236</v>
      </c>
      <c r="AL2920" s="8" t="str">
        <f>_xlfn.XLOOKUP(A2920,Aprovadas!$A:$A,Aprovadas!$F:$F,"")</f>
        <v/>
      </c>
      <c r="AM2920" s="8">
        <f>_xlfn.XLOOKUP($F2920,CD_IBGE!$A:$A,CD_IBGE!$B:$B,"")</f>
        <v>53</v>
      </c>
      <c r="AN2920" s="10" t="str" cm="1">
        <f t="array" ref="AN2920">IFERROR(SUM(_xlfn._xlws.FILTER(Contratos!$C:$C,(Contratos!$A:$A=Base!$A2920)*(Contratos!$B:$B=Base!$D2920),"")),"")</f>
        <v/>
      </c>
      <c r="AO2920" s="10" t="str" cm="1">
        <f t="array" ref="AO2920">IFERROR(SUM(_xlfn._xlws.FILTER(Contratos!$D:$D,(Contratos!$A:$A=Base!$A2920)*(Contratos!$B:$B=Base!$D2920),"")),"")</f>
        <v/>
      </c>
    </row>
    <row r="2921" spans="1:41" x14ac:dyDescent="0.2">
      <c r="A2921">
        <v>60708</v>
      </c>
      <c r="B2921" t="s">
        <v>2724</v>
      </c>
      <c r="C2921" t="s">
        <v>5396</v>
      </c>
      <c r="D2921" t="s">
        <v>5454</v>
      </c>
      <c r="E2921" s="12">
        <v>500300000</v>
      </c>
      <c r="F2921" t="s">
        <v>5551</v>
      </c>
      <c r="G2921">
        <v>1051</v>
      </c>
      <c r="H2921" t="s">
        <v>5613</v>
      </c>
      <c r="K2921" t="s">
        <v>5682</v>
      </c>
      <c r="N2921" t="s">
        <v>7513</v>
      </c>
      <c r="O2921">
        <v>2977</v>
      </c>
      <c r="P2921" t="s">
        <v>7874</v>
      </c>
      <c r="Q2921" t="s">
        <v>7896</v>
      </c>
      <c r="R2921" t="s">
        <v>5682</v>
      </c>
      <c r="S2921" s="12">
        <v>0</v>
      </c>
      <c r="U2921" t="s">
        <v>8625</v>
      </c>
      <c r="V2921" t="s">
        <v>7948</v>
      </c>
      <c r="AA2921" t="s">
        <v>12405</v>
      </c>
      <c r="AB2921" t="s">
        <v>5454</v>
      </c>
      <c r="AE2921" t="s">
        <v>14107</v>
      </c>
      <c r="AF2921" t="s">
        <v>17224</v>
      </c>
      <c r="AG2921">
        <v>2977</v>
      </c>
      <c r="AI2921" t="s">
        <v>14361</v>
      </c>
      <c r="AJ2921" t="s">
        <v>12491</v>
      </c>
      <c r="AK2921" t="s">
        <v>15236</v>
      </c>
      <c r="AL2921" s="8" t="str">
        <f>_xlfn.XLOOKUP(A2921,Aprovadas!$A:$A,Aprovadas!$F:$F,"")</f>
        <v/>
      </c>
      <c r="AM2921" s="8">
        <f>_xlfn.XLOOKUP($F2921,CD_IBGE!$A:$A,CD_IBGE!$B:$B,"")</f>
        <v>53</v>
      </c>
      <c r="AN2921" s="10" t="str" cm="1">
        <f t="array" ref="AN2921">IFERROR(SUM(_xlfn._xlws.FILTER(Contratos!$C:$C,(Contratos!$A:$A=Base!$A2921)*(Contratos!$B:$B=Base!$D2921),"")),"")</f>
        <v/>
      </c>
      <c r="AO2921" s="10" t="str" cm="1">
        <f t="array" ref="AO2921">IFERROR(SUM(_xlfn._xlws.FILTER(Contratos!$D:$D,(Contratos!$A:$A=Base!$A2921)*(Contratos!$B:$B=Base!$D2921),"")),"")</f>
        <v/>
      </c>
    </row>
    <row r="2922" spans="1:41" x14ac:dyDescent="0.2">
      <c r="A2922">
        <v>60708</v>
      </c>
      <c r="B2922" t="s">
        <v>2724</v>
      </c>
      <c r="C2922" t="s">
        <v>5396</v>
      </c>
      <c r="D2922" t="s">
        <v>5444</v>
      </c>
      <c r="E2922" s="12">
        <v>1000000000</v>
      </c>
      <c r="F2922" t="s">
        <v>5551</v>
      </c>
      <c r="G2922">
        <v>1051</v>
      </c>
      <c r="H2922" t="s">
        <v>5613</v>
      </c>
      <c r="K2922" t="s">
        <v>5682</v>
      </c>
      <c r="N2922" t="s">
        <v>7513</v>
      </c>
      <c r="O2922">
        <v>2977</v>
      </c>
      <c r="P2922" t="s">
        <v>7874</v>
      </c>
      <c r="Q2922" t="s">
        <v>7896</v>
      </c>
      <c r="R2922" t="s">
        <v>5682</v>
      </c>
      <c r="S2922" s="12">
        <v>0</v>
      </c>
      <c r="U2922" t="s">
        <v>8625</v>
      </c>
      <c r="V2922" t="s">
        <v>7948</v>
      </c>
      <c r="AA2922" t="s">
        <v>12405</v>
      </c>
      <c r="AB2922" t="s">
        <v>5444</v>
      </c>
      <c r="AE2922" t="s">
        <v>14107</v>
      </c>
      <c r="AF2922" t="s">
        <v>17224</v>
      </c>
      <c r="AG2922">
        <v>2977</v>
      </c>
      <c r="AI2922" t="s">
        <v>14361</v>
      </c>
      <c r="AJ2922" t="s">
        <v>12491</v>
      </c>
      <c r="AK2922" t="s">
        <v>15236</v>
      </c>
      <c r="AL2922" s="8" t="str">
        <f>_xlfn.XLOOKUP(A2922,Aprovadas!$A:$A,Aprovadas!$F:$F,"")</f>
        <v/>
      </c>
      <c r="AM2922" s="8">
        <f>_xlfn.XLOOKUP($F2922,CD_IBGE!$A:$A,CD_IBGE!$B:$B,"")</f>
        <v>53</v>
      </c>
      <c r="AN2922" s="10" t="str" cm="1">
        <f t="array" ref="AN2922">IFERROR(SUM(_xlfn._xlws.FILTER(Contratos!$C:$C,(Contratos!$A:$A=Base!$A2922)*(Contratos!$B:$B=Base!$D2922),"")),"")</f>
        <v/>
      </c>
      <c r="AO2922" s="10" t="str" cm="1">
        <f t="array" ref="AO2922">IFERROR(SUM(_xlfn._xlws.FILTER(Contratos!$D:$D,(Contratos!$A:$A=Base!$A2922)*(Contratos!$B:$B=Base!$D2922),"")),"")</f>
        <v/>
      </c>
    </row>
    <row r="2923" spans="1:41" x14ac:dyDescent="0.2">
      <c r="A2923">
        <v>60723</v>
      </c>
      <c r="B2923" t="s">
        <v>2725</v>
      </c>
      <c r="C2923" t="s">
        <v>5397</v>
      </c>
      <c r="D2923" t="s">
        <v>5455</v>
      </c>
      <c r="E2923" s="12">
        <v>240000000</v>
      </c>
      <c r="F2923" t="s">
        <v>5551</v>
      </c>
      <c r="G2923">
        <v>1051</v>
      </c>
      <c r="H2923" t="s">
        <v>5590</v>
      </c>
      <c r="I2923" t="s">
        <v>5639</v>
      </c>
      <c r="J2923" t="s">
        <v>5665</v>
      </c>
      <c r="K2923" t="s">
        <v>5688</v>
      </c>
      <c r="L2923" t="s">
        <v>6756</v>
      </c>
      <c r="M2923" t="s">
        <v>7506</v>
      </c>
      <c r="N2923" t="s">
        <v>7513</v>
      </c>
      <c r="O2923">
        <v>2977</v>
      </c>
      <c r="P2923" t="s">
        <v>7874</v>
      </c>
      <c r="Q2923" t="s">
        <v>7896</v>
      </c>
      <c r="R2923" t="s">
        <v>5688</v>
      </c>
      <c r="S2923" s="12">
        <v>0</v>
      </c>
      <c r="T2923" t="s">
        <v>8615</v>
      </c>
      <c r="U2923" t="s">
        <v>8625</v>
      </c>
      <c r="V2923" t="s">
        <v>9865</v>
      </c>
      <c r="W2923" t="s">
        <v>11150</v>
      </c>
      <c r="X2923" t="s">
        <v>8616</v>
      </c>
      <c r="AA2923" t="s">
        <v>12407</v>
      </c>
      <c r="AB2923" t="s">
        <v>12411</v>
      </c>
      <c r="AC2923" t="s">
        <v>12639</v>
      </c>
      <c r="AD2923" t="s">
        <v>13241</v>
      </c>
      <c r="AE2923" t="s">
        <v>14108</v>
      </c>
      <c r="AF2923" t="s">
        <v>17224</v>
      </c>
      <c r="AG2923">
        <v>2977</v>
      </c>
      <c r="AH2923" t="s">
        <v>7506</v>
      </c>
      <c r="AI2923" t="s">
        <v>14361</v>
      </c>
      <c r="AJ2923" t="s">
        <v>12491</v>
      </c>
      <c r="AK2923" t="s">
        <v>15237</v>
      </c>
      <c r="AL2923" s="8" t="str">
        <f>_xlfn.XLOOKUP(A2923,Aprovadas!$A:$A,Aprovadas!$F:$F,"")</f>
        <v>25/05/2020 00:00</v>
      </c>
      <c r="AM2923" s="8">
        <f>_xlfn.XLOOKUP($F2923,CD_IBGE!$A:$A,CD_IBGE!$B:$B,"")</f>
        <v>53</v>
      </c>
      <c r="AN2923" s="10" cm="1">
        <f t="array" ref="AN2923">IFERROR(SUM(_xlfn._xlws.FILTER(Contratos!$C:$C,(Contratos!$A:$A=Base!$A2923)*(Contratos!$B:$B=Base!$D2923),"")),"")</f>
        <v>240000000</v>
      </c>
      <c r="AO2923" s="10" cm="1">
        <f t="array" ref="AO2923">IFERROR(SUM(_xlfn._xlws.FILTER(Contratos!$D:$D,(Contratos!$A:$A=Base!$A2923)*(Contratos!$B:$B=Base!$D2923),"")),"")</f>
        <v>240000096</v>
      </c>
    </row>
    <row r="2924" spans="1:41" x14ac:dyDescent="0.2">
      <c r="A2924">
        <v>60723</v>
      </c>
      <c r="B2924" t="s">
        <v>2725</v>
      </c>
      <c r="C2924" t="s">
        <v>5397</v>
      </c>
      <c r="D2924" t="s">
        <v>5441</v>
      </c>
      <c r="E2924" s="12">
        <v>1000000000</v>
      </c>
      <c r="F2924" t="s">
        <v>5551</v>
      </c>
      <c r="G2924">
        <v>1051</v>
      </c>
      <c r="H2924" t="s">
        <v>5590</v>
      </c>
      <c r="I2924" t="s">
        <v>5639</v>
      </c>
      <c r="J2924" t="s">
        <v>5665</v>
      </c>
      <c r="K2924" t="s">
        <v>5688</v>
      </c>
      <c r="L2924" t="s">
        <v>6757</v>
      </c>
      <c r="M2924" t="s">
        <v>6146</v>
      </c>
      <c r="N2924" t="s">
        <v>7513</v>
      </c>
      <c r="O2924">
        <v>2977</v>
      </c>
      <c r="P2924" t="s">
        <v>7874</v>
      </c>
      <c r="Q2924" t="s">
        <v>7896</v>
      </c>
      <c r="R2924" t="s">
        <v>5688</v>
      </c>
      <c r="S2924" s="12">
        <v>0</v>
      </c>
      <c r="T2924" t="s">
        <v>8616</v>
      </c>
      <c r="U2924" t="s">
        <v>8625</v>
      </c>
      <c r="V2924" t="s">
        <v>9865</v>
      </c>
      <c r="W2924" t="s">
        <v>11151</v>
      </c>
      <c r="X2924" t="s">
        <v>7911</v>
      </c>
      <c r="Y2924" t="s">
        <v>11884</v>
      </c>
      <c r="Z2924" t="s">
        <v>12400</v>
      </c>
      <c r="AA2924" t="s">
        <v>12405</v>
      </c>
      <c r="AB2924" t="s">
        <v>5441</v>
      </c>
      <c r="AC2924" t="s">
        <v>12639</v>
      </c>
      <c r="AD2924" t="s">
        <v>13242</v>
      </c>
      <c r="AE2924" t="s">
        <v>14108</v>
      </c>
      <c r="AF2924" t="s">
        <v>17224</v>
      </c>
      <c r="AG2924">
        <v>2977</v>
      </c>
      <c r="AH2924" t="s">
        <v>6146</v>
      </c>
      <c r="AI2924" t="s">
        <v>14361</v>
      </c>
      <c r="AJ2924" t="s">
        <v>14517</v>
      </c>
      <c r="AK2924" t="s">
        <v>15237</v>
      </c>
      <c r="AL2924" s="8" t="str">
        <f>_xlfn.XLOOKUP(A2924,Aprovadas!$A:$A,Aprovadas!$F:$F,"")</f>
        <v>25/05/2020 00:00</v>
      </c>
      <c r="AM2924" s="8">
        <f>_xlfn.XLOOKUP($F2924,CD_IBGE!$A:$A,CD_IBGE!$B:$B,"")</f>
        <v>53</v>
      </c>
      <c r="AN2924" s="10" cm="1">
        <f t="array" ref="AN2924">IFERROR(SUM(_xlfn._xlws.FILTER(Contratos!$C:$C,(Contratos!$A:$A=Base!$A2924)*(Contratos!$B:$B=Base!$D2924),"")),"")</f>
        <v>1000000000</v>
      </c>
      <c r="AO2924" s="10" cm="1">
        <f t="array" ref="AO2924">IFERROR(SUM(_xlfn._xlws.FILTER(Contratos!$D:$D,(Contratos!$A:$A=Base!$A2924)*(Contratos!$B:$B=Base!$D2924),"")),"")</f>
        <v>1000000000</v>
      </c>
    </row>
    <row r="2925" spans="1:41" x14ac:dyDescent="0.2">
      <c r="A2925">
        <v>60723</v>
      </c>
      <c r="B2925" t="s">
        <v>2725</v>
      </c>
      <c r="C2925" t="s">
        <v>5397</v>
      </c>
      <c r="D2925" t="s">
        <v>5454</v>
      </c>
      <c r="E2925" s="12">
        <v>1000000000</v>
      </c>
      <c r="F2925" t="s">
        <v>5551</v>
      </c>
      <c r="G2925">
        <v>1051</v>
      </c>
      <c r="H2925" t="s">
        <v>5590</v>
      </c>
      <c r="I2925" t="s">
        <v>5639</v>
      </c>
      <c r="J2925" t="s">
        <v>5665</v>
      </c>
      <c r="K2925" t="s">
        <v>5688</v>
      </c>
      <c r="L2925" t="s">
        <v>6758</v>
      </c>
      <c r="M2925" t="s">
        <v>7085</v>
      </c>
      <c r="N2925" t="s">
        <v>7513</v>
      </c>
      <c r="O2925">
        <v>2977</v>
      </c>
      <c r="P2925" t="s">
        <v>7874</v>
      </c>
      <c r="Q2925" t="s">
        <v>7896</v>
      </c>
      <c r="R2925" t="s">
        <v>5688</v>
      </c>
      <c r="S2925" s="12">
        <v>0</v>
      </c>
      <c r="T2925" t="s">
        <v>6411</v>
      </c>
      <c r="U2925" t="s">
        <v>8625</v>
      </c>
      <c r="V2925" t="s">
        <v>9865</v>
      </c>
      <c r="W2925" t="s">
        <v>11152</v>
      </c>
      <c r="X2925" t="s">
        <v>11614</v>
      </c>
      <c r="Y2925" t="s">
        <v>7178</v>
      </c>
      <c r="AA2925" t="s">
        <v>12405</v>
      </c>
      <c r="AB2925" t="s">
        <v>5454</v>
      </c>
      <c r="AC2925" t="s">
        <v>12420</v>
      </c>
      <c r="AD2925" t="s">
        <v>13243</v>
      </c>
      <c r="AE2925" t="s">
        <v>14108</v>
      </c>
      <c r="AF2925" t="s">
        <v>17224</v>
      </c>
      <c r="AG2925">
        <v>2977</v>
      </c>
      <c r="AH2925" t="s">
        <v>6452</v>
      </c>
      <c r="AI2925" t="s">
        <v>14361</v>
      </c>
      <c r="AJ2925" t="s">
        <v>12491</v>
      </c>
      <c r="AK2925" t="s">
        <v>15237</v>
      </c>
      <c r="AL2925" s="8" t="str">
        <f>_xlfn.XLOOKUP(A2925,Aprovadas!$A:$A,Aprovadas!$F:$F,"")</f>
        <v>25/05/2020 00:00</v>
      </c>
      <c r="AM2925" s="8">
        <f>_xlfn.XLOOKUP($F2925,CD_IBGE!$A:$A,CD_IBGE!$B:$B,"")</f>
        <v>53</v>
      </c>
      <c r="AN2925" s="10" cm="1">
        <f t="array" ref="AN2925">IFERROR(SUM(_xlfn._xlws.FILTER(Contratos!$C:$C,(Contratos!$A:$A=Base!$A2925)*(Contratos!$B:$B=Base!$D2925),"")),"")</f>
        <v>1000000000</v>
      </c>
      <c r="AO2925" s="10" cm="1">
        <f t="array" ref="AO2925">IFERROR(SUM(_xlfn._xlws.FILTER(Contratos!$D:$D,(Contratos!$A:$A=Base!$A2925)*(Contratos!$B:$B=Base!$D2925),"")),"")</f>
        <v>1000000000</v>
      </c>
    </row>
    <row r="2926" spans="1:41" x14ac:dyDescent="0.2">
      <c r="A2926">
        <v>60723</v>
      </c>
      <c r="B2926" t="s">
        <v>2725</v>
      </c>
      <c r="C2926" t="s">
        <v>5397</v>
      </c>
      <c r="D2926" t="s">
        <v>5465</v>
      </c>
      <c r="E2926" s="12">
        <v>350000000</v>
      </c>
      <c r="F2926" t="s">
        <v>5551</v>
      </c>
      <c r="G2926">
        <v>1051</v>
      </c>
      <c r="H2926" t="s">
        <v>5590</v>
      </c>
      <c r="I2926" t="s">
        <v>5639</v>
      </c>
      <c r="J2926" t="s">
        <v>5665</v>
      </c>
      <c r="K2926" t="s">
        <v>5688</v>
      </c>
      <c r="L2926" t="s">
        <v>6757</v>
      </c>
      <c r="M2926" t="s">
        <v>6166</v>
      </c>
      <c r="N2926" t="s">
        <v>7513</v>
      </c>
      <c r="O2926">
        <v>2977</v>
      </c>
      <c r="P2926" t="s">
        <v>7874</v>
      </c>
      <c r="Q2926" t="s">
        <v>7896</v>
      </c>
      <c r="R2926" t="s">
        <v>5688</v>
      </c>
      <c r="S2926" s="12">
        <v>0</v>
      </c>
      <c r="T2926" t="s">
        <v>8617</v>
      </c>
      <c r="U2926" t="s">
        <v>8625</v>
      </c>
      <c r="V2926" t="s">
        <v>9865</v>
      </c>
      <c r="W2926" t="s">
        <v>11153</v>
      </c>
      <c r="X2926" t="s">
        <v>8415</v>
      </c>
      <c r="Y2926" t="s">
        <v>12052</v>
      </c>
      <c r="Z2926" t="s">
        <v>12401</v>
      </c>
      <c r="AA2926" t="s">
        <v>12405</v>
      </c>
      <c r="AB2926" t="s">
        <v>5465</v>
      </c>
      <c r="AC2926" t="s">
        <v>12639</v>
      </c>
      <c r="AD2926" t="s">
        <v>13244</v>
      </c>
      <c r="AE2926" t="s">
        <v>14108</v>
      </c>
      <c r="AF2926" t="s">
        <v>17224</v>
      </c>
      <c r="AG2926">
        <v>2977</v>
      </c>
      <c r="AH2926" t="s">
        <v>6166</v>
      </c>
      <c r="AI2926" t="s">
        <v>14361</v>
      </c>
      <c r="AJ2926" t="s">
        <v>14518</v>
      </c>
      <c r="AK2926" t="s">
        <v>15237</v>
      </c>
      <c r="AL2926" s="8" t="str">
        <f>_xlfn.XLOOKUP(A2926,Aprovadas!$A:$A,Aprovadas!$F:$F,"")</f>
        <v>25/05/2020 00:00</v>
      </c>
      <c r="AM2926" s="8">
        <f>_xlfn.XLOOKUP($F2926,CD_IBGE!$A:$A,CD_IBGE!$B:$B,"")</f>
        <v>53</v>
      </c>
      <c r="AN2926" s="10" cm="1">
        <f t="array" ref="AN2926">IFERROR(SUM(_xlfn._xlws.FILTER(Contratos!$C:$C,(Contratos!$A:$A=Base!$A2926)*(Contratos!$B:$B=Base!$D2926),"")),"")</f>
        <v>350000000</v>
      </c>
      <c r="AO2926" s="10" cm="1">
        <f t="array" ref="AO2926">IFERROR(SUM(_xlfn._xlws.FILTER(Contratos!$D:$D,(Contratos!$A:$A=Base!$A2926)*(Contratos!$B:$B=Base!$D2926),"")),"")</f>
        <v>350000000</v>
      </c>
    </row>
    <row r="2927" spans="1:41" x14ac:dyDescent="0.2">
      <c r="A2927">
        <v>60723</v>
      </c>
      <c r="B2927" t="s">
        <v>2725</v>
      </c>
      <c r="C2927" t="s">
        <v>5397</v>
      </c>
      <c r="D2927" t="s">
        <v>5460</v>
      </c>
      <c r="E2927" s="12">
        <v>420000000</v>
      </c>
      <c r="F2927" t="s">
        <v>5551</v>
      </c>
      <c r="G2927">
        <v>1051</v>
      </c>
      <c r="H2927" t="s">
        <v>5590</v>
      </c>
      <c r="I2927" t="s">
        <v>5639</v>
      </c>
      <c r="J2927" t="s">
        <v>5665</v>
      </c>
      <c r="K2927" t="s">
        <v>5688</v>
      </c>
      <c r="L2927" t="s">
        <v>6759</v>
      </c>
      <c r="M2927" t="s">
        <v>7507</v>
      </c>
      <c r="N2927" t="s">
        <v>7513</v>
      </c>
      <c r="O2927">
        <v>2977</v>
      </c>
      <c r="P2927" t="s">
        <v>7874</v>
      </c>
      <c r="Q2927" t="s">
        <v>7896</v>
      </c>
      <c r="R2927" t="s">
        <v>5688</v>
      </c>
      <c r="S2927" s="12">
        <v>0</v>
      </c>
      <c r="T2927" t="s">
        <v>8618</v>
      </c>
      <c r="U2927" t="s">
        <v>8625</v>
      </c>
      <c r="V2927" t="s">
        <v>9865</v>
      </c>
      <c r="W2927" t="s">
        <v>11154</v>
      </c>
      <c r="X2927" t="s">
        <v>11615</v>
      </c>
      <c r="Y2927" t="s">
        <v>11918</v>
      </c>
      <c r="Z2927" t="s">
        <v>12402</v>
      </c>
      <c r="AA2927" t="s">
        <v>12407</v>
      </c>
      <c r="AB2927" t="s">
        <v>12411</v>
      </c>
      <c r="AC2927" t="s">
        <v>9317</v>
      </c>
      <c r="AD2927" t="s">
        <v>13245</v>
      </c>
      <c r="AE2927" t="s">
        <v>14108</v>
      </c>
      <c r="AF2927" t="s">
        <v>17224</v>
      </c>
      <c r="AG2927">
        <v>2977</v>
      </c>
      <c r="AH2927" t="s">
        <v>7507</v>
      </c>
      <c r="AI2927" t="s">
        <v>14361</v>
      </c>
      <c r="AJ2927" t="s">
        <v>14519</v>
      </c>
      <c r="AK2927" t="s">
        <v>15237</v>
      </c>
      <c r="AL2927" s="8" t="str">
        <f>_xlfn.XLOOKUP(A2927,Aprovadas!$A:$A,Aprovadas!$F:$F,"")</f>
        <v>25/05/2020 00:00</v>
      </c>
      <c r="AM2927" s="8">
        <f>_xlfn.XLOOKUP($F2927,CD_IBGE!$A:$A,CD_IBGE!$B:$B,"")</f>
        <v>53</v>
      </c>
      <c r="AN2927" s="10" cm="1">
        <f t="array" ref="AN2927">IFERROR(SUM(_xlfn._xlws.FILTER(Contratos!$C:$C,(Contratos!$A:$A=Base!$A2927)*(Contratos!$B:$B=Base!$D2927),"")),"")</f>
        <v>420000000</v>
      </c>
      <c r="AO2927" s="10" cm="1">
        <f t="array" ref="AO2927">IFERROR(SUM(_xlfn._xlws.FILTER(Contratos!$D:$D,(Contratos!$A:$A=Base!$A2927)*(Contratos!$B:$B=Base!$D2927),"")),"")</f>
        <v>0</v>
      </c>
    </row>
    <row r="2928" spans="1:41" x14ac:dyDescent="0.2">
      <c r="A2928">
        <v>60723</v>
      </c>
      <c r="B2928" t="s">
        <v>2725</v>
      </c>
      <c r="C2928" t="s">
        <v>5397</v>
      </c>
      <c r="D2928" t="s">
        <v>5444</v>
      </c>
      <c r="E2928" s="12">
        <v>1000000000</v>
      </c>
      <c r="F2928" t="s">
        <v>5551</v>
      </c>
      <c r="G2928">
        <v>1051</v>
      </c>
      <c r="H2928" t="s">
        <v>5590</v>
      </c>
      <c r="I2928" t="s">
        <v>5639</v>
      </c>
      <c r="J2928" t="s">
        <v>5665</v>
      </c>
      <c r="K2928" t="s">
        <v>5688</v>
      </c>
      <c r="L2928" t="s">
        <v>6760</v>
      </c>
      <c r="M2928" t="s">
        <v>7508</v>
      </c>
      <c r="N2928" t="s">
        <v>7513</v>
      </c>
      <c r="O2928">
        <v>2977</v>
      </c>
      <c r="P2928" t="s">
        <v>7874</v>
      </c>
      <c r="Q2928" t="s">
        <v>7896</v>
      </c>
      <c r="R2928" t="s">
        <v>5688</v>
      </c>
      <c r="S2928" s="12">
        <v>0</v>
      </c>
      <c r="T2928" t="s">
        <v>8619</v>
      </c>
      <c r="U2928" t="s">
        <v>8625</v>
      </c>
      <c r="V2928" t="s">
        <v>9865</v>
      </c>
      <c r="W2928" t="s">
        <v>11155</v>
      </c>
      <c r="X2928" t="s">
        <v>11616</v>
      </c>
      <c r="Y2928" t="s">
        <v>12053</v>
      </c>
      <c r="Z2928" t="s">
        <v>12403</v>
      </c>
      <c r="AA2928" t="s">
        <v>12405</v>
      </c>
      <c r="AB2928" t="s">
        <v>5444</v>
      </c>
      <c r="AC2928" t="s">
        <v>12639</v>
      </c>
      <c r="AD2928" t="s">
        <v>13238</v>
      </c>
      <c r="AE2928" t="s">
        <v>14108</v>
      </c>
      <c r="AF2928" t="s">
        <v>17224</v>
      </c>
      <c r="AG2928">
        <v>2977</v>
      </c>
      <c r="AH2928" t="s">
        <v>7508</v>
      </c>
      <c r="AI2928" t="s">
        <v>14361</v>
      </c>
      <c r="AJ2928" t="s">
        <v>12491</v>
      </c>
      <c r="AK2928" t="s">
        <v>15237</v>
      </c>
      <c r="AL2928" s="8" t="str">
        <f>_xlfn.XLOOKUP(A2928,Aprovadas!$A:$A,Aprovadas!$F:$F,"")</f>
        <v>25/05/2020 00:00</v>
      </c>
      <c r="AM2928" s="8">
        <f>_xlfn.XLOOKUP($F2928,CD_IBGE!$A:$A,CD_IBGE!$B:$B,"")</f>
        <v>53</v>
      </c>
      <c r="AN2928" s="10" cm="1">
        <f t="array" ref="AN2928">IFERROR(SUM(_xlfn._xlws.FILTER(Contratos!$C:$C,(Contratos!$A:$A=Base!$A2928)*(Contratos!$B:$B=Base!$D2928),"")),"")</f>
        <v>1000000000</v>
      </c>
      <c r="AO2928" s="10" cm="1">
        <f t="array" ref="AO2928">IFERROR(SUM(_xlfn._xlws.FILTER(Contratos!$D:$D,(Contratos!$A:$A=Base!$A2928)*(Contratos!$B:$B=Base!$D2928),"")),"")</f>
        <v>1000000000</v>
      </c>
    </row>
    <row r="2929" spans="1:41" x14ac:dyDescent="0.2">
      <c r="A2929">
        <v>60796</v>
      </c>
      <c r="B2929" t="s">
        <v>2726</v>
      </c>
      <c r="C2929" t="s">
        <v>5398</v>
      </c>
      <c r="D2929" t="s">
        <v>5454</v>
      </c>
      <c r="E2929" s="12">
        <v>600000000</v>
      </c>
      <c r="F2929" t="s">
        <v>5551</v>
      </c>
      <c r="G2929">
        <v>1051</v>
      </c>
      <c r="H2929" t="s">
        <v>5590</v>
      </c>
      <c r="I2929" t="s">
        <v>5639</v>
      </c>
      <c r="J2929" t="s">
        <v>5665</v>
      </c>
      <c r="K2929" t="s">
        <v>5682</v>
      </c>
      <c r="N2929" t="s">
        <v>7513</v>
      </c>
      <c r="O2929">
        <v>2977</v>
      </c>
      <c r="P2929" t="s">
        <v>7874</v>
      </c>
      <c r="Q2929" t="s">
        <v>7896</v>
      </c>
      <c r="R2929" t="s">
        <v>5682</v>
      </c>
      <c r="S2929" s="12">
        <v>0</v>
      </c>
      <c r="T2929" t="s">
        <v>8620</v>
      </c>
      <c r="U2929" t="s">
        <v>8625</v>
      </c>
      <c r="V2929" t="s">
        <v>9502</v>
      </c>
      <c r="AA2929" t="s">
        <v>12405</v>
      </c>
      <c r="AB2929" t="s">
        <v>5454</v>
      </c>
      <c r="AE2929" t="s">
        <v>14109</v>
      </c>
      <c r="AF2929" t="s">
        <v>17224</v>
      </c>
      <c r="AG2929">
        <v>2977</v>
      </c>
      <c r="AI2929" t="s">
        <v>14361</v>
      </c>
      <c r="AJ2929" t="s">
        <v>8919</v>
      </c>
      <c r="AK2929" t="s">
        <v>15238</v>
      </c>
      <c r="AL2929" s="8" t="str">
        <f>_xlfn.XLOOKUP(A2929,Aprovadas!$A:$A,Aprovadas!$F:$F,"")</f>
        <v>07/04/2022 00:00</v>
      </c>
      <c r="AM2929" s="8">
        <f>_xlfn.XLOOKUP($F2929,CD_IBGE!$A:$A,CD_IBGE!$B:$B,"")</f>
        <v>53</v>
      </c>
      <c r="AN2929" s="10" t="str" cm="1">
        <f t="array" ref="AN2929">IFERROR(SUM(_xlfn._xlws.FILTER(Contratos!$C:$C,(Contratos!$A:$A=Base!$A2929)*(Contratos!$B:$B=Base!$D2929),"")),"")</f>
        <v/>
      </c>
      <c r="AO2929" s="10" t="str" cm="1">
        <f t="array" ref="AO2929">IFERROR(SUM(_xlfn._xlws.FILTER(Contratos!$D:$D,(Contratos!$A:$A=Base!$A2929)*(Contratos!$B:$B=Base!$D2929),"")),"")</f>
        <v/>
      </c>
    </row>
    <row r="2930" spans="1:41" x14ac:dyDescent="0.2">
      <c r="A2930">
        <v>60801</v>
      </c>
      <c r="B2930" t="s">
        <v>2727</v>
      </c>
      <c r="C2930" t="s">
        <v>5399</v>
      </c>
      <c r="D2930" t="s">
        <v>5448</v>
      </c>
      <c r="E2930" s="12">
        <v>1000000</v>
      </c>
      <c r="F2930" t="s">
        <v>5551</v>
      </c>
      <c r="G2930">
        <v>1051</v>
      </c>
      <c r="K2930" t="s">
        <v>5687</v>
      </c>
      <c r="L2930" t="s">
        <v>6761</v>
      </c>
      <c r="N2930" t="s">
        <v>7513</v>
      </c>
      <c r="O2930">
        <v>2977</v>
      </c>
      <c r="P2930" t="s">
        <v>7874</v>
      </c>
      <c r="Q2930" t="s">
        <v>7898</v>
      </c>
      <c r="R2930" t="s">
        <v>7903</v>
      </c>
      <c r="S2930" s="12">
        <v>0</v>
      </c>
      <c r="T2930" t="s">
        <v>6761</v>
      </c>
      <c r="U2930" t="s">
        <v>8625</v>
      </c>
      <c r="V2930" t="s">
        <v>9866</v>
      </c>
      <c r="W2930" t="s">
        <v>11156</v>
      </c>
      <c r="AA2930" t="s">
        <v>12405</v>
      </c>
      <c r="AB2930" t="s">
        <v>12411</v>
      </c>
      <c r="AE2930" t="s">
        <v>14110</v>
      </c>
      <c r="AF2930" t="s">
        <v>17224</v>
      </c>
      <c r="AG2930">
        <v>2977</v>
      </c>
      <c r="AH2930" t="s">
        <v>6942</v>
      </c>
      <c r="AJ2930" t="s">
        <v>12491</v>
      </c>
      <c r="AK2930" t="s">
        <v>15239</v>
      </c>
      <c r="AL2930" s="8" t="str">
        <f>_xlfn.XLOOKUP(A2930,Aprovadas!$A:$A,Aprovadas!$F:$F,"")</f>
        <v/>
      </c>
      <c r="AM2930" s="8">
        <f>_xlfn.XLOOKUP($F2930,CD_IBGE!$A:$A,CD_IBGE!$B:$B,"")</f>
        <v>53</v>
      </c>
      <c r="AN2930" s="10" t="str" cm="1">
        <f t="array" ref="AN2930">IFERROR(SUM(_xlfn._xlws.FILTER(Contratos!$C:$C,(Contratos!$A:$A=Base!$A2930)*(Contratos!$B:$B=Base!$D2930),"")),"")</f>
        <v/>
      </c>
      <c r="AO2930" s="10" t="str" cm="1">
        <f t="array" ref="AO2930">IFERROR(SUM(_xlfn._xlws.FILTER(Contratos!$D:$D,(Contratos!$A:$A=Base!$A2930)*(Contratos!$B:$B=Base!$D2930),"")),"")</f>
        <v/>
      </c>
    </row>
    <row r="2931" spans="1:41" x14ac:dyDescent="0.2">
      <c r="A2931">
        <v>60807</v>
      </c>
      <c r="B2931" t="s">
        <v>2728</v>
      </c>
      <c r="C2931" t="s">
        <v>5400</v>
      </c>
      <c r="D2931" t="s">
        <v>5441</v>
      </c>
      <c r="E2931" s="12">
        <v>130000000</v>
      </c>
      <c r="F2931" t="s">
        <v>5551</v>
      </c>
      <c r="G2931">
        <v>1051</v>
      </c>
      <c r="H2931" t="s">
        <v>5585</v>
      </c>
      <c r="I2931" t="s">
        <v>5639</v>
      </c>
      <c r="J2931" t="s">
        <v>5661</v>
      </c>
      <c r="K2931" t="s">
        <v>5682</v>
      </c>
      <c r="N2931" t="s">
        <v>7513</v>
      </c>
      <c r="O2931">
        <v>2977</v>
      </c>
      <c r="P2931" t="s">
        <v>7874</v>
      </c>
      <c r="Q2931" t="s">
        <v>7896</v>
      </c>
      <c r="R2931" t="s">
        <v>5682</v>
      </c>
      <c r="S2931" s="12">
        <v>0</v>
      </c>
      <c r="U2931" t="s">
        <v>8625</v>
      </c>
      <c r="V2931" t="s">
        <v>9867</v>
      </c>
      <c r="AA2931" t="s">
        <v>12405</v>
      </c>
      <c r="AB2931" t="s">
        <v>5441</v>
      </c>
      <c r="AE2931" t="s">
        <v>14111</v>
      </c>
      <c r="AF2931" t="s">
        <v>17224</v>
      </c>
      <c r="AG2931">
        <v>2977</v>
      </c>
      <c r="AI2931" t="s">
        <v>14361</v>
      </c>
      <c r="AJ2931" t="s">
        <v>12491</v>
      </c>
      <c r="AK2931" t="s">
        <v>15240</v>
      </c>
      <c r="AL2931" s="8" t="str">
        <f>_xlfn.XLOOKUP(A2931,Aprovadas!$A:$A,Aprovadas!$F:$F,"")</f>
        <v/>
      </c>
      <c r="AM2931" s="8">
        <f>_xlfn.XLOOKUP($F2931,CD_IBGE!$A:$A,CD_IBGE!$B:$B,"")</f>
        <v>53</v>
      </c>
      <c r="AN2931" s="10" t="str" cm="1">
        <f t="array" ref="AN2931">IFERROR(SUM(_xlfn._xlws.FILTER(Contratos!$C:$C,(Contratos!$A:$A=Base!$A2931)*(Contratos!$B:$B=Base!$D2931),"")),"")</f>
        <v/>
      </c>
      <c r="AO2931" s="10" t="str" cm="1">
        <f t="array" ref="AO2931">IFERROR(SUM(_xlfn._xlws.FILTER(Contratos!$D:$D,(Contratos!$A:$A=Base!$A2931)*(Contratos!$B:$B=Base!$D2931),"")),"")</f>
        <v/>
      </c>
    </row>
    <row r="2932" spans="1:41" x14ac:dyDescent="0.2">
      <c r="A2932">
        <v>60831</v>
      </c>
      <c r="B2932" t="s">
        <v>2729</v>
      </c>
      <c r="C2932" t="s">
        <v>5401</v>
      </c>
      <c r="D2932" t="s">
        <v>5454</v>
      </c>
      <c r="E2932" s="12">
        <v>250000000</v>
      </c>
      <c r="F2932" t="s">
        <v>5551</v>
      </c>
      <c r="G2932">
        <v>1051</v>
      </c>
      <c r="H2932" t="s">
        <v>5607</v>
      </c>
      <c r="I2932" t="s">
        <v>5639</v>
      </c>
      <c r="J2932" t="s">
        <v>5674</v>
      </c>
      <c r="K2932" t="s">
        <v>5683</v>
      </c>
      <c r="N2932" t="s">
        <v>7513</v>
      </c>
      <c r="O2932">
        <v>2977</v>
      </c>
      <c r="P2932" t="s">
        <v>7874</v>
      </c>
      <c r="Q2932" t="s">
        <v>7896</v>
      </c>
      <c r="R2932" t="s">
        <v>5683</v>
      </c>
      <c r="S2932" s="12">
        <v>0</v>
      </c>
      <c r="T2932" t="s">
        <v>8620</v>
      </c>
      <c r="U2932" t="s">
        <v>8625</v>
      </c>
      <c r="V2932" t="s">
        <v>9375</v>
      </c>
      <c r="X2932" t="s">
        <v>11617</v>
      </c>
      <c r="AA2932" t="s">
        <v>12405</v>
      </c>
      <c r="AB2932" t="s">
        <v>5454</v>
      </c>
      <c r="AE2932" t="s">
        <v>14112</v>
      </c>
      <c r="AF2932" t="s">
        <v>17224</v>
      </c>
      <c r="AG2932">
        <v>2977</v>
      </c>
      <c r="AI2932" t="s">
        <v>14361</v>
      </c>
      <c r="AJ2932" t="s">
        <v>8948</v>
      </c>
      <c r="AK2932" t="s">
        <v>15241</v>
      </c>
      <c r="AL2932" s="8" t="str">
        <f>_xlfn.XLOOKUP(A2932,Aprovadas!$A:$A,Aprovadas!$F:$F,"")</f>
        <v>13/12/2021 00:00</v>
      </c>
      <c r="AM2932" s="8">
        <f>_xlfn.XLOOKUP($F2932,CD_IBGE!$A:$A,CD_IBGE!$B:$B,"")</f>
        <v>53</v>
      </c>
      <c r="AN2932" s="10" t="str" cm="1">
        <f t="array" ref="AN2932">IFERROR(SUM(_xlfn._xlws.FILTER(Contratos!$C:$C,(Contratos!$A:$A=Base!$A2932)*(Contratos!$B:$B=Base!$D2932),"")),"")</f>
        <v/>
      </c>
      <c r="AO2932" s="10" t="str" cm="1">
        <f t="array" ref="AO2932">IFERROR(SUM(_xlfn._xlws.FILTER(Contratos!$D:$D,(Contratos!$A:$A=Base!$A2932)*(Contratos!$B:$B=Base!$D2932),"")),"")</f>
        <v/>
      </c>
    </row>
    <row r="2933" spans="1:41" x14ac:dyDescent="0.2">
      <c r="A2933">
        <v>60899</v>
      </c>
      <c r="B2933" t="s">
        <v>2730</v>
      </c>
      <c r="C2933" t="s">
        <v>5402</v>
      </c>
      <c r="D2933" t="s">
        <v>5454</v>
      </c>
      <c r="E2933" s="12">
        <v>500000000</v>
      </c>
      <c r="F2933" t="s">
        <v>5551</v>
      </c>
      <c r="G2933">
        <v>1051</v>
      </c>
      <c r="H2933" t="s">
        <v>5590</v>
      </c>
      <c r="I2933" t="s">
        <v>5639</v>
      </c>
      <c r="J2933" t="s">
        <v>5665</v>
      </c>
      <c r="K2933" t="s">
        <v>5682</v>
      </c>
      <c r="N2933" t="s">
        <v>7513</v>
      </c>
      <c r="O2933">
        <v>2977</v>
      </c>
      <c r="P2933" t="s">
        <v>7874</v>
      </c>
      <c r="Q2933" t="s">
        <v>7896</v>
      </c>
      <c r="R2933" t="s">
        <v>5682</v>
      </c>
      <c r="S2933" s="12">
        <v>0</v>
      </c>
      <c r="U2933" t="s">
        <v>8625</v>
      </c>
      <c r="V2933" t="s">
        <v>9868</v>
      </c>
      <c r="AA2933" t="s">
        <v>12405</v>
      </c>
      <c r="AB2933" t="s">
        <v>5454</v>
      </c>
      <c r="AE2933" t="s">
        <v>14113</v>
      </c>
      <c r="AF2933" t="s">
        <v>17224</v>
      </c>
      <c r="AG2933">
        <v>2977</v>
      </c>
      <c r="AI2933" t="s">
        <v>14361</v>
      </c>
      <c r="AJ2933" t="s">
        <v>12491</v>
      </c>
      <c r="AK2933" t="s">
        <v>15242</v>
      </c>
      <c r="AL2933" s="8" t="str">
        <f>_xlfn.XLOOKUP(A2933,Aprovadas!$A:$A,Aprovadas!$F:$F,"")</f>
        <v/>
      </c>
      <c r="AM2933" s="8">
        <f>_xlfn.XLOOKUP($F2933,CD_IBGE!$A:$A,CD_IBGE!$B:$B,"")</f>
        <v>53</v>
      </c>
      <c r="AN2933" s="10" t="str" cm="1">
        <f t="array" ref="AN2933">IFERROR(SUM(_xlfn._xlws.FILTER(Contratos!$C:$C,(Contratos!$A:$A=Base!$A2933)*(Contratos!$B:$B=Base!$D2933),"")),"")</f>
        <v/>
      </c>
      <c r="AO2933" s="10" t="str" cm="1">
        <f t="array" ref="AO2933">IFERROR(SUM(_xlfn._xlws.FILTER(Contratos!$D:$D,(Contratos!$A:$A=Base!$A2933)*(Contratos!$B:$B=Base!$D2933),"")),"")</f>
        <v/>
      </c>
    </row>
    <row r="2934" spans="1:41" x14ac:dyDescent="0.2">
      <c r="A2934">
        <v>60940</v>
      </c>
      <c r="B2934" t="s">
        <v>2731</v>
      </c>
      <c r="C2934" t="s">
        <v>5403</v>
      </c>
      <c r="D2934" t="s">
        <v>5465</v>
      </c>
      <c r="E2934" s="12">
        <v>300000000</v>
      </c>
      <c r="F2934" t="s">
        <v>5551</v>
      </c>
      <c r="G2934">
        <v>1051</v>
      </c>
      <c r="H2934" t="s">
        <v>5602</v>
      </c>
      <c r="K2934" t="s">
        <v>5682</v>
      </c>
      <c r="N2934" t="s">
        <v>7513</v>
      </c>
      <c r="O2934">
        <v>2977</v>
      </c>
      <c r="P2934" t="s">
        <v>7874</v>
      </c>
      <c r="Q2934" t="s">
        <v>7896</v>
      </c>
      <c r="R2934" t="s">
        <v>5682</v>
      </c>
      <c r="S2934" s="12">
        <v>0</v>
      </c>
      <c r="U2934" t="s">
        <v>8625</v>
      </c>
      <c r="V2934" t="s">
        <v>8642</v>
      </c>
      <c r="AA2934" t="s">
        <v>12405</v>
      </c>
      <c r="AB2934" t="s">
        <v>5465</v>
      </c>
      <c r="AE2934" t="s">
        <v>14114</v>
      </c>
      <c r="AF2934" t="s">
        <v>17224</v>
      </c>
      <c r="AG2934">
        <v>2977</v>
      </c>
      <c r="AI2934" t="s">
        <v>14360</v>
      </c>
      <c r="AJ2934" t="s">
        <v>12491</v>
      </c>
      <c r="AK2934" t="s">
        <v>15243</v>
      </c>
      <c r="AL2934" s="8" t="str">
        <f>_xlfn.XLOOKUP(A2934,Aprovadas!$A:$A,Aprovadas!$F:$F,"")</f>
        <v/>
      </c>
      <c r="AM2934" s="8">
        <f>_xlfn.XLOOKUP($F2934,CD_IBGE!$A:$A,CD_IBGE!$B:$B,"")</f>
        <v>53</v>
      </c>
      <c r="AN2934" s="10" t="str" cm="1">
        <f t="array" ref="AN2934">IFERROR(SUM(_xlfn._xlws.FILTER(Contratos!$C:$C,(Contratos!$A:$A=Base!$A2934)*(Contratos!$B:$B=Base!$D2934),"")),"")</f>
        <v/>
      </c>
      <c r="AO2934" s="10" t="str" cm="1">
        <f t="array" ref="AO2934">IFERROR(SUM(_xlfn._xlws.FILTER(Contratos!$D:$D,(Contratos!$A:$A=Base!$A2934)*(Contratos!$B:$B=Base!$D2934),"")),"")</f>
        <v/>
      </c>
    </row>
    <row r="2935" spans="1:41" x14ac:dyDescent="0.2">
      <c r="A2935">
        <v>60981</v>
      </c>
      <c r="B2935" t="s">
        <v>2732</v>
      </c>
      <c r="C2935" t="s">
        <v>5404</v>
      </c>
      <c r="D2935" t="s">
        <v>5454</v>
      </c>
      <c r="E2935" s="12">
        <v>300000000</v>
      </c>
      <c r="F2935" t="s">
        <v>5551</v>
      </c>
      <c r="G2935">
        <v>1051</v>
      </c>
      <c r="H2935" t="s">
        <v>5599</v>
      </c>
      <c r="I2935" t="s">
        <v>5639</v>
      </c>
      <c r="K2935" t="s">
        <v>5683</v>
      </c>
      <c r="M2935" t="s">
        <v>7509</v>
      </c>
      <c r="N2935" t="s">
        <v>7513</v>
      </c>
      <c r="O2935">
        <v>2977</v>
      </c>
      <c r="P2935" t="s">
        <v>7874</v>
      </c>
      <c r="Q2935" t="s">
        <v>7896</v>
      </c>
      <c r="R2935" t="s">
        <v>5683</v>
      </c>
      <c r="S2935" s="12">
        <v>0</v>
      </c>
      <c r="T2935" t="s">
        <v>5749</v>
      </c>
      <c r="U2935" t="s">
        <v>8625</v>
      </c>
      <c r="V2935" t="s">
        <v>9869</v>
      </c>
      <c r="W2935" t="s">
        <v>11157</v>
      </c>
      <c r="X2935" t="s">
        <v>8648</v>
      </c>
      <c r="Y2935" t="s">
        <v>11662</v>
      </c>
      <c r="Z2935" t="s">
        <v>12404</v>
      </c>
      <c r="AA2935" t="s">
        <v>12405</v>
      </c>
      <c r="AB2935" t="s">
        <v>5454</v>
      </c>
      <c r="AE2935" t="s">
        <v>14115</v>
      </c>
      <c r="AF2935" t="s">
        <v>17224</v>
      </c>
      <c r="AG2935">
        <v>2977</v>
      </c>
      <c r="AH2935" t="s">
        <v>7509</v>
      </c>
      <c r="AI2935" t="s">
        <v>14361</v>
      </c>
      <c r="AJ2935" t="s">
        <v>14414</v>
      </c>
      <c r="AK2935" t="s">
        <v>15244</v>
      </c>
      <c r="AL2935" s="8" t="str">
        <f>_xlfn.XLOOKUP(A2935,Aprovadas!$A:$A,Aprovadas!$F:$F,"")</f>
        <v>01/06/2023 00:00</v>
      </c>
      <c r="AM2935" s="8">
        <f>_xlfn.XLOOKUP($F2935,CD_IBGE!$A:$A,CD_IBGE!$B:$B,"")</f>
        <v>53</v>
      </c>
      <c r="AN2935" s="10" t="str" cm="1">
        <f t="array" ref="AN2935">IFERROR(SUM(_xlfn._xlws.FILTER(Contratos!$C:$C,(Contratos!$A:$A=Base!$A2935)*(Contratos!$B:$B=Base!$D2935),"")),"")</f>
        <v/>
      </c>
      <c r="AO2935" s="10" t="str" cm="1">
        <f t="array" ref="AO2935">IFERROR(SUM(_xlfn._xlws.FILTER(Contratos!$D:$D,(Contratos!$A:$A=Base!$A2935)*(Contratos!$B:$B=Base!$D2935),"")),"")</f>
        <v/>
      </c>
    </row>
    <row r="2936" spans="1:41" x14ac:dyDescent="0.2">
      <c r="A2936">
        <v>61013</v>
      </c>
      <c r="B2936" t="s">
        <v>2733</v>
      </c>
      <c r="C2936" t="s">
        <v>5405</v>
      </c>
      <c r="D2936" t="s">
        <v>5441</v>
      </c>
      <c r="E2936" s="12">
        <v>230000000</v>
      </c>
      <c r="F2936" t="s">
        <v>5551</v>
      </c>
      <c r="G2936">
        <v>1051</v>
      </c>
      <c r="H2936" t="s">
        <v>5587</v>
      </c>
      <c r="I2936" t="s">
        <v>5631</v>
      </c>
      <c r="K2936" t="s">
        <v>5691</v>
      </c>
      <c r="N2936" t="s">
        <v>7513</v>
      </c>
      <c r="O2936">
        <v>2977</v>
      </c>
      <c r="P2936" t="s">
        <v>7874</v>
      </c>
      <c r="Q2936" t="s">
        <v>7896</v>
      </c>
      <c r="R2936" t="s">
        <v>7905</v>
      </c>
      <c r="S2936" s="12">
        <v>0</v>
      </c>
      <c r="U2936" t="s">
        <v>8625</v>
      </c>
      <c r="V2936" t="s">
        <v>8802</v>
      </c>
      <c r="AA2936" t="s">
        <v>12405</v>
      </c>
      <c r="AB2936" t="s">
        <v>5441</v>
      </c>
      <c r="AE2936" t="s">
        <v>14116</v>
      </c>
      <c r="AF2936" t="s">
        <v>17224</v>
      </c>
      <c r="AG2936">
        <v>2977</v>
      </c>
      <c r="AI2936" t="s">
        <v>14361</v>
      </c>
      <c r="AJ2936" t="s">
        <v>12491</v>
      </c>
      <c r="AK2936" t="s">
        <v>15245</v>
      </c>
      <c r="AL2936" s="8" t="str">
        <f>_xlfn.XLOOKUP(A2936,Aprovadas!$A:$A,Aprovadas!$F:$F,"")</f>
        <v/>
      </c>
      <c r="AM2936" s="8">
        <f>_xlfn.XLOOKUP($F2936,CD_IBGE!$A:$A,CD_IBGE!$B:$B,"")</f>
        <v>53</v>
      </c>
      <c r="AN2936" s="10" t="str" cm="1">
        <f t="array" ref="AN2936">IFERROR(SUM(_xlfn._xlws.FILTER(Contratos!$C:$C,(Contratos!$A:$A=Base!$A2936)*(Contratos!$B:$B=Base!$D2936),"")),"")</f>
        <v/>
      </c>
      <c r="AO2936" s="10" t="str" cm="1">
        <f t="array" ref="AO2936">IFERROR(SUM(_xlfn._xlws.FILTER(Contratos!$D:$D,(Contratos!$A:$A=Base!$A2936)*(Contratos!$B:$B=Base!$D2936),"")),"")</f>
        <v/>
      </c>
    </row>
    <row r="2937" spans="1:41" x14ac:dyDescent="0.2">
      <c r="A2937">
        <v>61016</v>
      </c>
      <c r="B2937" t="s">
        <v>2734</v>
      </c>
      <c r="C2937" t="s">
        <v>5406</v>
      </c>
      <c r="D2937" t="s">
        <v>5454</v>
      </c>
      <c r="E2937" s="12">
        <v>80000000</v>
      </c>
      <c r="F2937" t="s">
        <v>5551</v>
      </c>
      <c r="G2937">
        <v>1051</v>
      </c>
      <c r="H2937" t="s">
        <v>5623</v>
      </c>
      <c r="I2937" t="s">
        <v>5640</v>
      </c>
      <c r="K2937" t="s">
        <v>5692</v>
      </c>
      <c r="N2937" t="s">
        <v>7513</v>
      </c>
      <c r="O2937">
        <v>2977</v>
      </c>
      <c r="P2937" t="s">
        <v>7874</v>
      </c>
      <c r="Q2937" t="s">
        <v>7896</v>
      </c>
      <c r="R2937" t="s">
        <v>7902</v>
      </c>
      <c r="S2937" s="12">
        <v>1200000</v>
      </c>
      <c r="U2937" t="s">
        <v>8625</v>
      </c>
      <c r="V2937" t="s">
        <v>9459</v>
      </c>
      <c r="AA2937" t="s">
        <v>12405</v>
      </c>
      <c r="AB2937" t="s">
        <v>5454</v>
      </c>
      <c r="AE2937" t="s">
        <v>14117</v>
      </c>
      <c r="AF2937" t="s">
        <v>17224</v>
      </c>
      <c r="AG2937">
        <v>2977</v>
      </c>
      <c r="AI2937" t="s">
        <v>14362</v>
      </c>
      <c r="AJ2937" t="s">
        <v>12491</v>
      </c>
      <c r="AK2937" t="s">
        <v>15246</v>
      </c>
      <c r="AL2937" s="8" t="str">
        <f>_xlfn.XLOOKUP(A2937,Aprovadas!$A:$A,Aprovadas!$F:$F,"")</f>
        <v/>
      </c>
      <c r="AM2937" s="8">
        <f>_xlfn.XLOOKUP($F2937,CD_IBGE!$A:$A,CD_IBGE!$B:$B,"")</f>
        <v>53</v>
      </c>
      <c r="AN2937" s="10" t="str" cm="1">
        <f t="array" ref="AN2937">IFERROR(SUM(_xlfn._xlws.FILTER(Contratos!$C:$C,(Contratos!$A:$A=Base!$A2937)*(Contratos!$B:$B=Base!$D2937),"")),"")</f>
        <v/>
      </c>
      <c r="AO2937" s="10" t="str" cm="1">
        <f t="array" ref="AO2937">IFERROR(SUM(_xlfn._xlws.FILTER(Contratos!$D:$D,(Contratos!$A:$A=Base!$A2937)*(Contratos!$B:$B=Base!$D2937),"")),"")</f>
        <v/>
      </c>
    </row>
    <row r="2938" spans="1:41" x14ac:dyDescent="0.2">
      <c r="A2938">
        <v>61022</v>
      </c>
      <c r="B2938" t="s">
        <v>2735</v>
      </c>
      <c r="C2938" t="s">
        <v>5407</v>
      </c>
      <c r="D2938" t="s">
        <v>5454</v>
      </c>
      <c r="E2938" s="12">
        <v>700000000</v>
      </c>
      <c r="F2938" t="s">
        <v>5551</v>
      </c>
      <c r="G2938">
        <v>1051</v>
      </c>
      <c r="H2938" t="s">
        <v>5610</v>
      </c>
      <c r="I2938" t="s">
        <v>5641</v>
      </c>
      <c r="K2938" t="s">
        <v>5682</v>
      </c>
      <c r="N2938" t="s">
        <v>7513</v>
      </c>
      <c r="O2938">
        <v>2977</v>
      </c>
      <c r="P2938" t="s">
        <v>7874</v>
      </c>
      <c r="Q2938" t="s">
        <v>7896</v>
      </c>
      <c r="R2938" t="s">
        <v>5682</v>
      </c>
      <c r="S2938" s="12">
        <v>0</v>
      </c>
      <c r="U2938" t="s">
        <v>8625</v>
      </c>
      <c r="V2938" t="s">
        <v>7219</v>
      </c>
      <c r="AA2938" t="s">
        <v>12405</v>
      </c>
      <c r="AB2938" t="s">
        <v>5454</v>
      </c>
      <c r="AE2938" t="s">
        <v>14118</v>
      </c>
      <c r="AF2938" t="s">
        <v>17224</v>
      </c>
      <c r="AG2938">
        <v>2977</v>
      </c>
      <c r="AI2938" t="s">
        <v>14360</v>
      </c>
      <c r="AJ2938" t="s">
        <v>12491</v>
      </c>
      <c r="AK2938" t="s">
        <v>15247</v>
      </c>
      <c r="AL2938" s="8" t="str">
        <f>_xlfn.XLOOKUP(A2938,Aprovadas!$A:$A,Aprovadas!$F:$F,"")</f>
        <v/>
      </c>
      <c r="AM2938" s="8">
        <f>_xlfn.XLOOKUP($F2938,CD_IBGE!$A:$A,CD_IBGE!$B:$B,"")</f>
        <v>53</v>
      </c>
      <c r="AN2938" s="10" t="str" cm="1">
        <f t="array" ref="AN2938">IFERROR(SUM(_xlfn._xlws.FILTER(Contratos!$C:$C,(Contratos!$A:$A=Base!$A2938)*(Contratos!$B:$B=Base!$D2938),"")),"")</f>
        <v/>
      </c>
      <c r="AO2938" s="10" t="str" cm="1">
        <f t="array" ref="AO2938">IFERROR(SUM(_xlfn._xlws.FILTER(Contratos!$D:$D,(Contratos!$A:$A=Base!$A2938)*(Contratos!$B:$B=Base!$D2938),"")),"")</f>
        <v/>
      </c>
    </row>
    <row r="2939" spans="1:41" x14ac:dyDescent="0.2">
      <c r="A2939">
        <v>61023</v>
      </c>
      <c r="B2939" t="s">
        <v>2736</v>
      </c>
      <c r="C2939" t="s">
        <v>5408</v>
      </c>
      <c r="D2939" t="s">
        <v>5441</v>
      </c>
      <c r="E2939" s="12">
        <v>246500000</v>
      </c>
      <c r="F2939" t="s">
        <v>5551</v>
      </c>
      <c r="G2939">
        <v>1051</v>
      </c>
      <c r="H2939" t="s">
        <v>5607</v>
      </c>
      <c r="I2939" t="s">
        <v>5631</v>
      </c>
      <c r="J2939" t="s">
        <v>5674</v>
      </c>
      <c r="K2939" t="s">
        <v>5686</v>
      </c>
      <c r="N2939" t="s">
        <v>7513</v>
      </c>
      <c r="O2939">
        <v>2977</v>
      </c>
      <c r="P2939" t="s">
        <v>7874</v>
      </c>
      <c r="Q2939" t="s">
        <v>7896</v>
      </c>
      <c r="R2939" t="s">
        <v>7902</v>
      </c>
      <c r="S2939" s="12">
        <v>3500000</v>
      </c>
      <c r="U2939" t="s">
        <v>8625</v>
      </c>
      <c r="V2939" t="s">
        <v>9183</v>
      </c>
      <c r="AA2939" t="s">
        <v>12405</v>
      </c>
      <c r="AB2939" t="s">
        <v>5441</v>
      </c>
      <c r="AE2939" t="s">
        <v>14119</v>
      </c>
      <c r="AF2939" t="s">
        <v>17224</v>
      </c>
      <c r="AG2939">
        <v>2977</v>
      </c>
      <c r="AI2939" t="s">
        <v>14362</v>
      </c>
      <c r="AJ2939" t="s">
        <v>12491</v>
      </c>
      <c r="AK2939" t="s">
        <v>15248</v>
      </c>
      <c r="AL2939" s="8" t="str">
        <f>_xlfn.XLOOKUP(A2939,Aprovadas!$A:$A,Aprovadas!$F:$F,"")</f>
        <v/>
      </c>
      <c r="AM2939" s="8">
        <f>_xlfn.XLOOKUP($F2939,CD_IBGE!$A:$A,CD_IBGE!$B:$B,"")</f>
        <v>53</v>
      </c>
      <c r="AN2939" s="10" t="str" cm="1">
        <f t="array" ref="AN2939">IFERROR(SUM(_xlfn._xlws.FILTER(Contratos!$C:$C,(Contratos!$A:$A=Base!$A2939)*(Contratos!$B:$B=Base!$D2939),"")),"")</f>
        <v/>
      </c>
      <c r="AO2939" s="10" t="str" cm="1">
        <f t="array" ref="AO2939">IFERROR(SUM(_xlfn._xlws.FILTER(Contratos!$D:$D,(Contratos!$A:$A=Base!$A2939)*(Contratos!$B:$B=Base!$D2939),"")),"")</f>
        <v/>
      </c>
    </row>
    <row r="2940" spans="1:41" x14ac:dyDescent="0.2">
      <c r="A2940">
        <v>61035</v>
      </c>
      <c r="B2940" t="s">
        <v>2737</v>
      </c>
      <c r="C2940" t="s">
        <v>5409</v>
      </c>
      <c r="D2940" t="s">
        <v>5465</v>
      </c>
      <c r="E2940" s="12">
        <v>200000000</v>
      </c>
      <c r="F2940" t="s">
        <v>5551</v>
      </c>
      <c r="G2940">
        <v>1051</v>
      </c>
      <c r="H2940" t="s">
        <v>5608</v>
      </c>
      <c r="I2940" t="s">
        <v>5638</v>
      </c>
      <c r="J2940" t="s">
        <v>5675</v>
      </c>
      <c r="K2940" t="s">
        <v>5686</v>
      </c>
      <c r="N2940" t="s">
        <v>7513</v>
      </c>
      <c r="O2940">
        <v>2977</v>
      </c>
      <c r="P2940" t="s">
        <v>7874</v>
      </c>
      <c r="Q2940" t="s">
        <v>7896</v>
      </c>
      <c r="R2940" t="s">
        <v>7902</v>
      </c>
      <c r="S2940" s="12">
        <v>0</v>
      </c>
      <c r="U2940" t="s">
        <v>8625</v>
      </c>
      <c r="V2940" t="s">
        <v>9009</v>
      </c>
      <c r="AA2940" t="s">
        <v>12405</v>
      </c>
      <c r="AB2940" t="s">
        <v>5465</v>
      </c>
      <c r="AE2940" t="s">
        <v>14120</v>
      </c>
      <c r="AF2940" t="s">
        <v>17224</v>
      </c>
      <c r="AG2940">
        <v>2977</v>
      </c>
      <c r="AI2940" t="s">
        <v>14362</v>
      </c>
      <c r="AJ2940" t="s">
        <v>12491</v>
      </c>
      <c r="AK2940" t="s">
        <v>15249</v>
      </c>
      <c r="AL2940" s="8" t="str">
        <f>_xlfn.XLOOKUP(A2940,Aprovadas!$A:$A,Aprovadas!$F:$F,"")</f>
        <v/>
      </c>
      <c r="AM2940" s="8">
        <f>_xlfn.XLOOKUP($F2940,CD_IBGE!$A:$A,CD_IBGE!$B:$B,"")</f>
        <v>53</v>
      </c>
      <c r="AN2940" s="10" t="str" cm="1">
        <f t="array" ref="AN2940">IFERROR(SUM(_xlfn._xlws.FILTER(Contratos!$C:$C,(Contratos!$A:$A=Base!$A2940)*(Contratos!$B:$B=Base!$D2940),"")),"")</f>
        <v/>
      </c>
      <c r="AO2940" s="10" t="str" cm="1">
        <f t="array" ref="AO2940">IFERROR(SUM(_xlfn._xlws.FILTER(Contratos!$D:$D,(Contratos!$A:$A=Base!$A2940)*(Contratos!$B:$B=Base!$D2940),"")),"")</f>
        <v/>
      </c>
    </row>
    <row r="2941" spans="1:41" x14ac:dyDescent="0.2">
      <c r="A2941">
        <v>61035</v>
      </c>
      <c r="B2941" t="s">
        <v>2737</v>
      </c>
      <c r="C2941" t="s">
        <v>5409</v>
      </c>
      <c r="D2941" t="s">
        <v>5545</v>
      </c>
      <c r="E2941" s="12">
        <v>100000000</v>
      </c>
      <c r="F2941" t="s">
        <v>5551</v>
      </c>
      <c r="G2941">
        <v>1051</v>
      </c>
      <c r="H2941" t="s">
        <v>5608</v>
      </c>
      <c r="I2941" t="s">
        <v>5638</v>
      </c>
      <c r="J2941" t="s">
        <v>5675</v>
      </c>
      <c r="K2941" t="s">
        <v>5686</v>
      </c>
      <c r="N2941" t="s">
        <v>7513</v>
      </c>
      <c r="O2941">
        <v>2977</v>
      </c>
      <c r="P2941" t="s">
        <v>7874</v>
      </c>
      <c r="Q2941" t="s">
        <v>7896</v>
      </c>
      <c r="R2941" t="s">
        <v>7902</v>
      </c>
      <c r="S2941" s="12">
        <v>0</v>
      </c>
      <c r="U2941" t="s">
        <v>8625</v>
      </c>
      <c r="V2941" t="s">
        <v>9009</v>
      </c>
      <c r="AA2941" t="s">
        <v>12405</v>
      </c>
      <c r="AB2941" t="s">
        <v>12411</v>
      </c>
      <c r="AE2941" t="s">
        <v>14120</v>
      </c>
      <c r="AF2941" t="s">
        <v>17224</v>
      </c>
      <c r="AG2941">
        <v>2977</v>
      </c>
      <c r="AI2941" t="s">
        <v>14362</v>
      </c>
      <c r="AJ2941" t="s">
        <v>12491</v>
      </c>
      <c r="AK2941" t="s">
        <v>15249</v>
      </c>
      <c r="AL2941" s="8" t="str">
        <f>_xlfn.XLOOKUP(A2941,Aprovadas!$A:$A,Aprovadas!$F:$F,"")</f>
        <v/>
      </c>
      <c r="AM2941" s="8">
        <f>_xlfn.XLOOKUP($F2941,CD_IBGE!$A:$A,CD_IBGE!$B:$B,"")</f>
        <v>53</v>
      </c>
      <c r="AN2941" s="10" t="str" cm="1">
        <f t="array" ref="AN2941">IFERROR(SUM(_xlfn._xlws.FILTER(Contratos!$C:$C,(Contratos!$A:$A=Base!$A2941)*(Contratos!$B:$B=Base!$D2941),"")),"")</f>
        <v/>
      </c>
      <c r="AO2941" s="10" t="str" cm="1">
        <f t="array" ref="AO2941">IFERROR(SUM(_xlfn._xlws.FILTER(Contratos!$D:$D,(Contratos!$A:$A=Base!$A2941)*(Contratos!$B:$B=Base!$D2941),"")),"")</f>
        <v/>
      </c>
    </row>
    <row r="2942" spans="1:41" x14ac:dyDescent="0.2">
      <c r="A2942">
        <v>61036</v>
      </c>
      <c r="B2942" t="s">
        <v>2738</v>
      </c>
      <c r="C2942" t="s">
        <v>5410</v>
      </c>
      <c r="D2942" t="s">
        <v>5465</v>
      </c>
      <c r="E2942" s="12">
        <v>500000000</v>
      </c>
      <c r="F2942" t="s">
        <v>5551</v>
      </c>
      <c r="G2942">
        <v>1051</v>
      </c>
      <c r="H2942" t="s">
        <v>5608</v>
      </c>
      <c r="I2942" t="s">
        <v>5638</v>
      </c>
      <c r="J2942" t="s">
        <v>5675</v>
      </c>
      <c r="K2942" t="s">
        <v>5686</v>
      </c>
      <c r="N2942" t="s">
        <v>7513</v>
      </c>
      <c r="O2942">
        <v>2977</v>
      </c>
      <c r="P2942" t="s">
        <v>7874</v>
      </c>
      <c r="Q2942" t="s">
        <v>7896</v>
      </c>
      <c r="R2942" t="s">
        <v>7902</v>
      </c>
      <c r="S2942" s="12">
        <v>0</v>
      </c>
      <c r="U2942" t="s">
        <v>8625</v>
      </c>
      <c r="V2942" t="s">
        <v>9009</v>
      </c>
      <c r="AA2942" t="s">
        <v>12405</v>
      </c>
      <c r="AB2942" t="s">
        <v>5465</v>
      </c>
      <c r="AE2942" t="s">
        <v>14121</v>
      </c>
      <c r="AF2942" t="s">
        <v>17224</v>
      </c>
      <c r="AG2942">
        <v>2977</v>
      </c>
      <c r="AI2942" t="s">
        <v>14362</v>
      </c>
      <c r="AJ2942" t="s">
        <v>12491</v>
      </c>
      <c r="AK2942" t="s">
        <v>15250</v>
      </c>
      <c r="AL2942" s="8" t="str">
        <f>_xlfn.XLOOKUP(A2942,Aprovadas!$A:$A,Aprovadas!$F:$F,"")</f>
        <v/>
      </c>
      <c r="AM2942" s="8">
        <f>_xlfn.XLOOKUP($F2942,CD_IBGE!$A:$A,CD_IBGE!$B:$B,"")</f>
        <v>53</v>
      </c>
      <c r="AN2942" s="10" t="str" cm="1">
        <f t="array" ref="AN2942">IFERROR(SUM(_xlfn._xlws.FILTER(Contratos!$C:$C,(Contratos!$A:$A=Base!$A2942)*(Contratos!$B:$B=Base!$D2942),"")),"")</f>
        <v/>
      </c>
      <c r="AO2942" s="10" t="str" cm="1">
        <f t="array" ref="AO2942">IFERROR(SUM(_xlfn._xlws.FILTER(Contratos!$D:$D,(Contratos!$A:$A=Base!$A2942)*(Contratos!$B:$B=Base!$D2942),"")),"")</f>
        <v/>
      </c>
    </row>
    <row r="2943" spans="1:41" x14ac:dyDescent="0.2">
      <c r="A2943">
        <v>61063</v>
      </c>
      <c r="B2943" t="s">
        <v>2739</v>
      </c>
      <c r="C2943" t="s">
        <v>5411</v>
      </c>
      <c r="D2943" t="s">
        <v>5441</v>
      </c>
      <c r="E2943" s="12">
        <v>100000000</v>
      </c>
      <c r="F2943" t="s">
        <v>5551</v>
      </c>
      <c r="G2943">
        <v>1051</v>
      </c>
      <c r="H2943" t="s">
        <v>5582</v>
      </c>
      <c r="I2943" t="s">
        <v>5631</v>
      </c>
      <c r="K2943" t="s">
        <v>5685</v>
      </c>
      <c r="N2943" t="s">
        <v>7513</v>
      </c>
      <c r="O2943">
        <v>2977</v>
      </c>
      <c r="P2943" t="s">
        <v>7874</v>
      </c>
      <c r="Q2943" t="s">
        <v>7896</v>
      </c>
      <c r="R2943" t="s">
        <v>7901</v>
      </c>
      <c r="S2943" s="12">
        <v>0</v>
      </c>
      <c r="U2943" t="s">
        <v>8625</v>
      </c>
      <c r="V2943" t="s">
        <v>9009</v>
      </c>
      <c r="AA2943" t="s">
        <v>12405</v>
      </c>
      <c r="AB2943" t="s">
        <v>5441</v>
      </c>
      <c r="AE2943" t="s">
        <v>14122</v>
      </c>
      <c r="AF2943" t="s">
        <v>17224</v>
      </c>
      <c r="AG2943">
        <v>2977</v>
      </c>
      <c r="AI2943" t="s">
        <v>14362</v>
      </c>
      <c r="AJ2943" t="s">
        <v>14370</v>
      </c>
      <c r="AK2943" t="s">
        <v>15251</v>
      </c>
      <c r="AL2943" s="8" t="str">
        <f>_xlfn.XLOOKUP(A2943,Aprovadas!$A:$A,Aprovadas!$F:$F,"")</f>
        <v>07/12/2023 00:00</v>
      </c>
      <c r="AM2943" s="8">
        <f>_xlfn.XLOOKUP($F2943,CD_IBGE!$A:$A,CD_IBGE!$B:$B,"")</f>
        <v>53</v>
      </c>
      <c r="AN2943" s="10" t="str" cm="1">
        <f t="array" ref="AN2943">IFERROR(SUM(_xlfn._xlws.FILTER(Contratos!$C:$C,(Contratos!$A:$A=Base!$A2943)*(Contratos!$B:$B=Base!$D2943),"")),"")</f>
        <v/>
      </c>
      <c r="AO2943" s="10" t="str" cm="1">
        <f t="array" ref="AO2943">IFERROR(SUM(_xlfn._xlws.FILTER(Contratos!$D:$D,(Contratos!$A:$A=Base!$A2943)*(Contratos!$B:$B=Base!$D2943),"")),"")</f>
        <v/>
      </c>
    </row>
    <row r="2944" spans="1:41" x14ac:dyDescent="0.2">
      <c r="A2944">
        <v>61077</v>
      </c>
      <c r="B2944" t="s">
        <v>2740</v>
      </c>
      <c r="C2944" t="s">
        <v>5412</v>
      </c>
      <c r="D2944" t="s">
        <v>5441</v>
      </c>
      <c r="E2944" s="12">
        <v>249994775.06</v>
      </c>
      <c r="F2944" t="s">
        <v>5551</v>
      </c>
      <c r="G2944">
        <v>1051</v>
      </c>
      <c r="H2944" t="s">
        <v>5587</v>
      </c>
      <c r="I2944" t="s">
        <v>5631</v>
      </c>
      <c r="K2944" t="s">
        <v>5691</v>
      </c>
      <c r="N2944" t="s">
        <v>7513</v>
      </c>
      <c r="O2944">
        <v>2977</v>
      </c>
      <c r="P2944" t="s">
        <v>7874</v>
      </c>
      <c r="Q2944" t="s">
        <v>7896</v>
      </c>
      <c r="R2944" t="s">
        <v>7905</v>
      </c>
      <c r="S2944" s="12">
        <v>37499216.259999998</v>
      </c>
      <c r="U2944" t="s">
        <v>8625</v>
      </c>
      <c r="V2944" t="s">
        <v>9870</v>
      </c>
      <c r="AA2944" t="s">
        <v>12405</v>
      </c>
      <c r="AB2944" t="s">
        <v>5441</v>
      </c>
      <c r="AE2944" t="s">
        <v>14123</v>
      </c>
      <c r="AF2944" t="s">
        <v>17224</v>
      </c>
      <c r="AG2944">
        <v>2977</v>
      </c>
      <c r="AI2944" t="s">
        <v>14362</v>
      </c>
      <c r="AJ2944" t="s">
        <v>12491</v>
      </c>
      <c r="AK2944" t="s">
        <v>15252</v>
      </c>
      <c r="AL2944" s="8" t="str">
        <f>_xlfn.XLOOKUP(A2944,Aprovadas!$A:$A,Aprovadas!$F:$F,"")</f>
        <v/>
      </c>
      <c r="AM2944" s="8">
        <f>_xlfn.XLOOKUP($F2944,CD_IBGE!$A:$A,CD_IBGE!$B:$B,"")</f>
        <v>53</v>
      </c>
      <c r="AN2944" s="10" t="str" cm="1">
        <f t="array" ref="AN2944">IFERROR(SUM(_xlfn._xlws.FILTER(Contratos!$C:$C,(Contratos!$A:$A=Base!$A2944)*(Contratos!$B:$B=Base!$D2944),"")),"")</f>
        <v/>
      </c>
      <c r="AO2944" s="10" t="str" cm="1">
        <f t="array" ref="AO2944">IFERROR(SUM(_xlfn._xlws.FILTER(Contratos!$D:$D,(Contratos!$A:$A=Base!$A2944)*(Contratos!$B:$B=Base!$D2944),"")),"")</f>
        <v/>
      </c>
    </row>
    <row r="2945" spans="1:41" x14ac:dyDescent="0.2">
      <c r="A2945">
        <v>61109</v>
      </c>
      <c r="B2945" t="s">
        <v>2741</v>
      </c>
      <c r="C2945" t="s">
        <v>5413</v>
      </c>
      <c r="D2945" t="s">
        <v>5441</v>
      </c>
      <c r="E2945" s="12">
        <v>52000000</v>
      </c>
      <c r="F2945" t="s">
        <v>5551</v>
      </c>
      <c r="G2945">
        <v>1051</v>
      </c>
      <c r="H2945" t="s">
        <v>5629</v>
      </c>
      <c r="I2945" t="s">
        <v>5631</v>
      </c>
      <c r="K2945" t="s">
        <v>5686</v>
      </c>
      <c r="N2945" t="s">
        <v>7513</v>
      </c>
      <c r="O2945">
        <v>2977</v>
      </c>
      <c r="P2945" t="s">
        <v>7874</v>
      </c>
      <c r="Q2945" t="s">
        <v>7896</v>
      </c>
      <c r="R2945" t="s">
        <v>7902</v>
      </c>
      <c r="S2945" s="12">
        <v>0</v>
      </c>
      <c r="U2945" t="s">
        <v>8625</v>
      </c>
      <c r="V2945" t="s">
        <v>16871</v>
      </c>
      <c r="AA2945" t="s">
        <v>12405</v>
      </c>
      <c r="AB2945" t="s">
        <v>5441</v>
      </c>
      <c r="AE2945" t="s">
        <v>14124</v>
      </c>
      <c r="AF2945" t="s">
        <v>17224</v>
      </c>
      <c r="AG2945">
        <v>2977</v>
      </c>
      <c r="AI2945" t="s">
        <v>14362</v>
      </c>
      <c r="AJ2945" t="s">
        <v>12491</v>
      </c>
      <c r="AK2945" t="s">
        <v>15253</v>
      </c>
      <c r="AL2945" s="8" t="str">
        <f>_xlfn.XLOOKUP(A2945,Aprovadas!$A:$A,Aprovadas!$F:$F,"")</f>
        <v/>
      </c>
      <c r="AM2945" s="8">
        <f>_xlfn.XLOOKUP($F2945,CD_IBGE!$A:$A,CD_IBGE!$B:$B,"")</f>
        <v>53</v>
      </c>
      <c r="AN2945" s="10" t="str" cm="1">
        <f t="array" ref="AN2945">IFERROR(SUM(_xlfn._xlws.FILTER(Contratos!$C:$C,(Contratos!$A:$A=Base!$A2945)*(Contratos!$B:$B=Base!$D2945),"")),"")</f>
        <v/>
      </c>
      <c r="AO2945" s="10" t="str" cm="1">
        <f t="array" ref="AO2945">IFERROR(SUM(_xlfn._xlws.FILTER(Contratos!$D:$D,(Contratos!$A:$A=Base!$A2945)*(Contratos!$B:$B=Base!$D2945),"")),"")</f>
        <v/>
      </c>
    </row>
    <row r="2946" spans="1:41" x14ac:dyDescent="0.2">
      <c r="A2946">
        <v>61136</v>
      </c>
      <c r="B2946" t="s">
        <v>2742</v>
      </c>
      <c r="C2946" t="s">
        <v>5414</v>
      </c>
      <c r="D2946" t="s">
        <v>5480</v>
      </c>
      <c r="E2946" s="12">
        <v>12750000</v>
      </c>
      <c r="F2946" t="s">
        <v>5551</v>
      </c>
      <c r="G2946">
        <v>1051</v>
      </c>
      <c r="H2946" t="s">
        <v>5583</v>
      </c>
      <c r="I2946" t="s">
        <v>5639</v>
      </c>
      <c r="K2946" t="s">
        <v>5685</v>
      </c>
      <c r="N2946" t="s">
        <v>7513</v>
      </c>
      <c r="O2946">
        <v>2977</v>
      </c>
      <c r="P2946" t="s">
        <v>7874</v>
      </c>
      <c r="Q2946" t="s">
        <v>7897</v>
      </c>
      <c r="R2946" t="s">
        <v>7901</v>
      </c>
      <c r="S2946" s="12">
        <v>2250000</v>
      </c>
      <c r="U2946" t="s">
        <v>8625</v>
      </c>
      <c r="V2946" t="s">
        <v>9306</v>
      </c>
      <c r="AA2946" t="s">
        <v>12405</v>
      </c>
      <c r="AB2946" t="s">
        <v>12411</v>
      </c>
      <c r="AE2946" t="s">
        <v>14125</v>
      </c>
      <c r="AF2946" t="s">
        <v>17224</v>
      </c>
      <c r="AG2946">
        <v>2977</v>
      </c>
      <c r="AI2946" t="s">
        <v>14362</v>
      </c>
      <c r="AJ2946" t="s">
        <v>14402</v>
      </c>
      <c r="AK2946" t="s">
        <v>15254</v>
      </c>
      <c r="AL2946" s="8" t="str">
        <f>_xlfn.XLOOKUP(A2946,Aprovadas!$A:$A,Aprovadas!$F:$F,"")</f>
        <v>25/04/2024 00:00</v>
      </c>
      <c r="AM2946" s="8">
        <f>_xlfn.XLOOKUP($F2946,CD_IBGE!$A:$A,CD_IBGE!$B:$B,"")</f>
        <v>53</v>
      </c>
      <c r="AN2946" s="10" t="str" cm="1">
        <f t="array" ref="AN2946">IFERROR(SUM(_xlfn._xlws.FILTER(Contratos!$C:$C,(Contratos!$A:$A=Base!$A2946)*(Contratos!$B:$B=Base!$D2946),"")),"")</f>
        <v/>
      </c>
      <c r="AO2946" s="10" t="str" cm="1">
        <f t="array" ref="AO2946">IFERROR(SUM(_xlfn._xlws.FILTER(Contratos!$D:$D,(Contratos!$A:$A=Base!$A2946)*(Contratos!$B:$B=Base!$D2946),"")),"")</f>
        <v/>
      </c>
    </row>
    <row r="2947" spans="1:41" x14ac:dyDescent="0.2">
      <c r="A2947">
        <v>61178</v>
      </c>
      <c r="B2947" t="s">
        <v>2743</v>
      </c>
      <c r="C2947" t="s">
        <v>5415</v>
      </c>
      <c r="D2947" t="s">
        <v>5441</v>
      </c>
      <c r="E2947" s="12">
        <v>1000000000</v>
      </c>
      <c r="F2947" t="s">
        <v>5551</v>
      </c>
      <c r="G2947">
        <v>1051</v>
      </c>
      <c r="H2947" t="s">
        <v>5587</v>
      </c>
      <c r="I2947" t="s">
        <v>5632</v>
      </c>
      <c r="K2947" t="s">
        <v>5685</v>
      </c>
      <c r="N2947" t="s">
        <v>7513</v>
      </c>
      <c r="O2947">
        <v>2977</v>
      </c>
      <c r="P2947" t="s">
        <v>7874</v>
      </c>
      <c r="Q2947" t="s">
        <v>7896</v>
      </c>
      <c r="R2947" t="s">
        <v>7901</v>
      </c>
      <c r="S2947" s="12">
        <v>0</v>
      </c>
      <c r="U2947" t="s">
        <v>8625</v>
      </c>
      <c r="V2947" t="s">
        <v>6271</v>
      </c>
      <c r="AA2947" t="s">
        <v>12405</v>
      </c>
      <c r="AB2947" t="s">
        <v>5441</v>
      </c>
      <c r="AE2947" t="s">
        <v>14126</v>
      </c>
      <c r="AF2947" t="s">
        <v>17224</v>
      </c>
      <c r="AG2947">
        <v>2977</v>
      </c>
      <c r="AI2947" t="s">
        <v>14362</v>
      </c>
      <c r="AJ2947" t="s">
        <v>14374</v>
      </c>
      <c r="AK2947" t="s">
        <v>15255</v>
      </c>
      <c r="AL2947" s="8" t="str">
        <f>_xlfn.XLOOKUP(A2947,Aprovadas!$A:$A,Aprovadas!$F:$F,"")</f>
        <v>13/06/2024 00:00</v>
      </c>
      <c r="AM2947" s="8">
        <f>_xlfn.XLOOKUP($F2947,CD_IBGE!$A:$A,CD_IBGE!$B:$B,"")</f>
        <v>53</v>
      </c>
      <c r="AN2947" s="10" t="str" cm="1">
        <f t="array" ref="AN2947">IFERROR(SUM(_xlfn._xlws.FILTER(Contratos!$C:$C,(Contratos!$A:$A=Base!$A2947)*(Contratos!$B:$B=Base!$D2947),"")),"")</f>
        <v/>
      </c>
      <c r="AO2947" s="10" t="str" cm="1">
        <f t="array" ref="AO2947">IFERROR(SUM(_xlfn._xlws.FILTER(Contratos!$D:$D,(Contratos!$A:$A=Base!$A2947)*(Contratos!$B:$B=Base!$D2947),"")),"")</f>
        <v/>
      </c>
    </row>
    <row r="2948" spans="1:41" x14ac:dyDescent="0.2">
      <c r="A2948">
        <v>61200</v>
      </c>
      <c r="B2948" t="s">
        <v>2744</v>
      </c>
      <c r="C2948" t="s">
        <v>5416</v>
      </c>
      <c r="D2948" t="s">
        <v>5454</v>
      </c>
      <c r="E2948" s="12">
        <v>1000000000</v>
      </c>
      <c r="F2948" t="s">
        <v>5551</v>
      </c>
      <c r="G2948">
        <v>1051</v>
      </c>
      <c r="H2948" t="s">
        <v>5587</v>
      </c>
      <c r="I2948" t="s">
        <v>5632</v>
      </c>
      <c r="K2948" t="s">
        <v>5685</v>
      </c>
      <c r="N2948" t="s">
        <v>7513</v>
      </c>
      <c r="O2948">
        <v>2977</v>
      </c>
      <c r="P2948" t="s">
        <v>7874</v>
      </c>
      <c r="Q2948" t="s">
        <v>7896</v>
      </c>
      <c r="R2948" t="s">
        <v>7901</v>
      </c>
      <c r="S2948" s="12">
        <v>0</v>
      </c>
      <c r="U2948" t="s">
        <v>8625</v>
      </c>
      <c r="V2948" t="s">
        <v>9871</v>
      </c>
      <c r="AA2948" t="s">
        <v>12405</v>
      </c>
      <c r="AB2948" t="s">
        <v>5454</v>
      </c>
      <c r="AE2948" t="s">
        <v>14127</v>
      </c>
      <c r="AF2948" t="s">
        <v>17224</v>
      </c>
      <c r="AG2948">
        <v>2977</v>
      </c>
      <c r="AI2948" t="s">
        <v>14362</v>
      </c>
      <c r="AJ2948" t="s">
        <v>16836</v>
      </c>
      <c r="AK2948" t="s">
        <v>15256</v>
      </c>
      <c r="AL2948" s="8" t="str">
        <f>_xlfn.XLOOKUP(A2948,Aprovadas!$A:$A,Aprovadas!$F:$F,"")</f>
        <v>26/09/2024 00:00</v>
      </c>
      <c r="AM2948" s="8">
        <f>_xlfn.XLOOKUP($F2948,CD_IBGE!$A:$A,CD_IBGE!$B:$B,"")</f>
        <v>53</v>
      </c>
      <c r="AN2948" s="10" t="str" cm="1">
        <f t="array" ref="AN2948">IFERROR(SUM(_xlfn._xlws.FILTER(Contratos!$C:$C,(Contratos!$A:$A=Base!$A2948)*(Contratos!$B:$B=Base!$D2948),"")),"")</f>
        <v/>
      </c>
      <c r="AO2948" s="10" t="str" cm="1">
        <f t="array" ref="AO2948">IFERROR(SUM(_xlfn._xlws.FILTER(Contratos!$D:$D,(Contratos!$A:$A=Base!$A2948)*(Contratos!$B:$B=Base!$D2948),"")),"")</f>
        <v/>
      </c>
    </row>
    <row r="2949" spans="1:41" x14ac:dyDescent="0.2">
      <c r="A2949">
        <v>61211</v>
      </c>
      <c r="B2949" t="s">
        <v>2745</v>
      </c>
      <c r="C2949" t="s">
        <v>5417</v>
      </c>
      <c r="D2949" t="s">
        <v>5441</v>
      </c>
      <c r="E2949" s="12">
        <v>278000000</v>
      </c>
      <c r="F2949" t="s">
        <v>5551</v>
      </c>
      <c r="G2949">
        <v>1051</v>
      </c>
      <c r="H2949" t="s">
        <v>5583</v>
      </c>
      <c r="I2949" t="s">
        <v>5631</v>
      </c>
      <c r="K2949" t="s">
        <v>5685</v>
      </c>
      <c r="N2949" t="s">
        <v>7513</v>
      </c>
      <c r="O2949">
        <v>2977</v>
      </c>
      <c r="P2949" t="s">
        <v>7874</v>
      </c>
      <c r="Q2949" t="s">
        <v>7896</v>
      </c>
      <c r="R2949" t="s">
        <v>7901</v>
      </c>
      <c r="S2949" s="12">
        <v>27800000</v>
      </c>
      <c r="U2949" t="s">
        <v>8625</v>
      </c>
      <c r="V2949" t="s">
        <v>8702</v>
      </c>
      <c r="AA2949" t="s">
        <v>12405</v>
      </c>
      <c r="AB2949" t="s">
        <v>5441</v>
      </c>
      <c r="AE2949" t="s">
        <v>14128</v>
      </c>
      <c r="AF2949" t="s">
        <v>17224</v>
      </c>
      <c r="AG2949">
        <v>2977</v>
      </c>
      <c r="AI2949" t="s">
        <v>14362</v>
      </c>
      <c r="AJ2949" t="s">
        <v>17234</v>
      </c>
      <c r="AK2949" t="s">
        <v>15257</v>
      </c>
      <c r="AL2949" s="8" t="str">
        <f>_xlfn.XLOOKUP(A2949,Aprovadas!$A:$A,Aprovadas!$F:$F,"")</f>
        <v>12/12/2024 00:00</v>
      </c>
      <c r="AM2949" s="8">
        <f>_xlfn.XLOOKUP($F2949,CD_IBGE!$A:$A,CD_IBGE!$B:$B,"")</f>
        <v>53</v>
      </c>
      <c r="AN2949" s="10" t="str" cm="1">
        <f t="array" ref="AN2949">IFERROR(SUM(_xlfn._xlws.FILTER(Contratos!$C:$C,(Contratos!$A:$A=Base!$A2949)*(Contratos!$B:$B=Base!$D2949),"")),"")</f>
        <v/>
      </c>
      <c r="AO2949" s="10" t="str" cm="1">
        <f t="array" ref="AO2949">IFERROR(SUM(_xlfn._xlws.FILTER(Contratos!$D:$D,(Contratos!$A:$A=Base!$A2949)*(Contratos!$B:$B=Base!$D2949),"")),"")</f>
        <v/>
      </c>
    </row>
    <row r="2950" spans="1:41" x14ac:dyDescent="0.2">
      <c r="A2950">
        <v>13070</v>
      </c>
      <c r="B2950" t="s">
        <v>2746</v>
      </c>
      <c r="C2950" t="s">
        <v>5418</v>
      </c>
      <c r="D2950" t="s">
        <v>5441</v>
      </c>
      <c r="E2950" s="12">
        <v>100000000</v>
      </c>
      <c r="F2950" t="s">
        <v>5568</v>
      </c>
      <c r="G2950">
        <v>572</v>
      </c>
      <c r="H2950" t="s">
        <v>5589</v>
      </c>
      <c r="I2950" t="s">
        <v>5638</v>
      </c>
      <c r="J2950" t="s">
        <v>5664</v>
      </c>
      <c r="K2950" t="s">
        <v>5682</v>
      </c>
      <c r="N2950" t="s">
        <v>7515</v>
      </c>
      <c r="O2950">
        <v>2977</v>
      </c>
      <c r="P2950" t="s">
        <v>7875</v>
      </c>
      <c r="Q2950" t="s">
        <v>7896</v>
      </c>
      <c r="R2950" t="s">
        <v>5682</v>
      </c>
      <c r="S2950" s="12">
        <v>100000000</v>
      </c>
      <c r="U2950" t="s">
        <v>8624</v>
      </c>
      <c r="V2950" t="s">
        <v>8119</v>
      </c>
      <c r="AA2950" t="s">
        <v>12405</v>
      </c>
      <c r="AB2950" t="s">
        <v>5441</v>
      </c>
      <c r="AF2950" t="s">
        <v>17224</v>
      </c>
      <c r="AG2950">
        <v>2977</v>
      </c>
      <c r="AI2950" t="s">
        <v>14360</v>
      </c>
      <c r="AJ2950" t="s">
        <v>12491</v>
      </c>
      <c r="AL2950" s="8" t="str">
        <f>_xlfn.XLOOKUP(A2950,Aprovadas!$A:$A,Aprovadas!$F:$F,"")</f>
        <v/>
      </c>
      <c r="AM2950" s="8">
        <f>_xlfn.XLOOKUP($F2950,CD_IBGE!$A:$A,CD_IBGE!$B:$B,"")</f>
        <v>52</v>
      </c>
      <c r="AN2950" s="10" t="str" cm="1">
        <f t="array" ref="AN2950">IFERROR(SUM(_xlfn._xlws.FILTER(Contratos!$C:$C,(Contratos!$A:$A=Base!$A2950)*(Contratos!$B:$B=Base!$D2950),"")),"")</f>
        <v/>
      </c>
      <c r="AO2950" s="10" t="str" cm="1">
        <f t="array" ref="AO2950">IFERROR(SUM(_xlfn._xlws.FILTER(Contratos!$D:$D,(Contratos!$A:$A=Base!$A2950)*(Contratos!$B:$B=Base!$D2950),"")),"")</f>
        <v/>
      </c>
    </row>
    <row r="2951" spans="1:41" x14ac:dyDescent="0.2">
      <c r="A2951">
        <v>57879</v>
      </c>
      <c r="B2951" t="s">
        <v>2747</v>
      </c>
      <c r="C2951" t="s">
        <v>5419</v>
      </c>
      <c r="D2951" t="s">
        <v>5441</v>
      </c>
      <c r="E2951" s="12">
        <v>47600000</v>
      </c>
      <c r="F2951" t="s">
        <v>5568</v>
      </c>
      <c r="G2951">
        <v>572</v>
      </c>
      <c r="H2951" t="s">
        <v>5601</v>
      </c>
      <c r="I2951" t="s">
        <v>5635</v>
      </c>
      <c r="J2951" t="s">
        <v>5670</v>
      </c>
      <c r="K2951" t="s">
        <v>5688</v>
      </c>
      <c r="L2951" t="s">
        <v>6762</v>
      </c>
      <c r="M2951" t="s">
        <v>7510</v>
      </c>
      <c r="N2951" t="s">
        <v>7514</v>
      </c>
      <c r="O2951">
        <v>2977</v>
      </c>
      <c r="P2951" t="s">
        <v>7875</v>
      </c>
      <c r="Q2951" t="s">
        <v>7896</v>
      </c>
      <c r="R2951" t="s">
        <v>5688</v>
      </c>
      <c r="S2951" s="12">
        <v>111070000</v>
      </c>
      <c r="T2951" t="s">
        <v>5732</v>
      </c>
      <c r="U2951" t="s">
        <v>8624</v>
      </c>
      <c r="V2951" t="s">
        <v>9872</v>
      </c>
      <c r="W2951" t="s">
        <v>11158</v>
      </c>
      <c r="X2951" t="s">
        <v>11618</v>
      </c>
      <c r="Y2951" t="s">
        <v>12054</v>
      </c>
      <c r="Z2951" t="s">
        <v>7077</v>
      </c>
      <c r="AA2951" t="s">
        <v>12405</v>
      </c>
      <c r="AB2951" t="s">
        <v>5441</v>
      </c>
      <c r="AC2951" t="s">
        <v>12640</v>
      </c>
      <c r="AD2951" t="s">
        <v>13246</v>
      </c>
      <c r="AF2951" t="s">
        <v>17224</v>
      </c>
      <c r="AG2951">
        <v>2977</v>
      </c>
      <c r="AH2951" t="s">
        <v>6719</v>
      </c>
      <c r="AI2951" t="s">
        <v>14360</v>
      </c>
      <c r="AJ2951" t="s">
        <v>12491</v>
      </c>
      <c r="AL2951" s="8" t="str">
        <f>_xlfn.XLOOKUP(A2951,Aprovadas!$A:$A,Aprovadas!$F:$F,"")</f>
        <v>21/03/2002 00:00</v>
      </c>
      <c r="AM2951" s="8">
        <f>_xlfn.XLOOKUP($F2951,CD_IBGE!$A:$A,CD_IBGE!$B:$B,"")</f>
        <v>52</v>
      </c>
      <c r="AN2951" s="10" t="str" cm="1">
        <f t="array" ref="AN2951">IFERROR(SUM(_xlfn._xlws.FILTER(Contratos!$C:$C,(Contratos!$A:$A=Base!$A2951)*(Contratos!$B:$B=Base!$D2951),"")),"")</f>
        <v/>
      </c>
      <c r="AO2951" s="10" t="str" cm="1">
        <f t="array" ref="AO2951">IFERROR(SUM(_xlfn._xlws.FILTER(Contratos!$D:$D,(Contratos!$A:$A=Base!$A2951)*(Contratos!$B:$B=Base!$D2951),"")),"")</f>
        <v/>
      </c>
    </row>
    <row r="2952" spans="1:41" x14ac:dyDescent="0.2">
      <c r="A2952">
        <v>58380</v>
      </c>
      <c r="B2952" t="s">
        <v>2748</v>
      </c>
      <c r="C2952" t="s">
        <v>5420</v>
      </c>
      <c r="D2952" t="s">
        <v>5443</v>
      </c>
      <c r="E2952" s="12">
        <v>8300000</v>
      </c>
      <c r="F2952" t="s">
        <v>5558</v>
      </c>
      <c r="G2952">
        <v>1052</v>
      </c>
      <c r="H2952" t="s">
        <v>5595</v>
      </c>
      <c r="I2952" t="s">
        <v>5640</v>
      </c>
      <c r="J2952" t="s">
        <v>5666</v>
      </c>
      <c r="K2952" t="s">
        <v>5688</v>
      </c>
      <c r="L2952" t="s">
        <v>6763</v>
      </c>
      <c r="M2952" t="s">
        <v>7511</v>
      </c>
      <c r="N2952" t="s">
        <v>7515</v>
      </c>
      <c r="O2952">
        <v>2977</v>
      </c>
      <c r="P2952" t="s">
        <v>7876</v>
      </c>
      <c r="Q2952" t="s">
        <v>7897</v>
      </c>
      <c r="R2952" t="s">
        <v>5688</v>
      </c>
      <c r="S2952" s="12">
        <v>13400000</v>
      </c>
      <c r="T2952" t="s">
        <v>8621</v>
      </c>
      <c r="U2952" t="s">
        <v>8623</v>
      </c>
      <c r="V2952" t="s">
        <v>6497</v>
      </c>
      <c r="W2952" t="s">
        <v>11159</v>
      </c>
      <c r="AA2952" t="s">
        <v>12405</v>
      </c>
      <c r="AB2952" t="s">
        <v>5441</v>
      </c>
      <c r="AF2952" t="s">
        <v>17224</v>
      </c>
      <c r="AG2952">
        <v>2977</v>
      </c>
      <c r="AH2952" t="s">
        <v>6892</v>
      </c>
      <c r="AJ2952" t="s">
        <v>12491</v>
      </c>
      <c r="AL2952" s="8" t="str">
        <f>_xlfn.XLOOKUP(A2952,Aprovadas!$A:$A,Aprovadas!$F:$F,"")</f>
        <v/>
      </c>
      <c r="AM2952" s="8">
        <f>_xlfn.XLOOKUP($F2952,CD_IBGE!$A:$A,CD_IBGE!$B:$B,"")</f>
        <v>31</v>
      </c>
      <c r="AN2952" s="10" t="str" cm="1">
        <f t="array" ref="AN2952">IFERROR(SUM(_xlfn._xlws.FILTER(Contratos!$C:$C,(Contratos!$A:$A=Base!$A2952)*(Contratos!$B:$B=Base!$D2952),"")),"")</f>
        <v/>
      </c>
      <c r="AO2952" s="10" t="str" cm="1">
        <f t="array" ref="AO2952">IFERROR(SUM(_xlfn._xlws.FILTER(Contratos!$D:$D,(Contratos!$A:$A=Base!$A2952)*(Contratos!$B:$B=Base!$D2952),"")),"")</f>
        <v/>
      </c>
    </row>
    <row r="2953" spans="1:41" x14ac:dyDescent="0.2">
      <c r="A2953">
        <v>59442</v>
      </c>
      <c r="B2953" t="s">
        <v>2749</v>
      </c>
      <c r="C2953" t="s">
        <v>5421</v>
      </c>
      <c r="D2953" t="s">
        <v>5445</v>
      </c>
      <c r="E2953" s="12">
        <v>1520299.99999999</v>
      </c>
      <c r="F2953" t="s">
        <v>5551</v>
      </c>
      <c r="G2953">
        <v>872</v>
      </c>
      <c r="H2953" t="s">
        <v>5603</v>
      </c>
      <c r="I2953" t="s">
        <v>5635</v>
      </c>
      <c r="J2953" t="s">
        <v>5671</v>
      </c>
      <c r="K2953" t="s">
        <v>5682</v>
      </c>
      <c r="N2953" t="s">
        <v>7514</v>
      </c>
      <c r="O2953">
        <v>2977</v>
      </c>
      <c r="P2953" t="s">
        <v>7877</v>
      </c>
      <c r="Q2953" t="s">
        <v>7897</v>
      </c>
      <c r="R2953" t="s">
        <v>5682</v>
      </c>
      <c r="S2953" s="12">
        <v>0</v>
      </c>
      <c r="U2953" t="s">
        <v>8624</v>
      </c>
      <c r="V2953" t="s">
        <v>9873</v>
      </c>
      <c r="AA2953" t="s">
        <v>12406</v>
      </c>
      <c r="AB2953" t="s">
        <v>5441</v>
      </c>
      <c r="AF2953" t="s">
        <v>17224</v>
      </c>
      <c r="AG2953">
        <v>2977</v>
      </c>
      <c r="AJ2953" t="s">
        <v>12491</v>
      </c>
      <c r="AL2953" s="8" t="str">
        <f>_xlfn.XLOOKUP(A2953,Aprovadas!$A:$A,Aprovadas!$F:$F,"")</f>
        <v/>
      </c>
      <c r="AM2953" s="8">
        <f>_xlfn.XLOOKUP($F2953,CD_IBGE!$A:$A,CD_IBGE!$B:$B,"")</f>
        <v>53</v>
      </c>
      <c r="AN2953" s="10" t="str" cm="1">
        <f t="array" ref="AN2953">IFERROR(SUM(_xlfn._xlws.FILTER(Contratos!$C:$C,(Contratos!$A:$A=Base!$A2953)*(Contratos!$B:$B=Base!$D2953),"")),"")</f>
        <v/>
      </c>
      <c r="AO2953" s="10" t="str" cm="1">
        <f t="array" ref="AO2953">IFERROR(SUM(_xlfn._xlws.FILTER(Contratos!$D:$D,(Contratos!$A:$A=Base!$A2953)*(Contratos!$B:$B=Base!$D2953),"")),"")</f>
        <v/>
      </c>
    </row>
    <row r="2954" spans="1:41" x14ac:dyDescent="0.2">
      <c r="A2954">
        <v>60533</v>
      </c>
      <c r="B2954" t="s">
        <v>2750</v>
      </c>
      <c r="C2954" t="s">
        <v>5422</v>
      </c>
      <c r="D2954" t="s">
        <v>5497</v>
      </c>
      <c r="E2954" s="12">
        <v>226643</v>
      </c>
      <c r="F2954" t="s">
        <v>5564</v>
      </c>
      <c r="G2954">
        <v>683</v>
      </c>
      <c r="H2954" t="s">
        <v>5585</v>
      </c>
      <c r="I2954" t="s">
        <v>5633</v>
      </c>
      <c r="J2954" t="s">
        <v>5661</v>
      </c>
      <c r="K2954" t="s">
        <v>5688</v>
      </c>
      <c r="L2954" t="s">
        <v>6764</v>
      </c>
      <c r="N2954" t="s">
        <v>7515</v>
      </c>
      <c r="O2954">
        <v>2977</v>
      </c>
      <c r="P2954" t="s">
        <v>7878</v>
      </c>
      <c r="Q2954" t="s">
        <v>7898</v>
      </c>
      <c r="R2954" t="s">
        <v>5688</v>
      </c>
      <c r="S2954" s="12">
        <v>0</v>
      </c>
      <c r="T2954" t="s">
        <v>8622</v>
      </c>
      <c r="U2954" t="s">
        <v>8626</v>
      </c>
      <c r="V2954" t="s">
        <v>9874</v>
      </c>
      <c r="W2954" t="s">
        <v>11160</v>
      </c>
      <c r="AA2954" t="s">
        <v>12405</v>
      </c>
      <c r="AB2954" t="s">
        <v>5441</v>
      </c>
      <c r="AE2954" t="s">
        <v>14129</v>
      </c>
      <c r="AF2954" t="s">
        <v>17224</v>
      </c>
      <c r="AG2954">
        <v>2977</v>
      </c>
      <c r="AH2954" t="s">
        <v>5756</v>
      </c>
      <c r="AI2954" t="s">
        <v>14361</v>
      </c>
      <c r="AJ2954" t="s">
        <v>12491</v>
      </c>
      <c r="AK2954" t="s">
        <v>15258</v>
      </c>
      <c r="AL2954" s="8" t="str">
        <f>_xlfn.XLOOKUP(A2954,Aprovadas!$A:$A,Aprovadas!$F:$F,"")</f>
        <v/>
      </c>
      <c r="AM2954" s="8">
        <f>_xlfn.XLOOKUP($F2954,CD_IBGE!$A:$A,CD_IBGE!$B:$B,"")</f>
        <v>41</v>
      </c>
      <c r="AN2954" s="10" t="str" cm="1">
        <f t="array" ref="AN2954">IFERROR(SUM(_xlfn._xlws.FILTER(Contratos!$C:$C,(Contratos!$A:$A=Base!$A2954)*(Contratos!$B:$B=Base!$D2954),"")),"")</f>
        <v/>
      </c>
      <c r="AO2954" s="10" t="str" cm="1">
        <f t="array" ref="AO2954">IFERROR(SUM(_xlfn._xlws.FILTER(Contratos!$D:$D,(Contratos!$A:$A=Base!$A2954)*(Contratos!$B:$B=Base!$D2954),"")),"")</f>
        <v/>
      </c>
    </row>
    <row r="2955" spans="1:41" x14ac:dyDescent="0.2">
      <c r="A2955">
        <v>58944</v>
      </c>
      <c r="B2955" t="s">
        <v>2751</v>
      </c>
      <c r="C2955" t="s">
        <v>5423</v>
      </c>
      <c r="D2955" t="s">
        <v>5448</v>
      </c>
      <c r="E2955" s="12">
        <v>392000</v>
      </c>
      <c r="F2955" t="s">
        <v>5551</v>
      </c>
      <c r="G2955">
        <v>809</v>
      </c>
      <c r="H2955" t="s">
        <v>5585</v>
      </c>
      <c r="I2955" t="s">
        <v>5633</v>
      </c>
      <c r="J2955" t="s">
        <v>5661</v>
      </c>
      <c r="K2955" t="s">
        <v>5682</v>
      </c>
      <c r="N2955" t="s">
        <v>7513</v>
      </c>
      <c r="O2955">
        <v>2977</v>
      </c>
      <c r="P2955" t="s">
        <v>7879</v>
      </c>
      <c r="Q2955" t="s">
        <v>7898</v>
      </c>
      <c r="R2955" t="s">
        <v>5682</v>
      </c>
      <c r="S2955" s="12">
        <v>103000</v>
      </c>
      <c r="U2955" t="s">
        <v>8625</v>
      </c>
      <c r="V2955" t="s">
        <v>9875</v>
      </c>
      <c r="AA2955" t="s">
        <v>12405</v>
      </c>
      <c r="AB2955" t="s">
        <v>12411</v>
      </c>
      <c r="AF2955" t="s">
        <v>17224</v>
      </c>
      <c r="AG2955">
        <v>2977</v>
      </c>
      <c r="AJ2955" t="s">
        <v>12491</v>
      </c>
      <c r="AL2955" s="8" t="str">
        <f>_xlfn.XLOOKUP(A2955,Aprovadas!$A:$A,Aprovadas!$F:$F,"")</f>
        <v/>
      </c>
      <c r="AM2955" s="8">
        <f>_xlfn.XLOOKUP($F2955,CD_IBGE!$A:$A,CD_IBGE!$B:$B,"")</f>
        <v>53</v>
      </c>
      <c r="AN2955" s="10" t="str" cm="1">
        <f t="array" ref="AN2955">IFERROR(SUM(_xlfn._xlws.FILTER(Contratos!$C:$C,(Contratos!$A:$A=Base!$A2955)*(Contratos!$B:$B=Base!$D2955),"")),"")</f>
        <v/>
      </c>
      <c r="AO2955" s="10" t="str" cm="1">
        <f t="array" ref="AO2955">IFERROR(SUM(_xlfn._xlws.FILTER(Contratos!$D:$D,(Contratos!$A:$A=Base!$A2955)*(Contratos!$B:$B=Base!$D2955),"")),"")</f>
        <v/>
      </c>
    </row>
    <row r="2956" spans="1:41" x14ac:dyDescent="0.2">
      <c r="A2956">
        <v>60905</v>
      </c>
      <c r="B2956" t="s">
        <v>2752</v>
      </c>
      <c r="C2956" t="s">
        <v>5424</v>
      </c>
      <c r="D2956" t="s">
        <v>5465</v>
      </c>
      <c r="E2956" s="12">
        <v>108500000</v>
      </c>
      <c r="F2956" t="s">
        <v>5554</v>
      </c>
      <c r="G2956">
        <v>1750</v>
      </c>
      <c r="H2956" t="s">
        <v>5602</v>
      </c>
      <c r="I2956" t="s">
        <v>5638</v>
      </c>
      <c r="K2956" t="s">
        <v>5682</v>
      </c>
      <c r="N2956" t="s">
        <v>7514</v>
      </c>
      <c r="O2956">
        <v>2977</v>
      </c>
      <c r="P2956" t="s">
        <v>7880</v>
      </c>
      <c r="Q2956" t="s">
        <v>7896</v>
      </c>
      <c r="R2956" t="s">
        <v>5682</v>
      </c>
      <c r="S2956" s="12">
        <v>0</v>
      </c>
      <c r="U2956" t="s">
        <v>8623</v>
      </c>
      <c r="V2956" t="s">
        <v>9417</v>
      </c>
      <c r="AA2956" t="s">
        <v>12405</v>
      </c>
      <c r="AB2956" t="s">
        <v>5465</v>
      </c>
      <c r="AE2956" t="s">
        <v>14130</v>
      </c>
      <c r="AF2956" t="s">
        <v>17224</v>
      </c>
      <c r="AG2956">
        <v>2977</v>
      </c>
      <c r="AI2956" t="s">
        <v>14360</v>
      </c>
      <c r="AJ2956" t="s">
        <v>12491</v>
      </c>
      <c r="AK2956" t="s">
        <v>15259</v>
      </c>
      <c r="AL2956" s="8" t="str">
        <f>_xlfn.XLOOKUP(A2956,Aprovadas!$A:$A,Aprovadas!$F:$F,"")</f>
        <v/>
      </c>
      <c r="AM2956" s="8">
        <f>_xlfn.XLOOKUP($F2956,CD_IBGE!$A:$A,CD_IBGE!$B:$B,"")</f>
        <v>35</v>
      </c>
      <c r="AN2956" s="10" t="str" cm="1">
        <f t="array" ref="AN2956">IFERROR(SUM(_xlfn._xlws.FILTER(Contratos!$C:$C,(Contratos!$A:$A=Base!$A2956)*(Contratos!$B:$B=Base!$D2956),"")),"")</f>
        <v/>
      </c>
      <c r="AO2956" s="10" t="str" cm="1">
        <f t="array" ref="AO2956">IFERROR(SUM(_xlfn._xlws.FILTER(Contratos!$D:$D,(Contratos!$A:$A=Base!$A2956)*(Contratos!$B:$B=Base!$D2956),"")),"")</f>
        <v/>
      </c>
    </row>
    <row r="2957" spans="1:41" x14ac:dyDescent="0.2">
      <c r="A2957">
        <v>61164</v>
      </c>
      <c r="B2957" t="s">
        <v>2753</v>
      </c>
      <c r="C2957" t="s">
        <v>5424</v>
      </c>
      <c r="D2957" t="s">
        <v>5465</v>
      </c>
      <c r="E2957" s="12">
        <v>108500000</v>
      </c>
      <c r="F2957" t="s">
        <v>5554</v>
      </c>
      <c r="G2957">
        <v>1750</v>
      </c>
      <c r="H2957" t="s">
        <v>5609</v>
      </c>
      <c r="I2957" t="s">
        <v>5638</v>
      </c>
      <c r="K2957" t="s">
        <v>5686</v>
      </c>
      <c r="N2957" t="s">
        <v>7514</v>
      </c>
      <c r="O2957">
        <v>2977</v>
      </c>
      <c r="P2957" t="s">
        <v>7880</v>
      </c>
      <c r="Q2957" t="s">
        <v>7896</v>
      </c>
      <c r="R2957" t="s">
        <v>7902</v>
      </c>
      <c r="S2957" s="12">
        <v>0</v>
      </c>
      <c r="U2957" t="s">
        <v>8623</v>
      </c>
      <c r="V2957" t="s">
        <v>8701</v>
      </c>
      <c r="AA2957" t="s">
        <v>12405</v>
      </c>
      <c r="AB2957" t="s">
        <v>5465</v>
      </c>
      <c r="AE2957" t="s">
        <v>14131</v>
      </c>
      <c r="AF2957" t="s">
        <v>17224</v>
      </c>
      <c r="AG2957">
        <v>2977</v>
      </c>
      <c r="AI2957" t="s">
        <v>14360</v>
      </c>
      <c r="AJ2957" t="s">
        <v>12491</v>
      </c>
      <c r="AK2957" t="s">
        <v>15260</v>
      </c>
      <c r="AL2957" s="8" t="str">
        <f>_xlfn.XLOOKUP(A2957,Aprovadas!$A:$A,Aprovadas!$F:$F,"")</f>
        <v/>
      </c>
      <c r="AM2957" s="8">
        <f>_xlfn.XLOOKUP($F2957,CD_IBGE!$A:$A,CD_IBGE!$B:$B,"")</f>
        <v>35</v>
      </c>
      <c r="AN2957" s="10" t="str" cm="1">
        <f t="array" ref="AN2957">IFERROR(SUM(_xlfn._xlws.FILTER(Contratos!$C:$C,(Contratos!$A:$A=Base!$A2957)*(Contratos!$B:$B=Base!$D2957),"")),"")</f>
        <v/>
      </c>
      <c r="AO2957" s="10" t="str" cm="1">
        <f t="array" ref="AO2957">IFERROR(SUM(_xlfn._xlws.FILTER(Contratos!$D:$D,(Contratos!$A:$A=Base!$A2957)*(Contratos!$B:$B=Base!$D2957),"")),"")</f>
        <v/>
      </c>
    </row>
    <row r="2958" spans="1:41" x14ac:dyDescent="0.2">
      <c r="A2958">
        <v>58791</v>
      </c>
      <c r="B2958" t="s">
        <v>2754</v>
      </c>
      <c r="C2958" t="s">
        <v>5425</v>
      </c>
      <c r="D2958" t="s">
        <v>5449</v>
      </c>
      <c r="E2958" s="12">
        <v>980000</v>
      </c>
      <c r="F2958" t="s">
        <v>5564</v>
      </c>
      <c r="G2958">
        <v>810</v>
      </c>
      <c r="H2958" t="s">
        <v>5585</v>
      </c>
      <c r="I2958" t="s">
        <v>5633</v>
      </c>
      <c r="J2958" t="s">
        <v>5661</v>
      </c>
      <c r="K2958" t="s">
        <v>5682</v>
      </c>
      <c r="M2958" t="s">
        <v>7512</v>
      </c>
      <c r="N2958" t="s">
        <v>7515</v>
      </c>
      <c r="O2958">
        <v>2977</v>
      </c>
      <c r="P2958" t="s">
        <v>7881</v>
      </c>
      <c r="Q2958" t="s">
        <v>7898</v>
      </c>
      <c r="R2958" t="s">
        <v>5682</v>
      </c>
      <c r="S2958" s="12">
        <v>0</v>
      </c>
      <c r="U2958" t="s">
        <v>8626</v>
      </c>
      <c r="V2958" t="s">
        <v>9876</v>
      </c>
      <c r="AA2958" t="s">
        <v>12405</v>
      </c>
      <c r="AB2958" t="s">
        <v>12411</v>
      </c>
      <c r="AF2958" t="s">
        <v>17224</v>
      </c>
      <c r="AG2958">
        <v>2977</v>
      </c>
      <c r="AJ2958" t="s">
        <v>12491</v>
      </c>
      <c r="AL2958" s="8" t="str">
        <f>_xlfn.XLOOKUP(A2958,Aprovadas!$A:$A,Aprovadas!$F:$F,"")</f>
        <v/>
      </c>
      <c r="AM2958" s="8">
        <f>_xlfn.XLOOKUP($F2958,CD_IBGE!$A:$A,CD_IBGE!$B:$B,"")</f>
        <v>41</v>
      </c>
      <c r="AN2958" s="10" t="str" cm="1">
        <f t="array" ref="AN2958">IFERROR(SUM(_xlfn._xlws.FILTER(Contratos!$C:$C,(Contratos!$A:$A=Base!$A2958)*(Contratos!$B:$B=Base!$D2958),"")),"")</f>
        <v/>
      </c>
      <c r="AO2958" s="10" t="str" cm="1">
        <f t="array" ref="AO2958">IFERROR(SUM(_xlfn._xlws.FILTER(Contratos!$D:$D,(Contratos!$A:$A=Base!$A2958)*(Contratos!$B:$B=Base!$D2958),"")),"")</f>
        <v/>
      </c>
    </row>
    <row r="2959" spans="1:41" x14ac:dyDescent="0.2">
      <c r="A2959">
        <v>58428</v>
      </c>
      <c r="B2959" t="s">
        <v>2755</v>
      </c>
      <c r="C2959" t="s">
        <v>5426</v>
      </c>
      <c r="D2959" t="s">
        <v>5460</v>
      </c>
      <c r="E2959" s="12">
        <v>100000000</v>
      </c>
      <c r="F2959" t="s">
        <v>5558</v>
      </c>
      <c r="G2959">
        <v>812</v>
      </c>
      <c r="H2959" t="s">
        <v>5592</v>
      </c>
      <c r="I2959" t="s">
        <v>5645</v>
      </c>
      <c r="K2959" t="s">
        <v>5682</v>
      </c>
      <c r="N2959" t="s">
        <v>7515</v>
      </c>
      <c r="O2959">
        <v>2977</v>
      </c>
      <c r="P2959" t="s">
        <v>7882</v>
      </c>
      <c r="Q2959" t="s">
        <v>7896</v>
      </c>
      <c r="R2959" t="s">
        <v>5682</v>
      </c>
      <c r="S2959" s="12">
        <v>100000000</v>
      </c>
      <c r="U2959" t="s">
        <v>8623</v>
      </c>
      <c r="V2959" t="s">
        <v>8652</v>
      </c>
      <c r="AA2959" t="s">
        <v>12405</v>
      </c>
      <c r="AB2959" t="s">
        <v>12411</v>
      </c>
      <c r="AF2959" t="s">
        <v>17224</v>
      </c>
      <c r="AG2959">
        <v>2977</v>
      </c>
      <c r="AJ2959" t="s">
        <v>12491</v>
      </c>
      <c r="AL2959" s="8" t="str">
        <f>_xlfn.XLOOKUP(A2959,Aprovadas!$A:$A,Aprovadas!$F:$F,"")</f>
        <v>22/10/1996 00:00</v>
      </c>
      <c r="AM2959" s="8">
        <f>_xlfn.XLOOKUP($F2959,CD_IBGE!$A:$A,CD_IBGE!$B:$B,"")</f>
        <v>31</v>
      </c>
      <c r="AN2959" s="10" t="str" cm="1">
        <f t="array" ref="AN2959">IFERROR(SUM(_xlfn._xlws.FILTER(Contratos!$C:$C,(Contratos!$A:$A=Base!$A2959)*(Contratos!$B:$B=Base!$D2959),"")),"")</f>
        <v/>
      </c>
      <c r="AO2959" s="10" t="str" cm="1">
        <f t="array" ref="AO2959">IFERROR(SUM(_xlfn._xlws.FILTER(Contratos!$D:$D,(Contratos!$A:$A=Base!$A2959)*(Contratos!$B:$B=Base!$D2959),"")),"")</f>
        <v/>
      </c>
    </row>
    <row r="2960" spans="1:41" x14ac:dyDescent="0.2">
      <c r="A2960">
        <v>59141</v>
      </c>
      <c r="B2960" t="s">
        <v>2756</v>
      </c>
      <c r="C2960" t="s">
        <v>5427</v>
      </c>
      <c r="D2960" t="s">
        <v>5471</v>
      </c>
      <c r="E2960" s="12">
        <v>1000000</v>
      </c>
      <c r="F2960" t="s">
        <v>5551</v>
      </c>
      <c r="G2960">
        <v>813</v>
      </c>
      <c r="H2960" t="s">
        <v>5585</v>
      </c>
      <c r="I2960" t="s">
        <v>5633</v>
      </c>
      <c r="J2960" t="s">
        <v>5661</v>
      </c>
      <c r="K2960" t="s">
        <v>5682</v>
      </c>
      <c r="N2960" t="s">
        <v>7513</v>
      </c>
      <c r="O2960">
        <v>2977</v>
      </c>
      <c r="P2960" t="s">
        <v>7883</v>
      </c>
      <c r="Q2960" t="s">
        <v>7898</v>
      </c>
      <c r="R2960" t="s">
        <v>5682</v>
      </c>
      <c r="S2960" s="12">
        <v>9000000</v>
      </c>
      <c r="U2960" t="s">
        <v>8625</v>
      </c>
      <c r="V2960" t="s">
        <v>9877</v>
      </c>
      <c r="AA2960" t="s">
        <v>12405</v>
      </c>
      <c r="AB2960" t="s">
        <v>5454</v>
      </c>
      <c r="AF2960" t="s">
        <v>17224</v>
      </c>
      <c r="AG2960">
        <v>2977</v>
      </c>
      <c r="AJ2960" t="s">
        <v>12491</v>
      </c>
      <c r="AL2960" s="8" t="str">
        <f>_xlfn.XLOOKUP(A2960,Aprovadas!$A:$A,Aprovadas!$F:$F,"")</f>
        <v/>
      </c>
      <c r="AM2960" s="8">
        <f>_xlfn.XLOOKUP($F2960,CD_IBGE!$A:$A,CD_IBGE!$B:$B,"")</f>
        <v>53</v>
      </c>
      <c r="AN2960" s="10" t="str" cm="1">
        <f t="array" ref="AN2960">IFERROR(SUM(_xlfn._xlws.FILTER(Contratos!$C:$C,(Contratos!$A:$A=Base!$A2960)*(Contratos!$B:$B=Base!$D2960),"")),"")</f>
        <v/>
      </c>
      <c r="AO2960" s="10" t="str" cm="1">
        <f t="array" ref="AO2960">IFERROR(SUM(_xlfn._xlws.FILTER(Contratos!$D:$D,(Contratos!$A:$A=Base!$A2960)*(Contratos!$B:$B=Base!$D2960),"")),"")</f>
        <v/>
      </c>
    </row>
    <row r="2961" spans="1:41" x14ac:dyDescent="0.2">
      <c r="A2961">
        <v>59293</v>
      </c>
      <c r="B2961" t="s">
        <v>2757</v>
      </c>
      <c r="C2961" t="s">
        <v>5428</v>
      </c>
      <c r="D2961" t="s">
        <v>5532</v>
      </c>
      <c r="E2961" s="12">
        <v>275000</v>
      </c>
      <c r="F2961" t="s">
        <v>5551</v>
      </c>
      <c r="G2961">
        <v>813</v>
      </c>
      <c r="H2961" t="s">
        <v>5585</v>
      </c>
      <c r="I2961" t="s">
        <v>5633</v>
      </c>
      <c r="J2961" t="s">
        <v>5661</v>
      </c>
      <c r="K2961" t="s">
        <v>5682</v>
      </c>
      <c r="N2961" t="s">
        <v>7513</v>
      </c>
      <c r="O2961">
        <v>2977</v>
      </c>
      <c r="P2961" t="s">
        <v>7883</v>
      </c>
      <c r="Q2961" t="s">
        <v>7897</v>
      </c>
      <c r="R2961" t="s">
        <v>5682</v>
      </c>
      <c r="S2961" s="12">
        <v>0</v>
      </c>
      <c r="U2961" t="s">
        <v>8625</v>
      </c>
      <c r="V2961" t="s">
        <v>6705</v>
      </c>
      <c r="AA2961" t="s">
        <v>12405</v>
      </c>
      <c r="AB2961" t="s">
        <v>5454</v>
      </c>
      <c r="AF2961" t="s">
        <v>17224</v>
      </c>
      <c r="AG2961">
        <v>2977</v>
      </c>
      <c r="AJ2961" t="s">
        <v>12491</v>
      </c>
      <c r="AL2961" s="8" t="str">
        <f>_xlfn.XLOOKUP(A2961,Aprovadas!$A:$A,Aprovadas!$F:$F,"")</f>
        <v/>
      </c>
      <c r="AM2961" s="8">
        <f>_xlfn.XLOOKUP($F2961,CD_IBGE!$A:$A,CD_IBGE!$B:$B,"")</f>
        <v>53</v>
      </c>
      <c r="AN2961" s="10" t="str" cm="1">
        <f t="array" ref="AN2961">IFERROR(SUM(_xlfn._xlws.FILTER(Contratos!$C:$C,(Contratos!$A:$A=Base!$A2961)*(Contratos!$B:$B=Base!$D2961),"")),"")</f>
        <v/>
      </c>
      <c r="AO2961" s="10" t="str" cm="1">
        <f t="array" ref="AO2961">IFERROR(SUM(_xlfn._xlws.FILTER(Contratos!$D:$D,(Contratos!$A:$A=Base!$A2961)*(Contratos!$B:$B=Base!$D2961),"")),"")</f>
        <v/>
      </c>
    </row>
    <row r="2962" spans="1:41" x14ac:dyDescent="0.2">
      <c r="A2962">
        <v>59293</v>
      </c>
      <c r="B2962" t="s">
        <v>2757</v>
      </c>
      <c r="C2962" t="s">
        <v>5428</v>
      </c>
      <c r="D2962" t="s">
        <v>5497</v>
      </c>
      <c r="E2962" s="12">
        <v>715000</v>
      </c>
      <c r="F2962" t="s">
        <v>5551</v>
      </c>
      <c r="G2962">
        <v>813</v>
      </c>
      <c r="H2962" t="s">
        <v>5585</v>
      </c>
      <c r="I2962" t="s">
        <v>5633</v>
      </c>
      <c r="J2962" t="s">
        <v>5661</v>
      </c>
      <c r="K2962" t="s">
        <v>5682</v>
      </c>
      <c r="N2962" t="s">
        <v>7513</v>
      </c>
      <c r="O2962">
        <v>2977</v>
      </c>
      <c r="P2962" t="s">
        <v>7883</v>
      </c>
      <c r="Q2962" t="s">
        <v>7897</v>
      </c>
      <c r="R2962" t="s">
        <v>5682</v>
      </c>
      <c r="S2962" s="12">
        <v>0</v>
      </c>
      <c r="U2962" t="s">
        <v>8625</v>
      </c>
      <c r="V2962" t="s">
        <v>6705</v>
      </c>
      <c r="AA2962" t="s">
        <v>12405</v>
      </c>
      <c r="AB2962" t="s">
        <v>5441</v>
      </c>
      <c r="AF2962" t="s">
        <v>17224</v>
      </c>
      <c r="AG2962">
        <v>2977</v>
      </c>
      <c r="AJ2962" t="s">
        <v>12491</v>
      </c>
      <c r="AL2962" s="8" t="str">
        <f>_xlfn.XLOOKUP(A2962,Aprovadas!$A:$A,Aprovadas!$F:$F,"")</f>
        <v/>
      </c>
      <c r="AM2962" s="8">
        <f>_xlfn.XLOOKUP($F2962,CD_IBGE!$A:$A,CD_IBGE!$B:$B,"")</f>
        <v>53</v>
      </c>
      <c r="AN2962" s="10" t="str" cm="1">
        <f t="array" ref="AN2962">IFERROR(SUM(_xlfn._xlws.FILTER(Contratos!$C:$C,(Contratos!$A:$A=Base!$A2962)*(Contratos!$B:$B=Base!$D2962),"")),"")</f>
        <v/>
      </c>
      <c r="AO2962" s="10" t="str" cm="1">
        <f t="array" ref="AO2962">IFERROR(SUM(_xlfn._xlws.FILTER(Contratos!$D:$D,(Contratos!$A:$A=Base!$A2962)*(Contratos!$B:$B=Base!$D2962),"")),"")</f>
        <v/>
      </c>
    </row>
    <row r="2963" spans="1:41" x14ac:dyDescent="0.2">
      <c r="A2963">
        <v>60389</v>
      </c>
      <c r="B2963" t="s">
        <v>2758</v>
      </c>
      <c r="D2963" t="s">
        <v>5440</v>
      </c>
      <c r="E2963" s="12">
        <v>85038809.999999896</v>
      </c>
      <c r="F2963" t="s">
        <v>5564</v>
      </c>
      <c r="G2963">
        <v>1608</v>
      </c>
      <c r="H2963" t="s">
        <v>5627</v>
      </c>
      <c r="K2963" t="s">
        <v>5682</v>
      </c>
      <c r="N2963" t="s">
        <v>7513</v>
      </c>
      <c r="O2963">
        <v>2977</v>
      </c>
      <c r="P2963" t="s">
        <v>7884</v>
      </c>
      <c r="Q2963" t="s">
        <v>7895</v>
      </c>
      <c r="R2963" t="s">
        <v>5682</v>
      </c>
      <c r="S2963" s="12">
        <v>28142339.999999899</v>
      </c>
      <c r="U2963" t="s">
        <v>8626</v>
      </c>
      <c r="V2963" t="s">
        <v>8782</v>
      </c>
      <c r="AA2963" t="s">
        <v>12406</v>
      </c>
      <c r="AB2963" t="s">
        <v>12411</v>
      </c>
      <c r="AE2963" t="s">
        <v>14132</v>
      </c>
      <c r="AF2963" t="s">
        <v>17224</v>
      </c>
      <c r="AG2963">
        <v>2977</v>
      </c>
      <c r="AJ2963" t="s">
        <v>12491</v>
      </c>
      <c r="AK2963" t="s">
        <v>15261</v>
      </c>
      <c r="AL2963" s="8" t="str">
        <f>_xlfn.XLOOKUP(A2963,Aprovadas!$A:$A,Aprovadas!$F:$F,"")</f>
        <v/>
      </c>
      <c r="AM2963" s="8">
        <f>_xlfn.XLOOKUP($F2963,CD_IBGE!$A:$A,CD_IBGE!$B:$B,"")</f>
        <v>41</v>
      </c>
      <c r="AN2963" s="10" t="str" cm="1">
        <f t="array" ref="AN2963">IFERROR(SUM(_xlfn._xlws.FILTER(Contratos!$C:$C,(Contratos!$A:$A=Base!$A2963)*(Contratos!$B:$B=Base!$D2963),"")),"")</f>
        <v/>
      </c>
      <c r="AO2963" s="10" t="str" cm="1">
        <f t="array" ref="AO2963">IFERROR(SUM(_xlfn._xlws.FILTER(Contratos!$D:$D,(Contratos!$A:$A=Base!$A2963)*(Contratos!$B:$B=Base!$D2963),"")),"")</f>
        <v/>
      </c>
    </row>
    <row r="2964" spans="1:41" x14ac:dyDescent="0.2">
      <c r="A2964">
        <v>60374</v>
      </c>
      <c r="B2964" t="s">
        <v>2759</v>
      </c>
      <c r="D2964" t="s">
        <v>5440</v>
      </c>
      <c r="E2964" s="12">
        <v>1088692902.93449</v>
      </c>
      <c r="F2964" t="s">
        <v>5561</v>
      </c>
      <c r="G2964">
        <v>1609</v>
      </c>
      <c r="K2964" t="s">
        <v>5682</v>
      </c>
      <c r="N2964" t="s">
        <v>7513</v>
      </c>
      <c r="O2964">
        <v>2977</v>
      </c>
      <c r="P2964" t="s">
        <v>7885</v>
      </c>
      <c r="Q2964" t="s">
        <v>7895</v>
      </c>
      <c r="R2964" t="s">
        <v>5682</v>
      </c>
      <c r="S2964" s="12">
        <v>143082115.40824699</v>
      </c>
      <c r="U2964" t="s">
        <v>8625</v>
      </c>
      <c r="V2964" t="s">
        <v>9878</v>
      </c>
      <c r="AA2964" t="s">
        <v>12406</v>
      </c>
      <c r="AB2964" t="s">
        <v>12411</v>
      </c>
      <c r="AE2964" t="s">
        <v>14133</v>
      </c>
      <c r="AF2964" t="s">
        <v>17224</v>
      </c>
      <c r="AG2964">
        <v>2977</v>
      </c>
      <c r="AJ2964" t="s">
        <v>12491</v>
      </c>
      <c r="AK2964" t="s">
        <v>15262</v>
      </c>
      <c r="AL2964" s="8" t="str">
        <f>_xlfn.XLOOKUP(A2964,Aprovadas!$A:$A,Aprovadas!$F:$F,"")</f>
        <v/>
      </c>
      <c r="AM2964" s="8">
        <f>_xlfn.XLOOKUP($F2964,CD_IBGE!$A:$A,CD_IBGE!$B:$B,"")</f>
        <v>23</v>
      </c>
      <c r="AN2964" s="10" t="str" cm="1">
        <f t="array" ref="AN2964">IFERROR(SUM(_xlfn._xlws.FILTER(Contratos!$C:$C,(Contratos!$A:$A=Base!$A2964)*(Contratos!$B:$B=Base!$D2964),"")),"")</f>
        <v/>
      </c>
      <c r="AO2964" s="10" t="str" cm="1">
        <f t="array" ref="AO2964">IFERROR(SUM(_xlfn._xlws.FILTER(Contratos!$D:$D,(Contratos!$A:$A=Base!$A2964)*(Contratos!$B:$B=Base!$D2964),"")),"")</f>
        <v/>
      </c>
    </row>
    <row r="2965" spans="1:41" x14ac:dyDescent="0.2">
      <c r="A2965">
        <v>60374</v>
      </c>
      <c r="B2965" t="s">
        <v>2759</v>
      </c>
      <c r="D2965" t="s">
        <v>5440</v>
      </c>
      <c r="E2965" s="12">
        <v>1088692902.93449</v>
      </c>
      <c r="F2965" t="s">
        <v>5561</v>
      </c>
      <c r="G2965">
        <v>1609</v>
      </c>
      <c r="K2965" t="s">
        <v>5682</v>
      </c>
      <c r="N2965" t="s">
        <v>7513</v>
      </c>
      <c r="O2965">
        <v>2977</v>
      </c>
      <c r="P2965" t="s">
        <v>7885</v>
      </c>
      <c r="Q2965" t="s">
        <v>7895</v>
      </c>
      <c r="R2965" t="s">
        <v>5682</v>
      </c>
      <c r="S2965" s="12">
        <v>362897634.30971801</v>
      </c>
      <c r="U2965" t="s">
        <v>8625</v>
      </c>
      <c r="V2965" t="s">
        <v>9878</v>
      </c>
      <c r="AA2965" t="s">
        <v>12406</v>
      </c>
      <c r="AB2965" t="s">
        <v>12411</v>
      </c>
      <c r="AE2965" t="s">
        <v>14133</v>
      </c>
      <c r="AF2965" t="s">
        <v>17224</v>
      </c>
      <c r="AG2965">
        <v>2977</v>
      </c>
      <c r="AJ2965" t="s">
        <v>12491</v>
      </c>
      <c r="AK2965" t="s">
        <v>15262</v>
      </c>
      <c r="AL2965" s="8" t="str">
        <f>_xlfn.XLOOKUP(A2965,Aprovadas!$A:$A,Aprovadas!$F:$F,"")</f>
        <v/>
      </c>
      <c r="AM2965" s="8">
        <f>_xlfn.XLOOKUP($F2965,CD_IBGE!$A:$A,CD_IBGE!$B:$B,"")</f>
        <v>23</v>
      </c>
      <c r="AN2965" s="10" t="str" cm="1">
        <f t="array" ref="AN2965">IFERROR(SUM(_xlfn._xlws.FILTER(Contratos!$C:$C,(Contratos!$A:$A=Base!$A2965)*(Contratos!$B:$B=Base!$D2965),"")),"")</f>
        <v/>
      </c>
      <c r="AO2965" s="10" t="str" cm="1">
        <f t="array" ref="AO2965">IFERROR(SUM(_xlfn._xlws.FILTER(Contratos!$D:$D,(Contratos!$A:$A=Base!$A2965)*(Contratos!$B:$B=Base!$D2965),"")),"")</f>
        <v/>
      </c>
    </row>
    <row r="2966" spans="1:41" x14ac:dyDescent="0.2">
      <c r="A2966">
        <v>60374</v>
      </c>
      <c r="B2966" t="s">
        <v>2759</v>
      </c>
      <c r="D2966" t="s">
        <v>5440</v>
      </c>
      <c r="E2966" s="12">
        <v>1088692902.93449</v>
      </c>
      <c r="F2966" t="s">
        <v>5561</v>
      </c>
      <c r="G2966">
        <v>1609</v>
      </c>
      <c r="K2966" t="s">
        <v>5682</v>
      </c>
      <c r="N2966" t="s">
        <v>7513</v>
      </c>
      <c r="O2966">
        <v>2977</v>
      </c>
      <c r="P2966" t="s">
        <v>7885</v>
      </c>
      <c r="Q2966" t="s">
        <v>7895</v>
      </c>
      <c r="R2966" t="s">
        <v>5682</v>
      </c>
      <c r="S2966" s="12">
        <v>394269234.03426802</v>
      </c>
      <c r="U2966" t="s">
        <v>8625</v>
      </c>
      <c r="V2966" t="s">
        <v>9878</v>
      </c>
      <c r="AA2966" t="s">
        <v>12406</v>
      </c>
      <c r="AB2966" t="s">
        <v>12411</v>
      </c>
      <c r="AE2966" t="s">
        <v>14133</v>
      </c>
      <c r="AF2966" t="s">
        <v>17224</v>
      </c>
      <c r="AG2966">
        <v>2977</v>
      </c>
      <c r="AJ2966" t="s">
        <v>12491</v>
      </c>
      <c r="AK2966" t="s">
        <v>15262</v>
      </c>
      <c r="AL2966" s="8" t="str">
        <f>_xlfn.XLOOKUP(A2966,Aprovadas!$A:$A,Aprovadas!$F:$F,"")</f>
        <v/>
      </c>
      <c r="AM2966" s="8">
        <f>_xlfn.XLOOKUP($F2966,CD_IBGE!$A:$A,CD_IBGE!$B:$B,"")</f>
        <v>23</v>
      </c>
      <c r="AN2966" s="10" t="str" cm="1">
        <f t="array" ref="AN2966">IFERROR(SUM(_xlfn._xlws.FILTER(Contratos!$C:$C,(Contratos!$A:$A=Base!$A2966)*(Contratos!$B:$B=Base!$D2966),"")),"")</f>
        <v/>
      </c>
      <c r="AO2966" s="10" t="str" cm="1">
        <f t="array" ref="AO2966">IFERROR(SUM(_xlfn._xlws.FILTER(Contratos!$D:$D,(Contratos!$A:$A=Base!$A2966)*(Contratos!$B:$B=Base!$D2966),"")),"")</f>
        <v/>
      </c>
    </row>
    <row r="2967" spans="1:41" x14ac:dyDescent="0.2">
      <c r="A2967">
        <v>60425</v>
      </c>
      <c r="B2967" t="s">
        <v>2760</v>
      </c>
      <c r="C2967" t="s">
        <v>5429</v>
      </c>
      <c r="D2967" t="s">
        <v>5440</v>
      </c>
      <c r="E2967" s="12">
        <v>150000000</v>
      </c>
      <c r="F2967" t="s">
        <v>5558</v>
      </c>
      <c r="G2967">
        <v>1624</v>
      </c>
      <c r="H2967" t="s">
        <v>5627</v>
      </c>
      <c r="K2967" t="s">
        <v>5682</v>
      </c>
      <c r="N2967" t="s">
        <v>7513</v>
      </c>
      <c r="O2967">
        <v>2977</v>
      </c>
      <c r="P2967" t="s">
        <v>7886</v>
      </c>
      <c r="Q2967" t="s">
        <v>7895</v>
      </c>
      <c r="R2967" t="s">
        <v>5682</v>
      </c>
      <c r="S2967" s="12">
        <v>0</v>
      </c>
      <c r="U2967" t="s">
        <v>8623</v>
      </c>
      <c r="V2967" t="s">
        <v>8241</v>
      </c>
      <c r="AA2967" t="s">
        <v>12405</v>
      </c>
      <c r="AB2967" t="s">
        <v>12411</v>
      </c>
      <c r="AE2967" t="s">
        <v>14134</v>
      </c>
      <c r="AF2967" t="s">
        <v>17224</v>
      </c>
      <c r="AG2967">
        <v>2977</v>
      </c>
      <c r="AJ2967" t="s">
        <v>12491</v>
      </c>
      <c r="AK2967" t="s">
        <v>15263</v>
      </c>
      <c r="AL2967" s="8" t="str">
        <f>_xlfn.XLOOKUP(A2967,Aprovadas!$A:$A,Aprovadas!$F:$F,"")</f>
        <v/>
      </c>
      <c r="AM2967" s="8">
        <f>_xlfn.XLOOKUP($F2967,CD_IBGE!$A:$A,CD_IBGE!$B:$B,"")</f>
        <v>31</v>
      </c>
      <c r="AN2967" s="10" t="str" cm="1">
        <f t="array" ref="AN2967">IFERROR(SUM(_xlfn._xlws.FILTER(Contratos!$C:$C,(Contratos!$A:$A=Base!$A2967)*(Contratos!$B:$B=Base!$D2967),"")),"")</f>
        <v/>
      </c>
      <c r="AO2967" s="10" t="str" cm="1">
        <f t="array" ref="AO2967">IFERROR(SUM(_xlfn._xlws.FILTER(Contratos!$D:$D,(Contratos!$A:$A=Base!$A2967)*(Contratos!$B:$B=Base!$D2967),"")),"")</f>
        <v/>
      </c>
    </row>
    <row r="2968" spans="1:41" x14ac:dyDescent="0.2">
      <c r="A2968">
        <v>59585</v>
      </c>
      <c r="B2968" t="s">
        <v>2761</v>
      </c>
      <c r="C2968" t="s">
        <v>5430</v>
      </c>
      <c r="D2968" t="s">
        <v>5443</v>
      </c>
      <c r="E2968" s="12">
        <v>5000000</v>
      </c>
      <c r="F2968" t="s">
        <v>5554</v>
      </c>
      <c r="G2968">
        <v>824</v>
      </c>
      <c r="H2968" t="s">
        <v>5579</v>
      </c>
      <c r="I2968" t="s">
        <v>5642</v>
      </c>
      <c r="K2968" t="s">
        <v>5682</v>
      </c>
      <c r="N2968" t="s">
        <v>7513</v>
      </c>
      <c r="O2968">
        <v>2977</v>
      </c>
      <c r="P2968" t="s">
        <v>7887</v>
      </c>
      <c r="Q2968" t="s">
        <v>7897</v>
      </c>
      <c r="R2968" t="s">
        <v>5682</v>
      </c>
      <c r="S2968" s="12">
        <v>0</v>
      </c>
      <c r="U2968" t="s">
        <v>8623</v>
      </c>
      <c r="V2968" t="s">
        <v>8841</v>
      </c>
      <c r="AA2968" t="s">
        <v>12405</v>
      </c>
      <c r="AB2968" t="s">
        <v>5441</v>
      </c>
      <c r="AF2968" t="s">
        <v>17224</v>
      </c>
      <c r="AG2968">
        <v>2977</v>
      </c>
      <c r="AJ2968" t="s">
        <v>12491</v>
      </c>
      <c r="AL2968" s="8" t="str">
        <f>_xlfn.XLOOKUP(A2968,Aprovadas!$A:$A,Aprovadas!$F:$F,"")</f>
        <v/>
      </c>
      <c r="AM2968" s="8">
        <f>_xlfn.XLOOKUP($F2968,CD_IBGE!$A:$A,CD_IBGE!$B:$B,"")</f>
        <v>35</v>
      </c>
      <c r="AN2968" s="10" t="str" cm="1">
        <f t="array" ref="AN2968">IFERROR(SUM(_xlfn._xlws.FILTER(Contratos!$C:$C,(Contratos!$A:$A=Base!$A2968)*(Contratos!$B:$B=Base!$D2968),"")),"")</f>
        <v/>
      </c>
      <c r="AO2968" s="10" t="str" cm="1">
        <f t="array" ref="AO2968">IFERROR(SUM(_xlfn._xlws.FILTER(Contratos!$D:$D,(Contratos!$A:$A=Base!$A2968)*(Contratos!$B:$B=Base!$D2968),"")),"")</f>
        <v/>
      </c>
    </row>
    <row r="2969" spans="1:41" x14ac:dyDescent="0.2">
      <c r="A2969">
        <v>58942</v>
      </c>
      <c r="B2969" t="s">
        <v>2762</v>
      </c>
      <c r="C2969" t="s">
        <v>5431</v>
      </c>
      <c r="D2969" t="s">
        <v>5546</v>
      </c>
      <c r="E2969" s="12">
        <v>29000</v>
      </c>
      <c r="F2969" t="s">
        <v>5553</v>
      </c>
      <c r="G2969">
        <v>827</v>
      </c>
      <c r="H2969" t="s">
        <v>5614</v>
      </c>
      <c r="I2969" t="s">
        <v>5642</v>
      </c>
      <c r="J2969" t="s">
        <v>5677</v>
      </c>
      <c r="K2969" t="s">
        <v>5682</v>
      </c>
      <c r="N2969" t="s">
        <v>7515</v>
      </c>
      <c r="O2969">
        <v>2977</v>
      </c>
      <c r="P2969" t="s">
        <v>7888</v>
      </c>
      <c r="Q2969" t="s">
        <v>7897</v>
      </c>
      <c r="R2969" t="s">
        <v>5682</v>
      </c>
      <c r="S2969" s="12">
        <v>29000</v>
      </c>
      <c r="U2969" t="s">
        <v>8626</v>
      </c>
      <c r="V2969" t="s">
        <v>5905</v>
      </c>
      <c r="AA2969" t="s">
        <v>12405</v>
      </c>
      <c r="AB2969" t="s">
        <v>12411</v>
      </c>
      <c r="AF2969" t="s">
        <v>17224</v>
      </c>
      <c r="AG2969">
        <v>2977</v>
      </c>
      <c r="AI2969" t="s">
        <v>14361</v>
      </c>
      <c r="AJ2969" t="s">
        <v>12491</v>
      </c>
      <c r="AL2969" s="8" t="str">
        <f>_xlfn.XLOOKUP(A2969,Aprovadas!$A:$A,Aprovadas!$F:$F,"")</f>
        <v>28/06/2002 00:00</v>
      </c>
      <c r="AM2969" s="8">
        <f>_xlfn.XLOOKUP($F2969,CD_IBGE!$A:$A,CD_IBGE!$B:$B,"")</f>
        <v>42</v>
      </c>
      <c r="AN2969" s="10" t="str" cm="1">
        <f t="array" ref="AN2969">IFERROR(SUM(_xlfn._xlws.FILTER(Contratos!$C:$C,(Contratos!$A:$A=Base!$A2969)*(Contratos!$B:$B=Base!$D2969),"")),"")</f>
        <v/>
      </c>
      <c r="AO2969" s="10" t="str" cm="1">
        <f t="array" ref="AO2969">IFERROR(SUM(_xlfn._xlws.FILTER(Contratos!$D:$D,(Contratos!$A:$A=Base!$A2969)*(Contratos!$B:$B=Base!$D2969),"")),"")</f>
        <v/>
      </c>
    </row>
    <row r="2970" spans="1:41" x14ac:dyDescent="0.2">
      <c r="A2970">
        <v>58985</v>
      </c>
      <c r="B2970" t="s">
        <v>2763</v>
      </c>
      <c r="C2970" t="s">
        <v>5432</v>
      </c>
      <c r="D2970" t="s">
        <v>5547</v>
      </c>
      <c r="E2970" s="12">
        <v>22000</v>
      </c>
      <c r="F2970" t="s">
        <v>5553</v>
      </c>
      <c r="G2970">
        <v>827</v>
      </c>
      <c r="H2970" t="s">
        <v>5614</v>
      </c>
      <c r="I2970" t="s">
        <v>5638</v>
      </c>
      <c r="J2970" t="s">
        <v>5677</v>
      </c>
      <c r="K2970" t="s">
        <v>5682</v>
      </c>
      <c r="N2970" t="s">
        <v>7515</v>
      </c>
      <c r="O2970">
        <v>2977</v>
      </c>
      <c r="P2970" t="s">
        <v>7888</v>
      </c>
      <c r="Q2970" t="s">
        <v>7897</v>
      </c>
      <c r="R2970" t="s">
        <v>5682</v>
      </c>
      <c r="S2970" s="12">
        <v>0</v>
      </c>
      <c r="U2970" t="s">
        <v>8626</v>
      </c>
      <c r="V2970" t="s">
        <v>9879</v>
      </c>
      <c r="AA2970" t="s">
        <v>12405</v>
      </c>
      <c r="AB2970" t="s">
        <v>12411</v>
      </c>
      <c r="AF2970" t="s">
        <v>17224</v>
      </c>
      <c r="AG2970">
        <v>2977</v>
      </c>
      <c r="AI2970" t="s">
        <v>14361</v>
      </c>
      <c r="AJ2970" t="s">
        <v>12491</v>
      </c>
      <c r="AL2970" s="8" t="str">
        <f>_xlfn.XLOOKUP(A2970,Aprovadas!$A:$A,Aprovadas!$F:$F,"")</f>
        <v>15/08/2003 00:00</v>
      </c>
      <c r="AM2970" s="8">
        <f>_xlfn.XLOOKUP($F2970,CD_IBGE!$A:$A,CD_IBGE!$B:$B,"")</f>
        <v>42</v>
      </c>
      <c r="AN2970" s="10" t="str" cm="1">
        <f t="array" ref="AN2970">IFERROR(SUM(_xlfn._xlws.FILTER(Contratos!$C:$C,(Contratos!$A:$A=Base!$A2970)*(Contratos!$B:$B=Base!$D2970),"")),"")</f>
        <v/>
      </c>
      <c r="AO2970" s="10" t="str" cm="1">
        <f t="array" ref="AO2970">IFERROR(SUM(_xlfn._xlws.FILTER(Contratos!$D:$D,(Contratos!$A:$A=Base!$A2970)*(Contratos!$B:$B=Base!$D2970),"")),"")</f>
        <v/>
      </c>
    </row>
    <row r="2971" spans="1:41" x14ac:dyDescent="0.2">
      <c r="A2971">
        <v>61121</v>
      </c>
      <c r="B2971" t="s">
        <v>2764</v>
      </c>
      <c r="C2971" t="s">
        <v>5433</v>
      </c>
      <c r="D2971" t="s">
        <v>5480</v>
      </c>
      <c r="E2971" s="12">
        <v>1006040.27</v>
      </c>
      <c r="F2971" t="s">
        <v>5555</v>
      </c>
      <c r="G2971">
        <v>1834</v>
      </c>
      <c r="H2971" t="s">
        <v>5583</v>
      </c>
      <c r="I2971" t="s">
        <v>5639</v>
      </c>
      <c r="K2971" t="s">
        <v>5682</v>
      </c>
      <c r="N2971" t="s">
        <v>7513</v>
      </c>
      <c r="O2971">
        <v>2977</v>
      </c>
      <c r="P2971" t="s">
        <v>7889</v>
      </c>
      <c r="Q2971" t="s">
        <v>7897</v>
      </c>
      <c r="R2971" t="s">
        <v>5682</v>
      </c>
      <c r="S2971" s="12">
        <v>150906.41</v>
      </c>
      <c r="U2971" t="s">
        <v>8626</v>
      </c>
      <c r="V2971" t="s">
        <v>8781</v>
      </c>
      <c r="AA2971" t="s">
        <v>12405</v>
      </c>
      <c r="AB2971" t="s">
        <v>12411</v>
      </c>
      <c r="AE2971" t="s">
        <v>14135</v>
      </c>
      <c r="AF2971" t="s">
        <v>17224</v>
      </c>
      <c r="AG2971">
        <v>2977</v>
      </c>
      <c r="AI2971" t="s">
        <v>14362</v>
      </c>
      <c r="AJ2971" t="s">
        <v>12491</v>
      </c>
      <c r="AK2971" t="s">
        <v>15264</v>
      </c>
      <c r="AL2971" s="8" t="str">
        <f>_xlfn.XLOOKUP(A2971,Aprovadas!$A:$A,Aprovadas!$F:$F,"")</f>
        <v/>
      </c>
      <c r="AM2971" s="8">
        <f>_xlfn.XLOOKUP($F2971,CD_IBGE!$A:$A,CD_IBGE!$B:$B,"")</f>
        <v>43</v>
      </c>
      <c r="AN2971" s="10" t="str" cm="1">
        <f t="array" ref="AN2971">IFERROR(SUM(_xlfn._xlws.FILTER(Contratos!$C:$C,(Contratos!$A:$A=Base!$A2971)*(Contratos!$B:$B=Base!$D2971),"")),"")</f>
        <v/>
      </c>
      <c r="AO2971" s="10" t="str" cm="1">
        <f t="array" ref="AO2971">IFERROR(SUM(_xlfn._xlws.FILTER(Contratos!$D:$D,(Contratos!$A:$A=Base!$A2971)*(Contratos!$B:$B=Base!$D2971),"")),"")</f>
        <v/>
      </c>
    </row>
    <row r="2972" spans="1:41" x14ac:dyDescent="0.2">
      <c r="A2972">
        <v>59347</v>
      </c>
      <c r="B2972" t="s">
        <v>2765</v>
      </c>
      <c r="C2972" t="s">
        <v>5434</v>
      </c>
      <c r="D2972" t="s">
        <v>5448</v>
      </c>
      <c r="E2972" s="12">
        <v>1000000</v>
      </c>
      <c r="F2972" t="s">
        <v>5572</v>
      </c>
      <c r="G2972">
        <v>828</v>
      </c>
      <c r="H2972" t="s">
        <v>5585</v>
      </c>
      <c r="I2972" t="s">
        <v>5633</v>
      </c>
      <c r="J2972" t="s">
        <v>5661</v>
      </c>
      <c r="K2972" t="s">
        <v>5682</v>
      </c>
      <c r="N2972" t="s">
        <v>7514</v>
      </c>
      <c r="O2972">
        <v>2977</v>
      </c>
      <c r="P2972" t="s">
        <v>7890</v>
      </c>
      <c r="Q2972" t="s">
        <v>7898</v>
      </c>
      <c r="R2972" t="s">
        <v>5682</v>
      </c>
      <c r="S2972" s="12">
        <v>615000</v>
      </c>
      <c r="U2972" t="s">
        <v>8627</v>
      </c>
      <c r="V2972" t="s">
        <v>9880</v>
      </c>
      <c r="AA2972" t="s">
        <v>12405</v>
      </c>
      <c r="AB2972" t="s">
        <v>12411</v>
      </c>
      <c r="AF2972" t="s">
        <v>17224</v>
      </c>
      <c r="AG2972">
        <v>2977</v>
      </c>
      <c r="AJ2972" t="s">
        <v>12491</v>
      </c>
      <c r="AL2972" s="8" t="str">
        <f>_xlfn.XLOOKUP(A2972,Aprovadas!$A:$A,Aprovadas!$F:$F,"")</f>
        <v/>
      </c>
      <c r="AM2972" s="8">
        <f>_xlfn.XLOOKUP($F2972,CD_IBGE!$A:$A,CD_IBGE!$B:$B,"")</f>
        <v>12</v>
      </c>
      <c r="AN2972" s="10" t="str" cm="1">
        <f t="array" ref="AN2972">IFERROR(SUM(_xlfn._xlws.FILTER(Contratos!$C:$C,(Contratos!$A:$A=Base!$A2972)*(Contratos!$B:$B=Base!$D2972),"")),"")</f>
        <v/>
      </c>
      <c r="AO2972" s="10" t="str" cm="1">
        <f t="array" ref="AO2972">IFERROR(SUM(_xlfn._xlws.FILTER(Contratos!$D:$D,(Contratos!$A:$A=Base!$A2972)*(Contratos!$B:$B=Base!$D2972),"")),"")</f>
        <v/>
      </c>
    </row>
    <row r="2973" spans="1:41" x14ac:dyDescent="0.2">
      <c r="A2973">
        <v>59854</v>
      </c>
      <c r="B2973" t="s">
        <v>2766</v>
      </c>
      <c r="C2973" t="s">
        <v>5435</v>
      </c>
      <c r="D2973" t="s">
        <v>5494</v>
      </c>
      <c r="E2973" s="12">
        <v>1199371</v>
      </c>
      <c r="F2973" t="s">
        <v>5572</v>
      </c>
      <c r="G2973">
        <v>828</v>
      </c>
      <c r="H2973" t="s">
        <v>5614</v>
      </c>
      <c r="I2973" t="s">
        <v>5642</v>
      </c>
      <c r="J2973" t="s">
        <v>5677</v>
      </c>
      <c r="K2973" t="s">
        <v>5682</v>
      </c>
      <c r="N2973" t="s">
        <v>7513</v>
      </c>
      <c r="O2973">
        <v>2977</v>
      </c>
      <c r="P2973" t="s">
        <v>7890</v>
      </c>
      <c r="Q2973" t="s">
        <v>7897</v>
      </c>
      <c r="R2973" t="s">
        <v>5682</v>
      </c>
      <c r="S2973" s="12">
        <v>409614.16</v>
      </c>
      <c r="U2973" t="s">
        <v>8625</v>
      </c>
      <c r="V2973" t="s">
        <v>9881</v>
      </c>
      <c r="AA2973" t="s">
        <v>12407</v>
      </c>
      <c r="AB2973" t="s">
        <v>12411</v>
      </c>
      <c r="AF2973" t="s">
        <v>17224</v>
      </c>
      <c r="AG2973">
        <v>2977</v>
      </c>
      <c r="AI2973" t="s">
        <v>14361</v>
      </c>
      <c r="AJ2973" t="s">
        <v>8868</v>
      </c>
      <c r="AL2973" s="8" t="str">
        <f>_xlfn.XLOOKUP(A2973,Aprovadas!$A:$A,Aprovadas!$F:$F,"")</f>
        <v>30/09/2011 00:00</v>
      </c>
      <c r="AM2973" s="8">
        <f>_xlfn.XLOOKUP($F2973,CD_IBGE!$A:$A,CD_IBGE!$B:$B,"")</f>
        <v>12</v>
      </c>
      <c r="AN2973" s="10" t="str" cm="1">
        <f t="array" ref="AN2973">IFERROR(SUM(_xlfn._xlws.FILTER(Contratos!$C:$C,(Contratos!$A:$A=Base!$A2973)*(Contratos!$B:$B=Base!$D2973),"")),"")</f>
        <v/>
      </c>
      <c r="AO2973" s="10" t="str" cm="1">
        <f t="array" ref="AO2973">IFERROR(SUM(_xlfn._xlws.FILTER(Contratos!$D:$D,(Contratos!$A:$A=Base!$A2973)*(Contratos!$B:$B=Base!$D2973),"")),"")</f>
        <v/>
      </c>
    </row>
    <row r="2974" spans="1:41" x14ac:dyDescent="0.2">
      <c r="A2974">
        <v>60858</v>
      </c>
      <c r="B2974" t="s">
        <v>2767</v>
      </c>
      <c r="C2974" t="s">
        <v>5436</v>
      </c>
      <c r="D2974" t="s">
        <v>5548</v>
      </c>
      <c r="E2974" s="12">
        <v>38996</v>
      </c>
      <c r="F2974" t="s">
        <v>5560</v>
      </c>
      <c r="G2974">
        <v>1760</v>
      </c>
      <c r="H2974" t="s">
        <v>5623</v>
      </c>
      <c r="I2974" t="s">
        <v>5631</v>
      </c>
      <c r="K2974" t="s">
        <v>5689</v>
      </c>
      <c r="N2974" t="s">
        <v>7513</v>
      </c>
      <c r="O2974">
        <v>2977</v>
      </c>
      <c r="P2974" t="s">
        <v>7891</v>
      </c>
      <c r="Q2974" t="s">
        <v>7897</v>
      </c>
      <c r="R2974" t="s">
        <v>7901</v>
      </c>
      <c r="S2974" s="12">
        <v>0</v>
      </c>
      <c r="U2974" t="s">
        <v>8625</v>
      </c>
      <c r="V2974" t="s">
        <v>9882</v>
      </c>
      <c r="AA2974" t="s">
        <v>12405</v>
      </c>
      <c r="AB2974" t="s">
        <v>12411</v>
      </c>
      <c r="AE2974" t="s">
        <v>14136</v>
      </c>
      <c r="AF2974" t="s">
        <v>17224</v>
      </c>
      <c r="AG2974">
        <v>2977</v>
      </c>
      <c r="AI2974" t="s">
        <v>14361</v>
      </c>
      <c r="AJ2974" t="s">
        <v>12491</v>
      </c>
      <c r="AK2974" t="s">
        <v>15265</v>
      </c>
      <c r="AL2974" s="8" t="str">
        <f>_xlfn.XLOOKUP(A2974,Aprovadas!$A:$A,Aprovadas!$F:$F,"")</f>
        <v/>
      </c>
      <c r="AM2974" s="8">
        <f>_xlfn.XLOOKUP($F2974,CD_IBGE!$A:$A,CD_IBGE!$B:$B,"")</f>
        <v>15</v>
      </c>
      <c r="AN2974" s="10" t="str" cm="1">
        <f t="array" ref="AN2974">IFERROR(SUM(_xlfn._xlws.FILTER(Contratos!$C:$C,(Contratos!$A:$A=Base!$A2974)*(Contratos!$B:$B=Base!$D2974),"")),"")</f>
        <v/>
      </c>
      <c r="AO2974" s="10" t="str" cm="1">
        <f t="array" ref="AO2974">IFERROR(SUM(_xlfn._xlws.FILTER(Contratos!$D:$D,(Contratos!$A:$A=Base!$A2974)*(Contratos!$B:$B=Base!$D2974),"")),"")</f>
        <v/>
      </c>
    </row>
    <row r="2975" spans="1:41" x14ac:dyDescent="0.2">
      <c r="A2975">
        <v>58670</v>
      </c>
      <c r="B2975" t="s">
        <v>2768</v>
      </c>
      <c r="C2975" t="s">
        <v>5437</v>
      </c>
      <c r="D2975" t="s">
        <v>5471</v>
      </c>
      <c r="E2975" s="12">
        <v>740000</v>
      </c>
      <c r="F2975" t="s">
        <v>5551</v>
      </c>
      <c r="G2975">
        <v>1053</v>
      </c>
      <c r="H2975" t="s">
        <v>5585</v>
      </c>
      <c r="I2975" t="s">
        <v>5633</v>
      </c>
      <c r="J2975" t="s">
        <v>5661</v>
      </c>
      <c r="K2975" t="s">
        <v>5682</v>
      </c>
      <c r="N2975" t="s">
        <v>7513</v>
      </c>
      <c r="O2975">
        <v>2977</v>
      </c>
      <c r="P2975" t="s">
        <v>7892</v>
      </c>
      <c r="Q2975" t="s">
        <v>7898</v>
      </c>
      <c r="R2975" t="s">
        <v>5682</v>
      </c>
      <c r="S2975" s="12">
        <v>300000</v>
      </c>
      <c r="U2975" t="s">
        <v>8625</v>
      </c>
      <c r="V2975" t="s">
        <v>8035</v>
      </c>
      <c r="AA2975" t="s">
        <v>12405</v>
      </c>
      <c r="AB2975" t="s">
        <v>5454</v>
      </c>
      <c r="AF2975" t="s">
        <v>17224</v>
      </c>
      <c r="AG2975">
        <v>2977</v>
      </c>
      <c r="AJ2975" t="s">
        <v>12491</v>
      </c>
      <c r="AL2975" s="8" t="str">
        <f>_xlfn.XLOOKUP(A2975,Aprovadas!$A:$A,Aprovadas!$F:$F,"")</f>
        <v/>
      </c>
      <c r="AM2975" s="8">
        <f>_xlfn.XLOOKUP($F2975,CD_IBGE!$A:$A,CD_IBGE!$B:$B,"")</f>
        <v>53</v>
      </c>
      <c r="AN2975" s="10" t="str" cm="1">
        <f t="array" ref="AN2975">IFERROR(SUM(_xlfn._xlws.FILTER(Contratos!$C:$C,(Contratos!$A:$A=Base!$A2975)*(Contratos!$B:$B=Base!$D2975),"")),"")</f>
        <v/>
      </c>
      <c r="AO2975" s="10" t="str" cm="1">
        <f t="array" ref="AO2975">IFERROR(SUM(_xlfn._xlws.FILTER(Contratos!$D:$D,(Contratos!$A:$A=Base!$A2975)*(Contratos!$B:$B=Base!$D2975),"")),"")</f>
        <v/>
      </c>
    </row>
    <row r="2976" spans="1:41" x14ac:dyDescent="0.2">
      <c r="A2976">
        <v>58574</v>
      </c>
      <c r="B2976" t="s">
        <v>2769</v>
      </c>
      <c r="C2976" t="s">
        <v>5438</v>
      </c>
      <c r="D2976" t="s">
        <v>5448</v>
      </c>
      <c r="E2976" s="12">
        <v>770000</v>
      </c>
      <c r="F2976" t="s">
        <v>5551</v>
      </c>
      <c r="G2976">
        <v>1054</v>
      </c>
      <c r="H2976" t="s">
        <v>5585</v>
      </c>
      <c r="I2976" t="s">
        <v>5633</v>
      </c>
      <c r="J2976" t="s">
        <v>5661</v>
      </c>
      <c r="K2976" t="s">
        <v>5682</v>
      </c>
      <c r="N2976" t="s">
        <v>7513</v>
      </c>
      <c r="O2976">
        <v>2977</v>
      </c>
      <c r="P2976" t="s">
        <v>7893</v>
      </c>
      <c r="Q2976" t="s">
        <v>7898</v>
      </c>
      <c r="R2976" t="s">
        <v>5682</v>
      </c>
      <c r="S2976" s="12">
        <v>150000</v>
      </c>
      <c r="U2976" t="s">
        <v>8625</v>
      </c>
      <c r="V2976" t="s">
        <v>8827</v>
      </c>
      <c r="AA2976" t="s">
        <v>12405</v>
      </c>
      <c r="AB2976" t="s">
        <v>12411</v>
      </c>
      <c r="AF2976" t="s">
        <v>17224</v>
      </c>
      <c r="AG2976">
        <v>2977</v>
      </c>
      <c r="AJ2976" t="s">
        <v>12491</v>
      </c>
      <c r="AL2976" s="8" t="str">
        <f>_xlfn.XLOOKUP(A2976,Aprovadas!$A:$A,Aprovadas!$F:$F,"")</f>
        <v/>
      </c>
      <c r="AM2976" s="8">
        <f>_xlfn.XLOOKUP($F2976,CD_IBGE!$A:$A,CD_IBGE!$B:$B,"")</f>
        <v>53</v>
      </c>
      <c r="AN2976" s="10" t="str" cm="1">
        <f t="array" ref="AN2976">IFERROR(SUM(_xlfn._xlws.FILTER(Contratos!$C:$C,(Contratos!$A:$A=Base!$A2976)*(Contratos!$B:$B=Base!$D2976),"")),"")</f>
        <v/>
      </c>
      <c r="AO2976" s="10" t="str" cm="1">
        <f t="array" ref="AO2976">IFERROR(SUM(_xlfn._xlws.FILTER(Contratos!$D:$D,(Contratos!$A:$A=Base!$A2976)*(Contratos!$B:$B=Base!$D2976),"")),"")</f>
        <v/>
      </c>
    </row>
    <row r="2977" spans="1:41" x14ac:dyDescent="0.2">
      <c r="A2977">
        <v>60500</v>
      </c>
      <c r="B2977" t="s">
        <v>2770</v>
      </c>
      <c r="C2977" t="s">
        <v>5439</v>
      </c>
      <c r="D2977" t="s">
        <v>5450</v>
      </c>
      <c r="E2977" s="12">
        <v>1818990805.3829999</v>
      </c>
      <c r="F2977" t="s">
        <v>5550</v>
      </c>
      <c r="G2977">
        <v>1646</v>
      </c>
      <c r="K2977" t="s">
        <v>5682</v>
      </c>
      <c r="N2977" t="s">
        <v>7513</v>
      </c>
      <c r="O2977">
        <v>2977</v>
      </c>
      <c r="P2977" t="s">
        <v>7894</v>
      </c>
      <c r="Q2977" t="s">
        <v>7895</v>
      </c>
      <c r="R2977" t="s">
        <v>5682</v>
      </c>
      <c r="S2977" s="12">
        <v>0</v>
      </c>
      <c r="U2977" t="s">
        <v>8623</v>
      </c>
      <c r="V2977" t="s">
        <v>9883</v>
      </c>
      <c r="AA2977" t="s">
        <v>12406</v>
      </c>
      <c r="AB2977" t="s">
        <v>12411</v>
      </c>
      <c r="AE2977" t="s">
        <v>14137</v>
      </c>
      <c r="AF2977" t="s">
        <v>17224</v>
      </c>
      <c r="AG2977">
        <v>2977</v>
      </c>
      <c r="AJ2977" t="s">
        <v>12491</v>
      </c>
      <c r="AK2977" t="s">
        <v>15266</v>
      </c>
      <c r="AL2977" s="8" t="str">
        <f>_xlfn.XLOOKUP(A2977,Aprovadas!$A:$A,Aprovadas!$F:$F,"")</f>
        <v/>
      </c>
      <c r="AM2977" s="8">
        <f>_xlfn.XLOOKUP($F2977,CD_IBGE!$A:$A,CD_IBGE!$B:$B,"")</f>
        <v>33</v>
      </c>
      <c r="AN2977" s="10" t="str" cm="1">
        <f t="array" ref="AN2977">IFERROR(SUM(_xlfn._xlws.FILTER(Contratos!$C:$C,(Contratos!$A:$A=Base!$A2977)*(Contratos!$B:$B=Base!$D2977),"")),"")</f>
        <v/>
      </c>
      <c r="AO2977" s="10" t="str" cm="1">
        <f t="array" ref="AO2977">IFERROR(SUM(_xlfn._xlws.FILTER(Contratos!$D:$D,(Contratos!$A:$A=Base!$A2977)*(Contratos!$B:$B=Base!$D2977),"")),"")</f>
        <v/>
      </c>
    </row>
    <row r="2978" spans="1:41" x14ac:dyDescent="0.2">
      <c r="A2978">
        <v>60500</v>
      </c>
      <c r="B2978" t="s">
        <v>2770</v>
      </c>
      <c r="C2978" t="s">
        <v>5439</v>
      </c>
      <c r="D2978" t="s">
        <v>5451</v>
      </c>
      <c r="E2978" s="12">
        <v>885350774.24800003</v>
      </c>
      <c r="F2978" t="s">
        <v>5550</v>
      </c>
      <c r="G2978">
        <v>1646</v>
      </c>
      <c r="K2978" t="s">
        <v>5682</v>
      </c>
      <c r="N2978" t="s">
        <v>7513</v>
      </c>
      <c r="O2978">
        <v>2977</v>
      </c>
      <c r="P2978" t="s">
        <v>7894</v>
      </c>
      <c r="Q2978" t="s">
        <v>7895</v>
      </c>
      <c r="R2978" t="s">
        <v>5682</v>
      </c>
      <c r="S2978" s="12">
        <v>0</v>
      </c>
      <c r="U2978" t="s">
        <v>8623</v>
      </c>
      <c r="V2978" t="s">
        <v>9883</v>
      </c>
      <c r="AA2978" t="s">
        <v>12406</v>
      </c>
      <c r="AB2978" t="s">
        <v>12411</v>
      </c>
      <c r="AE2978" t="s">
        <v>14137</v>
      </c>
      <c r="AF2978" t="s">
        <v>17224</v>
      </c>
      <c r="AG2978">
        <v>2977</v>
      </c>
      <c r="AJ2978" t="s">
        <v>12491</v>
      </c>
      <c r="AK2978" t="s">
        <v>15266</v>
      </c>
      <c r="AL2978" s="8" t="str">
        <f>_xlfn.XLOOKUP(A2978,Aprovadas!$A:$A,Aprovadas!$F:$F,"")</f>
        <v/>
      </c>
      <c r="AM2978" s="8">
        <f>_xlfn.XLOOKUP($F2978,CD_IBGE!$A:$A,CD_IBGE!$B:$B,"")</f>
        <v>33</v>
      </c>
      <c r="AN2978" s="10" t="str" cm="1">
        <f t="array" ref="AN2978">IFERROR(SUM(_xlfn._xlws.FILTER(Contratos!$C:$C,(Contratos!$A:$A=Base!$A2978)*(Contratos!$B:$B=Base!$D2978),"")),"")</f>
        <v/>
      </c>
      <c r="AO2978" s="10" t="str" cm="1">
        <f t="array" ref="AO2978">IFERROR(SUM(_xlfn._xlws.FILTER(Contratos!$D:$D,(Contratos!$A:$A=Base!$A2978)*(Contratos!$B:$B=Base!$D2978),"")),"")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E328-3996-094F-8362-7B2FFB7CB8E1}">
  <dimension ref="A1:P1768"/>
  <sheetViews>
    <sheetView workbookViewId="0">
      <selection sqref="A1:O1768"/>
    </sheetView>
  </sheetViews>
  <sheetFormatPr baseColWidth="10" defaultColWidth="8.83203125" defaultRowHeight="15" x14ac:dyDescent="0.2"/>
  <cols>
    <col min="6" max="6" width="15.33203125" bestFit="1" customWidth="1"/>
  </cols>
  <sheetData>
    <row r="1" spans="1:16" x14ac:dyDescent="0.2">
      <c r="A1" s="1" t="s">
        <v>0</v>
      </c>
      <c r="B1" s="1" t="s">
        <v>15</v>
      </c>
      <c r="C1" s="1" t="s">
        <v>3</v>
      </c>
      <c r="D1" s="1" t="s">
        <v>8</v>
      </c>
      <c r="E1" s="1" t="s">
        <v>10</v>
      </c>
      <c r="F1" s="1" t="s">
        <v>16813</v>
      </c>
      <c r="G1" s="1" t="s">
        <v>1</v>
      </c>
      <c r="H1" s="1" t="s">
        <v>16812</v>
      </c>
      <c r="I1" s="1" t="s">
        <v>16811</v>
      </c>
      <c r="J1" s="1" t="s">
        <v>16810</v>
      </c>
      <c r="K1" s="1" t="s">
        <v>16809</v>
      </c>
      <c r="L1" s="1" t="s">
        <v>16808</v>
      </c>
      <c r="M1" s="1" t="s">
        <v>16807</v>
      </c>
      <c r="N1" s="1" t="s">
        <v>16</v>
      </c>
      <c r="O1" s="1" t="s">
        <v>16806</v>
      </c>
      <c r="P1" s="11"/>
    </row>
    <row r="2" spans="1:16" x14ac:dyDescent="0.2">
      <c r="A2">
        <v>114</v>
      </c>
      <c r="B2" t="s">
        <v>5563</v>
      </c>
      <c r="C2" t="s">
        <v>5441</v>
      </c>
      <c r="D2" t="s">
        <v>5646</v>
      </c>
      <c r="E2" t="s">
        <v>5682</v>
      </c>
      <c r="F2" t="s">
        <v>15650</v>
      </c>
      <c r="G2" t="s">
        <v>854</v>
      </c>
      <c r="H2">
        <v>1767</v>
      </c>
      <c r="I2" t="s">
        <v>15271</v>
      </c>
      <c r="J2" t="s">
        <v>17213</v>
      </c>
      <c r="K2" t="s">
        <v>8628</v>
      </c>
      <c r="L2" t="s">
        <v>7515</v>
      </c>
      <c r="M2" t="s">
        <v>15275</v>
      </c>
      <c r="N2" t="s">
        <v>7896</v>
      </c>
      <c r="O2" t="s">
        <v>17214</v>
      </c>
    </row>
    <row r="3" spans="1:16" x14ac:dyDescent="0.2">
      <c r="A3">
        <v>116</v>
      </c>
      <c r="B3" t="s">
        <v>7689</v>
      </c>
      <c r="C3" t="s">
        <v>5465</v>
      </c>
      <c r="D3" t="s">
        <v>5635</v>
      </c>
      <c r="E3" t="s">
        <v>5684</v>
      </c>
      <c r="F3" t="s">
        <v>15638</v>
      </c>
      <c r="G3" t="s">
        <v>1587</v>
      </c>
      <c r="H3">
        <v>1767</v>
      </c>
      <c r="I3" t="s">
        <v>15284</v>
      </c>
      <c r="J3" t="s">
        <v>17213</v>
      </c>
      <c r="K3" t="s">
        <v>8626</v>
      </c>
      <c r="L3" t="s">
        <v>7514</v>
      </c>
      <c r="M3" t="s">
        <v>15284</v>
      </c>
      <c r="N3" t="s">
        <v>7896</v>
      </c>
      <c r="O3" t="s">
        <v>17214</v>
      </c>
    </row>
    <row r="4" spans="1:16" x14ac:dyDescent="0.2">
      <c r="A4">
        <v>120</v>
      </c>
      <c r="B4" t="s">
        <v>5555</v>
      </c>
      <c r="C4" t="s">
        <v>5441</v>
      </c>
      <c r="D4" t="s">
        <v>5634</v>
      </c>
      <c r="E4" t="s">
        <v>5684</v>
      </c>
      <c r="F4" t="s">
        <v>6238</v>
      </c>
      <c r="G4" t="s">
        <v>1268</v>
      </c>
      <c r="H4">
        <v>1767</v>
      </c>
      <c r="I4" t="s">
        <v>15283</v>
      </c>
      <c r="J4" t="s">
        <v>17213</v>
      </c>
      <c r="K4" t="s">
        <v>8626</v>
      </c>
      <c r="L4" t="s">
        <v>7515</v>
      </c>
      <c r="M4" t="s">
        <v>5549</v>
      </c>
      <c r="N4" t="s">
        <v>7896</v>
      </c>
      <c r="O4" t="s">
        <v>17214</v>
      </c>
    </row>
    <row r="5" spans="1:16" x14ac:dyDescent="0.2">
      <c r="A5">
        <v>120</v>
      </c>
      <c r="B5" t="s">
        <v>5555</v>
      </c>
      <c r="C5" t="s">
        <v>5454</v>
      </c>
      <c r="D5" t="s">
        <v>5634</v>
      </c>
      <c r="E5" t="s">
        <v>5684</v>
      </c>
      <c r="F5" t="s">
        <v>6238</v>
      </c>
      <c r="G5" t="s">
        <v>1268</v>
      </c>
      <c r="H5">
        <v>1767</v>
      </c>
      <c r="I5" t="s">
        <v>15319</v>
      </c>
      <c r="J5" t="s">
        <v>17213</v>
      </c>
      <c r="K5" t="s">
        <v>8626</v>
      </c>
      <c r="L5" t="s">
        <v>7515</v>
      </c>
      <c r="M5" t="s">
        <v>5549</v>
      </c>
      <c r="N5" t="s">
        <v>7896</v>
      </c>
      <c r="O5" t="s">
        <v>17214</v>
      </c>
    </row>
    <row r="6" spans="1:16" x14ac:dyDescent="0.2">
      <c r="A6">
        <v>121</v>
      </c>
      <c r="B6" t="s">
        <v>5567</v>
      </c>
      <c r="C6" t="s">
        <v>5441</v>
      </c>
      <c r="D6" t="s">
        <v>5634</v>
      </c>
      <c r="E6" t="s">
        <v>5684</v>
      </c>
      <c r="F6" t="s">
        <v>15650</v>
      </c>
      <c r="G6" t="s">
        <v>476</v>
      </c>
      <c r="H6">
        <v>1767</v>
      </c>
      <c r="I6" t="s">
        <v>15291</v>
      </c>
      <c r="J6" t="s">
        <v>17213</v>
      </c>
      <c r="K6" t="s">
        <v>8628</v>
      </c>
      <c r="L6" t="s">
        <v>7515</v>
      </c>
      <c r="M6" t="s">
        <v>5549</v>
      </c>
      <c r="N6" t="s">
        <v>7896</v>
      </c>
      <c r="O6" t="s">
        <v>17214</v>
      </c>
    </row>
    <row r="7" spans="1:16" x14ac:dyDescent="0.2">
      <c r="A7">
        <v>122</v>
      </c>
      <c r="B7" t="s">
        <v>5553</v>
      </c>
      <c r="C7" t="s">
        <v>5488</v>
      </c>
      <c r="D7" t="s">
        <v>5634</v>
      </c>
      <c r="E7" t="s">
        <v>5684</v>
      </c>
      <c r="F7" t="s">
        <v>15650</v>
      </c>
      <c r="G7" t="s">
        <v>683</v>
      </c>
      <c r="H7">
        <v>1767</v>
      </c>
      <c r="I7" t="s">
        <v>16805</v>
      </c>
      <c r="J7" t="s">
        <v>17213</v>
      </c>
      <c r="K7" t="s">
        <v>8626</v>
      </c>
      <c r="L7" t="s">
        <v>7515</v>
      </c>
      <c r="M7" t="s">
        <v>5549</v>
      </c>
      <c r="N7" t="s">
        <v>7896</v>
      </c>
      <c r="O7" t="s">
        <v>17214</v>
      </c>
    </row>
    <row r="8" spans="1:16" x14ac:dyDescent="0.2">
      <c r="A8">
        <v>123</v>
      </c>
      <c r="B8" t="s">
        <v>5556</v>
      </c>
      <c r="C8" t="s">
        <v>5454</v>
      </c>
      <c r="D8" t="s">
        <v>5637</v>
      </c>
      <c r="E8" t="s">
        <v>5684</v>
      </c>
      <c r="F8" t="s">
        <v>15650</v>
      </c>
      <c r="G8" t="s">
        <v>377</v>
      </c>
      <c r="H8">
        <v>1767</v>
      </c>
      <c r="I8" t="s">
        <v>15306</v>
      </c>
      <c r="J8" t="s">
        <v>17213</v>
      </c>
      <c r="K8" t="s">
        <v>8628</v>
      </c>
      <c r="L8" t="s">
        <v>7515</v>
      </c>
      <c r="M8" t="s">
        <v>15431</v>
      </c>
      <c r="N8" t="s">
        <v>7896</v>
      </c>
      <c r="O8" t="s">
        <v>17214</v>
      </c>
    </row>
    <row r="9" spans="1:16" x14ac:dyDescent="0.2">
      <c r="A9">
        <v>12967</v>
      </c>
      <c r="B9" t="s">
        <v>7554</v>
      </c>
      <c r="C9" t="s">
        <v>5441</v>
      </c>
      <c r="D9" t="s">
        <v>5638</v>
      </c>
      <c r="E9" t="s">
        <v>5682</v>
      </c>
      <c r="F9" t="s">
        <v>8612</v>
      </c>
      <c r="G9" t="s">
        <v>256</v>
      </c>
      <c r="H9">
        <v>1767</v>
      </c>
      <c r="I9" t="s">
        <v>15314</v>
      </c>
      <c r="J9" t="s">
        <v>17213</v>
      </c>
      <c r="K9" t="s">
        <v>8628</v>
      </c>
      <c r="L9" t="s">
        <v>7515</v>
      </c>
      <c r="M9" t="s">
        <v>15299</v>
      </c>
      <c r="N9" t="s">
        <v>7896</v>
      </c>
      <c r="O9" t="s">
        <v>17214</v>
      </c>
    </row>
    <row r="10" spans="1:16" x14ac:dyDescent="0.2">
      <c r="A10">
        <v>13051</v>
      </c>
      <c r="B10" t="s">
        <v>5557</v>
      </c>
      <c r="C10" t="s">
        <v>5441</v>
      </c>
      <c r="D10" t="s">
        <v>5639</v>
      </c>
      <c r="E10" t="s">
        <v>5684</v>
      </c>
      <c r="F10" t="s">
        <v>8612</v>
      </c>
      <c r="G10" t="s">
        <v>909</v>
      </c>
      <c r="H10">
        <v>1767</v>
      </c>
      <c r="I10" t="s">
        <v>16804</v>
      </c>
      <c r="J10" t="s">
        <v>17213</v>
      </c>
      <c r="K10" t="s">
        <v>8627</v>
      </c>
      <c r="L10" t="s">
        <v>7515</v>
      </c>
      <c r="M10" t="s">
        <v>16803</v>
      </c>
      <c r="N10" t="s">
        <v>7896</v>
      </c>
      <c r="O10" t="s">
        <v>17214</v>
      </c>
    </row>
    <row r="11" spans="1:16" x14ac:dyDescent="0.2">
      <c r="A11">
        <v>13052</v>
      </c>
      <c r="B11" t="s">
        <v>5572</v>
      </c>
      <c r="C11" t="s">
        <v>5441</v>
      </c>
      <c r="D11" t="s">
        <v>5631</v>
      </c>
      <c r="E11" t="s">
        <v>5682</v>
      </c>
      <c r="F11" t="s">
        <v>8612</v>
      </c>
      <c r="G11" t="s">
        <v>880</v>
      </c>
      <c r="H11">
        <v>1767</v>
      </c>
      <c r="I11" t="s">
        <v>15629</v>
      </c>
      <c r="J11" t="s">
        <v>17213</v>
      </c>
      <c r="K11" t="s">
        <v>8627</v>
      </c>
      <c r="L11" t="s">
        <v>7515</v>
      </c>
      <c r="M11" t="s">
        <v>16148</v>
      </c>
      <c r="N11" t="s">
        <v>7896</v>
      </c>
      <c r="O11" t="s">
        <v>17214</v>
      </c>
    </row>
    <row r="12" spans="1:16" x14ac:dyDescent="0.2">
      <c r="A12">
        <v>13053</v>
      </c>
      <c r="B12" t="s">
        <v>5559</v>
      </c>
      <c r="C12" t="s">
        <v>5454</v>
      </c>
      <c r="D12" t="s">
        <v>5633</v>
      </c>
      <c r="E12" t="s">
        <v>5688</v>
      </c>
      <c r="F12" t="s">
        <v>8612</v>
      </c>
      <c r="G12" t="s">
        <v>1025</v>
      </c>
      <c r="H12">
        <v>1767</v>
      </c>
      <c r="I12" t="s">
        <v>16802</v>
      </c>
      <c r="J12" t="s">
        <v>17213</v>
      </c>
      <c r="K12" t="s">
        <v>8623</v>
      </c>
      <c r="L12" t="s">
        <v>7515</v>
      </c>
      <c r="M12" t="s">
        <v>16801</v>
      </c>
      <c r="N12" t="s">
        <v>7896</v>
      </c>
      <c r="O12" t="s">
        <v>17214</v>
      </c>
    </row>
    <row r="13" spans="1:16" x14ac:dyDescent="0.2">
      <c r="A13">
        <v>13065</v>
      </c>
      <c r="B13" t="s">
        <v>5551</v>
      </c>
      <c r="C13" t="s">
        <v>5441</v>
      </c>
      <c r="D13" t="s">
        <v>5633</v>
      </c>
      <c r="E13" t="s">
        <v>5682</v>
      </c>
      <c r="F13" t="s">
        <v>8612</v>
      </c>
      <c r="G13" t="s">
        <v>326</v>
      </c>
      <c r="H13">
        <v>1767</v>
      </c>
      <c r="I13" t="s">
        <v>15271</v>
      </c>
      <c r="J13" t="s">
        <v>17213</v>
      </c>
      <c r="K13" t="s">
        <v>8624</v>
      </c>
      <c r="L13" t="s">
        <v>7515</v>
      </c>
      <c r="M13" t="s">
        <v>15284</v>
      </c>
      <c r="N13" t="s">
        <v>7896</v>
      </c>
      <c r="O13" t="s">
        <v>17214</v>
      </c>
    </row>
    <row r="14" spans="1:16" x14ac:dyDescent="0.2">
      <c r="A14">
        <v>13071</v>
      </c>
      <c r="B14" t="s">
        <v>5558</v>
      </c>
      <c r="C14" t="s">
        <v>5465</v>
      </c>
      <c r="D14" t="s">
        <v>5641</v>
      </c>
      <c r="E14" t="s">
        <v>5682</v>
      </c>
      <c r="F14" t="s">
        <v>8612</v>
      </c>
      <c r="G14" t="s">
        <v>555</v>
      </c>
      <c r="H14">
        <v>1767</v>
      </c>
      <c r="I14" t="s">
        <v>15277</v>
      </c>
      <c r="J14" t="s">
        <v>17213</v>
      </c>
      <c r="K14" t="s">
        <v>8623</v>
      </c>
      <c r="L14" t="s">
        <v>7515</v>
      </c>
      <c r="M14" t="s">
        <v>15288</v>
      </c>
      <c r="N14" t="s">
        <v>7896</v>
      </c>
      <c r="O14" t="s">
        <v>17214</v>
      </c>
    </row>
    <row r="15" spans="1:16" x14ac:dyDescent="0.2">
      <c r="A15">
        <v>13072</v>
      </c>
      <c r="B15" t="s">
        <v>7874</v>
      </c>
      <c r="C15" t="s">
        <v>5441</v>
      </c>
      <c r="D15" t="s">
        <v>5631</v>
      </c>
      <c r="E15" t="s">
        <v>5684</v>
      </c>
      <c r="F15" t="s">
        <v>8612</v>
      </c>
      <c r="G15" t="s">
        <v>2091</v>
      </c>
      <c r="H15">
        <v>1767</v>
      </c>
      <c r="I15" t="s">
        <v>16731</v>
      </c>
      <c r="J15" t="s">
        <v>17213</v>
      </c>
      <c r="K15" t="s">
        <v>8625</v>
      </c>
      <c r="L15" t="s">
        <v>7513</v>
      </c>
      <c r="M15" t="s">
        <v>16570</v>
      </c>
      <c r="N15" t="s">
        <v>7896</v>
      </c>
      <c r="O15" t="s">
        <v>17214</v>
      </c>
    </row>
    <row r="16" spans="1:16" x14ac:dyDescent="0.2">
      <c r="A16">
        <v>13074</v>
      </c>
      <c r="B16" t="s">
        <v>5554</v>
      </c>
      <c r="C16" t="s">
        <v>5465</v>
      </c>
      <c r="D16" t="s">
        <v>5638</v>
      </c>
      <c r="E16" t="s">
        <v>5687</v>
      </c>
      <c r="F16" t="s">
        <v>8612</v>
      </c>
      <c r="G16" t="s">
        <v>741</v>
      </c>
      <c r="H16">
        <v>1767</v>
      </c>
      <c r="I16" t="s">
        <v>15290</v>
      </c>
      <c r="J16" t="s">
        <v>17213</v>
      </c>
      <c r="K16" t="s">
        <v>8623</v>
      </c>
      <c r="L16" t="s">
        <v>7515</v>
      </c>
      <c r="M16" t="s">
        <v>16800</v>
      </c>
      <c r="N16" t="s">
        <v>7896</v>
      </c>
      <c r="O16" t="s">
        <v>17214</v>
      </c>
    </row>
    <row r="17" spans="1:15" x14ac:dyDescent="0.2">
      <c r="A17">
        <v>27491</v>
      </c>
      <c r="B17" t="s">
        <v>7537</v>
      </c>
      <c r="C17" t="s">
        <v>5472</v>
      </c>
      <c r="D17" t="s">
        <v>5633</v>
      </c>
      <c r="E17" t="s">
        <v>5684</v>
      </c>
      <c r="F17" t="s">
        <v>8612</v>
      </c>
      <c r="G17" t="s">
        <v>171</v>
      </c>
      <c r="H17">
        <v>1767</v>
      </c>
      <c r="I17" t="s">
        <v>16799</v>
      </c>
      <c r="J17" t="s">
        <v>17213</v>
      </c>
      <c r="K17" t="s">
        <v>8625</v>
      </c>
      <c r="L17" t="s">
        <v>7513</v>
      </c>
      <c r="M17" t="s">
        <v>5549</v>
      </c>
      <c r="N17" t="s">
        <v>7897</v>
      </c>
      <c r="O17" t="s">
        <v>17214</v>
      </c>
    </row>
    <row r="18" spans="1:15" x14ac:dyDescent="0.2">
      <c r="A18">
        <v>27876</v>
      </c>
      <c r="B18" t="s">
        <v>5551</v>
      </c>
      <c r="C18" t="s">
        <v>5465</v>
      </c>
      <c r="D18" t="s">
        <v>5635</v>
      </c>
      <c r="E18" t="s">
        <v>5682</v>
      </c>
      <c r="F18" t="s">
        <v>8612</v>
      </c>
      <c r="G18" t="s">
        <v>327</v>
      </c>
      <c r="H18">
        <v>1767</v>
      </c>
      <c r="I18" t="s">
        <v>16798</v>
      </c>
      <c r="J18" t="s">
        <v>17213</v>
      </c>
      <c r="K18" t="s">
        <v>8624</v>
      </c>
      <c r="L18" t="s">
        <v>7515</v>
      </c>
      <c r="M18" t="s">
        <v>16797</v>
      </c>
      <c r="N18" t="s">
        <v>7896</v>
      </c>
      <c r="O18" t="s">
        <v>17214</v>
      </c>
    </row>
    <row r="19" spans="1:15" x14ac:dyDescent="0.2">
      <c r="A19">
        <v>42612</v>
      </c>
      <c r="B19" t="s">
        <v>7625</v>
      </c>
      <c r="C19" t="s">
        <v>5512</v>
      </c>
      <c r="D19" t="s">
        <v>5633</v>
      </c>
      <c r="E19" t="s">
        <v>5684</v>
      </c>
      <c r="F19" t="s">
        <v>8612</v>
      </c>
      <c r="G19" t="s">
        <v>1407</v>
      </c>
      <c r="H19">
        <v>1767</v>
      </c>
      <c r="I19" t="s">
        <v>16796</v>
      </c>
      <c r="J19" t="s">
        <v>17213</v>
      </c>
      <c r="K19" t="s">
        <v>8625</v>
      </c>
      <c r="L19" t="s">
        <v>7513</v>
      </c>
      <c r="M19" t="s">
        <v>15586</v>
      </c>
      <c r="N19" t="s">
        <v>7896</v>
      </c>
      <c r="O19" t="s">
        <v>17214</v>
      </c>
    </row>
    <row r="20" spans="1:15" x14ac:dyDescent="0.2">
      <c r="A20">
        <v>57747</v>
      </c>
      <c r="B20" t="s">
        <v>5564</v>
      </c>
      <c r="C20" t="s">
        <v>5441</v>
      </c>
      <c r="D20" t="s">
        <v>5636</v>
      </c>
      <c r="E20" t="s">
        <v>5682</v>
      </c>
      <c r="F20" t="s">
        <v>8950</v>
      </c>
      <c r="G20" t="s">
        <v>1111</v>
      </c>
      <c r="H20">
        <v>1767</v>
      </c>
      <c r="I20" t="s">
        <v>16795</v>
      </c>
      <c r="J20" t="s">
        <v>17213</v>
      </c>
      <c r="K20" t="s">
        <v>8626</v>
      </c>
      <c r="L20" t="s">
        <v>7515</v>
      </c>
      <c r="M20" t="s">
        <v>5549</v>
      </c>
      <c r="N20" t="s">
        <v>7896</v>
      </c>
      <c r="O20" t="s">
        <v>17214</v>
      </c>
    </row>
    <row r="21" spans="1:15" x14ac:dyDescent="0.2">
      <c r="A21">
        <v>57748</v>
      </c>
      <c r="B21" t="s">
        <v>5556</v>
      </c>
      <c r="C21" t="s">
        <v>5441</v>
      </c>
      <c r="D21" t="s">
        <v>5641</v>
      </c>
      <c r="E21" t="s">
        <v>5684</v>
      </c>
      <c r="F21" t="s">
        <v>16794</v>
      </c>
      <c r="G21" t="s">
        <v>378</v>
      </c>
      <c r="H21">
        <v>1767</v>
      </c>
      <c r="I21" t="s">
        <v>16793</v>
      </c>
      <c r="J21" t="s">
        <v>17213</v>
      </c>
      <c r="K21" t="s">
        <v>8628</v>
      </c>
      <c r="L21" t="s">
        <v>7515</v>
      </c>
      <c r="M21" t="s">
        <v>16793</v>
      </c>
      <c r="N21" t="s">
        <v>7896</v>
      </c>
      <c r="O21" t="s">
        <v>17214</v>
      </c>
    </row>
    <row r="22" spans="1:15" x14ac:dyDescent="0.2">
      <c r="A22">
        <v>57749</v>
      </c>
      <c r="B22" t="s">
        <v>7874</v>
      </c>
      <c r="C22" t="s">
        <v>5441</v>
      </c>
      <c r="D22" t="s">
        <v>5640</v>
      </c>
      <c r="E22" t="s">
        <v>5684</v>
      </c>
      <c r="F22" t="s">
        <v>9653</v>
      </c>
      <c r="G22" t="s">
        <v>2093</v>
      </c>
      <c r="H22">
        <v>1767</v>
      </c>
      <c r="I22" t="s">
        <v>15267</v>
      </c>
      <c r="J22" t="s">
        <v>17213</v>
      </c>
      <c r="K22" t="s">
        <v>8625</v>
      </c>
      <c r="L22" t="s">
        <v>7513</v>
      </c>
      <c r="M22" t="s">
        <v>5549</v>
      </c>
      <c r="N22" t="s">
        <v>7896</v>
      </c>
      <c r="O22" t="s">
        <v>17214</v>
      </c>
    </row>
    <row r="23" spans="1:15" x14ac:dyDescent="0.2">
      <c r="A23">
        <v>57750</v>
      </c>
      <c r="B23" t="s">
        <v>5554</v>
      </c>
      <c r="C23" t="s">
        <v>5454</v>
      </c>
      <c r="D23" t="s">
        <v>5637</v>
      </c>
      <c r="E23" t="s">
        <v>5684</v>
      </c>
      <c r="F23" t="s">
        <v>8653</v>
      </c>
      <c r="G23" t="s">
        <v>742</v>
      </c>
      <c r="H23">
        <v>1767</v>
      </c>
      <c r="I23" t="s">
        <v>15721</v>
      </c>
      <c r="J23" t="s">
        <v>17213</v>
      </c>
      <c r="K23" t="s">
        <v>8623</v>
      </c>
      <c r="L23" t="s">
        <v>7515</v>
      </c>
      <c r="M23" t="s">
        <v>16792</v>
      </c>
      <c r="N23" t="s">
        <v>7896</v>
      </c>
      <c r="O23" t="s">
        <v>17214</v>
      </c>
    </row>
    <row r="24" spans="1:15" x14ac:dyDescent="0.2">
      <c r="A24">
        <v>57751</v>
      </c>
      <c r="B24" t="s">
        <v>7874</v>
      </c>
      <c r="C24" t="s">
        <v>5454</v>
      </c>
      <c r="D24" t="s">
        <v>5638</v>
      </c>
      <c r="E24" t="s">
        <v>5682</v>
      </c>
      <c r="F24" t="s">
        <v>16759</v>
      </c>
      <c r="G24" t="s">
        <v>2094</v>
      </c>
      <c r="H24">
        <v>1767</v>
      </c>
      <c r="I24" t="s">
        <v>16791</v>
      </c>
      <c r="J24" t="s">
        <v>17213</v>
      </c>
      <c r="K24" t="s">
        <v>8625</v>
      </c>
      <c r="L24" t="s">
        <v>7513</v>
      </c>
      <c r="M24" t="s">
        <v>5549</v>
      </c>
      <c r="N24" t="s">
        <v>7896</v>
      </c>
      <c r="O24" t="s">
        <v>17214</v>
      </c>
    </row>
    <row r="25" spans="1:15" x14ac:dyDescent="0.2">
      <c r="A25">
        <v>57752</v>
      </c>
      <c r="B25" t="s">
        <v>7532</v>
      </c>
      <c r="C25" t="s">
        <v>5441</v>
      </c>
      <c r="D25" t="s">
        <v>5634</v>
      </c>
      <c r="E25" t="s">
        <v>5684</v>
      </c>
      <c r="F25" t="s">
        <v>9749</v>
      </c>
      <c r="G25" t="s">
        <v>84</v>
      </c>
      <c r="H25">
        <v>1767</v>
      </c>
      <c r="I25" t="s">
        <v>15306</v>
      </c>
      <c r="J25" t="s">
        <v>17213</v>
      </c>
      <c r="K25" t="s">
        <v>8625</v>
      </c>
      <c r="L25" t="s">
        <v>7513</v>
      </c>
      <c r="M25" t="s">
        <v>15306</v>
      </c>
      <c r="N25" t="s">
        <v>7896</v>
      </c>
      <c r="O25" t="s">
        <v>17214</v>
      </c>
    </row>
    <row r="26" spans="1:15" x14ac:dyDescent="0.2">
      <c r="A26">
        <v>57754</v>
      </c>
      <c r="B26" t="s">
        <v>5561</v>
      </c>
      <c r="C26" t="s">
        <v>5441</v>
      </c>
      <c r="D26" t="s">
        <v>5638</v>
      </c>
      <c r="E26" t="s">
        <v>5684</v>
      </c>
      <c r="F26" t="s">
        <v>16367</v>
      </c>
      <c r="G26" t="s">
        <v>946</v>
      </c>
      <c r="H26">
        <v>1767</v>
      </c>
      <c r="I26" t="s">
        <v>16790</v>
      </c>
      <c r="J26" t="s">
        <v>17213</v>
      </c>
      <c r="K26" t="s">
        <v>8628</v>
      </c>
      <c r="L26" t="s">
        <v>7515</v>
      </c>
      <c r="M26" t="s">
        <v>5549</v>
      </c>
      <c r="N26" t="s">
        <v>7896</v>
      </c>
      <c r="O26" t="s">
        <v>17214</v>
      </c>
    </row>
    <row r="27" spans="1:15" x14ac:dyDescent="0.2">
      <c r="A27">
        <v>57754</v>
      </c>
      <c r="B27" t="s">
        <v>5561</v>
      </c>
      <c r="C27" t="s">
        <v>5441</v>
      </c>
      <c r="D27" t="s">
        <v>5638</v>
      </c>
      <c r="E27" t="s">
        <v>5684</v>
      </c>
      <c r="F27" t="s">
        <v>16367</v>
      </c>
      <c r="G27" t="s">
        <v>946</v>
      </c>
      <c r="H27">
        <v>1767</v>
      </c>
      <c r="I27" t="s">
        <v>16789</v>
      </c>
      <c r="J27" t="s">
        <v>17213</v>
      </c>
      <c r="K27" t="s">
        <v>8628</v>
      </c>
      <c r="L27" t="s">
        <v>7515</v>
      </c>
      <c r="M27" t="s">
        <v>5549</v>
      </c>
      <c r="N27" t="s">
        <v>7896</v>
      </c>
      <c r="O27" t="s">
        <v>17214</v>
      </c>
    </row>
    <row r="28" spans="1:15" x14ac:dyDescent="0.2">
      <c r="A28">
        <v>57755</v>
      </c>
      <c r="B28" t="s">
        <v>5574</v>
      </c>
      <c r="C28" t="s">
        <v>5454</v>
      </c>
      <c r="D28" t="s">
        <v>5641</v>
      </c>
      <c r="E28" t="s">
        <v>5684</v>
      </c>
      <c r="F28" t="s">
        <v>16640</v>
      </c>
      <c r="G28" t="s">
        <v>1154</v>
      </c>
      <c r="H28">
        <v>1767</v>
      </c>
      <c r="I28" t="s">
        <v>16788</v>
      </c>
      <c r="J28" t="s">
        <v>17213</v>
      </c>
      <c r="K28" t="s">
        <v>8628</v>
      </c>
      <c r="L28" t="s">
        <v>7515</v>
      </c>
      <c r="M28" t="s">
        <v>16787</v>
      </c>
      <c r="N28" t="s">
        <v>7896</v>
      </c>
      <c r="O28" t="s">
        <v>17214</v>
      </c>
    </row>
    <row r="29" spans="1:15" x14ac:dyDescent="0.2">
      <c r="A29">
        <v>57756</v>
      </c>
      <c r="B29" t="s">
        <v>5555</v>
      </c>
      <c r="C29" t="s">
        <v>5454</v>
      </c>
      <c r="D29" t="s">
        <v>5641</v>
      </c>
      <c r="E29" t="s">
        <v>5684</v>
      </c>
      <c r="F29" t="s">
        <v>16734</v>
      </c>
      <c r="G29" t="s">
        <v>1269</v>
      </c>
      <c r="H29">
        <v>1767</v>
      </c>
      <c r="I29" t="s">
        <v>15299</v>
      </c>
      <c r="J29" t="s">
        <v>17213</v>
      </c>
      <c r="K29" t="s">
        <v>8626</v>
      </c>
      <c r="L29" t="s">
        <v>7515</v>
      </c>
      <c r="M29" t="s">
        <v>15642</v>
      </c>
      <c r="N29" t="s">
        <v>7896</v>
      </c>
      <c r="O29" t="s">
        <v>17214</v>
      </c>
    </row>
    <row r="30" spans="1:15" x14ac:dyDescent="0.2">
      <c r="A30">
        <v>57757</v>
      </c>
      <c r="B30" t="s">
        <v>5567</v>
      </c>
      <c r="C30" t="s">
        <v>5454</v>
      </c>
      <c r="D30" t="s">
        <v>5641</v>
      </c>
      <c r="E30" t="s">
        <v>5684</v>
      </c>
      <c r="F30" t="s">
        <v>16361</v>
      </c>
      <c r="G30" t="s">
        <v>477</v>
      </c>
      <c r="H30">
        <v>1767</v>
      </c>
      <c r="I30" t="s">
        <v>15754</v>
      </c>
      <c r="J30" t="s">
        <v>17213</v>
      </c>
      <c r="K30" t="s">
        <v>8628</v>
      </c>
      <c r="L30" t="s">
        <v>7515</v>
      </c>
      <c r="M30" t="s">
        <v>5549</v>
      </c>
      <c r="N30" t="s">
        <v>7896</v>
      </c>
      <c r="O30" t="s">
        <v>17214</v>
      </c>
    </row>
    <row r="31" spans="1:15" x14ac:dyDescent="0.2">
      <c r="A31">
        <v>57759</v>
      </c>
      <c r="B31" t="s">
        <v>5562</v>
      </c>
      <c r="C31" t="s">
        <v>5454</v>
      </c>
      <c r="D31" t="s">
        <v>5641</v>
      </c>
      <c r="E31" t="s">
        <v>5684</v>
      </c>
      <c r="F31" t="s">
        <v>16587</v>
      </c>
      <c r="G31" t="s">
        <v>1057</v>
      </c>
      <c r="H31">
        <v>1767</v>
      </c>
      <c r="I31" t="s">
        <v>16786</v>
      </c>
      <c r="J31" t="s">
        <v>17213</v>
      </c>
      <c r="K31" t="s">
        <v>8628</v>
      </c>
      <c r="L31" t="s">
        <v>7515</v>
      </c>
      <c r="M31" t="s">
        <v>5549</v>
      </c>
      <c r="N31" t="s">
        <v>7896</v>
      </c>
      <c r="O31" t="s">
        <v>17214</v>
      </c>
    </row>
    <row r="32" spans="1:15" x14ac:dyDescent="0.2">
      <c r="A32">
        <v>57760</v>
      </c>
      <c r="B32" t="s">
        <v>7826</v>
      </c>
      <c r="C32" t="s">
        <v>5454</v>
      </c>
      <c r="D32" t="s">
        <v>5631</v>
      </c>
      <c r="E32" t="s">
        <v>5682</v>
      </c>
      <c r="F32" t="s">
        <v>16367</v>
      </c>
      <c r="G32" t="s">
        <v>1957</v>
      </c>
      <c r="H32">
        <v>1767</v>
      </c>
      <c r="I32" t="s">
        <v>16785</v>
      </c>
      <c r="J32" t="s">
        <v>17213</v>
      </c>
      <c r="K32" t="s">
        <v>8623</v>
      </c>
      <c r="L32" t="s">
        <v>7514</v>
      </c>
      <c r="M32" t="s">
        <v>5549</v>
      </c>
      <c r="N32" t="s">
        <v>7896</v>
      </c>
      <c r="O32" t="s">
        <v>17214</v>
      </c>
    </row>
    <row r="33" spans="1:15" x14ac:dyDescent="0.2">
      <c r="A33">
        <v>57761</v>
      </c>
      <c r="B33" t="s">
        <v>7533</v>
      </c>
      <c r="C33" t="s">
        <v>5454</v>
      </c>
      <c r="D33" t="s">
        <v>5633</v>
      </c>
      <c r="E33" t="s">
        <v>5684</v>
      </c>
      <c r="F33" t="s">
        <v>8653</v>
      </c>
      <c r="G33" t="s">
        <v>109</v>
      </c>
      <c r="H33">
        <v>1767</v>
      </c>
      <c r="I33" t="s">
        <v>15284</v>
      </c>
      <c r="J33" t="s">
        <v>17213</v>
      </c>
      <c r="K33" t="s">
        <v>8623</v>
      </c>
      <c r="L33" t="s">
        <v>7513</v>
      </c>
      <c r="M33" t="s">
        <v>5549</v>
      </c>
      <c r="N33" t="s">
        <v>7896</v>
      </c>
      <c r="O33" t="s">
        <v>17214</v>
      </c>
    </row>
    <row r="34" spans="1:15" x14ac:dyDescent="0.2">
      <c r="A34">
        <v>57762</v>
      </c>
      <c r="B34" t="s">
        <v>7874</v>
      </c>
      <c r="C34" t="s">
        <v>5441</v>
      </c>
      <c r="D34" t="s">
        <v>5633</v>
      </c>
      <c r="E34" t="s">
        <v>5684</v>
      </c>
      <c r="F34" t="s">
        <v>14161</v>
      </c>
      <c r="G34" t="s">
        <v>2096</v>
      </c>
      <c r="H34">
        <v>1767</v>
      </c>
      <c r="I34" t="s">
        <v>15375</v>
      </c>
      <c r="J34" t="s">
        <v>17213</v>
      </c>
      <c r="K34" t="s">
        <v>8625</v>
      </c>
      <c r="L34" t="s">
        <v>7513</v>
      </c>
      <c r="M34" t="s">
        <v>15387</v>
      </c>
      <c r="N34" t="s">
        <v>7896</v>
      </c>
      <c r="O34" t="s">
        <v>17214</v>
      </c>
    </row>
    <row r="35" spans="1:15" x14ac:dyDescent="0.2">
      <c r="A35">
        <v>57763</v>
      </c>
      <c r="B35" t="s">
        <v>7570</v>
      </c>
      <c r="C35" t="s">
        <v>5454</v>
      </c>
      <c r="D35" t="s">
        <v>5633</v>
      </c>
      <c r="E35" t="s">
        <v>5684</v>
      </c>
      <c r="F35" t="s">
        <v>16367</v>
      </c>
      <c r="G35" t="s">
        <v>312</v>
      </c>
      <c r="H35">
        <v>1767</v>
      </c>
      <c r="I35" t="s">
        <v>15284</v>
      </c>
      <c r="J35" t="s">
        <v>17213</v>
      </c>
      <c r="K35" t="s">
        <v>8625</v>
      </c>
      <c r="L35" t="s">
        <v>7513</v>
      </c>
      <c r="M35" t="s">
        <v>15284</v>
      </c>
      <c r="N35" t="s">
        <v>7896</v>
      </c>
      <c r="O35" t="s">
        <v>17214</v>
      </c>
    </row>
    <row r="36" spans="1:15" x14ac:dyDescent="0.2">
      <c r="A36">
        <v>57764</v>
      </c>
      <c r="B36" t="s">
        <v>7533</v>
      </c>
      <c r="C36" t="s">
        <v>5454</v>
      </c>
      <c r="D36" t="s">
        <v>5634</v>
      </c>
      <c r="E36" t="s">
        <v>5682</v>
      </c>
      <c r="F36" t="s">
        <v>14161</v>
      </c>
      <c r="G36" t="s">
        <v>110</v>
      </c>
      <c r="H36">
        <v>1767</v>
      </c>
      <c r="I36" t="s">
        <v>15277</v>
      </c>
      <c r="J36" t="s">
        <v>17213</v>
      </c>
      <c r="K36" t="s">
        <v>8623</v>
      </c>
      <c r="L36" t="s">
        <v>7513</v>
      </c>
      <c r="M36" t="s">
        <v>5549</v>
      </c>
      <c r="N36" t="s">
        <v>7896</v>
      </c>
      <c r="O36" t="s">
        <v>17214</v>
      </c>
    </row>
    <row r="37" spans="1:15" x14ac:dyDescent="0.2">
      <c r="A37">
        <v>57765</v>
      </c>
      <c r="B37" t="s">
        <v>5565</v>
      </c>
      <c r="C37" t="s">
        <v>5454</v>
      </c>
      <c r="D37" t="s">
        <v>5637</v>
      </c>
      <c r="E37" t="s">
        <v>5684</v>
      </c>
      <c r="F37" t="s">
        <v>16551</v>
      </c>
      <c r="G37" t="s">
        <v>615</v>
      </c>
      <c r="H37">
        <v>1767</v>
      </c>
      <c r="I37" t="s">
        <v>15396</v>
      </c>
      <c r="J37" t="s">
        <v>17213</v>
      </c>
      <c r="K37" t="s">
        <v>8628</v>
      </c>
      <c r="L37" t="s">
        <v>7515</v>
      </c>
      <c r="M37" t="s">
        <v>15516</v>
      </c>
      <c r="N37" t="s">
        <v>7896</v>
      </c>
      <c r="O37" t="s">
        <v>17214</v>
      </c>
    </row>
    <row r="38" spans="1:15" x14ac:dyDescent="0.2">
      <c r="A38">
        <v>57766</v>
      </c>
      <c r="B38" t="s">
        <v>7874</v>
      </c>
      <c r="C38" t="s">
        <v>5454</v>
      </c>
      <c r="D38" t="s">
        <v>5638</v>
      </c>
      <c r="E38" t="s">
        <v>5684</v>
      </c>
      <c r="F38" t="s">
        <v>14161</v>
      </c>
      <c r="G38" t="s">
        <v>2097</v>
      </c>
      <c r="H38">
        <v>1767</v>
      </c>
      <c r="I38" t="s">
        <v>15291</v>
      </c>
      <c r="J38" t="s">
        <v>17213</v>
      </c>
      <c r="K38" t="s">
        <v>8625</v>
      </c>
      <c r="L38" t="s">
        <v>7513</v>
      </c>
      <c r="M38" t="s">
        <v>5549</v>
      </c>
      <c r="N38" t="s">
        <v>7896</v>
      </c>
      <c r="O38" t="s">
        <v>17214</v>
      </c>
    </row>
    <row r="39" spans="1:15" x14ac:dyDescent="0.2">
      <c r="A39">
        <v>57767</v>
      </c>
      <c r="B39" t="s">
        <v>5556</v>
      </c>
      <c r="C39" t="s">
        <v>5454</v>
      </c>
      <c r="D39" t="s">
        <v>5637</v>
      </c>
      <c r="E39" t="s">
        <v>5684</v>
      </c>
      <c r="F39" t="s">
        <v>9628</v>
      </c>
      <c r="G39" t="s">
        <v>379</v>
      </c>
      <c r="H39">
        <v>1767</v>
      </c>
      <c r="I39" t="s">
        <v>15773</v>
      </c>
      <c r="J39" t="s">
        <v>17213</v>
      </c>
      <c r="K39" t="s">
        <v>8628</v>
      </c>
      <c r="L39" t="s">
        <v>7515</v>
      </c>
      <c r="M39" t="s">
        <v>5549</v>
      </c>
      <c r="N39" t="s">
        <v>7896</v>
      </c>
      <c r="O39" t="s">
        <v>17214</v>
      </c>
    </row>
    <row r="40" spans="1:15" x14ac:dyDescent="0.2">
      <c r="A40">
        <v>57768</v>
      </c>
      <c r="B40" t="s">
        <v>5561</v>
      </c>
      <c r="C40" t="s">
        <v>5454</v>
      </c>
      <c r="D40" t="s">
        <v>5637</v>
      </c>
      <c r="E40" t="s">
        <v>5684</v>
      </c>
      <c r="F40" t="s">
        <v>16421</v>
      </c>
      <c r="G40" t="s">
        <v>947</v>
      </c>
      <c r="H40">
        <v>1767</v>
      </c>
      <c r="I40" t="s">
        <v>15299</v>
      </c>
      <c r="J40" t="s">
        <v>17213</v>
      </c>
      <c r="K40" t="s">
        <v>8628</v>
      </c>
      <c r="L40" t="s">
        <v>7515</v>
      </c>
      <c r="M40" t="s">
        <v>5549</v>
      </c>
      <c r="N40" t="s">
        <v>7896</v>
      </c>
      <c r="O40" t="s">
        <v>17214</v>
      </c>
    </row>
    <row r="41" spans="1:15" x14ac:dyDescent="0.2">
      <c r="A41">
        <v>57769</v>
      </c>
      <c r="B41" t="s">
        <v>5563</v>
      </c>
      <c r="C41" t="s">
        <v>5454</v>
      </c>
      <c r="D41" t="s">
        <v>5637</v>
      </c>
      <c r="E41" t="s">
        <v>5684</v>
      </c>
      <c r="F41" t="s">
        <v>9628</v>
      </c>
      <c r="G41" t="s">
        <v>855</v>
      </c>
      <c r="H41">
        <v>1767</v>
      </c>
      <c r="I41" t="s">
        <v>15384</v>
      </c>
      <c r="J41" t="s">
        <v>17213</v>
      </c>
      <c r="K41" t="s">
        <v>8628</v>
      </c>
      <c r="L41" t="s">
        <v>7515</v>
      </c>
      <c r="M41" t="s">
        <v>5549</v>
      </c>
      <c r="N41" t="s">
        <v>7896</v>
      </c>
      <c r="O41" t="s">
        <v>17214</v>
      </c>
    </row>
    <row r="42" spans="1:15" x14ac:dyDescent="0.2">
      <c r="A42">
        <v>57771</v>
      </c>
      <c r="B42" t="s">
        <v>7874</v>
      </c>
      <c r="C42" t="s">
        <v>5454</v>
      </c>
      <c r="D42" t="s">
        <v>5633</v>
      </c>
      <c r="E42" t="s">
        <v>5684</v>
      </c>
      <c r="F42" t="s">
        <v>16784</v>
      </c>
      <c r="G42" t="s">
        <v>2098</v>
      </c>
      <c r="H42">
        <v>1767</v>
      </c>
      <c r="I42" t="s">
        <v>16670</v>
      </c>
      <c r="J42" t="s">
        <v>17213</v>
      </c>
      <c r="K42" t="s">
        <v>8625</v>
      </c>
      <c r="L42" t="s">
        <v>7513</v>
      </c>
      <c r="M42" t="s">
        <v>15395</v>
      </c>
      <c r="N42" t="s">
        <v>7896</v>
      </c>
      <c r="O42" t="s">
        <v>17214</v>
      </c>
    </row>
    <row r="43" spans="1:15" x14ac:dyDescent="0.2">
      <c r="A43">
        <v>57772</v>
      </c>
      <c r="B43" t="s">
        <v>7874</v>
      </c>
      <c r="C43" t="s">
        <v>5454</v>
      </c>
      <c r="D43" t="s">
        <v>5633</v>
      </c>
      <c r="E43" t="s">
        <v>5684</v>
      </c>
      <c r="F43" t="s">
        <v>16578</v>
      </c>
      <c r="G43" t="s">
        <v>2099</v>
      </c>
      <c r="H43">
        <v>1767</v>
      </c>
      <c r="I43" t="s">
        <v>16783</v>
      </c>
      <c r="J43" t="s">
        <v>17213</v>
      </c>
      <c r="K43" t="s">
        <v>8625</v>
      </c>
      <c r="L43" t="s">
        <v>7513</v>
      </c>
      <c r="M43" t="s">
        <v>5549</v>
      </c>
      <c r="N43" t="s">
        <v>7896</v>
      </c>
      <c r="O43" t="s">
        <v>17214</v>
      </c>
    </row>
    <row r="44" spans="1:15" x14ac:dyDescent="0.2">
      <c r="A44">
        <v>57773</v>
      </c>
      <c r="B44" t="s">
        <v>7859</v>
      </c>
      <c r="C44" t="s">
        <v>5441</v>
      </c>
      <c r="D44" t="s">
        <v>5635</v>
      </c>
      <c r="E44" t="s">
        <v>5684</v>
      </c>
      <c r="F44" t="s">
        <v>16640</v>
      </c>
      <c r="G44" t="s">
        <v>2040</v>
      </c>
      <c r="H44">
        <v>1767</v>
      </c>
      <c r="I44" t="s">
        <v>15543</v>
      </c>
      <c r="J44" t="s">
        <v>17213</v>
      </c>
      <c r="K44" t="s">
        <v>8623</v>
      </c>
      <c r="L44" t="s">
        <v>7514</v>
      </c>
      <c r="M44" t="s">
        <v>15285</v>
      </c>
      <c r="N44" t="s">
        <v>7896</v>
      </c>
      <c r="O44" t="s">
        <v>17214</v>
      </c>
    </row>
    <row r="45" spans="1:15" x14ac:dyDescent="0.2">
      <c r="A45">
        <v>57774</v>
      </c>
      <c r="B45" t="s">
        <v>5557</v>
      </c>
      <c r="C45" t="s">
        <v>5441</v>
      </c>
      <c r="D45" t="s">
        <v>5638</v>
      </c>
      <c r="E45" t="s">
        <v>5682</v>
      </c>
      <c r="F45" t="s">
        <v>8950</v>
      </c>
      <c r="G45" t="s">
        <v>910</v>
      </c>
      <c r="H45">
        <v>1767</v>
      </c>
      <c r="I45" t="s">
        <v>15299</v>
      </c>
      <c r="J45" t="s">
        <v>17213</v>
      </c>
      <c r="K45" t="s">
        <v>8627</v>
      </c>
      <c r="L45" t="s">
        <v>7515</v>
      </c>
      <c r="M45" t="s">
        <v>5549</v>
      </c>
      <c r="N45" t="s">
        <v>7896</v>
      </c>
      <c r="O45" t="s">
        <v>17214</v>
      </c>
    </row>
    <row r="46" spans="1:15" x14ac:dyDescent="0.2">
      <c r="A46">
        <v>57775</v>
      </c>
      <c r="B46" t="s">
        <v>5576</v>
      </c>
      <c r="C46" t="s">
        <v>5454</v>
      </c>
      <c r="D46" t="s">
        <v>5641</v>
      </c>
      <c r="E46" t="s">
        <v>5684</v>
      </c>
      <c r="F46" t="s">
        <v>16561</v>
      </c>
      <c r="G46" t="s">
        <v>1312</v>
      </c>
      <c r="H46">
        <v>1767</v>
      </c>
      <c r="I46" t="s">
        <v>16782</v>
      </c>
      <c r="J46" t="s">
        <v>17213</v>
      </c>
      <c r="K46" t="s">
        <v>8627</v>
      </c>
      <c r="L46" t="s">
        <v>7515</v>
      </c>
      <c r="M46" t="s">
        <v>16781</v>
      </c>
      <c r="N46" t="s">
        <v>7896</v>
      </c>
      <c r="O46" t="s">
        <v>17214</v>
      </c>
    </row>
    <row r="47" spans="1:15" x14ac:dyDescent="0.2">
      <c r="A47">
        <v>57775</v>
      </c>
      <c r="B47" t="s">
        <v>5576</v>
      </c>
      <c r="C47" t="s">
        <v>5452</v>
      </c>
      <c r="D47" t="s">
        <v>5641</v>
      </c>
      <c r="E47" t="s">
        <v>5684</v>
      </c>
      <c r="F47" t="s">
        <v>16561</v>
      </c>
      <c r="G47" t="s">
        <v>1312</v>
      </c>
      <c r="H47">
        <v>1767</v>
      </c>
      <c r="I47" t="s">
        <v>15324</v>
      </c>
      <c r="J47" t="s">
        <v>17213</v>
      </c>
      <c r="K47" t="s">
        <v>8627</v>
      </c>
      <c r="L47" t="s">
        <v>7515</v>
      </c>
      <c r="M47" t="s">
        <v>5549</v>
      </c>
      <c r="N47" t="s">
        <v>7896</v>
      </c>
      <c r="O47" t="s">
        <v>17214</v>
      </c>
    </row>
    <row r="48" spans="1:15" x14ac:dyDescent="0.2">
      <c r="A48">
        <v>57777</v>
      </c>
      <c r="B48" t="s">
        <v>7874</v>
      </c>
      <c r="C48" t="s">
        <v>5441</v>
      </c>
      <c r="D48" t="s">
        <v>5641</v>
      </c>
      <c r="E48" t="s">
        <v>5684</v>
      </c>
      <c r="F48" t="s">
        <v>16364</v>
      </c>
      <c r="G48" t="s">
        <v>2101</v>
      </c>
      <c r="H48">
        <v>1767</v>
      </c>
      <c r="I48" t="s">
        <v>15277</v>
      </c>
      <c r="J48" t="s">
        <v>17213</v>
      </c>
      <c r="K48" t="s">
        <v>8625</v>
      </c>
      <c r="L48" t="s">
        <v>7513</v>
      </c>
      <c r="M48" t="s">
        <v>5549</v>
      </c>
      <c r="N48" t="s">
        <v>7896</v>
      </c>
      <c r="O48" t="s">
        <v>17214</v>
      </c>
    </row>
    <row r="49" spans="1:15" x14ac:dyDescent="0.2">
      <c r="A49">
        <v>57777</v>
      </c>
      <c r="B49" t="s">
        <v>7874</v>
      </c>
      <c r="C49" t="s">
        <v>5454</v>
      </c>
      <c r="D49" t="s">
        <v>5641</v>
      </c>
      <c r="E49" t="s">
        <v>5684</v>
      </c>
      <c r="F49" t="s">
        <v>16364</v>
      </c>
      <c r="G49" t="s">
        <v>2101</v>
      </c>
      <c r="H49">
        <v>1767</v>
      </c>
      <c r="I49" t="s">
        <v>15277</v>
      </c>
      <c r="J49" t="s">
        <v>17213</v>
      </c>
      <c r="K49" t="s">
        <v>8625</v>
      </c>
      <c r="L49" t="s">
        <v>7513</v>
      </c>
      <c r="M49" t="s">
        <v>15306</v>
      </c>
      <c r="N49" t="s">
        <v>7896</v>
      </c>
      <c r="O49" t="s">
        <v>17214</v>
      </c>
    </row>
    <row r="50" spans="1:15" x14ac:dyDescent="0.2">
      <c r="A50">
        <v>57778</v>
      </c>
      <c r="B50" t="s">
        <v>5555</v>
      </c>
      <c r="C50" t="s">
        <v>5441</v>
      </c>
      <c r="D50" t="s">
        <v>5638</v>
      </c>
      <c r="E50" t="s">
        <v>5684</v>
      </c>
      <c r="F50" t="s">
        <v>9653</v>
      </c>
      <c r="G50" t="s">
        <v>1270</v>
      </c>
      <c r="H50">
        <v>1767</v>
      </c>
      <c r="I50" t="s">
        <v>16780</v>
      </c>
      <c r="J50" t="s">
        <v>17213</v>
      </c>
      <c r="K50" t="s">
        <v>8626</v>
      </c>
      <c r="L50" t="s">
        <v>7515</v>
      </c>
      <c r="M50" t="s">
        <v>5549</v>
      </c>
      <c r="N50" t="s">
        <v>7896</v>
      </c>
      <c r="O50" t="s">
        <v>17214</v>
      </c>
    </row>
    <row r="51" spans="1:15" x14ac:dyDescent="0.2">
      <c r="A51">
        <v>57778</v>
      </c>
      <c r="B51" t="s">
        <v>5555</v>
      </c>
      <c r="C51" t="s">
        <v>5441</v>
      </c>
      <c r="D51" t="s">
        <v>5638</v>
      </c>
      <c r="E51" t="s">
        <v>5684</v>
      </c>
      <c r="F51" t="s">
        <v>9653</v>
      </c>
      <c r="G51" t="s">
        <v>1270</v>
      </c>
      <c r="H51">
        <v>1767</v>
      </c>
      <c r="I51" t="s">
        <v>16779</v>
      </c>
      <c r="J51" t="s">
        <v>17213</v>
      </c>
      <c r="K51" t="s">
        <v>8626</v>
      </c>
      <c r="L51" t="s">
        <v>7515</v>
      </c>
      <c r="M51" t="s">
        <v>5549</v>
      </c>
      <c r="N51" t="s">
        <v>7896</v>
      </c>
      <c r="O51" t="s">
        <v>17214</v>
      </c>
    </row>
    <row r="52" spans="1:15" x14ac:dyDescent="0.2">
      <c r="A52">
        <v>57780</v>
      </c>
      <c r="B52" t="s">
        <v>7533</v>
      </c>
      <c r="C52" t="s">
        <v>5441</v>
      </c>
      <c r="D52" t="s">
        <v>5634</v>
      </c>
      <c r="E52" t="s">
        <v>5684</v>
      </c>
      <c r="F52" t="s">
        <v>16375</v>
      </c>
      <c r="G52" t="s">
        <v>111</v>
      </c>
      <c r="H52">
        <v>1767</v>
      </c>
      <c r="I52" t="s">
        <v>15291</v>
      </c>
      <c r="J52" t="s">
        <v>17213</v>
      </c>
      <c r="K52" t="s">
        <v>8623</v>
      </c>
      <c r="L52" t="s">
        <v>7513</v>
      </c>
      <c r="M52" t="s">
        <v>5549</v>
      </c>
      <c r="N52" t="s">
        <v>7896</v>
      </c>
      <c r="O52" t="s">
        <v>17214</v>
      </c>
    </row>
    <row r="53" spans="1:15" x14ac:dyDescent="0.2">
      <c r="A53">
        <v>57780</v>
      </c>
      <c r="B53" t="s">
        <v>7533</v>
      </c>
      <c r="C53" t="s">
        <v>5452</v>
      </c>
      <c r="D53" t="s">
        <v>5634</v>
      </c>
      <c r="E53" t="s">
        <v>5684</v>
      </c>
      <c r="F53" t="s">
        <v>16375</v>
      </c>
      <c r="G53" t="s">
        <v>111</v>
      </c>
      <c r="H53">
        <v>1767</v>
      </c>
      <c r="I53" t="s">
        <v>15291</v>
      </c>
      <c r="J53" t="s">
        <v>17213</v>
      </c>
      <c r="K53" t="s">
        <v>8623</v>
      </c>
      <c r="L53" t="s">
        <v>7513</v>
      </c>
      <c r="M53" t="s">
        <v>5549</v>
      </c>
      <c r="N53" t="s">
        <v>7896</v>
      </c>
      <c r="O53" t="s">
        <v>17214</v>
      </c>
    </row>
    <row r="54" spans="1:15" x14ac:dyDescent="0.2">
      <c r="A54">
        <v>57781</v>
      </c>
      <c r="B54" t="s">
        <v>7874</v>
      </c>
      <c r="C54" t="s">
        <v>5441</v>
      </c>
      <c r="D54" t="s">
        <v>5641</v>
      </c>
      <c r="E54" t="s">
        <v>5684</v>
      </c>
      <c r="F54" t="s">
        <v>9653</v>
      </c>
      <c r="G54" t="s">
        <v>2103</v>
      </c>
      <c r="H54">
        <v>1767</v>
      </c>
      <c r="I54" t="s">
        <v>16778</v>
      </c>
      <c r="J54" t="s">
        <v>17213</v>
      </c>
      <c r="K54" t="s">
        <v>8625</v>
      </c>
      <c r="L54" t="s">
        <v>7513</v>
      </c>
      <c r="M54" t="s">
        <v>15579</v>
      </c>
      <c r="N54" t="s">
        <v>7896</v>
      </c>
      <c r="O54" t="s">
        <v>17214</v>
      </c>
    </row>
    <row r="55" spans="1:15" x14ac:dyDescent="0.2">
      <c r="A55">
        <v>57783</v>
      </c>
      <c r="B55" t="s">
        <v>7874</v>
      </c>
      <c r="C55" t="s">
        <v>5454</v>
      </c>
      <c r="D55" t="s">
        <v>5633</v>
      </c>
      <c r="E55" t="s">
        <v>5684</v>
      </c>
      <c r="F55" t="s">
        <v>9655</v>
      </c>
      <c r="G55" t="s">
        <v>2105</v>
      </c>
      <c r="H55">
        <v>1767</v>
      </c>
      <c r="I55" t="s">
        <v>16774</v>
      </c>
      <c r="J55" t="s">
        <v>17213</v>
      </c>
      <c r="K55" t="s">
        <v>8625</v>
      </c>
      <c r="L55" t="s">
        <v>7513</v>
      </c>
      <c r="M55" t="s">
        <v>5549</v>
      </c>
      <c r="N55" t="s">
        <v>7896</v>
      </c>
      <c r="O55" t="s">
        <v>17214</v>
      </c>
    </row>
    <row r="56" spans="1:15" x14ac:dyDescent="0.2">
      <c r="A56">
        <v>57783</v>
      </c>
      <c r="B56" t="s">
        <v>7874</v>
      </c>
      <c r="C56" t="s">
        <v>5460</v>
      </c>
      <c r="D56" t="s">
        <v>5633</v>
      </c>
      <c r="E56" t="s">
        <v>5684</v>
      </c>
      <c r="F56" t="s">
        <v>9655</v>
      </c>
      <c r="G56" t="s">
        <v>2105</v>
      </c>
      <c r="H56">
        <v>1767</v>
      </c>
      <c r="I56" t="s">
        <v>15296</v>
      </c>
      <c r="J56" t="s">
        <v>17213</v>
      </c>
      <c r="K56" t="s">
        <v>8625</v>
      </c>
      <c r="L56" t="s">
        <v>7513</v>
      </c>
      <c r="M56" t="s">
        <v>5549</v>
      </c>
      <c r="N56" t="s">
        <v>7896</v>
      </c>
      <c r="O56" t="s">
        <v>17214</v>
      </c>
    </row>
    <row r="57" spans="1:15" x14ac:dyDescent="0.2">
      <c r="A57">
        <v>57794</v>
      </c>
      <c r="B57" t="s">
        <v>7874</v>
      </c>
      <c r="C57" t="s">
        <v>5454</v>
      </c>
      <c r="D57" t="s">
        <v>5640</v>
      </c>
      <c r="E57" t="s">
        <v>5684</v>
      </c>
      <c r="F57" t="s">
        <v>16601</v>
      </c>
      <c r="G57" t="s">
        <v>2115</v>
      </c>
      <c r="H57">
        <v>1767</v>
      </c>
      <c r="I57" t="s">
        <v>15306</v>
      </c>
      <c r="J57" t="s">
        <v>17213</v>
      </c>
      <c r="K57" t="s">
        <v>8625</v>
      </c>
      <c r="L57" t="s">
        <v>7513</v>
      </c>
      <c r="M57" t="s">
        <v>16315</v>
      </c>
      <c r="N57" t="s">
        <v>7896</v>
      </c>
      <c r="O57" t="s">
        <v>17214</v>
      </c>
    </row>
    <row r="58" spans="1:15" x14ac:dyDescent="0.2">
      <c r="A58">
        <v>57795</v>
      </c>
      <c r="B58" t="s">
        <v>7874</v>
      </c>
      <c r="C58" t="s">
        <v>5441</v>
      </c>
      <c r="D58" t="s">
        <v>5640</v>
      </c>
      <c r="E58" t="s">
        <v>5684</v>
      </c>
      <c r="F58" t="s">
        <v>9019</v>
      </c>
      <c r="G58" t="s">
        <v>2116</v>
      </c>
      <c r="H58">
        <v>1767</v>
      </c>
      <c r="I58" t="s">
        <v>15271</v>
      </c>
      <c r="J58" t="s">
        <v>17213</v>
      </c>
      <c r="K58" t="s">
        <v>8625</v>
      </c>
      <c r="L58" t="s">
        <v>7513</v>
      </c>
      <c r="M58" t="s">
        <v>5549</v>
      </c>
      <c r="N58" t="s">
        <v>7896</v>
      </c>
      <c r="O58" t="s">
        <v>17214</v>
      </c>
    </row>
    <row r="59" spans="1:15" x14ac:dyDescent="0.2">
      <c r="A59">
        <v>57799</v>
      </c>
      <c r="B59" t="s">
        <v>7864</v>
      </c>
      <c r="C59" t="s">
        <v>5454</v>
      </c>
      <c r="D59" t="s">
        <v>5636</v>
      </c>
      <c r="E59" t="s">
        <v>5684</v>
      </c>
      <c r="F59" t="s">
        <v>9655</v>
      </c>
      <c r="G59" t="s">
        <v>2074</v>
      </c>
      <c r="H59">
        <v>1767</v>
      </c>
      <c r="I59" t="s">
        <v>15338</v>
      </c>
      <c r="J59" t="s">
        <v>17213</v>
      </c>
      <c r="K59" t="s">
        <v>8625</v>
      </c>
      <c r="L59" t="s">
        <v>7513</v>
      </c>
      <c r="M59" t="s">
        <v>5549</v>
      </c>
      <c r="N59" t="s">
        <v>7896</v>
      </c>
      <c r="O59" t="s">
        <v>17214</v>
      </c>
    </row>
    <row r="60" spans="1:15" x14ac:dyDescent="0.2">
      <c r="A60">
        <v>57802</v>
      </c>
      <c r="B60" t="s">
        <v>7874</v>
      </c>
      <c r="C60" t="s">
        <v>5454</v>
      </c>
      <c r="D60" t="s">
        <v>5637</v>
      </c>
      <c r="E60" t="s">
        <v>5684</v>
      </c>
      <c r="F60" t="s">
        <v>16606</v>
      </c>
      <c r="G60" t="s">
        <v>2121</v>
      </c>
      <c r="H60">
        <v>1767</v>
      </c>
      <c r="I60" t="s">
        <v>16777</v>
      </c>
      <c r="J60" t="s">
        <v>17213</v>
      </c>
      <c r="K60" t="s">
        <v>8625</v>
      </c>
      <c r="L60" t="s">
        <v>7513</v>
      </c>
      <c r="M60" t="s">
        <v>5549</v>
      </c>
      <c r="N60" t="s">
        <v>7896</v>
      </c>
      <c r="O60" t="s">
        <v>17214</v>
      </c>
    </row>
    <row r="61" spans="1:15" x14ac:dyDescent="0.2">
      <c r="A61">
        <v>57820</v>
      </c>
      <c r="B61" t="s">
        <v>7874</v>
      </c>
      <c r="C61" t="s">
        <v>5454</v>
      </c>
      <c r="D61" t="s">
        <v>5638</v>
      </c>
      <c r="E61" t="s">
        <v>5684</v>
      </c>
      <c r="F61" t="s">
        <v>6854</v>
      </c>
      <c r="G61" t="s">
        <v>2130</v>
      </c>
      <c r="H61">
        <v>1767</v>
      </c>
      <c r="I61" t="s">
        <v>16776</v>
      </c>
      <c r="J61" t="s">
        <v>17213</v>
      </c>
      <c r="K61" t="s">
        <v>8625</v>
      </c>
      <c r="L61" t="s">
        <v>7513</v>
      </c>
      <c r="M61" t="s">
        <v>5549</v>
      </c>
      <c r="N61" t="s">
        <v>7896</v>
      </c>
      <c r="O61" t="s">
        <v>17214</v>
      </c>
    </row>
    <row r="62" spans="1:15" x14ac:dyDescent="0.2">
      <c r="A62">
        <v>57821</v>
      </c>
      <c r="B62" t="s">
        <v>5554</v>
      </c>
      <c r="C62" t="s">
        <v>5454</v>
      </c>
      <c r="D62" t="s">
        <v>5638</v>
      </c>
      <c r="E62" t="s">
        <v>5684</v>
      </c>
      <c r="F62" t="s">
        <v>16362</v>
      </c>
      <c r="G62" t="s">
        <v>744</v>
      </c>
      <c r="H62">
        <v>1767</v>
      </c>
      <c r="I62" t="s">
        <v>16775</v>
      </c>
      <c r="J62" t="s">
        <v>17213</v>
      </c>
      <c r="K62" t="s">
        <v>8623</v>
      </c>
      <c r="L62" t="s">
        <v>7515</v>
      </c>
      <c r="M62" t="s">
        <v>5549</v>
      </c>
      <c r="N62" t="s">
        <v>7896</v>
      </c>
      <c r="O62" t="s">
        <v>17214</v>
      </c>
    </row>
    <row r="63" spans="1:15" x14ac:dyDescent="0.2">
      <c r="A63">
        <v>57822</v>
      </c>
      <c r="B63" t="s">
        <v>5564</v>
      </c>
      <c r="C63" t="s">
        <v>5454</v>
      </c>
      <c r="D63" t="s">
        <v>5638</v>
      </c>
      <c r="E63" t="s">
        <v>5684</v>
      </c>
      <c r="F63" t="s">
        <v>8653</v>
      </c>
      <c r="G63" t="s">
        <v>1114</v>
      </c>
      <c r="H63">
        <v>1767</v>
      </c>
      <c r="I63" t="s">
        <v>16774</v>
      </c>
      <c r="J63" t="s">
        <v>17213</v>
      </c>
      <c r="K63" t="s">
        <v>8626</v>
      </c>
      <c r="L63" t="s">
        <v>7515</v>
      </c>
      <c r="M63" t="s">
        <v>16773</v>
      </c>
      <c r="N63" t="s">
        <v>7896</v>
      </c>
      <c r="O63" t="s">
        <v>17214</v>
      </c>
    </row>
    <row r="64" spans="1:15" x14ac:dyDescent="0.2">
      <c r="A64">
        <v>57823</v>
      </c>
      <c r="B64" t="s">
        <v>5558</v>
      </c>
      <c r="C64" t="s">
        <v>5454</v>
      </c>
      <c r="D64" t="s">
        <v>5638</v>
      </c>
      <c r="E64" t="s">
        <v>5684</v>
      </c>
      <c r="F64" t="s">
        <v>16734</v>
      </c>
      <c r="G64" t="s">
        <v>557</v>
      </c>
      <c r="H64">
        <v>1767</v>
      </c>
      <c r="I64" t="s">
        <v>16772</v>
      </c>
      <c r="J64" t="s">
        <v>17213</v>
      </c>
      <c r="K64" t="s">
        <v>8623</v>
      </c>
      <c r="L64" t="s">
        <v>7515</v>
      </c>
      <c r="M64" t="s">
        <v>5549</v>
      </c>
      <c r="N64" t="s">
        <v>7896</v>
      </c>
      <c r="O64" t="s">
        <v>17214</v>
      </c>
    </row>
    <row r="65" spans="1:15" x14ac:dyDescent="0.2">
      <c r="A65">
        <v>57825</v>
      </c>
      <c r="B65" t="s">
        <v>7874</v>
      </c>
      <c r="C65" t="s">
        <v>5454</v>
      </c>
      <c r="D65" t="s">
        <v>5646</v>
      </c>
      <c r="E65" t="s">
        <v>5684</v>
      </c>
      <c r="F65" t="s">
        <v>16467</v>
      </c>
      <c r="G65" t="s">
        <v>2131</v>
      </c>
      <c r="H65">
        <v>1767</v>
      </c>
      <c r="I65" t="s">
        <v>16771</v>
      </c>
      <c r="J65" t="s">
        <v>17213</v>
      </c>
      <c r="K65" t="s">
        <v>8625</v>
      </c>
      <c r="L65" t="s">
        <v>7513</v>
      </c>
      <c r="M65" t="s">
        <v>16722</v>
      </c>
      <c r="N65" t="s">
        <v>7896</v>
      </c>
      <c r="O65" t="s">
        <v>17214</v>
      </c>
    </row>
    <row r="66" spans="1:15" x14ac:dyDescent="0.2">
      <c r="A66">
        <v>57830</v>
      </c>
      <c r="B66" t="s">
        <v>7542</v>
      </c>
      <c r="C66" t="s">
        <v>5454</v>
      </c>
      <c r="D66" t="s">
        <v>5637</v>
      </c>
      <c r="E66" t="s">
        <v>5684</v>
      </c>
      <c r="F66" t="s">
        <v>16375</v>
      </c>
      <c r="G66" t="s">
        <v>206</v>
      </c>
      <c r="H66">
        <v>1767</v>
      </c>
      <c r="I66" t="s">
        <v>15271</v>
      </c>
      <c r="J66" t="s">
        <v>17213</v>
      </c>
      <c r="K66" t="s">
        <v>8625</v>
      </c>
      <c r="L66" t="s">
        <v>7513</v>
      </c>
      <c r="M66" t="s">
        <v>16770</v>
      </c>
      <c r="N66" t="s">
        <v>7896</v>
      </c>
      <c r="O66" t="s">
        <v>17214</v>
      </c>
    </row>
    <row r="67" spans="1:15" x14ac:dyDescent="0.2">
      <c r="A67">
        <v>57834</v>
      </c>
      <c r="B67" t="s">
        <v>7874</v>
      </c>
      <c r="C67" t="s">
        <v>5454</v>
      </c>
      <c r="D67" t="s">
        <v>5641</v>
      </c>
      <c r="E67" t="s">
        <v>5684</v>
      </c>
      <c r="F67" t="s">
        <v>9655</v>
      </c>
      <c r="G67" t="s">
        <v>2135</v>
      </c>
      <c r="H67">
        <v>1767</v>
      </c>
      <c r="I67" t="s">
        <v>16769</v>
      </c>
      <c r="J67" t="s">
        <v>17213</v>
      </c>
      <c r="K67" t="s">
        <v>8625</v>
      </c>
      <c r="L67" t="s">
        <v>7513</v>
      </c>
      <c r="M67" t="s">
        <v>16768</v>
      </c>
      <c r="N67" t="s">
        <v>7896</v>
      </c>
      <c r="O67" t="s">
        <v>17214</v>
      </c>
    </row>
    <row r="68" spans="1:15" x14ac:dyDescent="0.2">
      <c r="A68">
        <v>57835</v>
      </c>
      <c r="B68" t="s">
        <v>7874</v>
      </c>
      <c r="C68" t="s">
        <v>5454</v>
      </c>
      <c r="D68" t="s">
        <v>5641</v>
      </c>
      <c r="E68" t="s">
        <v>5684</v>
      </c>
      <c r="F68" t="s">
        <v>16621</v>
      </c>
      <c r="G68" t="s">
        <v>2136</v>
      </c>
      <c r="H68">
        <v>1767</v>
      </c>
      <c r="I68" t="s">
        <v>16767</v>
      </c>
      <c r="J68" t="s">
        <v>17213</v>
      </c>
      <c r="K68" t="s">
        <v>8624</v>
      </c>
      <c r="L68" t="s">
        <v>7515</v>
      </c>
      <c r="M68" t="s">
        <v>5549</v>
      </c>
      <c r="N68" t="s">
        <v>7896</v>
      </c>
      <c r="O68" t="s">
        <v>17214</v>
      </c>
    </row>
    <row r="69" spans="1:15" x14ac:dyDescent="0.2">
      <c r="A69">
        <v>57836</v>
      </c>
      <c r="B69" t="s">
        <v>5553</v>
      </c>
      <c r="C69" t="s">
        <v>5454</v>
      </c>
      <c r="D69" t="s">
        <v>5641</v>
      </c>
      <c r="E69" t="s">
        <v>5684</v>
      </c>
      <c r="F69" t="s">
        <v>16766</v>
      </c>
      <c r="G69" t="s">
        <v>687</v>
      </c>
      <c r="H69">
        <v>1767</v>
      </c>
      <c r="I69" t="s">
        <v>15284</v>
      </c>
      <c r="J69" t="s">
        <v>17213</v>
      </c>
      <c r="K69" t="s">
        <v>8626</v>
      </c>
      <c r="L69" t="s">
        <v>7515</v>
      </c>
      <c r="M69" t="s">
        <v>5549</v>
      </c>
      <c r="N69" t="s">
        <v>7896</v>
      </c>
      <c r="O69" t="s">
        <v>17214</v>
      </c>
    </row>
    <row r="70" spans="1:15" x14ac:dyDescent="0.2">
      <c r="A70">
        <v>57837</v>
      </c>
      <c r="B70" t="s">
        <v>5568</v>
      </c>
      <c r="C70" t="s">
        <v>5441</v>
      </c>
      <c r="D70" t="s">
        <v>5641</v>
      </c>
      <c r="E70" t="s">
        <v>5684</v>
      </c>
      <c r="F70" t="s">
        <v>9653</v>
      </c>
      <c r="G70" t="s">
        <v>495</v>
      </c>
      <c r="H70">
        <v>1767</v>
      </c>
      <c r="I70" t="s">
        <v>16765</v>
      </c>
      <c r="J70" t="s">
        <v>17213</v>
      </c>
      <c r="K70" t="s">
        <v>8624</v>
      </c>
      <c r="L70" t="s">
        <v>7515</v>
      </c>
      <c r="M70" t="s">
        <v>5549</v>
      </c>
      <c r="N70" t="s">
        <v>7896</v>
      </c>
      <c r="O70" t="s">
        <v>17214</v>
      </c>
    </row>
    <row r="71" spans="1:15" x14ac:dyDescent="0.2">
      <c r="A71">
        <v>57837</v>
      </c>
      <c r="B71" t="s">
        <v>5568</v>
      </c>
      <c r="C71" t="s">
        <v>5441</v>
      </c>
      <c r="D71" t="s">
        <v>5641</v>
      </c>
      <c r="E71" t="s">
        <v>5684</v>
      </c>
      <c r="F71" t="s">
        <v>9653</v>
      </c>
      <c r="G71" t="s">
        <v>495</v>
      </c>
      <c r="H71">
        <v>1767</v>
      </c>
      <c r="I71" t="s">
        <v>15313</v>
      </c>
      <c r="J71" t="s">
        <v>17213</v>
      </c>
      <c r="K71" t="s">
        <v>8624</v>
      </c>
      <c r="L71" t="s">
        <v>7515</v>
      </c>
      <c r="M71" t="s">
        <v>5549</v>
      </c>
      <c r="N71" t="s">
        <v>7896</v>
      </c>
      <c r="O71" t="s">
        <v>17214</v>
      </c>
    </row>
    <row r="72" spans="1:15" x14ac:dyDescent="0.2">
      <c r="A72">
        <v>57842</v>
      </c>
      <c r="B72" t="s">
        <v>5560</v>
      </c>
      <c r="C72" t="s">
        <v>5441</v>
      </c>
      <c r="D72" t="s">
        <v>5638</v>
      </c>
      <c r="E72" t="s">
        <v>5684</v>
      </c>
      <c r="F72" t="s">
        <v>16364</v>
      </c>
      <c r="G72" t="s">
        <v>1078</v>
      </c>
      <c r="H72">
        <v>1767</v>
      </c>
      <c r="I72" t="s">
        <v>15492</v>
      </c>
      <c r="J72" t="s">
        <v>17213</v>
      </c>
      <c r="K72" t="s">
        <v>8627</v>
      </c>
      <c r="L72" t="s">
        <v>7515</v>
      </c>
      <c r="M72" t="s">
        <v>5549</v>
      </c>
      <c r="N72" t="s">
        <v>7896</v>
      </c>
      <c r="O72" t="s">
        <v>17214</v>
      </c>
    </row>
    <row r="73" spans="1:15" x14ac:dyDescent="0.2">
      <c r="A73">
        <v>57842</v>
      </c>
      <c r="B73" t="s">
        <v>5560</v>
      </c>
      <c r="C73" t="s">
        <v>5441</v>
      </c>
      <c r="D73" t="s">
        <v>5638</v>
      </c>
      <c r="E73" t="s">
        <v>5684</v>
      </c>
      <c r="F73" t="s">
        <v>16364</v>
      </c>
      <c r="G73" t="s">
        <v>1078</v>
      </c>
      <c r="H73">
        <v>1767</v>
      </c>
      <c r="I73" t="s">
        <v>15352</v>
      </c>
      <c r="J73" t="s">
        <v>17213</v>
      </c>
      <c r="K73" t="s">
        <v>8627</v>
      </c>
      <c r="L73" t="s">
        <v>7515</v>
      </c>
      <c r="M73" t="s">
        <v>5549</v>
      </c>
      <c r="N73" t="s">
        <v>7896</v>
      </c>
      <c r="O73" t="s">
        <v>17214</v>
      </c>
    </row>
    <row r="74" spans="1:15" x14ac:dyDescent="0.2">
      <c r="A74">
        <v>57843</v>
      </c>
      <c r="B74" t="s">
        <v>5561</v>
      </c>
      <c r="C74" t="s">
        <v>5441</v>
      </c>
      <c r="D74" t="s">
        <v>5641</v>
      </c>
      <c r="E74" t="s">
        <v>5684</v>
      </c>
      <c r="F74" t="s">
        <v>9655</v>
      </c>
      <c r="G74" t="s">
        <v>948</v>
      </c>
      <c r="H74">
        <v>1767</v>
      </c>
      <c r="I74" t="s">
        <v>16742</v>
      </c>
      <c r="J74" t="s">
        <v>17213</v>
      </c>
      <c r="K74" t="s">
        <v>8628</v>
      </c>
      <c r="L74" t="s">
        <v>7515</v>
      </c>
      <c r="M74" t="s">
        <v>5549</v>
      </c>
      <c r="N74" t="s">
        <v>7896</v>
      </c>
      <c r="O74" t="s">
        <v>17214</v>
      </c>
    </row>
    <row r="75" spans="1:15" x14ac:dyDescent="0.2">
      <c r="A75">
        <v>57843</v>
      </c>
      <c r="B75" t="s">
        <v>5561</v>
      </c>
      <c r="C75" t="s">
        <v>5441</v>
      </c>
      <c r="D75" t="s">
        <v>5641</v>
      </c>
      <c r="E75" t="s">
        <v>5684</v>
      </c>
      <c r="F75" t="s">
        <v>9655</v>
      </c>
      <c r="G75" t="s">
        <v>948</v>
      </c>
      <c r="H75">
        <v>1767</v>
      </c>
      <c r="I75" t="s">
        <v>16764</v>
      </c>
      <c r="J75" t="s">
        <v>17213</v>
      </c>
      <c r="K75" t="s">
        <v>8628</v>
      </c>
      <c r="L75" t="s">
        <v>7515</v>
      </c>
      <c r="M75" t="s">
        <v>5549</v>
      </c>
      <c r="N75" t="s">
        <v>7896</v>
      </c>
      <c r="O75" t="s">
        <v>17214</v>
      </c>
    </row>
    <row r="76" spans="1:15" x14ac:dyDescent="0.2">
      <c r="A76">
        <v>57845</v>
      </c>
      <c r="B76" t="s">
        <v>7874</v>
      </c>
      <c r="C76" t="s">
        <v>5441</v>
      </c>
      <c r="D76" t="s">
        <v>5638</v>
      </c>
      <c r="E76" t="s">
        <v>5684</v>
      </c>
      <c r="F76" t="s">
        <v>16606</v>
      </c>
      <c r="G76" t="s">
        <v>2137</v>
      </c>
      <c r="H76">
        <v>1767</v>
      </c>
      <c r="I76" t="s">
        <v>15277</v>
      </c>
      <c r="J76" t="s">
        <v>17213</v>
      </c>
      <c r="K76" t="s">
        <v>8625</v>
      </c>
      <c r="L76" t="s">
        <v>7513</v>
      </c>
      <c r="M76" t="s">
        <v>5549</v>
      </c>
      <c r="N76" t="s">
        <v>7896</v>
      </c>
      <c r="O76" t="s">
        <v>17214</v>
      </c>
    </row>
    <row r="77" spans="1:15" x14ac:dyDescent="0.2">
      <c r="A77">
        <v>57845</v>
      </c>
      <c r="B77" t="s">
        <v>7874</v>
      </c>
      <c r="C77" t="s">
        <v>5441</v>
      </c>
      <c r="D77" t="s">
        <v>5638</v>
      </c>
      <c r="E77" t="s">
        <v>5684</v>
      </c>
      <c r="F77" t="s">
        <v>16606</v>
      </c>
      <c r="G77" t="s">
        <v>2137</v>
      </c>
      <c r="H77">
        <v>1767</v>
      </c>
      <c r="I77" t="s">
        <v>15284</v>
      </c>
      <c r="J77" t="s">
        <v>17213</v>
      </c>
      <c r="K77" t="s">
        <v>8625</v>
      </c>
      <c r="L77" t="s">
        <v>7513</v>
      </c>
      <c r="M77" t="s">
        <v>5549</v>
      </c>
      <c r="N77" t="s">
        <v>7896</v>
      </c>
      <c r="O77" t="s">
        <v>17214</v>
      </c>
    </row>
    <row r="78" spans="1:15" x14ac:dyDescent="0.2">
      <c r="A78">
        <v>57846</v>
      </c>
      <c r="B78" t="s">
        <v>5559</v>
      </c>
      <c r="C78" t="s">
        <v>5441</v>
      </c>
      <c r="D78" t="s">
        <v>5641</v>
      </c>
      <c r="E78" t="s">
        <v>5684</v>
      </c>
      <c r="F78" t="s">
        <v>8457</v>
      </c>
      <c r="G78" t="s">
        <v>1026</v>
      </c>
      <c r="H78">
        <v>1767</v>
      </c>
      <c r="I78" t="s">
        <v>15351</v>
      </c>
      <c r="J78" t="s">
        <v>17213</v>
      </c>
      <c r="K78" t="s">
        <v>8623</v>
      </c>
      <c r="L78" t="s">
        <v>7515</v>
      </c>
      <c r="M78" t="s">
        <v>16763</v>
      </c>
      <c r="N78" t="s">
        <v>7896</v>
      </c>
      <c r="O78" t="s">
        <v>17214</v>
      </c>
    </row>
    <row r="79" spans="1:15" x14ac:dyDescent="0.2">
      <c r="A79">
        <v>57846</v>
      </c>
      <c r="B79" t="s">
        <v>5559</v>
      </c>
      <c r="C79" t="s">
        <v>5441</v>
      </c>
      <c r="D79" t="s">
        <v>5641</v>
      </c>
      <c r="E79" t="s">
        <v>5684</v>
      </c>
      <c r="F79" t="s">
        <v>8457</v>
      </c>
      <c r="G79" t="s">
        <v>1026</v>
      </c>
      <c r="H79">
        <v>1767</v>
      </c>
      <c r="I79" t="s">
        <v>16762</v>
      </c>
      <c r="J79" t="s">
        <v>17213</v>
      </c>
      <c r="K79" t="s">
        <v>8623</v>
      </c>
      <c r="L79" t="s">
        <v>7515</v>
      </c>
      <c r="M79" t="s">
        <v>5549</v>
      </c>
      <c r="N79" t="s">
        <v>7896</v>
      </c>
      <c r="O79" t="s">
        <v>17214</v>
      </c>
    </row>
    <row r="80" spans="1:15" x14ac:dyDescent="0.2">
      <c r="A80">
        <v>57847</v>
      </c>
      <c r="B80" t="s">
        <v>5565</v>
      </c>
      <c r="C80" t="s">
        <v>5441</v>
      </c>
      <c r="D80" t="s">
        <v>5641</v>
      </c>
      <c r="E80" t="s">
        <v>5684</v>
      </c>
      <c r="F80" t="s">
        <v>9019</v>
      </c>
      <c r="G80" t="s">
        <v>617</v>
      </c>
      <c r="H80">
        <v>1767</v>
      </c>
      <c r="I80" t="s">
        <v>16761</v>
      </c>
      <c r="J80" t="s">
        <v>17213</v>
      </c>
      <c r="K80" t="s">
        <v>8628</v>
      </c>
      <c r="L80" t="s">
        <v>7515</v>
      </c>
      <c r="M80" t="s">
        <v>16760</v>
      </c>
      <c r="N80" t="s">
        <v>7896</v>
      </c>
      <c r="O80" t="s">
        <v>17214</v>
      </c>
    </row>
    <row r="81" spans="1:15" x14ac:dyDescent="0.2">
      <c r="A81">
        <v>57847</v>
      </c>
      <c r="B81" t="s">
        <v>5565</v>
      </c>
      <c r="C81" t="s">
        <v>5441</v>
      </c>
      <c r="D81" t="s">
        <v>5641</v>
      </c>
      <c r="E81" t="s">
        <v>5684</v>
      </c>
      <c r="F81" t="s">
        <v>9019</v>
      </c>
      <c r="G81" t="s">
        <v>617</v>
      </c>
      <c r="H81">
        <v>1767</v>
      </c>
      <c r="I81" t="s">
        <v>15313</v>
      </c>
      <c r="J81" t="s">
        <v>17213</v>
      </c>
      <c r="K81" t="s">
        <v>8628</v>
      </c>
      <c r="L81" t="s">
        <v>7515</v>
      </c>
      <c r="M81" t="s">
        <v>5549</v>
      </c>
      <c r="N81" t="s">
        <v>7896</v>
      </c>
      <c r="O81" t="s">
        <v>17214</v>
      </c>
    </row>
    <row r="82" spans="1:15" x14ac:dyDescent="0.2">
      <c r="A82">
        <v>57848</v>
      </c>
      <c r="B82" t="s">
        <v>7874</v>
      </c>
      <c r="C82" t="s">
        <v>5441</v>
      </c>
      <c r="D82" t="s">
        <v>5637</v>
      </c>
      <c r="E82" t="s">
        <v>5684</v>
      </c>
      <c r="F82" t="s">
        <v>16759</v>
      </c>
      <c r="G82" t="s">
        <v>2138</v>
      </c>
      <c r="H82">
        <v>1767</v>
      </c>
      <c r="I82" t="s">
        <v>15570</v>
      </c>
      <c r="J82" t="s">
        <v>17213</v>
      </c>
      <c r="K82" t="s">
        <v>8625</v>
      </c>
      <c r="L82" t="s">
        <v>7513</v>
      </c>
      <c r="M82" t="s">
        <v>5549</v>
      </c>
      <c r="N82" t="s">
        <v>7896</v>
      </c>
      <c r="O82" t="s">
        <v>17214</v>
      </c>
    </row>
    <row r="83" spans="1:15" x14ac:dyDescent="0.2">
      <c r="A83">
        <v>57848</v>
      </c>
      <c r="B83" t="s">
        <v>7874</v>
      </c>
      <c r="C83" t="s">
        <v>5441</v>
      </c>
      <c r="D83" t="s">
        <v>5637</v>
      </c>
      <c r="E83" t="s">
        <v>5684</v>
      </c>
      <c r="F83" t="s">
        <v>16759</v>
      </c>
      <c r="G83" t="s">
        <v>2138</v>
      </c>
      <c r="H83">
        <v>1767</v>
      </c>
      <c r="I83" t="s">
        <v>15361</v>
      </c>
      <c r="J83" t="s">
        <v>17213</v>
      </c>
      <c r="K83" t="s">
        <v>8625</v>
      </c>
      <c r="L83" t="s">
        <v>7513</v>
      </c>
      <c r="M83" t="s">
        <v>5549</v>
      </c>
      <c r="N83" t="s">
        <v>7896</v>
      </c>
      <c r="O83" t="s">
        <v>17214</v>
      </c>
    </row>
    <row r="84" spans="1:15" x14ac:dyDescent="0.2">
      <c r="A84">
        <v>57849</v>
      </c>
      <c r="B84" t="s">
        <v>7559</v>
      </c>
      <c r="C84" t="s">
        <v>5441</v>
      </c>
      <c r="D84" t="s">
        <v>5638</v>
      </c>
      <c r="E84" t="s">
        <v>5684</v>
      </c>
      <c r="F84" t="s">
        <v>16672</v>
      </c>
      <c r="G84" t="s">
        <v>269</v>
      </c>
      <c r="H84">
        <v>1767</v>
      </c>
      <c r="I84" t="s">
        <v>15599</v>
      </c>
      <c r="J84" t="s">
        <v>17213</v>
      </c>
      <c r="K84" t="s">
        <v>8623</v>
      </c>
      <c r="L84" t="s">
        <v>7515</v>
      </c>
      <c r="M84" t="s">
        <v>5549</v>
      </c>
      <c r="N84" t="s">
        <v>7896</v>
      </c>
      <c r="O84" t="s">
        <v>17214</v>
      </c>
    </row>
    <row r="85" spans="1:15" x14ac:dyDescent="0.2">
      <c r="A85">
        <v>57849</v>
      </c>
      <c r="B85" t="s">
        <v>7559</v>
      </c>
      <c r="C85" t="s">
        <v>5441</v>
      </c>
      <c r="D85" t="s">
        <v>5638</v>
      </c>
      <c r="E85" t="s">
        <v>5684</v>
      </c>
      <c r="F85" t="s">
        <v>16672</v>
      </c>
      <c r="G85" t="s">
        <v>269</v>
      </c>
      <c r="H85">
        <v>1767</v>
      </c>
      <c r="I85" t="s">
        <v>15284</v>
      </c>
      <c r="J85" t="s">
        <v>17213</v>
      </c>
      <c r="K85" t="s">
        <v>8623</v>
      </c>
      <c r="L85" t="s">
        <v>7515</v>
      </c>
      <c r="M85" t="s">
        <v>5549</v>
      </c>
      <c r="N85" t="s">
        <v>7896</v>
      </c>
      <c r="O85" t="s">
        <v>17214</v>
      </c>
    </row>
    <row r="86" spans="1:15" x14ac:dyDescent="0.2">
      <c r="A86">
        <v>57850</v>
      </c>
      <c r="B86" t="s">
        <v>5553</v>
      </c>
      <c r="C86" t="s">
        <v>5441</v>
      </c>
      <c r="D86" t="s">
        <v>5641</v>
      </c>
      <c r="E86" t="s">
        <v>5684</v>
      </c>
      <c r="F86" t="s">
        <v>16758</v>
      </c>
      <c r="G86" t="s">
        <v>688</v>
      </c>
      <c r="H86">
        <v>1767</v>
      </c>
      <c r="I86" t="s">
        <v>16707</v>
      </c>
      <c r="J86" t="s">
        <v>17213</v>
      </c>
      <c r="K86" t="s">
        <v>8626</v>
      </c>
      <c r="L86" t="s">
        <v>7515</v>
      </c>
      <c r="M86" t="s">
        <v>16707</v>
      </c>
      <c r="N86" t="s">
        <v>7896</v>
      </c>
      <c r="O86" t="s">
        <v>17214</v>
      </c>
    </row>
    <row r="87" spans="1:15" x14ac:dyDescent="0.2">
      <c r="A87">
        <v>57851</v>
      </c>
      <c r="B87" t="s">
        <v>5564</v>
      </c>
      <c r="C87" t="s">
        <v>5441</v>
      </c>
      <c r="D87" t="s">
        <v>5641</v>
      </c>
      <c r="E87" t="s">
        <v>5684</v>
      </c>
      <c r="F87" t="s">
        <v>11541</v>
      </c>
      <c r="G87" t="s">
        <v>1116</v>
      </c>
      <c r="H87">
        <v>1767</v>
      </c>
      <c r="I87" t="s">
        <v>16757</v>
      </c>
      <c r="J87" t="s">
        <v>17213</v>
      </c>
      <c r="K87" t="s">
        <v>8626</v>
      </c>
      <c r="L87" t="s">
        <v>7515</v>
      </c>
      <c r="M87" t="s">
        <v>16757</v>
      </c>
      <c r="N87" t="s">
        <v>7896</v>
      </c>
      <c r="O87" t="s">
        <v>17214</v>
      </c>
    </row>
    <row r="88" spans="1:15" x14ac:dyDescent="0.2">
      <c r="A88">
        <v>57852</v>
      </c>
      <c r="B88" t="s">
        <v>5558</v>
      </c>
      <c r="C88" t="s">
        <v>5454</v>
      </c>
      <c r="D88" t="s">
        <v>5635</v>
      </c>
      <c r="E88" t="s">
        <v>5684</v>
      </c>
      <c r="F88" t="s">
        <v>16362</v>
      </c>
      <c r="G88" t="s">
        <v>559</v>
      </c>
      <c r="H88">
        <v>1767</v>
      </c>
      <c r="I88" t="s">
        <v>15306</v>
      </c>
      <c r="J88" t="s">
        <v>17213</v>
      </c>
      <c r="K88" t="s">
        <v>8623</v>
      </c>
      <c r="L88" t="s">
        <v>7515</v>
      </c>
      <c r="M88" t="s">
        <v>5549</v>
      </c>
      <c r="N88" t="s">
        <v>7896</v>
      </c>
      <c r="O88" t="s">
        <v>17214</v>
      </c>
    </row>
    <row r="89" spans="1:15" x14ac:dyDescent="0.2">
      <c r="A89">
        <v>57853</v>
      </c>
      <c r="B89" t="s">
        <v>7874</v>
      </c>
      <c r="C89" t="s">
        <v>5454</v>
      </c>
      <c r="D89" t="s">
        <v>5641</v>
      </c>
      <c r="E89" t="s">
        <v>5684</v>
      </c>
      <c r="F89" t="s">
        <v>8457</v>
      </c>
      <c r="G89" t="s">
        <v>2139</v>
      </c>
      <c r="H89">
        <v>1767</v>
      </c>
      <c r="I89" t="s">
        <v>16756</v>
      </c>
      <c r="J89" t="s">
        <v>17213</v>
      </c>
      <c r="K89" t="s">
        <v>8625</v>
      </c>
      <c r="L89" t="s">
        <v>7513</v>
      </c>
      <c r="M89" t="s">
        <v>16755</v>
      </c>
      <c r="N89" t="s">
        <v>7896</v>
      </c>
      <c r="O89" t="s">
        <v>17214</v>
      </c>
    </row>
    <row r="90" spans="1:15" x14ac:dyDescent="0.2">
      <c r="A90">
        <v>57854</v>
      </c>
      <c r="B90" t="s">
        <v>7788</v>
      </c>
      <c r="C90" t="s">
        <v>5457</v>
      </c>
      <c r="D90" t="s">
        <v>5646</v>
      </c>
      <c r="E90" t="s">
        <v>5684</v>
      </c>
      <c r="F90" t="s">
        <v>12538</v>
      </c>
      <c r="G90" t="s">
        <v>1841</v>
      </c>
      <c r="H90">
        <v>1767</v>
      </c>
      <c r="I90" t="s">
        <v>16358</v>
      </c>
      <c r="J90" t="s">
        <v>17213</v>
      </c>
      <c r="K90" t="s">
        <v>8626</v>
      </c>
      <c r="L90" t="s">
        <v>7514</v>
      </c>
      <c r="M90" t="s">
        <v>15569</v>
      </c>
      <c r="N90" t="s">
        <v>7896</v>
      </c>
      <c r="O90" t="s">
        <v>17214</v>
      </c>
    </row>
    <row r="91" spans="1:15" x14ac:dyDescent="0.2">
      <c r="A91">
        <v>57855</v>
      </c>
      <c r="B91" t="s">
        <v>7874</v>
      </c>
      <c r="C91" t="s">
        <v>5441</v>
      </c>
      <c r="D91" t="s">
        <v>5631</v>
      </c>
      <c r="E91" t="s">
        <v>5684</v>
      </c>
      <c r="F91" t="s">
        <v>16635</v>
      </c>
      <c r="G91" t="s">
        <v>2140</v>
      </c>
      <c r="H91">
        <v>1767</v>
      </c>
      <c r="I91" t="s">
        <v>16030</v>
      </c>
      <c r="J91" t="s">
        <v>17213</v>
      </c>
      <c r="K91" t="s">
        <v>8625</v>
      </c>
      <c r="L91" t="s">
        <v>7513</v>
      </c>
      <c r="M91" t="s">
        <v>16754</v>
      </c>
      <c r="N91" t="s">
        <v>7896</v>
      </c>
      <c r="O91" t="s">
        <v>17214</v>
      </c>
    </row>
    <row r="92" spans="1:15" x14ac:dyDescent="0.2">
      <c r="A92">
        <v>57857</v>
      </c>
      <c r="B92" t="s">
        <v>5561</v>
      </c>
      <c r="C92" t="s">
        <v>5454</v>
      </c>
      <c r="D92" t="s">
        <v>5635</v>
      </c>
      <c r="E92" t="s">
        <v>5684</v>
      </c>
      <c r="F92" t="s">
        <v>16578</v>
      </c>
      <c r="G92" t="s">
        <v>949</v>
      </c>
      <c r="H92">
        <v>1767</v>
      </c>
      <c r="I92" t="s">
        <v>16315</v>
      </c>
      <c r="J92" t="s">
        <v>17213</v>
      </c>
      <c r="K92" t="s">
        <v>8628</v>
      </c>
      <c r="L92" t="s">
        <v>7515</v>
      </c>
      <c r="M92" t="s">
        <v>16753</v>
      </c>
      <c r="N92" t="s">
        <v>7896</v>
      </c>
      <c r="O92" t="s">
        <v>17214</v>
      </c>
    </row>
    <row r="93" spans="1:15" x14ac:dyDescent="0.2">
      <c r="A93">
        <v>57858</v>
      </c>
      <c r="B93" t="s">
        <v>7667</v>
      </c>
      <c r="C93" t="s">
        <v>5441</v>
      </c>
      <c r="D93" t="s">
        <v>5638</v>
      </c>
      <c r="E93" t="s">
        <v>5682</v>
      </c>
      <c r="F93" t="s">
        <v>16738</v>
      </c>
      <c r="G93" t="s">
        <v>1517</v>
      </c>
      <c r="H93">
        <v>1767</v>
      </c>
      <c r="I93" t="s">
        <v>15322</v>
      </c>
      <c r="J93" t="s">
        <v>17213</v>
      </c>
      <c r="K93" t="s">
        <v>8623</v>
      </c>
      <c r="L93" t="s">
        <v>7514</v>
      </c>
      <c r="M93" t="s">
        <v>15275</v>
      </c>
      <c r="N93" t="s">
        <v>7896</v>
      </c>
      <c r="O93" t="s">
        <v>17214</v>
      </c>
    </row>
    <row r="94" spans="1:15" x14ac:dyDescent="0.2">
      <c r="A94">
        <v>57859</v>
      </c>
      <c r="B94" t="s">
        <v>7788</v>
      </c>
      <c r="C94" t="s">
        <v>5457</v>
      </c>
      <c r="D94" t="s">
        <v>5633</v>
      </c>
      <c r="E94" t="s">
        <v>5684</v>
      </c>
      <c r="F94" t="s">
        <v>12538</v>
      </c>
      <c r="G94" t="s">
        <v>1843</v>
      </c>
      <c r="H94">
        <v>1767</v>
      </c>
      <c r="I94" t="s">
        <v>16752</v>
      </c>
      <c r="J94" t="s">
        <v>17213</v>
      </c>
      <c r="K94" t="s">
        <v>8626</v>
      </c>
      <c r="L94" t="s">
        <v>7514</v>
      </c>
      <c r="M94" t="s">
        <v>15311</v>
      </c>
      <c r="N94" t="s">
        <v>7896</v>
      </c>
      <c r="O94" t="s">
        <v>17214</v>
      </c>
    </row>
    <row r="95" spans="1:15" x14ac:dyDescent="0.2">
      <c r="A95">
        <v>57860</v>
      </c>
      <c r="B95" t="s">
        <v>7874</v>
      </c>
      <c r="C95" t="s">
        <v>5454</v>
      </c>
      <c r="D95" t="s">
        <v>5646</v>
      </c>
      <c r="E95" t="s">
        <v>5684</v>
      </c>
      <c r="F95" t="s">
        <v>6854</v>
      </c>
      <c r="G95" t="s">
        <v>2141</v>
      </c>
      <c r="H95">
        <v>1767</v>
      </c>
      <c r="I95" t="s">
        <v>15267</v>
      </c>
      <c r="J95" t="s">
        <v>17213</v>
      </c>
      <c r="K95" t="s">
        <v>8625</v>
      </c>
      <c r="L95" t="s">
        <v>7513</v>
      </c>
      <c r="M95" t="s">
        <v>5549</v>
      </c>
      <c r="N95" t="s">
        <v>7896</v>
      </c>
      <c r="O95" t="s">
        <v>17214</v>
      </c>
    </row>
    <row r="96" spans="1:15" x14ac:dyDescent="0.2">
      <c r="A96">
        <v>57861</v>
      </c>
      <c r="B96" t="s">
        <v>7874</v>
      </c>
      <c r="C96" t="s">
        <v>5454</v>
      </c>
      <c r="D96" t="s">
        <v>5642</v>
      </c>
      <c r="E96" t="s">
        <v>5684</v>
      </c>
      <c r="F96" t="s">
        <v>5815</v>
      </c>
      <c r="G96" t="s">
        <v>2142</v>
      </c>
      <c r="H96">
        <v>1767</v>
      </c>
      <c r="I96" t="s">
        <v>16751</v>
      </c>
      <c r="J96" t="s">
        <v>17213</v>
      </c>
      <c r="K96" t="s">
        <v>8625</v>
      </c>
      <c r="L96" t="s">
        <v>7513</v>
      </c>
      <c r="M96" t="s">
        <v>16750</v>
      </c>
      <c r="N96" t="s">
        <v>7896</v>
      </c>
      <c r="O96" t="s">
        <v>17214</v>
      </c>
    </row>
    <row r="97" spans="1:15" x14ac:dyDescent="0.2">
      <c r="A97">
        <v>57862</v>
      </c>
      <c r="B97" t="s">
        <v>5550</v>
      </c>
      <c r="C97" t="s">
        <v>5441</v>
      </c>
      <c r="D97" t="s">
        <v>5638</v>
      </c>
      <c r="E97" t="s">
        <v>5684</v>
      </c>
      <c r="F97" t="s">
        <v>16590</v>
      </c>
      <c r="G97" t="s">
        <v>1183</v>
      </c>
      <c r="H97">
        <v>1767</v>
      </c>
      <c r="I97" t="s">
        <v>15277</v>
      </c>
      <c r="J97" t="s">
        <v>17213</v>
      </c>
      <c r="K97" t="s">
        <v>8623</v>
      </c>
      <c r="L97" t="s">
        <v>7515</v>
      </c>
      <c r="M97" t="s">
        <v>5549</v>
      </c>
      <c r="N97" t="s">
        <v>7896</v>
      </c>
      <c r="O97" t="s">
        <v>17214</v>
      </c>
    </row>
    <row r="98" spans="1:15" x14ac:dyDescent="0.2">
      <c r="A98">
        <v>57862</v>
      </c>
      <c r="B98" t="s">
        <v>5550</v>
      </c>
      <c r="C98" t="s">
        <v>5441</v>
      </c>
      <c r="D98" t="s">
        <v>5638</v>
      </c>
      <c r="E98" t="s">
        <v>5684</v>
      </c>
      <c r="F98" t="s">
        <v>16590</v>
      </c>
      <c r="G98" t="s">
        <v>1183</v>
      </c>
      <c r="H98">
        <v>1767</v>
      </c>
      <c r="I98" t="s">
        <v>15284</v>
      </c>
      <c r="J98" t="s">
        <v>17213</v>
      </c>
      <c r="K98" t="s">
        <v>8623</v>
      </c>
      <c r="L98" t="s">
        <v>7515</v>
      </c>
      <c r="M98" t="s">
        <v>5549</v>
      </c>
      <c r="N98" t="s">
        <v>7896</v>
      </c>
      <c r="O98" t="s">
        <v>17214</v>
      </c>
    </row>
    <row r="99" spans="1:15" x14ac:dyDescent="0.2">
      <c r="A99">
        <v>57862</v>
      </c>
      <c r="B99" t="s">
        <v>5550</v>
      </c>
      <c r="C99" t="s">
        <v>5469</v>
      </c>
      <c r="D99" t="s">
        <v>5638</v>
      </c>
      <c r="E99" t="s">
        <v>5684</v>
      </c>
      <c r="F99" t="s">
        <v>16590</v>
      </c>
      <c r="G99" t="s">
        <v>1183</v>
      </c>
      <c r="H99">
        <v>1767</v>
      </c>
      <c r="I99" t="s">
        <v>16749</v>
      </c>
      <c r="J99" t="s">
        <v>17213</v>
      </c>
      <c r="K99" t="s">
        <v>8623</v>
      </c>
      <c r="L99" t="s">
        <v>7515</v>
      </c>
      <c r="M99" t="s">
        <v>5549</v>
      </c>
      <c r="N99" t="s">
        <v>7896</v>
      </c>
      <c r="O99" t="s">
        <v>17214</v>
      </c>
    </row>
    <row r="100" spans="1:15" x14ac:dyDescent="0.2">
      <c r="A100">
        <v>57863</v>
      </c>
      <c r="B100" t="s">
        <v>7542</v>
      </c>
      <c r="C100" t="s">
        <v>5441</v>
      </c>
      <c r="D100" t="s">
        <v>5636</v>
      </c>
      <c r="E100" t="s">
        <v>5682</v>
      </c>
      <c r="F100" t="s">
        <v>16635</v>
      </c>
      <c r="G100" t="s">
        <v>207</v>
      </c>
      <c r="H100">
        <v>1767</v>
      </c>
      <c r="I100" t="s">
        <v>15599</v>
      </c>
      <c r="J100" t="s">
        <v>17213</v>
      </c>
      <c r="K100" t="s">
        <v>8625</v>
      </c>
      <c r="L100" t="s">
        <v>7513</v>
      </c>
      <c r="M100" t="s">
        <v>15302</v>
      </c>
      <c r="N100" t="s">
        <v>7896</v>
      </c>
      <c r="O100" t="s">
        <v>17214</v>
      </c>
    </row>
    <row r="101" spans="1:15" x14ac:dyDescent="0.2">
      <c r="A101">
        <v>57864</v>
      </c>
      <c r="B101" t="s">
        <v>7532</v>
      </c>
      <c r="C101" t="s">
        <v>5441</v>
      </c>
      <c r="D101" t="s">
        <v>5638</v>
      </c>
      <c r="E101" t="s">
        <v>5682</v>
      </c>
      <c r="F101" t="s">
        <v>16635</v>
      </c>
      <c r="G101" t="s">
        <v>85</v>
      </c>
      <c r="H101">
        <v>1767</v>
      </c>
      <c r="I101" t="s">
        <v>15291</v>
      </c>
      <c r="J101" t="s">
        <v>17213</v>
      </c>
      <c r="K101" t="s">
        <v>8625</v>
      </c>
      <c r="L101" t="s">
        <v>7513</v>
      </c>
      <c r="M101" t="s">
        <v>15291</v>
      </c>
      <c r="N101" t="s">
        <v>7896</v>
      </c>
      <c r="O101" t="s">
        <v>17214</v>
      </c>
    </row>
    <row r="102" spans="1:15" x14ac:dyDescent="0.2">
      <c r="A102">
        <v>57864</v>
      </c>
      <c r="B102" t="s">
        <v>7532</v>
      </c>
      <c r="C102" t="s">
        <v>5441</v>
      </c>
      <c r="D102" t="s">
        <v>5638</v>
      </c>
      <c r="E102" t="s">
        <v>5682</v>
      </c>
      <c r="F102" t="s">
        <v>16635</v>
      </c>
      <c r="G102" t="s">
        <v>85</v>
      </c>
      <c r="H102">
        <v>1767</v>
      </c>
      <c r="I102" t="s">
        <v>15284</v>
      </c>
      <c r="J102" t="s">
        <v>17213</v>
      </c>
      <c r="K102" t="s">
        <v>8625</v>
      </c>
      <c r="L102" t="s">
        <v>7513</v>
      </c>
      <c r="M102" t="s">
        <v>5549</v>
      </c>
      <c r="N102" t="s">
        <v>7896</v>
      </c>
      <c r="O102" t="s">
        <v>17214</v>
      </c>
    </row>
    <row r="103" spans="1:15" x14ac:dyDescent="0.2">
      <c r="A103">
        <v>57865</v>
      </c>
      <c r="B103" t="s">
        <v>7826</v>
      </c>
      <c r="C103" t="s">
        <v>5441</v>
      </c>
      <c r="D103" t="s">
        <v>5637</v>
      </c>
      <c r="E103" t="s">
        <v>5684</v>
      </c>
      <c r="F103" t="s">
        <v>16635</v>
      </c>
      <c r="G103" t="s">
        <v>1959</v>
      </c>
      <c r="H103">
        <v>1767</v>
      </c>
      <c r="I103" t="s">
        <v>15306</v>
      </c>
      <c r="J103" t="s">
        <v>17213</v>
      </c>
      <c r="K103" t="s">
        <v>8623</v>
      </c>
      <c r="L103" t="s">
        <v>7514</v>
      </c>
      <c r="M103" t="s">
        <v>15271</v>
      </c>
      <c r="N103" t="s">
        <v>7896</v>
      </c>
      <c r="O103" t="s">
        <v>17214</v>
      </c>
    </row>
    <row r="104" spans="1:15" x14ac:dyDescent="0.2">
      <c r="A104">
        <v>57866</v>
      </c>
      <c r="B104" t="s">
        <v>5556</v>
      </c>
      <c r="C104" t="s">
        <v>5441</v>
      </c>
      <c r="D104" t="s">
        <v>5638</v>
      </c>
      <c r="E104" t="s">
        <v>5682</v>
      </c>
      <c r="F104" t="s">
        <v>16635</v>
      </c>
      <c r="G104" t="s">
        <v>381</v>
      </c>
      <c r="H104">
        <v>1767</v>
      </c>
      <c r="I104" t="s">
        <v>16748</v>
      </c>
      <c r="J104" t="s">
        <v>17213</v>
      </c>
      <c r="K104" t="s">
        <v>8628</v>
      </c>
      <c r="L104" t="s">
        <v>7514</v>
      </c>
      <c r="M104" t="s">
        <v>15275</v>
      </c>
      <c r="N104" t="s">
        <v>7896</v>
      </c>
      <c r="O104" t="s">
        <v>17214</v>
      </c>
    </row>
    <row r="105" spans="1:15" x14ac:dyDescent="0.2">
      <c r="A105">
        <v>57867</v>
      </c>
      <c r="B105" t="s">
        <v>7874</v>
      </c>
      <c r="C105" t="s">
        <v>5441</v>
      </c>
      <c r="D105" t="s">
        <v>5638</v>
      </c>
      <c r="E105" t="s">
        <v>5682</v>
      </c>
      <c r="F105" t="s">
        <v>16747</v>
      </c>
      <c r="G105" t="s">
        <v>2143</v>
      </c>
      <c r="H105">
        <v>1767</v>
      </c>
      <c r="I105" t="s">
        <v>15411</v>
      </c>
      <c r="J105" t="s">
        <v>17213</v>
      </c>
      <c r="K105" t="s">
        <v>8625</v>
      </c>
      <c r="L105" t="s">
        <v>7513</v>
      </c>
      <c r="M105" t="s">
        <v>5549</v>
      </c>
      <c r="N105" t="s">
        <v>7896</v>
      </c>
      <c r="O105" t="s">
        <v>17214</v>
      </c>
    </row>
    <row r="106" spans="1:15" x14ac:dyDescent="0.2">
      <c r="A106">
        <v>57868</v>
      </c>
      <c r="B106" t="s">
        <v>5559</v>
      </c>
      <c r="C106" t="s">
        <v>5454</v>
      </c>
      <c r="D106" t="s">
        <v>5638</v>
      </c>
      <c r="E106" t="s">
        <v>5684</v>
      </c>
      <c r="F106" t="s">
        <v>12538</v>
      </c>
      <c r="G106" t="s">
        <v>1027</v>
      </c>
      <c r="H106">
        <v>1767</v>
      </c>
      <c r="I106" t="s">
        <v>16002</v>
      </c>
      <c r="J106" t="s">
        <v>17213</v>
      </c>
      <c r="K106" t="s">
        <v>8623</v>
      </c>
      <c r="L106" t="s">
        <v>7515</v>
      </c>
      <c r="M106" t="s">
        <v>16002</v>
      </c>
      <c r="N106" t="s">
        <v>7896</v>
      </c>
      <c r="O106" t="s">
        <v>17214</v>
      </c>
    </row>
    <row r="107" spans="1:15" x14ac:dyDescent="0.2">
      <c r="A107">
        <v>57869</v>
      </c>
      <c r="B107" t="s">
        <v>7874</v>
      </c>
      <c r="C107" t="s">
        <v>5441</v>
      </c>
      <c r="D107" t="s">
        <v>5631</v>
      </c>
      <c r="E107" t="s">
        <v>5684</v>
      </c>
      <c r="F107" t="s">
        <v>5815</v>
      </c>
      <c r="G107" t="s">
        <v>2144</v>
      </c>
      <c r="H107">
        <v>1767</v>
      </c>
      <c r="I107" t="s">
        <v>15312</v>
      </c>
      <c r="J107" t="s">
        <v>17213</v>
      </c>
      <c r="K107" t="s">
        <v>8625</v>
      </c>
      <c r="L107" t="s">
        <v>7513</v>
      </c>
      <c r="M107" t="s">
        <v>15312</v>
      </c>
      <c r="N107" t="s">
        <v>7896</v>
      </c>
      <c r="O107" t="s">
        <v>17214</v>
      </c>
    </row>
    <row r="108" spans="1:15" x14ac:dyDescent="0.2">
      <c r="A108">
        <v>57870</v>
      </c>
      <c r="B108" t="s">
        <v>7874</v>
      </c>
      <c r="C108" t="s">
        <v>5441</v>
      </c>
      <c r="D108" t="s">
        <v>5641</v>
      </c>
      <c r="E108" t="s">
        <v>5684</v>
      </c>
      <c r="F108" t="s">
        <v>16558</v>
      </c>
      <c r="G108" t="s">
        <v>2145</v>
      </c>
      <c r="H108">
        <v>1767</v>
      </c>
      <c r="I108" t="s">
        <v>15673</v>
      </c>
      <c r="J108" t="s">
        <v>17213</v>
      </c>
      <c r="K108" t="s">
        <v>8625</v>
      </c>
      <c r="L108" t="s">
        <v>7513</v>
      </c>
      <c r="M108" t="s">
        <v>16746</v>
      </c>
      <c r="N108" t="s">
        <v>7896</v>
      </c>
      <c r="O108" t="s">
        <v>17214</v>
      </c>
    </row>
    <row r="109" spans="1:15" x14ac:dyDescent="0.2">
      <c r="A109">
        <v>57870</v>
      </c>
      <c r="B109" t="s">
        <v>7874</v>
      </c>
      <c r="C109" t="s">
        <v>5452</v>
      </c>
      <c r="D109" t="s">
        <v>5641</v>
      </c>
      <c r="E109" t="s">
        <v>5684</v>
      </c>
      <c r="F109" t="s">
        <v>16558</v>
      </c>
      <c r="G109" t="s">
        <v>2145</v>
      </c>
      <c r="H109">
        <v>1767</v>
      </c>
      <c r="I109" t="s">
        <v>15673</v>
      </c>
      <c r="J109" t="s">
        <v>17213</v>
      </c>
      <c r="K109" t="s">
        <v>8625</v>
      </c>
      <c r="L109" t="s">
        <v>7513</v>
      </c>
      <c r="M109" t="s">
        <v>5549</v>
      </c>
      <c r="N109" t="s">
        <v>7896</v>
      </c>
      <c r="O109" t="s">
        <v>17214</v>
      </c>
    </row>
    <row r="110" spans="1:15" x14ac:dyDescent="0.2">
      <c r="A110">
        <v>57871</v>
      </c>
      <c r="B110" t="s">
        <v>5558</v>
      </c>
      <c r="C110" t="s">
        <v>5454</v>
      </c>
      <c r="D110" t="s">
        <v>5642</v>
      </c>
      <c r="E110" t="s">
        <v>5684</v>
      </c>
      <c r="F110" t="s">
        <v>16745</v>
      </c>
      <c r="G110" t="s">
        <v>560</v>
      </c>
      <c r="H110">
        <v>1767</v>
      </c>
      <c r="I110" t="s">
        <v>15306</v>
      </c>
      <c r="J110" t="s">
        <v>17213</v>
      </c>
      <c r="K110" t="s">
        <v>8623</v>
      </c>
      <c r="L110" t="s">
        <v>7515</v>
      </c>
      <c r="M110" t="s">
        <v>5549</v>
      </c>
      <c r="N110" t="s">
        <v>7896</v>
      </c>
      <c r="O110" t="s">
        <v>17214</v>
      </c>
    </row>
    <row r="111" spans="1:15" x14ac:dyDescent="0.2">
      <c r="A111">
        <v>57872</v>
      </c>
      <c r="B111" t="s">
        <v>7670</v>
      </c>
      <c r="C111" t="s">
        <v>5454</v>
      </c>
      <c r="D111" t="s">
        <v>5635</v>
      </c>
      <c r="E111" t="s">
        <v>5684</v>
      </c>
      <c r="F111" t="s">
        <v>11262</v>
      </c>
      <c r="G111" t="s">
        <v>1544</v>
      </c>
      <c r="H111">
        <v>1767</v>
      </c>
      <c r="I111" t="s">
        <v>16744</v>
      </c>
      <c r="J111" t="s">
        <v>17213</v>
      </c>
      <c r="K111" t="s">
        <v>8623</v>
      </c>
      <c r="L111" t="s">
        <v>7514</v>
      </c>
      <c r="M111" t="s">
        <v>16744</v>
      </c>
      <c r="N111" t="s">
        <v>7896</v>
      </c>
      <c r="O111" t="s">
        <v>17214</v>
      </c>
    </row>
    <row r="112" spans="1:15" x14ac:dyDescent="0.2">
      <c r="A112">
        <v>57873</v>
      </c>
      <c r="B112" t="s">
        <v>7874</v>
      </c>
      <c r="C112" t="s">
        <v>5454</v>
      </c>
      <c r="D112" t="s">
        <v>5641</v>
      </c>
      <c r="E112" t="s">
        <v>5684</v>
      </c>
      <c r="F112" t="s">
        <v>9653</v>
      </c>
      <c r="G112" t="s">
        <v>2146</v>
      </c>
      <c r="H112">
        <v>1767</v>
      </c>
      <c r="I112" t="s">
        <v>15975</v>
      </c>
      <c r="J112" t="s">
        <v>17213</v>
      </c>
      <c r="K112" t="s">
        <v>8625</v>
      </c>
      <c r="L112" t="s">
        <v>7513</v>
      </c>
      <c r="M112" t="s">
        <v>5549</v>
      </c>
      <c r="N112" t="s">
        <v>7896</v>
      </c>
      <c r="O112" t="s">
        <v>17214</v>
      </c>
    </row>
    <row r="113" spans="1:15" x14ac:dyDescent="0.2">
      <c r="A113">
        <v>57874</v>
      </c>
      <c r="B113" t="s">
        <v>7874</v>
      </c>
      <c r="C113" t="s">
        <v>5454</v>
      </c>
      <c r="D113" t="s">
        <v>5641</v>
      </c>
      <c r="E113" t="s">
        <v>5684</v>
      </c>
      <c r="F113" t="s">
        <v>9653</v>
      </c>
      <c r="G113" t="s">
        <v>2147</v>
      </c>
      <c r="H113">
        <v>1767</v>
      </c>
      <c r="I113" t="s">
        <v>16743</v>
      </c>
      <c r="J113" t="s">
        <v>17213</v>
      </c>
      <c r="K113" t="s">
        <v>8625</v>
      </c>
      <c r="L113" t="s">
        <v>7513</v>
      </c>
      <c r="M113" t="s">
        <v>5549</v>
      </c>
      <c r="N113" t="s">
        <v>7896</v>
      </c>
      <c r="O113" t="s">
        <v>17214</v>
      </c>
    </row>
    <row r="114" spans="1:15" x14ac:dyDescent="0.2">
      <c r="A114">
        <v>57875</v>
      </c>
      <c r="B114" t="s">
        <v>5570</v>
      </c>
      <c r="C114" t="s">
        <v>5441</v>
      </c>
      <c r="D114" t="s">
        <v>5638</v>
      </c>
      <c r="E114" t="s">
        <v>5682</v>
      </c>
      <c r="F114" t="s">
        <v>16353</v>
      </c>
      <c r="G114" t="s">
        <v>668</v>
      </c>
      <c r="H114">
        <v>1767</v>
      </c>
      <c r="I114" t="s">
        <v>16742</v>
      </c>
      <c r="J114" t="s">
        <v>17213</v>
      </c>
      <c r="K114" t="s">
        <v>8627</v>
      </c>
      <c r="L114" t="s">
        <v>7515</v>
      </c>
      <c r="M114" t="s">
        <v>5549</v>
      </c>
      <c r="N114" t="s">
        <v>7896</v>
      </c>
      <c r="O114" t="s">
        <v>17214</v>
      </c>
    </row>
    <row r="115" spans="1:15" x14ac:dyDescent="0.2">
      <c r="A115">
        <v>57875</v>
      </c>
      <c r="B115" t="s">
        <v>5570</v>
      </c>
      <c r="C115" t="s">
        <v>5441</v>
      </c>
      <c r="D115" t="s">
        <v>5638</v>
      </c>
      <c r="E115" t="s">
        <v>5682</v>
      </c>
      <c r="F115" t="s">
        <v>16353</v>
      </c>
      <c r="G115" t="s">
        <v>668</v>
      </c>
      <c r="H115">
        <v>1767</v>
      </c>
      <c r="I115" t="s">
        <v>15433</v>
      </c>
      <c r="J115" t="s">
        <v>17213</v>
      </c>
      <c r="K115" t="s">
        <v>8627</v>
      </c>
      <c r="L115" t="s">
        <v>7515</v>
      </c>
      <c r="M115" t="s">
        <v>5549</v>
      </c>
      <c r="N115" t="s">
        <v>7896</v>
      </c>
      <c r="O115" t="s">
        <v>17214</v>
      </c>
    </row>
    <row r="116" spans="1:15" x14ac:dyDescent="0.2">
      <c r="A116">
        <v>57876</v>
      </c>
      <c r="B116" t="s">
        <v>7874</v>
      </c>
      <c r="C116" t="s">
        <v>5459</v>
      </c>
      <c r="D116" t="s">
        <v>5641</v>
      </c>
      <c r="E116" t="s">
        <v>5684</v>
      </c>
      <c r="F116" t="s">
        <v>9657</v>
      </c>
      <c r="G116" t="s">
        <v>2148</v>
      </c>
      <c r="H116">
        <v>1767</v>
      </c>
      <c r="I116" t="s">
        <v>15399</v>
      </c>
      <c r="J116" t="s">
        <v>17213</v>
      </c>
      <c r="K116" t="s">
        <v>8625</v>
      </c>
      <c r="L116" t="s">
        <v>7513</v>
      </c>
      <c r="M116" t="s">
        <v>5549</v>
      </c>
      <c r="N116" t="s">
        <v>7897</v>
      </c>
      <c r="O116" t="s">
        <v>17214</v>
      </c>
    </row>
    <row r="117" spans="1:15" x14ac:dyDescent="0.2">
      <c r="A117">
        <v>57878</v>
      </c>
      <c r="B117" t="s">
        <v>7826</v>
      </c>
      <c r="C117" t="s">
        <v>5441</v>
      </c>
      <c r="D117" t="s">
        <v>5638</v>
      </c>
      <c r="E117" t="s">
        <v>5684</v>
      </c>
      <c r="F117" t="s">
        <v>16362</v>
      </c>
      <c r="G117" t="s">
        <v>1960</v>
      </c>
      <c r="H117">
        <v>1767</v>
      </c>
      <c r="I117" t="s">
        <v>16741</v>
      </c>
      <c r="J117" t="s">
        <v>17213</v>
      </c>
      <c r="K117" t="s">
        <v>8623</v>
      </c>
      <c r="L117" t="s">
        <v>7514</v>
      </c>
      <c r="M117" t="s">
        <v>5549</v>
      </c>
      <c r="N117" t="s">
        <v>7896</v>
      </c>
      <c r="O117" t="s">
        <v>17214</v>
      </c>
    </row>
    <row r="118" spans="1:15" x14ac:dyDescent="0.2">
      <c r="A118">
        <v>57879</v>
      </c>
      <c r="B118" t="s">
        <v>7875</v>
      </c>
      <c r="C118" t="s">
        <v>5441</v>
      </c>
      <c r="D118" t="s">
        <v>5635</v>
      </c>
      <c r="E118" t="s">
        <v>5684</v>
      </c>
      <c r="F118" t="s">
        <v>6188</v>
      </c>
      <c r="G118" t="s">
        <v>2747</v>
      </c>
      <c r="H118">
        <v>1767</v>
      </c>
      <c r="I118" t="s">
        <v>16740</v>
      </c>
      <c r="J118" t="s">
        <v>17213</v>
      </c>
      <c r="K118" t="s">
        <v>8624</v>
      </c>
      <c r="L118" t="s">
        <v>7514</v>
      </c>
      <c r="M118" t="s">
        <v>16739</v>
      </c>
      <c r="N118" t="s">
        <v>7896</v>
      </c>
      <c r="O118" t="s">
        <v>17214</v>
      </c>
    </row>
    <row r="119" spans="1:15" x14ac:dyDescent="0.2">
      <c r="A119">
        <v>57881</v>
      </c>
      <c r="B119" t="s">
        <v>5554</v>
      </c>
      <c r="C119" t="s">
        <v>5441</v>
      </c>
      <c r="D119" t="s">
        <v>5641</v>
      </c>
      <c r="E119" t="s">
        <v>5684</v>
      </c>
      <c r="F119" t="s">
        <v>9653</v>
      </c>
      <c r="G119" t="s">
        <v>749</v>
      </c>
      <c r="H119">
        <v>1767</v>
      </c>
      <c r="I119" t="s">
        <v>15410</v>
      </c>
      <c r="J119" t="s">
        <v>17213</v>
      </c>
      <c r="K119" t="s">
        <v>8623</v>
      </c>
      <c r="L119" t="s">
        <v>7515</v>
      </c>
      <c r="M119" t="s">
        <v>16628</v>
      </c>
      <c r="N119" t="s">
        <v>7896</v>
      </c>
      <c r="O119" t="s">
        <v>17214</v>
      </c>
    </row>
    <row r="120" spans="1:15" x14ac:dyDescent="0.2">
      <c r="A120">
        <v>57882</v>
      </c>
      <c r="B120" t="s">
        <v>7795</v>
      </c>
      <c r="C120" t="s">
        <v>5441</v>
      </c>
      <c r="D120" t="s">
        <v>5638</v>
      </c>
      <c r="E120" t="s">
        <v>5682</v>
      </c>
      <c r="F120" t="s">
        <v>16738</v>
      </c>
      <c r="G120" t="s">
        <v>1871</v>
      </c>
      <c r="H120">
        <v>1767</v>
      </c>
      <c r="I120" t="s">
        <v>15928</v>
      </c>
      <c r="J120" t="s">
        <v>17213</v>
      </c>
      <c r="K120" t="s">
        <v>8628</v>
      </c>
      <c r="L120" t="s">
        <v>7514</v>
      </c>
      <c r="M120" t="s">
        <v>16737</v>
      </c>
      <c r="N120" t="s">
        <v>7896</v>
      </c>
      <c r="O120" t="s">
        <v>17214</v>
      </c>
    </row>
    <row r="121" spans="1:15" x14ac:dyDescent="0.2">
      <c r="A121">
        <v>57883</v>
      </c>
      <c r="B121" t="s">
        <v>5565</v>
      </c>
      <c r="C121" t="s">
        <v>5454</v>
      </c>
      <c r="D121" t="s">
        <v>5638</v>
      </c>
      <c r="E121" t="s">
        <v>5682</v>
      </c>
      <c r="F121" t="s">
        <v>16640</v>
      </c>
      <c r="G121" t="s">
        <v>618</v>
      </c>
      <c r="H121">
        <v>1767</v>
      </c>
      <c r="I121" t="s">
        <v>16736</v>
      </c>
      <c r="J121" t="s">
        <v>17213</v>
      </c>
      <c r="K121" t="s">
        <v>8628</v>
      </c>
      <c r="L121" t="s">
        <v>7515</v>
      </c>
      <c r="M121" t="s">
        <v>5549</v>
      </c>
      <c r="N121" t="s">
        <v>7896</v>
      </c>
      <c r="O121" t="s">
        <v>17214</v>
      </c>
    </row>
    <row r="122" spans="1:15" x14ac:dyDescent="0.2">
      <c r="A122">
        <v>57884</v>
      </c>
      <c r="B122" t="s">
        <v>7874</v>
      </c>
      <c r="C122" t="s">
        <v>5454</v>
      </c>
      <c r="D122" t="s">
        <v>5642</v>
      </c>
      <c r="E122" t="s">
        <v>5682</v>
      </c>
      <c r="F122" t="s">
        <v>16587</v>
      </c>
      <c r="G122" t="s">
        <v>2149</v>
      </c>
      <c r="H122">
        <v>1767</v>
      </c>
      <c r="I122" t="s">
        <v>16735</v>
      </c>
      <c r="J122" t="s">
        <v>17213</v>
      </c>
      <c r="K122" t="s">
        <v>8625</v>
      </c>
      <c r="L122" t="s">
        <v>7513</v>
      </c>
      <c r="M122" t="s">
        <v>5549</v>
      </c>
      <c r="N122" t="s">
        <v>7896</v>
      </c>
      <c r="O122" t="s">
        <v>17214</v>
      </c>
    </row>
    <row r="123" spans="1:15" x14ac:dyDescent="0.2">
      <c r="A123">
        <v>57885</v>
      </c>
      <c r="B123" t="s">
        <v>5559</v>
      </c>
      <c r="C123" t="s">
        <v>5454</v>
      </c>
      <c r="D123" t="s">
        <v>5642</v>
      </c>
      <c r="E123" t="s">
        <v>5682</v>
      </c>
      <c r="F123" t="s">
        <v>8653</v>
      </c>
      <c r="G123" t="s">
        <v>1028</v>
      </c>
      <c r="H123">
        <v>1767</v>
      </c>
      <c r="I123" t="s">
        <v>15337</v>
      </c>
      <c r="J123" t="s">
        <v>17213</v>
      </c>
      <c r="K123" t="s">
        <v>8623</v>
      </c>
      <c r="L123" t="s">
        <v>7515</v>
      </c>
      <c r="M123" t="s">
        <v>15337</v>
      </c>
      <c r="N123" t="s">
        <v>7896</v>
      </c>
      <c r="O123" t="s">
        <v>17214</v>
      </c>
    </row>
    <row r="124" spans="1:15" x14ac:dyDescent="0.2">
      <c r="A124">
        <v>57886</v>
      </c>
      <c r="B124" t="s">
        <v>7874</v>
      </c>
      <c r="C124" t="s">
        <v>5454</v>
      </c>
      <c r="D124" t="s">
        <v>5642</v>
      </c>
      <c r="E124" t="s">
        <v>5682</v>
      </c>
      <c r="F124" t="s">
        <v>16734</v>
      </c>
      <c r="G124" t="s">
        <v>2150</v>
      </c>
      <c r="H124">
        <v>1767</v>
      </c>
      <c r="I124" t="s">
        <v>15306</v>
      </c>
      <c r="J124" t="s">
        <v>17213</v>
      </c>
      <c r="K124" t="s">
        <v>8625</v>
      </c>
      <c r="L124" t="s">
        <v>7513</v>
      </c>
      <c r="M124" t="s">
        <v>5549</v>
      </c>
      <c r="N124" t="s">
        <v>7896</v>
      </c>
      <c r="O124" t="s">
        <v>17214</v>
      </c>
    </row>
    <row r="125" spans="1:15" x14ac:dyDescent="0.2">
      <c r="A125">
        <v>57887</v>
      </c>
      <c r="B125" t="s">
        <v>5564</v>
      </c>
      <c r="C125" t="s">
        <v>5441</v>
      </c>
      <c r="D125" t="s">
        <v>5642</v>
      </c>
      <c r="E125" t="s">
        <v>5684</v>
      </c>
      <c r="F125" t="s">
        <v>16587</v>
      </c>
      <c r="G125" t="s">
        <v>1117</v>
      </c>
      <c r="H125">
        <v>1767</v>
      </c>
      <c r="I125" t="s">
        <v>15271</v>
      </c>
      <c r="J125" t="s">
        <v>17213</v>
      </c>
      <c r="K125" t="s">
        <v>8626</v>
      </c>
      <c r="L125" t="s">
        <v>7515</v>
      </c>
      <c r="M125" t="s">
        <v>16733</v>
      </c>
      <c r="N125" t="s">
        <v>7896</v>
      </c>
      <c r="O125" t="s">
        <v>17214</v>
      </c>
    </row>
    <row r="126" spans="1:15" x14ac:dyDescent="0.2">
      <c r="A126">
        <v>57888</v>
      </c>
      <c r="B126" t="s">
        <v>5556</v>
      </c>
      <c r="C126" t="s">
        <v>5454</v>
      </c>
      <c r="D126" t="s">
        <v>5635</v>
      </c>
      <c r="E126" t="s">
        <v>5684</v>
      </c>
      <c r="F126" t="s">
        <v>16546</v>
      </c>
      <c r="G126" t="s">
        <v>382</v>
      </c>
      <c r="H126">
        <v>1767</v>
      </c>
      <c r="I126" t="s">
        <v>15271</v>
      </c>
      <c r="J126" t="s">
        <v>17213</v>
      </c>
      <c r="K126" t="s">
        <v>8628</v>
      </c>
      <c r="L126" t="s">
        <v>7515</v>
      </c>
      <c r="M126" t="s">
        <v>15271</v>
      </c>
      <c r="N126" t="s">
        <v>7896</v>
      </c>
      <c r="O126" t="s">
        <v>17214</v>
      </c>
    </row>
    <row r="127" spans="1:15" x14ac:dyDescent="0.2">
      <c r="A127">
        <v>57889</v>
      </c>
      <c r="B127" t="s">
        <v>5565</v>
      </c>
      <c r="C127" t="s">
        <v>5454</v>
      </c>
      <c r="D127" t="s">
        <v>5635</v>
      </c>
      <c r="E127" t="s">
        <v>5684</v>
      </c>
      <c r="F127" t="s">
        <v>16385</v>
      </c>
      <c r="G127" t="s">
        <v>619</v>
      </c>
      <c r="H127">
        <v>1767</v>
      </c>
      <c r="I127" t="s">
        <v>16235</v>
      </c>
      <c r="J127" t="s">
        <v>17213</v>
      </c>
      <c r="K127" t="s">
        <v>8628</v>
      </c>
      <c r="L127" t="s">
        <v>7515</v>
      </c>
      <c r="M127" t="s">
        <v>15754</v>
      </c>
      <c r="N127" t="s">
        <v>7896</v>
      </c>
      <c r="O127" t="s">
        <v>17214</v>
      </c>
    </row>
    <row r="128" spans="1:15" x14ac:dyDescent="0.2">
      <c r="A128">
        <v>57890</v>
      </c>
      <c r="B128" t="s">
        <v>5553</v>
      </c>
      <c r="C128" t="s">
        <v>5454</v>
      </c>
      <c r="D128" t="s">
        <v>5635</v>
      </c>
      <c r="E128" t="s">
        <v>5682</v>
      </c>
      <c r="F128" t="s">
        <v>16361</v>
      </c>
      <c r="G128" t="s">
        <v>689</v>
      </c>
      <c r="H128">
        <v>1767</v>
      </c>
      <c r="I128" t="s">
        <v>15543</v>
      </c>
      <c r="J128" t="s">
        <v>17213</v>
      </c>
      <c r="K128" t="s">
        <v>8626</v>
      </c>
      <c r="L128" t="s">
        <v>7515</v>
      </c>
      <c r="M128" t="s">
        <v>15285</v>
      </c>
      <c r="N128" t="s">
        <v>7896</v>
      </c>
      <c r="O128" t="s">
        <v>17214</v>
      </c>
    </row>
    <row r="129" spans="1:15" x14ac:dyDescent="0.2">
      <c r="A129">
        <v>57891</v>
      </c>
      <c r="B129" t="s">
        <v>7532</v>
      </c>
      <c r="C129" t="s">
        <v>5441</v>
      </c>
      <c r="D129" t="s">
        <v>5630</v>
      </c>
      <c r="E129" t="s">
        <v>5684</v>
      </c>
      <c r="F129" t="s">
        <v>8950</v>
      </c>
      <c r="G129" t="s">
        <v>86</v>
      </c>
      <c r="H129">
        <v>1767</v>
      </c>
      <c r="I129" t="s">
        <v>15599</v>
      </c>
      <c r="J129" t="s">
        <v>17213</v>
      </c>
      <c r="K129" t="s">
        <v>8625</v>
      </c>
      <c r="L129" t="s">
        <v>7513</v>
      </c>
      <c r="M129" t="s">
        <v>16732</v>
      </c>
      <c r="N129" t="s">
        <v>7896</v>
      </c>
      <c r="O129" t="s">
        <v>17214</v>
      </c>
    </row>
    <row r="130" spans="1:15" x14ac:dyDescent="0.2">
      <c r="A130">
        <v>57892</v>
      </c>
      <c r="B130" t="s">
        <v>7741</v>
      </c>
      <c r="C130" t="s">
        <v>5441</v>
      </c>
      <c r="D130" t="s">
        <v>5638</v>
      </c>
      <c r="E130" t="s">
        <v>5682</v>
      </c>
      <c r="F130" t="s">
        <v>12538</v>
      </c>
      <c r="G130" t="s">
        <v>1734</v>
      </c>
      <c r="H130">
        <v>1767</v>
      </c>
      <c r="I130" t="s">
        <v>15739</v>
      </c>
      <c r="J130" t="s">
        <v>17213</v>
      </c>
      <c r="K130" t="s">
        <v>8626</v>
      </c>
      <c r="L130" t="s">
        <v>7514</v>
      </c>
      <c r="M130" t="s">
        <v>15739</v>
      </c>
      <c r="N130" t="s">
        <v>7896</v>
      </c>
      <c r="O130" t="s">
        <v>17214</v>
      </c>
    </row>
    <row r="131" spans="1:15" x14ac:dyDescent="0.2">
      <c r="A131">
        <v>57893</v>
      </c>
      <c r="B131" t="s">
        <v>7683</v>
      </c>
      <c r="C131" t="s">
        <v>5441</v>
      </c>
      <c r="D131" t="s">
        <v>5638</v>
      </c>
      <c r="E131" t="s">
        <v>5684</v>
      </c>
      <c r="F131" t="s">
        <v>8876</v>
      </c>
      <c r="G131" t="s">
        <v>1568</v>
      </c>
      <c r="H131">
        <v>1767</v>
      </c>
      <c r="I131" t="s">
        <v>16731</v>
      </c>
      <c r="J131" t="s">
        <v>17213</v>
      </c>
      <c r="K131" t="s">
        <v>8623</v>
      </c>
      <c r="L131" t="s">
        <v>7514</v>
      </c>
      <c r="M131" t="s">
        <v>15979</v>
      </c>
      <c r="N131" t="s">
        <v>7896</v>
      </c>
      <c r="O131" t="s">
        <v>17214</v>
      </c>
    </row>
    <row r="132" spans="1:15" x14ac:dyDescent="0.2">
      <c r="A132">
        <v>57894</v>
      </c>
      <c r="B132" t="s">
        <v>7874</v>
      </c>
      <c r="C132" t="s">
        <v>5441</v>
      </c>
      <c r="D132" t="s">
        <v>5635</v>
      </c>
      <c r="E132" t="s">
        <v>5682</v>
      </c>
      <c r="F132" t="s">
        <v>16640</v>
      </c>
      <c r="G132" t="s">
        <v>2151</v>
      </c>
      <c r="H132">
        <v>1767</v>
      </c>
      <c r="I132" t="s">
        <v>16671</v>
      </c>
      <c r="J132" t="s">
        <v>17213</v>
      </c>
      <c r="K132" t="s">
        <v>8625</v>
      </c>
      <c r="L132" t="s">
        <v>7513</v>
      </c>
      <c r="M132" t="s">
        <v>5549</v>
      </c>
      <c r="N132" t="s">
        <v>7896</v>
      </c>
      <c r="O132" t="s">
        <v>17214</v>
      </c>
    </row>
    <row r="133" spans="1:15" x14ac:dyDescent="0.2">
      <c r="A133">
        <v>57895</v>
      </c>
      <c r="B133" t="s">
        <v>7874</v>
      </c>
      <c r="C133" t="s">
        <v>5441</v>
      </c>
      <c r="D133" t="s">
        <v>5633</v>
      </c>
      <c r="E133" t="s">
        <v>5682</v>
      </c>
      <c r="F133" t="s">
        <v>8653</v>
      </c>
      <c r="G133" t="s">
        <v>2152</v>
      </c>
      <c r="H133">
        <v>1767</v>
      </c>
      <c r="I133" t="s">
        <v>16730</v>
      </c>
      <c r="J133" t="s">
        <v>17213</v>
      </c>
      <c r="K133" t="s">
        <v>8625</v>
      </c>
      <c r="L133" t="s">
        <v>7513</v>
      </c>
      <c r="M133" t="s">
        <v>5549</v>
      </c>
      <c r="N133" t="s">
        <v>7896</v>
      </c>
      <c r="O133" t="s">
        <v>17214</v>
      </c>
    </row>
    <row r="134" spans="1:15" x14ac:dyDescent="0.2">
      <c r="A134">
        <v>57897</v>
      </c>
      <c r="B134" t="s">
        <v>7788</v>
      </c>
      <c r="C134" t="s">
        <v>5441</v>
      </c>
      <c r="D134" t="s">
        <v>5635</v>
      </c>
      <c r="E134" t="s">
        <v>5684</v>
      </c>
      <c r="F134" t="s">
        <v>16729</v>
      </c>
      <c r="G134" t="s">
        <v>1844</v>
      </c>
      <c r="H134">
        <v>1767</v>
      </c>
      <c r="I134" t="s">
        <v>16728</v>
      </c>
      <c r="J134" t="s">
        <v>17213</v>
      </c>
      <c r="K134" t="s">
        <v>8626</v>
      </c>
      <c r="L134" t="s">
        <v>7514</v>
      </c>
      <c r="M134" t="s">
        <v>16728</v>
      </c>
      <c r="N134" t="s">
        <v>7896</v>
      </c>
      <c r="O134" t="s">
        <v>17214</v>
      </c>
    </row>
    <row r="135" spans="1:15" x14ac:dyDescent="0.2">
      <c r="A135">
        <v>57905</v>
      </c>
      <c r="B135" t="s">
        <v>5565</v>
      </c>
      <c r="C135" t="s">
        <v>5441</v>
      </c>
      <c r="D135" t="s">
        <v>5639</v>
      </c>
      <c r="E135" t="s">
        <v>5684</v>
      </c>
      <c r="F135" t="s">
        <v>16561</v>
      </c>
      <c r="G135" t="s">
        <v>620</v>
      </c>
      <c r="H135">
        <v>1767</v>
      </c>
      <c r="I135" t="s">
        <v>15314</v>
      </c>
      <c r="J135" t="s">
        <v>17213</v>
      </c>
      <c r="K135" t="s">
        <v>8628</v>
      </c>
      <c r="L135" t="s">
        <v>7515</v>
      </c>
      <c r="M135" t="s">
        <v>15322</v>
      </c>
      <c r="N135" t="s">
        <v>7896</v>
      </c>
      <c r="O135" t="s">
        <v>17214</v>
      </c>
    </row>
    <row r="136" spans="1:15" x14ac:dyDescent="0.2">
      <c r="A136">
        <v>57906</v>
      </c>
      <c r="B136" t="s">
        <v>5553</v>
      </c>
      <c r="C136" t="s">
        <v>5454</v>
      </c>
      <c r="D136" t="s">
        <v>5633</v>
      </c>
      <c r="E136" t="s">
        <v>5684</v>
      </c>
      <c r="F136" t="s">
        <v>16561</v>
      </c>
      <c r="G136" t="s">
        <v>691</v>
      </c>
      <c r="H136">
        <v>1767</v>
      </c>
      <c r="I136" t="s">
        <v>16727</v>
      </c>
      <c r="J136" t="s">
        <v>17213</v>
      </c>
      <c r="K136" t="s">
        <v>8626</v>
      </c>
      <c r="L136" t="s">
        <v>7515</v>
      </c>
      <c r="M136" t="s">
        <v>15996</v>
      </c>
      <c r="N136" t="s">
        <v>7896</v>
      </c>
      <c r="O136" t="s">
        <v>17214</v>
      </c>
    </row>
    <row r="137" spans="1:15" x14ac:dyDescent="0.2">
      <c r="A137">
        <v>57909</v>
      </c>
      <c r="B137" t="s">
        <v>7874</v>
      </c>
      <c r="C137" t="s">
        <v>5441</v>
      </c>
      <c r="D137" t="s">
        <v>5637</v>
      </c>
      <c r="E137" t="s">
        <v>5682</v>
      </c>
      <c r="F137" t="s">
        <v>16578</v>
      </c>
      <c r="G137" t="s">
        <v>2156</v>
      </c>
      <c r="H137">
        <v>1767</v>
      </c>
      <c r="I137" t="s">
        <v>15352</v>
      </c>
      <c r="J137" t="s">
        <v>17213</v>
      </c>
      <c r="K137" t="s">
        <v>8625</v>
      </c>
      <c r="L137" t="s">
        <v>7513</v>
      </c>
      <c r="M137" t="s">
        <v>15352</v>
      </c>
      <c r="N137" t="s">
        <v>7896</v>
      </c>
      <c r="O137" t="s">
        <v>17214</v>
      </c>
    </row>
    <row r="138" spans="1:15" x14ac:dyDescent="0.2">
      <c r="A138">
        <v>57911</v>
      </c>
      <c r="B138" t="s">
        <v>5556</v>
      </c>
      <c r="C138" t="s">
        <v>5461</v>
      </c>
      <c r="D138" t="s">
        <v>5633</v>
      </c>
      <c r="E138" t="s">
        <v>5684</v>
      </c>
      <c r="F138" t="s">
        <v>16561</v>
      </c>
      <c r="G138" t="s">
        <v>383</v>
      </c>
      <c r="H138">
        <v>1767</v>
      </c>
      <c r="I138" t="s">
        <v>16726</v>
      </c>
      <c r="J138" t="s">
        <v>17213</v>
      </c>
      <c r="K138" t="s">
        <v>8628</v>
      </c>
      <c r="L138" t="s">
        <v>7515</v>
      </c>
      <c r="M138" t="s">
        <v>16725</v>
      </c>
      <c r="N138" t="s">
        <v>7896</v>
      </c>
      <c r="O138" t="s">
        <v>17214</v>
      </c>
    </row>
    <row r="139" spans="1:15" x14ac:dyDescent="0.2">
      <c r="A139">
        <v>57912</v>
      </c>
      <c r="B139" t="s">
        <v>7703</v>
      </c>
      <c r="C139" t="s">
        <v>5457</v>
      </c>
      <c r="D139" t="s">
        <v>5641</v>
      </c>
      <c r="E139" t="s">
        <v>5682</v>
      </c>
      <c r="F139" t="s">
        <v>11262</v>
      </c>
      <c r="G139" t="s">
        <v>1623</v>
      </c>
      <c r="H139">
        <v>1767</v>
      </c>
      <c r="I139" t="s">
        <v>15352</v>
      </c>
      <c r="J139" t="s">
        <v>17213</v>
      </c>
      <c r="K139" t="s">
        <v>8626</v>
      </c>
      <c r="L139" t="s">
        <v>7514</v>
      </c>
      <c r="M139" t="s">
        <v>16724</v>
      </c>
      <c r="N139" t="s">
        <v>7896</v>
      </c>
      <c r="O139" t="s">
        <v>17214</v>
      </c>
    </row>
    <row r="140" spans="1:15" x14ac:dyDescent="0.2">
      <c r="A140">
        <v>57922</v>
      </c>
      <c r="B140" t="s">
        <v>5554</v>
      </c>
      <c r="C140" t="s">
        <v>5441</v>
      </c>
      <c r="D140" t="s">
        <v>5642</v>
      </c>
      <c r="E140" t="s">
        <v>5682</v>
      </c>
      <c r="F140" t="s">
        <v>16587</v>
      </c>
      <c r="G140" t="s">
        <v>752</v>
      </c>
      <c r="H140">
        <v>1767</v>
      </c>
      <c r="I140" t="s">
        <v>15350</v>
      </c>
      <c r="J140" t="s">
        <v>17213</v>
      </c>
      <c r="K140" t="s">
        <v>8623</v>
      </c>
      <c r="L140" t="s">
        <v>7515</v>
      </c>
      <c r="M140" t="s">
        <v>5549</v>
      </c>
      <c r="N140" t="s">
        <v>7896</v>
      </c>
      <c r="O140" t="s">
        <v>17214</v>
      </c>
    </row>
    <row r="141" spans="1:15" x14ac:dyDescent="0.2">
      <c r="A141">
        <v>57924</v>
      </c>
      <c r="B141" t="s">
        <v>7667</v>
      </c>
      <c r="C141" t="s">
        <v>5441</v>
      </c>
      <c r="D141" t="s">
        <v>5635</v>
      </c>
      <c r="E141" t="s">
        <v>5682</v>
      </c>
      <c r="F141" t="s">
        <v>16606</v>
      </c>
      <c r="G141" t="s">
        <v>1518</v>
      </c>
      <c r="H141">
        <v>1767</v>
      </c>
      <c r="I141" t="s">
        <v>5549</v>
      </c>
      <c r="J141" t="s">
        <v>17213</v>
      </c>
      <c r="K141" t="s">
        <v>8623</v>
      </c>
      <c r="L141" t="s">
        <v>7514</v>
      </c>
      <c r="M141" t="s">
        <v>5549</v>
      </c>
      <c r="N141" t="s">
        <v>7896</v>
      </c>
      <c r="O141" t="s">
        <v>17214</v>
      </c>
    </row>
    <row r="142" spans="1:15" x14ac:dyDescent="0.2">
      <c r="A142">
        <v>57925</v>
      </c>
      <c r="B142" t="s">
        <v>7874</v>
      </c>
      <c r="C142" t="s">
        <v>5454</v>
      </c>
      <c r="D142" t="s">
        <v>5638</v>
      </c>
      <c r="E142" t="s">
        <v>5682</v>
      </c>
      <c r="F142" t="s">
        <v>9019</v>
      </c>
      <c r="G142" t="s">
        <v>2158</v>
      </c>
      <c r="H142">
        <v>1767</v>
      </c>
      <c r="I142" t="s">
        <v>5549</v>
      </c>
      <c r="J142" t="s">
        <v>17213</v>
      </c>
      <c r="K142" t="s">
        <v>8625</v>
      </c>
      <c r="L142" t="s">
        <v>7513</v>
      </c>
      <c r="M142" t="s">
        <v>5549</v>
      </c>
      <c r="N142" t="s">
        <v>7896</v>
      </c>
      <c r="O142" t="s">
        <v>17214</v>
      </c>
    </row>
    <row r="143" spans="1:15" x14ac:dyDescent="0.2">
      <c r="A143">
        <v>57926</v>
      </c>
      <c r="B143" t="s">
        <v>7874</v>
      </c>
      <c r="C143" t="s">
        <v>5454</v>
      </c>
      <c r="D143" t="s">
        <v>5638</v>
      </c>
      <c r="E143" t="s">
        <v>5684</v>
      </c>
      <c r="F143" t="s">
        <v>8269</v>
      </c>
      <c r="G143" t="s">
        <v>2159</v>
      </c>
      <c r="H143">
        <v>1767</v>
      </c>
      <c r="I143" t="s">
        <v>16723</v>
      </c>
      <c r="J143" t="s">
        <v>17213</v>
      </c>
      <c r="K143" t="s">
        <v>8625</v>
      </c>
      <c r="L143" t="s">
        <v>7513</v>
      </c>
      <c r="M143" t="s">
        <v>15378</v>
      </c>
      <c r="N143" t="s">
        <v>7896</v>
      </c>
      <c r="O143" t="s">
        <v>17214</v>
      </c>
    </row>
    <row r="144" spans="1:15" x14ac:dyDescent="0.2">
      <c r="A144">
        <v>57929</v>
      </c>
      <c r="B144" t="s">
        <v>5564</v>
      </c>
      <c r="C144" t="s">
        <v>5454</v>
      </c>
      <c r="D144" t="s">
        <v>5637</v>
      </c>
      <c r="E144" t="s">
        <v>5684</v>
      </c>
      <c r="F144" t="s">
        <v>16561</v>
      </c>
      <c r="G144" t="s">
        <v>1118</v>
      </c>
      <c r="H144">
        <v>1767</v>
      </c>
      <c r="I144" t="s">
        <v>15300</v>
      </c>
      <c r="J144" t="s">
        <v>17213</v>
      </c>
      <c r="K144" t="s">
        <v>8626</v>
      </c>
      <c r="L144" t="s">
        <v>7515</v>
      </c>
      <c r="M144" t="s">
        <v>16722</v>
      </c>
      <c r="N144" t="s">
        <v>7896</v>
      </c>
      <c r="O144" t="s">
        <v>17214</v>
      </c>
    </row>
    <row r="145" spans="1:15" x14ac:dyDescent="0.2">
      <c r="A145">
        <v>57930</v>
      </c>
      <c r="B145" t="s">
        <v>5564</v>
      </c>
      <c r="C145" t="s">
        <v>5441</v>
      </c>
      <c r="D145" t="s">
        <v>5633</v>
      </c>
      <c r="E145" t="s">
        <v>5682</v>
      </c>
      <c r="F145" t="s">
        <v>16601</v>
      </c>
      <c r="G145" t="s">
        <v>1119</v>
      </c>
      <c r="H145">
        <v>1767</v>
      </c>
      <c r="I145" t="s">
        <v>15271</v>
      </c>
      <c r="J145" t="s">
        <v>17213</v>
      </c>
      <c r="K145" t="s">
        <v>8626</v>
      </c>
      <c r="L145" t="s">
        <v>7515</v>
      </c>
      <c r="M145" t="s">
        <v>5549</v>
      </c>
      <c r="N145" t="s">
        <v>7896</v>
      </c>
      <c r="O145" t="s">
        <v>17214</v>
      </c>
    </row>
    <row r="146" spans="1:15" x14ac:dyDescent="0.2">
      <c r="A146">
        <v>57931</v>
      </c>
      <c r="B146" t="s">
        <v>7874</v>
      </c>
      <c r="C146" t="s">
        <v>5441</v>
      </c>
      <c r="D146" t="s">
        <v>5642</v>
      </c>
      <c r="E146" t="s">
        <v>5682</v>
      </c>
      <c r="F146" t="s">
        <v>16357</v>
      </c>
      <c r="G146" t="s">
        <v>2160</v>
      </c>
      <c r="H146">
        <v>1767</v>
      </c>
      <c r="I146" t="s">
        <v>5549</v>
      </c>
      <c r="J146" t="s">
        <v>17213</v>
      </c>
      <c r="K146" t="s">
        <v>8625</v>
      </c>
      <c r="L146" t="s">
        <v>7513</v>
      </c>
      <c r="M146" t="s">
        <v>5549</v>
      </c>
      <c r="N146" t="s">
        <v>7896</v>
      </c>
      <c r="O146" t="s">
        <v>17214</v>
      </c>
    </row>
    <row r="147" spans="1:15" x14ac:dyDescent="0.2">
      <c r="A147">
        <v>57932</v>
      </c>
      <c r="B147" t="s">
        <v>7590</v>
      </c>
      <c r="C147" t="s">
        <v>5454</v>
      </c>
      <c r="D147" t="s">
        <v>5637</v>
      </c>
      <c r="E147" t="s">
        <v>5682</v>
      </c>
      <c r="F147" t="s">
        <v>16587</v>
      </c>
      <c r="G147" t="s">
        <v>538</v>
      </c>
      <c r="H147">
        <v>1767</v>
      </c>
      <c r="I147" t="s">
        <v>15425</v>
      </c>
      <c r="J147" t="s">
        <v>17213</v>
      </c>
      <c r="K147" t="s">
        <v>8624</v>
      </c>
      <c r="L147" t="s">
        <v>7515</v>
      </c>
      <c r="M147" t="s">
        <v>15352</v>
      </c>
      <c r="N147" t="s">
        <v>7896</v>
      </c>
      <c r="O147" t="s">
        <v>17214</v>
      </c>
    </row>
    <row r="148" spans="1:15" x14ac:dyDescent="0.2">
      <c r="A148">
        <v>57935</v>
      </c>
      <c r="B148" t="s">
        <v>5555</v>
      </c>
      <c r="C148" t="s">
        <v>5441</v>
      </c>
      <c r="D148" t="s">
        <v>5641</v>
      </c>
      <c r="E148" t="s">
        <v>5684</v>
      </c>
      <c r="F148" t="s">
        <v>8876</v>
      </c>
      <c r="G148" t="s">
        <v>1273</v>
      </c>
      <c r="H148">
        <v>1767</v>
      </c>
      <c r="I148" t="s">
        <v>15306</v>
      </c>
      <c r="J148" t="s">
        <v>17213</v>
      </c>
      <c r="K148" t="s">
        <v>8626</v>
      </c>
      <c r="L148" t="s">
        <v>7515</v>
      </c>
      <c r="M148" t="s">
        <v>15288</v>
      </c>
      <c r="N148" t="s">
        <v>7896</v>
      </c>
      <c r="O148" t="s">
        <v>17214</v>
      </c>
    </row>
    <row r="149" spans="1:15" x14ac:dyDescent="0.2">
      <c r="A149">
        <v>57935</v>
      </c>
      <c r="B149" t="s">
        <v>5555</v>
      </c>
      <c r="C149" t="s">
        <v>5452</v>
      </c>
      <c r="D149" t="s">
        <v>5641</v>
      </c>
      <c r="E149" t="s">
        <v>5684</v>
      </c>
      <c r="F149" t="s">
        <v>8876</v>
      </c>
      <c r="G149" t="s">
        <v>1273</v>
      </c>
      <c r="H149">
        <v>1767</v>
      </c>
      <c r="I149" t="s">
        <v>15288</v>
      </c>
      <c r="J149" t="s">
        <v>17213</v>
      </c>
      <c r="K149" t="s">
        <v>8626</v>
      </c>
      <c r="L149" t="s">
        <v>7515</v>
      </c>
      <c r="M149" t="s">
        <v>5549</v>
      </c>
      <c r="N149" t="s">
        <v>7896</v>
      </c>
      <c r="O149" t="s">
        <v>17214</v>
      </c>
    </row>
    <row r="150" spans="1:15" x14ac:dyDescent="0.2">
      <c r="A150">
        <v>57938</v>
      </c>
      <c r="B150" t="s">
        <v>5556</v>
      </c>
      <c r="C150" t="s">
        <v>5441</v>
      </c>
      <c r="D150" t="s">
        <v>5638</v>
      </c>
      <c r="E150" t="s">
        <v>5684</v>
      </c>
      <c r="F150" t="s">
        <v>16561</v>
      </c>
      <c r="G150" t="s">
        <v>384</v>
      </c>
      <c r="H150">
        <v>1767</v>
      </c>
      <c r="I150" t="s">
        <v>16721</v>
      </c>
      <c r="J150" t="s">
        <v>17213</v>
      </c>
      <c r="K150" t="s">
        <v>8628</v>
      </c>
      <c r="L150" t="s">
        <v>7515</v>
      </c>
      <c r="M150" t="s">
        <v>16720</v>
      </c>
      <c r="N150" t="s">
        <v>7896</v>
      </c>
      <c r="O150" t="s">
        <v>17214</v>
      </c>
    </row>
    <row r="151" spans="1:15" x14ac:dyDescent="0.2">
      <c r="A151">
        <v>57938</v>
      </c>
      <c r="B151" t="s">
        <v>5556</v>
      </c>
      <c r="C151" t="s">
        <v>5469</v>
      </c>
      <c r="D151" t="s">
        <v>5638</v>
      </c>
      <c r="E151" t="s">
        <v>5684</v>
      </c>
      <c r="F151" t="s">
        <v>16561</v>
      </c>
      <c r="G151" t="s">
        <v>384</v>
      </c>
      <c r="H151">
        <v>1767</v>
      </c>
      <c r="I151" t="s">
        <v>16719</v>
      </c>
      <c r="J151" t="s">
        <v>17213</v>
      </c>
      <c r="K151" t="s">
        <v>8628</v>
      </c>
      <c r="L151" t="s">
        <v>7515</v>
      </c>
      <c r="M151" t="s">
        <v>5549</v>
      </c>
      <c r="N151" t="s">
        <v>7896</v>
      </c>
      <c r="O151" t="s">
        <v>17214</v>
      </c>
    </row>
    <row r="152" spans="1:15" x14ac:dyDescent="0.2">
      <c r="A152">
        <v>57939</v>
      </c>
      <c r="B152" t="s">
        <v>7542</v>
      </c>
      <c r="C152" t="s">
        <v>5454</v>
      </c>
      <c r="D152" t="s">
        <v>5636</v>
      </c>
      <c r="E152" t="s">
        <v>5682</v>
      </c>
      <c r="F152" t="s">
        <v>8250</v>
      </c>
      <c r="G152" t="s">
        <v>208</v>
      </c>
      <c r="H152">
        <v>1767</v>
      </c>
      <c r="I152" t="s">
        <v>15277</v>
      </c>
      <c r="J152" t="s">
        <v>17213</v>
      </c>
      <c r="K152" t="s">
        <v>8625</v>
      </c>
      <c r="L152" t="s">
        <v>7513</v>
      </c>
      <c r="M152" t="s">
        <v>5549</v>
      </c>
      <c r="N152" t="s">
        <v>7896</v>
      </c>
      <c r="O152" t="s">
        <v>17214</v>
      </c>
    </row>
    <row r="153" spans="1:15" x14ac:dyDescent="0.2">
      <c r="A153">
        <v>57941</v>
      </c>
      <c r="B153" t="s">
        <v>7874</v>
      </c>
      <c r="C153" t="s">
        <v>5441</v>
      </c>
      <c r="D153" t="s">
        <v>5631</v>
      </c>
      <c r="E153" t="s">
        <v>5684</v>
      </c>
      <c r="F153" t="s">
        <v>6521</v>
      </c>
      <c r="G153" t="s">
        <v>2162</v>
      </c>
      <c r="H153">
        <v>1767</v>
      </c>
      <c r="I153" t="s">
        <v>15313</v>
      </c>
      <c r="J153" t="s">
        <v>17213</v>
      </c>
      <c r="K153" t="s">
        <v>8625</v>
      </c>
      <c r="L153" t="s">
        <v>7513</v>
      </c>
      <c r="M153" t="s">
        <v>15667</v>
      </c>
      <c r="N153" t="s">
        <v>7896</v>
      </c>
      <c r="O153" t="s">
        <v>17214</v>
      </c>
    </row>
    <row r="154" spans="1:15" x14ac:dyDescent="0.2">
      <c r="A154">
        <v>57943</v>
      </c>
      <c r="B154" t="s">
        <v>7533</v>
      </c>
      <c r="C154" t="s">
        <v>5454</v>
      </c>
      <c r="D154" t="s">
        <v>5636</v>
      </c>
      <c r="E154" t="s">
        <v>5682</v>
      </c>
      <c r="F154" t="s">
        <v>16375</v>
      </c>
      <c r="G154" t="s">
        <v>112</v>
      </c>
      <c r="H154">
        <v>1767</v>
      </c>
      <c r="I154" t="s">
        <v>15306</v>
      </c>
      <c r="J154" t="s">
        <v>17213</v>
      </c>
      <c r="K154" t="s">
        <v>8623</v>
      </c>
      <c r="L154" t="s">
        <v>7513</v>
      </c>
      <c r="M154" t="s">
        <v>5549</v>
      </c>
      <c r="N154" t="s">
        <v>7896</v>
      </c>
      <c r="O154" t="s">
        <v>17214</v>
      </c>
    </row>
    <row r="155" spans="1:15" x14ac:dyDescent="0.2">
      <c r="A155">
        <v>57944</v>
      </c>
      <c r="B155" t="s">
        <v>7533</v>
      </c>
      <c r="C155" t="s">
        <v>5454</v>
      </c>
      <c r="D155" t="s">
        <v>5634</v>
      </c>
      <c r="E155" t="s">
        <v>5682</v>
      </c>
      <c r="F155" t="s">
        <v>9019</v>
      </c>
      <c r="G155" t="s">
        <v>113</v>
      </c>
      <c r="H155">
        <v>1767</v>
      </c>
      <c r="I155" t="s">
        <v>16718</v>
      </c>
      <c r="J155" t="s">
        <v>17213</v>
      </c>
      <c r="K155" t="s">
        <v>8623</v>
      </c>
      <c r="L155" t="s">
        <v>7513</v>
      </c>
      <c r="M155" t="s">
        <v>5549</v>
      </c>
      <c r="N155" t="s">
        <v>7896</v>
      </c>
      <c r="O155" t="s">
        <v>17214</v>
      </c>
    </row>
    <row r="156" spans="1:15" x14ac:dyDescent="0.2">
      <c r="A156">
        <v>57945</v>
      </c>
      <c r="B156" t="s">
        <v>5574</v>
      </c>
      <c r="C156" t="s">
        <v>5441</v>
      </c>
      <c r="D156" t="s">
        <v>5631</v>
      </c>
      <c r="E156" t="s">
        <v>5682</v>
      </c>
      <c r="F156" t="s">
        <v>16546</v>
      </c>
      <c r="G156" t="s">
        <v>1155</v>
      </c>
      <c r="H156">
        <v>1767</v>
      </c>
      <c r="I156" t="s">
        <v>15272</v>
      </c>
      <c r="J156" t="s">
        <v>17213</v>
      </c>
      <c r="K156" t="s">
        <v>8628</v>
      </c>
      <c r="L156" t="s">
        <v>7515</v>
      </c>
      <c r="M156" t="s">
        <v>5549</v>
      </c>
      <c r="N156" t="s">
        <v>7896</v>
      </c>
      <c r="O156" t="s">
        <v>17214</v>
      </c>
    </row>
    <row r="157" spans="1:15" x14ac:dyDescent="0.2">
      <c r="A157">
        <v>57946</v>
      </c>
      <c r="B157" t="s">
        <v>5561</v>
      </c>
      <c r="C157" t="s">
        <v>5441</v>
      </c>
      <c r="D157" t="s">
        <v>5639</v>
      </c>
      <c r="E157" t="s">
        <v>5684</v>
      </c>
      <c r="F157" t="s">
        <v>9673</v>
      </c>
      <c r="G157" t="s">
        <v>951</v>
      </c>
      <c r="H157">
        <v>1767</v>
      </c>
      <c r="I157" t="s">
        <v>15309</v>
      </c>
      <c r="J157" t="s">
        <v>17213</v>
      </c>
      <c r="K157" t="s">
        <v>8628</v>
      </c>
      <c r="L157" t="s">
        <v>7515</v>
      </c>
      <c r="M157" t="s">
        <v>15425</v>
      </c>
      <c r="N157" t="s">
        <v>7896</v>
      </c>
      <c r="O157" t="s">
        <v>17214</v>
      </c>
    </row>
    <row r="158" spans="1:15" x14ac:dyDescent="0.2">
      <c r="A158">
        <v>57947</v>
      </c>
      <c r="B158" t="s">
        <v>7864</v>
      </c>
      <c r="C158" t="s">
        <v>5456</v>
      </c>
      <c r="D158" t="s">
        <v>5636</v>
      </c>
      <c r="E158" t="s">
        <v>5684</v>
      </c>
      <c r="F158" t="s">
        <v>6786</v>
      </c>
      <c r="G158" t="s">
        <v>2075</v>
      </c>
      <c r="H158">
        <v>1767</v>
      </c>
      <c r="I158" t="s">
        <v>15322</v>
      </c>
      <c r="J158" t="s">
        <v>17213</v>
      </c>
      <c r="K158" t="s">
        <v>8625</v>
      </c>
      <c r="L158" t="s">
        <v>7513</v>
      </c>
      <c r="M158" t="s">
        <v>5549</v>
      </c>
      <c r="N158" t="s">
        <v>7896</v>
      </c>
      <c r="O158" t="s">
        <v>17214</v>
      </c>
    </row>
    <row r="159" spans="1:15" x14ac:dyDescent="0.2">
      <c r="A159">
        <v>57947</v>
      </c>
      <c r="B159" t="s">
        <v>7864</v>
      </c>
      <c r="C159" t="s">
        <v>5441</v>
      </c>
      <c r="D159" t="s">
        <v>5636</v>
      </c>
      <c r="E159" t="s">
        <v>5684</v>
      </c>
      <c r="F159" t="s">
        <v>6786</v>
      </c>
      <c r="G159" t="s">
        <v>2075</v>
      </c>
      <c r="H159">
        <v>1767</v>
      </c>
      <c r="I159" t="s">
        <v>15405</v>
      </c>
      <c r="J159" t="s">
        <v>17213</v>
      </c>
      <c r="K159" t="s">
        <v>8625</v>
      </c>
      <c r="L159" t="s">
        <v>7513</v>
      </c>
      <c r="M159" t="s">
        <v>5549</v>
      </c>
      <c r="N159" t="s">
        <v>7896</v>
      </c>
      <c r="O159" t="s">
        <v>17214</v>
      </c>
    </row>
    <row r="160" spans="1:15" x14ac:dyDescent="0.2">
      <c r="A160">
        <v>57947</v>
      </c>
      <c r="B160" t="s">
        <v>7864</v>
      </c>
      <c r="C160" t="s">
        <v>5454</v>
      </c>
      <c r="D160" t="s">
        <v>5636</v>
      </c>
      <c r="E160" t="s">
        <v>5684</v>
      </c>
      <c r="F160" t="s">
        <v>6786</v>
      </c>
      <c r="G160" t="s">
        <v>2075</v>
      </c>
      <c r="H160">
        <v>1767</v>
      </c>
      <c r="I160" t="s">
        <v>15435</v>
      </c>
      <c r="J160" t="s">
        <v>17213</v>
      </c>
      <c r="K160" t="s">
        <v>8625</v>
      </c>
      <c r="L160" t="s">
        <v>7513</v>
      </c>
      <c r="M160" t="s">
        <v>5549</v>
      </c>
      <c r="N160" t="s">
        <v>7896</v>
      </c>
      <c r="O160" t="s">
        <v>17214</v>
      </c>
    </row>
    <row r="161" spans="1:15" x14ac:dyDescent="0.2">
      <c r="A161">
        <v>57947</v>
      </c>
      <c r="B161" t="s">
        <v>7864</v>
      </c>
      <c r="C161" t="s">
        <v>5465</v>
      </c>
      <c r="D161" t="s">
        <v>5636</v>
      </c>
      <c r="E161" t="s">
        <v>5684</v>
      </c>
      <c r="F161" t="s">
        <v>6786</v>
      </c>
      <c r="G161" t="s">
        <v>2075</v>
      </c>
      <c r="H161">
        <v>1767</v>
      </c>
      <c r="I161" t="s">
        <v>15297</v>
      </c>
      <c r="J161" t="s">
        <v>17213</v>
      </c>
      <c r="K161" t="s">
        <v>8625</v>
      </c>
      <c r="L161" t="s">
        <v>7513</v>
      </c>
      <c r="M161" t="s">
        <v>5549</v>
      </c>
      <c r="N161" t="s">
        <v>7896</v>
      </c>
      <c r="O161" t="s">
        <v>17214</v>
      </c>
    </row>
    <row r="162" spans="1:15" x14ac:dyDescent="0.2">
      <c r="A162">
        <v>57948</v>
      </c>
      <c r="B162" t="s">
        <v>7710</v>
      </c>
      <c r="C162" t="s">
        <v>5457</v>
      </c>
      <c r="D162" t="s">
        <v>5635</v>
      </c>
      <c r="E162" t="s">
        <v>5684</v>
      </c>
      <c r="F162" t="s">
        <v>11262</v>
      </c>
      <c r="G162" t="s">
        <v>1646</v>
      </c>
      <c r="H162">
        <v>1767</v>
      </c>
      <c r="I162" t="s">
        <v>16717</v>
      </c>
      <c r="J162" t="s">
        <v>17213</v>
      </c>
      <c r="K162" t="s">
        <v>8626</v>
      </c>
      <c r="L162" t="s">
        <v>7514</v>
      </c>
      <c r="M162" t="s">
        <v>15517</v>
      </c>
      <c r="N162" t="s">
        <v>7896</v>
      </c>
      <c r="O162" t="s">
        <v>17214</v>
      </c>
    </row>
    <row r="163" spans="1:15" x14ac:dyDescent="0.2">
      <c r="A163">
        <v>57950</v>
      </c>
      <c r="B163" t="s">
        <v>7874</v>
      </c>
      <c r="C163" t="s">
        <v>5457</v>
      </c>
      <c r="D163" t="s">
        <v>5640</v>
      </c>
      <c r="E163" t="s">
        <v>5682</v>
      </c>
      <c r="F163" t="s">
        <v>9700</v>
      </c>
      <c r="G163" t="s">
        <v>2164</v>
      </c>
      <c r="H163">
        <v>1767</v>
      </c>
      <c r="I163" t="s">
        <v>15312</v>
      </c>
      <c r="J163" t="s">
        <v>17213</v>
      </c>
      <c r="K163" t="s">
        <v>8625</v>
      </c>
      <c r="L163" t="s">
        <v>7513</v>
      </c>
      <c r="M163" t="s">
        <v>5549</v>
      </c>
      <c r="N163" t="s">
        <v>7896</v>
      </c>
      <c r="O163" t="s">
        <v>17214</v>
      </c>
    </row>
    <row r="164" spans="1:15" x14ac:dyDescent="0.2">
      <c r="A164">
        <v>57951</v>
      </c>
      <c r="B164" t="s">
        <v>7874</v>
      </c>
      <c r="C164" t="s">
        <v>5459</v>
      </c>
      <c r="D164" t="s">
        <v>5642</v>
      </c>
      <c r="E164" t="s">
        <v>5682</v>
      </c>
      <c r="F164" t="s">
        <v>9669</v>
      </c>
      <c r="G164" t="s">
        <v>2165</v>
      </c>
      <c r="H164">
        <v>1767</v>
      </c>
      <c r="I164" t="s">
        <v>15843</v>
      </c>
      <c r="J164" t="s">
        <v>17213</v>
      </c>
      <c r="K164" t="s">
        <v>8625</v>
      </c>
      <c r="L164" t="s">
        <v>7513</v>
      </c>
      <c r="M164" t="s">
        <v>5549</v>
      </c>
      <c r="N164" t="s">
        <v>7897</v>
      </c>
      <c r="O164" t="s">
        <v>17214</v>
      </c>
    </row>
    <row r="165" spans="1:15" x14ac:dyDescent="0.2">
      <c r="A165">
        <v>57952</v>
      </c>
      <c r="B165" t="s">
        <v>7590</v>
      </c>
      <c r="C165" t="s">
        <v>5457</v>
      </c>
      <c r="D165" t="s">
        <v>5641</v>
      </c>
      <c r="E165" t="s">
        <v>5684</v>
      </c>
      <c r="F165" t="s">
        <v>9657</v>
      </c>
      <c r="G165" t="s">
        <v>539</v>
      </c>
      <c r="H165">
        <v>1767</v>
      </c>
      <c r="I165" t="s">
        <v>16439</v>
      </c>
      <c r="J165" t="s">
        <v>17213</v>
      </c>
      <c r="K165" t="s">
        <v>8624</v>
      </c>
      <c r="L165" t="s">
        <v>7515</v>
      </c>
      <c r="M165" t="s">
        <v>16716</v>
      </c>
      <c r="N165" t="s">
        <v>7896</v>
      </c>
      <c r="O165" t="s">
        <v>17214</v>
      </c>
    </row>
    <row r="166" spans="1:15" x14ac:dyDescent="0.2">
      <c r="A166">
        <v>57953</v>
      </c>
      <c r="B166" t="s">
        <v>7590</v>
      </c>
      <c r="C166" t="s">
        <v>5457</v>
      </c>
      <c r="D166" t="s">
        <v>5641</v>
      </c>
      <c r="E166" t="s">
        <v>5684</v>
      </c>
      <c r="F166" t="s">
        <v>9657</v>
      </c>
      <c r="G166" t="s">
        <v>540</v>
      </c>
      <c r="H166">
        <v>1767</v>
      </c>
      <c r="I166" t="s">
        <v>15442</v>
      </c>
      <c r="J166" t="s">
        <v>17213</v>
      </c>
      <c r="K166" t="s">
        <v>8624</v>
      </c>
      <c r="L166" t="s">
        <v>7515</v>
      </c>
      <c r="M166" t="s">
        <v>15667</v>
      </c>
      <c r="N166" t="s">
        <v>7896</v>
      </c>
      <c r="O166" t="s">
        <v>17214</v>
      </c>
    </row>
    <row r="167" spans="1:15" x14ac:dyDescent="0.2">
      <c r="A167">
        <v>57954</v>
      </c>
      <c r="B167" t="s">
        <v>7590</v>
      </c>
      <c r="C167" t="s">
        <v>5457</v>
      </c>
      <c r="D167" t="s">
        <v>5641</v>
      </c>
      <c r="E167" t="s">
        <v>5684</v>
      </c>
      <c r="F167" t="s">
        <v>9657</v>
      </c>
      <c r="G167" t="s">
        <v>541</v>
      </c>
      <c r="H167">
        <v>1767</v>
      </c>
      <c r="I167" t="s">
        <v>15296</v>
      </c>
      <c r="J167" t="s">
        <v>17213</v>
      </c>
      <c r="K167" t="s">
        <v>8624</v>
      </c>
      <c r="L167" t="s">
        <v>7515</v>
      </c>
      <c r="M167" t="s">
        <v>16637</v>
      </c>
      <c r="N167" t="s">
        <v>7896</v>
      </c>
      <c r="O167" t="s">
        <v>17214</v>
      </c>
    </row>
    <row r="168" spans="1:15" x14ac:dyDescent="0.2">
      <c r="A168">
        <v>57955</v>
      </c>
      <c r="B168" t="s">
        <v>7533</v>
      </c>
      <c r="C168" t="s">
        <v>5441</v>
      </c>
      <c r="D168" t="s">
        <v>5634</v>
      </c>
      <c r="E168" t="s">
        <v>5684</v>
      </c>
      <c r="F168" t="s">
        <v>16558</v>
      </c>
      <c r="G168" t="s">
        <v>114</v>
      </c>
      <c r="H168">
        <v>1767</v>
      </c>
      <c r="I168" t="s">
        <v>15277</v>
      </c>
      <c r="J168" t="s">
        <v>17213</v>
      </c>
      <c r="K168" t="s">
        <v>8623</v>
      </c>
      <c r="L168" t="s">
        <v>7513</v>
      </c>
      <c r="M168" t="s">
        <v>5549</v>
      </c>
      <c r="N168" t="s">
        <v>7896</v>
      </c>
      <c r="O168" t="s">
        <v>17214</v>
      </c>
    </row>
    <row r="169" spans="1:15" x14ac:dyDescent="0.2">
      <c r="A169">
        <v>57955</v>
      </c>
      <c r="B169" t="s">
        <v>7533</v>
      </c>
      <c r="C169" t="s">
        <v>5452</v>
      </c>
      <c r="D169" t="s">
        <v>5634</v>
      </c>
      <c r="E169" t="s">
        <v>5684</v>
      </c>
      <c r="F169" t="s">
        <v>16558</v>
      </c>
      <c r="G169" t="s">
        <v>114</v>
      </c>
      <c r="H169">
        <v>1767</v>
      </c>
      <c r="I169" t="s">
        <v>15277</v>
      </c>
      <c r="J169" t="s">
        <v>17213</v>
      </c>
      <c r="K169" t="s">
        <v>8623</v>
      </c>
      <c r="L169" t="s">
        <v>7513</v>
      </c>
      <c r="M169" t="s">
        <v>5549</v>
      </c>
      <c r="N169" t="s">
        <v>7896</v>
      </c>
      <c r="O169" t="s">
        <v>17214</v>
      </c>
    </row>
    <row r="170" spans="1:15" x14ac:dyDescent="0.2">
      <c r="A170">
        <v>57956</v>
      </c>
      <c r="B170" t="s">
        <v>5561</v>
      </c>
      <c r="C170" t="s">
        <v>5441</v>
      </c>
      <c r="D170" t="s">
        <v>5641</v>
      </c>
      <c r="E170" t="s">
        <v>5684</v>
      </c>
      <c r="F170" t="s">
        <v>6786</v>
      </c>
      <c r="G170" t="s">
        <v>952</v>
      </c>
      <c r="H170">
        <v>1767</v>
      </c>
      <c r="I170" t="s">
        <v>15492</v>
      </c>
      <c r="J170" t="s">
        <v>17213</v>
      </c>
      <c r="K170" t="s">
        <v>8628</v>
      </c>
      <c r="L170" t="s">
        <v>7515</v>
      </c>
      <c r="M170" t="s">
        <v>16715</v>
      </c>
      <c r="N170" t="s">
        <v>7896</v>
      </c>
      <c r="O170" t="s">
        <v>17214</v>
      </c>
    </row>
    <row r="171" spans="1:15" x14ac:dyDescent="0.2">
      <c r="A171">
        <v>57957</v>
      </c>
      <c r="B171" t="s">
        <v>5555</v>
      </c>
      <c r="C171" t="s">
        <v>5454</v>
      </c>
      <c r="D171" t="s">
        <v>5637</v>
      </c>
      <c r="E171" t="s">
        <v>5684</v>
      </c>
      <c r="F171" t="s">
        <v>16561</v>
      </c>
      <c r="G171" t="s">
        <v>1274</v>
      </c>
      <c r="H171">
        <v>1767</v>
      </c>
      <c r="I171" t="s">
        <v>15271</v>
      </c>
      <c r="J171" t="s">
        <v>17213</v>
      </c>
      <c r="K171" t="s">
        <v>8626</v>
      </c>
      <c r="L171" t="s">
        <v>7515</v>
      </c>
      <c r="M171" t="s">
        <v>16714</v>
      </c>
      <c r="N171" t="s">
        <v>7896</v>
      </c>
      <c r="O171" t="s">
        <v>17214</v>
      </c>
    </row>
    <row r="172" spans="1:15" x14ac:dyDescent="0.2">
      <c r="A172">
        <v>57959</v>
      </c>
      <c r="B172" t="s">
        <v>5551</v>
      </c>
      <c r="C172" t="s">
        <v>5441</v>
      </c>
      <c r="D172" t="s">
        <v>5638</v>
      </c>
      <c r="E172" t="s">
        <v>5684</v>
      </c>
      <c r="F172" t="s">
        <v>16673</v>
      </c>
      <c r="G172" t="s">
        <v>329</v>
      </c>
      <c r="H172">
        <v>1767</v>
      </c>
      <c r="I172" t="s">
        <v>15435</v>
      </c>
      <c r="J172" t="s">
        <v>17213</v>
      </c>
      <c r="K172" t="s">
        <v>8624</v>
      </c>
      <c r="L172" t="s">
        <v>7515</v>
      </c>
      <c r="M172" t="s">
        <v>16713</v>
      </c>
      <c r="N172" t="s">
        <v>7896</v>
      </c>
      <c r="O172" t="s">
        <v>17214</v>
      </c>
    </row>
    <row r="173" spans="1:15" x14ac:dyDescent="0.2">
      <c r="A173">
        <v>57961</v>
      </c>
      <c r="B173" t="s">
        <v>7874</v>
      </c>
      <c r="C173" t="s">
        <v>5441</v>
      </c>
      <c r="D173" t="s">
        <v>5630</v>
      </c>
      <c r="E173" t="s">
        <v>5684</v>
      </c>
      <c r="F173" t="s">
        <v>6786</v>
      </c>
      <c r="G173" t="s">
        <v>2166</v>
      </c>
      <c r="H173">
        <v>1767</v>
      </c>
      <c r="I173" t="s">
        <v>16056</v>
      </c>
      <c r="J173" t="s">
        <v>17213</v>
      </c>
      <c r="K173" t="s">
        <v>8625</v>
      </c>
      <c r="L173" t="s">
        <v>7513</v>
      </c>
      <c r="M173" t="s">
        <v>16712</v>
      </c>
      <c r="N173" t="s">
        <v>7896</v>
      </c>
      <c r="O173" t="s">
        <v>17214</v>
      </c>
    </row>
    <row r="174" spans="1:15" x14ac:dyDescent="0.2">
      <c r="A174">
        <v>57964</v>
      </c>
      <c r="B174" t="s">
        <v>7874</v>
      </c>
      <c r="C174" t="s">
        <v>5474</v>
      </c>
      <c r="D174" t="s">
        <v>5636</v>
      </c>
      <c r="E174" t="s">
        <v>5684</v>
      </c>
      <c r="F174" t="s">
        <v>6519</v>
      </c>
      <c r="G174" t="s">
        <v>2168</v>
      </c>
      <c r="H174">
        <v>1767</v>
      </c>
      <c r="I174" t="s">
        <v>15657</v>
      </c>
      <c r="J174" t="s">
        <v>17213</v>
      </c>
      <c r="K174" t="s">
        <v>8625</v>
      </c>
      <c r="L174" t="s">
        <v>7513</v>
      </c>
      <c r="M174" t="s">
        <v>5549</v>
      </c>
      <c r="N174" t="s">
        <v>7897</v>
      </c>
      <c r="O174" t="s">
        <v>17214</v>
      </c>
    </row>
    <row r="175" spans="1:15" x14ac:dyDescent="0.2">
      <c r="A175">
        <v>57965</v>
      </c>
      <c r="B175" t="s">
        <v>7874</v>
      </c>
      <c r="C175" t="s">
        <v>5459</v>
      </c>
      <c r="D175" t="s">
        <v>5633</v>
      </c>
      <c r="E175" t="s">
        <v>5684</v>
      </c>
      <c r="F175" t="s">
        <v>16711</v>
      </c>
      <c r="G175" t="s">
        <v>2169</v>
      </c>
      <c r="H175">
        <v>1767</v>
      </c>
      <c r="I175" t="s">
        <v>15703</v>
      </c>
      <c r="J175" t="s">
        <v>17213</v>
      </c>
      <c r="K175" t="s">
        <v>8625</v>
      </c>
      <c r="L175" t="s">
        <v>7513</v>
      </c>
      <c r="M175" t="s">
        <v>5549</v>
      </c>
      <c r="N175" t="s">
        <v>7897</v>
      </c>
      <c r="O175" t="s">
        <v>17214</v>
      </c>
    </row>
    <row r="176" spans="1:15" x14ac:dyDescent="0.2">
      <c r="A176">
        <v>57966</v>
      </c>
      <c r="B176" t="s">
        <v>5550</v>
      </c>
      <c r="C176" t="s">
        <v>5454</v>
      </c>
      <c r="D176" t="s">
        <v>5635</v>
      </c>
      <c r="E176" t="s">
        <v>5684</v>
      </c>
      <c r="F176" t="s">
        <v>8876</v>
      </c>
      <c r="G176" t="s">
        <v>1185</v>
      </c>
      <c r="H176">
        <v>1767</v>
      </c>
      <c r="I176" t="s">
        <v>16710</v>
      </c>
      <c r="J176" t="s">
        <v>17213</v>
      </c>
      <c r="K176" t="s">
        <v>8623</v>
      </c>
      <c r="L176" t="s">
        <v>7515</v>
      </c>
      <c r="M176" t="s">
        <v>16709</v>
      </c>
      <c r="N176" t="s">
        <v>7896</v>
      </c>
      <c r="O176" t="s">
        <v>17214</v>
      </c>
    </row>
    <row r="177" spans="1:15" x14ac:dyDescent="0.2">
      <c r="A177">
        <v>57968</v>
      </c>
      <c r="B177" t="s">
        <v>5550</v>
      </c>
      <c r="C177" t="s">
        <v>5441</v>
      </c>
      <c r="D177" t="s">
        <v>5638</v>
      </c>
      <c r="E177" t="s">
        <v>5684</v>
      </c>
      <c r="F177" t="s">
        <v>6786</v>
      </c>
      <c r="G177" t="s">
        <v>1187</v>
      </c>
      <c r="H177">
        <v>1767</v>
      </c>
      <c r="I177" t="s">
        <v>15543</v>
      </c>
      <c r="J177" t="s">
        <v>17213</v>
      </c>
      <c r="K177" t="s">
        <v>8623</v>
      </c>
      <c r="L177" t="s">
        <v>7515</v>
      </c>
      <c r="M177" t="s">
        <v>15285</v>
      </c>
      <c r="N177" t="s">
        <v>7896</v>
      </c>
      <c r="O177" t="s">
        <v>17214</v>
      </c>
    </row>
    <row r="178" spans="1:15" x14ac:dyDescent="0.2">
      <c r="A178">
        <v>57969</v>
      </c>
      <c r="B178" t="s">
        <v>5565</v>
      </c>
      <c r="C178" t="s">
        <v>5441</v>
      </c>
      <c r="D178" t="s">
        <v>5641</v>
      </c>
      <c r="E178" t="s">
        <v>5682</v>
      </c>
      <c r="F178" t="s">
        <v>16551</v>
      </c>
      <c r="G178" t="s">
        <v>621</v>
      </c>
      <c r="H178">
        <v>1767</v>
      </c>
      <c r="I178" t="s">
        <v>16190</v>
      </c>
      <c r="J178" t="s">
        <v>17213</v>
      </c>
      <c r="K178" t="s">
        <v>8628</v>
      </c>
      <c r="L178" t="s">
        <v>7515</v>
      </c>
      <c r="M178" t="s">
        <v>16190</v>
      </c>
      <c r="N178" t="s">
        <v>7896</v>
      </c>
      <c r="O178" t="s">
        <v>17214</v>
      </c>
    </row>
    <row r="179" spans="1:15" x14ac:dyDescent="0.2">
      <c r="A179">
        <v>57972</v>
      </c>
      <c r="B179" t="s">
        <v>5563</v>
      </c>
      <c r="C179" t="s">
        <v>5461</v>
      </c>
      <c r="D179" t="s">
        <v>5637</v>
      </c>
      <c r="E179" t="s">
        <v>5684</v>
      </c>
      <c r="F179" t="s">
        <v>5815</v>
      </c>
      <c r="G179" t="s">
        <v>856</v>
      </c>
      <c r="H179">
        <v>1767</v>
      </c>
      <c r="I179" t="s">
        <v>15333</v>
      </c>
      <c r="J179" t="s">
        <v>17213</v>
      </c>
      <c r="K179" t="s">
        <v>8628</v>
      </c>
      <c r="L179" t="s">
        <v>7515</v>
      </c>
      <c r="M179" t="s">
        <v>5549</v>
      </c>
      <c r="N179" t="s">
        <v>7896</v>
      </c>
      <c r="O179" t="s">
        <v>17214</v>
      </c>
    </row>
    <row r="180" spans="1:15" x14ac:dyDescent="0.2">
      <c r="A180">
        <v>57973</v>
      </c>
      <c r="B180" t="s">
        <v>7874</v>
      </c>
      <c r="C180" t="s">
        <v>5454</v>
      </c>
      <c r="D180" t="s">
        <v>5631</v>
      </c>
      <c r="E180" t="s">
        <v>5684</v>
      </c>
      <c r="F180" t="s">
        <v>9657</v>
      </c>
      <c r="G180" t="s">
        <v>2171</v>
      </c>
      <c r="H180">
        <v>1767</v>
      </c>
      <c r="I180" t="s">
        <v>16708</v>
      </c>
      <c r="J180" t="s">
        <v>17213</v>
      </c>
      <c r="K180" t="s">
        <v>8625</v>
      </c>
      <c r="L180" t="s">
        <v>7513</v>
      </c>
      <c r="M180" t="s">
        <v>5549</v>
      </c>
      <c r="N180" t="s">
        <v>7896</v>
      </c>
      <c r="O180" t="s">
        <v>17214</v>
      </c>
    </row>
    <row r="181" spans="1:15" x14ac:dyDescent="0.2">
      <c r="A181">
        <v>57974</v>
      </c>
      <c r="B181" t="s">
        <v>5564</v>
      </c>
      <c r="C181" t="s">
        <v>5454</v>
      </c>
      <c r="D181" t="s">
        <v>5642</v>
      </c>
      <c r="E181" t="s">
        <v>5684</v>
      </c>
      <c r="F181" t="s">
        <v>16357</v>
      </c>
      <c r="G181" t="s">
        <v>1120</v>
      </c>
      <c r="H181">
        <v>1767</v>
      </c>
      <c r="I181" t="s">
        <v>15348</v>
      </c>
      <c r="J181" t="s">
        <v>17213</v>
      </c>
      <c r="K181" t="s">
        <v>8626</v>
      </c>
      <c r="L181" t="s">
        <v>7515</v>
      </c>
      <c r="M181" t="s">
        <v>16707</v>
      </c>
      <c r="N181" t="s">
        <v>7896</v>
      </c>
      <c r="O181" t="s">
        <v>17214</v>
      </c>
    </row>
    <row r="182" spans="1:15" x14ac:dyDescent="0.2">
      <c r="A182">
        <v>57975</v>
      </c>
      <c r="B182" t="s">
        <v>5550</v>
      </c>
      <c r="C182" t="s">
        <v>5441</v>
      </c>
      <c r="D182" t="s">
        <v>5638</v>
      </c>
      <c r="E182" t="s">
        <v>5682</v>
      </c>
      <c r="F182" t="s">
        <v>16561</v>
      </c>
      <c r="G182" t="s">
        <v>1188</v>
      </c>
      <c r="H182">
        <v>1767</v>
      </c>
      <c r="I182" t="s">
        <v>16706</v>
      </c>
      <c r="J182" t="s">
        <v>17213</v>
      </c>
      <c r="K182" t="s">
        <v>8623</v>
      </c>
      <c r="L182" t="s">
        <v>7515</v>
      </c>
      <c r="M182" t="s">
        <v>5549</v>
      </c>
      <c r="N182" t="s">
        <v>7896</v>
      </c>
      <c r="O182" t="s">
        <v>17214</v>
      </c>
    </row>
    <row r="183" spans="1:15" x14ac:dyDescent="0.2">
      <c r="A183">
        <v>57976</v>
      </c>
      <c r="B183" t="s">
        <v>5555</v>
      </c>
      <c r="C183" t="s">
        <v>5454</v>
      </c>
      <c r="D183" t="s">
        <v>5631</v>
      </c>
      <c r="E183" t="s">
        <v>5684</v>
      </c>
      <c r="F183" t="s">
        <v>8876</v>
      </c>
      <c r="G183" t="s">
        <v>1275</v>
      </c>
      <c r="H183">
        <v>1767</v>
      </c>
      <c r="I183" t="s">
        <v>15350</v>
      </c>
      <c r="J183" t="s">
        <v>17213</v>
      </c>
      <c r="K183" t="s">
        <v>8626</v>
      </c>
      <c r="L183" t="s">
        <v>7515</v>
      </c>
      <c r="M183" t="s">
        <v>5549</v>
      </c>
      <c r="N183" t="s">
        <v>7896</v>
      </c>
      <c r="O183" t="s">
        <v>17214</v>
      </c>
    </row>
    <row r="184" spans="1:15" x14ac:dyDescent="0.2">
      <c r="A184">
        <v>57977</v>
      </c>
      <c r="B184" t="s">
        <v>7859</v>
      </c>
      <c r="C184" t="s">
        <v>5441</v>
      </c>
      <c r="D184" t="s">
        <v>5637</v>
      </c>
      <c r="E184" t="s">
        <v>5684</v>
      </c>
      <c r="F184" t="s">
        <v>8913</v>
      </c>
      <c r="G184" t="s">
        <v>2042</v>
      </c>
      <c r="H184">
        <v>1767</v>
      </c>
      <c r="I184" t="s">
        <v>15543</v>
      </c>
      <c r="J184" t="s">
        <v>17213</v>
      </c>
      <c r="K184" t="s">
        <v>8623</v>
      </c>
      <c r="L184" t="s">
        <v>7514</v>
      </c>
      <c r="M184" t="s">
        <v>15285</v>
      </c>
      <c r="N184" t="s">
        <v>7896</v>
      </c>
      <c r="O184" t="s">
        <v>17214</v>
      </c>
    </row>
    <row r="185" spans="1:15" x14ac:dyDescent="0.2">
      <c r="A185">
        <v>57978</v>
      </c>
      <c r="B185" t="s">
        <v>7874</v>
      </c>
      <c r="C185" t="s">
        <v>5441</v>
      </c>
      <c r="D185" t="s">
        <v>5631</v>
      </c>
      <c r="E185" t="s">
        <v>5684</v>
      </c>
      <c r="F185" t="s">
        <v>9700</v>
      </c>
      <c r="G185" t="s">
        <v>2172</v>
      </c>
      <c r="H185">
        <v>1767</v>
      </c>
      <c r="I185" t="s">
        <v>15928</v>
      </c>
      <c r="J185" t="s">
        <v>17213</v>
      </c>
      <c r="K185" t="s">
        <v>8625</v>
      </c>
      <c r="L185" t="s">
        <v>7513</v>
      </c>
      <c r="M185" t="s">
        <v>15928</v>
      </c>
      <c r="N185" t="s">
        <v>7896</v>
      </c>
      <c r="O185" t="s">
        <v>17214</v>
      </c>
    </row>
    <row r="186" spans="1:15" x14ac:dyDescent="0.2">
      <c r="A186">
        <v>57982</v>
      </c>
      <c r="B186" t="s">
        <v>5564</v>
      </c>
      <c r="C186" t="s">
        <v>5441</v>
      </c>
      <c r="D186" t="s">
        <v>5635</v>
      </c>
      <c r="E186" t="s">
        <v>5684</v>
      </c>
      <c r="F186" t="s">
        <v>9669</v>
      </c>
      <c r="G186" t="s">
        <v>1121</v>
      </c>
      <c r="H186">
        <v>1767</v>
      </c>
      <c r="I186" t="s">
        <v>16705</v>
      </c>
      <c r="J186" t="s">
        <v>17213</v>
      </c>
      <c r="K186" t="s">
        <v>8626</v>
      </c>
      <c r="L186" t="s">
        <v>7515</v>
      </c>
      <c r="M186" t="s">
        <v>5549</v>
      </c>
      <c r="N186" t="s">
        <v>7896</v>
      </c>
      <c r="O186" t="s">
        <v>17214</v>
      </c>
    </row>
    <row r="187" spans="1:15" x14ac:dyDescent="0.2">
      <c r="A187">
        <v>57982</v>
      </c>
      <c r="B187" t="s">
        <v>5564</v>
      </c>
      <c r="C187" t="s">
        <v>5452</v>
      </c>
      <c r="D187" t="s">
        <v>5635</v>
      </c>
      <c r="E187" t="s">
        <v>5684</v>
      </c>
      <c r="F187" t="s">
        <v>9669</v>
      </c>
      <c r="G187" t="s">
        <v>1121</v>
      </c>
      <c r="H187">
        <v>1767</v>
      </c>
      <c r="I187" t="s">
        <v>16704</v>
      </c>
      <c r="J187" t="s">
        <v>17213</v>
      </c>
      <c r="K187" t="s">
        <v>8626</v>
      </c>
      <c r="L187" t="s">
        <v>7515</v>
      </c>
      <c r="M187" t="s">
        <v>5549</v>
      </c>
      <c r="N187" t="s">
        <v>7896</v>
      </c>
      <c r="O187" t="s">
        <v>17214</v>
      </c>
    </row>
    <row r="188" spans="1:15" x14ac:dyDescent="0.2">
      <c r="A188">
        <v>57983</v>
      </c>
      <c r="B188" t="s">
        <v>5554</v>
      </c>
      <c r="C188" t="s">
        <v>5441</v>
      </c>
      <c r="D188" t="s">
        <v>5631</v>
      </c>
      <c r="E188" t="s">
        <v>5682</v>
      </c>
      <c r="F188" t="s">
        <v>16558</v>
      </c>
      <c r="G188" t="s">
        <v>754</v>
      </c>
      <c r="H188">
        <v>1767</v>
      </c>
      <c r="I188" t="s">
        <v>15352</v>
      </c>
      <c r="J188" t="s">
        <v>17213</v>
      </c>
      <c r="K188" t="s">
        <v>8623</v>
      </c>
      <c r="L188" t="s">
        <v>7515</v>
      </c>
      <c r="M188" t="s">
        <v>15352</v>
      </c>
      <c r="N188" t="s">
        <v>7896</v>
      </c>
      <c r="O188" t="s">
        <v>17214</v>
      </c>
    </row>
    <row r="189" spans="1:15" x14ac:dyDescent="0.2">
      <c r="A189">
        <v>57987</v>
      </c>
      <c r="B189" t="s">
        <v>7522</v>
      </c>
      <c r="C189" t="s">
        <v>5445</v>
      </c>
      <c r="D189" t="s">
        <v>5633</v>
      </c>
      <c r="E189" t="s">
        <v>5682</v>
      </c>
      <c r="F189" t="s">
        <v>6619</v>
      </c>
      <c r="G189" t="s">
        <v>44</v>
      </c>
      <c r="H189">
        <v>1767</v>
      </c>
      <c r="I189" t="s">
        <v>15837</v>
      </c>
      <c r="J189" t="s">
        <v>17213</v>
      </c>
      <c r="K189" t="s">
        <v>8625</v>
      </c>
      <c r="L189" t="s">
        <v>7513</v>
      </c>
      <c r="M189" t="s">
        <v>15651</v>
      </c>
      <c r="N189" t="s">
        <v>7897</v>
      </c>
      <c r="O189" t="s">
        <v>17214</v>
      </c>
    </row>
    <row r="190" spans="1:15" x14ac:dyDescent="0.2">
      <c r="A190">
        <v>57998</v>
      </c>
      <c r="B190" t="s">
        <v>5575</v>
      </c>
      <c r="C190" t="s">
        <v>5454</v>
      </c>
      <c r="D190" t="s">
        <v>5637</v>
      </c>
      <c r="E190" t="s">
        <v>5684</v>
      </c>
      <c r="F190" t="s">
        <v>16551</v>
      </c>
      <c r="G190" t="s">
        <v>1252</v>
      </c>
      <c r="H190">
        <v>1767</v>
      </c>
      <c r="I190" t="s">
        <v>15442</v>
      </c>
      <c r="J190" t="s">
        <v>17213</v>
      </c>
      <c r="K190" t="s">
        <v>8628</v>
      </c>
      <c r="L190" t="s">
        <v>7515</v>
      </c>
      <c r="M190" t="s">
        <v>15387</v>
      </c>
      <c r="N190" t="s">
        <v>7896</v>
      </c>
      <c r="O190" t="s">
        <v>17214</v>
      </c>
    </row>
    <row r="191" spans="1:15" x14ac:dyDescent="0.2">
      <c r="A191">
        <v>58000</v>
      </c>
      <c r="B191" t="s">
        <v>5568</v>
      </c>
      <c r="C191" t="s">
        <v>5454</v>
      </c>
      <c r="D191" t="s">
        <v>5641</v>
      </c>
      <c r="E191" t="s">
        <v>5684</v>
      </c>
      <c r="F191" t="s">
        <v>16558</v>
      </c>
      <c r="G191" t="s">
        <v>496</v>
      </c>
      <c r="H191">
        <v>1767</v>
      </c>
      <c r="I191" t="s">
        <v>15337</v>
      </c>
      <c r="J191" t="s">
        <v>17213</v>
      </c>
      <c r="K191" t="s">
        <v>8624</v>
      </c>
      <c r="L191" t="s">
        <v>7515</v>
      </c>
      <c r="M191" t="s">
        <v>15337</v>
      </c>
      <c r="N191" t="s">
        <v>7896</v>
      </c>
      <c r="O191" t="s">
        <v>17214</v>
      </c>
    </row>
    <row r="192" spans="1:15" x14ac:dyDescent="0.2">
      <c r="A192">
        <v>58001</v>
      </c>
      <c r="B192" t="s">
        <v>7874</v>
      </c>
      <c r="C192" t="s">
        <v>5454</v>
      </c>
      <c r="D192" t="s">
        <v>5640</v>
      </c>
      <c r="E192" t="s">
        <v>5684</v>
      </c>
      <c r="F192" t="s">
        <v>8876</v>
      </c>
      <c r="G192" t="s">
        <v>2175</v>
      </c>
      <c r="H192">
        <v>1767</v>
      </c>
      <c r="I192" t="s">
        <v>15322</v>
      </c>
      <c r="J192" t="s">
        <v>17213</v>
      </c>
      <c r="K192" t="s">
        <v>8625</v>
      </c>
      <c r="L192" t="s">
        <v>7513</v>
      </c>
      <c r="M192" t="s">
        <v>5549</v>
      </c>
      <c r="N192" t="s">
        <v>7896</v>
      </c>
      <c r="O192" t="s">
        <v>17214</v>
      </c>
    </row>
    <row r="193" spans="1:15" x14ac:dyDescent="0.2">
      <c r="A193">
        <v>58003</v>
      </c>
      <c r="B193" t="s">
        <v>5558</v>
      </c>
      <c r="C193" t="s">
        <v>5454</v>
      </c>
      <c r="D193" t="s">
        <v>5637</v>
      </c>
      <c r="E193" t="s">
        <v>5684</v>
      </c>
      <c r="F193" t="s">
        <v>9772</v>
      </c>
      <c r="G193" t="s">
        <v>564</v>
      </c>
      <c r="H193">
        <v>1767</v>
      </c>
      <c r="I193" t="s">
        <v>15272</v>
      </c>
      <c r="J193" t="s">
        <v>17213</v>
      </c>
      <c r="K193" t="s">
        <v>8623</v>
      </c>
      <c r="L193" t="s">
        <v>7515</v>
      </c>
      <c r="M193" t="s">
        <v>16703</v>
      </c>
      <c r="N193" t="s">
        <v>7896</v>
      </c>
      <c r="O193" t="s">
        <v>17214</v>
      </c>
    </row>
    <row r="194" spans="1:15" x14ac:dyDescent="0.2">
      <c r="A194">
        <v>58004</v>
      </c>
      <c r="B194" t="s">
        <v>5558</v>
      </c>
      <c r="C194" t="s">
        <v>5454</v>
      </c>
      <c r="D194" t="s">
        <v>5631</v>
      </c>
      <c r="E194" t="s">
        <v>5682</v>
      </c>
      <c r="F194" t="s">
        <v>16561</v>
      </c>
      <c r="G194" t="s">
        <v>565</v>
      </c>
      <c r="H194">
        <v>1767</v>
      </c>
      <c r="I194" t="s">
        <v>16192</v>
      </c>
      <c r="J194" t="s">
        <v>17213</v>
      </c>
      <c r="K194" t="s">
        <v>8623</v>
      </c>
      <c r="L194" t="s">
        <v>7515</v>
      </c>
      <c r="M194" t="s">
        <v>5549</v>
      </c>
      <c r="N194" t="s">
        <v>7896</v>
      </c>
      <c r="O194" t="s">
        <v>17214</v>
      </c>
    </row>
    <row r="195" spans="1:15" x14ac:dyDescent="0.2">
      <c r="A195">
        <v>58005</v>
      </c>
      <c r="B195" t="s">
        <v>5558</v>
      </c>
      <c r="C195" t="s">
        <v>5454</v>
      </c>
      <c r="D195" t="s">
        <v>5646</v>
      </c>
      <c r="E195" t="s">
        <v>5682</v>
      </c>
      <c r="F195" t="s">
        <v>16561</v>
      </c>
      <c r="G195" t="s">
        <v>566</v>
      </c>
      <c r="H195">
        <v>1767</v>
      </c>
      <c r="I195" t="s">
        <v>15288</v>
      </c>
      <c r="J195" t="s">
        <v>17213</v>
      </c>
      <c r="K195" t="s">
        <v>8623</v>
      </c>
      <c r="L195" t="s">
        <v>7515</v>
      </c>
      <c r="M195" t="s">
        <v>5549</v>
      </c>
      <c r="N195" t="s">
        <v>7896</v>
      </c>
      <c r="O195" t="s">
        <v>17214</v>
      </c>
    </row>
    <row r="196" spans="1:15" x14ac:dyDescent="0.2">
      <c r="A196">
        <v>58006</v>
      </c>
      <c r="B196" t="s">
        <v>7874</v>
      </c>
      <c r="C196" t="s">
        <v>5441</v>
      </c>
      <c r="D196" t="s">
        <v>5646</v>
      </c>
      <c r="E196" t="s">
        <v>5684</v>
      </c>
      <c r="F196" t="s">
        <v>16551</v>
      </c>
      <c r="G196" t="s">
        <v>2176</v>
      </c>
      <c r="H196">
        <v>1767</v>
      </c>
      <c r="I196" t="s">
        <v>15411</v>
      </c>
      <c r="J196" t="s">
        <v>17213</v>
      </c>
      <c r="K196" t="s">
        <v>8625</v>
      </c>
      <c r="L196" t="s">
        <v>7513</v>
      </c>
      <c r="M196" t="s">
        <v>5549</v>
      </c>
      <c r="N196" t="s">
        <v>7896</v>
      </c>
      <c r="O196" t="s">
        <v>17214</v>
      </c>
    </row>
    <row r="197" spans="1:15" x14ac:dyDescent="0.2">
      <c r="A197">
        <v>58006</v>
      </c>
      <c r="B197" t="s">
        <v>7874</v>
      </c>
      <c r="C197" t="s">
        <v>5454</v>
      </c>
      <c r="D197" t="s">
        <v>5646</v>
      </c>
      <c r="E197" t="s">
        <v>5684</v>
      </c>
      <c r="F197" t="s">
        <v>16551</v>
      </c>
      <c r="G197" t="s">
        <v>2176</v>
      </c>
      <c r="H197">
        <v>1767</v>
      </c>
      <c r="I197" t="s">
        <v>15277</v>
      </c>
      <c r="J197" t="s">
        <v>17213</v>
      </c>
      <c r="K197" t="s">
        <v>8625</v>
      </c>
      <c r="L197" t="s">
        <v>7513</v>
      </c>
      <c r="M197" t="s">
        <v>15271</v>
      </c>
      <c r="N197" t="s">
        <v>7896</v>
      </c>
      <c r="O197" t="s">
        <v>17214</v>
      </c>
    </row>
    <row r="198" spans="1:15" x14ac:dyDescent="0.2">
      <c r="A198">
        <v>58007</v>
      </c>
      <c r="B198" t="s">
        <v>7859</v>
      </c>
      <c r="C198" t="s">
        <v>5454</v>
      </c>
      <c r="D198" t="s">
        <v>5642</v>
      </c>
      <c r="E198" t="s">
        <v>5682</v>
      </c>
      <c r="F198" t="s">
        <v>7467</v>
      </c>
      <c r="G198" t="s">
        <v>2045</v>
      </c>
      <c r="H198">
        <v>1767</v>
      </c>
      <c r="I198" t="s">
        <v>15322</v>
      </c>
      <c r="J198" t="s">
        <v>17213</v>
      </c>
      <c r="K198" t="s">
        <v>8623</v>
      </c>
      <c r="L198" t="s">
        <v>7514</v>
      </c>
      <c r="M198" t="s">
        <v>15275</v>
      </c>
      <c r="N198" t="s">
        <v>7896</v>
      </c>
      <c r="O198" t="s">
        <v>17214</v>
      </c>
    </row>
    <row r="199" spans="1:15" x14ac:dyDescent="0.2">
      <c r="A199">
        <v>58010</v>
      </c>
      <c r="B199" t="s">
        <v>5574</v>
      </c>
      <c r="C199" t="s">
        <v>5454</v>
      </c>
      <c r="D199" t="s">
        <v>5637</v>
      </c>
      <c r="E199" t="s">
        <v>5684</v>
      </c>
      <c r="F199" t="s">
        <v>16551</v>
      </c>
      <c r="G199" t="s">
        <v>1156</v>
      </c>
      <c r="H199">
        <v>1767</v>
      </c>
      <c r="I199" t="s">
        <v>15352</v>
      </c>
      <c r="J199" t="s">
        <v>17213</v>
      </c>
      <c r="K199" t="s">
        <v>8628</v>
      </c>
      <c r="L199" t="s">
        <v>7515</v>
      </c>
      <c r="M199" t="s">
        <v>15312</v>
      </c>
      <c r="N199" t="s">
        <v>7896</v>
      </c>
      <c r="O199" t="s">
        <v>17214</v>
      </c>
    </row>
    <row r="200" spans="1:15" x14ac:dyDescent="0.2">
      <c r="A200">
        <v>58011</v>
      </c>
      <c r="B200" t="s">
        <v>5559</v>
      </c>
      <c r="C200" t="s">
        <v>5441</v>
      </c>
      <c r="D200" t="s">
        <v>5641</v>
      </c>
      <c r="E200" t="s">
        <v>5684</v>
      </c>
      <c r="F200" t="s">
        <v>16415</v>
      </c>
      <c r="G200" t="s">
        <v>1031</v>
      </c>
      <c r="H200">
        <v>1767</v>
      </c>
      <c r="I200" t="s">
        <v>16643</v>
      </c>
      <c r="J200" t="s">
        <v>17213</v>
      </c>
      <c r="K200" t="s">
        <v>8623</v>
      </c>
      <c r="L200" t="s">
        <v>7515</v>
      </c>
      <c r="M200" t="s">
        <v>16702</v>
      </c>
      <c r="N200" t="s">
        <v>7896</v>
      </c>
      <c r="O200" t="s">
        <v>17214</v>
      </c>
    </row>
    <row r="201" spans="1:15" x14ac:dyDescent="0.2">
      <c r="A201">
        <v>58012</v>
      </c>
      <c r="B201" t="s">
        <v>5558</v>
      </c>
      <c r="C201" t="s">
        <v>5454</v>
      </c>
      <c r="D201" t="s">
        <v>5641</v>
      </c>
      <c r="E201" t="s">
        <v>5682</v>
      </c>
      <c r="F201" t="s">
        <v>8885</v>
      </c>
      <c r="G201" t="s">
        <v>567</v>
      </c>
      <c r="H201">
        <v>1767</v>
      </c>
      <c r="I201" t="s">
        <v>16625</v>
      </c>
      <c r="J201" t="s">
        <v>17213</v>
      </c>
      <c r="K201" t="s">
        <v>8623</v>
      </c>
      <c r="L201" t="s">
        <v>7515</v>
      </c>
      <c r="M201" t="s">
        <v>5549</v>
      </c>
      <c r="N201" t="s">
        <v>7896</v>
      </c>
      <c r="O201" t="s">
        <v>17214</v>
      </c>
    </row>
    <row r="202" spans="1:15" x14ac:dyDescent="0.2">
      <c r="A202">
        <v>58013</v>
      </c>
      <c r="B202" t="s">
        <v>7533</v>
      </c>
      <c r="C202" t="s">
        <v>5452</v>
      </c>
      <c r="D202" t="s">
        <v>5634</v>
      </c>
      <c r="E202" t="s">
        <v>5684</v>
      </c>
      <c r="F202" t="s">
        <v>9013</v>
      </c>
      <c r="G202" t="s">
        <v>115</v>
      </c>
      <c r="H202">
        <v>1767</v>
      </c>
      <c r="I202" t="s">
        <v>15277</v>
      </c>
      <c r="J202" t="s">
        <v>17213</v>
      </c>
      <c r="K202" t="s">
        <v>8623</v>
      </c>
      <c r="L202" t="s">
        <v>7513</v>
      </c>
      <c r="M202" t="s">
        <v>5549</v>
      </c>
      <c r="N202" t="s">
        <v>7896</v>
      </c>
      <c r="O202" t="s">
        <v>17214</v>
      </c>
    </row>
    <row r="203" spans="1:15" x14ac:dyDescent="0.2">
      <c r="A203">
        <v>58014</v>
      </c>
      <c r="B203" t="s">
        <v>7874</v>
      </c>
      <c r="C203" t="s">
        <v>5441</v>
      </c>
      <c r="D203" t="s">
        <v>5633</v>
      </c>
      <c r="E203" t="s">
        <v>5684</v>
      </c>
      <c r="F203" t="s">
        <v>8269</v>
      </c>
      <c r="G203" t="s">
        <v>2179</v>
      </c>
      <c r="H203">
        <v>1767</v>
      </c>
      <c r="I203" t="s">
        <v>15479</v>
      </c>
      <c r="J203" t="s">
        <v>17213</v>
      </c>
      <c r="K203" t="s">
        <v>8625</v>
      </c>
      <c r="L203" t="s">
        <v>7513</v>
      </c>
      <c r="M203" t="s">
        <v>16701</v>
      </c>
      <c r="N203" t="s">
        <v>7896</v>
      </c>
      <c r="O203" t="s">
        <v>17214</v>
      </c>
    </row>
    <row r="204" spans="1:15" x14ac:dyDescent="0.2">
      <c r="A204">
        <v>58015</v>
      </c>
      <c r="B204" t="s">
        <v>7874</v>
      </c>
      <c r="C204" t="s">
        <v>5474</v>
      </c>
      <c r="D204" t="s">
        <v>5639</v>
      </c>
      <c r="E204" t="s">
        <v>5684</v>
      </c>
      <c r="F204" t="s">
        <v>9673</v>
      </c>
      <c r="G204" t="s">
        <v>2180</v>
      </c>
      <c r="H204">
        <v>1767</v>
      </c>
      <c r="I204" t="s">
        <v>15311</v>
      </c>
      <c r="J204" t="s">
        <v>17213</v>
      </c>
      <c r="K204" t="s">
        <v>8625</v>
      </c>
      <c r="L204" t="s">
        <v>7513</v>
      </c>
      <c r="M204" t="s">
        <v>5549</v>
      </c>
      <c r="N204" t="s">
        <v>7897</v>
      </c>
      <c r="O204" t="s">
        <v>17214</v>
      </c>
    </row>
    <row r="205" spans="1:15" x14ac:dyDescent="0.2">
      <c r="A205">
        <v>58021</v>
      </c>
      <c r="B205" t="s">
        <v>7874</v>
      </c>
      <c r="C205" t="s">
        <v>5441</v>
      </c>
      <c r="D205" t="s">
        <v>5638</v>
      </c>
      <c r="E205" t="s">
        <v>5684</v>
      </c>
      <c r="F205" t="s">
        <v>6521</v>
      </c>
      <c r="G205" t="s">
        <v>2182</v>
      </c>
      <c r="H205">
        <v>1767</v>
      </c>
      <c r="I205" t="s">
        <v>16700</v>
      </c>
      <c r="J205" t="s">
        <v>17213</v>
      </c>
      <c r="K205" t="s">
        <v>8625</v>
      </c>
      <c r="L205" t="s">
        <v>7513</v>
      </c>
      <c r="M205" t="s">
        <v>16699</v>
      </c>
      <c r="N205" t="s">
        <v>7896</v>
      </c>
      <c r="O205" t="s">
        <v>17214</v>
      </c>
    </row>
    <row r="206" spans="1:15" x14ac:dyDescent="0.2">
      <c r="A206">
        <v>58022</v>
      </c>
      <c r="B206" t="s">
        <v>5554</v>
      </c>
      <c r="C206" t="s">
        <v>5445</v>
      </c>
      <c r="D206" t="s">
        <v>5650</v>
      </c>
      <c r="E206" t="s">
        <v>5684</v>
      </c>
      <c r="F206" t="s">
        <v>16581</v>
      </c>
      <c r="G206" t="s">
        <v>755</v>
      </c>
      <c r="H206">
        <v>1767</v>
      </c>
      <c r="I206" t="s">
        <v>15311</v>
      </c>
      <c r="J206" t="s">
        <v>17213</v>
      </c>
      <c r="K206" t="s">
        <v>8623</v>
      </c>
      <c r="L206" t="s">
        <v>7515</v>
      </c>
      <c r="M206" t="s">
        <v>5549</v>
      </c>
      <c r="N206" t="s">
        <v>7897</v>
      </c>
      <c r="O206" t="s">
        <v>17214</v>
      </c>
    </row>
    <row r="207" spans="1:15" x14ac:dyDescent="0.2">
      <c r="A207">
        <v>58075</v>
      </c>
      <c r="B207" t="s">
        <v>7533</v>
      </c>
      <c r="C207" t="s">
        <v>5459</v>
      </c>
      <c r="D207" t="s">
        <v>5631</v>
      </c>
      <c r="E207" t="s">
        <v>5682</v>
      </c>
      <c r="F207" t="s">
        <v>6521</v>
      </c>
      <c r="G207" t="s">
        <v>116</v>
      </c>
      <c r="H207">
        <v>1767</v>
      </c>
      <c r="I207" t="s">
        <v>16253</v>
      </c>
      <c r="J207" t="s">
        <v>17213</v>
      </c>
      <c r="K207" t="s">
        <v>8623</v>
      </c>
      <c r="L207" t="s">
        <v>7513</v>
      </c>
      <c r="M207" t="s">
        <v>5549</v>
      </c>
      <c r="N207" t="s">
        <v>7897</v>
      </c>
      <c r="O207" t="s">
        <v>17214</v>
      </c>
    </row>
    <row r="208" spans="1:15" x14ac:dyDescent="0.2">
      <c r="A208">
        <v>58076</v>
      </c>
      <c r="B208" t="s">
        <v>7874</v>
      </c>
      <c r="C208" t="s">
        <v>5474</v>
      </c>
      <c r="D208" t="s">
        <v>5631</v>
      </c>
      <c r="E208" t="s">
        <v>5684</v>
      </c>
      <c r="F208" t="s">
        <v>9700</v>
      </c>
      <c r="G208" t="s">
        <v>2212</v>
      </c>
      <c r="H208">
        <v>1767</v>
      </c>
      <c r="I208" t="s">
        <v>16698</v>
      </c>
      <c r="J208" t="s">
        <v>17213</v>
      </c>
      <c r="K208" t="s">
        <v>8625</v>
      </c>
      <c r="L208" t="s">
        <v>7513</v>
      </c>
      <c r="M208" t="s">
        <v>5549</v>
      </c>
      <c r="N208" t="s">
        <v>7897</v>
      </c>
      <c r="O208" t="s">
        <v>17214</v>
      </c>
    </row>
    <row r="209" spans="1:15" x14ac:dyDescent="0.2">
      <c r="A209">
        <v>58077</v>
      </c>
      <c r="B209" t="s">
        <v>5556</v>
      </c>
      <c r="C209" t="s">
        <v>5459</v>
      </c>
      <c r="D209" t="s">
        <v>5633</v>
      </c>
      <c r="E209" t="s">
        <v>5684</v>
      </c>
      <c r="F209" t="s">
        <v>16551</v>
      </c>
      <c r="G209" t="s">
        <v>385</v>
      </c>
      <c r="H209">
        <v>1767</v>
      </c>
      <c r="I209" t="s">
        <v>16697</v>
      </c>
      <c r="J209" t="s">
        <v>17213</v>
      </c>
      <c r="K209" t="s">
        <v>8628</v>
      </c>
      <c r="L209" t="s">
        <v>7515</v>
      </c>
      <c r="M209" t="s">
        <v>5549</v>
      </c>
      <c r="N209" t="s">
        <v>7897</v>
      </c>
      <c r="O209" t="s">
        <v>17214</v>
      </c>
    </row>
    <row r="210" spans="1:15" x14ac:dyDescent="0.2">
      <c r="A210">
        <v>58079</v>
      </c>
      <c r="B210" t="s">
        <v>5561</v>
      </c>
      <c r="C210" t="s">
        <v>5454</v>
      </c>
      <c r="D210" t="s">
        <v>5633</v>
      </c>
      <c r="E210" t="s">
        <v>5684</v>
      </c>
      <c r="F210" t="s">
        <v>16561</v>
      </c>
      <c r="G210" t="s">
        <v>954</v>
      </c>
      <c r="H210">
        <v>1767</v>
      </c>
      <c r="I210" t="s">
        <v>16696</v>
      </c>
      <c r="J210" t="s">
        <v>17213</v>
      </c>
      <c r="K210" t="s">
        <v>8628</v>
      </c>
      <c r="L210" t="s">
        <v>7515</v>
      </c>
      <c r="M210" t="s">
        <v>16695</v>
      </c>
      <c r="N210" t="s">
        <v>7896</v>
      </c>
      <c r="O210" t="s">
        <v>17214</v>
      </c>
    </row>
    <row r="211" spans="1:15" x14ac:dyDescent="0.2">
      <c r="A211">
        <v>58080</v>
      </c>
      <c r="B211" t="s">
        <v>7874</v>
      </c>
      <c r="C211" t="s">
        <v>5474</v>
      </c>
      <c r="D211" t="s">
        <v>5631</v>
      </c>
      <c r="E211" t="s">
        <v>5682</v>
      </c>
      <c r="F211" t="s">
        <v>9700</v>
      </c>
      <c r="G211" t="s">
        <v>2214</v>
      </c>
      <c r="H211">
        <v>1767</v>
      </c>
      <c r="I211" t="s">
        <v>15572</v>
      </c>
      <c r="J211" t="s">
        <v>17213</v>
      </c>
      <c r="K211" t="s">
        <v>8625</v>
      </c>
      <c r="L211" t="s">
        <v>7513</v>
      </c>
      <c r="M211" t="s">
        <v>5549</v>
      </c>
      <c r="N211" t="s">
        <v>7897</v>
      </c>
      <c r="O211" t="s">
        <v>17214</v>
      </c>
    </row>
    <row r="212" spans="1:15" x14ac:dyDescent="0.2">
      <c r="A212">
        <v>58081</v>
      </c>
      <c r="B212" t="s">
        <v>7874</v>
      </c>
      <c r="C212" t="s">
        <v>5454</v>
      </c>
      <c r="D212" t="s">
        <v>5641</v>
      </c>
      <c r="E212" t="s">
        <v>5684</v>
      </c>
      <c r="F212" t="s">
        <v>16673</v>
      </c>
      <c r="G212" t="s">
        <v>2215</v>
      </c>
      <c r="H212">
        <v>1767</v>
      </c>
      <c r="I212" t="s">
        <v>15277</v>
      </c>
      <c r="J212" t="s">
        <v>17213</v>
      </c>
      <c r="K212" t="s">
        <v>8625</v>
      </c>
      <c r="L212" t="s">
        <v>7513</v>
      </c>
      <c r="M212" t="s">
        <v>15411</v>
      </c>
      <c r="N212" t="s">
        <v>7896</v>
      </c>
      <c r="O212" t="s">
        <v>17214</v>
      </c>
    </row>
    <row r="213" spans="1:15" x14ac:dyDescent="0.2">
      <c r="A213">
        <v>58083</v>
      </c>
      <c r="B213" t="s">
        <v>7874</v>
      </c>
      <c r="C213" t="s">
        <v>5454</v>
      </c>
      <c r="D213" t="s">
        <v>5640</v>
      </c>
      <c r="E213" t="s">
        <v>5684</v>
      </c>
      <c r="F213" t="s">
        <v>16545</v>
      </c>
      <c r="G213" t="s">
        <v>2216</v>
      </c>
      <c r="H213">
        <v>1767</v>
      </c>
      <c r="I213" t="s">
        <v>16694</v>
      </c>
      <c r="J213" t="s">
        <v>17213</v>
      </c>
      <c r="K213" t="s">
        <v>8625</v>
      </c>
      <c r="L213" t="s">
        <v>7513</v>
      </c>
      <c r="M213" t="s">
        <v>16694</v>
      </c>
      <c r="N213" t="s">
        <v>7896</v>
      </c>
      <c r="O213" t="s">
        <v>17214</v>
      </c>
    </row>
    <row r="214" spans="1:15" x14ac:dyDescent="0.2">
      <c r="A214">
        <v>58084</v>
      </c>
      <c r="B214" t="s">
        <v>7874</v>
      </c>
      <c r="C214" t="s">
        <v>5454</v>
      </c>
      <c r="D214" t="s">
        <v>5638</v>
      </c>
      <c r="E214" t="s">
        <v>5684</v>
      </c>
      <c r="F214" t="s">
        <v>16385</v>
      </c>
      <c r="G214" t="s">
        <v>2217</v>
      </c>
      <c r="H214">
        <v>1767</v>
      </c>
      <c r="I214" t="s">
        <v>15306</v>
      </c>
      <c r="J214" t="s">
        <v>17213</v>
      </c>
      <c r="K214" t="s">
        <v>8625</v>
      </c>
      <c r="L214" t="s">
        <v>7513</v>
      </c>
      <c r="M214" t="s">
        <v>15574</v>
      </c>
      <c r="N214" t="s">
        <v>7896</v>
      </c>
      <c r="O214" t="s">
        <v>17214</v>
      </c>
    </row>
    <row r="215" spans="1:15" x14ac:dyDescent="0.2">
      <c r="A215">
        <v>58085</v>
      </c>
      <c r="B215" t="s">
        <v>7874</v>
      </c>
      <c r="C215" t="s">
        <v>5459</v>
      </c>
      <c r="D215" t="s">
        <v>5633</v>
      </c>
      <c r="E215" t="s">
        <v>5684</v>
      </c>
      <c r="F215" t="s">
        <v>16561</v>
      </c>
      <c r="G215" t="s">
        <v>2218</v>
      </c>
      <c r="H215">
        <v>1767</v>
      </c>
      <c r="I215" t="s">
        <v>16277</v>
      </c>
      <c r="J215" t="s">
        <v>17213</v>
      </c>
      <c r="K215" t="s">
        <v>8625</v>
      </c>
      <c r="L215" t="s">
        <v>7513</v>
      </c>
      <c r="M215" t="s">
        <v>5549</v>
      </c>
      <c r="N215" t="s">
        <v>7897</v>
      </c>
      <c r="O215" t="s">
        <v>17214</v>
      </c>
    </row>
    <row r="216" spans="1:15" x14ac:dyDescent="0.2">
      <c r="A216">
        <v>58087</v>
      </c>
      <c r="B216" t="s">
        <v>5565</v>
      </c>
      <c r="C216" t="s">
        <v>5454</v>
      </c>
      <c r="D216" t="s">
        <v>5633</v>
      </c>
      <c r="E216" t="s">
        <v>5682</v>
      </c>
      <c r="F216" t="s">
        <v>16545</v>
      </c>
      <c r="G216" t="s">
        <v>624</v>
      </c>
      <c r="H216">
        <v>1767</v>
      </c>
      <c r="I216" t="s">
        <v>16693</v>
      </c>
      <c r="J216" t="s">
        <v>17213</v>
      </c>
      <c r="K216" t="s">
        <v>8628</v>
      </c>
      <c r="L216" t="s">
        <v>7515</v>
      </c>
      <c r="M216" t="s">
        <v>5549</v>
      </c>
      <c r="N216" t="s">
        <v>7896</v>
      </c>
      <c r="O216" t="s">
        <v>17214</v>
      </c>
    </row>
    <row r="217" spans="1:15" x14ac:dyDescent="0.2">
      <c r="A217">
        <v>58088</v>
      </c>
      <c r="B217" t="s">
        <v>5556</v>
      </c>
      <c r="C217" t="s">
        <v>5454</v>
      </c>
      <c r="D217" t="s">
        <v>5633</v>
      </c>
      <c r="E217" t="s">
        <v>5684</v>
      </c>
      <c r="F217" t="s">
        <v>16692</v>
      </c>
      <c r="G217" t="s">
        <v>386</v>
      </c>
      <c r="H217">
        <v>1767</v>
      </c>
      <c r="I217" t="s">
        <v>15879</v>
      </c>
      <c r="J217" t="s">
        <v>17213</v>
      </c>
      <c r="K217" t="s">
        <v>8628</v>
      </c>
      <c r="L217" t="s">
        <v>7515</v>
      </c>
      <c r="M217" t="s">
        <v>15456</v>
      </c>
      <c r="N217" t="s">
        <v>7896</v>
      </c>
      <c r="O217" t="s">
        <v>17214</v>
      </c>
    </row>
    <row r="218" spans="1:15" x14ac:dyDescent="0.2">
      <c r="A218">
        <v>58091</v>
      </c>
      <c r="B218" t="s">
        <v>7633</v>
      </c>
      <c r="C218" t="s">
        <v>5459</v>
      </c>
      <c r="D218" t="s">
        <v>5645</v>
      </c>
      <c r="E218" t="s">
        <v>5682</v>
      </c>
      <c r="F218" t="s">
        <v>16587</v>
      </c>
      <c r="G218" t="s">
        <v>1435</v>
      </c>
      <c r="H218">
        <v>1767</v>
      </c>
      <c r="I218" t="s">
        <v>15491</v>
      </c>
      <c r="J218" t="s">
        <v>17213</v>
      </c>
      <c r="K218" t="s">
        <v>8625</v>
      </c>
      <c r="L218" t="s">
        <v>7513</v>
      </c>
      <c r="M218" t="s">
        <v>5549</v>
      </c>
      <c r="N218" t="s">
        <v>7896</v>
      </c>
      <c r="O218" t="s">
        <v>17214</v>
      </c>
    </row>
    <row r="219" spans="1:15" x14ac:dyDescent="0.2">
      <c r="A219">
        <v>58092</v>
      </c>
      <c r="B219" t="s">
        <v>5556</v>
      </c>
      <c r="C219" t="s">
        <v>5454</v>
      </c>
      <c r="D219" t="s">
        <v>5635</v>
      </c>
      <c r="E219" t="s">
        <v>5684</v>
      </c>
      <c r="F219" t="s">
        <v>16278</v>
      </c>
      <c r="G219" t="s">
        <v>387</v>
      </c>
      <c r="H219">
        <v>1767</v>
      </c>
      <c r="I219" t="s">
        <v>16286</v>
      </c>
      <c r="J219" t="s">
        <v>17213</v>
      </c>
      <c r="K219" t="s">
        <v>8628</v>
      </c>
      <c r="L219" t="s">
        <v>7515</v>
      </c>
      <c r="M219" t="s">
        <v>16285</v>
      </c>
      <c r="N219" t="s">
        <v>7896</v>
      </c>
      <c r="O219" t="s">
        <v>17214</v>
      </c>
    </row>
    <row r="220" spans="1:15" x14ac:dyDescent="0.2">
      <c r="A220">
        <v>58093</v>
      </c>
      <c r="B220" t="s">
        <v>5560</v>
      </c>
      <c r="C220" t="s">
        <v>5454</v>
      </c>
      <c r="D220" t="s">
        <v>5631</v>
      </c>
      <c r="E220" t="s">
        <v>5682</v>
      </c>
      <c r="F220" t="s">
        <v>8876</v>
      </c>
      <c r="G220" t="s">
        <v>1079</v>
      </c>
      <c r="H220">
        <v>1767</v>
      </c>
      <c r="I220" t="s">
        <v>15322</v>
      </c>
      <c r="J220" t="s">
        <v>17213</v>
      </c>
      <c r="K220" t="s">
        <v>8627</v>
      </c>
      <c r="L220" t="s">
        <v>7515</v>
      </c>
      <c r="M220" t="s">
        <v>5549</v>
      </c>
      <c r="N220" t="s">
        <v>7896</v>
      </c>
      <c r="O220" t="s">
        <v>17214</v>
      </c>
    </row>
    <row r="221" spans="1:15" x14ac:dyDescent="0.2">
      <c r="A221">
        <v>58096</v>
      </c>
      <c r="B221" t="s">
        <v>7874</v>
      </c>
      <c r="C221" t="s">
        <v>5441</v>
      </c>
      <c r="D221" t="s">
        <v>5631</v>
      </c>
      <c r="E221" t="s">
        <v>5684</v>
      </c>
      <c r="F221" t="s">
        <v>16312</v>
      </c>
      <c r="G221" t="s">
        <v>2221</v>
      </c>
      <c r="H221">
        <v>1767</v>
      </c>
      <c r="I221" t="s">
        <v>16691</v>
      </c>
      <c r="J221" t="s">
        <v>17213</v>
      </c>
      <c r="K221" t="s">
        <v>8625</v>
      </c>
      <c r="L221" t="s">
        <v>7513</v>
      </c>
      <c r="M221" t="s">
        <v>16690</v>
      </c>
      <c r="N221" t="s">
        <v>7896</v>
      </c>
      <c r="O221" t="s">
        <v>17214</v>
      </c>
    </row>
    <row r="222" spans="1:15" x14ac:dyDescent="0.2">
      <c r="A222">
        <v>58098</v>
      </c>
      <c r="B222" t="s">
        <v>7537</v>
      </c>
      <c r="C222" t="s">
        <v>5445</v>
      </c>
      <c r="D222" t="s">
        <v>5631</v>
      </c>
      <c r="E222" t="s">
        <v>5682</v>
      </c>
      <c r="F222" t="s">
        <v>16686</v>
      </c>
      <c r="G222" t="s">
        <v>176</v>
      </c>
      <c r="H222">
        <v>1767</v>
      </c>
      <c r="I222" t="s">
        <v>15574</v>
      </c>
      <c r="J222" t="s">
        <v>17213</v>
      </c>
      <c r="K222" t="s">
        <v>8625</v>
      </c>
      <c r="L222" t="s">
        <v>7513</v>
      </c>
      <c r="M222" t="s">
        <v>5549</v>
      </c>
      <c r="N222" t="s">
        <v>7897</v>
      </c>
      <c r="O222" t="s">
        <v>17214</v>
      </c>
    </row>
    <row r="223" spans="1:15" x14ac:dyDescent="0.2">
      <c r="A223">
        <v>58099</v>
      </c>
      <c r="B223" t="s">
        <v>7537</v>
      </c>
      <c r="C223" t="s">
        <v>5441</v>
      </c>
      <c r="D223" t="s">
        <v>5631</v>
      </c>
      <c r="E223" t="s">
        <v>5682</v>
      </c>
      <c r="F223" t="s">
        <v>16312</v>
      </c>
      <c r="G223" t="s">
        <v>177</v>
      </c>
      <c r="H223">
        <v>1767</v>
      </c>
      <c r="I223" t="s">
        <v>16195</v>
      </c>
      <c r="J223" t="s">
        <v>17213</v>
      </c>
      <c r="K223" t="s">
        <v>8625</v>
      </c>
      <c r="L223" t="s">
        <v>7513</v>
      </c>
      <c r="M223" t="s">
        <v>16193</v>
      </c>
      <c r="N223" t="s">
        <v>7896</v>
      </c>
      <c r="O223" t="s">
        <v>17214</v>
      </c>
    </row>
    <row r="224" spans="1:15" x14ac:dyDescent="0.2">
      <c r="A224">
        <v>58100</v>
      </c>
      <c r="B224" t="s">
        <v>5556</v>
      </c>
      <c r="C224" t="s">
        <v>5459</v>
      </c>
      <c r="D224" t="s">
        <v>5635</v>
      </c>
      <c r="E224" t="s">
        <v>5684</v>
      </c>
      <c r="F224" t="s">
        <v>16278</v>
      </c>
      <c r="G224" t="s">
        <v>388</v>
      </c>
      <c r="H224">
        <v>1767</v>
      </c>
      <c r="I224" t="s">
        <v>16125</v>
      </c>
      <c r="J224" t="s">
        <v>17213</v>
      </c>
      <c r="K224" t="s">
        <v>8628</v>
      </c>
      <c r="L224" t="s">
        <v>7515</v>
      </c>
      <c r="M224" t="s">
        <v>5549</v>
      </c>
      <c r="N224" t="s">
        <v>7897</v>
      </c>
      <c r="O224" t="s">
        <v>17214</v>
      </c>
    </row>
    <row r="225" spans="1:15" x14ac:dyDescent="0.2">
      <c r="A225">
        <v>58102</v>
      </c>
      <c r="B225" t="s">
        <v>7667</v>
      </c>
      <c r="C225" t="s">
        <v>5441</v>
      </c>
      <c r="D225" t="s">
        <v>5639</v>
      </c>
      <c r="E225" t="s">
        <v>5682</v>
      </c>
      <c r="F225" t="s">
        <v>16278</v>
      </c>
      <c r="G225" t="s">
        <v>1519</v>
      </c>
      <c r="H225">
        <v>1767</v>
      </c>
      <c r="I225" t="s">
        <v>15433</v>
      </c>
      <c r="J225" t="s">
        <v>17213</v>
      </c>
      <c r="K225" t="s">
        <v>8623</v>
      </c>
      <c r="L225" t="s">
        <v>7514</v>
      </c>
      <c r="M225" t="s">
        <v>15427</v>
      </c>
      <c r="N225" t="s">
        <v>7896</v>
      </c>
      <c r="O225" t="s">
        <v>17214</v>
      </c>
    </row>
    <row r="226" spans="1:15" x14ac:dyDescent="0.2">
      <c r="A226">
        <v>58103</v>
      </c>
      <c r="B226" t="s">
        <v>7841</v>
      </c>
      <c r="C226" t="s">
        <v>5526</v>
      </c>
      <c r="D226" t="s">
        <v>5635</v>
      </c>
      <c r="E226" t="s">
        <v>5682</v>
      </c>
      <c r="F226" t="s">
        <v>8797</v>
      </c>
      <c r="G226" t="s">
        <v>1999</v>
      </c>
      <c r="H226">
        <v>1767</v>
      </c>
      <c r="I226" t="s">
        <v>16689</v>
      </c>
      <c r="J226" t="s">
        <v>17213</v>
      </c>
      <c r="K226" t="s">
        <v>8623</v>
      </c>
      <c r="L226" t="s">
        <v>7514</v>
      </c>
      <c r="M226" t="s">
        <v>5549</v>
      </c>
      <c r="N226" t="s">
        <v>7897</v>
      </c>
      <c r="O226" t="s">
        <v>17214</v>
      </c>
    </row>
    <row r="227" spans="1:15" x14ac:dyDescent="0.2">
      <c r="A227">
        <v>58104</v>
      </c>
      <c r="B227" t="s">
        <v>7874</v>
      </c>
      <c r="C227" t="s">
        <v>5441</v>
      </c>
      <c r="D227" t="s">
        <v>5631</v>
      </c>
      <c r="E227" t="s">
        <v>5682</v>
      </c>
      <c r="F227" t="s">
        <v>16312</v>
      </c>
      <c r="G227" t="s">
        <v>2222</v>
      </c>
      <c r="H227">
        <v>1767</v>
      </c>
      <c r="I227" t="s">
        <v>16688</v>
      </c>
      <c r="J227" t="s">
        <v>17213</v>
      </c>
      <c r="K227" t="s">
        <v>8625</v>
      </c>
      <c r="L227" t="s">
        <v>7513</v>
      </c>
      <c r="M227" t="s">
        <v>16687</v>
      </c>
      <c r="N227" t="s">
        <v>7896</v>
      </c>
      <c r="O227" t="s">
        <v>17214</v>
      </c>
    </row>
    <row r="228" spans="1:15" x14ac:dyDescent="0.2">
      <c r="A228">
        <v>58106</v>
      </c>
      <c r="B228" t="s">
        <v>7670</v>
      </c>
      <c r="C228" t="s">
        <v>5459</v>
      </c>
      <c r="D228" t="s">
        <v>5635</v>
      </c>
      <c r="E228" t="s">
        <v>5682</v>
      </c>
      <c r="F228" t="s">
        <v>16686</v>
      </c>
      <c r="G228" t="s">
        <v>1545</v>
      </c>
      <c r="H228">
        <v>1767</v>
      </c>
      <c r="I228" t="s">
        <v>15399</v>
      </c>
      <c r="J228" t="s">
        <v>17213</v>
      </c>
      <c r="K228" t="s">
        <v>8623</v>
      </c>
      <c r="L228" t="s">
        <v>7514</v>
      </c>
      <c r="M228" t="s">
        <v>5549</v>
      </c>
      <c r="N228" t="s">
        <v>7897</v>
      </c>
      <c r="O228" t="s">
        <v>17214</v>
      </c>
    </row>
    <row r="229" spans="1:15" x14ac:dyDescent="0.2">
      <c r="A229">
        <v>58109</v>
      </c>
      <c r="B229" t="s">
        <v>5565</v>
      </c>
      <c r="C229" t="s">
        <v>5459</v>
      </c>
      <c r="D229" t="s">
        <v>5635</v>
      </c>
      <c r="E229" t="s">
        <v>5682</v>
      </c>
      <c r="F229" t="s">
        <v>16546</v>
      </c>
      <c r="G229" t="s">
        <v>626</v>
      </c>
      <c r="H229">
        <v>1767</v>
      </c>
      <c r="I229" t="s">
        <v>16685</v>
      </c>
      <c r="J229" t="s">
        <v>17213</v>
      </c>
      <c r="K229" t="s">
        <v>8628</v>
      </c>
      <c r="L229" t="s">
        <v>7515</v>
      </c>
      <c r="M229" t="s">
        <v>5549</v>
      </c>
      <c r="N229" t="s">
        <v>7897</v>
      </c>
      <c r="O229" t="s">
        <v>17214</v>
      </c>
    </row>
    <row r="230" spans="1:15" x14ac:dyDescent="0.2">
      <c r="A230">
        <v>58111</v>
      </c>
      <c r="B230" t="s">
        <v>7874</v>
      </c>
      <c r="C230" t="s">
        <v>5459</v>
      </c>
      <c r="D230" t="s">
        <v>5638</v>
      </c>
      <c r="E230" t="s">
        <v>5684</v>
      </c>
      <c r="F230" t="s">
        <v>16551</v>
      </c>
      <c r="G230" t="s">
        <v>2225</v>
      </c>
      <c r="H230">
        <v>1767</v>
      </c>
      <c r="I230" t="s">
        <v>15639</v>
      </c>
      <c r="J230" t="s">
        <v>17213</v>
      </c>
      <c r="K230" t="s">
        <v>8625</v>
      </c>
      <c r="L230" t="s">
        <v>7513</v>
      </c>
      <c r="M230" t="s">
        <v>5549</v>
      </c>
      <c r="N230" t="s">
        <v>7897</v>
      </c>
      <c r="O230" t="s">
        <v>17214</v>
      </c>
    </row>
    <row r="231" spans="1:15" x14ac:dyDescent="0.2">
      <c r="A231">
        <v>58112</v>
      </c>
      <c r="B231" t="s">
        <v>5550</v>
      </c>
      <c r="C231" t="s">
        <v>5454</v>
      </c>
      <c r="D231" t="s">
        <v>5631</v>
      </c>
      <c r="E231" t="s">
        <v>5684</v>
      </c>
      <c r="F231" t="s">
        <v>8876</v>
      </c>
      <c r="G231" t="s">
        <v>1190</v>
      </c>
      <c r="H231">
        <v>1767</v>
      </c>
      <c r="I231" t="s">
        <v>15291</v>
      </c>
      <c r="J231" t="s">
        <v>17213</v>
      </c>
      <c r="K231" t="s">
        <v>8623</v>
      </c>
      <c r="L231" t="s">
        <v>7515</v>
      </c>
      <c r="M231" t="s">
        <v>5549</v>
      </c>
      <c r="N231" t="s">
        <v>7896</v>
      </c>
      <c r="O231" t="s">
        <v>17214</v>
      </c>
    </row>
    <row r="232" spans="1:15" x14ac:dyDescent="0.2">
      <c r="A232">
        <v>58113</v>
      </c>
      <c r="B232" t="s">
        <v>7874</v>
      </c>
      <c r="C232" t="s">
        <v>5441</v>
      </c>
      <c r="D232" t="s">
        <v>5631</v>
      </c>
      <c r="E232" t="s">
        <v>5682</v>
      </c>
      <c r="F232" t="s">
        <v>16546</v>
      </c>
      <c r="G232" t="s">
        <v>2226</v>
      </c>
      <c r="H232">
        <v>1767</v>
      </c>
      <c r="I232" t="s">
        <v>16684</v>
      </c>
      <c r="J232" t="s">
        <v>17213</v>
      </c>
      <c r="K232" t="s">
        <v>8625</v>
      </c>
      <c r="L232" t="s">
        <v>7513</v>
      </c>
      <c r="M232" t="s">
        <v>16683</v>
      </c>
      <c r="N232" t="s">
        <v>7896</v>
      </c>
      <c r="O232" t="s">
        <v>17214</v>
      </c>
    </row>
    <row r="233" spans="1:15" x14ac:dyDescent="0.2">
      <c r="A233">
        <v>58114</v>
      </c>
      <c r="B233" t="s">
        <v>5550</v>
      </c>
      <c r="C233" t="s">
        <v>5441</v>
      </c>
      <c r="D233" t="s">
        <v>5631</v>
      </c>
      <c r="E233" t="s">
        <v>5682</v>
      </c>
      <c r="F233" t="s">
        <v>16673</v>
      </c>
      <c r="G233" t="s">
        <v>1191</v>
      </c>
      <c r="H233">
        <v>1767</v>
      </c>
      <c r="I233" t="s">
        <v>16682</v>
      </c>
      <c r="J233" t="s">
        <v>17213</v>
      </c>
      <c r="K233" t="s">
        <v>8623</v>
      </c>
      <c r="L233" t="s">
        <v>7515</v>
      </c>
      <c r="M233" t="s">
        <v>5549</v>
      </c>
      <c r="N233" t="s">
        <v>7896</v>
      </c>
      <c r="O233" t="s">
        <v>17214</v>
      </c>
    </row>
    <row r="234" spans="1:15" x14ac:dyDescent="0.2">
      <c r="A234">
        <v>58116</v>
      </c>
      <c r="B234" t="s">
        <v>5560</v>
      </c>
      <c r="C234" t="s">
        <v>5459</v>
      </c>
      <c r="D234" t="s">
        <v>5631</v>
      </c>
      <c r="E234" t="s">
        <v>5682</v>
      </c>
      <c r="F234" t="s">
        <v>16546</v>
      </c>
      <c r="G234" t="s">
        <v>1080</v>
      </c>
      <c r="H234">
        <v>1767</v>
      </c>
      <c r="I234" t="s">
        <v>15399</v>
      </c>
      <c r="J234" t="s">
        <v>17213</v>
      </c>
      <c r="K234" t="s">
        <v>8627</v>
      </c>
      <c r="L234" t="s">
        <v>7515</v>
      </c>
      <c r="M234" t="s">
        <v>5549</v>
      </c>
      <c r="N234" t="s">
        <v>7897</v>
      </c>
      <c r="O234" t="s">
        <v>17214</v>
      </c>
    </row>
    <row r="235" spans="1:15" x14ac:dyDescent="0.2">
      <c r="A235">
        <v>58117</v>
      </c>
      <c r="B235" t="s">
        <v>7874</v>
      </c>
      <c r="C235" t="s">
        <v>5465</v>
      </c>
      <c r="D235" t="s">
        <v>5641</v>
      </c>
      <c r="E235" t="s">
        <v>5684</v>
      </c>
      <c r="F235" t="s">
        <v>8876</v>
      </c>
      <c r="G235" t="s">
        <v>2227</v>
      </c>
      <c r="H235">
        <v>1767</v>
      </c>
      <c r="I235" t="s">
        <v>16190</v>
      </c>
      <c r="J235" t="s">
        <v>17213</v>
      </c>
      <c r="K235" t="s">
        <v>8625</v>
      </c>
      <c r="L235" t="s">
        <v>7513</v>
      </c>
      <c r="M235" t="s">
        <v>16681</v>
      </c>
      <c r="N235" t="s">
        <v>7896</v>
      </c>
      <c r="O235" t="s">
        <v>17214</v>
      </c>
    </row>
    <row r="236" spans="1:15" x14ac:dyDescent="0.2">
      <c r="A236">
        <v>58118</v>
      </c>
      <c r="B236" t="s">
        <v>5576</v>
      </c>
      <c r="C236" t="s">
        <v>5454</v>
      </c>
      <c r="D236" t="s">
        <v>5637</v>
      </c>
      <c r="E236" t="s">
        <v>5682</v>
      </c>
      <c r="F236" t="s">
        <v>9766</v>
      </c>
      <c r="G236" t="s">
        <v>1314</v>
      </c>
      <c r="H236">
        <v>1767</v>
      </c>
      <c r="I236" t="s">
        <v>15384</v>
      </c>
      <c r="J236" t="s">
        <v>17213</v>
      </c>
      <c r="K236" t="s">
        <v>8627</v>
      </c>
      <c r="L236" t="s">
        <v>7515</v>
      </c>
      <c r="M236" t="s">
        <v>15442</v>
      </c>
      <c r="N236" t="s">
        <v>7896</v>
      </c>
      <c r="O236" t="s">
        <v>17214</v>
      </c>
    </row>
    <row r="237" spans="1:15" x14ac:dyDescent="0.2">
      <c r="A237">
        <v>58119</v>
      </c>
      <c r="B237" t="s">
        <v>5562</v>
      </c>
      <c r="C237" t="s">
        <v>5454</v>
      </c>
      <c r="D237" t="s">
        <v>5631</v>
      </c>
      <c r="E237" t="s">
        <v>5682</v>
      </c>
      <c r="F237" t="s">
        <v>8876</v>
      </c>
      <c r="G237" t="s">
        <v>1058</v>
      </c>
      <c r="H237">
        <v>1767</v>
      </c>
      <c r="I237" t="s">
        <v>15629</v>
      </c>
      <c r="J237" t="s">
        <v>17213</v>
      </c>
      <c r="K237" t="s">
        <v>8628</v>
      </c>
      <c r="L237" t="s">
        <v>7515</v>
      </c>
      <c r="M237" t="s">
        <v>16148</v>
      </c>
      <c r="N237" t="s">
        <v>7896</v>
      </c>
      <c r="O237" t="s">
        <v>17214</v>
      </c>
    </row>
    <row r="238" spans="1:15" x14ac:dyDescent="0.2">
      <c r="A238">
        <v>58121</v>
      </c>
      <c r="B238" t="s">
        <v>5562</v>
      </c>
      <c r="C238" t="s">
        <v>5441</v>
      </c>
      <c r="D238" t="s">
        <v>5631</v>
      </c>
      <c r="E238" t="s">
        <v>5682</v>
      </c>
      <c r="F238" t="s">
        <v>16546</v>
      </c>
      <c r="G238" t="s">
        <v>1059</v>
      </c>
      <c r="H238">
        <v>1767</v>
      </c>
      <c r="I238" t="s">
        <v>16680</v>
      </c>
      <c r="J238" t="s">
        <v>17213</v>
      </c>
      <c r="K238" t="s">
        <v>8628</v>
      </c>
      <c r="L238" t="s">
        <v>7515</v>
      </c>
      <c r="M238" t="s">
        <v>5549</v>
      </c>
      <c r="N238" t="s">
        <v>7896</v>
      </c>
      <c r="O238" t="s">
        <v>17214</v>
      </c>
    </row>
    <row r="239" spans="1:15" x14ac:dyDescent="0.2">
      <c r="A239">
        <v>58122</v>
      </c>
      <c r="B239" t="s">
        <v>5561</v>
      </c>
      <c r="C239" t="s">
        <v>5441</v>
      </c>
      <c r="D239" t="s">
        <v>5631</v>
      </c>
      <c r="E239" t="s">
        <v>5682</v>
      </c>
      <c r="F239" t="s">
        <v>16546</v>
      </c>
      <c r="G239" t="s">
        <v>956</v>
      </c>
      <c r="H239">
        <v>1767</v>
      </c>
      <c r="I239" t="s">
        <v>16679</v>
      </c>
      <c r="J239" t="s">
        <v>17213</v>
      </c>
      <c r="K239" t="s">
        <v>8628</v>
      </c>
      <c r="L239" t="s">
        <v>7515</v>
      </c>
      <c r="M239" t="s">
        <v>5549</v>
      </c>
      <c r="N239" t="s">
        <v>7896</v>
      </c>
      <c r="O239" t="s">
        <v>17214</v>
      </c>
    </row>
    <row r="240" spans="1:15" x14ac:dyDescent="0.2">
      <c r="A240">
        <v>58123</v>
      </c>
      <c r="B240" t="s">
        <v>5563</v>
      </c>
      <c r="C240" t="s">
        <v>5441</v>
      </c>
      <c r="D240" t="s">
        <v>5631</v>
      </c>
      <c r="E240" t="s">
        <v>5682</v>
      </c>
      <c r="F240" t="s">
        <v>16546</v>
      </c>
      <c r="G240" t="s">
        <v>857</v>
      </c>
      <c r="H240">
        <v>1767</v>
      </c>
      <c r="I240" t="s">
        <v>15383</v>
      </c>
      <c r="J240" t="s">
        <v>17213</v>
      </c>
      <c r="K240" t="s">
        <v>8628</v>
      </c>
      <c r="L240" t="s">
        <v>7515</v>
      </c>
      <c r="M240" t="s">
        <v>5549</v>
      </c>
      <c r="N240" t="s">
        <v>7896</v>
      </c>
      <c r="O240" t="s">
        <v>17214</v>
      </c>
    </row>
    <row r="241" spans="1:15" x14ac:dyDescent="0.2">
      <c r="A241">
        <v>58124</v>
      </c>
      <c r="B241" t="s">
        <v>5575</v>
      </c>
      <c r="C241" t="s">
        <v>5441</v>
      </c>
      <c r="D241" t="s">
        <v>5631</v>
      </c>
      <c r="E241" t="s">
        <v>5682</v>
      </c>
      <c r="F241" t="s">
        <v>16546</v>
      </c>
      <c r="G241" t="s">
        <v>1253</v>
      </c>
      <c r="H241">
        <v>1767</v>
      </c>
      <c r="I241" t="s">
        <v>16678</v>
      </c>
      <c r="J241" t="s">
        <v>17213</v>
      </c>
      <c r="K241" t="s">
        <v>8628</v>
      </c>
      <c r="L241" t="s">
        <v>7515</v>
      </c>
      <c r="M241" t="s">
        <v>5549</v>
      </c>
      <c r="N241" t="s">
        <v>7896</v>
      </c>
      <c r="O241" t="s">
        <v>17214</v>
      </c>
    </row>
    <row r="242" spans="1:15" x14ac:dyDescent="0.2">
      <c r="A242">
        <v>58125</v>
      </c>
      <c r="B242" t="s">
        <v>7551</v>
      </c>
      <c r="C242" t="s">
        <v>5459</v>
      </c>
      <c r="D242" t="s">
        <v>5633</v>
      </c>
      <c r="E242" t="s">
        <v>5684</v>
      </c>
      <c r="F242" t="s">
        <v>16546</v>
      </c>
      <c r="G242" t="s">
        <v>246</v>
      </c>
      <c r="H242">
        <v>1767</v>
      </c>
      <c r="I242" t="s">
        <v>15657</v>
      </c>
      <c r="J242" t="s">
        <v>17213</v>
      </c>
      <c r="K242" t="s">
        <v>8623</v>
      </c>
      <c r="L242" t="s">
        <v>7515</v>
      </c>
      <c r="M242" t="s">
        <v>15657</v>
      </c>
      <c r="N242" t="s">
        <v>7897</v>
      </c>
      <c r="O242" t="s">
        <v>17214</v>
      </c>
    </row>
    <row r="243" spans="1:15" x14ac:dyDescent="0.2">
      <c r="A243">
        <v>58127</v>
      </c>
      <c r="B243" t="s">
        <v>5566</v>
      </c>
      <c r="C243" t="s">
        <v>5441</v>
      </c>
      <c r="D243" t="s">
        <v>5631</v>
      </c>
      <c r="E243" t="s">
        <v>5682</v>
      </c>
      <c r="F243" t="s">
        <v>16546</v>
      </c>
      <c r="G243" t="s">
        <v>450</v>
      </c>
      <c r="H243">
        <v>1767</v>
      </c>
      <c r="I243" t="s">
        <v>16267</v>
      </c>
      <c r="J243" t="s">
        <v>17213</v>
      </c>
      <c r="K243" t="s">
        <v>8628</v>
      </c>
      <c r="L243" t="s">
        <v>7515</v>
      </c>
      <c r="M243" t="s">
        <v>5549</v>
      </c>
      <c r="N243" t="s">
        <v>7896</v>
      </c>
      <c r="O243" t="s">
        <v>17214</v>
      </c>
    </row>
    <row r="244" spans="1:15" x14ac:dyDescent="0.2">
      <c r="A244">
        <v>58128</v>
      </c>
      <c r="B244" t="s">
        <v>7874</v>
      </c>
      <c r="C244" t="s">
        <v>5459</v>
      </c>
      <c r="D244" t="s">
        <v>5631</v>
      </c>
      <c r="E244" t="s">
        <v>5684</v>
      </c>
      <c r="F244" t="s">
        <v>16546</v>
      </c>
      <c r="G244" t="s">
        <v>2228</v>
      </c>
      <c r="H244">
        <v>1767</v>
      </c>
      <c r="I244" t="s">
        <v>16045</v>
      </c>
      <c r="J244" t="s">
        <v>17213</v>
      </c>
      <c r="K244" t="s">
        <v>8625</v>
      </c>
      <c r="L244" t="s">
        <v>7513</v>
      </c>
      <c r="M244" t="s">
        <v>5549</v>
      </c>
      <c r="N244" t="s">
        <v>7897</v>
      </c>
      <c r="O244" t="s">
        <v>17214</v>
      </c>
    </row>
    <row r="245" spans="1:15" x14ac:dyDescent="0.2">
      <c r="A245">
        <v>58129</v>
      </c>
      <c r="B245" t="s">
        <v>5574</v>
      </c>
      <c r="C245" t="s">
        <v>5441</v>
      </c>
      <c r="D245" t="s">
        <v>5631</v>
      </c>
      <c r="E245" t="s">
        <v>5682</v>
      </c>
      <c r="F245" t="s">
        <v>16546</v>
      </c>
      <c r="G245" t="s">
        <v>1157</v>
      </c>
      <c r="H245">
        <v>1767</v>
      </c>
      <c r="I245" t="s">
        <v>16268</v>
      </c>
      <c r="J245" t="s">
        <v>17213</v>
      </c>
      <c r="K245" t="s">
        <v>8628</v>
      </c>
      <c r="L245" t="s">
        <v>7515</v>
      </c>
      <c r="M245" t="s">
        <v>5549</v>
      </c>
      <c r="N245" t="s">
        <v>7896</v>
      </c>
      <c r="O245" t="s">
        <v>17214</v>
      </c>
    </row>
    <row r="246" spans="1:15" x14ac:dyDescent="0.2">
      <c r="A246">
        <v>58130</v>
      </c>
      <c r="B246" t="s">
        <v>5565</v>
      </c>
      <c r="C246" t="s">
        <v>5441</v>
      </c>
      <c r="D246" t="s">
        <v>5631</v>
      </c>
      <c r="E246" t="s">
        <v>5682</v>
      </c>
      <c r="F246" t="s">
        <v>16546</v>
      </c>
      <c r="G246" t="s">
        <v>627</v>
      </c>
      <c r="H246">
        <v>1767</v>
      </c>
      <c r="I246" t="s">
        <v>16677</v>
      </c>
      <c r="J246" t="s">
        <v>17213</v>
      </c>
      <c r="K246" t="s">
        <v>8628</v>
      </c>
      <c r="L246" t="s">
        <v>7515</v>
      </c>
      <c r="M246" t="s">
        <v>5549</v>
      </c>
      <c r="N246" t="s">
        <v>7896</v>
      </c>
      <c r="O246" t="s">
        <v>17214</v>
      </c>
    </row>
    <row r="247" spans="1:15" x14ac:dyDescent="0.2">
      <c r="A247">
        <v>58131</v>
      </c>
      <c r="B247" t="s">
        <v>5556</v>
      </c>
      <c r="C247" t="s">
        <v>5441</v>
      </c>
      <c r="D247" t="s">
        <v>5631</v>
      </c>
      <c r="E247" t="s">
        <v>5682</v>
      </c>
      <c r="F247" t="s">
        <v>16546</v>
      </c>
      <c r="G247" t="s">
        <v>389</v>
      </c>
      <c r="H247">
        <v>1767</v>
      </c>
      <c r="I247" t="s">
        <v>15281</v>
      </c>
      <c r="J247" t="s">
        <v>17213</v>
      </c>
      <c r="K247" t="s">
        <v>8628</v>
      </c>
      <c r="L247" t="s">
        <v>7515</v>
      </c>
      <c r="M247" t="s">
        <v>5549</v>
      </c>
      <c r="N247" t="s">
        <v>7896</v>
      </c>
      <c r="O247" t="s">
        <v>17214</v>
      </c>
    </row>
    <row r="248" spans="1:15" x14ac:dyDescent="0.2">
      <c r="A248">
        <v>58132</v>
      </c>
      <c r="B248" t="s">
        <v>5559</v>
      </c>
      <c r="C248" t="s">
        <v>5441</v>
      </c>
      <c r="D248" t="s">
        <v>5631</v>
      </c>
      <c r="E248" t="s">
        <v>5682</v>
      </c>
      <c r="F248" t="s">
        <v>16546</v>
      </c>
      <c r="G248" t="s">
        <v>1032</v>
      </c>
      <c r="H248">
        <v>1767</v>
      </c>
      <c r="I248" t="s">
        <v>16525</v>
      </c>
      <c r="J248" t="s">
        <v>17213</v>
      </c>
      <c r="K248" t="s">
        <v>8623</v>
      </c>
      <c r="L248" t="s">
        <v>7515</v>
      </c>
      <c r="M248" t="s">
        <v>5549</v>
      </c>
      <c r="N248" t="s">
        <v>7896</v>
      </c>
      <c r="O248" t="s">
        <v>17214</v>
      </c>
    </row>
    <row r="249" spans="1:15" x14ac:dyDescent="0.2">
      <c r="A249">
        <v>58134</v>
      </c>
      <c r="B249" t="s">
        <v>7874</v>
      </c>
      <c r="C249" t="s">
        <v>5454</v>
      </c>
      <c r="D249" t="s">
        <v>5633</v>
      </c>
      <c r="E249" t="s">
        <v>5684</v>
      </c>
      <c r="F249" t="s">
        <v>6170</v>
      </c>
      <c r="G249" t="s">
        <v>2229</v>
      </c>
      <c r="H249">
        <v>1767</v>
      </c>
      <c r="I249" t="s">
        <v>16112</v>
      </c>
      <c r="J249" t="s">
        <v>17213</v>
      </c>
      <c r="K249" t="s">
        <v>8625</v>
      </c>
      <c r="L249" t="s">
        <v>7513</v>
      </c>
      <c r="M249" t="s">
        <v>16193</v>
      </c>
      <c r="N249" t="s">
        <v>7896</v>
      </c>
      <c r="O249" t="s">
        <v>17214</v>
      </c>
    </row>
    <row r="250" spans="1:15" x14ac:dyDescent="0.2">
      <c r="A250">
        <v>58134</v>
      </c>
      <c r="B250" t="s">
        <v>7874</v>
      </c>
      <c r="C250" t="s">
        <v>5469</v>
      </c>
      <c r="D250" t="s">
        <v>5633</v>
      </c>
      <c r="E250" t="s">
        <v>5684</v>
      </c>
      <c r="F250" t="s">
        <v>6170</v>
      </c>
      <c r="G250" t="s">
        <v>2229</v>
      </c>
      <c r="H250">
        <v>1767</v>
      </c>
      <c r="I250" t="s">
        <v>16676</v>
      </c>
      <c r="J250" t="s">
        <v>17213</v>
      </c>
      <c r="K250" t="s">
        <v>8625</v>
      </c>
      <c r="L250" t="s">
        <v>7513</v>
      </c>
      <c r="M250" t="s">
        <v>5549</v>
      </c>
      <c r="N250" t="s">
        <v>7896</v>
      </c>
      <c r="O250" t="s">
        <v>17214</v>
      </c>
    </row>
    <row r="251" spans="1:15" x14ac:dyDescent="0.2">
      <c r="A251">
        <v>58135</v>
      </c>
      <c r="B251" t="s">
        <v>5554</v>
      </c>
      <c r="C251" t="s">
        <v>5441</v>
      </c>
      <c r="D251" t="s">
        <v>5631</v>
      </c>
      <c r="E251" t="s">
        <v>5682</v>
      </c>
      <c r="F251" t="s">
        <v>16551</v>
      </c>
      <c r="G251" t="s">
        <v>758</v>
      </c>
      <c r="H251">
        <v>1767</v>
      </c>
      <c r="I251" t="s">
        <v>15352</v>
      </c>
      <c r="J251" t="s">
        <v>17213</v>
      </c>
      <c r="K251" t="s">
        <v>8623</v>
      </c>
      <c r="L251" t="s">
        <v>7515</v>
      </c>
      <c r="M251" t="s">
        <v>5549</v>
      </c>
      <c r="N251" t="s">
        <v>7896</v>
      </c>
      <c r="O251" t="s">
        <v>17214</v>
      </c>
    </row>
    <row r="252" spans="1:15" x14ac:dyDescent="0.2">
      <c r="A252">
        <v>58137</v>
      </c>
      <c r="B252" t="s">
        <v>5555</v>
      </c>
      <c r="C252" t="s">
        <v>5441</v>
      </c>
      <c r="D252" t="s">
        <v>5631</v>
      </c>
      <c r="E252" t="s">
        <v>5682</v>
      </c>
      <c r="F252" t="s">
        <v>16673</v>
      </c>
      <c r="G252" t="s">
        <v>1277</v>
      </c>
      <c r="H252">
        <v>1767</v>
      </c>
      <c r="I252" t="s">
        <v>16675</v>
      </c>
      <c r="J252" t="s">
        <v>17213</v>
      </c>
      <c r="K252" t="s">
        <v>8626</v>
      </c>
      <c r="L252" t="s">
        <v>7515</v>
      </c>
      <c r="M252" t="s">
        <v>5549</v>
      </c>
      <c r="N252" t="s">
        <v>7896</v>
      </c>
      <c r="O252" t="s">
        <v>17214</v>
      </c>
    </row>
    <row r="253" spans="1:15" x14ac:dyDescent="0.2">
      <c r="A253">
        <v>58139</v>
      </c>
      <c r="B253" t="s">
        <v>5551</v>
      </c>
      <c r="C253" t="s">
        <v>5441</v>
      </c>
      <c r="D253" t="s">
        <v>5631</v>
      </c>
      <c r="E253" t="s">
        <v>5682</v>
      </c>
      <c r="F253" t="s">
        <v>16673</v>
      </c>
      <c r="G253" t="s">
        <v>331</v>
      </c>
      <c r="H253">
        <v>1767</v>
      </c>
      <c r="I253" t="s">
        <v>15496</v>
      </c>
      <c r="J253" t="s">
        <v>17213</v>
      </c>
      <c r="K253" t="s">
        <v>8624</v>
      </c>
      <c r="L253" t="s">
        <v>7515</v>
      </c>
      <c r="M253" t="s">
        <v>5549</v>
      </c>
      <c r="N253" t="s">
        <v>7896</v>
      </c>
      <c r="O253" t="s">
        <v>17214</v>
      </c>
    </row>
    <row r="254" spans="1:15" x14ac:dyDescent="0.2">
      <c r="A254">
        <v>58140</v>
      </c>
      <c r="B254" t="s">
        <v>5550</v>
      </c>
      <c r="C254" t="s">
        <v>5459</v>
      </c>
      <c r="D254" t="s">
        <v>5641</v>
      </c>
      <c r="E254" t="s">
        <v>5684</v>
      </c>
      <c r="F254" t="s">
        <v>16546</v>
      </c>
      <c r="G254" t="s">
        <v>1192</v>
      </c>
      <c r="H254">
        <v>1767</v>
      </c>
      <c r="I254" t="s">
        <v>16674</v>
      </c>
      <c r="J254" t="s">
        <v>17213</v>
      </c>
      <c r="K254" t="s">
        <v>8623</v>
      </c>
      <c r="L254" t="s">
        <v>7515</v>
      </c>
      <c r="M254" t="s">
        <v>5549</v>
      </c>
      <c r="N254" t="s">
        <v>7897</v>
      </c>
      <c r="O254" t="s">
        <v>17214</v>
      </c>
    </row>
    <row r="255" spans="1:15" x14ac:dyDescent="0.2">
      <c r="A255">
        <v>58141</v>
      </c>
      <c r="B255" t="s">
        <v>7874</v>
      </c>
      <c r="C255" t="s">
        <v>5474</v>
      </c>
      <c r="D255" t="s">
        <v>5631</v>
      </c>
      <c r="E255" t="s">
        <v>5684</v>
      </c>
      <c r="F255" t="s">
        <v>16551</v>
      </c>
      <c r="G255" t="s">
        <v>2230</v>
      </c>
      <c r="H255">
        <v>1767</v>
      </c>
      <c r="I255" t="s">
        <v>15311</v>
      </c>
      <c r="J255" t="s">
        <v>17213</v>
      </c>
      <c r="K255" t="s">
        <v>8625</v>
      </c>
      <c r="L255" t="s">
        <v>7513</v>
      </c>
      <c r="M255" t="s">
        <v>5549</v>
      </c>
      <c r="N255" t="s">
        <v>7897</v>
      </c>
      <c r="O255" t="s">
        <v>17214</v>
      </c>
    </row>
    <row r="256" spans="1:15" x14ac:dyDescent="0.2">
      <c r="A256">
        <v>58142</v>
      </c>
      <c r="B256" t="s">
        <v>5563</v>
      </c>
      <c r="C256" t="s">
        <v>5459</v>
      </c>
      <c r="D256" t="s">
        <v>5631</v>
      </c>
      <c r="E256" t="s">
        <v>5684</v>
      </c>
      <c r="F256" t="s">
        <v>16673</v>
      </c>
      <c r="G256" t="s">
        <v>858</v>
      </c>
      <c r="H256">
        <v>1767</v>
      </c>
      <c r="I256" t="s">
        <v>15311</v>
      </c>
      <c r="J256" t="s">
        <v>17213</v>
      </c>
      <c r="K256" t="s">
        <v>8628</v>
      </c>
      <c r="L256" t="s">
        <v>7515</v>
      </c>
      <c r="M256" t="s">
        <v>5549</v>
      </c>
      <c r="N256" t="s">
        <v>7897</v>
      </c>
      <c r="O256" t="s">
        <v>17214</v>
      </c>
    </row>
    <row r="257" spans="1:15" x14ac:dyDescent="0.2">
      <c r="A257">
        <v>58143</v>
      </c>
      <c r="B257" t="s">
        <v>7874</v>
      </c>
      <c r="C257" t="s">
        <v>5441</v>
      </c>
      <c r="D257" t="s">
        <v>5633</v>
      </c>
      <c r="E257" t="s">
        <v>5684</v>
      </c>
      <c r="F257" t="s">
        <v>6786</v>
      </c>
      <c r="G257" t="s">
        <v>2231</v>
      </c>
      <c r="H257">
        <v>1767</v>
      </c>
      <c r="I257" t="s">
        <v>15442</v>
      </c>
      <c r="J257" t="s">
        <v>17213</v>
      </c>
      <c r="K257" t="s">
        <v>8625</v>
      </c>
      <c r="L257" t="s">
        <v>7513</v>
      </c>
      <c r="M257" t="s">
        <v>15373</v>
      </c>
      <c r="N257" t="s">
        <v>7896</v>
      </c>
      <c r="O257" t="s">
        <v>17214</v>
      </c>
    </row>
    <row r="258" spans="1:15" x14ac:dyDescent="0.2">
      <c r="A258">
        <v>58151</v>
      </c>
      <c r="B258" t="s">
        <v>7559</v>
      </c>
      <c r="C258" t="s">
        <v>5454</v>
      </c>
      <c r="D258" t="s">
        <v>5638</v>
      </c>
      <c r="E258" t="s">
        <v>5682</v>
      </c>
      <c r="F258" t="s">
        <v>16672</v>
      </c>
      <c r="G258" t="s">
        <v>270</v>
      </c>
      <c r="H258">
        <v>1767</v>
      </c>
      <c r="I258" t="s">
        <v>16671</v>
      </c>
      <c r="J258" t="s">
        <v>17213</v>
      </c>
      <c r="K258" t="s">
        <v>8623</v>
      </c>
      <c r="L258" t="s">
        <v>7515</v>
      </c>
      <c r="M258" t="s">
        <v>16671</v>
      </c>
      <c r="N258" t="s">
        <v>7896</v>
      </c>
      <c r="O258" t="s">
        <v>17214</v>
      </c>
    </row>
    <row r="259" spans="1:15" x14ac:dyDescent="0.2">
      <c r="A259">
        <v>58152</v>
      </c>
      <c r="B259" t="s">
        <v>7559</v>
      </c>
      <c r="C259" t="s">
        <v>5441</v>
      </c>
      <c r="D259" t="s">
        <v>5638</v>
      </c>
      <c r="E259" t="s">
        <v>5684</v>
      </c>
      <c r="F259" t="s">
        <v>8885</v>
      </c>
      <c r="G259" t="s">
        <v>271</v>
      </c>
      <c r="H259">
        <v>1767</v>
      </c>
      <c r="I259" t="s">
        <v>15283</v>
      </c>
      <c r="J259" t="s">
        <v>17213</v>
      </c>
      <c r="K259" t="s">
        <v>8623</v>
      </c>
      <c r="L259" t="s">
        <v>7515</v>
      </c>
      <c r="M259" t="s">
        <v>15283</v>
      </c>
      <c r="N259" t="s">
        <v>7896</v>
      </c>
      <c r="O259" t="s">
        <v>17214</v>
      </c>
    </row>
    <row r="260" spans="1:15" x14ac:dyDescent="0.2">
      <c r="A260">
        <v>58155</v>
      </c>
      <c r="B260" t="s">
        <v>7874</v>
      </c>
      <c r="C260" t="s">
        <v>5441</v>
      </c>
      <c r="D260" t="s">
        <v>5650</v>
      </c>
      <c r="E260" t="s">
        <v>5684</v>
      </c>
      <c r="F260" t="s">
        <v>8745</v>
      </c>
      <c r="G260" t="s">
        <v>2233</v>
      </c>
      <c r="H260">
        <v>1767</v>
      </c>
      <c r="I260" t="s">
        <v>15513</v>
      </c>
      <c r="J260" t="s">
        <v>17213</v>
      </c>
      <c r="K260" t="s">
        <v>8625</v>
      </c>
      <c r="L260" t="s">
        <v>7513</v>
      </c>
      <c r="M260" t="s">
        <v>15513</v>
      </c>
      <c r="N260" t="s">
        <v>7896</v>
      </c>
      <c r="O260" t="s">
        <v>17214</v>
      </c>
    </row>
    <row r="261" spans="1:15" x14ac:dyDescent="0.2">
      <c r="A261">
        <v>58157</v>
      </c>
      <c r="B261" t="s">
        <v>7874</v>
      </c>
      <c r="C261" t="s">
        <v>5441</v>
      </c>
      <c r="D261" t="s">
        <v>5642</v>
      </c>
      <c r="E261" t="s">
        <v>5684</v>
      </c>
      <c r="F261" t="s">
        <v>6786</v>
      </c>
      <c r="G261" t="s">
        <v>2234</v>
      </c>
      <c r="H261">
        <v>1767</v>
      </c>
      <c r="I261" t="s">
        <v>15291</v>
      </c>
      <c r="J261" t="s">
        <v>17213</v>
      </c>
      <c r="K261" t="s">
        <v>8625</v>
      </c>
      <c r="L261" t="s">
        <v>7513</v>
      </c>
      <c r="M261" t="s">
        <v>15291</v>
      </c>
      <c r="N261" t="s">
        <v>7896</v>
      </c>
      <c r="O261" t="s">
        <v>17214</v>
      </c>
    </row>
    <row r="262" spans="1:15" x14ac:dyDescent="0.2">
      <c r="A262">
        <v>58159</v>
      </c>
      <c r="B262" t="s">
        <v>7533</v>
      </c>
      <c r="C262" t="s">
        <v>5459</v>
      </c>
      <c r="D262" t="s">
        <v>5634</v>
      </c>
      <c r="E262" t="s">
        <v>5682</v>
      </c>
      <c r="F262" t="s">
        <v>6521</v>
      </c>
      <c r="G262" t="s">
        <v>117</v>
      </c>
      <c r="H262">
        <v>1767</v>
      </c>
      <c r="I262" t="s">
        <v>16253</v>
      </c>
      <c r="J262" t="s">
        <v>17213</v>
      </c>
      <c r="K262" t="s">
        <v>8623</v>
      </c>
      <c r="L262" t="s">
        <v>7513</v>
      </c>
      <c r="M262" t="s">
        <v>5549</v>
      </c>
      <c r="N262" t="s">
        <v>7897</v>
      </c>
      <c r="O262" t="s">
        <v>17214</v>
      </c>
    </row>
    <row r="263" spans="1:15" x14ac:dyDescent="0.2">
      <c r="A263">
        <v>58163</v>
      </c>
      <c r="B263" t="s">
        <v>7874</v>
      </c>
      <c r="C263" t="s">
        <v>5441</v>
      </c>
      <c r="D263" t="s">
        <v>5637</v>
      </c>
      <c r="E263" t="s">
        <v>5684</v>
      </c>
      <c r="F263" t="s">
        <v>6555</v>
      </c>
      <c r="G263" t="s">
        <v>2236</v>
      </c>
      <c r="H263">
        <v>1767</v>
      </c>
      <c r="I263" t="s">
        <v>15291</v>
      </c>
      <c r="J263" t="s">
        <v>17213</v>
      </c>
      <c r="K263" t="s">
        <v>8625</v>
      </c>
      <c r="L263" t="s">
        <v>7513</v>
      </c>
      <c r="M263" t="s">
        <v>16670</v>
      </c>
      <c r="N263" t="s">
        <v>7896</v>
      </c>
      <c r="O263" t="s">
        <v>17214</v>
      </c>
    </row>
    <row r="264" spans="1:15" x14ac:dyDescent="0.2">
      <c r="A264">
        <v>58164</v>
      </c>
      <c r="B264" t="s">
        <v>7542</v>
      </c>
      <c r="C264" t="s">
        <v>5454</v>
      </c>
      <c r="D264" t="s">
        <v>5636</v>
      </c>
      <c r="E264" t="s">
        <v>5682</v>
      </c>
      <c r="F264" t="s">
        <v>16545</v>
      </c>
      <c r="G264" t="s">
        <v>211</v>
      </c>
      <c r="H264">
        <v>1767</v>
      </c>
      <c r="I264" t="s">
        <v>15305</v>
      </c>
      <c r="J264" t="s">
        <v>17213</v>
      </c>
      <c r="K264" t="s">
        <v>8625</v>
      </c>
      <c r="L264" t="s">
        <v>7513</v>
      </c>
      <c r="M264" t="s">
        <v>5549</v>
      </c>
      <c r="N264" t="s">
        <v>7896</v>
      </c>
      <c r="O264" t="s">
        <v>17214</v>
      </c>
    </row>
    <row r="265" spans="1:15" x14ac:dyDescent="0.2">
      <c r="A265">
        <v>58165</v>
      </c>
      <c r="B265" t="s">
        <v>7874</v>
      </c>
      <c r="C265" t="s">
        <v>5441</v>
      </c>
      <c r="D265" t="s">
        <v>5631</v>
      </c>
      <c r="E265" t="s">
        <v>5684</v>
      </c>
      <c r="F265" t="s">
        <v>8745</v>
      </c>
      <c r="G265" t="s">
        <v>2237</v>
      </c>
      <c r="H265">
        <v>1767</v>
      </c>
      <c r="I265" t="s">
        <v>15277</v>
      </c>
      <c r="J265" t="s">
        <v>17213</v>
      </c>
      <c r="K265" t="s">
        <v>8625</v>
      </c>
      <c r="L265" t="s">
        <v>7513</v>
      </c>
      <c r="M265" t="s">
        <v>5549</v>
      </c>
      <c r="N265" t="s">
        <v>7896</v>
      </c>
      <c r="O265" t="s">
        <v>17214</v>
      </c>
    </row>
    <row r="266" spans="1:15" x14ac:dyDescent="0.2">
      <c r="A266">
        <v>58169</v>
      </c>
      <c r="B266" t="s">
        <v>5563</v>
      </c>
      <c r="C266" t="s">
        <v>5454</v>
      </c>
      <c r="D266" t="s">
        <v>5631</v>
      </c>
      <c r="E266" t="s">
        <v>5682</v>
      </c>
      <c r="F266" t="s">
        <v>6521</v>
      </c>
      <c r="G266" t="s">
        <v>859</v>
      </c>
      <c r="H266">
        <v>1767</v>
      </c>
      <c r="I266" t="s">
        <v>15322</v>
      </c>
      <c r="J266" t="s">
        <v>17213</v>
      </c>
      <c r="K266" t="s">
        <v>8628</v>
      </c>
      <c r="L266" t="s">
        <v>7515</v>
      </c>
      <c r="M266" t="s">
        <v>5549</v>
      </c>
      <c r="N266" t="s">
        <v>7896</v>
      </c>
      <c r="O266" t="s">
        <v>17214</v>
      </c>
    </row>
    <row r="267" spans="1:15" x14ac:dyDescent="0.2">
      <c r="A267">
        <v>58171</v>
      </c>
      <c r="B267" t="s">
        <v>5562</v>
      </c>
      <c r="C267" t="s">
        <v>5454</v>
      </c>
      <c r="D267" t="s">
        <v>5637</v>
      </c>
      <c r="E267" t="s">
        <v>5684</v>
      </c>
      <c r="F267" t="s">
        <v>16660</v>
      </c>
      <c r="G267" t="s">
        <v>1060</v>
      </c>
      <c r="H267">
        <v>1767</v>
      </c>
      <c r="I267" t="s">
        <v>15297</v>
      </c>
      <c r="J267" t="s">
        <v>17213</v>
      </c>
      <c r="K267" t="s">
        <v>8628</v>
      </c>
      <c r="L267" t="s">
        <v>7515</v>
      </c>
      <c r="M267" t="s">
        <v>16669</v>
      </c>
      <c r="N267" t="s">
        <v>7896</v>
      </c>
      <c r="O267" t="s">
        <v>17214</v>
      </c>
    </row>
    <row r="268" spans="1:15" x14ac:dyDescent="0.2">
      <c r="A268">
        <v>58172</v>
      </c>
      <c r="B268" t="s">
        <v>5575</v>
      </c>
      <c r="C268" t="s">
        <v>5459</v>
      </c>
      <c r="D268" t="s">
        <v>5633</v>
      </c>
      <c r="E268" t="s">
        <v>5684</v>
      </c>
      <c r="F268" t="s">
        <v>6521</v>
      </c>
      <c r="G268" t="s">
        <v>1255</v>
      </c>
      <c r="H268">
        <v>1767</v>
      </c>
      <c r="I268" t="s">
        <v>16668</v>
      </c>
      <c r="J268" t="s">
        <v>17213</v>
      </c>
      <c r="K268" t="s">
        <v>8628</v>
      </c>
      <c r="L268" t="s">
        <v>7515</v>
      </c>
      <c r="M268" t="s">
        <v>5549</v>
      </c>
      <c r="N268" t="s">
        <v>7897</v>
      </c>
      <c r="O268" t="s">
        <v>17214</v>
      </c>
    </row>
    <row r="269" spans="1:15" x14ac:dyDescent="0.2">
      <c r="A269">
        <v>58174</v>
      </c>
      <c r="B269" t="s">
        <v>7874</v>
      </c>
      <c r="C269" t="s">
        <v>5443</v>
      </c>
      <c r="D269" t="s">
        <v>5631</v>
      </c>
      <c r="E269" t="s">
        <v>5684</v>
      </c>
      <c r="F269" t="s">
        <v>11566</v>
      </c>
      <c r="G269" t="s">
        <v>2240</v>
      </c>
      <c r="H269">
        <v>1767</v>
      </c>
      <c r="I269" t="s">
        <v>16253</v>
      </c>
      <c r="J269" t="s">
        <v>17213</v>
      </c>
      <c r="K269" t="s">
        <v>8625</v>
      </c>
      <c r="L269" t="s">
        <v>7513</v>
      </c>
      <c r="M269" t="s">
        <v>16253</v>
      </c>
      <c r="N269" t="s">
        <v>7897</v>
      </c>
      <c r="O269" t="s">
        <v>17214</v>
      </c>
    </row>
    <row r="270" spans="1:15" x14ac:dyDescent="0.2">
      <c r="A270">
        <v>58178</v>
      </c>
      <c r="B270" t="s">
        <v>7542</v>
      </c>
      <c r="C270" t="s">
        <v>5454</v>
      </c>
      <c r="D270" t="s">
        <v>5636</v>
      </c>
      <c r="E270" t="s">
        <v>5684</v>
      </c>
      <c r="F270" t="s">
        <v>8885</v>
      </c>
      <c r="G270" t="s">
        <v>212</v>
      </c>
      <c r="H270">
        <v>1767</v>
      </c>
      <c r="I270" t="s">
        <v>16667</v>
      </c>
      <c r="J270" t="s">
        <v>17213</v>
      </c>
      <c r="K270" t="s">
        <v>8625</v>
      </c>
      <c r="L270" t="s">
        <v>7513</v>
      </c>
      <c r="M270" t="s">
        <v>16666</v>
      </c>
      <c r="N270" t="s">
        <v>7896</v>
      </c>
      <c r="O270" t="s">
        <v>17214</v>
      </c>
    </row>
    <row r="271" spans="1:15" x14ac:dyDescent="0.2">
      <c r="A271">
        <v>58179</v>
      </c>
      <c r="B271" t="s">
        <v>5566</v>
      </c>
      <c r="C271" t="s">
        <v>5454</v>
      </c>
      <c r="D271" t="s">
        <v>5637</v>
      </c>
      <c r="E271" t="s">
        <v>5684</v>
      </c>
      <c r="F271" t="s">
        <v>8437</v>
      </c>
      <c r="G271" t="s">
        <v>451</v>
      </c>
      <c r="H271">
        <v>1767</v>
      </c>
      <c r="I271" t="s">
        <v>15322</v>
      </c>
      <c r="J271" t="s">
        <v>17213</v>
      </c>
      <c r="K271" t="s">
        <v>8628</v>
      </c>
      <c r="L271" t="s">
        <v>7515</v>
      </c>
      <c r="M271" t="s">
        <v>15296</v>
      </c>
      <c r="N271" t="s">
        <v>7896</v>
      </c>
      <c r="O271" t="s">
        <v>17214</v>
      </c>
    </row>
    <row r="272" spans="1:15" x14ac:dyDescent="0.2">
      <c r="A272">
        <v>58180</v>
      </c>
      <c r="B272" t="s">
        <v>7874</v>
      </c>
      <c r="C272" t="s">
        <v>5441</v>
      </c>
      <c r="D272" t="s">
        <v>5631</v>
      </c>
      <c r="E272" t="s">
        <v>5684</v>
      </c>
      <c r="F272" t="s">
        <v>6521</v>
      </c>
      <c r="G272" t="s">
        <v>2242</v>
      </c>
      <c r="H272">
        <v>1767</v>
      </c>
      <c r="I272" t="s">
        <v>15276</v>
      </c>
      <c r="J272" t="s">
        <v>17213</v>
      </c>
      <c r="K272" t="s">
        <v>8625</v>
      </c>
      <c r="L272" t="s">
        <v>7513</v>
      </c>
      <c r="M272" t="s">
        <v>15276</v>
      </c>
      <c r="N272" t="s">
        <v>7896</v>
      </c>
      <c r="O272" t="s">
        <v>17214</v>
      </c>
    </row>
    <row r="273" spans="1:15" x14ac:dyDescent="0.2">
      <c r="A273">
        <v>58181</v>
      </c>
      <c r="B273" t="s">
        <v>7874</v>
      </c>
      <c r="C273" t="s">
        <v>5441</v>
      </c>
      <c r="D273" t="s">
        <v>5640</v>
      </c>
      <c r="E273" t="s">
        <v>5682</v>
      </c>
      <c r="F273" t="s">
        <v>6786</v>
      </c>
      <c r="G273" t="s">
        <v>2243</v>
      </c>
      <c r="H273">
        <v>1767</v>
      </c>
      <c r="I273" t="s">
        <v>15789</v>
      </c>
      <c r="J273" t="s">
        <v>17213</v>
      </c>
      <c r="K273" t="s">
        <v>8625</v>
      </c>
      <c r="L273" t="s">
        <v>7513</v>
      </c>
      <c r="M273" t="s">
        <v>15789</v>
      </c>
      <c r="N273" t="s">
        <v>7896</v>
      </c>
      <c r="O273" t="s">
        <v>17214</v>
      </c>
    </row>
    <row r="274" spans="1:15" x14ac:dyDescent="0.2">
      <c r="A274">
        <v>58182</v>
      </c>
      <c r="B274" t="s">
        <v>5576</v>
      </c>
      <c r="C274" t="s">
        <v>5454</v>
      </c>
      <c r="D274" t="s">
        <v>5633</v>
      </c>
      <c r="E274" t="s">
        <v>5682</v>
      </c>
      <c r="F274" t="s">
        <v>16561</v>
      </c>
      <c r="G274" t="s">
        <v>1316</v>
      </c>
      <c r="H274">
        <v>1767</v>
      </c>
      <c r="I274" t="s">
        <v>15271</v>
      </c>
      <c r="J274" t="s">
        <v>17213</v>
      </c>
      <c r="K274" t="s">
        <v>8627</v>
      </c>
      <c r="L274" t="s">
        <v>7515</v>
      </c>
      <c r="M274" t="s">
        <v>15296</v>
      </c>
      <c r="N274" t="s">
        <v>7896</v>
      </c>
      <c r="O274" t="s">
        <v>17214</v>
      </c>
    </row>
    <row r="275" spans="1:15" x14ac:dyDescent="0.2">
      <c r="A275">
        <v>58182</v>
      </c>
      <c r="B275" t="s">
        <v>5576</v>
      </c>
      <c r="C275" t="s">
        <v>5452</v>
      </c>
      <c r="D275" t="s">
        <v>5633</v>
      </c>
      <c r="E275" t="s">
        <v>5682</v>
      </c>
      <c r="F275" t="s">
        <v>16561</v>
      </c>
      <c r="G275" t="s">
        <v>1316</v>
      </c>
      <c r="H275">
        <v>1767</v>
      </c>
      <c r="I275" t="s">
        <v>15297</v>
      </c>
      <c r="J275" t="s">
        <v>17213</v>
      </c>
      <c r="K275" t="s">
        <v>8627</v>
      </c>
      <c r="L275" t="s">
        <v>7515</v>
      </c>
      <c r="M275" t="s">
        <v>5549</v>
      </c>
      <c r="N275" t="s">
        <v>7896</v>
      </c>
      <c r="O275" t="s">
        <v>17214</v>
      </c>
    </row>
    <row r="276" spans="1:15" x14ac:dyDescent="0.2">
      <c r="A276">
        <v>58183</v>
      </c>
      <c r="B276" t="s">
        <v>5567</v>
      </c>
      <c r="C276" t="s">
        <v>5454</v>
      </c>
      <c r="D276" t="s">
        <v>5637</v>
      </c>
      <c r="E276" t="s">
        <v>5682</v>
      </c>
      <c r="F276" t="s">
        <v>16417</v>
      </c>
      <c r="G276" t="s">
        <v>480</v>
      </c>
      <c r="H276">
        <v>1767</v>
      </c>
      <c r="I276" t="s">
        <v>15770</v>
      </c>
      <c r="J276" t="s">
        <v>17213</v>
      </c>
      <c r="K276" t="s">
        <v>8628</v>
      </c>
      <c r="L276" t="s">
        <v>7515</v>
      </c>
      <c r="M276" t="s">
        <v>15439</v>
      </c>
      <c r="N276" t="s">
        <v>7896</v>
      </c>
      <c r="O276" t="s">
        <v>17214</v>
      </c>
    </row>
    <row r="277" spans="1:15" x14ac:dyDescent="0.2">
      <c r="A277">
        <v>58184</v>
      </c>
      <c r="B277" t="s">
        <v>7874</v>
      </c>
      <c r="C277" t="s">
        <v>5441</v>
      </c>
      <c r="D277" t="s">
        <v>5641</v>
      </c>
      <c r="E277" t="s">
        <v>5684</v>
      </c>
      <c r="F277" t="s">
        <v>6521</v>
      </c>
      <c r="G277" t="s">
        <v>2244</v>
      </c>
      <c r="H277">
        <v>1767</v>
      </c>
      <c r="I277" t="s">
        <v>15294</v>
      </c>
      <c r="J277" t="s">
        <v>17213</v>
      </c>
      <c r="K277" t="s">
        <v>8625</v>
      </c>
      <c r="L277" t="s">
        <v>7513</v>
      </c>
      <c r="M277" t="s">
        <v>5549</v>
      </c>
      <c r="N277" t="s">
        <v>7896</v>
      </c>
      <c r="O277" t="s">
        <v>17214</v>
      </c>
    </row>
    <row r="278" spans="1:15" x14ac:dyDescent="0.2">
      <c r="A278">
        <v>58184</v>
      </c>
      <c r="B278" t="s">
        <v>7874</v>
      </c>
      <c r="C278" t="s">
        <v>5452</v>
      </c>
      <c r="D278" t="s">
        <v>5641</v>
      </c>
      <c r="E278" t="s">
        <v>5684</v>
      </c>
      <c r="F278" t="s">
        <v>6521</v>
      </c>
      <c r="G278" t="s">
        <v>2244</v>
      </c>
      <c r="H278">
        <v>1767</v>
      </c>
      <c r="I278" t="s">
        <v>15543</v>
      </c>
      <c r="J278" t="s">
        <v>17213</v>
      </c>
      <c r="K278" t="s">
        <v>8625</v>
      </c>
      <c r="L278" t="s">
        <v>7513</v>
      </c>
      <c r="M278" t="s">
        <v>16380</v>
      </c>
      <c r="N278" t="s">
        <v>7896</v>
      </c>
      <c r="O278" t="s">
        <v>17214</v>
      </c>
    </row>
    <row r="279" spans="1:15" x14ac:dyDescent="0.2">
      <c r="A279">
        <v>58185</v>
      </c>
      <c r="B279" t="s">
        <v>7542</v>
      </c>
      <c r="C279" t="s">
        <v>5441</v>
      </c>
      <c r="D279" t="s">
        <v>5636</v>
      </c>
      <c r="E279" t="s">
        <v>5684</v>
      </c>
      <c r="F279" t="s">
        <v>16664</v>
      </c>
      <c r="G279" t="s">
        <v>213</v>
      </c>
      <c r="H279">
        <v>1767</v>
      </c>
      <c r="I279" t="s">
        <v>16665</v>
      </c>
      <c r="J279" t="s">
        <v>17213</v>
      </c>
      <c r="K279" t="s">
        <v>8625</v>
      </c>
      <c r="L279" t="s">
        <v>7513</v>
      </c>
      <c r="M279" t="s">
        <v>5549</v>
      </c>
      <c r="N279" t="s">
        <v>7896</v>
      </c>
      <c r="O279" t="s">
        <v>17214</v>
      </c>
    </row>
    <row r="280" spans="1:15" x14ac:dyDescent="0.2">
      <c r="A280">
        <v>58185</v>
      </c>
      <c r="B280" t="s">
        <v>7542</v>
      </c>
      <c r="C280" t="s">
        <v>5452</v>
      </c>
      <c r="D280" t="s">
        <v>5636</v>
      </c>
      <c r="E280" t="s">
        <v>5684</v>
      </c>
      <c r="F280" t="s">
        <v>16664</v>
      </c>
      <c r="G280" t="s">
        <v>213</v>
      </c>
      <c r="H280">
        <v>1767</v>
      </c>
      <c r="I280" t="s">
        <v>15277</v>
      </c>
      <c r="J280" t="s">
        <v>17213</v>
      </c>
      <c r="K280" t="s">
        <v>8625</v>
      </c>
      <c r="L280" t="s">
        <v>7513</v>
      </c>
      <c r="M280" t="s">
        <v>16663</v>
      </c>
      <c r="N280" t="s">
        <v>7896</v>
      </c>
      <c r="O280" t="s">
        <v>17214</v>
      </c>
    </row>
    <row r="281" spans="1:15" x14ac:dyDescent="0.2">
      <c r="A281">
        <v>58187</v>
      </c>
      <c r="B281" t="s">
        <v>7589</v>
      </c>
      <c r="C281" t="s">
        <v>5454</v>
      </c>
      <c r="D281" t="s">
        <v>5631</v>
      </c>
      <c r="E281" t="s">
        <v>5684</v>
      </c>
      <c r="F281" t="s">
        <v>16660</v>
      </c>
      <c r="G281" t="s">
        <v>521</v>
      </c>
      <c r="H281">
        <v>1767</v>
      </c>
      <c r="I281" t="s">
        <v>15772</v>
      </c>
      <c r="J281" t="s">
        <v>17213</v>
      </c>
      <c r="K281" t="s">
        <v>8624</v>
      </c>
      <c r="L281" t="s">
        <v>7515</v>
      </c>
      <c r="M281" t="s">
        <v>5549</v>
      </c>
      <c r="N281" t="s">
        <v>7896</v>
      </c>
      <c r="O281" t="s">
        <v>17214</v>
      </c>
    </row>
    <row r="282" spans="1:15" x14ac:dyDescent="0.2">
      <c r="A282">
        <v>58189</v>
      </c>
      <c r="B282" t="s">
        <v>7874</v>
      </c>
      <c r="C282" t="s">
        <v>5454</v>
      </c>
      <c r="D282" t="s">
        <v>5637</v>
      </c>
      <c r="E282" t="s">
        <v>5684</v>
      </c>
      <c r="F282" t="s">
        <v>11410</v>
      </c>
      <c r="G282" t="s">
        <v>2246</v>
      </c>
      <c r="H282">
        <v>1767</v>
      </c>
      <c r="I282" t="s">
        <v>15314</v>
      </c>
      <c r="J282" t="s">
        <v>17213</v>
      </c>
      <c r="K282" t="s">
        <v>8625</v>
      </c>
      <c r="L282" t="s">
        <v>7513</v>
      </c>
      <c r="M282" t="s">
        <v>15322</v>
      </c>
      <c r="N282" t="s">
        <v>7896</v>
      </c>
      <c r="O282" t="s">
        <v>17214</v>
      </c>
    </row>
    <row r="283" spans="1:15" x14ac:dyDescent="0.2">
      <c r="A283">
        <v>58193</v>
      </c>
      <c r="B283" t="s">
        <v>7874</v>
      </c>
      <c r="C283" t="s">
        <v>5452</v>
      </c>
      <c r="D283" t="s">
        <v>5641</v>
      </c>
      <c r="E283" t="s">
        <v>5684</v>
      </c>
      <c r="F283" t="s">
        <v>8269</v>
      </c>
      <c r="G283" t="s">
        <v>2249</v>
      </c>
      <c r="H283">
        <v>1767</v>
      </c>
      <c r="I283" t="s">
        <v>16662</v>
      </c>
      <c r="J283" t="s">
        <v>17213</v>
      </c>
      <c r="K283" t="s">
        <v>8625</v>
      </c>
      <c r="L283" t="s">
        <v>7513</v>
      </c>
      <c r="M283" t="s">
        <v>16539</v>
      </c>
      <c r="N283" t="s">
        <v>7896</v>
      </c>
      <c r="O283" t="s">
        <v>17214</v>
      </c>
    </row>
    <row r="284" spans="1:15" x14ac:dyDescent="0.2">
      <c r="A284">
        <v>58194</v>
      </c>
      <c r="B284" t="s">
        <v>7874</v>
      </c>
      <c r="C284" t="s">
        <v>5454</v>
      </c>
      <c r="D284" t="s">
        <v>5631</v>
      </c>
      <c r="E284" t="s">
        <v>5684</v>
      </c>
      <c r="F284" t="s">
        <v>6248</v>
      </c>
      <c r="G284" t="s">
        <v>2250</v>
      </c>
      <c r="H284">
        <v>1767</v>
      </c>
      <c r="I284" t="s">
        <v>15296</v>
      </c>
      <c r="J284" t="s">
        <v>17213</v>
      </c>
      <c r="K284" t="s">
        <v>8625</v>
      </c>
      <c r="L284" t="s">
        <v>7513</v>
      </c>
      <c r="M284" t="s">
        <v>5549</v>
      </c>
      <c r="N284" t="s">
        <v>7896</v>
      </c>
      <c r="O284" t="s">
        <v>17214</v>
      </c>
    </row>
    <row r="285" spans="1:15" x14ac:dyDescent="0.2">
      <c r="A285">
        <v>58196</v>
      </c>
      <c r="B285" t="s">
        <v>5561</v>
      </c>
      <c r="C285" t="s">
        <v>5454</v>
      </c>
      <c r="D285" t="s">
        <v>5633</v>
      </c>
      <c r="E285" t="s">
        <v>5684</v>
      </c>
      <c r="F285" t="s">
        <v>16660</v>
      </c>
      <c r="G285" t="s">
        <v>958</v>
      </c>
      <c r="H285">
        <v>1767</v>
      </c>
      <c r="I285" t="s">
        <v>16661</v>
      </c>
      <c r="J285" t="s">
        <v>17213</v>
      </c>
      <c r="K285" t="s">
        <v>8628</v>
      </c>
      <c r="L285" t="s">
        <v>7515</v>
      </c>
      <c r="M285" t="s">
        <v>16352</v>
      </c>
      <c r="N285" t="s">
        <v>7896</v>
      </c>
      <c r="O285" t="s">
        <v>17214</v>
      </c>
    </row>
    <row r="286" spans="1:15" x14ac:dyDescent="0.2">
      <c r="A286">
        <v>58198</v>
      </c>
      <c r="B286" t="s">
        <v>7874</v>
      </c>
      <c r="C286" t="s">
        <v>5474</v>
      </c>
      <c r="D286" t="s">
        <v>5631</v>
      </c>
      <c r="E286" t="s">
        <v>5684</v>
      </c>
      <c r="F286" t="s">
        <v>16660</v>
      </c>
      <c r="G286" t="s">
        <v>2251</v>
      </c>
      <c r="H286">
        <v>1767</v>
      </c>
      <c r="I286" t="s">
        <v>16659</v>
      </c>
      <c r="J286" t="s">
        <v>17213</v>
      </c>
      <c r="K286" t="s">
        <v>8625</v>
      </c>
      <c r="L286" t="s">
        <v>7513</v>
      </c>
      <c r="M286" t="s">
        <v>5549</v>
      </c>
      <c r="N286" t="s">
        <v>7897</v>
      </c>
      <c r="O286" t="s">
        <v>17214</v>
      </c>
    </row>
    <row r="287" spans="1:15" x14ac:dyDescent="0.2">
      <c r="A287">
        <v>58199</v>
      </c>
      <c r="B287" t="s">
        <v>7874</v>
      </c>
      <c r="C287" t="s">
        <v>5441</v>
      </c>
      <c r="D287" t="s">
        <v>5637</v>
      </c>
      <c r="E287" t="s">
        <v>5684</v>
      </c>
      <c r="F287" t="s">
        <v>16658</v>
      </c>
      <c r="G287" t="s">
        <v>2252</v>
      </c>
      <c r="H287">
        <v>1767</v>
      </c>
      <c r="I287" t="s">
        <v>15879</v>
      </c>
      <c r="J287" t="s">
        <v>17213</v>
      </c>
      <c r="K287" t="s">
        <v>8625</v>
      </c>
      <c r="L287" t="s">
        <v>7513</v>
      </c>
      <c r="M287" t="s">
        <v>15456</v>
      </c>
      <c r="N287" t="s">
        <v>7896</v>
      </c>
      <c r="O287" t="s">
        <v>17214</v>
      </c>
    </row>
    <row r="288" spans="1:15" x14ac:dyDescent="0.2">
      <c r="A288">
        <v>58202</v>
      </c>
      <c r="B288" t="s">
        <v>7856</v>
      </c>
      <c r="C288" t="s">
        <v>5441</v>
      </c>
      <c r="D288" t="s">
        <v>5635</v>
      </c>
      <c r="E288" t="s">
        <v>5682</v>
      </c>
      <c r="F288" t="s">
        <v>6786</v>
      </c>
      <c r="G288" t="s">
        <v>2035</v>
      </c>
      <c r="H288">
        <v>1767</v>
      </c>
      <c r="I288" t="s">
        <v>16657</v>
      </c>
      <c r="J288" t="s">
        <v>17213</v>
      </c>
      <c r="K288" t="s">
        <v>8623</v>
      </c>
      <c r="L288" t="s">
        <v>7514</v>
      </c>
      <c r="M288" t="s">
        <v>16656</v>
      </c>
      <c r="N288" t="s">
        <v>7896</v>
      </c>
      <c r="O288" t="s">
        <v>17214</v>
      </c>
    </row>
    <row r="289" spans="1:15" x14ac:dyDescent="0.2">
      <c r="A289">
        <v>58203</v>
      </c>
      <c r="B289" t="s">
        <v>7542</v>
      </c>
      <c r="C289" t="s">
        <v>5465</v>
      </c>
      <c r="D289" t="s">
        <v>5636</v>
      </c>
      <c r="E289" t="s">
        <v>5684</v>
      </c>
      <c r="F289" t="s">
        <v>8437</v>
      </c>
      <c r="G289" t="s">
        <v>214</v>
      </c>
      <c r="H289">
        <v>1767</v>
      </c>
      <c r="I289" t="s">
        <v>15721</v>
      </c>
      <c r="J289" t="s">
        <v>17213</v>
      </c>
      <c r="K289" t="s">
        <v>8625</v>
      </c>
      <c r="L289" t="s">
        <v>7513</v>
      </c>
      <c r="M289" t="s">
        <v>5549</v>
      </c>
      <c r="N289" t="s">
        <v>7896</v>
      </c>
      <c r="O289" t="s">
        <v>17214</v>
      </c>
    </row>
    <row r="290" spans="1:15" x14ac:dyDescent="0.2">
      <c r="A290">
        <v>58231</v>
      </c>
      <c r="B290" t="s">
        <v>7874</v>
      </c>
      <c r="C290" t="s">
        <v>5454</v>
      </c>
      <c r="D290" t="s">
        <v>5637</v>
      </c>
      <c r="E290" t="s">
        <v>5684</v>
      </c>
      <c r="F290" t="s">
        <v>6786</v>
      </c>
      <c r="G290" t="s">
        <v>2268</v>
      </c>
      <c r="H290">
        <v>1767</v>
      </c>
      <c r="I290" t="s">
        <v>15305</v>
      </c>
      <c r="J290" t="s">
        <v>17213</v>
      </c>
      <c r="K290" t="s">
        <v>8625</v>
      </c>
      <c r="L290" t="s">
        <v>7513</v>
      </c>
      <c r="M290" t="s">
        <v>5549</v>
      </c>
      <c r="N290" t="s">
        <v>7896</v>
      </c>
      <c r="O290" t="s">
        <v>17214</v>
      </c>
    </row>
    <row r="291" spans="1:15" x14ac:dyDescent="0.2">
      <c r="A291">
        <v>58295</v>
      </c>
      <c r="B291" t="s">
        <v>7874</v>
      </c>
      <c r="C291" t="s">
        <v>5454</v>
      </c>
      <c r="D291" t="s">
        <v>5641</v>
      </c>
      <c r="E291" t="s">
        <v>5684</v>
      </c>
      <c r="F291" t="s">
        <v>6786</v>
      </c>
      <c r="G291" t="s">
        <v>2304</v>
      </c>
      <c r="H291">
        <v>1767</v>
      </c>
      <c r="I291" t="s">
        <v>15306</v>
      </c>
      <c r="J291" t="s">
        <v>17213</v>
      </c>
      <c r="K291" t="s">
        <v>8625</v>
      </c>
      <c r="L291" t="s">
        <v>7513</v>
      </c>
      <c r="M291" t="s">
        <v>16655</v>
      </c>
      <c r="N291" t="s">
        <v>7896</v>
      </c>
      <c r="O291" t="s">
        <v>17214</v>
      </c>
    </row>
    <row r="292" spans="1:15" x14ac:dyDescent="0.2">
      <c r="A292">
        <v>58296</v>
      </c>
      <c r="B292" t="s">
        <v>7533</v>
      </c>
      <c r="C292" t="s">
        <v>5441</v>
      </c>
      <c r="D292" t="s">
        <v>5634</v>
      </c>
      <c r="E292" t="s">
        <v>5684</v>
      </c>
      <c r="F292" t="s">
        <v>8745</v>
      </c>
      <c r="G292" t="s">
        <v>118</v>
      </c>
      <c r="H292">
        <v>1767</v>
      </c>
      <c r="I292" t="s">
        <v>16654</v>
      </c>
      <c r="J292" t="s">
        <v>17213</v>
      </c>
      <c r="K292" t="s">
        <v>8623</v>
      </c>
      <c r="L292" t="s">
        <v>7513</v>
      </c>
      <c r="M292" t="s">
        <v>15283</v>
      </c>
      <c r="N292" t="s">
        <v>7896</v>
      </c>
      <c r="O292" t="s">
        <v>17214</v>
      </c>
    </row>
    <row r="293" spans="1:15" x14ac:dyDescent="0.2">
      <c r="A293">
        <v>58296</v>
      </c>
      <c r="B293" t="s">
        <v>7533</v>
      </c>
      <c r="C293" t="s">
        <v>5452</v>
      </c>
      <c r="D293" t="s">
        <v>5634</v>
      </c>
      <c r="E293" t="s">
        <v>5684</v>
      </c>
      <c r="F293" t="s">
        <v>8745</v>
      </c>
      <c r="G293" t="s">
        <v>118</v>
      </c>
      <c r="H293">
        <v>1767</v>
      </c>
      <c r="I293" t="s">
        <v>15277</v>
      </c>
      <c r="J293" t="s">
        <v>17213</v>
      </c>
      <c r="K293" t="s">
        <v>8623</v>
      </c>
      <c r="L293" t="s">
        <v>7513</v>
      </c>
      <c r="M293" t="s">
        <v>15834</v>
      </c>
      <c r="N293" t="s">
        <v>7896</v>
      </c>
      <c r="O293" t="s">
        <v>17214</v>
      </c>
    </row>
    <row r="294" spans="1:15" x14ac:dyDescent="0.2">
      <c r="A294">
        <v>58297</v>
      </c>
      <c r="B294" t="s">
        <v>7874</v>
      </c>
      <c r="C294" t="s">
        <v>5454</v>
      </c>
      <c r="D294" t="s">
        <v>5642</v>
      </c>
      <c r="E294" t="s">
        <v>5684</v>
      </c>
      <c r="F294" t="s">
        <v>6786</v>
      </c>
      <c r="G294" t="s">
        <v>2305</v>
      </c>
      <c r="H294">
        <v>1767</v>
      </c>
      <c r="I294" t="s">
        <v>15513</v>
      </c>
      <c r="J294" t="s">
        <v>17213</v>
      </c>
      <c r="K294" t="s">
        <v>8625</v>
      </c>
      <c r="L294" t="s">
        <v>7513</v>
      </c>
      <c r="M294" t="s">
        <v>15513</v>
      </c>
      <c r="N294" t="s">
        <v>7896</v>
      </c>
      <c r="O294" t="s">
        <v>17214</v>
      </c>
    </row>
    <row r="295" spans="1:15" x14ac:dyDescent="0.2">
      <c r="A295">
        <v>58306</v>
      </c>
      <c r="B295" t="s">
        <v>5553</v>
      </c>
      <c r="C295" t="s">
        <v>5485</v>
      </c>
      <c r="D295" t="s">
        <v>5640</v>
      </c>
      <c r="E295" t="s">
        <v>5682</v>
      </c>
      <c r="F295" t="s">
        <v>16345</v>
      </c>
      <c r="G295" t="s">
        <v>702</v>
      </c>
      <c r="H295">
        <v>1767</v>
      </c>
      <c r="I295" t="s">
        <v>16570</v>
      </c>
      <c r="J295" t="s">
        <v>17213</v>
      </c>
      <c r="K295" t="s">
        <v>8626</v>
      </c>
      <c r="L295" t="s">
        <v>7515</v>
      </c>
      <c r="M295" t="s">
        <v>16253</v>
      </c>
      <c r="N295" t="s">
        <v>7896</v>
      </c>
      <c r="O295" t="s">
        <v>17214</v>
      </c>
    </row>
    <row r="296" spans="1:15" x14ac:dyDescent="0.2">
      <c r="A296">
        <v>58307</v>
      </c>
      <c r="B296" t="s">
        <v>7670</v>
      </c>
      <c r="C296" t="s">
        <v>5485</v>
      </c>
      <c r="D296" t="s">
        <v>5640</v>
      </c>
      <c r="E296" t="s">
        <v>5682</v>
      </c>
      <c r="F296" t="s">
        <v>16345</v>
      </c>
      <c r="G296" t="s">
        <v>1546</v>
      </c>
      <c r="H296">
        <v>1767</v>
      </c>
      <c r="I296" t="s">
        <v>15667</v>
      </c>
      <c r="J296" t="s">
        <v>17213</v>
      </c>
      <c r="K296" t="s">
        <v>8623</v>
      </c>
      <c r="L296" t="s">
        <v>7514</v>
      </c>
      <c r="M296" t="s">
        <v>16653</v>
      </c>
      <c r="N296" t="s">
        <v>7896</v>
      </c>
      <c r="O296" t="s">
        <v>17214</v>
      </c>
    </row>
    <row r="297" spans="1:15" x14ac:dyDescent="0.2">
      <c r="A297">
        <v>58308</v>
      </c>
      <c r="B297" t="s">
        <v>7874</v>
      </c>
      <c r="C297" t="s">
        <v>5460</v>
      </c>
      <c r="D297" t="s">
        <v>5633</v>
      </c>
      <c r="E297" t="s">
        <v>5682</v>
      </c>
      <c r="F297" t="s">
        <v>16345</v>
      </c>
      <c r="G297" t="s">
        <v>2309</v>
      </c>
      <c r="H297">
        <v>1767</v>
      </c>
      <c r="I297" t="s">
        <v>15491</v>
      </c>
      <c r="J297" t="s">
        <v>17213</v>
      </c>
      <c r="K297" t="s">
        <v>8625</v>
      </c>
      <c r="L297" t="s">
        <v>7513</v>
      </c>
      <c r="M297" t="s">
        <v>15639</v>
      </c>
      <c r="N297" t="s">
        <v>7896</v>
      </c>
      <c r="O297" t="s">
        <v>17214</v>
      </c>
    </row>
    <row r="298" spans="1:15" x14ac:dyDescent="0.2">
      <c r="A298">
        <v>58309</v>
      </c>
      <c r="B298" t="s">
        <v>5559</v>
      </c>
      <c r="C298" t="s">
        <v>5485</v>
      </c>
      <c r="D298" t="s">
        <v>5637</v>
      </c>
      <c r="E298" t="s">
        <v>5682</v>
      </c>
      <c r="F298" t="s">
        <v>5815</v>
      </c>
      <c r="G298" t="s">
        <v>1033</v>
      </c>
      <c r="H298">
        <v>1767</v>
      </c>
      <c r="I298" t="s">
        <v>16652</v>
      </c>
      <c r="J298" t="s">
        <v>17213</v>
      </c>
      <c r="K298" t="s">
        <v>8623</v>
      </c>
      <c r="L298" t="s">
        <v>7515</v>
      </c>
      <c r="M298" t="s">
        <v>16651</v>
      </c>
      <c r="N298" t="s">
        <v>7896</v>
      </c>
      <c r="O298" t="s">
        <v>17214</v>
      </c>
    </row>
    <row r="299" spans="1:15" x14ac:dyDescent="0.2">
      <c r="A299">
        <v>58310</v>
      </c>
      <c r="B299" t="s">
        <v>5557</v>
      </c>
      <c r="C299" t="s">
        <v>5452</v>
      </c>
      <c r="D299" t="s">
        <v>5637</v>
      </c>
      <c r="E299" t="s">
        <v>5682</v>
      </c>
      <c r="F299" t="s">
        <v>5815</v>
      </c>
      <c r="G299" t="s">
        <v>912</v>
      </c>
      <c r="H299">
        <v>1767</v>
      </c>
      <c r="I299" t="s">
        <v>15772</v>
      </c>
      <c r="J299" t="s">
        <v>17213</v>
      </c>
      <c r="K299" t="s">
        <v>8627</v>
      </c>
      <c r="L299" t="s">
        <v>7515</v>
      </c>
      <c r="M299" t="s">
        <v>15378</v>
      </c>
      <c r="N299" t="s">
        <v>7896</v>
      </c>
      <c r="O299" t="s">
        <v>17214</v>
      </c>
    </row>
    <row r="300" spans="1:15" x14ac:dyDescent="0.2">
      <c r="A300">
        <v>58311</v>
      </c>
      <c r="B300" t="s">
        <v>5557</v>
      </c>
      <c r="C300" t="s">
        <v>5452</v>
      </c>
      <c r="D300" t="s">
        <v>5633</v>
      </c>
      <c r="E300" t="s">
        <v>5682</v>
      </c>
      <c r="F300" t="s">
        <v>5815</v>
      </c>
      <c r="G300" t="s">
        <v>913</v>
      </c>
      <c r="H300">
        <v>1767</v>
      </c>
      <c r="I300" t="s">
        <v>16624</v>
      </c>
      <c r="J300" t="s">
        <v>17213</v>
      </c>
      <c r="K300" t="s">
        <v>8627</v>
      </c>
      <c r="L300" t="s">
        <v>7515</v>
      </c>
      <c r="M300" t="s">
        <v>15281</v>
      </c>
      <c r="N300" t="s">
        <v>7896</v>
      </c>
      <c r="O300" t="s">
        <v>17214</v>
      </c>
    </row>
    <row r="301" spans="1:15" x14ac:dyDescent="0.2">
      <c r="A301">
        <v>58312</v>
      </c>
      <c r="B301" t="s">
        <v>5559</v>
      </c>
      <c r="C301" t="s">
        <v>5454</v>
      </c>
      <c r="D301" t="s">
        <v>5637</v>
      </c>
      <c r="E301" t="s">
        <v>5682</v>
      </c>
      <c r="F301" t="s">
        <v>5815</v>
      </c>
      <c r="G301" t="s">
        <v>1034</v>
      </c>
      <c r="H301">
        <v>1767</v>
      </c>
      <c r="I301" t="s">
        <v>16650</v>
      </c>
      <c r="J301" t="s">
        <v>17213</v>
      </c>
      <c r="K301" t="s">
        <v>8623</v>
      </c>
      <c r="L301" t="s">
        <v>7515</v>
      </c>
      <c r="M301" t="s">
        <v>16649</v>
      </c>
      <c r="N301" t="s">
        <v>7896</v>
      </c>
      <c r="O301" t="s">
        <v>17214</v>
      </c>
    </row>
    <row r="302" spans="1:15" x14ac:dyDescent="0.2">
      <c r="A302">
        <v>58313</v>
      </c>
      <c r="B302" t="s">
        <v>5567</v>
      </c>
      <c r="C302" t="s">
        <v>5485</v>
      </c>
      <c r="D302" t="s">
        <v>5638</v>
      </c>
      <c r="E302" t="s">
        <v>5682</v>
      </c>
      <c r="F302" t="s">
        <v>6854</v>
      </c>
      <c r="G302" t="s">
        <v>481</v>
      </c>
      <c r="H302">
        <v>1767</v>
      </c>
      <c r="I302" t="s">
        <v>16648</v>
      </c>
      <c r="J302" t="s">
        <v>17213</v>
      </c>
      <c r="K302" t="s">
        <v>8628</v>
      </c>
      <c r="L302" t="s">
        <v>7515</v>
      </c>
      <c r="M302" t="s">
        <v>16647</v>
      </c>
      <c r="N302" t="s">
        <v>7896</v>
      </c>
      <c r="O302" t="s">
        <v>17214</v>
      </c>
    </row>
    <row r="303" spans="1:15" x14ac:dyDescent="0.2">
      <c r="A303">
        <v>58314</v>
      </c>
      <c r="B303" t="s">
        <v>7864</v>
      </c>
      <c r="C303" t="s">
        <v>5452</v>
      </c>
      <c r="D303" t="s">
        <v>5636</v>
      </c>
      <c r="E303" t="s">
        <v>5682</v>
      </c>
      <c r="F303" t="s">
        <v>6854</v>
      </c>
      <c r="G303" t="s">
        <v>2077</v>
      </c>
      <c r="H303">
        <v>1767</v>
      </c>
      <c r="I303" t="s">
        <v>16646</v>
      </c>
      <c r="J303" t="s">
        <v>17213</v>
      </c>
      <c r="K303" t="s">
        <v>8625</v>
      </c>
      <c r="L303" t="s">
        <v>7513</v>
      </c>
      <c r="M303" t="s">
        <v>16645</v>
      </c>
      <c r="N303" t="s">
        <v>7896</v>
      </c>
      <c r="O303" t="s">
        <v>17214</v>
      </c>
    </row>
    <row r="304" spans="1:15" x14ac:dyDescent="0.2">
      <c r="A304">
        <v>58315</v>
      </c>
      <c r="B304" t="s">
        <v>7874</v>
      </c>
      <c r="C304" t="s">
        <v>5452</v>
      </c>
      <c r="D304" t="s">
        <v>5633</v>
      </c>
      <c r="E304" t="s">
        <v>5682</v>
      </c>
      <c r="F304" t="s">
        <v>16587</v>
      </c>
      <c r="G304" t="s">
        <v>2310</v>
      </c>
      <c r="H304">
        <v>1767</v>
      </c>
      <c r="I304" t="s">
        <v>16644</v>
      </c>
      <c r="J304" t="s">
        <v>17213</v>
      </c>
      <c r="K304" t="s">
        <v>8625</v>
      </c>
      <c r="L304" t="s">
        <v>7513</v>
      </c>
      <c r="M304" t="s">
        <v>16643</v>
      </c>
      <c r="N304" t="s">
        <v>7896</v>
      </c>
      <c r="O304" t="s">
        <v>17214</v>
      </c>
    </row>
    <row r="305" spans="1:15" x14ac:dyDescent="0.2">
      <c r="A305">
        <v>58316</v>
      </c>
      <c r="B305" t="s">
        <v>5576</v>
      </c>
      <c r="C305" t="s">
        <v>5454</v>
      </c>
      <c r="D305" t="s">
        <v>5641</v>
      </c>
      <c r="E305" t="s">
        <v>5682</v>
      </c>
      <c r="F305" t="s">
        <v>16587</v>
      </c>
      <c r="G305" t="s">
        <v>1317</v>
      </c>
      <c r="H305">
        <v>1767</v>
      </c>
      <c r="I305" t="s">
        <v>16642</v>
      </c>
      <c r="J305" t="s">
        <v>17213</v>
      </c>
      <c r="K305" t="s">
        <v>8627</v>
      </c>
      <c r="L305" t="s">
        <v>7515</v>
      </c>
      <c r="M305" t="s">
        <v>16641</v>
      </c>
      <c r="N305" t="s">
        <v>7896</v>
      </c>
      <c r="O305" t="s">
        <v>17214</v>
      </c>
    </row>
    <row r="306" spans="1:15" x14ac:dyDescent="0.2">
      <c r="A306">
        <v>58317</v>
      </c>
      <c r="B306" t="s">
        <v>7874</v>
      </c>
      <c r="C306" t="s">
        <v>5522</v>
      </c>
      <c r="D306" t="s">
        <v>5642</v>
      </c>
      <c r="E306" t="s">
        <v>5682</v>
      </c>
      <c r="F306" t="s">
        <v>16640</v>
      </c>
      <c r="G306" t="s">
        <v>2311</v>
      </c>
      <c r="H306">
        <v>1767</v>
      </c>
      <c r="I306" t="s">
        <v>15387</v>
      </c>
      <c r="J306" t="s">
        <v>17213</v>
      </c>
      <c r="K306" t="s">
        <v>8625</v>
      </c>
      <c r="L306" t="s">
        <v>7513</v>
      </c>
      <c r="M306" t="s">
        <v>16371</v>
      </c>
      <c r="N306" t="s">
        <v>7896</v>
      </c>
      <c r="O306" t="s">
        <v>17214</v>
      </c>
    </row>
    <row r="307" spans="1:15" x14ac:dyDescent="0.2">
      <c r="A307">
        <v>58318</v>
      </c>
      <c r="B307" t="s">
        <v>7589</v>
      </c>
      <c r="C307" t="s">
        <v>5485</v>
      </c>
      <c r="D307" t="s">
        <v>5637</v>
      </c>
      <c r="E307" t="s">
        <v>5682</v>
      </c>
      <c r="F307" t="s">
        <v>16640</v>
      </c>
      <c r="G307" t="s">
        <v>522</v>
      </c>
      <c r="H307">
        <v>1767</v>
      </c>
      <c r="I307" t="s">
        <v>15586</v>
      </c>
      <c r="J307" t="s">
        <v>17213</v>
      </c>
      <c r="K307" t="s">
        <v>8624</v>
      </c>
      <c r="L307" t="s">
        <v>7515</v>
      </c>
      <c r="M307" t="s">
        <v>16639</v>
      </c>
      <c r="N307" t="s">
        <v>7896</v>
      </c>
      <c r="O307" t="s">
        <v>17214</v>
      </c>
    </row>
    <row r="308" spans="1:15" x14ac:dyDescent="0.2">
      <c r="A308">
        <v>58319</v>
      </c>
      <c r="B308" t="s">
        <v>7874</v>
      </c>
      <c r="C308" t="s">
        <v>5485</v>
      </c>
      <c r="D308" t="s">
        <v>5637</v>
      </c>
      <c r="E308" t="s">
        <v>5682</v>
      </c>
      <c r="F308" t="s">
        <v>9653</v>
      </c>
      <c r="G308" t="s">
        <v>2312</v>
      </c>
      <c r="H308">
        <v>1767</v>
      </c>
      <c r="I308" t="s">
        <v>16543</v>
      </c>
      <c r="J308" t="s">
        <v>17213</v>
      </c>
      <c r="K308" t="s">
        <v>8625</v>
      </c>
      <c r="L308" t="s">
        <v>7513</v>
      </c>
      <c r="M308" t="s">
        <v>15999</v>
      </c>
      <c r="N308" t="s">
        <v>7896</v>
      </c>
      <c r="O308" t="s">
        <v>17214</v>
      </c>
    </row>
    <row r="309" spans="1:15" x14ac:dyDescent="0.2">
      <c r="A309">
        <v>58320</v>
      </c>
      <c r="B309" t="s">
        <v>7532</v>
      </c>
      <c r="C309" t="s">
        <v>5452</v>
      </c>
      <c r="D309" t="s">
        <v>5633</v>
      </c>
      <c r="E309" t="s">
        <v>5682</v>
      </c>
      <c r="F309" t="s">
        <v>16590</v>
      </c>
      <c r="G309" t="s">
        <v>88</v>
      </c>
      <c r="H309">
        <v>1767</v>
      </c>
      <c r="I309" t="s">
        <v>15271</v>
      </c>
      <c r="J309" t="s">
        <v>17213</v>
      </c>
      <c r="K309" t="s">
        <v>8625</v>
      </c>
      <c r="L309" t="s">
        <v>7513</v>
      </c>
      <c r="M309" t="s">
        <v>15271</v>
      </c>
      <c r="N309" t="s">
        <v>7896</v>
      </c>
      <c r="O309" t="s">
        <v>17214</v>
      </c>
    </row>
    <row r="310" spans="1:15" x14ac:dyDescent="0.2">
      <c r="A310">
        <v>58321</v>
      </c>
      <c r="B310" t="s">
        <v>7570</v>
      </c>
      <c r="C310" t="s">
        <v>5452</v>
      </c>
      <c r="D310" t="s">
        <v>5636</v>
      </c>
      <c r="E310" t="s">
        <v>5682</v>
      </c>
      <c r="F310" t="s">
        <v>16638</v>
      </c>
      <c r="G310" t="s">
        <v>315</v>
      </c>
      <c r="H310">
        <v>1767</v>
      </c>
      <c r="I310" t="s">
        <v>15425</v>
      </c>
      <c r="J310" t="s">
        <v>17213</v>
      </c>
      <c r="K310" t="s">
        <v>8625</v>
      </c>
      <c r="L310" t="s">
        <v>7513</v>
      </c>
      <c r="M310" t="s">
        <v>5549</v>
      </c>
      <c r="N310" t="s">
        <v>7896</v>
      </c>
      <c r="O310" t="s">
        <v>17214</v>
      </c>
    </row>
    <row r="311" spans="1:15" x14ac:dyDescent="0.2">
      <c r="A311">
        <v>58322</v>
      </c>
      <c r="B311" t="s">
        <v>7874</v>
      </c>
      <c r="C311" t="s">
        <v>5454</v>
      </c>
      <c r="D311" t="s">
        <v>5636</v>
      </c>
      <c r="E311" t="s">
        <v>5682</v>
      </c>
      <c r="F311" t="s">
        <v>16578</v>
      </c>
      <c r="G311" t="s">
        <v>2167</v>
      </c>
      <c r="H311">
        <v>1767</v>
      </c>
      <c r="I311" t="s">
        <v>15777</v>
      </c>
      <c r="J311" t="s">
        <v>17213</v>
      </c>
      <c r="K311" t="s">
        <v>8625</v>
      </c>
      <c r="L311" t="s">
        <v>7513</v>
      </c>
      <c r="M311" t="s">
        <v>5549</v>
      </c>
      <c r="N311" t="s">
        <v>7897</v>
      </c>
      <c r="O311" t="s">
        <v>17214</v>
      </c>
    </row>
    <row r="312" spans="1:15" x14ac:dyDescent="0.2">
      <c r="A312">
        <v>58323</v>
      </c>
      <c r="B312" t="s">
        <v>7874</v>
      </c>
      <c r="C312" t="s">
        <v>5441</v>
      </c>
      <c r="D312" t="s">
        <v>5633</v>
      </c>
      <c r="E312" t="s">
        <v>5682</v>
      </c>
      <c r="F312" t="s">
        <v>16578</v>
      </c>
      <c r="G312" t="s">
        <v>2313</v>
      </c>
      <c r="H312">
        <v>1767</v>
      </c>
      <c r="I312" t="s">
        <v>15439</v>
      </c>
      <c r="J312" t="s">
        <v>17213</v>
      </c>
      <c r="K312" t="s">
        <v>8625</v>
      </c>
      <c r="L312" t="s">
        <v>7513</v>
      </c>
      <c r="M312" t="s">
        <v>5549</v>
      </c>
      <c r="N312" t="s">
        <v>7896</v>
      </c>
      <c r="O312" t="s">
        <v>17214</v>
      </c>
    </row>
    <row r="313" spans="1:15" x14ac:dyDescent="0.2">
      <c r="A313">
        <v>58323</v>
      </c>
      <c r="B313" t="s">
        <v>7874</v>
      </c>
      <c r="C313" t="s">
        <v>5454</v>
      </c>
      <c r="D313" t="s">
        <v>5633</v>
      </c>
      <c r="E313" t="s">
        <v>5682</v>
      </c>
      <c r="F313" t="s">
        <v>16578</v>
      </c>
      <c r="G313" t="s">
        <v>2313</v>
      </c>
      <c r="H313">
        <v>1767</v>
      </c>
      <c r="I313" t="s">
        <v>15439</v>
      </c>
      <c r="J313" t="s">
        <v>17213</v>
      </c>
      <c r="K313" t="s">
        <v>8625</v>
      </c>
      <c r="L313" t="s">
        <v>7513</v>
      </c>
      <c r="M313" t="s">
        <v>5549</v>
      </c>
      <c r="N313" t="s">
        <v>7896</v>
      </c>
      <c r="O313" t="s">
        <v>17214</v>
      </c>
    </row>
    <row r="314" spans="1:15" x14ac:dyDescent="0.2">
      <c r="A314">
        <v>58324</v>
      </c>
      <c r="B314" t="s">
        <v>7874</v>
      </c>
      <c r="C314" t="s">
        <v>5448</v>
      </c>
      <c r="D314" t="s">
        <v>5636</v>
      </c>
      <c r="E314" t="s">
        <v>5682</v>
      </c>
      <c r="F314" t="s">
        <v>16578</v>
      </c>
      <c r="G314" t="s">
        <v>2314</v>
      </c>
      <c r="H314">
        <v>1767</v>
      </c>
      <c r="I314" t="s">
        <v>16637</v>
      </c>
      <c r="J314" t="s">
        <v>17213</v>
      </c>
      <c r="K314" t="s">
        <v>8625</v>
      </c>
      <c r="L314" t="s">
        <v>7513</v>
      </c>
      <c r="M314" t="s">
        <v>16266</v>
      </c>
      <c r="N314" t="s">
        <v>7896</v>
      </c>
      <c r="O314" t="s">
        <v>17214</v>
      </c>
    </row>
    <row r="315" spans="1:15" x14ac:dyDescent="0.2">
      <c r="A315">
        <v>58325</v>
      </c>
      <c r="B315" t="s">
        <v>5554</v>
      </c>
      <c r="C315" t="s">
        <v>5454</v>
      </c>
      <c r="D315" t="s">
        <v>5633</v>
      </c>
      <c r="E315" t="s">
        <v>5682</v>
      </c>
      <c r="F315" t="s">
        <v>6519</v>
      </c>
      <c r="G315" t="s">
        <v>762</v>
      </c>
      <c r="H315">
        <v>1767</v>
      </c>
      <c r="I315" t="s">
        <v>16636</v>
      </c>
      <c r="J315" t="s">
        <v>17213</v>
      </c>
      <c r="K315" t="s">
        <v>8623</v>
      </c>
      <c r="L315" t="s">
        <v>7515</v>
      </c>
      <c r="M315" t="s">
        <v>16636</v>
      </c>
      <c r="N315" t="s">
        <v>7896</v>
      </c>
      <c r="O315" t="s">
        <v>17214</v>
      </c>
    </row>
    <row r="316" spans="1:15" x14ac:dyDescent="0.2">
      <c r="A316">
        <v>58326</v>
      </c>
      <c r="B316" t="s">
        <v>5564</v>
      </c>
      <c r="C316" t="s">
        <v>5452</v>
      </c>
      <c r="D316" t="s">
        <v>5645</v>
      </c>
      <c r="E316" t="s">
        <v>5682</v>
      </c>
      <c r="F316" t="s">
        <v>9543</v>
      </c>
      <c r="G316" t="s">
        <v>1127</v>
      </c>
      <c r="H316">
        <v>1767</v>
      </c>
      <c r="I316" t="s">
        <v>15271</v>
      </c>
      <c r="J316" t="s">
        <v>17213</v>
      </c>
      <c r="K316" t="s">
        <v>8626</v>
      </c>
      <c r="L316" t="s">
        <v>7515</v>
      </c>
      <c r="M316" t="s">
        <v>16370</v>
      </c>
      <c r="N316" t="s">
        <v>7896</v>
      </c>
      <c r="O316" t="s">
        <v>17214</v>
      </c>
    </row>
    <row r="317" spans="1:15" x14ac:dyDescent="0.2">
      <c r="A317">
        <v>58327</v>
      </c>
      <c r="B317" t="s">
        <v>5553</v>
      </c>
      <c r="C317" t="s">
        <v>5452</v>
      </c>
      <c r="D317" t="s">
        <v>5645</v>
      </c>
      <c r="E317" t="s">
        <v>5682</v>
      </c>
      <c r="F317" t="s">
        <v>16635</v>
      </c>
      <c r="G317" t="s">
        <v>703</v>
      </c>
      <c r="H317">
        <v>1767</v>
      </c>
      <c r="I317" t="s">
        <v>16634</v>
      </c>
      <c r="J317" t="s">
        <v>17213</v>
      </c>
      <c r="K317" t="s">
        <v>8626</v>
      </c>
      <c r="L317" t="s">
        <v>7515</v>
      </c>
      <c r="M317" t="s">
        <v>16633</v>
      </c>
      <c r="N317" t="s">
        <v>7896</v>
      </c>
      <c r="O317" t="s">
        <v>17214</v>
      </c>
    </row>
    <row r="318" spans="1:15" x14ac:dyDescent="0.2">
      <c r="A318">
        <v>58328</v>
      </c>
      <c r="B318" t="s">
        <v>5564</v>
      </c>
      <c r="C318" t="s">
        <v>5452</v>
      </c>
      <c r="D318" t="s">
        <v>5645</v>
      </c>
      <c r="E318" t="s">
        <v>5682</v>
      </c>
      <c r="F318" t="s">
        <v>16545</v>
      </c>
      <c r="G318" t="s">
        <v>1128</v>
      </c>
      <c r="H318">
        <v>1767</v>
      </c>
      <c r="I318" t="s">
        <v>16632</v>
      </c>
      <c r="J318" t="s">
        <v>17213</v>
      </c>
      <c r="K318" t="s">
        <v>8626</v>
      </c>
      <c r="L318" t="s">
        <v>7515</v>
      </c>
      <c r="M318" t="s">
        <v>16632</v>
      </c>
      <c r="N318" t="s">
        <v>7896</v>
      </c>
      <c r="O318" t="s">
        <v>17214</v>
      </c>
    </row>
    <row r="319" spans="1:15" x14ac:dyDescent="0.2">
      <c r="A319">
        <v>58329</v>
      </c>
      <c r="B319" t="s">
        <v>7874</v>
      </c>
      <c r="C319" t="s">
        <v>5448</v>
      </c>
      <c r="D319" t="s">
        <v>5633</v>
      </c>
      <c r="E319" t="s">
        <v>5682</v>
      </c>
      <c r="F319" t="s">
        <v>8491</v>
      </c>
      <c r="G319" t="s">
        <v>2315</v>
      </c>
      <c r="H319">
        <v>1767</v>
      </c>
      <c r="I319" t="s">
        <v>15657</v>
      </c>
      <c r="J319" t="s">
        <v>17213</v>
      </c>
      <c r="K319" t="s">
        <v>8625</v>
      </c>
      <c r="L319" t="s">
        <v>7513</v>
      </c>
      <c r="M319" t="s">
        <v>16506</v>
      </c>
      <c r="N319" t="s">
        <v>7898</v>
      </c>
      <c r="O319" t="s">
        <v>17214</v>
      </c>
    </row>
    <row r="320" spans="1:15" x14ac:dyDescent="0.2">
      <c r="A320">
        <v>58330</v>
      </c>
      <c r="B320" t="s">
        <v>7874</v>
      </c>
      <c r="C320" t="s">
        <v>5452</v>
      </c>
      <c r="D320" t="s">
        <v>5640</v>
      </c>
      <c r="E320" t="s">
        <v>5682</v>
      </c>
      <c r="F320" t="s">
        <v>9655</v>
      </c>
      <c r="G320" t="s">
        <v>2316</v>
      </c>
      <c r="H320">
        <v>1767</v>
      </c>
      <c r="I320" t="s">
        <v>15439</v>
      </c>
      <c r="J320" t="s">
        <v>17213</v>
      </c>
      <c r="K320" t="s">
        <v>8625</v>
      </c>
      <c r="L320" t="s">
        <v>7513</v>
      </c>
      <c r="M320" t="s">
        <v>5549</v>
      </c>
      <c r="N320" t="s">
        <v>7896</v>
      </c>
      <c r="O320" t="s">
        <v>17214</v>
      </c>
    </row>
    <row r="321" spans="1:15" x14ac:dyDescent="0.2">
      <c r="A321">
        <v>58332</v>
      </c>
      <c r="B321" t="s">
        <v>7537</v>
      </c>
      <c r="C321" t="s">
        <v>5454</v>
      </c>
      <c r="D321" t="s">
        <v>5638</v>
      </c>
      <c r="E321" t="s">
        <v>5682</v>
      </c>
      <c r="F321" t="s">
        <v>16385</v>
      </c>
      <c r="G321" t="s">
        <v>186</v>
      </c>
      <c r="H321">
        <v>1767</v>
      </c>
      <c r="I321" t="s">
        <v>15288</v>
      </c>
      <c r="J321" t="s">
        <v>17213</v>
      </c>
      <c r="K321" t="s">
        <v>8625</v>
      </c>
      <c r="L321" t="s">
        <v>7513</v>
      </c>
      <c r="M321" t="s">
        <v>15284</v>
      </c>
      <c r="N321" t="s">
        <v>7896</v>
      </c>
      <c r="O321" t="s">
        <v>17214</v>
      </c>
    </row>
    <row r="322" spans="1:15" x14ac:dyDescent="0.2">
      <c r="A322">
        <v>58333</v>
      </c>
      <c r="B322" t="s">
        <v>7533</v>
      </c>
      <c r="C322" t="s">
        <v>5454</v>
      </c>
      <c r="D322" t="s">
        <v>5638</v>
      </c>
      <c r="E322" t="s">
        <v>5682</v>
      </c>
      <c r="F322" t="s">
        <v>16385</v>
      </c>
      <c r="G322" t="s">
        <v>119</v>
      </c>
      <c r="H322">
        <v>1767</v>
      </c>
      <c r="I322" t="s">
        <v>15352</v>
      </c>
      <c r="J322" t="s">
        <v>17213</v>
      </c>
      <c r="K322" t="s">
        <v>8623</v>
      </c>
      <c r="L322" t="s">
        <v>7513</v>
      </c>
      <c r="M322" t="s">
        <v>15352</v>
      </c>
      <c r="N322" t="s">
        <v>7896</v>
      </c>
      <c r="O322" t="s">
        <v>17214</v>
      </c>
    </row>
    <row r="323" spans="1:15" x14ac:dyDescent="0.2">
      <c r="A323">
        <v>58334</v>
      </c>
      <c r="B323" t="s">
        <v>7818</v>
      </c>
      <c r="C323" t="s">
        <v>5441</v>
      </c>
      <c r="D323" t="s">
        <v>5635</v>
      </c>
      <c r="E323" t="s">
        <v>5682</v>
      </c>
      <c r="F323" t="s">
        <v>16095</v>
      </c>
      <c r="G323" t="s">
        <v>1939</v>
      </c>
      <c r="H323">
        <v>1767</v>
      </c>
      <c r="I323" t="s">
        <v>16631</v>
      </c>
      <c r="J323" t="s">
        <v>17213</v>
      </c>
      <c r="K323" t="s">
        <v>8623</v>
      </c>
      <c r="L323" t="s">
        <v>7514</v>
      </c>
      <c r="M323" t="s">
        <v>16631</v>
      </c>
      <c r="N323" t="s">
        <v>7896</v>
      </c>
      <c r="O323" t="s">
        <v>17214</v>
      </c>
    </row>
    <row r="324" spans="1:15" x14ac:dyDescent="0.2">
      <c r="A324">
        <v>58336</v>
      </c>
      <c r="B324" t="s">
        <v>7666</v>
      </c>
      <c r="C324" t="s">
        <v>5441</v>
      </c>
      <c r="D324" t="s">
        <v>5635</v>
      </c>
      <c r="E324" t="s">
        <v>5684</v>
      </c>
      <c r="F324" t="s">
        <v>8935</v>
      </c>
      <c r="G324" t="s">
        <v>1516</v>
      </c>
      <c r="H324">
        <v>1767</v>
      </c>
      <c r="I324" t="s">
        <v>15979</v>
      </c>
      <c r="J324" t="s">
        <v>17213</v>
      </c>
      <c r="K324" t="s">
        <v>8623</v>
      </c>
      <c r="L324" t="s">
        <v>7514</v>
      </c>
      <c r="M324" t="s">
        <v>15979</v>
      </c>
      <c r="N324" t="s">
        <v>7896</v>
      </c>
      <c r="O324" t="s">
        <v>17214</v>
      </c>
    </row>
    <row r="325" spans="1:15" x14ac:dyDescent="0.2">
      <c r="A325">
        <v>58341</v>
      </c>
      <c r="B325" t="s">
        <v>7795</v>
      </c>
      <c r="C325" t="s">
        <v>5441</v>
      </c>
      <c r="D325" t="s">
        <v>5635</v>
      </c>
      <c r="E325" t="s">
        <v>5682</v>
      </c>
      <c r="F325" t="s">
        <v>16065</v>
      </c>
      <c r="G325" t="s">
        <v>1872</v>
      </c>
      <c r="H325">
        <v>1767</v>
      </c>
      <c r="I325" t="s">
        <v>16630</v>
      </c>
      <c r="J325" t="s">
        <v>17213</v>
      </c>
      <c r="K325" t="s">
        <v>8628</v>
      </c>
      <c r="L325" t="s">
        <v>7514</v>
      </c>
      <c r="M325" t="s">
        <v>16630</v>
      </c>
      <c r="N325" t="s">
        <v>7896</v>
      </c>
      <c r="O325" t="s">
        <v>17214</v>
      </c>
    </row>
    <row r="326" spans="1:15" x14ac:dyDescent="0.2">
      <c r="A326">
        <v>58344</v>
      </c>
      <c r="B326" t="s">
        <v>5557</v>
      </c>
      <c r="C326" t="s">
        <v>5441</v>
      </c>
      <c r="D326" t="s">
        <v>5635</v>
      </c>
      <c r="E326" t="s">
        <v>5682</v>
      </c>
      <c r="F326" t="s">
        <v>8269</v>
      </c>
      <c r="G326" t="s">
        <v>914</v>
      </c>
      <c r="H326">
        <v>1767</v>
      </c>
      <c r="I326" t="s">
        <v>15284</v>
      </c>
      <c r="J326" t="s">
        <v>17213</v>
      </c>
      <c r="K326" t="s">
        <v>8627</v>
      </c>
      <c r="L326" t="s">
        <v>7515</v>
      </c>
      <c r="M326" t="s">
        <v>15284</v>
      </c>
      <c r="N326" t="s">
        <v>7896</v>
      </c>
      <c r="O326" t="s">
        <v>17214</v>
      </c>
    </row>
    <row r="327" spans="1:15" x14ac:dyDescent="0.2">
      <c r="A327">
        <v>58346</v>
      </c>
      <c r="B327" t="s">
        <v>5554</v>
      </c>
      <c r="C327" t="s">
        <v>5441</v>
      </c>
      <c r="D327" t="s">
        <v>5641</v>
      </c>
      <c r="E327" t="s">
        <v>5684</v>
      </c>
      <c r="F327" t="s">
        <v>8269</v>
      </c>
      <c r="G327" t="s">
        <v>763</v>
      </c>
      <c r="H327">
        <v>1767</v>
      </c>
      <c r="I327" t="s">
        <v>15285</v>
      </c>
      <c r="J327" t="s">
        <v>17213</v>
      </c>
      <c r="K327" t="s">
        <v>8623</v>
      </c>
      <c r="L327" t="s">
        <v>7515</v>
      </c>
      <c r="M327" t="s">
        <v>15285</v>
      </c>
      <c r="N327" t="s">
        <v>7896</v>
      </c>
      <c r="O327" t="s">
        <v>17214</v>
      </c>
    </row>
    <row r="328" spans="1:15" x14ac:dyDescent="0.2">
      <c r="A328">
        <v>58348</v>
      </c>
      <c r="B328" t="s">
        <v>5556</v>
      </c>
      <c r="C328" t="s">
        <v>5441</v>
      </c>
      <c r="D328" t="s">
        <v>5641</v>
      </c>
      <c r="E328" t="s">
        <v>5684</v>
      </c>
      <c r="F328" t="s">
        <v>16501</v>
      </c>
      <c r="G328" t="s">
        <v>392</v>
      </c>
      <c r="H328">
        <v>1767</v>
      </c>
      <c r="I328" t="s">
        <v>16629</v>
      </c>
      <c r="J328" t="s">
        <v>17213</v>
      </c>
      <c r="K328" t="s">
        <v>8628</v>
      </c>
      <c r="L328" t="s">
        <v>7515</v>
      </c>
      <c r="M328" t="s">
        <v>16414</v>
      </c>
      <c r="N328" t="s">
        <v>7896</v>
      </c>
      <c r="O328" t="s">
        <v>17214</v>
      </c>
    </row>
    <row r="329" spans="1:15" x14ac:dyDescent="0.2">
      <c r="A329">
        <v>58351</v>
      </c>
      <c r="B329" t="s">
        <v>7874</v>
      </c>
      <c r="C329" t="s">
        <v>5441</v>
      </c>
      <c r="D329" t="s">
        <v>5641</v>
      </c>
      <c r="E329" t="s">
        <v>5682</v>
      </c>
      <c r="F329" t="s">
        <v>16215</v>
      </c>
      <c r="G329" t="s">
        <v>2319</v>
      </c>
      <c r="H329">
        <v>1767</v>
      </c>
      <c r="I329" t="s">
        <v>15710</v>
      </c>
      <c r="J329" t="s">
        <v>17213</v>
      </c>
      <c r="K329" t="s">
        <v>8625</v>
      </c>
      <c r="L329" t="s">
        <v>7513</v>
      </c>
      <c r="M329" t="s">
        <v>16628</v>
      </c>
      <c r="N329" t="s">
        <v>7896</v>
      </c>
      <c r="O329" t="s">
        <v>17214</v>
      </c>
    </row>
    <row r="330" spans="1:15" x14ac:dyDescent="0.2">
      <c r="A330">
        <v>58352</v>
      </c>
      <c r="B330" t="s">
        <v>7874</v>
      </c>
      <c r="C330" t="s">
        <v>5454</v>
      </c>
      <c r="D330" t="s">
        <v>5646</v>
      </c>
      <c r="E330" t="s">
        <v>5684</v>
      </c>
      <c r="F330" t="s">
        <v>6786</v>
      </c>
      <c r="G330" t="s">
        <v>2320</v>
      </c>
      <c r="H330">
        <v>1767</v>
      </c>
      <c r="I330" t="s">
        <v>15271</v>
      </c>
      <c r="J330" t="s">
        <v>17213</v>
      </c>
      <c r="K330" t="s">
        <v>8625</v>
      </c>
      <c r="L330" t="s">
        <v>7513</v>
      </c>
      <c r="M330" t="s">
        <v>15271</v>
      </c>
      <c r="N330" t="s">
        <v>7896</v>
      </c>
      <c r="O330" t="s">
        <v>17214</v>
      </c>
    </row>
    <row r="331" spans="1:15" x14ac:dyDescent="0.2">
      <c r="A331">
        <v>58354</v>
      </c>
      <c r="B331" t="s">
        <v>7874</v>
      </c>
      <c r="C331" t="s">
        <v>5459</v>
      </c>
      <c r="D331" t="s">
        <v>5633</v>
      </c>
      <c r="E331" t="s">
        <v>5684</v>
      </c>
      <c r="F331" t="s">
        <v>16627</v>
      </c>
      <c r="G331" t="s">
        <v>2322</v>
      </c>
      <c r="H331">
        <v>1767</v>
      </c>
      <c r="I331" t="s">
        <v>16626</v>
      </c>
      <c r="J331" t="s">
        <v>17213</v>
      </c>
      <c r="K331" t="s">
        <v>8625</v>
      </c>
      <c r="L331" t="s">
        <v>7513</v>
      </c>
      <c r="M331" t="s">
        <v>5549</v>
      </c>
      <c r="N331" t="s">
        <v>7897</v>
      </c>
      <c r="O331" t="s">
        <v>17214</v>
      </c>
    </row>
    <row r="332" spans="1:15" x14ac:dyDescent="0.2">
      <c r="A332">
        <v>58355</v>
      </c>
      <c r="B332" t="s">
        <v>7874</v>
      </c>
      <c r="C332" t="s">
        <v>5454</v>
      </c>
      <c r="D332" t="s">
        <v>5646</v>
      </c>
      <c r="E332" t="s">
        <v>5684</v>
      </c>
      <c r="F332" t="s">
        <v>6786</v>
      </c>
      <c r="G332" t="s">
        <v>2323</v>
      </c>
      <c r="H332">
        <v>1767</v>
      </c>
      <c r="I332" t="s">
        <v>16625</v>
      </c>
      <c r="J332" t="s">
        <v>17213</v>
      </c>
      <c r="K332" t="s">
        <v>8625</v>
      </c>
      <c r="L332" t="s">
        <v>7513</v>
      </c>
      <c r="M332" t="s">
        <v>16624</v>
      </c>
      <c r="N332" t="s">
        <v>7896</v>
      </c>
      <c r="O332" t="s">
        <v>17214</v>
      </c>
    </row>
    <row r="333" spans="1:15" x14ac:dyDescent="0.2">
      <c r="A333">
        <v>58360</v>
      </c>
      <c r="B333" t="s">
        <v>5565</v>
      </c>
      <c r="C333" t="s">
        <v>5459</v>
      </c>
      <c r="D333" t="s">
        <v>5635</v>
      </c>
      <c r="E333" t="s">
        <v>5684</v>
      </c>
      <c r="F333" t="s">
        <v>8269</v>
      </c>
      <c r="G333" t="s">
        <v>629</v>
      </c>
      <c r="H333">
        <v>1767</v>
      </c>
      <c r="I333" t="s">
        <v>16623</v>
      </c>
      <c r="J333" t="s">
        <v>17213</v>
      </c>
      <c r="K333" t="s">
        <v>8628</v>
      </c>
      <c r="L333" t="s">
        <v>7515</v>
      </c>
      <c r="M333" t="s">
        <v>5549</v>
      </c>
      <c r="N333" t="s">
        <v>7897</v>
      </c>
      <c r="O333" t="s">
        <v>17214</v>
      </c>
    </row>
    <row r="334" spans="1:15" x14ac:dyDescent="0.2">
      <c r="A334">
        <v>58364</v>
      </c>
      <c r="B334" t="s">
        <v>5571</v>
      </c>
      <c r="C334" t="s">
        <v>5465</v>
      </c>
      <c r="D334" t="s">
        <v>5636</v>
      </c>
      <c r="E334" t="s">
        <v>5684</v>
      </c>
      <c r="F334" t="s">
        <v>8437</v>
      </c>
      <c r="G334" t="s">
        <v>679</v>
      </c>
      <c r="H334">
        <v>1767</v>
      </c>
      <c r="I334" t="s">
        <v>15778</v>
      </c>
      <c r="J334" t="s">
        <v>17213</v>
      </c>
      <c r="K334" t="s">
        <v>8627</v>
      </c>
      <c r="L334" t="s">
        <v>7515</v>
      </c>
      <c r="M334" t="s">
        <v>16622</v>
      </c>
      <c r="N334" t="s">
        <v>7896</v>
      </c>
      <c r="O334" t="s">
        <v>17214</v>
      </c>
    </row>
    <row r="335" spans="1:15" x14ac:dyDescent="0.2">
      <c r="A335">
        <v>58365</v>
      </c>
      <c r="B335" t="s">
        <v>5554</v>
      </c>
      <c r="C335" t="s">
        <v>5454</v>
      </c>
      <c r="D335" t="s">
        <v>5641</v>
      </c>
      <c r="E335" t="s">
        <v>5684</v>
      </c>
      <c r="F335" t="s">
        <v>16621</v>
      </c>
      <c r="G335" t="s">
        <v>764</v>
      </c>
      <c r="H335">
        <v>1767</v>
      </c>
      <c r="I335" t="s">
        <v>15772</v>
      </c>
      <c r="J335" t="s">
        <v>17213</v>
      </c>
      <c r="K335" t="s">
        <v>8623</v>
      </c>
      <c r="L335" t="s">
        <v>7515</v>
      </c>
      <c r="M335" t="s">
        <v>16620</v>
      </c>
      <c r="N335" t="s">
        <v>7896</v>
      </c>
      <c r="O335" t="s">
        <v>17214</v>
      </c>
    </row>
    <row r="336" spans="1:15" x14ac:dyDescent="0.2">
      <c r="A336">
        <v>58370</v>
      </c>
      <c r="B336" t="s">
        <v>7711</v>
      </c>
      <c r="C336" t="s">
        <v>5441</v>
      </c>
      <c r="D336" t="s">
        <v>5641</v>
      </c>
      <c r="E336" t="s">
        <v>5684</v>
      </c>
      <c r="F336" t="s">
        <v>9021</v>
      </c>
      <c r="G336" t="s">
        <v>1656</v>
      </c>
      <c r="H336">
        <v>1767</v>
      </c>
      <c r="I336" t="s">
        <v>16619</v>
      </c>
      <c r="J336" t="s">
        <v>17213</v>
      </c>
      <c r="K336" t="s">
        <v>8628</v>
      </c>
      <c r="L336" t="s">
        <v>7514</v>
      </c>
      <c r="M336" t="s">
        <v>16618</v>
      </c>
      <c r="N336" t="s">
        <v>7896</v>
      </c>
      <c r="O336" t="s">
        <v>17214</v>
      </c>
    </row>
    <row r="337" spans="1:15" x14ac:dyDescent="0.2">
      <c r="A337">
        <v>58374</v>
      </c>
      <c r="B337" t="s">
        <v>7874</v>
      </c>
      <c r="C337" t="s">
        <v>5454</v>
      </c>
      <c r="D337" t="s">
        <v>5637</v>
      </c>
      <c r="E337" t="s">
        <v>5682</v>
      </c>
      <c r="F337" t="s">
        <v>8269</v>
      </c>
      <c r="G337" t="s">
        <v>2327</v>
      </c>
      <c r="H337">
        <v>1767</v>
      </c>
      <c r="I337" t="s">
        <v>15996</v>
      </c>
      <c r="J337" t="s">
        <v>17213</v>
      </c>
      <c r="K337" t="s">
        <v>8625</v>
      </c>
      <c r="L337" t="s">
        <v>7513</v>
      </c>
      <c r="M337" t="s">
        <v>15996</v>
      </c>
      <c r="N337" t="s">
        <v>7896</v>
      </c>
      <c r="O337" t="s">
        <v>17214</v>
      </c>
    </row>
    <row r="338" spans="1:15" x14ac:dyDescent="0.2">
      <c r="A338">
        <v>58379</v>
      </c>
      <c r="B338" t="s">
        <v>5556</v>
      </c>
      <c r="C338" t="s">
        <v>5454</v>
      </c>
      <c r="D338" t="s">
        <v>5646</v>
      </c>
      <c r="E338" t="s">
        <v>5684</v>
      </c>
      <c r="F338" t="s">
        <v>16335</v>
      </c>
      <c r="G338" t="s">
        <v>393</v>
      </c>
      <c r="H338">
        <v>1767</v>
      </c>
      <c r="I338" t="s">
        <v>15352</v>
      </c>
      <c r="J338" t="s">
        <v>17213</v>
      </c>
      <c r="K338" t="s">
        <v>8628</v>
      </c>
      <c r="L338" t="s">
        <v>7515</v>
      </c>
      <c r="M338" t="s">
        <v>15296</v>
      </c>
      <c r="N338" t="s">
        <v>7896</v>
      </c>
      <c r="O338" t="s">
        <v>17214</v>
      </c>
    </row>
    <row r="339" spans="1:15" x14ac:dyDescent="0.2">
      <c r="A339">
        <v>58382</v>
      </c>
      <c r="B339" t="s">
        <v>5566</v>
      </c>
      <c r="C339" t="s">
        <v>5459</v>
      </c>
      <c r="D339" t="s">
        <v>5638</v>
      </c>
      <c r="E339" t="s">
        <v>5682</v>
      </c>
      <c r="F339" t="s">
        <v>8269</v>
      </c>
      <c r="G339" t="s">
        <v>453</v>
      </c>
      <c r="H339">
        <v>1767</v>
      </c>
      <c r="I339" t="s">
        <v>15798</v>
      </c>
      <c r="J339" t="s">
        <v>17213</v>
      </c>
      <c r="K339" t="s">
        <v>8628</v>
      </c>
      <c r="L339" t="s">
        <v>7515</v>
      </c>
      <c r="M339" t="s">
        <v>5549</v>
      </c>
      <c r="N339" t="s">
        <v>7897</v>
      </c>
      <c r="O339" t="s">
        <v>17214</v>
      </c>
    </row>
    <row r="340" spans="1:15" x14ac:dyDescent="0.2">
      <c r="A340">
        <v>58384</v>
      </c>
      <c r="B340" t="s">
        <v>7874</v>
      </c>
      <c r="C340" t="s">
        <v>5441</v>
      </c>
      <c r="D340" t="s">
        <v>5631</v>
      </c>
      <c r="E340" t="s">
        <v>5684</v>
      </c>
      <c r="F340" t="s">
        <v>8269</v>
      </c>
      <c r="G340" t="s">
        <v>2330</v>
      </c>
      <c r="H340">
        <v>1767</v>
      </c>
      <c r="I340" t="s">
        <v>15313</v>
      </c>
      <c r="J340" t="s">
        <v>17213</v>
      </c>
      <c r="K340" t="s">
        <v>8625</v>
      </c>
      <c r="L340" t="s">
        <v>7513</v>
      </c>
      <c r="M340" t="s">
        <v>15313</v>
      </c>
      <c r="N340" t="s">
        <v>7896</v>
      </c>
      <c r="O340" t="s">
        <v>17214</v>
      </c>
    </row>
    <row r="341" spans="1:15" x14ac:dyDescent="0.2">
      <c r="A341">
        <v>58385</v>
      </c>
      <c r="B341" t="s">
        <v>5554</v>
      </c>
      <c r="C341" t="s">
        <v>5441</v>
      </c>
      <c r="D341" t="s">
        <v>5634</v>
      </c>
      <c r="E341" t="s">
        <v>5684</v>
      </c>
      <c r="F341" t="s">
        <v>9164</v>
      </c>
      <c r="G341" t="s">
        <v>766</v>
      </c>
      <c r="H341">
        <v>1767</v>
      </c>
      <c r="I341" t="s">
        <v>15456</v>
      </c>
      <c r="J341" t="s">
        <v>17213</v>
      </c>
      <c r="K341" t="s">
        <v>8623</v>
      </c>
      <c r="L341" t="s">
        <v>7515</v>
      </c>
      <c r="M341" t="s">
        <v>15384</v>
      </c>
      <c r="N341" t="s">
        <v>7896</v>
      </c>
      <c r="O341" t="s">
        <v>17214</v>
      </c>
    </row>
    <row r="342" spans="1:15" x14ac:dyDescent="0.2">
      <c r="A342">
        <v>58386</v>
      </c>
      <c r="B342" t="s">
        <v>7874</v>
      </c>
      <c r="C342" t="s">
        <v>5454</v>
      </c>
      <c r="D342" t="s">
        <v>5633</v>
      </c>
      <c r="E342" t="s">
        <v>5684</v>
      </c>
      <c r="F342" t="s">
        <v>8745</v>
      </c>
      <c r="G342" t="s">
        <v>2331</v>
      </c>
      <c r="H342">
        <v>1767</v>
      </c>
      <c r="I342" t="s">
        <v>15281</v>
      </c>
      <c r="J342" t="s">
        <v>17213</v>
      </c>
      <c r="K342" t="s">
        <v>8625</v>
      </c>
      <c r="L342" t="s">
        <v>7513</v>
      </c>
      <c r="M342" t="s">
        <v>15281</v>
      </c>
      <c r="N342" t="s">
        <v>7896</v>
      </c>
      <c r="O342" t="s">
        <v>17214</v>
      </c>
    </row>
    <row r="343" spans="1:15" x14ac:dyDescent="0.2">
      <c r="A343">
        <v>58388</v>
      </c>
      <c r="B343" t="s">
        <v>7553</v>
      </c>
      <c r="C343" t="s">
        <v>5460</v>
      </c>
      <c r="D343" t="s">
        <v>5638</v>
      </c>
      <c r="E343" t="s">
        <v>5684</v>
      </c>
      <c r="F343" t="s">
        <v>16367</v>
      </c>
      <c r="G343" t="s">
        <v>252</v>
      </c>
      <c r="H343">
        <v>1767</v>
      </c>
      <c r="I343" t="s">
        <v>16617</v>
      </c>
      <c r="J343" t="s">
        <v>17213</v>
      </c>
      <c r="K343" t="s">
        <v>8626</v>
      </c>
      <c r="L343" t="s">
        <v>7515</v>
      </c>
      <c r="M343" t="s">
        <v>16616</v>
      </c>
      <c r="N343" t="s">
        <v>7896</v>
      </c>
      <c r="O343" t="s">
        <v>17214</v>
      </c>
    </row>
    <row r="344" spans="1:15" x14ac:dyDescent="0.2">
      <c r="A344">
        <v>58389</v>
      </c>
      <c r="B344" t="s">
        <v>5565</v>
      </c>
      <c r="C344" t="s">
        <v>5460</v>
      </c>
      <c r="D344" t="s">
        <v>5635</v>
      </c>
      <c r="E344" t="s">
        <v>5684</v>
      </c>
      <c r="F344" t="s">
        <v>16362</v>
      </c>
      <c r="G344" t="s">
        <v>630</v>
      </c>
      <c r="H344">
        <v>1767</v>
      </c>
      <c r="I344" t="s">
        <v>15312</v>
      </c>
      <c r="J344" t="s">
        <v>17213</v>
      </c>
      <c r="K344" t="s">
        <v>8628</v>
      </c>
      <c r="L344" t="s">
        <v>7515</v>
      </c>
      <c r="M344" t="s">
        <v>16615</v>
      </c>
      <c r="N344" t="s">
        <v>7896</v>
      </c>
      <c r="O344" t="s">
        <v>17214</v>
      </c>
    </row>
    <row r="345" spans="1:15" x14ac:dyDescent="0.2">
      <c r="A345">
        <v>58390</v>
      </c>
      <c r="B345" t="s">
        <v>5563</v>
      </c>
      <c r="C345" t="s">
        <v>5460</v>
      </c>
      <c r="D345" t="s">
        <v>5636</v>
      </c>
      <c r="E345" t="s">
        <v>5682</v>
      </c>
      <c r="F345" t="s">
        <v>16362</v>
      </c>
      <c r="G345" t="s">
        <v>860</v>
      </c>
      <c r="H345">
        <v>1767</v>
      </c>
      <c r="I345" t="s">
        <v>15312</v>
      </c>
      <c r="J345" t="s">
        <v>17213</v>
      </c>
      <c r="K345" t="s">
        <v>8628</v>
      </c>
      <c r="L345" t="s">
        <v>7515</v>
      </c>
      <c r="M345" t="s">
        <v>15312</v>
      </c>
      <c r="N345" t="s">
        <v>7896</v>
      </c>
      <c r="O345" t="s">
        <v>17214</v>
      </c>
    </row>
    <row r="346" spans="1:15" x14ac:dyDescent="0.2">
      <c r="A346">
        <v>58391</v>
      </c>
      <c r="B346" t="s">
        <v>7874</v>
      </c>
      <c r="C346" t="s">
        <v>5528</v>
      </c>
      <c r="D346" t="s">
        <v>5642</v>
      </c>
      <c r="E346" t="s">
        <v>5682</v>
      </c>
      <c r="F346" t="s">
        <v>8457</v>
      </c>
      <c r="G346" t="s">
        <v>2332</v>
      </c>
      <c r="H346">
        <v>1767</v>
      </c>
      <c r="I346" t="s">
        <v>15721</v>
      </c>
      <c r="J346" t="s">
        <v>17213</v>
      </c>
      <c r="K346" t="s">
        <v>8625</v>
      </c>
      <c r="L346" t="s">
        <v>7513</v>
      </c>
      <c r="M346" t="s">
        <v>5549</v>
      </c>
      <c r="N346" t="s">
        <v>7896</v>
      </c>
      <c r="O346" t="s">
        <v>17214</v>
      </c>
    </row>
    <row r="347" spans="1:15" x14ac:dyDescent="0.2">
      <c r="A347">
        <v>58392</v>
      </c>
      <c r="B347" t="s">
        <v>5575</v>
      </c>
      <c r="C347" t="s">
        <v>5460</v>
      </c>
      <c r="D347" t="s">
        <v>5638</v>
      </c>
      <c r="E347" t="s">
        <v>5682</v>
      </c>
      <c r="F347" t="s">
        <v>16614</v>
      </c>
      <c r="G347" t="s">
        <v>1256</v>
      </c>
      <c r="H347">
        <v>1767</v>
      </c>
      <c r="I347" t="s">
        <v>16613</v>
      </c>
      <c r="J347" t="s">
        <v>17213</v>
      </c>
      <c r="K347" t="s">
        <v>8628</v>
      </c>
      <c r="L347" t="s">
        <v>7515</v>
      </c>
      <c r="M347" t="s">
        <v>16612</v>
      </c>
      <c r="N347" t="s">
        <v>7896</v>
      </c>
      <c r="O347" t="s">
        <v>17214</v>
      </c>
    </row>
    <row r="348" spans="1:15" x14ac:dyDescent="0.2">
      <c r="A348">
        <v>58393</v>
      </c>
      <c r="B348" t="s">
        <v>5565</v>
      </c>
      <c r="C348" t="s">
        <v>5460</v>
      </c>
      <c r="D348" t="s">
        <v>5638</v>
      </c>
      <c r="E348" t="s">
        <v>5684</v>
      </c>
      <c r="F348" t="s">
        <v>16362</v>
      </c>
      <c r="G348" t="s">
        <v>631</v>
      </c>
      <c r="H348">
        <v>1767</v>
      </c>
      <c r="I348" t="s">
        <v>16611</v>
      </c>
      <c r="J348" t="s">
        <v>17213</v>
      </c>
      <c r="K348" t="s">
        <v>8628</v>
      </c>
      <c r="L348" t="s">
        <v>7515</v>
      </c>
      <c r="M348" t="s">
        <v>16610</v>
      </c>
      <c r="N348" t="s">
        <v>7896</v>
      </c>
      <c r="O348" t="s">
        <v>17214</v>
      </c>
    </row>
    <row r="349" spans="1:15" x14ac:dyDescent="0.2">
      <c r="A349">
        <v>58394</v>
      </c>
      <c r="B349" t="s">
        <v>7874</v>
      </c>
      <c r="C349" t="s">
        <v>5460</v>
      </c>
      <c r="D349" t="s">
        <v>5646</v>
      </c>
      <c r="E349" t="s">
        <v>5684</v>
      </c>
      <c r="F349" t="s">
        <v>11541</v>
      </c>
      <c r="G349" t="s">
        <v>2333</v>
      </c>
      <c r="H349">
        <v>1767</v>
      </c>
      <c r="I349" t="s">
        <v>16609</v>
      </c>
      <c r="J349" t="s">
        <v>17213</v>
      </c>
      <c r="K349" t="s">
        <v>8625</v>
      </c>
      <c r="L349" t="s">
        <v>7513</v>
      </c>
      <c r="M349" t="s">
        <v>5549</v>
      </c>
      <c r="N349" t="s">
        <v>7897</v>
      </c>
      <c r="O349" t="s">
        <v>17214</v>
      </c>
    </row>
    <row r="350" spans="1:15" x14ac:dyDescent="0.2">
      <c r="A350">
        <v>58394</v>
      </c>
      <c r="B350" t="s">
        <v>7874</v>
      </c>
      <c r="C350" t="s">
        <v>5472</v>
      </c>
      <c r="D350" t="s">
        <v>5646</v>
      </c>
      <c r="E350" t="s">
        <v>5684</v>
      </c>
      <c r="F350" t="s">
        <v>11541</v>
      </c>
      <c r="G350" t="s">
        <v>2333</v>
      </c>
      <c r="H350">
        <v>1767</v>
      </c>
      <c r="I350" t="s">
        <v>16608</v>
      </c>
      <c r="J350" t="s">
        <v>17213</v>
      </c>
      <c r="K350" t="s">
        <v>8625</v>
      </c>
      <c r="L350" t="s">
        <v>7513</v>
      </c>
      <c r="M350" t="s">
        <v>16607</v>
      </c>
      <c r="N350" t="s">
        <v>7897</v>
      </c>
      <c r="O350" t="s">
        <v>17214</v>
      </c>
    </row>
    <row r="351" spans="1:15" x14ac:dyDescent="0.2">
      <c r="A351">
        <v>58397</v>
      </c>
      <c r="B351" t="s">
        <v>7564</v>
      </c>
      <c r="C351" t="s">
        <v>5460</v>
      </c>
      <c r="D351" t="s">
        <v>5641</v>
      </c>
      <c r="E351" t="s">
        <v>5684</v>
      </c>
      <c r="F351" t="s">
        <v>16606</v>
      </c>
      <c r="G351" t="s">
        <v>297</v>
      </c>
      <c r="H351">
        <v>1767</v>
      </c>
      <c r="I351" t="s">
        <v>16599</v>
      </c>
      <c r="J351" t="s">
        <v>17213</v>
      </c>
      <c r="K351" t="s">
        <v>8623</v>
      </c>
      <c r="L351" t="s">
        <v>7515</v>
      </c>
      <c r="M351" t="s">
        <v>15296</v>
      </c>
      <c r="N351" t="s">
        <v>7896</v>
      </c>
      <c r="O351" t="s">
        <v>17214</v>
      </c>
    </row>
    <row r="352" spans="1:15" x14ac:dyDescent="0.2">
      <c r="A352">
        <v>58399</v>
      </c>
      <c r="B352" t="s">
        <v>5554</v>
      </c>
      <c r="C352" t="s">
        <v>5460</v>
      </c>
      <c r="D352" t="s">
        <v>5633</v>
      </c>
      <c r="E352" t="s">
        <v>5684</v>
      </c>
      <c r="F352" t="s">
        <v>8457</v>
      </c>
      <c r="G352" t="s">
        <v>767</v>
      </c>
      <c r="H352">
        <v>1767</v>
      </c>
      <c r="I352" t="s">
        <v>16605</v>
      </c>
      <c r="J352" t="s">
        <v>17213</v>
      </c>
      <c r="K352" t="s">
        <v>8623</v>
      </c>
      <c r="L352" t="s">
        <v>7515</v>
      </c>
      <c r="M352" t="s">
        <v>5549</v>
      </c>
      <c r="N352" t="s">
        <v>7896</v>
      </c>
      <c r="O352" t="s">
        <v>17214</v>
      </c>
    </row>
    <row r="353" spans="1:15" x14ac:dyDescent="0.2">
      <c r="A353">
        <v>58399</v>
      </c>
      <c r="B353" t="s">
        <v>5554</v>
      </c>
      <c r="C353" t="s">
        <v>5472</v>
      </c>
      <c r="D353" t="s">
        <v>5633</v>
      </c>
      <c r="E353" t="s">
        <v>5684</v>
      </c>
      <c r="F353" t="s">
        <v>8457</v>
      </c>
      <c r="G353" t="s">
        <v>767</v>
      </c>
      <c r="H353">
        <v>1767</v>
      </c>
      <c r="I353" t="s">
        <v>16604</v>
      </c>
      <c r="J353" t="s">
        <v>17213</v>
      </c>
      <c r="K353" t="s">
        <v>8623</v>
      </c>
      <c r="L353" t="s">
        <v>7515</v>
      </c>
      <c r="M353" t="s">
        <v>16603</v>
      </c>
      <c r="N353" t="s">
        <v>7896</v>
      </c>
      <c r="O353" t="s">
        <v>17214</v>
      </c>
    </row>
    <row r="354" spans="1:15" x14ac:dyDescent="0.2">
      <c r="A354">
        <v>58402</v>
      </c>
      <c r="B354" t="s">
        <v>7874</v>
      </c>
      <c r="C354" t="s">
        <v>5460</v>
      </c>
      <c r="D354" t="s">
        <v>5646</v>
      </c>
      <c r="E354" t="s">
        <v>5684</v>
      </c>
      <c r="F354" t="s">
        <v>16601</v>
      </c>
      <c r="G354" t="s">
        <v>2334</v>
      </c>
      <c r="H354">
        <v>1767</v>
      </c>
      <c r="I354" t="s">
        <v>16589</v>
      </c>
      <c r="J354" t="s">
        <v>17213</v>
      </c>
      <c r="K354" t="s">
        <v>8625</v>
      </c>
      <c r="L354" t="s">
        <v>7513</v>
      </c>
      <c r="M354" t="s">
        <v>16602</v>
      </c>
      <c r="N354" t="s">
        <v>7897</v>
      </c>
      <c r="O354" t="s">
        <v>17214</v>
      </c>
    </row>
    <row r="355" spans="1:15" x14ac:dyDescent="0.2">
      <c r="A355">
        <v>58402</v>
      </c>
      <c r="B355" t="s">
        <v>7874</v>
      </c>
      <c r="C355" t="s">
        <v>5472</v>
      </c>
      <c r="D355" t="s">
        <v>5646</v>
      </c>
      <c r="E355" t="s">
        <v>5684</v>
      </c>
      <c r="F355" t="s">
        <v>16601</v>
      </c>
      <c r="G355" t="s">
        <v>2334</v>
      </c>
      <c r="H355">
        <v>1767</v>
      </c>
      <c r="I355" t="s">
        <v>16600</v>
      </c>
      <c r="J355" t="s">
        <v>17213</v>
      </c>
      <c r="K355" t="s">
        <v>8625</v>
      </c>
      <c r="L355" t="s">
        <v>7513</v>
      </c>
      <c r="M355" t="s">
        <v>5549</v>
      </c>
      <c r="N355" t="s">
        <v>7897</v>
      </c>
      <c r="O355" t="s">
        <v>17214</v>
      </c>
    </row>
    <row r="356" spans="1:15" x14ac:dyDescent="0.2">
      <c r="A356">
        <v>58407</v>
      </c>
      <c r="B356" t="s">
        <v>5565</v>
      </c>
      <c r="C356" t="s">
        <v>5460</v>
      </c>
      <c r="D356" t="s">
        <v>5638</v>
      </c>
      <c r="E356" t="s">
        <v>5682</v>
      </c>
      <c r="F356" t="s">
        <v>5815</v>
      </c>
      <c r="G356" t="s">
        <v>632</v>
      </c>
      <c r="H356">
        <v>1767</v>
      </c>
      <c r="I356" t="s">
        <v>16599</v>
      </c>
      <c r="J356" t="s">
        <v>17213</v>
      </c>
      <c r="K356" t="s">
        <v>8628</v>
      </c>
      <c r="L356" t="s">
        <v>7515</v>
      </c>
      <c r="M356" t="s">
        <v>15667</v>
      </c>
      <c r="N356" t="s">
        <v>7896</v>
      </c>
      <c r="O356" t="s">
        <v>17214</v>
      </c>
    </row>
    <row r="357" spans="1:15" x14ac:dyDescent="0.2">
      <c r="A357">
        <v>58408</v>
      </c>
      <c r="B357" t="s">
        <v>7578</v>
      </c>
      <c r="C357" t="s">
        <v>5469</v>
      </c>
      <c r="D357" t="s">
        <v>5638</v>
      </c>
      <c r="E357" t="s">
        <v>5684</v>
      </c>
      <c r="F357" t="s">
        <v>8653</v>
      </c>
      <c r="G357" t="s">
        <v>325</v>
      </c>
      <c r="H357">
        <v>1767</v>
      </c>
      <c r="I357" t="s">
        <v>16598</v>
      </c>
      <c r="J357" t="s">
        <v>17213</v>
      </c>
      <c r="K357" t="s">
        <v>8623</v>
      </c>
      <c r="L357" t="s">
        <v>7515</v>
      </c>
      <c r="M357" t="s">
        <v>16597</v>
      </c>
      <c r="N357" t="s">
        <v>7896</v>
      </c>
      <c r="O357" t="s">
        <v>17214</v>
      </c>
    </row>
    <row r="358" spans="1:15" x14ac:dyDescent="0.2">
      <c r="A358">
        <v>58409</v>
      </c>
      <c r="B358" t="s">
        <v>7551</v>
      </c>
      <c r="C358" t="s">
        <v>5472</v>
      </c>
      <c r="D358" t="s">
        <v>5638</v>
      </c>
      <c r="E358" t="s">
        <v>5684</v>
      </c>
      <c r="F358" t="s">
        <v>16353</v>
      </c>
      <c r="G358" t="s">
        <v>247</v>
      </c>
      <c r="H358">
        <v>1767</v>
      </c>
      <c r="I358" t="s">
        <v>16596</v>
      </c>
      <c r="J358" t="s">
        <v>17213</v>
      </c>
      <c r="K358" t="s">
        <v>8623</v>
      </c>
      <c r="L358" t="s">
        <v>7515</v>
      </c>
      <c r="M358" t="s">
        <v>16595</v>
      </c>
      <c r="N358" t="s">
        <v>7897</v>
      </c>
      <c r="O358" t="s">
        <v>17214</v>
      </c>
    </row>
    <row r="359" spans="1:15" x14ac:dyDescent="0.2">
      <c r="A359">
        <v>58410</v>
      </c>
      <c r="B359" t="s">
        <v>5556</v>
      </c>
      <c r="C359" t="s">
        <v>5460</v>
      </c>
      <c r="D359" t="s">
        <v>5638</v>
      </c>
      <c r="E359" t="s">
        <v>5684</v>
      </c>
      <c r="F359" t="s">
        <v>6854</v>
      </c>
      <c r="G359" t="s">
        <v>395</v>
      </c>
      <c r="H359">
        <v>1767</v>
      </c>
      <c r="I359" t="s">
        <v>16594</v>
      </c>
      <c r="J359" t="s">
        <v>17213</v>
      </c>
      <c r="K359" t="s">
        <v>8628</v>
      </c>
      <c r="L359" t="s">
        <v>7515</v>
      </c>
      <c r="M359" t="s">
        <v>16593</v>
      </c>
      <c r="N359" t="s">
        <v>7896</v>
      </c>
      <c r="O359" t="s">
        <v>17214</v>
      </c>
    </row>
    <row r="360" spans="1:15" x14ac:dyDescent="0.2">
      <c r="A360">
        <v>58411</v>
      </c>
      <c r="B360" t="s">
        <v>5564</v>
      </c>
      <c r="C360" t="s">
        <v>5458</v>
      </c>
      <c r="D360" t="s">
        <v>5633</v>
      </c>
      <c r="E360" t="s">
        <v>5684</v>
      </c>
      <c r="F360" t="s">
        <v>8653</v>
      </c>
      <c r="G360" t="s">
        <v>1129</v>
      </c>
      <c r="H360">
        <v>1767</v>
      </c>
      <c r="I360" t="s">
        <v>16592</v>
      </c>
      <c r="J360" t="s">
        <v>17213</v>
      </c>
      <c r="K360" t="s">
        <v>8626</v>
      </c>
      <c r="L360" t="s">
        <v>7515</v>
      </c>
      <c r="M360" t="s">
        <v>16591</v>
      </c>
      <c r="N360" t="s">
        <v>7897</v>
      </c>
      <c r="O360" t="s">
        <v>17214</v>
      </c>
    </row>
    <row r="361" spans="1:15" x14ac:dyDescent="0.2">
      <c r="A361">
        <v>58413</v>
      </c>
      <c r="B361" t="s">
        <v>7874</v>
      </c>
      <c r="C361" t="s">
        <v>5460</v>
      </c>
      <c r="D361" t="s">
        <v>5641</v>
      </c>
      <c r="E361" t="s">
        <v>5684</v>
      </c>
      <c r="F361" t="s">
        <v>16590</v>
      </c>
      <c r="G361" t="s">
        <v>2336</v>
      </c>
      <c r="H361">
        <v>1767</v>
      </c>
      <c r="I361" t="s">
        <v>16589</v>
      </c>
      <c r="J361" t="s">
        <v>17213</v>
      </c>
      <c r="K361" t="s">
        <v>8625</v>
      </c>
      <c r="L361" t="s">
        <v>7513</v>
      </c>
      <c r="M361" t="s">
        <v>16588</v>
      </c>
      <c r="N361" t="s">
        <v>7897</v>
      </c>
      <c r="O361" t="s">
        <v>17214</v>
      </c>
    </row>
    <row r="362" spans="1:15" x14ac:dyDescent="0.2">
      <c r="A362">
        <v>58414</v>
      </c>
      <c r="B362" t="s">
        <v>5553</v>
      </c>
      <c r="C362" t="s">
        <v>5452</v>
      </c>
      <c r="D362" t="s">
        <v>5633</v>
      </c>
      <c r="E362" t="s">
        <v>5682</v>
      </c>
      <c r="F362" t="s">
        <v>16587</v>
      </c>
      <c r="G362" t="s">
        <v>706</v>
      </c>
      <c r="H362">
        <v>1767</v>
      </c>
      <c r="I362" t="s">
        <v>16586</v>
      </c>
      <c r="J362" t="s">
        <v>17213</v>
      </c>
      <c r="K362" t="s">
        <v>8626</v>
      </c>
      <c r="L362" t="s">
        <v>7515</v>
      </c>
      <c r="M362" t="s">
        <v>16585</v>
      </c>
      <c r="N362" t="s">
        <v>7896</v>
      </c>
      <c r="O362" t="s">
        <v>17214</v>
      </c>
    </row>
    <row r="363" spans="1:15" x14ac:dyDescent="0.2">
      <c r="A363">
        <v>58418</v>
      </c>
      <c r="B363" t="s">
        <v>7570</v>
      </c>
      <c r="C363" t="s">
        <v>5452</v>
      </c>
      <c r="D363" t="s">
        <v>5636</v>
      </c>
      <c r="E363" t="s">
        <v>5682</v>
      </c>
      <c r="F363" t="s">
        <v>16545</v>
      </c>
      <c r="G363" t="s">
        <v>316</v>
      </c>
      <c r="H363">
        <v>1767</v>
      </c>
      <c r="I363" t="s">
        <v>16584</v>
      </c>
      <c r="J363" t="s">
        <v>17213</v>
      </c>
      <c r="K363" t="s">
        <v>8625</v>
      </c>
      <c r="L363" t="s">
        <v>7513</v>
      </c>
      <c r="M363" t="s">
        <v>5549</v>
      </c>
      <c r="N363" t="s">
        <v>7896</v>
      </c>
      <c r="O363" t="s">
        <v>17214</v>
      </c>
    </row>
    <row r="364" spans="1:15" x14ac:dyDescent="0.2">
      <c r="A364">
        <v>58420</v>
      </c>
      <c r="B364" t="s">
        <v>7874</v>
      </c>
      <c r="C364" t="s">
        <v>5469</v>
      </c>
      <c r="D364" t="s">
        <v>5637</v>
      </c>
      <c r="E364" t="s">
        <v>5684</v>
      </c>
      <c r="F364" t="s">
        <v>16583</v>
      </c>
      <c r="G364" t="s">
        <v>2338</v>
      </c>
      <c r="H364">
        <v>1767</v>
      </c>
      <c r="I364" t="s">
        <v>16582</v>
      </c>
      <c r="J364" t="s">
        <v>17213</v>
      </c>
      <c r="K364" t="s">
        <v>8625</v>
      </c>
      <c r="L364" t="s">
        <v>7513</v>
      </c>
      <c r="M364" t="s">
        <v>5549</v>
      </c>
      <c r="N364" t="s">
        <v>7896</v>
      </c>
      <c r="O364" t="s">
        <v>17214</v>
      </c>
    </row>
    <row r="365" spans="1:15" x14ac:dyDescent="0.2">
      <c r="A365">
        <v>58422</v>
      </c>
      <c r="B365" t="s">
        <v>7703</v>
      </c>
      <c r="C365" t="s">
        <v>5441</v>
      </c>
      <c r="D365" t="s">
        <v>5641</v>
      </c>
      <c r="E365" t="s">
        <v>5684</v>
      </c>
      <c r="F365" t="s">
        <v>16581</v>
      </c>
      <c r="G365" t="s">
        <v>1625</v>
      </c>
      <c r="H365">
        <v>1767</v>
      </c>
      <c r="I365" t="s">
        <v>16580</v>
      </c>
      <c r="J365" t="s">
        <v>17213</v>
      </c>
      <c r="K365" t="s">
        <v>8626</v>
      </c>
      <c r="L365" t="s">
        <v>7514</v>
      </c>
      <c r="M365" t="s">
        <v>16579</v>
      </c>
      <c r="N365" t="s">
        <v>7896</v>
      </c>
      <c r="O365" t="s">
        <v>17214</v>
      </c>
    </row>
    <row r="366" spans="1:15" x14ac:dyDescent="0.2">
      <c r="A366">
        <v>58423</v>
      </c>
      <c r="B366" t="s">
        <v>5561</v>
      </c>
      <c r="C366" t="s">
        <v>5469</v>
      </c>
      <c r="D366" t="s">
        <v>5636</v>
      </c>
      <c r="E366" t="s">
        <v>5684</v>
      </c>
      <c r="F366" t="s">
        <v>9657</v>
      </c>
      <c r="G366" t="s">
        <v>961</v>
      </c>
      <c r="H366">
        <v>1767</v>
      </c>
      <c r="I366" t="s">
        <v>15322</v>
      </c>
      <c r="J366" t="s">
        <v>17213</v>
      </c>
      <c r="K366" t="s">
        <v>8628</v>
      </c>
      <c r="L366" t="s">
        <v>7515</v>
      </c>
      <c r="M366" t="s">
        <v>15275</v>
      </c>
      <c r="N366" t="s">
        <v>7896</v>
      </c>
      <c r="O366" t="s">
        <v>17214</v>
      </c>
    </row>
    <row r="367" spans="1:15" x14ac:dyDescent="0.2">
      <c r="A367">
        <v>58426</v>
      </c>
      <c r="B367" t="s">
        <v>7874</v>
      </c>
      <c r="C367" t="s">
        <v>5500</v>
      </c>
      <c r="D367" t="s">
        <v>5642</v>
      </c>
      <c r="E367" t="s">
        <v>5682</v>
      </c>
      <c r="F367" t="s">
        <v>16578</v>
      </c>
      <c r="G367" t="s">
        <v>2340</v>
      </c>
      <c r="H367">
        <v>1767</v>
      </c>
      <c r="I367" t="s">
        <v>15322</v>
      </c>
      <c r="J367" t="s">
        <v>17213</v>
      </c>
      <c r="K367" t="s">
        <v>8625</v>
      </c>
      <c r="L367" t="s">
        <v>7513</v>
      </c>
      <c r="M367" t="s">
        <v>5549</v>
      </c>
      <c r="N367" t="s">
        <v>7896</v>
      </c>
      <c r="O367" t="s">
        <v>17214</v>
      </c>
    </row>
    <row r="368" spans="1:15" x14ac:dyDescent="0.2">
      <c r="A368">
        <v>58428</v>
      </c>
      <c r="B368" t="s">
        <v>7882</v>
      </c>
      <c r="C368" t="s">
        <v>5460</v>
      </c>
      <c r="D368" t="s">
        <v>5645</v>
      </c>
      <c r="E368" t="s">
        <v>5682</v>
      </c>
      <c r="F368" t="s">
        <v>6521</v>
      </c>
      <c r="G368" t="s">
        <v>2755</v>
      </c>
      <c r="H368">
        <v>1767</v>
      </c>
      <c r="I368" t="s">
        <v>15271</v>
      </c>
      <c r="J368" t="s">
        <v>17213</v>
      </c>
      <c r="K368" t="s">
        <v>8623</v>
      </c>
      <c r="L368" t="s">
        <v>7515</v>
      </c>
      <c r="M368" t="s">
        <v>15271</v>
      </c>
      <c r="N368" t="s">
        <v>7896</v>
      </c>
      <c r="O368" t="s">
        <v>17214</v>
      </c>
    </row>
    <row r="369" spans="1:15" x14ac:dyDescent="0.2">
      <c r="A369">
        <v>58429</v>
      </c>
      <c r="B369" t="s">
        <v>5568</v>
      </c>
      <c r="C369" t="s">
        <v>5452</v>
      </c>
      <c r="D369" t="s">
        <v>5645</v>
      </c>
      <c r="E369" t="s">
        <v>5682</v>
      </c>
      <c r="F369" t="s">
        <v>16545</v>
      </c>
      <c r="G369" t="s">
        <v>499</v>
      </c>
      <c r="H369">
        <v>1767</v>
      </c>
      <c r="I369" t="s">
        <v>16577</v>
      </c>
      <c r="J369" t="s">
        <v>17213</v>
      </c>
      <c r="K369" t="s">
        <v>8624</v>
      </c>
      <c r="L369" t="s">
        <v>7515</v>
      </c>
      <c r="M369" t="s">
        <v>16576</v>
      </c>
      <c r="N369" t="s">
        <v>7896</v>
      </c>
      <c r="O369" t="s">
        <v>17214</v>
      </c>
    </row>
    <row r="370" spans="1:15" x14ac:dyDescent="0.2">
      <c r="A370">
        <v>58430</v>
      </c>
      <c r="B370" t="s">
        <v>5560</v>
      </c>
      <c r="C370" t="s">
        <v>5476</v>
      </c>
      <c r="D370" t="s">
        <v>5636</v>
      </c>
      <c r="E370" t="s">
        <v>5682</v>
      </c>
      <c r="F370" t="s">
        <v>16574</v>
      </c>
      <c r="G370" t="s">
        <v>1082</v>
      </c>
      <c r="H370">
        <v>1767</v>
      </c>
      <c r="I370" t="s">
        <v>16575</v>
      </c>
      <c r="J370" t="s">
        <v>17213</v>
      </c>
      <c r="K370" t="s">
        <v>8627</v>
      </c>
      <c r="L370" t="s">
        <v>7515</v>
      </c>
      <c r="M370" t="s">
        <v>5549</v>
      </c>
      <c r="N370" t="s">
        <v>7896</v>
      </c>
      <c r="O370" t="s">
        <v>17214</v>
      </c>
    </row>
    <row r="371" spans="1:15" x14ac:dyDescent="0.2">
      <c r="A371">
        <v>58430</v>
      </c>
      <c r="B371" t="s">
        <v>5560</v>
      </c>
      <c r="C371" t="s">
        <v>5448</v>
      </c>
      <c r="D371" t="s">
        <v>5636</v>
      </c>
      <c r="E371" t="s">
        <v>5682</v>
      </c>
      <c r="F371" t="s">
        <v>16574</v>
      </c>
      <c r="G371" t="s">
        <v>1082</v>
      </c>
      <c r="H371">
        <v>1767</v>
      </c>
      <c r="I371" t="s">
        <v>16573</v>
      </c>
      <c r="J371" t="s">
        <v>17213</v>
      </c>
      <c r="K371" t="s">
        <v>8627</v>
      </c>
      <c r="L371" t="s">
        <v>7515</v>
      </c>
      <c r="M371" t="s">
        <v>16572</v>
      </c>
      <c r="N371" t="s">
        <v>7896</v>
      </c>
      <c r="O371" t="s">
        <v>17214</v>
      </c>
    </row>
    <row r="372" spans="1:15" x14ac:dyDescent="0.2">
      <c r="A372">
        <v>58431</v>
      </c>
      <c r="B372" t="s">
        <v>7874</v>
      </c>
      <c r="C372" t="s">
        <v>5458</v>
      </c>
      <c r="D372" t="s">
        <v>5633</v>
      </c>
      <c r="E372" t="s">
        <v>5684</v>
      </c>
      <c r="F372" t="s">
        <v>8653</v>
      </c>
      <c r="G372" t="s">
        <v>2341</v>
      </c>
      <c r="H372">
        <v>1767</v>
      </c>
      <c r="I372" t="s">
        <v>16571</v>
      </c>
      <c r="J372" t="s">
        <v>17213</v>
      </c>
      <c r="K372" t="s">
        <v>8625</v>
      </c>
      <c r="L372" t="s">
        <v>7513</v>
      </c>
      <c r="M372" t="s">
        <v>5549</v>
      </c>
      <c r="N372" t="s">
        <v>7897</v>
      </c>
      <c r="O372" t="s">
        <v>17214</v>
      </c>
    </row>
    <row r="373" spans="1:15" x14ac:dyDescent="0.2">
      <c r="A373">
        <v>58431</v>
      </c>
      <c r="B373" t="s">
        <v>7874</v>
      </c>
      <c r="C373" t="s">
        <v>5458</v>
      </c>
      <c r="D373" t="s">
        <v>5633</v>
      </c>
      <c r="E373" t="s">
        <v>5684</v>
      </c>
      <c r="F373" t="s">
        <v>8653</v>
      </c>
      <c r="G373" t="s">
        <v>2341</v>
      </c>
      <c r="H373">
        <v>1767</v>
      </c>
      <c r="I373" t="s">
        <v>16479</v>
      </c>
      <c r="J373" t="s">
        <v>17213</v>
      </c>
      <c r="K373" t="s">
        <v>8625</v>
      </c>
      <c r="L373" t="s">
        <v>7513</v>
      </c>
      <c r="M373" t="s">
        <v>16570</v>
      </c>
      <c r="N373" t="s">
        <v>7897</v>
      </c>
      <c r="O373" t="s">
        <v>17214</v>
      </c>
    </row>
    <row r="374" spans="1:15" x14ac:dyDescent="0.2">
      <c r="A374">
        <v>58432</v>
      </c>
      <c r="B374" t="s">
        <v>7874</v>
      </c>
      <c r="C374" t="s">
        <v>5448</v>
      </c>
      <c r="D374" t="s">
        <v>5636</v>
      </c>
      <c r="E374" t="s">
        <v>5682</v>
      </c>
      <c r="F374" t="s">
        <v>9669</v>
      </c>
      <c r="G374" t="s">
        <v>2342</v>
      </c>
      <c r="H374">
        <v>1767</v>
      </c>
      <c r="I374" t="s">
        <v>16569</v>
      </c>
      <c r="J374" t="s">
        <v>17213</v>
      </c>
      <c r="K374" t="s">
        <v>8625</v>
      </c>
      <c r="L374" t="s">
        <v>7513</v>
      </c>
      <c r="M374" t="s">
        <v>15945</v>
      </c>
      <c r="N374" t="s">
        <v>7898</v>
      </c>
      <c r="O374" t="s">
        <v>17214</v>
      </c>
    </row>
    <row r="375" spans="1:15" x14ac:dyDescent="0.2">
      <c r="A375">
        <v>58433</v>
      </c>
      <c r="B375" t="s">
        <v>7874</v>
      </c>
      <c r="C375" t="s">
        <v>5458</v>
      </c>
      <c r="D375" t="s">
        <v>5633</v>
      </c>
      <c r="E375" t="s">
        <v>5684</v>
      </c>
      <c r="F375" t="s">
        <v>8653</v>
      </c>
      <c r="G375" t="s">
        <v>2343</v>
      </c>
      <c r="H375">
        <v>1767</v>
      </c>
      <c r="I375" t="s">
        <v>16568</v>
      </c>
      <c r="J375" t="s">
        <v>17213</v>
      </c>
      <c r="K375" t="s">
        <v>8625</v>
      </c>
      <c r="L375" t="s">
        <v>7513</v>
      </c>
      <c r="M375" t="s">
        <v>5549</v>
      </c>
      <c r="N375" t="s">
        <v>7897</v>
      </c>
      <c r="O375" t="s">
        <v>17214</v>
      </c>
    </row>
    <row r="376" spans="1:15" x14ac:dyDescent="0.2">
      <c r="A376">
        <v>58433</v>
      </c>
      <c r="B376" t="s">
        <v>7874</v>
      </c>
      <c r="C376" t="s">
        <v>5458</v>
      </c>
      <c r="D376" t="s">
        <v>5633</v>
      </c>
      <c r="E376" t="s">
        <v>5684</v>
      </c>
      <c r="F376" t="s">
        <v>8653</v>
      </c>
      <c r="G376" t="s">
        <v>2343</v>
      </c>
      <c r="H376">
        <v>1767</v>
      </c>
      <c r="I376" t="s">
        <v>16567</v>
      </c>
      <c r="J376" t="s">
        <v>17213</v>
      </c>
      <c r="K376" t="s">
        <v>8625</v>
      </c>
      <c r="L376" t="s">
        <v>7513</v>
      </c>
      <c r="M376" t="s">
        <v>5549</v>
      </c>
      <c r="N376" t="s">
        <v>7897</v>
      </c>
      <c r="O376" t="s">
        <v>17214</v>
      </c>
    </row>
    <row r="377" spans="1:15" x14ac:dyDescent="0.2">
      <c r="A377">
        <v>58433</v>
      </c>
      <c r="B377" t="s">
        <v>7874</v>
      </c>
      <c r="C377" t="s">
        <v>5458</v>
      </c>
      <c r="D377" t="s">
        <v>5633</v>
      </c>
      <c r="E377" t="s">
        <v>5684</v>
      </c>
      <c r="F377" t="s">
        <v>8653</v>
      </c>
      <c r="G377" t="s">
        <v>2343</v>
      </c>
      <c r="H377">
        <v>1767</v>
      </c>
      <c r="I377" t="s">
        <v>15296</v>
      </c>
      <c r="J377" t="s">
        <v>17213</v>
      </c>
      <c r="K377" t="s">
        <v>8625</v>
      </c>
      <c r="L377" t="s">
        <v>7513</v>
      </c>
      <c r="M377" t="s">
        <v>16178</v>
      </c>
      <c r="N377" t="s">
        <v>7897</v>
      </c>
      <c r="O377" t="s">
        <v>17214</v>
      </c>
    </row>
    <row r="378" spans="1:15" x14ac:dyDescent="0.2">
      <c r="A378">
        <v>58434</v>
      </c>
      <c r="B378" t="s">
        <v>7545</v>
      </c>
      <c r="C378" t="s">
        <v>5448</v>
      </c>
      <c r="D378" t="s">
        <v>5633</v>
      </c>
      <c r="E378" t="s">
        <v>5684</v>
      </c>
      <c r="F378" t="s">
        <v>16545</v>
      </c>
      <c r="G378" t="s">
        <v>240</v>
      </c>
      <c r="H378">
        <v>1767</v>
      </c>
      <c r="I378" t="s">
        <v>16404</v>
      </c>
      <c r="J378" t="s">
        <v>17213</v>
      </c>
      <c r="K378" t="s">
        <v>8625</v>
      </c>
      <c r="L378" t="s">
        <v>7513</v>
      </c>
      <c r="M378" t="s">
        <v>16473</v>
      </c>
      <c r="N378" t="s">
        <v>7898</v>
      </c>
      <c r="O378" t="s">
        <v>17214</v>
      </c>
    </row>
    <row r="379" spans="1:15" x14ac:dyDescent="0.2">
      <c r="A379">
        <v>58435</v>
      </c>
      <c r="B379" t="s">
        <v>7874</v>
      </c>
      <c r="C379" t="s">
        <v>5460</v>
      </c>
      <c r="D379" t="s">
        <v>5642</v>
      </c>
      <c r="E379" t="s">
        <v>5682</v>
      </c>
      <c r="F379" t="s">
        <v>9669</v>
      </c>
      <c r="G379" t="s">
        <v>2344</v>
      </c>
      <c r="H379">
        <v>1767</v>
      </c>
      <c r="I379" t="s">
        <v>15296</v>
      </c>
      <c r="J379" t="s">
        <v>17213</v>
      </c>
      <c r="K379" t="s">
        <v>8625</v>
      </c>
      <c r="L379" t="s">
        <v>7513</v>
      </c>
      <c r="M379" t="s">
        <v>5549</v>
      </c>
      <c r="N379" t="s">
        <v>7896</v>
      </c>
      <c r="O379" t="s">
        <v>17214</v>
      </c>
    </row>
    <row r="380" spans="1:15" x14ac:dyDescent="0.2">
      <c r="A380">
        <v>58436</v>
      </c>
      <c r="B380" t="s">
        <v>5564</v>
      </c>
      <c r="C380" t="s">
        <v>5469</v>
      </c>
      <c r="D380" t="s">
        <v>5638</v>
      </c>
      <c r="E380" t="s">
        <v>5684</v>
      </c>
      <c r="F380" t="s">
        <v>9673</v>
      </c>
      <c r="G380" t="s">
        <v>1130</v>
      </c>
      <c r="H380">
        <v>1767</v>
      </c>
      <c r="I380" t="s">
        <v>16566</v>
      </c>
      <c r="J380" t="s">
        <v>17213</v>
      </c>
      <c r="K380" t="s">
        <v>8626</v>
      </c>
      <c r="L380" t="s">
        <v>7515</v>
      </c>
      <c r="M380" t="s">
        <v>16348</v>
      </c>
      <c r="N380" t="s">
        <v>7896</v>
      </c>
      <c r="O380" t="s">
        <v>17214</v>
      </c>
    </row>
    <row r="381" spans="1:15" x14ac:dyDescent="0.2">
      <c r="A381">
        <v>58437</v>
      </c>
      <c r="B381" t="s">
        <v>5576</v>
      </c>
      <c r="C381" t="s">
        <v>5452</v>
      </c>
      <c r="D381" t="s">
        <v>5636</v>
      </c>
      <c r="E381" t="s">
        <v>5684</v>
      </c>
      <c r="F381" t="s">
        <v>16545</v>
      </c>
      <c r="G381" t="s">
        <v>1318</v>
      </c>
      <c r="H381">
        <v>1767</v>
      </c>
      <c r="I381" t="s">
        <v>16565</v>
      </c>
      <c r="J381" t="s">
        <v>17213</v>
      </c>
      <c r="K381" t="s">
        <v>8627</v>
      </c>
      <c r="L381" t="s">
        <v>7515</v>
      </c>
      <c r="M381" t="s">
        <v>16564</v>
      </c>
      <c r="N381" t="s">
        <v>7896</v>
      </c>
      <c r="O381" t="s">
        <v>17214</v>
      </c>
    </row>
    <row r="382" spans="1:15" x14ac:dyDescent="0.2">
      <c r="A382">
        <v>58438</v>
      </c>
      <c r="B382" t="s">
        <v>7859</v>
      </c>
      <c r="C382" t="s">
        <v>5452</v>
      </c>
      <c r="D382" t="s">
        <v>5638</v>
      </c>
      <c r="E382" t="s">
        <v>5682</v>
      </c>
      <c r="F382" t="s">
        <v>16558</v>
      </c>
      <c r="G382" t="s">
        <v>2048</v>
      </c>
      <c r="H382">
        <v>1767</v>
      </c>
      <c r="I382" t="s">
        <v>16563</v>
      </c>
      <c r="J382" t="s">
        <v>17213</v>
      </c>
      <c r="K382" t="s">
        <v>8623</v>
      </c>
      <c r="L382" t="s">
        <v>7514</v>
      </c>
      <c r="M382" t="s">
        <v>16562</v>
      </c>
      <c r="N382" t="s">
        <v>7896</v>
      </c>
      <c r="O382" t="s">
        <v>17214</v>
      </c>
    </row>
    <row r="383" spans="1:15" x14ac:dyDescent="0.2">
      <c r="A383">
        <v>58441</v>
      </c>
      <c r="B383" t="s">
        <v>7874</v>
      </c>
      <c r="C383" t="s">
        <v>5448</v>
      </c>
      <c r="D383" t="s">
        <v>5633</v>
      </c>
      <c r="E383" t="s">
        <v>5684</v>
      </c>
      <c r="F383" t="s">
        <v>16561</v>
      </c>
      <c r="G383" t="s">
        <v>2345</v>
      </c>
      <c r="H383">
        <v>1767</v>
      </c>
      <c r="I383" t="s">
        <v>15718</v>
      </c>
      <c r="J383" t="s">
        <v>17213</v>
      </c>
      <c r="K383" t="s">
        <v>8625</v>
      </c>
      <c r="L383" t="s">
        <v>7513</v>
      </c>
      <c r="M383" t="s">
        <v>16560</v>
      </c>
      <c r="N383" t="s">
        <v>7898</v>
      </c>
      <c r="O383" t="s">
        <v>17214</v>
      </c>
    </row>
    <row r="384" spans="1:15" x14ac:dyDescent="0.2">
      <c r="A384">
        <v>58442</v>
      </c>
      <c r="B384" t="s">
        <v>7667</v>
      </c>
      <c r="C384" t="s">
        <v>5452</v>
      </c>
      <c r="D384" t="s">
        <v>5638</v>
      </c>
      <c r="E384" t="s">
        <v>5682</v>
      </c>
      <c r="F384" t="s">
        <v>16551</v>
      </c>
      <c r="G384" t="s">
        <v>1520</v>
      </c>
      <c r="H384">
        <v>1767</v>
      </c>
      <c r="I384" t="s">
        <v>16539</v>
      </c>
      <c r="J384" t="s">
        <v>17213</v>
      </c>
      <c r="K384" t="s">
        <v>8623</v>
      </c>
      <c r="L384" t="s">
        <v>7514</v>
      </c>
      <c r="M384" t="s">
        <v>16559</v>
      </c>
      <c r="N384" t="s">
        <v>7896</v>
      </c>
      <c r="O384" t="s">
        <v>17214</v>
      </c>
    </row>
    <row r="385" spans="1:15" x14ac:dyDescent="0.2">
      <c r="A385">
        <v>58443</v>
      </c>
      <c r="B385" t="s">
        <v>7874</v>
      </c>
      <c r="C385" t="s">
        <v>5452</v>
      </c>
      <c r="D385" t="s">
        <v>5641</v>
      </c>
      <c r="E385" t="s">
        <v>5682</v>
      </c>
      <c r="F385" t="s">
        <v>16558</v>
      </c>
      <c r="G385" t="s">
        <v>2346</v>
      </c>
      <c r="H385">
        <v>1767</v>
      </c>
      <c r="I385" t="s">
        <v>16557</v>
      </c>
      <c r="J385" t="s">
        <v>17213</v>
      </c>
      <c r="K385" t="s">
        <v>8625</v>
      </c>
      <c r="L385" t="s">
        <v>7513</v>
      </c>
      <c r="M385" t="s">
        <v>16556</v>
      </c>
      <c r="N385" t="s">
        <v>7896</v>
      </c>
      <c r="O385" t="s">
        <v>17214</v>
      </c>
    </row>
    <row r="386" spans="1:15" x14ac:dyDescent="0.2">
      <c r="A386">
        <v>58444</v>
      </c>
      <c r="B386" t="s">
        <v>7874</v>
      </c>
      <c r="C386" t="s">
        <v>5452</v>
      </c>
      <c r="D386" t="s">
        <v>5638</v>
      </c>
      <c r="E386" t="s">
        <v>5682</v>
      </c>
      <c r="F386" t="s">
        <v>8876</v>
      </c>
      <c r="G386" t="s">
        <v>2347</v>
      </c>
      <c r="H386">
        <v>1767</v>
      </c>
      <c r="I386" t="s">
        <v>16555</v>
      </c>
      <c r="J386" t="s">
        <v>17213</v>
      </c>
      <c r="K386" t="s">
        <v>8625</v>
      </c>
      <c r="L386" t="s">
        <v>7513</v>
      </c>
      <c r="M386" t="s">
        <v>16554</v>
      </c>
      <c r="N386" t="s">
        <v>7896</v>
      </c>
      <c r="O386" t="s">
        <v>17214</v>
      </c>
    </row>
    <row r="387" spans="1:15" x14ac:dyDescent="0.2">
      <c r="A387">
        <v>58446</v>
      </c>
      <c r="B387" t="s">
        <v>7608</v>
      </c>
      <c r="C387" t="s">
        <v>5494</v>
      </c>
      <c r="D387" t="s">
        <v>5633</v>
      </c>
      <c r="E387" t="s">
        <v>5684</v>
      </c>
      <c r="F387" t="s">
        <v>8876</v>
      </c>
      <c r="G387" t="s">
        <v>1380</v>
      </c>
      <c r="H387">
        <v>1767</v>
      </c>
      <c r="I387" t="s">
        <v>16553</v>
      </c>
      <c r="J387" t="s">
        <v>17213</v>
      </c>
      <c r="K387" t="s">
        <v>8624</v>
      </c>
      <c r="L387" t="s">
        <v>7515</v>
      </c>
      <c r="M387" t="s">
        <v>5549</v>
      </c>
      <c r="N387" t="s">
        <v>7897</v>
      </c>
      <c r="O387" t="s">
        <v>17214</v>
      </c>
    </row>
    <row r="388" spans="1:15" x14ac:dyDescent="0.2">
      <c r="A388">
        <v>58446</v>
      </c>
      <c r="B388" t="s">
        <v>7608</v>
      </c>
      <c r="C388" t="s">
        <v>5448</v>
      </c>
      <c r="D388" t="s">
        <v>5633</v>
      </c>
      <c r="E388" t="s">
        <v>5684</v>
      </c>
      <c r="F388" t="s">
        <v>8876</v>
      </c>
      <c r="G388" t="s">
        <v>1380</v>
      </c>
      <c r="H388">
        <v>1767</v>
      </c>
      <c r="I388" t="s">
        <v>16552</v>
      </c>
      <c r="J388" t="s">
        <v>17213</v>
      </c>
      <c r="K388" t="s">
        <v>8624</v>
      </c>
      <c r="L388" t="s">
        <v>7515</v>
      </c>
      <c r="M388" t="s">
        <v>5549</v>
      </c>
      <c r="N388" t="s">
        <v>7897</v>
      </c>
      <c r="O388" t="s">
        <v>17214</v>
      </c>
    </row>
    <row r="389" spans="1:15" x14ac:dyDescent="0.2">
      <c r="A389">
        <v>58447</v>
      </c>
      <c r="B389" t="s">
        <v>5561</v>
      </c>
      <c r="C389" t="s">
        <v>5452</v>
      </c>
      <c r="D389" t="s">
        <v>5633</v>
      </c>
      <c r="E389" t="s">
        <v>5682</v>
      </c>
      <c r="F389" t="s">
        <v>16551</v>
      </c>
      <c r="G389" t="s">
        <v>962</v>
      </c>
      <c r="H389">
        <v>1767</v>
      </c>
      <c r="I389" t="s">
        <v>16550</v>
      </c>
      <c r="J389" t="s">
        <v>17213</v>
      </c>
      <c r="K389" t="s">
        <v>8628</v>
      </c>
      <c r="L389" t="s">
        <v>7515</v>
      </c>
      <c r="M389" t="s">
        <v>16549</v>
      </c>
      <c r="N389" t="s">
        <v>7896</v>
      </c>
      <c r="O389" t="s">
        <v>17214</v>
      </c>
    </row>
    <row r="390" spans="1:15" x14ac:dyDescent="0.2">
      <c r="A390">
        <v>58448</v>
      </c>
      <c r="B390" t="s">
        <v>5561</v>
      </c>
      <c r="C390" t="s">
        <v>5460</v>
      </c>
      <c r="D390" t="s">
        <v>5638</v>
      </c>
      <c r="E390" t="s">
        <v>5684</v>
      </c>
      <c r="F390" t="s">
        <v>9766</v>
      </c>
      <c r="G390" t="s">
        <v>963</v>
      </c>
      <c r="H390">
        <v>1767</v>
      </c>
      <c r="I390" t="s">
        <v>16548</v>
      </c>
      <c r="J390" t="s">
        <v>17213</v>
      </c>
      <c r="K390" t="s">
        <v>8628</v>
      </c>
      <c r="L390" t="s">
        <v>7515</v>
      </c>
      <c r="M390" t="s">
        <v>16547</v>
      </c>
      <c r="N390" t="s">
        <v>7896</v>
      </c>
      <c r="O390" t="s">
        <v>17214</v>
      </c>
    </row>
    <row r="391" spans="1:15" x14ac:dyDescent="0.2">
      <c r="A391">
        <v>58450</v>
      </c>
      <c r="B391" t="s">
        <v>7533</v>
      </c>
      <c r="C391" t="s">
        <v>5452</v>
      </c>
      <c r="D391" t="s">
        <v>5634</v>
      </c>
      <c r="E391" t="s">
        <v>5684</v>
      </c>
      <c r="F391" t="s">
        <v>9655</v>
      </c>
      <c r="G391" t="s">
        <v>120</v>
      </c>
      <c r="H391">
        <v>1767</v>
      </c>
      <c r="I391" t="s">
        <v>15271</v>
      </c>
      <c r="J391" t="s">
        <v>17213</v>
      </c>
      <c r="K391" t="s">
        <v>8623</v>
      </c>
      <c r="L391" t="s">
        <v>7513</v>
      </c>
      <c r="M391" t="s">
        <v>5549</v>
      </c>
      <c r="N391" t="s">
        <v>7896</v>
      </c>
      <c r="O391" t="s">
        <v>17214</v>
      </c>
    </row>
    <row r="392" spans="1:15" x14ac:dyDescent="0.2">
      <c r="A392">
        <v>58452</v>
      </c>
      <c r="B392" t="s">
        <v>7874</v>
      </c>
      <c r="C392" t="s">
        <v>5448</v>
      </c>
      <c r="D392" t="s">
        <v>5633</v>
      </c>
      <c r="E392" t="s">
        <v>5682</v>
      </c>
      <c r="F392" t="s">
        <v>16546</v>
      </c>
      <c r="G392" t="s">
        <v>2349</v>
      </c>
      <c r="H392">
        <v>1767</v>
      </c>
      <c r="I392" t="s">
        <v>15574</v>
      </c>
      <c r="J392" t="s">
        <v>17213</v>
      </c>
      <c r="K392" t="s">
        <v>8625</v>
      </c>
      <c r="L392" t="s">
        <v>7513</v>
      </c>
      <c r="M392" t="s">
        <v>16253</v>
      </c>
      <c r="N392" t="s">
        <v>7898</v>
      </c>
      <c r="O392" t="s">
        <v>17214</v>
      </c>
    </row>
    <row r="393" spans="1:15" x14ac:dyDescent="0.2">
      <c r="A393">
        <v>58454</v>
      </c>
      <c r="B393" t="s">
        <v>7874</v>
      </c>
      <c r="C393" t="s">
        <v>5452</v>
      </c>
      <c r="D393" t="s">
        <v>5637</v>
      </c>
      <c r="E393" t="s">
        <v>5682</v>
      </c>
      <c r="F393" t="s">
        <v>16545</v>
      </c>
      <c r="G393" t="s">
        <v>2351</v>
      </c>
      <c r="H393">
        <v>1767</v>
      </c>
      <c r="I393" t="s">
        <v>15669</v>
      </c>
      <c r="J393" t="s">
        <v>17213</v>
      </c>
      <c r="K393" t="s">
        <v>8625</v>
      </c>
      <c r="L393" t="s">
        <v>7513</v>
      </c>
      <c r="M393" t="s">
        <v>15405</v>
      </c>
      <c r="N393" t="s">
        <v>7896</v>
      </c>
      <c r="O393" t="s">
        <v>17214</v>
      </c>
    </row>
    <row r="394" spans="1:15" x14ac:dyDescent="0.2">
      <c r="A394">
        <v>58455</v>
      </c>
      <c r="B394" t="s">
        <v>7532</v>
      </c>
      <c r="C394" t="s">
        <v>5452</v>
      </c>
      <c r="D394" t="s">
        <v>5637</v>
      </c>
      <c r="E394" t="s">
        <v>5682</v>
      </c>
      <c r="F394" t="s">
        <v>16545</v>
      </c>
      <c r="G394" t="s">
        <v>89</v>
      </c>
      <c r="H394">
        <v>1767</v>
      </c>
      <c r="I394" t="s">
        <v>15284</v>
      </c>
      <c r="J394" t="s">
        <v>17213</v>
      </c>
      <c r="K394" t="s">
        <v>8625</v>
      </c>
      <c r="L394" t="s">
        <v>7513</v>
      </c>
      <c r="M394" t="s">
        <v>15433</v>
      </c>
      <c r="N394" t="s">
        <v>7896</v>
      </c>
      <c r="O394" t="s">
        <v>17214</v>
      </c>
    </row>
    <row r="395" spans="1:15" x14ac:dyDescent="0.2">
      <c r="A395">
        <v>58457</v>
      </c>
      <c r="B395" t="s">
        <v>5554</v>
      </c>
      <c r="C395" t="s">
        <v>5441</v>
      </c>
      <c r="D395" t="s">
        <v>5634</v>
      </c>
      <c r="E395" t="s">
        <v>5682</v>
      </c>
      <c r="F395" t="s">
        <v>9164</v>
      </c>
      <c r="G395" t="s">
        <v>768</v>
      </c>
      <c r="H395">
        <v>1767</v>
      </c>
      <c r="I395" t="s">
        <v>16544</v>
      </c>
      <c r="J395" t="s">
        <v>17213</v>
      </c>
      <c r="K395" t="s">
        <v>8623</v>
      </c>
      <c r="L395" t="s">
        <v>7515</v>
      </c>
      <c r="M395" t="s">
        <v>16543</v>
      </c>
      <c r="N395" t="s">
        <v>7896</v>
      </c>
      <c r="O395" t="s">
        <v>17214</v>
      </c>
    </row>
    <row r="396" spans="1:15" x14ac:dyDescent="0.2">
      <c r="A396">
        <v>58458</v>
      </c>
      <c r="B396" t="s">
        <v>7874</v>
      </c>
      <c r="C396" t="s">
        <v>5454</v>
      </c>
      <c r="D396" t="s">
        <v>5642</v>
      </c>
      <c r="E396" t="s">
        <v>5684</v>
      </c>
      <c r="F396" t="s">
        <v>6786</v>
      </c>
      <c r="G396" t="s">
        <v>2352</v>
      </c>
      <c r="H396">
        <v>1767</v>
      </c>
      <c r="I396" t="s">
        <v>16542</v>
      </c>
      <c r="J396" t="s">
        <v>17213</v>
      </c>
      <c r="K396" t="s">
        <v>8625</v>
      </c>
      <c r="L396" t="s">
        <v>7513</v>
      </c>
      <c r="M396" t="s">
        <v>15283</v>
      </c>
      <c r="N396" t="s">
        <v>7896</v>
      </c>
      <c r="O396" t="s">
        <v>17214</v>
      </c>
    </row>
    <row r="397" spans="1:15" x14ac:dyDescent="0.2">
      <c r="A397">
        <v>58459</v>
      </c>
      <c r="B397" t="s">
        <v>7874</v>
      </c>
      <c r="C397" t="s">
        <v>5454</v>
      </c>
      <c r="D397" t="s">
        <v>5642</v>
      </c>
      <c r="E397" t="s">
        <v>5684</v>
      </c>
      <c r="F397" t="s">
        <v>6786</v>
      </c>
      <c r="G397" t="s">
        <v>2353</v>
      </c>
      <c r="H397">
        <v>1767</v>
      </c>
      <c r="I397" t="s">
        <v>16541</v>
      </c>
      <c r="J397" t="s">
        <v>17213</v>
      </c>
      <c r="K397" t="s">
        <v>8625</v>
      </c>
      <c r="L397" t="s">
        <v>7513</v>
      </c>
      <c r="M397" t="s">
        <v>16540</v>
      </c>
      <c r="N397" t="s">
        <v>7896</v>
      </c>
      <c r="O397" t="s">
        <v>17214</v>
      </c>
    </row>
    <row r="398" spans="1:15" x14ac:dyDescent="0.2">
      <c r="A398">
        <v>58460</v>
      </c>
      <c r="B398" t="s">
        <v>7874</v>
      </c>
      <c r="C398" t="s">
        <v>5454</v>
      </c>
      <c r="D398" t="s">
        <v>5637</v>
      </c>
      <c r="E398" t="s">
        <v>5682</v>
      </c>
      <c r="F398" t="s">
        <v>8269</v>
      </c>
      <c r="G398" t="s">
        <v>2354</v>
      </c>
      <c r="H398">
        <v>1767</v>
      </c>
      <c r="I398" t="s">
        <v>15322</v>
      </c>
      <c r="J398" t="s">
        <v>17213</v>
      </c>
      <c r="K398" t="s">
        <v>8625</v>
      </c>
      <c r="L398" t="s">
        <v>7513</v>
      </c>
      <c r="M398" t="s">
        <v>15275</v>
      </c>
      <c r="N398" t="s">
        <v>7896</v>
      </c>
      <c r="O398" t="s">
        <v>17214</v>
      </c>
    </row>
    <row r="399" spans="1:15" x14ac:dyDescent="0.2">
      <c r="A399">
        <v>58462</v>
      </c>
      <c r="B399" t="s">
        <v>7874</v>
      </c>
      <c r="C399" t="s">
        <v>5441</v>
      </c>
      <c r="D399" t="s">
        <v>5633</v>
      </c>
      <c r="E399" t="s">
        <v>5682</v>
      </c>
      <c r="F399" t="s">
        <v>8269</v>
      </c>
      <c r="G399" t="s">
        <v>2356</v>
      </c>
      <c r="H399">
        <v>1767</v>
      </c>
      <c r="I399" t="s">
        <v>15271</v>
      </c>
      <c r="J399" t="s">
        <v>17213</v>
      </c>
      <c r="K399" t="s">
        <v>8624</v>
      </c>
      <c r="L399" t="s">
        <v>7515</v>
      </c>
      <c r="M399" t="s">
        <v>16539</v>
      </c>
      <c r="N399" t="s">
        <v>7896</v>
      </c>
      <c r="O399" t="s">
        <v>17214</v>
      </c>
    </row>
    <row r="400" spans="1:15" x14ac:dyDescent="0.2">
      <c r="A400">
        <v>58462</v>
      </c>
      <c r="B400" t="s">
        <v>7874</v>
      </c>
      <c r="C400" t="s">
        <v>5452</v>
      </c>
      <c r="D400" t="s">
        <v>5633</v>
      </c>
      <c r="E400" t="s">
        <v>5682</v>
      </c>
      <c r="F400" t="s">
        <v>8269</v>
      </c>
      <c r="G400" t="s">
        <v>2356</v>
      </c>
      <c r="H400">
        <v>1767</v>
      </c>
      <c r="I400" t="s">
        <v>15309</v>
      </c>
      <c r="J400" t="s">
        <v>17213</v>
      </c>
      <c r="K400" t="s">
        <v>8624</v>
      </c>
      <c r="L400" t="s">
        <v>7515</v>
      </c>
      <c r="M400" t="s">
        <v>5549</v>
      </c>
      <c r="N400" t="s">
        <v>7896</v>
      </c>
      <c r="O400" t="s">
        <v>17214</v>
      </c>
    </row>
    <row r="401" spans="1:15" x14ac:dyDescent="0.2">
      <c r="A401">
        <v>58463</v>
      </c>
      <c r="B401" t="s">
        <v>7874</v>
      </c>
      <c r="C401" t="s">
        <v>5454</v>
      </c>
      <c r="D401" t="s">
        <v>5646</v>
      </c>
      <c r="E401" t="s">
        <v>5684</v>
      </c>
      <c r="F401" t="s">
        <v>6786</v>
      </c>
      <c r="G401" t="s">
        <v>2357</v>
      </c>
      <c r="H401">
        <v>1767</v>
      </c>
      <c r="I401" t="s">
        <v>16538</v>
      </c>
      <c r="J401" t="s">
        <v>17213</v>
      </c>
      <c r="K401" t="s">
        <v>8625</v>
      </c>
      <c r="L401" t="s">
        <v>7513</v>
      </c>
      <c r="M401" t="s">
        <v>15271</v>
      </c>
      <c r="N401" t="s">
        <v>7896</v>
      </c>
      <c r="O401" t="s">
        <v>17214</v>
      </c>
    </row>
    <row r="402" spans="1:15" x14ac:dyDescent="0.2">
      <c r="A402">
        <v>58464</v>
      </c>
      <c r="B402" t="s">
        <v>7874</v>
      </c>
      <c r="C402" t="s">
        <v>5454</v>
      </c>
      <c r="D402" t="s">
        <v>5646</v>
      </c>
      <c r="E402" t="s">
        <v>5682</v>
      </c>
      <c r="F402" t="s">
        <v>6786</v>
      </c>
      <c r="G402" t="s">
        <v>2358</v>
      </c>
      <c r="H402">
        <v>1767</v>
      </c>
      <c r="I402" t="s">
        <v>15271</v>
      </c>
      <c r="J402" t="s">
        <v>17213</v>
      </c>
      <c r="K402" t="s">
        <v>8625</v>
      </c>
      <c r="L402" t="s">
        <v>7513</v>
      </c>
      <c r="M402" t="s">
        <v>15271</v>
      </c>
      <c r="N402" t="s">
        <v>7896</v>
      </c>
      <c r="O402" t="s">
        <v>17214</v>
      </c>
    </row>
    <row r="403" spans="1:15" x14ac:dyDescent="0.2">
      <c r="A403">
        <v>58466</v>
      </c>
      <c r="B403" t="s">
        <v>7874</v>
      </c>
      <c r="C403" t="s">
        <v>5454</v>
      </c>
      <c r="D403" t="s">
        <v>5631</v>
      </c>
      <c r="E403" t="s">
        <v>5684</v>
      </c>
      <c r="F403" t="s">
        <v>8745</v>
      </c>
      <c r="G403" t="s">
        <v>2359</v>
      </c>
      <c r="H403">
        <v>1767</v>
      </c>
      <c r="I403" t="s">
        <v>15378</v>
      </c>
      <c r="J403" t="s">
        <v>17213</v>
      </c>
      <c r="K403" t="s">
        <v>8625</v>
      </c>
      <c r="L403" t="s">
        <v>7513</v>
      </c>
      <c r="M403" t="s">
        <v>15378</v>
      </c>
      <c r="N403" t="s">
        <v>7896</v>
      </c>
      <c r="O403" t="s">
        <v>17214</v>
      </c>
    </row>
    <row r="404" spans="1:15" x14ac:dyDescent="0.2">
      <c r="A404">
        <v>58467</v>
      </c>
      <c r="B404" t="s">
        <v>7874</v>
      </c>
      <c r="C404" t="s">
        <v>5474</v>
      </c>
      <c r="D404" t="s">
        <v>5635</v>
      </c>
      <c r="E404" t="s">
        <v>5684</v>
      </c>
      <c r="F404" t="s">
        <v>8745</v>
      </c>
      <c r="G404" t="s">
        <v>2360</v>
      </c>
      <c r="H404">
        <v>1767</v>
      </c>
      <c r="I404" t="s">
        <v>16537</v>
      </c>
      <c r="J404" t="s">
        <v>17213</v>
      </c>
      <c r="K404" t="s">
        <v>8625</v>
      </c>
      <c r="L404" t="s">
        <v>7513</v>
      </c>
      <c r="M404" t="s">
        <v>5549</v>
      </c>
      <c r="N404" t="s">
        <v>7897</v>
      </c>
      <c r="O404" t="s">
        <v>17214</v>
      </c>
    </row>
    <row r="405" spans="1:15" x14ac:dyDescent="0.2">
      <c r="A405">
        <v>58475</v>
      </c>
      <c r="B405" t="s">
        <v>7874</v>
      </c>
      <c r="C405" t="s">
        <v>5454</v>
      </c>
      <c r="D405" t="s">
        <v>5633</v>
      </c>
      <c r="E405" t="s">
        <v>5684</v>
      </c>
      <c r="F405" t="s">
        <v>8745</v>
      </c>
      <c r="G405" t="s">
        <v>2363</v>
      </c>
      <c r="H405">
        <v>1767</v>
      </c>
      <c r="I405" t="s">
        <v>15281</v>
      </c>
      <c r="J405" t="s">
        <v>17213</v>
      </c>
      <c r="K405" t="s">
        <v>8625</v>
      </c>
      <c r="L405" t="s">
        <v>7513</v>
      </c>
      <c r="M405" t="s">
        <v>15378</v>
      </c>
      <c r="N405" t="s">
        <v>7896</v>
      </c>
      <c r="O405" t="s">
        <v>17214</v>
      </c>
    </row>
    <row r="406" spans="1:15" x14ac:dyDescent="0.2">
      <c r="A406">
        <v>58478</v>
      </c>
      <c r="B406" t="s">
        <v>7874</v>
      </c>
      <c r="C406" t="s">
        <v>5441</v>
      </c>
      <c r="D406" t="s">
        <v>5642</v>
      </c>
      <c r="E406" t="s">
        <v>5684</v>
      </c>
      <c r="F406" t="s">
        <v>8561</v>
      </c>
      <c r="G406" t="s">
        <v>2365</v>
      </c>
      <c r="H406">
        <v>1767</v>
      </c>
      <c r="I406" t="s">
        <v>15291</v>
      </c>
      <c r="J406" t="s">
        <v>17213</v>
      </c>
      <c r="K406" t="s">
        <v>8625</v>
      </c>
      <c r="L406" t="s">
        <v>7513</v>
      </c>
      <c r="M406" t="s">
        <v>15431</v>
      </c>
      <c r="N406" t="s">
        <v>7896</v>
      </c>
      <c r="O406" t="s">
        <v>17214</v>
      </c>
    </row>
    <row r="407" spans="1:15" x14ac:dyDescent="0.2">
      <c r="A407">
        <v>58479</v>
      </c>
      <c r="B407" t="s">
        <v>5554</v>
      </c>
      <c r="C407" t="s">
        <v>5454</v>
      </c>
      <c r="D407" t="s">
        <v>5641</v>
      </c>
      <c r="E407" t="s">
        <v>5684</v>
      </c>
      <c r="F407" t="s">
        <v>16278</v>
      </c>
      <c r="G407" t="s">
        <v>769</v>
      </c>
      <c r="H407">
        <v>1767</v>
      </c>
      <c r="I407" t="s">
        <v>16536</v>
      </c>
      <c r="J407" t="s">
        <v>17213</v>
      </c>
      <c r="K407" t="s">
        <v>8623</v>
      </c>
      <c r="L407" t="s">
        <v>7515</v>
      </c>
      <c r="M407" t="s">
        <v>5549</v>
      </c>
      <c r="N407" t="s">
        <v>7896</v>
      </c>
      <c r="O407" t="s">
        <v>17214</v>
      </c>
    </row>
    <row r="408" spans="1:15" x14ac:dyDescent="0.2">
      <c r="A408">
        <v>58479</v>
      </c>
      <c r="B408" t="s">
        <v>5554</v>
      </c>
      <c r="C408" t="s">
        <v>5452</v>
      </c>
      <c r="D408" t="s">
        <v>5641</v>
      </c>
      <c r="E408" t="s">
        <v>5684</v>
      </c>
      <c r="F408" t="s">
        <v>16278</v>
      </c>
      <c r="G408" t="s">
        <v>769</v>
      </c>
      <c r="H408">
        <v>1767</v>
      </c>
      <c r="I408" t="s">
        <v>16536</v>
      </c>
      <c r="J408" t="s">
        <v>17213</v>
      </c>
      <c r="K408" t="s">
        <v>8623</v>
      </c>
      <c r="L408" t="s">
        <v>7515</v>
      </c>
      <c r="M408" t="s">
        <v>5549</v>
      </c>
      <c r="N408" t="s">
        <v>7896</v>
      </c>
      <c r="O408" t="s">
        <v>17214</v>
      </c>
    </row>
    <row r="409" spans="1:15" x14ac:dyDescent="0.2">
      <c r="A409">
        <v>58480</v>
      </c>
      <c r="B409" t="s">
        <v>5550</v>
      </c>
      <c r="C409" t="s">
        <v>5441</v>
      </c>
      <c r="D409" t="s">
        <v>5638</v>
      </c>
      <c r="E409" t="s">
        <v>5682</v>
      </c>
      <c r="F409" t="s">
        <v>8950</v>
      </c>
      <c r="G409" t="s">
        <v>1194</v>
      </c>
      <c r="H409">
        <v>1767</v>
      </c>
      <c r="I409" t="s">
        <v>16535</v>
      </c>
      <c r="J409" t="s">
        <v>17213</v>
      </c>
      <c r="K409" t="s">
        <v>8623</v>
      </c>
      <c r="L409" t="s">
        <v>7515</v>
      </c>
      <c r="M409" t="s">
        <v>16534</v>
      </c>
      <c r="N409" t="s">
        <v>7896</v>
      </c>
      <c r="O409" t="s">
        <v>17214</v>
      </c>
    </row>
    <row r="410" spans="1:15" x14ac:dyDescent="0.2">
      <c r="A410">
        <v>58480</v>
      </c>
      <c r="B410" t="s">
        <v>5550</v>
      </c>
      <c r="C410" t="s">
        <v>5504</v>
      </c>
      <c r="D410" t="s">
        <v>5638</v>
      </c>
      <c r="E410" t="s">
        <v>5682</v>
      </c>
      <c r="F410" t="s">
        <v>8950</v>
      </c>
      <c r="G410" t="s">
        <v>1194</v>
      </c>
      <c r="H410">
        <v>1767</v>
      </c>
      <c r="I410" t="s">
        <v>16533</v>
      </c>
      <c r="J410" t="s">
        <v>17213</v>
      </c>
      <c r="K410" t="s">
        <v>8623</v>
      </c>
      <c r="L410" t="s">
        <v>7515</v>
      </c>
      <c r="M410" t="s">
        <v>5549</v>
      </c>
      <c r="N410" t="s">
        <v>7896</v>
      </c>
      <c r="O410" t="s">
        <v>17214</v>
      </c>
    </row>
    <row r="411" spans="1:15" x14ac:dyDescent="0.2">
      <c r="A411">
        <v>58480</v>
      </c>
      <c r="B411" t="s">
        <v>5550</v>
      </c>
      <c r="C411" t="s">
        <v>5452</v>
      </c>
      <c r="D411" t="s">
        <v>5638</v>
      </c>
      <c r="E411" t="s">
        <v>5682</v>
      </c>
      <c r="F411" t="s">
        <v>8950</v>
      </c>
      <c r="G411" t="s">
        <v>1194</v>
      </c>
      <c r="H411">
        <v>1767</v>
      </c>
      <c r="I411" t="s">
        <v>16532</v>
      </c>
      <c r="J411" t="s">
        <v>17213</v>
      </c>
      <c r="K411" t="s">
        <v>8623</v>
      </c>
      <c r="L411" t="s">
        <v>7515</v>
      </c>
      <c r="M411" t="s">
        <v>5549</v>
      </c>
      <c r="N411" t="s">
        <v>7896</v>
      </c>
      <c r="O411" t="s">
        <v>17214</v>
      </c>
    </row>
    <row r="412" spans="1:15" x14ac:dyDescent="0.2">
      <c r="A412">
        <v>58482</v>
      </c>
      <c r="B412" t="s">
        <v>7532</v>
      </c>
      <c r="C412" t="s">
        <v>5460</v>
      </c>
      <c r="D412" t="s">
        <v>5637</v>
      </c>
      <c r="E412" t="s">
        <v>5682</v>
      </c>
      <c r="F412" t="s">
        <v>8745</v>
      </c>
      <c r="G412" t="s">
        <v>91</v>
      </c>
      <c r="H412">
        <v>1767</v>
      </c>
      <c r="I412" t="s">
        <v>15271</v>
      </c>
      <c r="J412" t="s">
        <v>17213</v>
      </c>
      <c r="K412" t="s">
        <v>8625</v>
      </c>
      <c r="L412" t="s">
        <v>7513</v>
      </c>
      <c r="M412" t="s">
        <v>15271</v>
      </c>
      <c r="N412" t="s">
        <v>7896</v>
      </c>
      <c r="O412" t="s">
        <v>17214</v>
      </c>
    </row>
    <row r="413" spans="1:15" x14ac:dyDescent="0.2">
      <c r="A413">
        <v>58484</v>
      </c>
      <c r="B413" t="s">
        <v>7542</v>
      </c>
      <c r="C413" t="s">
        <v>5460</v>
      </c>
      <c r="D413" t="s">
        <v>5636</v>
      </c>
      <c r="E413" t="s">
        <v>5682</v>
      </c>
      <c r="F413" t="s">
        <v>8269</v>
      </c>
      <c r="G413" t="s">
        <v>224</v>
      </c>
      <c r="H413">
        <v>1767</v>
      </c>
      <c r="I413" t="s">
        <v>16531</v>
      </c>
      <c r="J413" t="s">
        <v>17213</v>
      </c>
      <c r="K413" t="s">
        <v>8625</v>
      </c>
      <c r="L413" t="s">
        <v>7513</v>
      </c>
      <c r="M413" t="s">
        <v>16530</v>
      </c>
      <c r="N413" t="s">
        <v>7896</v>
      </c>
      <c r="O413" t="s">
        <v>17214</v>
      </c>
    </row>
    <row r="414" spans="1:15" x14ac:dyDescent="0.2">
      <c r="A414">
        <v>58487</v>
      </c>
      <c r="B414" t="s">
        <v>7554</v>
      </c>
      <c r="C414" t="s">
        <v>5441</v>
      </c>
      <c r="D414" t="s">
        <v>5635</v>
      </c>
      <c r="E414" t="s">
        <v>5684</v>
      </c>
      <c r="F414" t="s">
        <v>9780</v>
      </c>
      <c r="G414" t="s">
        <v>257</v>
      </c>
      <c r="H414">
        <v>1767</v>
      </c>
      <c r="I414" t="s">
        <v>15271</v>
      </c>
      <c r="J414" t="s">
        <v>17213</v>
      </c>
      <c r="K414" t="s">
        <v>8628</v>
      </c>
      <c r="L414" t="s">
        <v>7515</v>
      </c>
      <c r="M414" t="s">
        <v>16529</v>
      </c>
      <c r="N414" t="s">
        <v>7896</v>
      </c>
      <c r="O414" t="s">
        <v>17214</v>
      </c>
    </row>
    <row r="415" spans="1:15" x14ac:dyDescent="0.2">
      <c r="A415">
        <v>58488</v>
      </c>
      <c r="B415" t="s">
        <v>7874</v>
      </c>
      <c r="C415" t="s">
        <v>5441</v>
      </c>
      <c r="D415" t="s">
        <v>5646</v>
      </c>
      <c r="E415" t="s">
        <v>5684</v>
      </c>
      <c r="F415" t="s">
        <v>16528</v>
      </c>
      <c r="G415" t="s">
        <v>2366</v>
      </c>
      <c r="H415">
        <v>1767</v>
      </c>
      <c r="I415" t="s">
        <v>16527</v>
      </c>
      <c r="J415" t="s">
        <v>17213</v>
      </c>
      <c r="K415" t="s">
        <v>8625</v>
      </c>
      <c r="L415" t="s">
        <v>7513</v>
      </c>
      <c r="M415" t="s">
        <v>16527</v>
      </c>
      <c r="N415" t="s">
        <v>7896</v>
      </c>
      <c r="O415" t="s">
        <v>17214</v>
      </c>
    </row>
    <row r="416" spans="1:15" x14ac:dyDescent="0.2">
      <c r="A416">
        <v>58490</v>
      </c>
      <c r="B416" t="s">
        <v>7874</v>
      </c>
      <c r="C416" t="s">
        <v>5443</v>
      </c>
      <c r="D416" t="s">
        <v>5646</v>
      </c>
      <c r="E416" t="s">
        <v>5684</v>
      </c>
      <c r="F416" t="s">
        <v>8668</v>
      </c>
      <c r="G416" t="s">
        <v>2368</v>
      </c>
      <c r="H416">
        <v>1767</v>
      </c>
      <c r="I416" t="s">
        <v>16526</v>
      </c>
      <c r="J416" t="s">
        <v>17213</v>
      </c>
      <c r="K416" t="s">
        <v>8625</v>
      </c>
      <c r="L416" t="s">
        <v>7513</v>
      </c>
      <c r="M416" t="s">
        <v>5549</v>
      </c>
      <c r="N416" t="s">
        <v>7897</v>
      </c>
      <c r="O416" t="s">
        <v>17214</v>
      </c>
    </row>
    <row r="417" spans="1:15" x14ac:dyDescent="0.2">
      <c r="A417">
        <v>58494</v>
      </c>
      <c r="B417" t="s">
        <v>7874</v>
      </c>
      <c r="C417" t="s">
        <v>5449</v>
      </c>
      <c r="D417" t="s">
        <v>5633</v>
      </c>
      <c r="E417" t="s">
        <v>5684</v>
      </c>
      <c r="F417" t="s">
        <v>8745</v>
      </c>
      <c r="G417" t="s">
        <v>2372</v>
      </c>
      <c r="H417">
        <v>1767</v>
      </c>
      <c r="I417" t="s">
        <v>16525</v>
      </c>
      <c r="J417" t="s">
        <v>17213</v>
      </c>
      <c r="K417" t="s">
        <v>8625</v>
      </c>
      <c r="L417" t="s">
        <v>7513</v>
      </c>
      <c r="M417" t="s">
        <v>5549</v>
      </c>
      <c r="N417" t="s">
        <v>7897</v>
      </c>
      <c r="O417" t="s">
        <v>17214</v>
      </c>
    </row>
    <row r="418" spans="1:15" x14ac:dyDescent="0.2">
      <c r="A418">
        <v>58494</v>
      </c>
      <c r="B418" t="s">
        <v>7874</v>
      </c>
      <c r="C418" t="s">
        <v>5447</v>
      </c>
      <c r="D418" t="s">
        <v>5633</v>
      </c>
      <c r="E418" t="s">
        <v>5684</v>
      </c>
      <c r="F418" t="s">
        <v>8745</v>
      </c>
      <c r="G418" t="s">
        <v>2372</v>
      </c>
      <c r="H418">
        <v>1767</v>
      </c>
      <c r="I418" t="s">
        <v>16524</v>
      </c>
      <c r="J418" t="s">
        <v>17213</v>
      </c>
      <c r="K418" t="s">
        <v>8625</v>
      </c>
      <c r="L418" t="s">
        <v>7513</v>
      </c>
      <c r="M418" t="s">
        <v>16523</v>
      </c>
      <c r="N418" t="s">
        <v>7897</v>
      </c>
      <c r="O418" t="s">
        <v>17214</v>
      </c>
    </row>
    <row r="419" spans="1:15" x14ac:dyDescent="0.2">
      <c r="A419">
        <v>58494</v>
      </c>
      <c r="B419" t="s">
        <v>7874</v>
      </c>
      <c r="C419" t="s">
        <v>5527</v>
      </c>
      <c r="D419" t="s">
        <v>5633</v>
      </c>
      <c r="E419" t="s">
        <v>5684</v>
      </c>
      <c r="F419" t="s">
        <v>8745</v>
      </c>
      <c r="G419" t="s">
        <v>2372</v>
      </c>
      <c r="H419">
        <v>1767</v>
      </c>
      <c r="I419" t="s">
        <v>16522</v>
      </c>
      <c r="J419" t="s">
        <v>17213</v>
      </c>
      <c r="K419" t="s">
        <v>8625</v>
      </c>
      <c r="L419" t="s">
        <v>7513</v>
      </c>
      <c r="M419" t="s">
        <v>5549</v>
      </c>
      <c r="N419" t="s">
        <v>7897</v>
      </c>
      <c r="O419" t="s">
        <v>17214</v>
      </c>
    </row>
    <row r="420" spans="1:15" x14ac:dyDescent="0.2">
      <c r="A420">
        <v>58498</v>
      </c>
      <c r="B420" t="s">
        <v>7874</v>
      </c>
      <c r="C420" t="s">
        <v>5472</v>
      </c>
      <c r="D420" t="s">
        <v>5633</v>
      </c>
      <c r="E420" t="s">
        <v>5684</v>
      </c>
      <c r="F420" t="s">
        <v>8653</v>
      </c>
      <c r="G420" t="s">
        <v>2375</v>
      </c>
      <c r="H420">
        <v>1767</v>
      </c>
      <c r="I420" t="s">
        <v>16521</v>
      </c>
      <c r="J420" t="s">
        <v>17213</v>
      </c>
      <c r="K420" t="s">
        <v>8625</v>
      </c>
      <c r="L420" t="s">
        <v>7513</v>
      </c>
      <c r="M420" t="s">
        <v>5549</v>
      </c>
      <c r="N420" t="s">
        <v>7897</v>
      </c>
      <c r="O420" t="s">
        <v>17214</v>
      </c>
    </row>
    <row r="421" spans="1:15" x14ac:dyDescent="0.2">
      <c r="A421">
        <v>58498</v>
      </c>
      <c r="B421" t="s">
        <v>7874</v>
      </c>
      <c r="C421" t="s">
        <v>5472</v>
      </c>
      <c r="D421" t="s">
        <v>5633</v>
      </c>
      <c r="E421" t="s">
        <v>5684</v>
      </c>
      <c r="F421" t="s">
        <v>8653</v>
      </c>
      <c r="G421" t="s">
        <v>2375</v>
      </c>
      <c r="H421">
        <v>1767</v>
      </c>
      <c r="I421" t="s">
        <v>16520</v>
      </c>
      <c r="J421" t="s">
        <v>17213</v>
      </c>
      <c r="K421" t="s">
        <v>8625</v>
      </c>
      <c r="L421" t="s">
        <v>7513</v>
      </c>
      <c r="M421" t="s">
        <v>16519</v>
      </c>
      <c r="N421" t="s">
        <v>7897</v>
      </c>
      <c r="O421" t="s">
        <v>17214</v>
      </c>
    </row>
    <row r="422" spans="1:15" x14ac:dyDescent="0.2">
      <c r="A422">
        <v>58499</v>
      </c>
      <c r="B422" t="s">
        <v>7874</v>
      </c>
      <c r="C422" t="s">
        <v>5448</v>
      </c>
      <c r="D422" t="s">
        <v>5633</v>
      </c>
      <c r="E422" t="s">
        <v>5684</v>
      </c>
      <c r="F422" t="s">
        <v>8745</v>
      </c>
      <c r="G422" t="s">
        <v>2376</v>
      </c>
      <c r="H422">
        <v>1767</v>
      </c>
      <c r="I422" t="s">
        <v>16518</v>
      </c>
      <c r="J422" t="s">
        <v>17213</v>
      </c>
      <c r="K422" t="s">
        <v>8625</v>
      </c>
      <c r="L422" t="s">
        <v>7513</v>
      </c>
      <c r="M422" t="s">
        <v>5549</v>
      </c>
      <c r="N422" t="s">
        <v>7897</v>
      </c>
      <c r="O422" t="s">
        <v>17214</v>
      </c>
    </row>
    <row r="423" spans="1:15" x14ac:dyDescent="0.2">
      <c r="A423">
        <v>58499</v>
      </c>
      <c r="B423" t="s">
        <v>7874</v>
      </c>
      <c r="C423" t="s">
        <v>5527</v>
      </c>
      <c r="D423" t="s">
        <v>5633</v>
      </c>
      <c r="E423" t="s">
        <v>5684</v>
      </c>
      <c r="F423" t="s">
        <v>8745</v>
      </c>
      <c r="G423" t="s">
        <v>2376</v>
      </c>
      <c r="H423">
        <v>1767</v>
      </c>
      <c r="I423" t="s">
        <v>16471</v>
      </c>
      <c r="J423" t="s">
        <v>17213</v>
      </c>
      <c r="K423" t="s">
        <v>8625</v>
      </c>
      <c r="L423" t="s">
        <v>7513</v>
      </c>
      <c r="M423" t="s">
        <v>16517</v>
      </c>
      <c r="N423" t="s">
        <v>7897</v>
      </c>
      <c r="O423" t="s">
        <v>17214</v>
      </c>
    </row>
    <row r="424" spans="1:15" x14ac:dyDescent="0.2">
      <c r="A424">
        <v>58500</v>
      </c>
      <c r="B424" t="s">
        <v>7874</v>
      </c>
      <c r="C424" t="s">
        <v>5474</v>
      </c>
      <c r="D424" t="s">
        <v>5633</v>
      </c>
      <c r="E424" t="s">
        <v>5684</v>
      </c>
      <c r="F424" t="s">
        <v>8885</v>
      </c>
      <c r="G424" t="s">
        <v>2377</v>
      </c>
      <c r="H424">
        <v>1767</v>
      </c>
      <c r="I424" t="s">
        <v>16471</v>
      </c>
      <c r="J424" t="s">
        <v>17213</v>
      </c>
      <c r="K424" t="s">
        <v>8625</v>
      </c>
      <c r="L424" t="s">
        <v>7513</v>
      </c>
      <c r="M424" t="s">
        <v>16516</v>
      </c>
      <c r="N424" t="s">
        <v>7897</v>
      </c>
      <c r="O424" t="s">
        <v>17214</v>
      </c>
    </row>
    <row r="425" spans="1:15" x14ac:dyDescent="0.2">
      <c r="A425">
        <v>58500</v>
      </c>
      <c r="B425" t="s">
        <v>7874</v>
      </c>
      <c r="C425" t="s">
        <v>5448</v>
      </c>
      <c r="D425" t="s">
        <v>5633</v>
      </c>
      <c r="E425" t="s">
        <v>5684</v>
      </c>
      <c r="F425" t="s">
        <v>8885</v>
      </c>
      <c r="G425" t="s">
        <v>2377</v>
      </c>
      <c r="H425">
        <v>1767</v>
      </c>
      <c r="I425" t="s">
        <v>16515</v>
      </c>
      <c r="J425" t="s">
        <v>17213</v>
      </c>
      <c r="K425" t="s">
        <v>8625</v>
      </c>
      <c r="L425" t="s">
        <v>7513</v>
      </c>
      <c r="M425" t="s">
        <v>5549</v>
      </c>
      <c r="N425" t="s">
        <v>7897</v>
      </c>
      <c r="O425" t="s">
        <v>17214</v>
      </c>
    </row>
    <row r="426" spans="1:15" x14ac:dyDescent="0.2">
      <c r="A426">
        <v>58500</v>
      </c>
      <c r="B426" t="s">
        <v>7874</v>
      </c>
      <c r="C426" t="s">
        <v>5527</v>
      </c>
      <c r="D426" t="s">
        <v>5633</v>
      </c>
      <c r="E426" t="s">
        <v>5684</v>
      </c>
      <c r="F426" t="s">
        <v>8885</v>
      </c>
      <c r="G426" t="s">
        <v>2377</v>
      </c>
      <c r="H426">
        <v>1767</v>
      </c>
      <c r="I426" t="s">
        <v>16471</v>
      </c>
      <c r="J426" t="s">
        <v>17213</v>
      </c>
      <c r="K426" t="s">
        <v>8625</v>
      </c>
      <c r="L426" t="s">
        <v>7513</v>
      </c>
      <c r="M426" t="s">
        <v>5549</v>
      </c>
      <c r="N426" t="s">
        <v>7897</v>
      </c>
      <c r="O426" t="s">
        <v>17214</v>
      </c>
    </row>
    <row r="427" spans="1:15" x14ac:dyDescent="0.2">
      <c r="A427">
        <v>58501</v>
      </c>
      <c r="B427" t="s">
        <v>7874</v>
      </c>
      <c r="C427" t="s">
        <v>5474</v>
      </c>
      <c r="D427" t="s">
        <v>5631</v>
      </c>
      <c r="E427" t="s">
        <v>5682</v>
      </c>
      <c r="F427" t="s">
        <v>8745</v>
      </c>
      <c r="G427" t="s">
        <v>2378</v>
      </c>
      <c r="H427">
        <v>1767</v>
      </c>
      <c r="I427" t="s">
        <v>16514</v>
      </c>
      <c r="J427" t="s">
        <v>17213</v>
      </c>
      <c r="K427" t="s">
        <v>8625</v>
      </c>
      <c r="L427" t="s">
        <v>7513</v>
      </c>
      <c r="M427" t="s">
        <v>5549</v>
      </c>
      <c r="N427" t="s">
        <v>7897</v>
      </c>
      <c r="O427" t="s">
        <v>17214</v>
      </c>
    </row>
    <row r="428" spans="1:15" x14ac:dyDescent="0.2">
      <c r="A428">
        <v>58503</v>
      </c>
      <c r="B428" t="s">
        <v>7874</v>
      </c>
      <c r="C428" t="s">
        <v>5452</v>
      </c>
      <c r="D428" t="s">
        <v>5637</v>
      </c>
      <c r="E428" t="s">
        <v>5682</v>
      </c>
      <c r="F428" t="s">
        <v>6521</v>
      </c>
      <c r="G428" t="s">
        <v>2379</v>
      </c>
      <c r="H428">
        <v>1767</v>
      </c>
      <c r="I428" t="s">
        <v>16513</v>
      </c>
      <c r="J428" t="s">
        <v>17213</v>
      </c>
      <c r="K428" t="s">
        <v>8625</v>
      </c>
      <c r="L428" t="s">
        <v>7513</v>
      </c>
      <c r="M428" t="s">
        <v>16512</v>
      </c>
      <c r="N428" t="s">
        <v>7896</v>
      </c>
      <c r="O428" t="s">
        <v>17214</v>
      </c>
    </row>
    <row r="429" spans="1:15" x14ac:dyDescent="0.2">
      <c r="A429">
        <v>58506</v>
      </c>
      <c r="B429" t="s">
        <v>7874</v>
      </c>
      <c r="C429" t="s">
        <v>5448</v>
      </c>
      <c r="D429" t="s">
        <v>5633</v>
      </c>
      <c r="E429" t="s">
        <v>5682</v>
      </c>
      <c r="F429" t="s">
        <v>8269</v>
      </c>
      <c r="G429" t="s">
        <v>2381</v>
      </c>
      <c r="H429">
        <v>1767</v>
      </c>
      <c r="I429" t="s">
        <v>15412</v>
      </c>
      <c r="J429" t="s">
        <v>17213</v>
      </c>
      <c r="K429" t="s">
        <v>8625</v>
      </c>
      <c r="L429" t="s">
        <v>7513</v>
      </c>
      <c r="M429" t="s">
        <v>5549</v>
      </c>
      <c r="N429" t="s">
        <v>7898</v>
      </c>
      <c r="O429" t="s">
        <v>17214</v>
      </c>
    </row>
    <row r="430" spans="1:15" x14ac:dyDescent="0.2">
      <c r="A430">
        <v>58509</v>
      </c>
      <c r="B430" t="s">
        <v>7532</v>
      </c>
      <c r="C430" t="s">
        <v>5459</v>
      </c>
      <c r="D430" t="s">
        <v>5634</v>
      </c>
      <c r="E430" t="s">
        <v>5684</v>
      </c>
      <c r="F430" t="s">
        <v>16504</v>
      </c>
      <c r="G430" t="s">
        <v>92</v>
      </c>
      <c r="H430">
        <v>1767</v>
      </c>
      <c r="I430" t="s">
        <v>16511</v>
      </c>
      <c r="J430" t="s">
        <v>17213</v>
      </c>
      <c r="K430" t="s">
        <v>8625</v>
      </c>
      <c r="L430" t="s">
        <v>7513</v>
      </c>
      <c r="M430" t="s">
        <v>16510</v>
      </c>
      <c r="N430" t="s">
        <v>7897</v>
      </c>
      <c r="O430" t="s">
        <v>17214</v>
      </c>
    </row>
    <row r="431" spans="1:15" x14ac:dyDescent="0.2">
      <c r="A431">
        <v>58511</v>
      </c>
      <c r="B431" t="s">
        <v>7874</v>
      </c>
      <c r="C431" t="s">
        <v>5441</v>
      </c>
      <c r="D431" t="s">
        <v>5631</v>
      </c>
      <c r="E431" t="s">
        <v>5682</v>
      </c>
      <c r="F431" t="s">
        <v>8745</v>
      </c>
      <c r="G431" t="s">
        <v>2237</v>
      </c>
      <c r="H431">
        <v>1767</v>
      </c>
      <c r="I431" t="s">
        <v>15411</v>
      </c>
      <c r="J431" t="s">
        <v>17213</v>
      </c>
      <c r="K431" t="s">
        <v>8625</v>
      </c>
      <c r="L431" t="s">
        <v>7513</v>
      </c>
      <c r="M431" t="s">
        <v>15411</v>
      </c>
      <c r="N431" t="s">
        <v>7896</v>
      </c>
      <c r="O431" t="s">
        <v>17214</v>
      </c>
    </row>
    <row r="432" spans="1:15" x14ac:dyDescent="0.2">
      <c r="A432">
        <v>58512</v>
      </c>
      <c r="B432" t="s">
        <v>7874</v>
      </c>
      <c r="C432" t="s">
        <v>5441</v>
      </c>
      <c r="D432" t="s">
        <v>5631</v>
      </c>
      <c r="E432" t="s">
        <v>5682</v>
      </c>
      <c r="F432" t="s">
        <v>8745</v>
      </c>
      <c r="G432" t="s">
        <v>2237</v>
      </c>
      <c r="H432">
        <v>1767</v>
      </c>
      <c r="I432" t="s">
        <v>15277</v>
      </c>
      <c r="J432" t="s">
        <v>17213</v>
      </c>
      <c r="K432" t="s">
        <v>8625</v>
      </c>
      <c r="L432" t="s">
        <v>7513</v>
      </c>
      <c r="M432" t="s">
        <v>15277</v>
      </c>
      <c r="N432" t="s">
        <v>7896</v>
      </c>
      <c r="O432" t="s">
        <v>17214</v>
      </c>
    </row>
    <row r="433" spans="1:15" x14ac:dyDescent="0.2">
      <c r="A433">
        <v>58519</v>
      </c>
      <c r="B433" t="s">
        <v>7532</v>
      </c>
      <c r="C433" t="s">
        <v>5441</v>
      </c>
      <c r="D433" t="s">
        <v>5634</v>
      </c>
      <c r="E433" t="s">
        <v>5684</v>
      </c>
      <c r="F433" t="s">
        <v>16509</v>
      </c>
      <c r="G433" t="s">
        <v>93</v>
      </c>
      <c r="H433">
        <v>1767</v>
      </c>
      <c r="I433" t="s">
        <v>15352</v>
      </c>
      <c r="J433" t="s">
        <v>17213</v>
      </c>
      <c r="K433" t="s">
        <v>8625</v>
      </c>
      <c r="L433" t="s">
        <v>7513</v>
      </c>
      <c r="M433" t="s">
        <v>15284</v>
      </c>
      <c r="N433" t="s">
        <v>7896</v>
      </c>
      <c r="O433" t="s">
        <v>17214</v>
      </c>
    </row>
    <row r="434" spans="1:15" x14ac:dyDescent="0.2">
      <c r="A434">
        <v>58519</v>
      </c>
      <c r="B434" t="s">
        <v>7532</v>
      </c>
      <c r="C434" t="s">
        <v>5454</v>
      </c>
      <c r="D434" t="s">
        <v>5634</v>
      </c>
      <c r="E434" t="s">
        <v>5684</v>
      </c>
      <c r="F434" t="s">
        <v>16509</v>
      </c>
      <c r="G434" t="s">
        <v>93</v>
      </c>
      <c r="H434">
        <v>1767</v>
      </c>
      <c r="I434" t="s">
        <v>15284</v>
      </c>
      <c r="J434" t="s">
        <v>17213</v>
      </c>
      <c r="K434" t="s">
        <v>8625</v>
      </c>
      <c r="L434" t="s">
        <v>7513</v>
      </c>
      <c r="M434" t="s">
        <v>5549</v>
      </c>
      <c r="N434" t="s">
        <v>7896</v>
      </c>
      <c r="O434" t="s">
        <v>17214</v>
      </c>
    </row>
    <row r="435" spans="1:15" x14ac:dyDescent="0.2">
      <c r="A435">
        <v>58522</v>
      </c>
      <c r="B435" t="s">
        <v>7874</v>
      </c>
      <c r="C435" t="s">
        <v>5461</v>
      </c>
      <c r="D435" t="s">
        <v>5637</v>
      </c>
      <c r="E435" t="s">
        <v>5684</v>
      </c>
      <c r="F435" t="s">
        <v>16499</v>
      </c>
      <c r="G435" t="s">
        <v>2385</v>
      </c>
      <c r="H435">
        <v>1767</v>
      </c>
      <c r="I435" t="s">
        <v>15313</v>
      </c>
      <c r="J435" t="s">
        <v>17213</v>
      </c>
      <c r="K435" t="s">
        <v>8625</v>
      </c>
      <c r="L435" t="s">
        <v>7513</v>
      </c>
      <c r="M435" t="s">
        <v>5549</v>
      </c>
      <c r="N435" t="s">
        <v>7896</v>
      </c>
      <c r="O435" t="s">
        <v>17214</v>
      </c>
    </row>
    <row r="436" spans="1:15" x14ac:dyDescent="0.2">
      <c r="A436">
        <v>58523</v>
      </c>
      <c r="B436" t="s">
        <v>7874</v>
      </c>
      <c r="C436" t="s">
        <v>5454</v>
      </c>
      <c r="D436" t="s">
        <v>5638</v>
      </c>
      <c r="E436" t="s">
        <v>5682</v>
      </c>
      <c r="F436" t="s">
        <v>9780</v>
      </c>
      <c r="G436" t="s">
        <v>2386</v>
      </c>
      <c r="H436">
        <v>1767</v>
      </c>
      <c r="I436" t="s">
        <v>15322</v>
      </c>
      <c r="J436" t="s">
        <v>17213</v>
      </c>
      <c r="K436" t="s">
        <v>8625</v>
      </c>
      <c r="L436" t="s">
        <v>7513</v>
      </c>
      <c r="M436" t="s">
        <v>15313</v>
      </c>
      <c r="N436" t="s">
        <v>7896</v>
      </c>
      <c r="O436" t="s">
        <v>17214</v>
      </c>
    </row>
    <row r="437" spans="1:15" x14ac:dyDescent="0.2">
      <c r="A437">
        <v>58524</v>
      </c>
      <c r="B437" t="s">
        <v>7874</v>
      </c>
      <c r="C437" t="s">
        <v>5449</v>
      </c>
      <c r="D437" t="s">
        <v>5633</v>
      </c>
      <c r="E437" t="s">
        <v>5684</v>
      </c>
      <c r="F437" t="s">
        <v>6521</v>
      </c>
      <c r="G437" t="s">
        <v>2387</v>
      </c>
      <c r="H437">
        <v>1767</v>
      </c>
      <c r="I437" t="s">
        <v>16508</v>
      </c>
      <c r="J437" t="s">
        <v>17213</v>
      </c>
      <c r="K437" t="s">
        <v>8625</v>
      </c>
      <c r="L437" t="s">
        <v>7513</v>
      </c>
      <c r="M437" t="s">
        <v>16371</v>
      </c>
      <c r="N437" t="s">
        <v>7898</v>
      </c>
      <c r="O437" t="s">
        <v>17214</v>
      </c>
    </row>
    <row r="438" spans="1:15" x14ac:dyDescent="0.2">
      <c r="A438">
        <v>58529</v>
      </c>
      <c r="B438" t="s">
        <v>7874</v>
      </c>
      <c r="C438" t="s">
        <v>5448</v>
      </c>
      <c r="D438" t="s">
        <v>5633</v>
      </c>
      <c r="E438" t="s">
        <v>5682</v>
      </c>
      <c r="F438" t="s">
        <v>5815</v>
      </c>
      <c r="G438" t="s">
        <v>2390</v>
      </c>
      <c r="H438">
        <v>1767</v>
      </c>
      <c r="I438" t="s">
        <v>16507</v>
      </c>
      <c r="J438" t="s">
        <v>17213</v>
      </c>
      <c r="K438" t="s">
        <v>8625</v>
      </c>
      <c r="L438" t="s">
        <v>7513</v>
      </c>
      <c r="M438" t="s">
        <v>5549</v>
      </c>
      <c r="N438" t="s">
        <v>7898</v>
      </c>
      <c r="O438" t="s">
        <v>17214</v>
      </c>
    </row>
    <row r="439" spans="1:15" x14ac:dyDescent="0.2">
      <c r="A439">
        <v>58531</v>
      </c>
      <c r="B439" t="s">
        <v>7874</v>
      </c>
      <c r="C439" t="s">
        <v>5448</v>
      </c>
      <c r="D439" t="s">
        <v>5633</v>
      </c>
      <c r="E439" t="s">
        <v>5684</v>
      </c>
      <c r="F439" t="s">
        <v>16442</v>
      </c>
      <c r="G439" t="s">
        <v>2392</v>
      </c>
      <c r="H439">
        <v>1767</v>
      </c>
      <c r="I439" t="s">
        <v>15657</v>
      </c>
      <c r="J439" t="s">
        <v>17213</v>
      </c>
      <c r="K439" t="s">
        <v>8625</v>
      </c>
      <c r="L439" t="s">
        <v>7513</v>
      </c>
      <c r="M439" t="s">
        <v>16506</v>
      </c>
      <c r="N439" t="s">
        <v>7898</v>
      </c>
      <c r="O439" t="s">
        <v>17214</v>
      </c>
    </row>
    <row r="440" spans="1:15" x14ac:dyDescent="0.2">
      <c r="A440">
        <v>58535</v>
      </c>
      <c r="B440" t="s">
        <v>7874</v>
      </c>
      <c r="C440" t="s">
        <v>5448</v>
      </c>
      <c r="D440" t="s">
        <v>5633</v>
      </c>
      <c r="E440" t="s">
        <v>5682</v>
      </c>
      <c r="F440" t="s">
        <v>9700</v>
      </c>
      <c r="G440" t="s">
        <v>2394</v>
      </c>
      <c r="H440">
        <v>1767</v>
      </c>
      <c r="I440" t="s">
        <v>16446</v>
      </c>
      <c r="J440" t="s">
        <v>17213</v>
      </c>
      <c r="K440" t="s">
        <v>8625</v>
      </c>
      <c r="L440" t="s">
        <v>7513</v>
      </c>
      <c r="M440" t="s">
        <v>5549</v>
      </c>
      <c r="N440" t="s">
        <v>7898</v>
      </c>
      <c r="O440" t="s">
        <v>17214</v>
      </c>
    </row>
    <row r="441" spans="1:15" x14ac:dyDescent="0.2">
      <c r="A441">
        <v>58536</v>
      </c>
      <c r="B441" t="s">
        <v>5558</v>
      </c>
      <c r="C441" t="s">
        <v>5458</v>
      </c>
      <c r="D441" t="s">
        <v>5633</v>
      </c>
      <c r="E441" t="s">
        <v>5684</v>
      </c>
      <c r="F441" t="s">
        <v>9739</v>
      </c>
      <c r="G441" t="s">
        <v>577</v>
      </c>
      <c r="H441">
        <v>1767</v>
      </c>
      <c r="I441" t="s">
        <v>16505</v>
      </c>
      <c r="J441" t="s">
        <v>17213</v>
      </c>
      <c r="K441" t="s">
        <v>8623</v>
      </c>
      <c r="L441" t="s">
        <v>7515</v>
      </c>
      <c r="M441" t="s">
        <v>5549</v>
      </c>
      <c r="N441" t="s">
        <v>7897</v>
      </c>
      <c r="O441" t="s">
        <v>17214</v>
      </c>
    </row>
    <row r="442" spans="1:15" x14ac:dyDescent="0.2">
      <c r="A442">
        <v>58539</v>
      </c>
      <c r="B442" t="s">
        <v>7874</v>
      </c>
      <c r="C442" t="s">
        <v>5449</v>
      </c>
      <c r="D442" t="s">
        <v>5633</v>
      </c>
      <c r="E442" t="s">
        <v>5684</v>
      </c>
      <c r="F442" t="s">
        <v>7442</v>
      </c>
      <c r="G442" t="s">
        <v>2396</v>
      </c>
      <c r="H442">
        <v>1767</v>
      </c>
      <c r="I442" t="s">
        <v>16253</v>
      </c>
      <c r="J442" t="s">
        <v>17213</v>
      </c>
      <c r="K442" t="s">
        <v>8625</v>
      </c>
      <c r="L442" t="s">
        <v>7513</v>
      </c>
      <c r="M442" t="s">
        <v>5549</v>
      </c>
      <c r="N442" t="s">
        <v>7898</v>
      </c>
      <c r="O442" t="s">
        <v>17214</v>
      </c>
    </row>
    <row r="443" spans="1:15" x14ac:dyDescent="0.2">
      <c r="A443">
        <v>58544</v>
      </c>
      <c r="B443" t="s">
        <v>7532</v>
      </c>
      <c r="C443" t="s">
        <v>5443</v>
      </c>
      <c r="D443" t="s">
        <v>5634</v>
      </c>
      <c r="E443" t="s">
        <v>5682</v>
      </c>
      <c r="F443" t="s">
        <v>16504</v>
      </c>
      <c r="G443" t="s">
        <v>94</v>
      </c>
      <c r="H443">
        <v>1767</v>
      </c>
      <c r="I443" t="s">
        <v>16148</v>
      </c>
      <c r="J443" t="s">
        <v>17213</v>
      </c>
      <c r="K443" t="s">
        <v>8625</v>
      </c>
      <c r="L443" t="s">
        <v>7513</v>
      </c>
      <c r="M443" t="s">
        <v>16148</v>
      </c>
      <c r="N443" t="s">
        <v>7897</v>
      </c>
      <c r="O443" t="s">
        <v>17214</v>
      </c>
    </row>
    <row r="444" spans="1:15" x14ac:dyDescent="0.2">
      <c r="A444">
        <v>58546</v>
      </c>
      <c r="B444" t="s">
        <v>5556</v>
      </c>
      <c r="C444" t="s">
        <v>5454</v>
      </c>
      <c r="D444" t="s">
        <v>5642</v>
      </c>
      <c r="E444" t="s">
        <v>5684</v>
      </c>
      <c r="F444" t="s">
        <v>16422</v>
      </c>
      <c r="G444" t="s">
        <v>400</v>
      </c>
      <c r="H444">
        <v>1767</v>
      </c>
      <c r="I444" t="s">
        <v>16503</v>
      </c>
      <c r="J444" t="s">
        <v>17213</v>
      </c>
      <c r="K444" t="s">
        <v>8628</v>
      </c>
      <c r="L444" t="s">
        <v>7515</v>
      </c>
      <c r="M444" t="s">
        <v>16502</v>
      </c>
      <c r="N444" t="s">
        <v>7896</v>
      </c>
      <c r="O444" t="s">
        <v>17214</v>
      </c>
    </row>
    <row r="445" spans="1:15" x14ac:dyDescent="0.2">
      <c r="A445">
        <v>58547</v>
      </c>
      <c r="B445" t="s">
        <v>7874</v>
      </c>
      <c r="C445" t="s">
        <v>5454</v>
      </c>
      <c r="D445" t="s">
        <v>5631</v>
      </c>
      <c r="E445" t="s">
        <v>5684</v>
      </c>
      <c r="F445" t="s">
        <v>16501</v>
      </c>
      <c r="G445" t="s">
        <v>2401</v>
      </c>
      <c r="H445">
        <v>1767</v>
      </c>
      <c r="I445" t="s">
        <v>16500</v>
      </c>
      <c r="J445" t="s">
        <v>17213</v>
      </c>
      <c r="K445" t="s">
        <v>8625</v>
      </c>
      <c r="L445" t="s">
        <v>7513</v>
      </c>
      <c r="M445" t="s">
        <v>15378</v>
      </c>
      <c r="N445" t="s">
        <v>7896</v>
      </c>
      <c r="O445" t="s">
        <v>17214</v>
      </c>
    </row>
    <row r="446" spans="1:15" x14ac:dyDescent="0.2">
      <c r="A446">
        <v>58548</v>
      </c>
      <c r="B446" t="s">
        <v>7874</v>
      </c>
      <c r="C446" t="s">
        <v>5454</v>
      </c>
      <c r="D446" t="s">
        <v>5637</v>
      </c>
      <c r="E446" t="s">
        <v>5684</v>
      </c>
      <c r="F446" t="s">
        <v>16499</v>
      </c>
      <c r="G446" t="s">
        <v>2402</v>
      </c>
      <c r="H446">
        <v>1767</v>
      </c>
      <c r="I446" t="s">
        <v>16498</v>
      </c>
      <c r="J446" t="s">
        <v>17213</v>
      </c>
      <c r="K446" t="s">
        <v>8625</v>
      </c>
      <c r="L446" t="s">
        <v>7513</v>
      </c>
      <c r="M446" t="s">
        <v>16497</v>
      </c>
      <c r="N446" t="s">
        <v>7896</v>
      </c>
      <c r="O446" t="s">
        <v>17214</v>
      </c>
    </row>
    <row r="447" spans="1:15" x14ac:dyDescent="0.2">
      <c r="A447">
        <v>58562</v>
      </c>
      <c r="B447" t="s">
        <v>7874</v>
      </c>
      <c r="C447" t="s">
        <v>5441</v>
      </c>
      <c r="D447" t="s">
        <v>5640</v>
      </c>
      <c r="E447" t="s">
        <v>5684</v>
      </c>
      <c r="F447" t="s">
        <v>8336</v>
      </c>
      <c r="G447" t="s">
        <v>2405</v>
      </c>
      <c r="H447">
        <v>1767</v>
      </c>
      <c r="I447" t="s">
        <v>15597</v>
      </c>
      <c r="J447" t="s">
        <v>17213</v>
      </c>
      <c r="K447" t="s">
        <v>8625</v>
      </c>
      <c r="L447" t="s">
        <v>7513</v>
      </c>
      <c r="M447" t="s">
        <v>15641</v>
      </c>
      <c r="N447" t="s">
        <v>7896</v>
      </c>
      <c r="O447" t="s">
        <v>17214</v>
      </c>
    </row>
    <row r="448" spans="1:15" x14ac:dyDescent="0.2">
      <c r="A448">
        <v>58563</v>
      </c>
      <c r="B448" t="s">
        <v>5554</v>
      </c>
      <c r="C448" t="s">
        <v>5452</v>
      </c>
      <c r="D448" t="s">
        <v>5641</v>
      </c>
      <c r="E448" t="s">
        <v>5682</v>
      </c>
      <c r="F448" t="s">
        <v>5815</v>
      </c>
      <c r="G448" t="s">
        <v>772</v>
      </c>
      <c r="H448">
        <v>1767</v>
      </c>
      <c r="I448" t="s">
        <v>16496</v>
      </c>
      <c r="J448" t="s">
        <v>17213</v>
      </c>
      <c r="K448" t="s">
        <v>8623</v>
      </c>
      <c r="L448" t="s">
        <v>7515</v>
      </c>
      <c r="M448" t="s">
        <v>16495</v>
      </c>
      <c r="N448" t="s">
        <v>7896</v>
      </c>
      <c r="O448" t="s">
        <v>17214</v>
      </c>
    </row>
    <row r="449" spans="1:15" x14ac:dyDescent="0.2">
      <c r="A449">
        <v>58568</v>
      </c>
      <c r="B449" t="s">
        <v>5555</v>
      </c>
      <c r="C449" t="s">
        <v>5460</v>
      </c>
      <c r="D449" t="s">
        <v>5638</v>
      </c>
      <c r="E449" t="s">
        <v>5684</v>
      </c>
      <c r="F449" t="s">
        <v>16353</v>
      </c>
      <c r="G449" t="s">
        <v>1282</v>
      </c>
      <c r="H449">
        <v>1767</v>
      </c>
      <c r="I449" t="s">
        <v>16494</v>
      </c>
      <c r="J449" t="s">
        <v>17213</v>
      </c>
      <c r="K449" t="s">
        <v>8626</v>
      </c>
      <c r="L449" t="s">
        <v>7515</v>
      </c>
      <c r="M449" t="s">
        <v>5549</v>
      </c>
      <c r="N449" t="s">
        <v>7896</v>
      </c>
      <c r="O449" t="s">
        <v>17214</v>
      </c>
    </row>
    <row r="450" spans="1:15" x14ac:dyDescent="0.2">
      <c r="A450">
        <v>58572</v>
      </c>
      <c r="B450" t="s">
        <v>5561</v>
      </c>
      <c r="C450" t="s">
        <v>5454</v>
      </c>
      <c r="D450" t="s">
        <v>5642</v>
      </c>
      <c r="E450" t="s">
        <v>5684</v>
      </c>
      <c r="F450" t="s">
        <v>8561</v>
      </c>
      <c r="G450" t="s">
        <v>964</v>
      </c>
      <c r="H450">
        <v>1767</v>
      </c>
      <c r="I450" t="s">
        <v>15314</v>
      </c>
      <c r="J450" t="s">
        <v>17213</v>
      </c>
      <c r="K450" t="s">
        <v>8628</v>
      </c>
      <c r="L450" t="s">
        <v>7515</v>
      </c>
      <c r="M450" t="s">
        <v>15322</v>
      </c>
      <c r="N450" t="s">
        <v>7896</v>
      </c>
      <c r="O450" t="s">
        <v>17214</v>
      </c>
    </row>
    <row r="451" spans="1:15" x14ac:dyDescent="0.2">
      <c r="A451">
        <v>58575</v>
      </c>
      <c r="B451" t="s">
        <v>7874</v>
      </c>
      <c r="C451" t="s">
        <v>5448</v>
      </c>
      <c r="D451" t="s">
        <v>5633</v>
      </c>
      <c r="E451" t="s">
        <v>5682</v>
      </c>
      <c r="F451" t="s">
        <v>6201</v>
      </c>
      <c r="G451" t="s">
        <v>2412</v>
      </c>
      <c r="H451">
        <v>1767</v>
      </c>
      <c r="I451" t="s">
        <v>16493</v>
      </c>
      <c r="J451" t="s">
        <v>17213</v>
      </c>
      <c r="K451" t="s">
        <v>8625</v>
      </c>
      <c r="L451" t="s">
        <v>7513</v>
      </c>
      <c r="M451" t="s">
        <v>16303</v>
      </c>
      <c r="N451" t="s">
        <v>7898</v>
      </c>
      <c r="O451" t="s">
        <v>17214</v>
      </c>
    </row>
    <row r="452" spans="1:15" x14ac:dyDescent="0.2">
      <c r="A452">
        <v>58577</v>
      </c>
      <c r="B452" t="s">
        <v>7874</v>
      </c>
      <c r="C452" t="s">
        <v>5447</v>
      </c>
      <c r="D452" t="s">
        <v>5633</v>
      </c>
      <c r="E452" t="s">
        <v>5684</v>
      </c>
      <c r="F452" t="s">
        <v>9726</v>
      </c>
      <c r="G452" t="s">
        <v>2414</v>
      </c>
      <c r="H452">
        <v>1767</v>
      </c>
      <c r="I452" t="s">
        <v>16492</v>
      </c>
      <c r="J452" t="s">
        <v>17213</v>
      </c>
      <c r="K452" t="s">
        <v>8625</v>
      </c>
      <c r="L452" t="s">
        <v>7513</v>
      </c>
      <c r="M452" t="s">
        <v>16491</v>
      </c>
      <c r="N452" t="s">
        <v>7898</v>
      </c>
      <c r="O452" t="s">
        <v>17214</v>
      </c>
    </row>
    <row r="453" spans="1:15" x14ac:dyDescent="0.2">
      <c r="A453">
        <v>58580</v>
      </c>
      <c r="B453" t="s">
        <v>7874</v>
      </c>
      <c r="C453" t="s">
        <v>5448</v>
      </c>
      <c r="D453" t="s">
        <v>5633</v>
      </c>
      <c r="E453" t="s">
        <v>5682</v>
      </c>
      <c r="F453" t="s">
        <v>16490</v>
      </c>
      <c r="G453" t="s">
        <v>2416</v>
      </c>
      <c r="H453">
        <v>1767</v>
      </c>
      <c r="I453" t="s">
        <v>15567</v>
      </c>
      <c r="J453" t="s">
        <v>17213</v>
      </c>
      <c r="K453" t="s">
        <v>8625</v>
      </c>
      <c r="L453" t="s">
        <v>7513</v>
      </c>
      <c r="M453" t="s">
        <v>15671</v>
      </c>
      <c r="N453" t="s">
        <v>7898</v>
      </c>
      <c r="O453" t="s">
        <v>17214</v>
      </c>
    </row>
    <row r="454" spans="1:15" x14ac:dyDescent="0.2">
      <c r="A454">
        <v>58585</v>
      </c>
      <c r="B454" t="s">
        <v>7874</v>
      </c>
      <c r="C454" t="s">
        <v>5448</v>
      </c>
      <c r="D454" t="s">
        <v>5633</v>
      </c>
      <c r="E454" t="s">
        <v>5684</v>
      </c>
      <c r="F454" t="s">
        <v>9721</v>
      </c>
      <c r="G454" t="s">
        <v>2418</v>
      </c>
      <c r="H454">
        <v>1767</v>
      </c>
      <c r="I454" t="s">
        <v>16277</v>
      </c>
      <c r="J454" t="s">
        <v>17213</v>
      </c>
      <c r="K454" t="s">
        <v>8625</v>
      </c>
      <c r="L454" t="s">
        <v>7513</v>
      </c>
      <c r="M454" t="s">
        <v>5549</v>
      </c>
      <c r="N454" t="s">
        <v>7898</v>
      </c>
      <c r="O454" t="s">
        <v>17214</v>
      </c>
    </row>
    <row r="455" spans="1:15" x14ac:dyDescent="0.2">
      <c r="A455">
        <v>58586</v>
      </c>
      <c r="B455" t="s">
        <v>7874</v>
      </c>
      <c r="C455" t="s">
        <v>5448</v>
      </c>
      <c r="D455" t="s">
        <v>5633</v>
      </c>
      <c r="E455" t="s">
        <v>5682</v>
      </c>
      <c r="F455" t="s">
        <v>7442</v>
      </c>
      <c r="G455" t="s">
        <v>2419</v>
      </c>
      <c r="H455">
        <v>1767</v>
      </c>
      <c r="I455" t="s">
        <v>16489</v>
      </c>
      <c r="J455" t="s">
        <v>17213</v>
      </c>
      <c r="K455" t="s">
        <v>8625</v>
      </c>
      <c r="L455" t="s">
        <v>7513</v>
      </c>
      <c r="M455" t="s">
        <v>5549</v>
      </c>
      <c r="N455" t="s">
        <v>7898</v>
      </c>
      <c r="O455" t="s">
        <v>17214</v>
      </c>
    </row>
    <row r="456" spans="1:15" x14ac:dyDescent="0.2">
      <c r="A456">
        <v>58588</v>
      </c>
      <c r="B456" t="s">
        <v>7559</v>
      </c>
      <c r="C456" t="s">
        <v>5469</v>
      </c>
      <c r="D456" t="s">
        <v>5635</v>
      </c>
      <c r="E456" t="s">
        <v>5684</v>
      </c>
      <c r="F456" t="s">
        <v>9804</v>
      </c>
      <c r="G456" t="s">
        <v>273</v>
      </c>
      <c r="H456">
        <v>1767</v>
      </c>
      <c r="I456" t="s">
        <v>16488</v>
      </c>
      <c r="J456" t="s">
        <v>17213</v>
      </c>
      <c r="K456" t="s">
        <v>8623</v>
      </c>
      <c r="L456" t="s">
        <v>7515</v>
      </c>
      <c r="M456" t="s">
        <v>16487</v>
      </c>
      <c r="N456" t="s">
        <v>7896</v>
      </c>
      <c r="O456" t="s">
        <v>17214</v>
      </c>
    </row>
    <row r="457" spans="1:15" x14ac:dyDescent="0.2">
      <c r="A457">
        <v>58609</v>
      </c>
      <c r="B457" t="s">
        <v>7874</v>
      </c>
      <c r="C457" t="s">
        <v>5443</v>
      </c>
      <c r="D457" t="s">
        <v>5636</v>
      </c>
      <c r="E457" t="s">
        <v>5684</v>
      </c>
      <c r="F457" t="s">
        <v>16421</v>
      </c>
      <c r="G457" t="s">
        <v>2426</v>
      </c>
      <c r="H457">
        <v>1767</v>
      </c>
      <c r="I457" t="s">
        <v>16486</v>
      </c>
      <c r="J457" t="s">
        <v>17213</v>
      </c>
      <c r="K457" t="s">
        <v>8625</v>
      </c>
      <c r="L457" t="s">
        <v>7513</v>
      </c>
      <c r="M457" t="s">
        <v>16485</v>
      </c>
      <c r="N457" t="s">
        <v>7897</v>
      </c>
      <c r="O457" t="s">
        <v>17214</v>
      </c>
    </row>
    <row r="458" spans="1:15" x14ac:dyDescent="0.2">
      <c r="A458">
        <v>58609</v>
      </c>
      <c r="B458" t="s">
        <v>7874</v>
      </c>
      <c r="C458" t="s">
        <v>5445</v>
      </c>
      <c r="D458" t="s">
        <v>5636</v>
      </c>
      <c r="E458" t="s">
        <v>5684</v>
      </c>
      <c r="F458" t="s">
        <v>16421</v>
      </c>
      <c r="G458" t="s">
        <v>2426</v>
      </c>
      <c r="H458">
        <v>1767</v>
      </c>
      <c r="I458" t="s">
        <v>16484</v>
      </c>
      <c r="J458" t="s">
        <v>17213</v>
      </c>
      <c r="K458" t="s">
        <v>8625</v>
      </c>
      <c r="L458" t="s">
        <v>7513</v>
      </c>
      <c r="M458" t="s">
        <v>5549</v>
      </c>
      <c r="N458" t="s">
        <v>7897</v>
      </c>
      <c r="O458" t="s">
        <v>17214</v>
      </c>
    </row>
    <row r="459" spans="1:15" x14ac:dyDescent="0.2">
      <c r="A459">
        <v>58611</v>
      </c>
      <c r="B459" t="s">
        <v>7874</v>
      </c>
      <c r="C459" t="s">
        <v>5459</v>
      </c>
      <c r="D459" t="s">
        <v>5631</v>
      </c>
      <c r="E459" t="s">
        <v>5684</v>
      </c>
      <c r="F459" t="s">
        <v>16483</v>
      </c>
      <c r="G459" t="s">
        <v>2427</v>
      </c>
      <c r="H459">
        <v>1767</v>
      </c>
      <c r="I459" t="s">
        <v>16482</v>
      </c>
      <c r="J459" t="s">
        <v>17213</v>
      </c>
      <c r="K459" t="s">
        <v>8625</v>
      </c>
      <c r="L459" t="s">
        <v>7513</v>
      </c>
      <c r="M459" t="s">
        <v>5549</v>
      </c>
      <c r="N459" t="s">
        <v>7897</v>
      </c>
      <c r="O459" t="s">
        <v>17214</v>
      </c>
    </row>
    <row r="460" spans="1:15" x14ac:dyDescent="0.2">
      <c r="A460">
        <v>58616</v>
      </c>
      <c r="B460" t="s">
        <v>7874</v>
      </c>
      <c r="C460" t="s">
        <v>5459</v>
      </c>
      <c r="D460" t="s">
        <v>5633</v>
      </c>
      <c r="E460" t="s">
        <v>5682</v>
      </c>
      <c r="F460" t="s">
        <v>16481</v>
      </c>
      <c r="G460" t="s">
        <v>2428</v>
      </c>
      <c r="H460">
        <v>1767</v>
      </c>
      <c r="I460" t="s">
        <v>16435</v>
      </c>
      <c r="J460" t="s">
        <v>17213</v>
      </c>
      <c r="K460" t="s">
        <v>8625</v>
      </c>
      <c r="L460" t="s">
        <v>7513</v>
      </c>
      <c r="M460" t="s">
        <v>5549</v>
      </c>
      <c r="N460" t="s">
        <v>7897</v>
      </c>
      <c r="O460" t="s">
        <v>17214</v>
      </c>
    </row>
    <row r="461" spans="1:15" x14ac:dyDescent="0.2">
      <c r="A461">
        <v>58618</v>
      </c>
      <c r="B461" t="s">
        <v>7874</v>
      </c>
      <c r="C461" t="s">
        <v>5459</v>
      </c>
      <c r="D461" t="s">
        <v>5642</v>
      </c>
      <c r="E461" t="s">
        <v>5682</v>
      </c>
      <c r="F461" t="s">
        <v>7443</v>
      </c>
      <c r="G461" t="s">
        <v>2430</v>
      </c>
      <c r="H461">
        <v>1767</v>
      </c>
      <c r="I461" t="s">
        <v>15311</v>
      </c>
      <c r="J461" t="s">
        <v>17213</v>
      </c>
      <c r="K461" t="s">
        <v>8625</v>
      </c>
      <c r="L461" t="s">
        <v>7513</v>
      </c>
      <c r="M461" t="s">
        <v>5549</v>
      </c>
      <c r="N461" t="s">
        <v>7897</v>
      </c>
      <c r="O461" t="s">
        <v>17214</v>
      </c>
    </row>
    <row r="462" spans="1:15" x14ac:dyDescent="0.2">
      <c r="A462">
        <v>58622</v>
      </c>
      <c r="B462" t="s">
        <v>5550</v>
      </c>
      <c r="C462" t="s">
        <v>5454</v>
      </c>
      <c r="D462" t="s">
        <v>5637</v>
      </c>
      <c r="E462" t="s">
        <v>5684</v>
      </c>
      <c r="F462" t="s">
        <v>16133</v>
      </c>
      <c r="G462" t="s">
        <v>1195</v>
      </c>
      <c r="H462">
        <v>1767</v>
      </c>
      <c r="I462" t="s">
        <v>16480</v>
      </c>
      <c r="J462" t="s">
        <v>17213</v>
      </c>
      <c r="K462" t="s">
        <v>8623</v>
      </c>
      <c r="L462" t="s">
        <v>7515</v>
      </c>
      <c r="M462" t="s">
        <v>16480</v>
      </c>
      <c r="N462" t="s">
        <v>7896</v>
      </c>
      <c r="O462" t="s">
        <v>17214</v>
      </c>
    </row>
    <row r="463" spans="1:15" x14ac:dyDescent="0.2">
      <c r="A463">
        <v>58623</v>
      </c>
      <c r="B463" t="s">
        <v>7530</v>
      </c>
      <c r="C463" t="s">
        <v>5458</v>
      </c>
      <c r="D463" t="s">
        <v>5633</v>
      </c>
      <c r="E463" t="s">
        <v>5684</v>
      </c>
      <c r="F463" t="s">
        <v>11582</v>
      </c>
      <c r="G463" t="s">
        <v>75</v>
      </c>
      <c r="H463">
        <v>1767</v>
      </c>
      <c r="I463" t="s">
        <v>16479</v>
      </c>
      <c r="J463" t="s">
        <v>17213</v>
      </c>
      <c r="K463" t="s">
        <v>8625</v>
      </c>
      <c r="L463" t="s">
        <v>7513</v>
      </c>
      <c r="M463" t="s">
        <v>5549</v>
      </c>
      <c r="N463" t="s">
        <v>7897</v>
      </c>
      <c r="O463" t="s">
        <v>17214</v>
      </c>
    </row>
    <row r="464" spans="1:15" x14ac:dyDescent="0.2">
      <c r="A464">
        <v>58623</v>
      </c>
      <c r="B464" t="s">
        <v>7530</v>
      </c>
      <c r="C464" t="s">
        <v>5458</v>
      </c>
      <c r="D464" t="s">
        <v>5633</v>
      </c>
      <c r="E464" t="s">
        <v>5684</v>
      </c>
      <c r="F464" t="s">
        <v>11582</v>
      </c>
      <c r="G464" t="s">
        <v>75</v>
      </c>
      <c r="H464">
        <v>1767</v>
      </c>
      <c r="I464" t="s">
        <v>16478</v>
      </c>
      <c r="J464" t="s">
        <v>17213</v>
      </c>
      <c r="K464" t="s">
        <v>8625</v>
      </c>
      <c r="L464" t="s">
        <v>7513</v>
      </c>
      <c r="M464" t="s">
        <v>5549</v>
      </c>
      <c r="N464" t="s">
        <v>7897</v>
      </c>
      <c r="O464" t="s">
        <v>17214</v>
      </c>
    </row>
    <row r="465" spans="1:15" x14ac:dyDescent="0.2">
      <c r="A465">
        <v>58623</v>
      </c>
      <c r="B465" t="s">
        <v>7530</v>
      </c>
      <c r="C465" t="s">
        <v>5459</v>
      </c>
      <c r="D465" t="s">
        <v>5633</v>
      </c>
      <c r="E465" t="s">
        <v>5684</v>
      </c>
      <c r="F465" t="s">
        <v>11582</v>
      </c>
      <c r="G465" t="s">
        <v>75</v>
      </c>
      <c r="H465">
        <v>1767</v>
      </c>
      <c r="I465" t="s">
        <v>16451</v>
      </c>
      <c r="J465" t="s">
        <v>17213</v>
      </c>
      <c r="K465" t="s">
        <v>8625</v>
      </c>
      <c r="L465" t="s">
        <v>7513</v>
      </c>
      <c r="M465" t="s">
        <v>16148</v>
      </c>
      <c r="N465" t="s">
        <v>7897</v>
      </c>
      <c r="O465" t="s">
        <v>17214</v>
      </c>
    </row>
    <row r="466" spans="1:15" x14ac:dyDescent="0.2">
      <c r="A466">
        <v>58625</v>
      </c>
      <c r="B466" t="s">
        <v>7874</v>
      </c>
      <c r="C466" t="s">
        <v>5454</v>
      </c>
      <c r="D466" t="s">
        <v>5641</v>
      </c>
      <c r="E466" t="s">
        <v>5682</v>
      </c>
      <c r="F466" t="s">
        <v>16312</v>
      </c>
      <c r="G466" t="s">
        <v>2432</v>
      </c>
      <c r="H466">
        <v>1767</v>
      </c>
      <c r="I466" t="s">
        <v>16477</v>
      </c>
      <c r="J466" t="s">
        <v>17213</v>
      </c>
      <c r="K466" t="s">
        <v>8625</v>
      </c>
      <c r="L466" t="s">
        <v>7513</v>
      </c>
      <c r="M466" t="s">
        <v>16476</v>
      </c>
      <c r="N466" t="s">
        <v>7896</v>
      </c>
      <c r="O466" t="s">
        <v>17214</v>
      </c>
    </row>
    <row r="467" spans="1:15" x14ac:dyDescent="0.2">
      <c r="A467">
        <v>58633</v>
      </c>
      <c r="B467" t="s">
        <v>7863</v>
      </c>
      <c r="C467" t="s">
        <v>5471</v>
      </c>
      <c r="D467" t="s">
        <v>5633</v>
      </c>
      <c r="E467" t="s">
        <v>5682</v>
      </c>
      <c r="F467" t="s">
        <v>16472</v>
      </c>
      <c r="G467" t="s">
        <v>2071</v>
      </c>
      <c r="H467">
        <v>1767</v>
      </c>
      <c r="I467" t="s">
        <v>15566</v>
      </c>
      <c r="J467" t="s">
        <v>17213</v>
      </c>
      <c r="K467" t="s">
        <v>8625</v>
      </c>
      <c r="L467" t="s">
        <v>7513</v>
      </c>
      <c r="M467" t="s">
        <v>16475</v>
      </c>
      <c r="N467" t="s">
        <v>7898</v>
      </c>
      <c r="O467" t="s">
        <v>17214</v>
      </c>
    </row>
    <row r="468" spans="1:15" x14ac:dyDescent="0.2">
      <c r="A468">
        <v>58634</v>
      </c>
      <c r="B468" t="s">
        <v>7532</v>
      </c>
      <c r="C468" t="s">
        <v>5441</v>
      </c>
      <c r="D468" t="s">
        <v>5630</v>
      </c>
      <c r="E468" t="s">
        <v>5684</v>
      </c>
      <c r="F468" t="s">
        <v>16332</v>
      </c>
      <c r="G468" t="s">
        <v>96</v>
      </c>
      <c r="H468">
        <v>1767</v>
      </c>
      <c r="I468" t="s">
        <v>15405</v>
      </c>
      <c r="J468" t="s">
        <v>17213</v>
      </c>
      <c r="K468" t="s">
        <v>8625</v>
      </c>
      <c r="L468" t="s">
        <v>7513</v>
      </c>
      <c r="M468" t="s">
        <v>15267</v>
      </c>
      <c r="N468" t="s">
        <v>7896</v>
      </c>
      <c r="O468" t="s">
        <v>17214</v>
      </c>
    </row>
    <row r="469" spans="1:15" x14ac:dyDescent="0.2">
      <c r="A469">
        <v>58635</v>
      </c>
      <c r="B469" t="s">
        <v>7532</v>
      </c>
      <c r="C469" t="s">
        <v>5441</v>
      </c>
      <c r="D469" t="s">
        <v>5630</v>
      </c>
      <c r="E469" t="s">
        <v>5682</v>
      </c>
      <c r="F469" t="s">
        <v>16332</v>
      </c>
      <c r="G469" t="s">
        <v>97</v>
      </c>
      <c r="H469">
        <v>1767</v>
      </c>
      <c r="I469" t="s">
        <v>15405</v>
      </c>
      <c r="J469" t="s">
        <v>17213</v>
      </c>
      <c r="K469" t="s">
        <v>8625</v>
      </c>
      <c r="L469" t="s">
        <v>7513</v>
      </c>
      <c r="M469" t="s">
        <v>15267</v>
      </c>
      <c r="N469" t="s">
        <v>7896</v>
      </c>
      <c r="O469" t="s">
        <v>17214</v>
      </c>
    </row>
    <row r="470" spans="1:15" x14ac:dyDescent="0.2">
      <c r="A470">
        <v>58640</v>
      </c>
      <c r="B470" t="s">
        <v>5561</v>
      </c>
      <c r="C470" t="s">
        <v>5459</v>
      </c>
      <c r="D470" t="s">
        <v>5641</v>
      </c>
      <c r="E470" t="s">
        <v>5684</v>
      </c>
      <c r="F470" t="s">
        <v>11220</v>
      </c>
      <c r="G470" t="s">
        <v>966</v>
      </c>
      <c r="H470">
        <v>1767</v>
      </c>
      <c r="I470" t="s">
        <v>15311</v>
      </c>
      <c r="J470" t="s">
        <v>17213</v>
      </c>
      <c r="K470" t="s">
        <v>8628</v>
      </c>
      <c r="L470" t="s">
        <v>7515</v>
      </c>
      <c r="M470" t="s">
        <v>5549</v>
      </c>
      <c r="N470" t="s">
        <v>7897</v>
      </c>
      <c r="O470" t="s">
        <v>17214</v>
      </c>
    </row>
    <row r="471" spans="1:15" x14ac:dyDescent="0.2">
      <c r="A471">
        <v>58648</v>
      </c>
      <c r="B471" t="s">
        <v>7530</v>
      </c>
      <c r="C471" t="s">
        <v>5441</v>
      </c>
      <c r="D471" t="s">
        <v>5630</v>
      </c>
      <c r="E471" t="s">
        <v>5682</v>
      </c>
      <c r="F471" t="s">
        <v>16385</v>
      </c>
      <c r="G471" t="s">
        <v>76</v>
      </c>
      <c r="H471">
        <v>1767</v>
      </c>
      <c r="I471" t="s">
        <v>15306</v>
      </c>
      <c r="J471" t="s">
        <v>17213</v>
      </c>
      <c r="K471" t="s">
        <v>8625</v>
      </c>
      <c r="L471" t="s">
        <v>7513</v>
      </c>
      <c r="M471" t="s">
        <v>15271</v>
      </c>
      <c r="N471" t="s">
        <v>7896</v>
      </c>
      <c r="O471" t="s">
        <v>17214</v>
      </c>
    </row>
    <row r="472" spans="1:15" x14ac:dyDescent="0.2">
      <c r="A472">
        <v>58653</v>
      </c>
      <c r="B472" t="s">
        <v>5574</v>
      </c>
      <c r="C472" t="s">
        <v>5454</v>
      </c>
      <c r="D472" t="s">
        <v>5637</v>
      </c>
      <c r="E472" t="s">
        <v>5684</v>
      </c>
      <c r="F472" t="s">
        <v>16417</v>
      </c>
      <c r="G472" t="s">
        <v>1159</v>
      </c>
      <c r="H472">
        <v>1767</v>
      </c>
      <c r="I472" t="s">
        <v>15629</v>
      </c>
      <c r="J472" t="s">
        <v>17213</v>
      </c>
      <c r="K472" t="s">
        <v>8628</v>
      </c>
      <c r="L472" t="s">
        <v>7515</v>
      </c>
      <c r="M472" t="s">
        <v>15362</v>
      </c>
      <c r="N472" t="s">
        <v>7896</v>
      </c>
      <c r="O472" t="s">
        <v>17214</v>
      </c>
    </row>
    <row r="473" spans="1:15" x14ac:dyDescent="0.2">
      <c r="A473">
        <v>58656</v>
      </c>
      <c r="B473" t="s">
        <v>7874</v>
      </c>
      <c r="C473" t="s">
        <v>5443</v>
      </c>
      <c r="D473" t="s">
        <v>5640</v>
      </c>
      <c r="E473" t="s">
        <v>5684</v>
      </c>
      <c r="F473" t="s">
        <v>16474</v>
      </c>
      <c r="G473" t="s">
        <v>2439</v>
      </c>
      <c r="H473">
        <v>1767</v>
      </c>
      <c r="I473" t="s">
        <v>16473</v>
      </c>
      <c r="J473" t="s">
        <v>17213</v>
      </c>
      <c r="K473" t="s">
        <v>8625</v>
      </c>
      <c r="L473" t="s">
        <v>7513</v>
      </c>
      <c r="M473" t="s">
        <v>16473</v>
      </c>
      <c r="N473" t="s">
        <v>7897</v>
      </c>
      <c r="O473" t="s">
        <v>17214</v>
      </c>
    </row>
    <row r="474" spans="1:15" x14ac:dyDescent="0.2">
      <c r="A474">
        <v>58658</v>
      </c>
      <c r="B474" t="s">
        <v>5553</v>
      </c>
      <c r="C474" t="s">
        <v>5448</v>
      </c>
      <c r="D474" t="s">
        <v>5633</v>
      </c>
      <c r="E474" t="s">
        <v>5682</v>
      </c>
      <c r="F474" t="s">
        <v>16472</v>
      </c>
      <c r="G474" t="s">
        <v>717</v>
      </c>
      <c r="H474">
        <v>1767</v>
      </c>
      <c r="I474" t="s">
        <v>16471</v>
      </c>
      <c r="J474" t="s">
        <v>17213</v>
      </c>
      <c r="K474" t="s">
        <v>8626</v>
      </c>
      <c r="L474" t="s">
        <v>7515</v>
      </c>
      <c r="M474" t="s">
        <v>16470</v>
      </c>
      <c r="N474" t="s">
        <v>7898</v>
      </c>
      <c r="O474" t="s">
        <v>17214</v>
      </c>
    </row>
    <row r="475" spans="1:15" x14ac:dyDescent="0.2">
      <c r="A475">
        <v>58660</v>
      </c>
      <c r="B475" t="s">
        <v>5561</v>
      </c>
      <c r="C475" t="s">
        <v>5459</v>
      </c>
      <c r="D475" t="s">
        <v>5642</v>
      </c>
      <c r="E475" t="s">
        <v>5684</v>
      </c>
      <c r="F475" t="s">
        <v>8561</v>
      </c>
      <c r="G475" t="s">
        <v>967</v>
      </c>
      <c r="H475">
        <v>1767</v>
      </c>
      <c r="I475" t="s">
        <v>16469</v>
      </c>
      <c r="J475" t="s">
        <v>17213</v>
      </c>
      <c r="K475" t="s">
        <v>8628</v>
      </c>
      <c r="L475" t="s">
        <v>7515</v>
      </c>
      <c r="M475" t="s">
        <v>5549</v>
      </c>
      <c r="N475" t="s">
        <v>7897</v>
      </c>
      <c r="O475" t="s">
        <v>17214</v>
      </c>
    </row>
    <row r="476" spans="1:15" x14ac:dyDescent="0.2">
      <c r="A476">
        <v>58663</v>
      </c>
      <c r="B476" t="s">
        <v>5565</v>
      </c>
      <c r="C476" t="s">
        <v>5454</v>
      </c>
      <c r="D476" t="s">
        <v>5637</v>
      </c>
      <c r="E476" t="s">
        <v>5684</v>
      </c>
      <c r="F476" t="s">
        <v>16421</v>
      </c>
      <c r="G476" t="s">
        <v>615</v>
      </c>
      <c r="H476">
        <v>1767</v>
      </c>
      <c r="I476" t="s">
        <v>16468</v>
      </c>
      <c r="J476" t="s">
        <v>17213</v>
      </c>
      <c r="K476" t="s">
        <v>8628</v>
      </c>
      <c r="L476" t="s">
        <v>7515</v>
      </c>
      <c r="M476" t="s">
        <v>16420</v>
      </c>
      <c r="N476" t="s">
        <v>7896</v>
      </c>
      <c r="O476" t="s">
        <v>17214</v>
      </c>
    </row>
    <row r="477" spans="1:15" x14ac:dyDescent="0.2">
      <c r="A477">
        <v>58667</v>
      </c>
      <c r="B477" t="s">
        <v>7532</v>
      </c>
      <c r="C477" t="s">
        <v>5441</v>
      </c>
      <c r="D477" t="s">
        <v>5634</v>
      </c>
      <c r="E477" t="s">
        <v>5684</v>
      </c>
      <c r="F477" t="s">
        <v>16467</v>
      </c>
      <c r="G477" t="s">
        <v>98</v>
      </c>
      <c r="H477">
        <v>1767</v>
      </c>
      <c r="I477" t="s">
        <v>15271</v>
      </c>
      <c r="J477" t="s">
        <v>17213</v>
      </c>
      <c r="K477" t="s">
        <v>8625</v>
      </c>
      <c r="L477" t="s">
        <v>7513</v>
      </c>
      <c r="M477" t="s">
        <v>16466</v>
      </c>
      <c r="N477" t="s">
        <v>7896</v>
      </c>
      <c r="O477" t="s">
        <v>17214</v>
      </c>
    </row>
    <row r="478" spans="1:15" x14ac:dyDescent="0.2">
      <c r="A478">
        <v>58669</v>
      </c>
      <c r="B478" t="s">
        <v>7788</v>
      </c>
      <c r="C478" t="s">
        <v>5441</v>
      </c>
      <c r="D478" t="s">
        <v>5638</v>
      </c>
      <c r="E478" t="s">
        <v>5682</v>
      </c>
      <c r="F478" t="s">
        <v>8336</v>
      </c>
      <c r="G478" t="s">
        <v>1845</v>
      </c>
      <c r="H478">
        <v>1767</v>
      </c>
      <c r="I478" t="s">
        <v>16465</v>
      </c>
      <c r="J478" t="s">
        <v>17213</v>
      </c>
      <c r="K478" t="s">
        <v>8626</v>
      </c>
      <c r="L478" t="s">
        <v>7514</v>
      </c>
      <c r="M478" t="s">
        <v>16464</v>
      </c>
      <c r="N478" t="s">
        <v>7896</v>
      </c>
      <c r="O478" t="s">
        <v>17214</v>
      </c>
    </row>
    <row r="479" spans="1:15" x14ac:dyDescent="0.2">
      <c r="A479">
        <v>58671</v>
      </c>
      <c r="B479" t="s">
        <v>7586</v>
      </c>
      <c r="C479" t="s">
        <v>5457</v>
      </c>
      <c r="D479" t="s">
        <v>5638</v>
      </c>
      <c r="E479" t="s">
        <v>5682</v>
      </c>
      <c r="F479" t="s">
        <v>11980</v>
      </c>
      <c r="G479" t="s">
        <v>372</v>
      </c>
      <c r="H479">
        <v>1767</v>
      </c>
      <c r="I479" t="s">
        <v>16463</v>
      </c>
      <c r="J479" t="s">
        <v>17213</v>
      </c>
      <c r="K479" t="s">
        <v>8624</v>
      </c>
      <c r="L479" t="s">
        <v>7515</v>
      </c>
      <c r="M479" t="s">
        <v>16462</v>
      </c>
      <c r="N479" t="s">
        <v>7896</v>
      </c>
      <c r="O479" t="s">
        <v>17214</v>
      </c>
    </row>
    <row r="480" spans="1:15" x14ac:dyDescent="0.2">
      <c r="A480">
        <v>58673</v>
      </c>
      <c r="B480" t="s">
        <v>7874</v>
      </c>
      <c r="C480" t="s">
        <v>5449</v>
      </c>
      <c r="D480" t="s">
        <v>5633</v>
      </c>
      <c r="E480" t="s">
        <v>5682</v>
      </c>
      <c r="F480" t="s">
        <v>8466</v>
      </c>
      <c r="G480" t="s">
        <v>2444</v>
      </c>
      <c r="H480">
        <v>1767</v>
      </c>
      <c r="I480" t="s">
        <v>15566</v>
      </c>
      <c r="J480" t="s">
        <v>17213</v>
      </c>
      <c r="K480" t="s">
        <v>8625</v>
      </c>
      <c r="L480" t="s">
        <v>7513</v>
      </c>
      <c r="M480" t="s">
        <v>15843</v>
      </c>
      <c r="N480" t="s">
        <v>7898</v>
      </c>
      <c r="O480" t="s">
        <v>17214</v>
      </c>
    </row>
    <row r="481" spans="1:15" x14ac:dyDescent="0.2">
      <c r="A481">
        <v>58674</v>
      </c>
      <c r="B481" t="s">
        <v>7874</v>
      </c>
      <c r="C481" t="s">
        <v>5459</v>
      </c>
      <c r="D481" t="s">
        <v>5639</v>
      </c>
      <c r="E481" t="s">
        <v>5682</v>
      </c>
      <c r="F481" t="s">
        <v>16461</v>
      </c>
      <c r="G481" t="s">
        <v>2445</v>
      </c>
      <c r="H481">
        <v>1767</v>
      </c>
      <c r="I481" t="s">
        <v>15718</v>
      </c>
      <c r="J481" t="s">
        <v>17213</v>
      </c>
      <c r="K481" t="s">
        <v>8625</v>
      </c>
      <c r="L481" t="s">
        <v>7513</v>
      </c>
      <c r="M481" t="s">
        <v>15718</v>
      </c>
      <c r="N481" t="s">
        <v>7897</v>
      </c>
      <c r="O481" t="s">
        <v>17214</v>
      </c>
    </row>
    <row r="482" spans="1:15" x14ac:dyDescent="0.2">
      <c r="A482">
        <v>58678</v>
      </c>
      <c r="B482" t="s">
        <v>5563</v>
      </c>
      <c r="C482" t="s">
        <v>5454</v>
      </c>
      <c r="D482" t="s">
        <v>5637</v>
      </c>
      <c r="E482" t="s">
        <v>5684</v>
      </c>
      <c r="F482" t="s">
        <v>16417</v>
      </c>
      <c r="G482" t="s">
        <v>862</v>
      </c>
      <c r="H482">
        <v>1767</v>
      </c>
      <c r="I482" t="s">
        <v>16419</v>
      </c>
      <c r="J482" t="s">
        <v>17213</v>
      </c>
      <c r="K482" t="s">
        <v>8628</v>
      </c>
      <c r="L482" t="s">
        <v>7515</v>
      </c>
      <c r="M482" t="s">
        <v>16418</v>
      </c>
      <c r="N482" t="s">
        <v>7896</v>
      </c>
      <c r="O482" t="s">
        <v>17214</v>
      </c>
    </row>
    <row r="483" spans="1:15" x14ac:dyDescent="0.2">
      <c r="A483">
        <v>58680</v>
      </c>
      <c r="B483" t="s">
        <v>5550</v>
      </c>
      <c r="C483" t="s">
        <v>5458</v>
      </c>
      <c r="D483" t="s">
        <v>5633</v>
      </c>
      <c r="E483" t="s">
        <v>5684</v>
      </c>
      <c r="F483" t="s">
        <v>9766</v>
      </c>
      <c r="G483" t="s">
        <v>1199</v>
      </c>
      <c r="H483">
        <v>1767</v>
      </c>
      <c r="I483" t="s">
        <v>16460</v>
      </c>
      <c r="J483" t="s">
        <v>17213</v>
      </c>
      <c r="K483" t="s">
        <v>8623</v>
      </c>
      <c r="L483" t="s">
        <v>7515</v>
      </c>
      <c r="M483" t="s">
        <v>16459</v>
      </c>
      <c r="N483" t="s">
        <v>7897</v>
      </c>
      <c r="O483" t="s">
        <v>17214</v>
      </c>
    </row>
    <row r="484" spans="1:15" x14ac:dyDescent="0.2">
      <c r="A484">
        <v>58682</v>
      </c>
      <c r="B484" t="s">
        <v>7874</v>
      </c>
      <c r="C484" t="s">
        <v>5454</v>
      </c>
      <c r="D484" t="s">
        <v>5646</v>
      </c>
      <c r="E484" t="s">
        <v>5684</v>
      </c>
      <c r="F484" t="s">
        <v>16385</v>
      </c>
      <c r="G484" t="s">
        <v>2449</v>
      </c>
      <c r="H484">
        <v>1767</v>
      </c>
      <c r="I484" t="s">
        <v>16458</v>
      </c>
      <c r="J484" t="s">
        <v>17213</v>
      </c>
      <c r="K484" t="s">
        <v>8625</v>
      </c>
      <c r="L484" t="s">
        <v>7513</v>
      </c>
      <c r="M484" t="s">
        <v>16458</v>
      </c>
      <c r="N484" t="s">
        <v>7896</v>
      </c>
      <c r="O484" t="s">
        <v>17214</v>
      </c>
    </row>
    <row r="485" spans="1:15" x14ac:dyDescent="0.2">
      <c r="A485">
        <v>58683</v>
      </c>
      <c r="B485" t="s">
        <v>7874</v>
      </c>
      <c r="C485" t="s">
        <v>5454</v>
      </c>
      <c r="D485" t="s">
        <v>5646</v>
      </c>
      <c r="E485" t="s">
        <v>5684</v>
      </c>
      <c r="F485" t="s">
        <v>16385</v>
      </c>
      <c r="G485" t="s">
        <v>2450</v>
      </c>
      <c r="H485">
        <v>1767</v>
      </c>
      <c r="I485" t="s">
        <v>16457</v>
      </c>
      <c r="J485" t="s">
        <v>17213</v>
      </c>
      <c r="K485" t="s">
        <v>8625</v>
      </c>
      <c r="L485" t="s">
        <v>7513</v>
      </c>
      <c r="M485" t="s">
        <v>16457</v>
      </c>
      <c r="N485" t="s">
        <v>7896</v>
      </c>
      <c r="O485" t="s">
        <v>17214</v>
      </c>
    </row>
    <row r="486" spans="1:15" x14ac:dyDescent="0.2">
      <c r="A486">
        <v>58684</v>
      </c>
      <c r="B486" t="s">
        <v>7874</v>
      </c>
      <c r="C486" t="s">
        <v>5454</v>
      </c>
      <c r="D486" t="s">
        <v>5646</v>
      </c>
      <c r="E486" t="s">
        <v>5682</v>
      </c>
      <c r="F486" t="s">
        <v>16385</v>
      </c>
      <c r="G486" t="s">
        <v>2451</v>
      </c>
      <c r="H486">
        <v>1767</v>
      </c>
      <c r="I486" t="s">
        <v>16456</v>
      </c>
      <c r="J486" t="s">
        <v>17213</v>
      </c>
      <c r="K486" t="s">
        <v>8625</v>
      </c>
      <c r="L486" t="s">
        <v>7513</v>
      </c>
      <c r="M486" t="s">
        <v>16456</v>
      </c>
      <c r="N486" t="s">
        <v>7896</v>
      </c>
      <c r="O486" t="s">
        <v>17214</v>
      </c>
    </row>
    <row r="487" spans="1:15" x14ac:dyDescent="0.2">
      <c r="A487">
        <v>58685</v>
      </c>
      <c r="B487" t="s">
        <v>7874</v>
      </c>
      <c r="C487" t="s">
        <v>5443</v>
      </c>
      <c r="D487" t="s">
        <v>5637</v>
      </c>
      <c r="E487" t="s">
        <v>5682</v>
      </c>
      <c r="F487" t="s">
        <v>9749</v>
      </c>
      <c r="G487" t="s">
        <v>2452</v>
      </c>
      <c r="H487">
        <v>1767</v>
      </c>
      <c r="I487" t="s">
        <v>16455</v>
      </c>
      <c r="J487" t="s">
        <v>17213</v>
      </c>
      <c r="K487" t="s">
        <v>8625</v>
      </c>
      <c r="L487" t="s">
        <v>7513</v>
      </c>
      <c r="M487" t="s">
        <v>5549</v>
      </c>
      <c r="N487" t="s">
        <v>7897</v>
      </c>
      <c r="O487" t="s">
        <v>17214</v>
      </c>
    </row>
    <row r="488" spans="1:15" x14ac:dyDescent="0.2">
      <c r="A488">
        <v>58689</v>
      </c>
      <c r="B488" t="s">
        <v>7874</v>
      </c>
      <c r="C488" t="s">
        <v>5474</v>
      </c>
      <c r="D488" t="s">
        <v>5638</v>
      </c>
      <c r="E488" t="s">
        <v>5682</v>
      </c>
      <c r="F488" t="s">
        <v>16454</v>
      </c>
      <c r="G488" t="s">
        <v>2454</v>
      </c>
      <c r="H488">
        <v>1767</v>
      </c>
      <c r="I488" t="s">
        <v>16453</v>
      </c>
      <c r="J488" t="s">
        <v>17213</v>
      </c>
      <c r="K488" t="s">
        <v>8625</v>
      </c>
      <c r="L488" t="s">
        <v>7513</v>
      </c>
      <c r="M488" t="s">
        <v>15380</v>
      </c>
      <c r="N488" t="s">
        <v>7897</v>
      </c>
      <c r="O488" t="s">
        <v>17214</v>
      </c>
    </row>
    <row r="489" spans="1:15" x14ac:dyDescent="0.2">
      <c r="A489">
        <v>58690</v>
      </c>
      <c r="B489" t="s">
        <v>5566</v>
      </c>
      <c r="C489" t="s">
        <v>5474</v>
      </c>
      <c r="D489" t="s">
        <v>5646</v>
      </c>
      <c r="E489" t="s">
        <v>5682</v>
      </c>
      <c r="F489" t="s">
        <v>16452</v>
      </c>
      <c r="G489" t="s">
        <v>456</v>
      </c>
      <c r="H489">
        <v>1767</v>
      </c>
      <c r="I489" t="s">
        <v>16451</v>
      </c>
      <c r="J489" t="s">
        <v>17213</v>
      </c>
      <c r="K489" t="s">
        <v>8628</v>
      </c>
      <c r="L489" t="s">
        <v>7515</v>
      </c>
      <c r="M489" t="s">
        <v>16450</v>
      </c>
      <c r="N489" t="s">
        <v>7897</v>
      </c>
      <c r="O489" t="s">
        <v>17214</v>
      </c>
    </row>
    <row r="490" spans="1:15" x14ac:dyDescent="0.2">
      <c r="A490">
        <v>58691</v>
      </c>
      <c r="B490" t="s">
        <v>5554</v>
      </c>
      <c r="C490" t="s">
        <v>5449</v>
      </c>
      <c r="D490" t="s">
        <v>5636</v>
      </c>
      <c r="E490" t="s">
        <v>5684</v>
      </c>
      <c r="F490" t="s">
        <v>11579</v>
      </c>
      <c r="G490" t="s">
        <v>777</v>
      </c>
      <c r="H490">
        <v>1767</v>
      </c>
      <c r="I490" t="s">
        <v>16449</v>
      </c>
      <c r="J490" t="s">
        <v>17213</v>
      </c>
      <c r="K490" t="s">
        <v>8623</v>
      </c>
      <c r="L490" t="s">
        <v>7515</v>
      </c>
      <c r="M490" t="s">
        <v>16448</v>
      </c>
      <c r="N490" t="s">
        <v>7898</v>
      </c>
      <c r="O490" t="s">
        <v>17214</v>
      </c>
    </row>
    <row r="491" spans="1:15" x14ac:dyDescent="0.2">
      <c r="A491">
        <v>58696</v>
      </c>
      <c r="B491" t="s">
        <v>7874</v>
      </c>
      <c r="C491" t="s">
        <v>5474</v>
      </c>
      <c r="D491" t="s">
        <v>5650</v>
      </c>
      <c r="E491" t="s">
        <v>5684</v>
      </c>
      <c r="F491" t="s">
        <v>16447</v>
      </c>
      <c r="G491" t="s">
        <v>2458</v>
      </c>
      <c r="H491">
        <v>1767</v>
      </c>
      <c r="I491" t="s">
        <v>15566</v>
      </c>
      <c r="J491" t="s">
        <v>17213</v>
      </c>
      <c r="K491" t="s">
        <v>8625</v>
      </c>
      <c r="L491" t="s">
        <v>7513</v>
      </c>
      <c r="M491" t="s">
        <v>16446</v>
      </c>
      <c r="N491" t="s">
        <v>7897</v>
      </c>
      <c r="O491" t="s">
        <v>17214</v>
      </c>
    </row>
    <row r="492" spans="1:15" x14ac:dyDescent="0.2">
      <c r="A492">
        <v>58697</v>
      </c>
      <c r="B492" t="s">
        <v>7590</v>
      </c>
      <c r="C492" t="s">
        <v>5474</v>
      </c>
      <c r="D492" t="s">
        <v>5631</v>
      </c>
      <c r="E492" t="s">
        <v>5682</v>
      </c>
      <c r="F492" t="s">
        <v>16445</v>
      </c>
      <c r="G492" t="s">
        <v>542</v>
      </c>
      <c r="H492">
        <v>1767</v>
      </c>
      <c r="I492" t="s">
        <v>16444</v>
      </c>
      <c r="J492" t="s">
        <v>17213</v>
      </c>
      <c r="K492" t="s">
        <v>8624</v>
      </c>
      <c r="L492" t="s">
        <v>7515</v>
      </c>
      <c r="M492" t="s">
        <v>5549</v>
      </c>
      <c r="N492" t="s">
        <v>7897</v>
      </c>
      <c r="O492" t="s">
        <v>17214</v>
      </c>
    </row>
    <row r="493" spans="1:15" x14ac:dyDescent="0.2">
      <c r="A493">
        <v>58700</v>
      </c>
      <c r="B493" t="s">
        <v>7533</v>
      </c>
      <c r="C493" t="s">
        <v>5463</v>
      </c>
      <c r="D493" t="s">
        <v>5634</v>
      </c>
      <c r="E493" t="s">
        <v>5682</v>
      </c>
      <c r="F493" t="s">
        <v>16332</v>
      </c>
      <c r="G493" t="s">
        <v>122</v>
      </c>
      <c r="H493">
        <v>1767</v>
      </c>
      <c r="I493" t="s">
        <v>15271</v>
      </c>
      <c r="J493" t="s">
        <v>17213</v>
      </c>
      <c r="K493" t="s">
        <v>8623</v>
      </c>
      <c r="L493" t="s">
        <v>7513</v>
      </c>
      <c r="M493" t="s">
        <v>15271</v>
      </c>
      <c r="N493" t="s">
        <v>7896</v>
      </c>
      <c r="O493" t="s">
        <v>17214</v>
      </c>
    </row>
    <row r="494" spans="1:15" x14ac:dyDescent="0.2">
      <c r="A494">
        <v>58703</v>
      </c>
      <c r="B494" t="s">
        <v>7874</v>
      </c>
      <c r="C494" t="s">
        <v>5441</v>
      </c>
      <c r="D494" t="s">
        <v>5631</v>
      </c>
      <c r="E494" t="s">
        <v>5684</v>
      </c>
      <c r="F494" t="s">
        <v>16443</v>
      </c>
      <c r="G494" t="s">
        <v>2463</v>
      </c>
      <c r="H494">
        <v>1767</v>
      </c>
      <c r="I494" t="s">
        <v>15928</v>
      </c>
      <c r="J494" t="s">
        <v>17213</v>
      </c>
      <c r="K494" t="s">
        <v>8625</v>
      </c>
      <c r="L494" t="s">
        <v>7513</v>
      </c>
      <c r="M494" t="s">
        <v>15928</v>
      </c>
      <c r="N494" t="s">
        <v>7896</v>
      </c>
      <c r="O494" t="s">
        <v>17214</v>
      </c>
    </row>
    <row r="495" spans="1:15" x14ac:dyDescent="0.2">
      <c r="A495">
        <v>58706</v>
      </c>
      <c r="B495" t="s">
        <v>5560</v>
      </c>
      <c r="C495" t="s">
        <v>5441</v>
      </c>
      <c r="D495" t="s">
        <v>5635</v>
      </c>
      <c r="E495" t="s">
        <v>5684</v>
      </c>
      <c r="F495" t="s">
        <v>9766</v>
      </c>
      <c r="G495" t="s">
        <v>1083</v>
      </c>
      <c r="H495">
        <v>1767</v>
      </c>
      <c r="I495" t="s">
        <v>15324</v>
      </c>
      <c r="J495" t="s">
        <v>17213</v>
      </c>
      <c r="K495" t="s">
        <v>8627</v>
      </c>
      <c r="L495" t="s">
        <v>7515</v>
      </c>
      <c r="M495" t="s">
        <v>15334</v>
      </c>
      <c r="N495" t="s">
        <v>7896</v>
      </c>
      <c r="O495" t="s">
        <v>17214</v>
      </c>
    </row>
    <row r="496" spans="1:15" x14ac:dyDescent="0.2">
      <c r="A496">
        <v>58707</v>
      </c>
      <c r="B496" t="s">
        <v>7874</v>
      </c>
      <c r="C496" t="s">
        <v>5459</v>
      </c>
      <c r="D496" t="s">
        <v>5637</v>
      </c>
      <c r="E496" t="s">
        <v>5682</v>
      </c>
      <c r="F496" t="s">
        <v>16442</v>
      </c>
      <c r="G496" t="s">
        <v>2465</v>
      </c>
      <c r="H496">
        <v>1767</v>
      </c>
      <c r="I496" t="s">
        <v>16441</v>
      </c>
      <c r="J496" t="s">
        <v>17213</v>
      </c>
      <c r="K496" t="s">
        <v>8625</v>
      </c>
      <c r="L496" t="s">
        <v>7513</v>
      </c>
      <c r="M496" t="s">
        <v>5549</v>
      </c>
      <c r="N496" t="s">
        <v>7897</v>
      </c>
      <c r="O496" t="s">
        <v>17214</v>
      </c>
    </row>
    <row r="497" spans="1:15" x14ac:dyDescent="0.2">
      <c r="A497">
        <v>58711</v>
      </c>
      <c r="B497" t="s">
        <v>7874</v>
      </c>
      <c r="C497" t="s">
        <v>5445</v>
      </c>
      <c r="D497" t="s">
        <v>5642</v>
      </c>
      <c r="E497" t="s">
        <v>5684</v>
      </c>
      <c r="F497" t="s">
        <v>9124</v>
      </c>
      <c r="G497" t="s">
        <v>2468</v>
      </c>
      <c r="H497">
        <v>1767</v>
      </c>
      <c r="I497" t="s">
        <v>15567</v>
      </c>
      <c r="J497" t="s">
        <v>17213</v>
      </c>
      <c r="K497" t="s">
        <v>8625</v>
      </c>
      <c r="L497" t="s">
        <v>7513</v>
      </c>
      <c r="M497" t="s">
        <v>15731</v>
      </c>
      <c r="N497" t="s">
        <v>7897</v>
      </c>
      <c r="O497" t="s">
        <v>17214</v>
      </c>
    </row>
    <row r="498" spans="1:15" x14ac:dyDescent="0.2">
      <c r="A498">
        <v>58712</v>
      </c>
      <c r="B498" t="s">
        <v>7874</v>
      </c>
      <c r="C498" t="s">
        <v>5448</v>
      </c>
      <c r="D498" t="s">
        <v>5633</v>
      </c>
      <c r="E498" t="s">
        <v>5684</v>
      </c>
      <c r="F498" t="s">
        <v>16440</v>
      </c>
      <c r="G498" t="s">
        <v>2469</v>
      </c>
      <c r="H498">
        <v>1767</v>
      </c>
      <c r="I498" t="s">
        <v>16439</v>
      </c>
      <c r="J498" t="s">
        <v>17213</v>
      </c>
      <c r="K498" t="s">
        <v>8625</v>
      </c>
      <c r="L498" t="s">
        <v>7513</v>
      </c>
      <c r="M498" t="s">
        <v>5549</v>
      </c>
      <c r="N498" t="s">
        <v>7898</v>
      </c>
      <c r="O498" t="s">
        <v>17214</v>
      </c>
    </row>
    <row r="499" spans="1:15" x14ac:dyDescent="0.2">
      <c r="A499">
        <v>58715</v>
      </c>
      <c r="B499" t="s">
        <v>5553</v>
      </c>
      <c r="C499" t="s">
        <v>5472</v>
      </c>
      <c r="D499" t="s">
        <v>5633</v>
      </c>
      <c r="E499" t="s">
        <v>5684</v>
      </c>
      <c r="F499" t="s">
        <v>16327</v>
      </c>
      <c r="G499" t="s">
        <v>718</v>
      </c>
      <c r="H499">
        <v>1767</v>
      </c>
      <c r="I499" t="s">
        <v>16438</v>
      </c>
      <c r="J499" t="s">
        <v>17213</v>
      </c>
      <c r="K499" t="s">
        <v>8626</v>
      </c>
      <c r="L499" t="s">
        <v>7515</v>
      </c>
      <c r="M499" t="s">
        <v>16437</v>
      </c>
      <c r="N499" t="s">
        <v>7897</v>
      </c>
      <c r="O499" t="s">
        <v>17214</v>
      </c>
    </row>
    <row r="500" spans="1:15" x14ac:dyDescent="0.2">
      <c r="A500">
        <v>58716</v>
      </c>
      <c r="B500" t="s">
        <v>5564</v>
      </c>
      <c r="C500" t="s">
        <v>5441</v>
      </c>
      <c r="D500" t="s">
        <v>5635</v>
      </c>
      <c r="E500" t="s">
        <v>5684</v>
      </c>
      <c r="F500" t="s">
        <v>16332</v>
      </c>
      <c r="G500" t="s">
        <v>1131</v>
      </c>
      <c r="H500">
        <v>1767</v>
      </c>
      <c r="I500" t="s">
        <v>15271</v>
      </c>
      <c r="J500" t="s">
        <v>17213</v>
      </c>
      <c r="K500" t="s">
        <v>8626</v>
      </c>
      <c r="L500" t="s">
        <v>7515</v>
      </c>
      <c r="M500" t="s">
        <v>16436</v>
      </c>
      <c r="N500" t="s">
        <v>7896</v>
      </c>
      <c r="O500" t="s">
        <v>17214</v>
      </c>
    </row>
    <row r="501" spans="1:15" x14ac:dyDescent="0.2">
      <c r="A501">
        <v>58717</v>
      </c>
      <c r="B501" t="s">
        <v>5550</v>
      </c>
      <c r="C501" t="s">
        <v>5459</v>
      </c>
      <c r="D501" t="s">
        <v>5642</v>
      </c>
      <c r="E501" t="s">
        <v>5684</v>
      </c>
      <c r="F501" t="s">
        <v>16421</v>
      </c>
      <c r="G501" t="s">
        <v>1201</v>
      </c>
      <c r="H501">
        <v>1767</v>
      </c>
      <c r="I501" t="s">
        <v>16435</v>
      </c>
      <c r="J501" t="s">
        <v>17213</v>
      </c>
      <c r="K501" t="s">
        <v>8623</v>
      </c>
      <c r="L501" t="s">
        <v>7515</v>
      </c>
      <c r="M501" t="s">
        <v>5549</v>
      </c>
      <c r="N501" t="s">
        <v>7897</v>
      </c>
      <c r="O501" t="s">
        <v>17214</v>
      </c>
    </row>
    <row r="502" spans="1:15" x14ac:dyDescent="0.2">
      <c r="A502">
        <v>58720</v>
      </c>
      <c r="B502" t="s">
        <v>5561</v>
      </c>
      <c r="C502" t="s">
        <v>5454</v>
      </c>
      <c r="D502" t="s">
        <v>5637</v>
      </c>
      <c r="E502" t="s">
        <v>5684</v>
      </c>
      <c r="F502" t="s">
        <v>16421</v>
      </c>
      <c r="G502" t="s">
        <v>969</v>
      </c>
      <c r="H502">
        <v>1767</v>
      </c>
      <c r="I502" t="s">
        <v>15357</v>
      </c>
      <c r="J502" t="s">
        <v>17213</v>
      </c>
      <c r="K502" t="s">
        <v>8628</v>
      </c>
      <c r="L502" t="s">
        <v>7515</v>
      </c>
      <c r="M502" t="s">
        <v>15361</v>
      </c>
      <c r="N502" t="s">
        <v>7896</v>
      </c>
      <c r="O502" t="s">
        <v>17214</v>
      </c>
    </row>
    <row r="503" spans="1:15" x14ac:dyDescent="0.2">
      <c r="A503">
        <v>58721</v>
      </c>
      <c r="B503" t="s">
        <v>5555</v>
      </c>
      <c r="C503" t="s">
        <v>5472</v>
      </c>
      <c r="D503" t="s">
        <v>5633</v>
      </c>
      <c r="E503" t="s">
        <v>5684</v>
      </c>
      <c r="F503" t="s">
        <v>16335</v>
      </c>
      <c r="G503" t="s">
        <v>1285</v>
      </c>
      <c r="H503">
        <v>1767</v>
      </c>
      <c r="I503" t="s">
        <v>16434</v>
      </c>
      <c r="J503" t="s">
        <v>17213</v>
      </c>
      <c r="K503" t="s">
        <v>8626</v>
      </c>
      <c r="L503" t="s">
        <v>7515</v>
      </c>
      <c r="M503" t="s">
        <v>16433</v>
      </c>
      <c r="N503" t="s">
        <v>7897</v>
      </c>
      <c r="O503" t="s">
        <v>17214</v>
      </c>
    </row>
    <row r="504" spans="1:15" x14ac:dyDescent="0.2">
      <c r="A504">
        <v>58723</v>
      </c>
      <c r="B504" t="s">
        <v>5556</v>
      </c>
      <c r="C504" t="s">
        <v>5454</v>
      </c>
      <c r="D504" t="s">
        <v>5646</v>
      </c>
      <c r="E504" t="s">
        <v>5682</v>
      </c>
      <c r="F504" t="s">
        <v>16335</v>
      </c>
      <c r="G504" t="s">
        <v>402</v>
      </c>
      <c r="H504">
        <v>1767</v>
      </c>
      <c r="I504" t="s">
        <v>15352</v>
      </c>
      <c r="J504" t="s">
        <v>17213</v>
      </c>
      <c r="K504" t="s">
        <v>8628</v>
      </c>
      <c r="L504" t="s">
        <v>7515</v>
      </c>
      <c r="M504" t="s">
        <v>15296</v>
      </c>
      <c r="N504" t="s">
        <v>7896</v>
      </c>
      <c r="O504" t="s">
        <v>17214</v>
      </c>
    </row>
    <row r="505" spans="1:15" x14ac:dyDescent="0.2">
      <c r="A505">
        <v>58725</v>
      </c>
      <c r="B505" t="s">
        <v>5556</v>
      </c>
      <c r="C505" t="s">
        <v>5454</v>
      </c>
      <c r="D505" t="s">
        <v>5637</v>
      </c>
      <c r="E505" t="s">
        <v>5684</v>
      </c>
      <c r="F505" t="s">
        <v>16421</v>
      </c>
      <c r="G505" t="s">
        <v>403</v>
      </c>
      <c r="H505">
        <v>1767</v>
      </c>
      <c r="I505" t="s">
        <v>16424</v>
      </c>
      <c r="J505" t="s">
        <v>17213</v>
      </c>
      <c r="K505" t="s">
        <v>8628</v>
      </c>
      <c r="L505" t="s">
        <v>7515</v>
      </c>
      <c r="M505" t="s">
        <v>16423</v>
      </c>
      <c r="N505" t="s">
        <v>7896</v>
      </c>
      <c r="O505" t="s">
        <v>17214</v>
      </c>
    </row>
    <row r="506" spans="1:15" x14ac:dyDescent="0.2">
      <c r="A506">
        <v>58726</v>
      </c>
      <c r="B506" t="s">
        <v>7874</v>
      </c>
      <c r="C506" t="s">
        <v>5454</v>
      </c>
      <c r="D506" t="s">
        <v>5639</v>
      </c>
      <c r="E506" t="s">
        <v>5684</v>
      </c>
      <c r="F506" t="s">
        <v>16215</v>
      </c>
      <c r="G506" t="s">
        <v>2473</v>
      </c>
      <c r="H506">
        <v>1767</v>
      </c>
      <c r="I506" t="s">
        <v>15387</v>
      </c>
      <c r="J506" t="s">
        <v>17213</v>
      </c>
      <c r="K506" t="s">
        <v>8625</v>
      </c>
      <c r="L506" t="s">
        <v>7513</v>
      </c>
      <c r="M506" t="s">
        <v>15378</v>
      </c>
      <c r="N506" t="s">
        <v>7896</v>
      </c>
      <c r="O506" t="s">
        <v>17214</v>
      </c>
    </row>
    <row r="507" spans="1:15" x14ac:dyDescent="0.2">
      <c r="A507">
        <v>58727</v>
      </c>
      <c r="B507" t="s">
        <v>5556</v>
      </c>
      <c r="C507" t="s">
        <v>5485</v>
      </c>
      <c r="D507" t="s">
        <v>5635</v>
      </c>
      <c r="E507" t="s">
        <v>5682</v>
      </c>
      <c r="F507" t="s">
        <v>5816</v>
      </c>
      <c r="G507" t="s">
        <v>404</v>
      </c>
      <c r="H507">
        <v>1767</v>
      </c>
      <c r="I507" t="s">
        <v>15378</v>
      </c>
      <c r="J507" t="s">
        <v>17213</v>
      </c>
      <c r="K507" t="s">
        <v>8628</v>
      </c>
      <c r="L507" t="s">
        <v>7515</v>
      </c>
      <c r="M507" t="s">
        <v>5549</v>
      </c>
      <c r="N507" t="s">
        <v>7897</v>
      </c>
      <c r="O507" t="s">
        <v>17214</v>
      </c>
    </row>
    <row r="508" spans="1:15" x14ac:dyDescent="0.2">
      <c r="A508">
        <v>58730</v>
      </c>
      <c r="B508" t="s">
        <v>5572</v>
      </c>
      <c r="C508" t="s">
        <v>5441</v>
      </c>
      <c r="D508" t="s">
        <v>5633</v>
      </c>
      <c r="E508" t="s">
        <v>5684</v>
      </c>
      <c r="F508" t="s">
        <v>16417</v>
      </c>
      <c r="G508" t="s">
        <v>882</v>
      </c>
      <c r="H508">
        <v>1767</v>
      </c>
      <c r="I508" t="s">
        <v>16432</v>
      </c>
      <c r="J508" t="s">
        <v>17213</v>
      </c>
      <c r="K508" t="s">
        <v>8627</v>
      </c>
      <c r="L508" t="s">
        <v>7515</v>
      </c>
      <c r="M508" t="s">
        <v>15274</v>
      </c>
      <c r="N508" t="s">
        <v>7896</v>
      </c>
      <c r="O508" t="s">
        <v>17214</v>
      </c>
    </row>
    <row r="509" spans="1:15" x14ac:dyDescent="0.2">
      <c r="A509">
        <v>58731</v>
      </c>
      <c r="B509" t="s">
        <v>5565</v>
      </c>
      <c r="C509" t="s">
        <v>5454</v>
      </c>
      <c r="D509" t="s">
        <v>5642</v>
      </c>
      <c r="E509" t="s">
        <v>5684</v>
      </c>
      <c r="F509" t="s">
        <v>16332</v>
      </c>
      <c r="G509" t="s">
        <v>635</v>
      </c>
      <c r="H509">
        <v>1767</v>
      </c>
      <c r="I509" t="s">
        <v>16213</v>
      </c>
      <c r="J509" t="s">
        <v>17213</v>
      </c>
      <c r="K509" t="s">
        <v>8628</v>
      </c>
      <c r="L509" t="s">
        <v>7515</v>
      </c>
      <c r="M509" t="s">
        <v>15433</v>
      </c>
      <c r="N509" t="s">
        <v>7896</v>
      </c>
      <c r="O509" t="s">
        <v>17214</v>
      </c>
    </row>
    <row r="510" spans="1:15" x14ac:dyDescent="0.2">
      <c r="A510">
        <v>58732</v>
      </c>
      <c r="B510" t="s">
        <v>5553</v>
      </c>
      <c r="C510" t="s">
        <v>5441</v>
      </c>
      <c r="D510" t="s">
        <v>5641</v>
      </c>
      <c r="E510" t="s">
        <v>5684</v>
      </c>
      <c r="F510" t="s">
        <v>16431</v>
      </c>
      <c r="G510" t="s">
        <v>719</v>
      </c>
      <c r="H510">
        <v>1767</v>
      </c>
      <c r="I510" t="s">
        <v>15306</v>
      </c>
      <c r="J510" t="s">
        <v>17213</v>
      </c>
      <c r="K510" t="s">
        <v>8626</v>
      </c>
      <c r="L510" t="s">
        <v>7515</v>
      </c>
      <c r="M510" t="s">
        <v>16430</v>
      </c>
      <c r="N510" t="s">
        <v>7896</v>
      </c>
      <c r="O510" t="s">
        <v>17214</v>
      </c>
    </row>
    <row r="511" spans="1:15" x14ac:dyDescent="0.2">
      <c r="A511">
        <v>58733</v>
      </c>
      <c r="B511" t="s">
        <v>5562</v>
      </c>
      <c r="C511" t="s">
        <v>5454</v>
      </c>
      <c r="D511" t="s">
        <v>5637</v>
      </c>
      <c r="E511" t="s">
        <v>5684</v>
      </c>
      <c r="F511" t="s">
        <v>16335</v>
      </c>
      <c r="G511" t="s">
        <v>1063</v>
      </c>
      <c r="H511">
        <v>1767</v>
      </c>
      <c r="I511" t="s">
        <v>15352</v>
      </c>
      <c r="J511" t="s">
        <v>17213</v>
      </c>
      <c r="K511" t="s">
        <v>8628</v>
      </c>
      <c r="L511" t="s">
        <v>7515</v>
      </c>
      <c r="M511" t="s">
        <v>15312</v>
      </c>
      <c r="N511" t="s">
        <v>7896</v>
      </c>
      <c r="O511" t="s">
        <v>17214</v>
      </c>
    </row>
    <row r="512" spans="1:15" x14ac:dyDescent="0.2">
      <c r="A512">
        <v>58734</v>
      </c>
      <c r="B512" t="s">
        <v>7788</v>
      </c>
      <c r="C512" t="s">
        <v>5457</v>
      </c>
      <c r="D512" t="s">
        <v>5654</v>
      </c>
      <c r="E512" t="s">
        <v>5684</v>
      </c>
      <c r="F512" t="s">
        <v>6656</v>
      </c>
      <c r="G512" t="s">
        <v>1846</v>
      </c>
      <c r="H512">
        <v>1767</v>
      </c>
      <c r="I512" t="s">
        <v>15454</v>
      </c>
      <c r="J512" t="s">
        <v>17213</v>
      </c>
      <c r="K512" t="s">
        <v>8626</v>
      </c>
      <c r="L512" t="s">
        <v>7514</v>
      </c>
      <c r="M512" t="s">
        <v>15454</v>
      </c>
      <c r="N512" t="s">
        <v>7896</v>
      </c>
      <c r="O512" t="s">
        <v>17214</v>
      </c>
    </row>
    <row r="513" spans="1:15" x14ac:dyDescent="0.2">
      <c r="A513">
        <v>58736</v>
      </c>
      <c r="B513" t="s">
        <v>7592</v>
      </c>
      <c r="C513" t="s">
        <v>5443</v>
      </c>
      <c r="D513" t="s">
        <v>5640</v>
      </c>
      <c r="E513" t="s">
        <v>5684</v>
      </c>
      <c r="F513" t="s">
        <v>16429</v>
      </c>
      <c r="G513" t="s">
        <v>1345</v>
      </c>
      <c r="H513">
        <v>1767</v>
      </c>
      <c r="I513" t="s">
        <v>16428</v>
      </c>
      <c r="J513" t="s">
        <v>17213</v>
      </c>
      <c r="K513" t="s">
        <v>8625</v>
      </c>
      <c r="L513" t="s">
        <v>7513</v>
      </c>
      <c r="M513" t="s">
        <v>16427</v>
      </c>
      <c r="N513" t="s">
        <v>7897</v>
      </c>
      <c r="O513" t="s">
        <v>17214</v>
      </c>
    </row>
    <row r="514" spans="1:15" x14ac:dyDescent="0.2">
      <c r="A514">
        <v>58737</v>
      </c>
      <c r="B514" t="s">
        <v>5575</v>
      </c>
      <c r="C514" t="s">
        <v>5454</v>
      </c>
      <c r="D514" t="s">
        <v>5637</v>
      </c>
      <c r="E514" t="s">
        <v>5684</v>
      </c>
      <c r="F514" t="s">
        <v>9766</v>
      </c>
      <c r="G514" t="s">
        <v>1257</v>
      </c>
      <c r="H514">
        <v>1767</v>
      </c>
      <c r="I514" t="s">
        <v>15629</v>
      </c>
      <c r="J514" t="s">
        <v>17213</v>
      </c>
      <c r="K514" t="s">
        <v>8628</v>
      </c>
      <c r="L514" t="s">
        <v>7515</v>
      </c>
      <c r="M514" t="s">
        <v>15362</v>
      </c>
      <c r="N514" t="s">
        <v>7896</v>
      </c>
      <c r="O514" t="s">
        <v>17214</v>
      </c>
    </row>
    <row r="515" spans="1:15" x14ac:dyDescent="0.2">
      <c r="A515">
        <v>58748</v>
      </c>
      <c r="B515" t="s">
        <v>7874</v>
      </c>
      <c r="C515" t="s">
        <v>5454</v>
      </c>
      <c r="D515" t="s">
        <v>5631</v>
      </c>
      <c r="E515" t="s">
        <v>5682</v>
      </c>
      <c r="F515" t="s">
        <v>6950</v>
      </c>
      <c r="G515" t="s">
        <v>2475</v>
      </c>
      <c r="H515">
        <v>1767</v>
      </c>
      <c r="I515" t="s">
        <v>15352</v>
      </c>
      <c r="J515" t="s">
        <v>17213</v>
      </c>
      <c r="K515" t="s">
        <v>8625</v>
      </c>
      <c r="L515" t="s">
        <v>7513</v>
      </c>
      <c r="M515" t="s">
        <v>15352</v>
      </c>
      <c r="N515" t="s">
        <v>7896</v>
      </c>
      <c r="O515" t="s">
        <v>17214</v>
      </c>
    </row>
    <row r="516" spans="1:15" x14ac:dyDescent="0.2">
      <c r="A516">
        <v>58749</v>
      </c>
      <c r="B516" t="s">
        <v>5562</v>
      </c>
      <c r="C516" t="s">
        <v>5459</v>
      </c>
      <c r="D516" t="s">
        <v>5642</v>
      </c>
      <c r="E516" t="s">
        <v>5684</v>
      </c>
      <c r="F516" t="s">
        <v>16335</v>
      </c>
      <c r="G516" t="s">
        <v>1064</v>
      </c>
      <c r="H516">
        <v>1767</v>
      </c>
      <c r="I516" t="s">
        <v>15572</v>
      </c>
      <c r="J516" t="s">
        <v>17213</v>
      </c>
      <c r="K516" t="s">
        <v>8628</v>
      </c>
      <c r="L516" t="s">
        <v>7515</v>
      </c>
      <c r="M516" t="s">
        <v>5549</v>
      </c>
      <c r="N516" t="s">
        <v>7897</v>
      </c>
      <c r="O516" t="s">
        <v>17214</v>
      </c>
    </row>
    <row r="517" spans="1:15" x14ac:dyDescent="0.2">
      <c r="A517">
        <v>58752</v>
      </c>
      <c r="B517" t="s">
        <v>7548</v>
      </c>
      <c r="C517" t="s">
        <v>5443</v>
      </c>
      <c r="D517" t="s">
        <v>5631</v>
      </c>
      <c r="E517" t="s">
        <v>5684</v>
      </c>
      <c r="F517" t="s">
        <v>16426</v>
      </c>
      <c r="G517" t="s">
        <v>243</v>
      </c>
      <c r="H517">
        <v>1767</v>
      </c>
      <c r="I517" t="s">
        <v>15703</v>
      </c>
      <c r="J517" t="s">
        <v>17213</v>
      </c>
      <c r="K517" t="s">
        <v>8625</v>
      </c>
      <c r="L517" t="s">
        <v>7513</v>
      </c>
      <c r="M517" t="s">
        <v>15703</v>
      </c>
      <c r="N517" t="s">
        <v>7897</v>
      </c>
      <c r="O517" t="s">
        <v>17214</v>
      </c>
    </row>
    <row r="518" spans="1:15" x14ac:dyDescent="0.2">
      <c r="A518">
        <v>58753</v>
      </c>
      <c r="B518" t="s">
        <v>5565</v>
      </c>
      <c r="C518" t="s">
        <v>5459</v>
      </c>
      <c r="D518" t="s">
        <v>5642</v>
      </c>
      <c r="E518" t="s">
        <v>5684</v>
      </c>
      <c r="F518" t="s">
        <v>9772</v>
      </c>
      <c r="G518" t="s">
        <v>636</v>
      </c>
      <c r="H518">
        <v>1767</v>
      </c>
      <c r="I518" t="s">
        <v>16425</v>
      </c>
      <c r="J518" t="s">
        <v>17213</v>
      </c>
      <c r="K518" t="s">
        <v>8628</v>
      </c>
      <c r="L518" t="s">
        <v>7515</v>
      </c>
      <c r="M518" t="s">
        <v>5549</v>
      </c>
      <c r="N518" t="s">
        <v>7897</v>
      </c>
      <c r="O518" t="s">
        <v>17214</v>
      </c>
    </row>
    <row r="519" spans="1:15" x14ac:dyDescent="0.2">
      <c r="A519">
        <v>58754</v>
      </c>
      <c r="B519" t="s">
        <v>5556</v>
      </c>
      <c r="C519" t="s">
        <v>5454</v>
      </c>
      <c r="D519" t="s">
        <v>5637</v>
      </c>
      <c r="E519" t="s">
        <v>5684</v>
      </c>
      <c r="F519" t="s">
        <v>16421</v>
      </c>
      <c r="G519" t="s">
        <v>406</v>
      </c>
      <c r="H519">
        <v>1767</v>
      </c>
      <c r="I519" t="s">
        <v>16424</v>
      </c>
      <c r="J519" t="s">
        <v>17213</v>
      </c>
      <c r="K519" t="s">
        <v>8628</v>
      </c>
      <c r="L519" t="s">
        <v>7515</v>
      </c>
      <c r="M519" t="s">
        <v>16423</v>
      </c>
      <c r="N519" t="s">
        <v>7896</v>
      </c>
      <c r="O519" t="s">
        <v>17214</v>
      </c>
    </row>
    <row r="520" spans="1:15" x14ac:dyDescent="0.2">
      <c r="A520">
        <v>58755</v>
      </c>
      <c r="B520" t="s">
        <v>5556</v>
      </c>
      <c r="C520" t="s">
        <v>5454</v>
      </c>
      <c r="D520" t="s">
        <v>5642</v>
      </c>
      <c r="E520" t="s">
        <v>5684</v>
      </c>
      <c r="F520" t="s">
        <v>16422</v>
      </c>
      <c r="G520" t="s">
        <v>407</v>
      </c>
      <c r="H520">
        <v>1767</v>
      </c>
      <c r="I520" t="s">
        <v>15322</v>
      </c>
      <c r="J520" t="s">
        <v>17213</v>
      </c>
      <c r="K520" t="s">
        <v>8628</v>
      </c>
      <c r="L520" t="s">
        <v>7515</v>
      </c>
      <c r="M520" t="s">
        <v>15275</v>
      </c>
      <c r="N520" t="s">
        <v>7896</v>
      </c>
      <c r="O520" t="s">
        <v>17214</v>
      </c>
    </row>
    <row r="521" spans="1:15" x14ac:dyDescent="0.2">
      <c r="A521">
        <v>58756</v>
      </c>
      <c r="B521" t="s">
        <v>5561</v>
      </c>
      <c r="C521" t="s">
        <v>5454</v>
      </c>
      <c r="D521" t="s">
        <v>5637</v>
      </c>
      <c r="E521" t="s">
        <v>5684</v>
      </c>
      <c r="F521" t="s">
        <v>16421</v>
      </c>
      <c r="G521" t="s">
        <v>970</v>
      </c>
      <c r="H521">
        <v>1767</v>
      </c>
      <c r="I521" t="s">
        <v>15357</v>
      </c>
      <c r="J521" t="s">
        <v>17213</v>
      </c>
      <c r="K521" t="s">
        <v>8628</v>
      </c>
      <c r="L521" t="s">
        <v>7515</v>
      </c>
      <c r="M521" t="s">
        <v>15361</v>
      </c>
      <c r="N521" t="s">
        <v>7896</v>
      </c>
      <c r="O521" t="s">
        <v>17214</v>
      </c>
    </row>
    <row r="522" spans="1:15" x14ac:dyDescent="0.2">
      <c r="A522">
        <v>58757</v>
      </c>
      <c r="B522" t="s">
        <v>5565</v>
      </c>
      <c r="C522" t="s">
        <v>5454</v>
      </c>
      <c r="D522" t="s">
        <v>5637</v>
      </c>
      <c r="E522" t="s">
        <v>5684</v>
      </c>
      <c r="F522" t="s">
        <v>16421</v>
      </c>
      <c r="G522" t="s">
        <v>637</v>
      </c>
      <c r="H522">
        <v>1767</v>
      </c>
      <c r="I522" t="s">
        <v>15352</v>
      </c>
      <c r="J522" t="s">
        <v>17213</v>
      </c>
      <c r="K522" t="s">
        <v>8628</v>
      </c>
      <c r="L522" t="s">
        <v>7515</v>
      </c>
      <c r="M522" t="s">
        <v>16420</v>
      </c>
      <c r="N522" t="s">
        <v>7896</v>
      </c>
      <c r="O522" t="s">
        <v>17214</v>
      </c>
    </row>
    <row r="523" spans="1:15" x14ac:dyDescent="0.2">
      <c r="A523">
        <v>58758</v>
      </c>
      <c r="B523" t="s">
        <v>7874</v>
      </c>
      <c r="C523" t="s">
        <v>5441</v>
      </c>
      <c r="D523" t="s">
        <v>5631</v>
      </c>
      <c r="E523" t="s">
        <v>5682</v>
      </c>
      <c r="F523" t="s">
        <v>6656</v>
      </c>
      <c r="G523" t="s">
        <v>2476</v>
      </c>
      <c r="H523">
        <v>1767</v>
      </c>
      <c r="I523" t="s">
        <v>15484</v>
      </c>
      <c r="J523" t="s">
        <v>17213</v>
      </c>
      <c r="K523" t="s">
        <v>8625</v>
      </c>
      <c r="L523" t="s">
        <v>7513</v>
      </c>
      <c r="M523" t="s">
        <v>15484</v>
      </c>
      <c r="N523" t="s">
        <v>7896</v>
      </c>
      <c r="O523" t="s">
        <v>17214</v>
      </c>
    </row>
    <row r="524" spans="1:15" x14ac:dyDescent="0.2">
      <c r="A524">
        <v>58759</v>
      </c>
      <c r="B524" t="s">
        <v>5563</v>
      </c>
      <c r="C524" t="s">
        <v>5454</v>
      </c>
      <c r="D524" t="s">
        <v>5637</v>
      </c>
      <c r="E524" t="s">
        <v>5684</v>
      </c>
      <c r="F524" t="s">
        <v>16417</v>
      </c>
      <c r="G524" t="s">
        <v>863</v>
      </c>
      <c r="H524">
        <v>1767</v>
      </c>
      <c r="I524" t="s">
        <v>16419</v>
      </c>
      <c r="J524" t="s">
        <v>17213</v>
      </c>
      <c r="K524" t="s">
        <v>8628</v>
      </c>
      <c r="L524" t="s">
        <v>7515</v>
      </c>
      <c r="M524" t="s">
        <v>16418</v>
      </c>
      <c r="N524" t="s">
        <v>7896</v>
      </c>
      <c r="O524" t="s">
        <v>17214</v>
      </c>
    </row>
    <row r="525" spans="1:15" x14ac:dyDescent="0.2">
      <c r="A525">
        <v>58760</v>
      </c>
      <c r="B525" t="s">
        <v>5567</v>
      </c>
      <c r="C525" t="s">
        <v>5454</v>
      </c>
      <c r="D525" t="s">
        <v>5637</v>
      </c>
      <c r="E525" t="s">
        <v>5682</v>
      </c>
      <c r="F525" t="s">
        <v>16417</v>
      </c>
      <c r="G525" t="s">
        <v>483</v>
      </c>
      <c r="H525">
        <v>1767</v>
      </c>
      <c r="I525" t="s">
        <v>15770</v>
      </c>
      <c r="J525" t="s">
        <v>17213</v>
      </c>
      <c r="K525" t="s">
        <v>8628</v>
      </c>
      <c r="L525" t="s">
        <v>7515</v>
      </c>
      <c r="M525" t="s">
        <v>15439</v>
      </c>
      <c r="N525" t="s">
        <v>7896</v>
      </c>
      <c r="O525" t="s">
        <v>17214</v>
      </c>
    </row>
    <row r="526" spans="1:15" x14ac:dyDescent="0.2">
      <c r="A526">
        <v>58761</v>
      </c>
      <c r="B526" t="s">
        <v>5574</v>
      </c>
      <c r="C526" t="s">
        <v>5454</v>
      </c>
      <c r="D526" t="s">
        <v>5637</v>
      </c>
      <c r="E526" t="s">
        <v>5684</v>
      </c>
      <c r="F526" t="s">
        <v>16417</v>
      </c>
      <c r="G526" t="s">
        <v>1160</v>
      </c>
      <c r="H526">
        <v>1767</v>
      </c>
      <c r="I526" t="s">
        <v>15629</v>
      </c>
      <c r="J526" t="s">
        <v>17213</v>
      </c>
      <c r="K526" t="s">
        <v>8628</v>
      </c>
      <c r="L526" t="s">
        <v>7515</v>
      </c>
      <c r="M526" t="s">
        <v>15362</v>
      </c>
      <c r="N526" t="s">
        <v>7896</v>
      </c>
      <c r="O526" t="s">
        <v>17214</v>
      </c>
    </row>
    <row r="527" spans="1:15" x14ac:dyDescent="0.2">
      <c r="A527">
        <v>58762</v>
      </c>
      <c r="B527" t="s">
        <v>5572</v>
      </c>
      <c r="C527" t="s">
        <v>5441</v>
      </c>
      <c r="D527" t="s">
        <v>5633</v>
      </c>
      <c r="E527" t="s">
        <v>5684</v>
      </c>
      <c r="F527" t="s">
        <v>16417</v>
      </c>
      <c r="G527" t="s">
        <v>883</v>
      </c>
      <c r="H527">
        <v>1767</v>
      </c>
      <c r="I527" t="s">
        <v>15273</v>
      </c>
      <c r="J527" t="s">
        <v>17213</v>
      </c>
      <c r="K527" t="s">
        <v>8627</v>
      </c>
      <c r="L527" t="s">
        <v>7515</v>
      </c>
      <c r="M527" t="s">
        <v>15324</v>
      </c>
      <c r="N527" t="s">
        <v>7896</v>
      </c>
      <c r="O527" t="s">
        <v>17214</v>
      </c>
    </row>
    <row r="528" spans="1:15" x14ac:dyDescent="0.2">
      <c r="A528">
        <v>58763</v>
      </c>
      <c r="B528" t="s">
        <v>5570</v>
      </c>
      <c r="C528" t="s">
        <v>5465</v>
      </c>
      <c r="D528" t="s">
        <v>5641</v>
      </c>
      <c r="E528" t="s">
        <v>5684</v>
      </c>
      <c r="F528" t="s">
        <v>9029</v>
      </c>
      <c r="G528" t="s">
        <v>674</v>
      </c>
      <c r="H528">
        <v>1767</v>
      </c>
      <c r="I528" t="s">
        <v>15272</v>
      </c>
      <c r="J528" t="s">
        <v>17213</v>
      </c>
      <c r="K528" t="s">
        <v>8627</v>
      </c>
      <c r="L528" t="s">
        <v>7515</v>
      </c>
      <c r="M528" t="s">
        <v>15281</v>
      </c>
      <c r="N528" t="s">
        <v>7896</v>
      </c>
      <c r="O528" t="s">
        <v>17214</v>
      </c>
    </row>
    <row r="529" spans="1:15" x14ac:dyDescent="0.2">
      <c r="A529">
        <v>58764</v>
      </c>
      <c r="B529" t="s">
        <v>7874</v>
      </c>
      <c r="C529" t="s">
        <v>5454</v>
      </c>
      <c r="D529" t="s">
        <v>5631</v>
      </c>
      <c r="E529" t="s">
        <v>5684</v>
      </c>
      <c r="F529" t="s">
        <v>6656</v>
      </c>
      <c r="G529" t="s">
        <v>2477</v>
      </c>
      <c r="H529">
        <v>1767</v>
      </c>
      <c r="I529" t="s">
        <v>15378</v>
      </c>
      <c r="J529" t="s">
        <v>17213</v>
      </c>
      <c r="K529" t="s">
        <v>8625</v>
      </c>
      <c r="L529" t="s">
        <v>7513</v>
      </c>
      <c r="M529" t="s">
        <v>15378</v>
      </c>
      <c r="N529" t="s">
        <v>7896</v>
      </c>
      <c r="O529" t="s">
        <v>17214</v>
      </c>
    </row>
    <row r="530" spans="1:15" x14ac:dyDescent="0.2">
      <c r="A530">
        <v>58765</v>
      </c>
      <c r="B530" t="s">
        <v>7533</v>
      </c>
      <c r="C530" t="s">
        <v>5441</v>
      </c>
      <c r="D530" t="s">
        <v>5634</v>
      </c>
      <c r="E530" t="s">
        <v>5684</v>
      </c>
      <c r="F530" t="s">
        <v>16385</v>
      </c>
      <c r="G530" t="s">
        <v>123</v>
      </c>
      <c r="H530">
        <v>1767</v>
      </c>
      <c r="I530" t="s">
        <v>16416</v>
      </c>
      <c r="J530" t="s">
        <v>17213</v>
      </c>
      <c r="K530" t="s">
        <v>8623</v>
      </c>
      <c r="L530" t="s">
        <v>7513</v>
      </c>
      <c r="M530" t="s">
        <v>16416</v>
      </c>
      <c r="N530" t="s">
        <v>7896</v>
      </c>
      <c r="O530" t="s">
        <v>17214</v>
      </c>
    </row>
    <row r="531" spans="1:15" x14ac:dyDescent="0.2">
      <c r="A531">
        <v>58766</v>
      </c>
      <c r="B531" t="s">
        <v>5559</v>
      </c>
      <c r="C531" t="s">
        <v>5441</v>
      </c>
      <c r="D531" t="s">
        <v>5641</v>
      </c>
      <c r="E531" t="s">
        <v>5682</v>
      </c>
      <c r="F531" t="s">
        <v>16415</v>
      </c>
      <c r="G531" t="s">
        <v>1036</v>
      </c>
      <c r="H531">
        <v>1767</v>
      </c>
      <c r="I531" t="s">
        <v>16414</v>
      </c>
      <c r="J531" t="s">
        <v>17213</v>
      </c>
      <c r="K531" t="s">
        <v>8623</v>
      </c>
      <c r="L531" t="s">
        <v>7515</v>
      </c>
      <c r="M531" t="s">
        <v>16414</v>
      </c>
      <c r="N531" t="s">
        <v>7896</v>
      </c>
      <c r="O531" t="s">
        <v>17214</v>
      </c>
    </row>
    <row r="532" spans="1:15" x14ac:dyDescent="0.2">
      <c r="A532">
        <v>58770</v>
      </c>
      <c r="B532" t="s">
        <v>7874</v>
      </c>
      <c r="C532" t="s">
        <v>5471</v>
      </c>
      <c r="D532" t="s">
        <v>5633</v>
      </c>
      <c r="E532" t="s">
        <v>5684</v>
      </c>
      <c r="F532" t="s">
        <v>16411</v>
      </c>
      <c r="G532" t="s">
        <v>2480</v>
      </c>
      <c r="H532">
        <v>1767</v>
      </c>
      <c r="I532" t="s">
        <v>16413</v>
      </c>
      <c r="J532" t="s">
        <v>17213</v>
      </c>
      <c r="K532" t="s">
        <v>8625</v>
      </c>
      <c r="L532" t="s">
        <v>7513</v>
      </c>
      <c r="M532" t="s">
        <v>16412</v>
      </c>
      <c r="N532" t="s">
        <v>7898</v>
      </c>
      <c r="O532" t="s">
        <v>17214</v>
      </c>
    </row>
    <row r="533" spans="1:15" x14ac:dyDescent="0.2">
      <c r="A533">
        <v>58774</v>
      </c>
      <c r="B533" t="s">
        <v>7874</v>
      </c>
      <c r="C533" t="s">
        <v>5447</v>
      </c>
      <c r="D533" t="s">
        <v>5633</v>
      </c>
      <c r="E533" t="s">
        <v>5684</v>
      </c>
      <c r="F533" t="s">
        <v>16411</v>
      </c>
      <c r="G533" t="s">
        <v>2483</v>
      </c>
      <c r="H533">
        <v>1767</v>
      </c>
      <c r="I533" t="s">
        <v>16410</v>
      </c>
      <c r="J533" t="s">
        <v>17213</v>
      </c>
      <c r="K533" t="s">
        <v>8625</v>
      </c>
      <c r="L533" t="s">
        <v>7513</v>
      </c>
      <c r="M533" t="s">
        <v>16409</v>
      </c>
      <c r="N533" t="s">
        <v>7898</v>
      </c>
      <c r="O533" t="s">
        <v>17214</v>
      </c>
    </row>
    <row r="534" spans="1:15" x14ac:dyDescent="0.2">
      <c r="A534">
        <v>58776</v>
      </c>
      <c r="B534" t="s">
        <v>7874</v>
      </c>
      <c r="C534" t="s">
        <v>5454</v>
      </c>
      <c r="D534" t="s">
        <v>5641</v>
      </c>
      <c r="E534" t="s">
        <v>5684</v>
      </c>
      <c r="F534" t="s">
        <v>9766</v>
      </c>
      <c r="G534" t="s">
        <v>2485</v>
      </c>
      <c r="H534">
        <v>1767</v>
      </c>
      <c r="I534" t="s">
        <v>16408</v>
      </c>
      <c r="J534" t="s">
        <v>17213</v>
      </c>
      <c r="K534" t="s">
        <v>8625</v>
      </c>
      <c r="L534" t="s">
        <v>7513</v>
      </c>
      <c r="M534" t="s">
        <v>16407</v>
      </c>
      <c r="N534" t="s">
        <v>7896</v>
      </c>
      <c r="O534" t="s">
        <v>17214</v>
      </c>
    </row>
    <row r="535" spans="1:15" x14ac:dyDescent="0.2">
      <c r="A535">
        <v>58777</v>
      </c>
      <c r="B535" t="s">
        <v>5560</v>
      </c>
      <c r="C535" t="s">
        <v>5441</v>
      </c>
      <c r="D535" t="s">
        <v>5635</v>
      </c>
      <c r="E535" t="s">
        <v>5682</v>
      </c>
      <c r="F535" t="s">
        <v>9766</v>
      </c>
      <c r="G535" t="s">
        <v>1084</v>
      </c>
      <c r="H535">
        <v>1767</v>
      </c>
      <c r="I535" t="s">
        <v>15284</v>
      </c>
      <c r="J535" t="s">
        <v>17213</v>
      </c>
      <c r="K535" t="s">
        <v>8627</v>
      </c>
      <c r="L535" t="s">
        <v>7515</v>
      </c>
      <c r="M535" t="s">
        <v>15352</v>
      </c>
      <c r="N535" t="s">
        <v>7896</v>
      </c>
      <c r="O535" t="s">
        <v>17214</v>
      </c>
    </row>
    <row r="536" spans="1:15" x14ac:dyDescent="0.2">
      <c r="A536">
        <v>58778</v>
      </c>
      <c r="B536" t="s">
        <v>5575</v>
      </c>
      <c r="C536" t="s">
        <v>5454</v>
      </c>
      <c r="D536" t="s">
        <v>5637</v>
      </c>
      <c r="E536" t="s">
        <v>5684</v>
      </c>
      <c r="F536" t="s">
        <v>9766</v>
      </c>
      <c r="G536" t="s">
        <v>1258</v>
      </c>
      <c r="H536">
        <v>1767</v>
      </c>
      <c r="I536" t="s">
        <v>15629</v>
      </c>
      <c r="J536" t="s">
        <v>17213</v>
      </c>
      <c r="K536" t="s">
        <v>8628</v>
      </c>
      <c r="L536" t="s">
        <v>7515</v>
      </c>
      <c r="M536" t="s">
        <v>15362</v>
      </c>
      <c r="N536" t="s">
        <v>7896</v>
      </c>
      <c r="O536" t="s">
        <v>17214</v>
      </c>
    </row>
    <row r="537" spans="1:15" x14ac:dyDescent="0.2">
      <c r="A537">
        <v>58780</v>
      </c>
      <c r="B537" t="s">
        <v>7532</v>
      </c>
      <c r="C537" t="s">
        <v>5443</v>
      </c>
      <c r="D537" t="s">
        <v>5634</v>
      </c>
      <c r="E537" t="s">
        <v>5682</v>
      </c>
      <c r="F537" t="s">
        <v>16406</v>
      </c>
      <c r="G537" t="s">
        <v>99</v>
      </c>
      <c r="H537">
        <v>1767</v>
      </c>
      <c r="I537" t="s">
        <v>16405</v>
      </c>
      <c r="J537" t="s">
        <v>17213</v>
      </c>
      <c r="K537" t="s">
        <v>8625</v>
      </c>
      <c r="L537" t="s">
        <v>7513</v>
      </c>
      <c r="M537" t="s">
        <v>5549</v>
      </c>
      <c r="N537" t="s">
        <v>7897</v>
      </c>
      <c r="O537" t="s">
        <v>17214</v>
      </c>
    </row>
    <row r="538" spans="1:15" x14ac:dyDescent="0.2">
      <c r="A538">
        <v>58781</v>
      </c>
      <c r="B538" t="s">
        <v>7874</v>
      </c>
      <c r="C538" t="s">
        <v>5454</v>
      </c>
      <c r="D538" t="s">
        <v>5631</v>
      </c>
      <c r="E538" t="s">
        <v>5684</v>
      </c>
      <c r="F538" t="s">
        <v>9772</v>
      </c>
      <c r="G538" t="s">
        <v>2486</v>
      </c>
      <c r="H538">
        <v>1767</v>
      </c>
      <c r="I538" t="s">
        <v>16404</v>
      </c>
      <c r="J538" t="s">
        <v>17213</v>
      </c>
      <c r="K538" t="s">
        <v>8625</v>
      </c>
      <c r="L538" t="s">
        <v>7513</v>
      </c>
      <c r="M538" t="s">
        <v>5549</v>
      </c>
      <c r="N538" t="s">
        <v>7896</v>
      </c>
      <c r="O538" t="s">
        <v>17214</v>
      </c>
    </row>
    <row r="539" spans="1:15" x14ac:dyDescent="0.2">
      <c r="A539">
        <v>58782</v>
      </c>
      <c r="B539" t="s">
        <v>7874</v>
      </c>
      <c r="C539" t="s">
        <v>5459</v>
      </c>
      <c r="D539" t="s">
        <v>5646</v>
      </c>
      <c r="E539" t="s">
        <v>5684</v>
      </c>
      <c r="F539" t="s">
        <v>9772</v>
      </c>
      <c r="G539" t="s">
        <v>2487</v>
      </c>
      <c r="H539">
        <v>1767</v>
      </c>
      <c r="I539" t="s">
        <v>16403</v>
      </c>
      <c r="J539" t="s">
        <v>17213</v>
      </c>
      <c r="K539" t="s">
        <v>8625</v>
      </c>
      <c r="L539" t="s">
        <v>7513</v>
      </c>
      <c r="M539" t="s">
        <v>5549</v>
      </c>
      <c r="N539" t="s">
        <v>7897</v>
      </c>
      <c r="O539" t="s">
        <v>17214</v>
      </c>
    </row>
    <row r="540" spans="1:15" x14ac:dyDescent="0.2">
      <c r="A540">
        <v>58783</v>
      </c>
      <c r="B540" t="s">
        <v>7585</v>
      </c>
      <c r="C540" t="s">
        <v>5452</v>
      </c>
      <c r="D540" t="s">
        <v>5645</v>
      </c>
      <c r="E540" t="s">
        <v>5682</v>
      </c>
      <c r="F540" t="s">
        <v>16402</v>
      </c>
      <c r="G540" t="s">
        <v>370</v>
      </c>
      <c r="H540">
        <v>1767</v>
      </c>
      <c r="I540" t="s">
        <v>16401</v>
      </c>
      <c r="J540" t="s">
        <v>17213</v>
      </c>
      <c r="K540" t="s">
        <v>8625</v>
      </c>
      <c r="L540" t="s">
        <v>7513</v>
      </c>
      <c r="M540" t="s">
        <v>16400</v>
      </c>
      <c r="N540" t="s">
        <v>7896</v>
      </c>
      <c r="O540" t="s">
        <v>17214</v>
      </c>
    </row>
    <row r="541" spans="1:15" x14ac:dyDescent="0.2">
      <c r="A541">
        <v>58784</v>
      </c>
      <c r="B541" t="s">
        <v>7874</v>
      </c>
      <c r="C541" t="s">
        <v>5454</v>
      </c>
      <c r="D541" t="s">
        <v>5633</v>
      </c>
      <c r="E541" t="s">
        <v>5682</v>
      </c>
      <c r="F541" t="s">
        <v>11592</v>
      </c>
      <c r="G541" t="s">
        <v>2488</v>
      </c>
      <c r="H541">
        <v>1767</v>
      </c>
      <c r="I541" t="s">
        <v>16394</v>
      </c>
      <c r="J541" t="s">
        <v>17213</v>
      </c>
      <c r="K541" t="s">
        <v>8625</v>
      </c>
      <c r="L541" t="s">
        <v>7513</v>
      </c>
      <c r="M541" t="s">
        <v>16393</v>
      </c>
      <c r="N541" t="s">
        <v>7896</v>
      </c>
      <c r="O541" t="s">
        <v>17214</v>
      </c>
    </row>
    <row r="542" spans="1:15" x14ac:dyDescent="0.2">
      <c r="A542">
        <v>58792</v>
      </c>
      <c r="B542" t="s">
        <v>5556</v>
      </c>
      <c r="C542" t="s">
        <v>5471</v>
      </c>
      <c r="D542" t="s">
        <v>5633</v>
      </c>
      <c r="E542" t="s">
        <v>5684</v>
      </c>
      <c r="F542" t="s">
        <v>16133</v>
      </c>
      <c r="G542" t="s">
        <v>408</v>
      </c>
      <c r="H542">
        <v>1767</v>
      </c>
      <c r="I542" t="s">
        <v>15312</v>
      </c>
      <c r="J542" t="s">
        <v>17213</v>
      </c>
      <c r="K542" t="s">
        <v>8628</v>
      </c>
      <c r="L542" t="s">
        <v>7515</v>
      </c>
      <c r="M542" t="s">
        <v>16399</v>
      </c>
      <c r="N542" t="s">
        <v>7898</v>
      </c>
      <c r="O542" t="s">
        <v>17214</v>
      </c>
    </row>
    <row r="543" spans="1:15" x14ac:dyDescent="0.2">
      <c r="A543">
        <v>58796</v>
      </c>
      <c r="B543" t="s">
        <v>5554</v>
      </c>
      <c r="C543" t="s">
        <v>5454</v>
      </c>
      <c r="D543" t="s">
        <v>5641</v>
      </c>
      <c r="E543" t="s">
        <v>5684</v>
      </c>
      <c r="F543" t="s">
        <v>6209</v>
      </c>
      <c r="G543" t="s">
        <v>779</v>
      </c>
      <c r="H543">
        <v>1767</v>
      </c>
      <c r="I543" t="s">
        <v>16380</v>
      </c>
      <c r="J543" t="s">
        <v>17213</v>
      </c>
      <c r="K543" t="s">
        <v>8623</v>
      </c>
      <c r="L543" t="s">
        <v>7515</v>
      </c>
      <c r="M543" t="s">
        <v>5549</v>
      </c>
      <c r="N543" t="s">
        <v>7896</v>
      </c>
      <c r="O543" t="s">
        <v>17214</v>
      </c>
    </row>
    <row r="544" spans="1:15" x14ac:dyDescent="0.2">
      <c r="A544">
        <v>58796</v>
      </c>
      <c r="B544" t="s">
        <v>5554</v>
      </c>
      <c r="C544" t="s">
        <v>5452</v>
      </c>
      <c r="D544" t="s">
        <v>5641</v>
      </c>
      <c r="E544" t="s">
        <v>5684</v>
      </c>
      <c r="F544" t="s">
        <v>6209</v>
      </c>
      <c r="G544" t="s">
        <v>779</v>
      </c>
      <c r="H544">
        <v>1767</v>
      </c>
      <c r="I544" t="s">
        <v>16380</v>
      </c>
      <c r="J544" t="s">
        <v>17213</v>
      </c>
      <c r="K544" t="s">
        <v>8623</v>
      </c>
      <c r="L544" t="s">
        <v>7515</v>
      </c>
      <c r="M544" t="s">
        <v>5549</v>
      </c>
      <c r="N544" t="s">
        <v>7896</v>
      </c>
      <c r="O544" t="s">
        <v>17214</v>
      </c>
    </row>
    <row r="545" spans="1:15" x14ac:dyDescent="0.2">
      <c r="A545">
        <v>58799</v>
      </c>
      <c r="B545" t="s">
        <v>7613</v>
      </c>
      <c r="C545" t="s">
        <v>5445</v>
      </c>
      <c r="D545" t="s">
        <v>5637</v>
      </c>
      <c r="E545" t="s">
        <v>5682</v>
      </c>
      <c r="F545" t="s">
        <v>9772</v>
      </c>
      <c r="G545" t="s">
        <v>1388</v>
      </c>
      <c r="H545">
        <v>1767</v>
      </c>
      <c r="I545" t="s">
        <v>16398</v>
      </c>
      <c r="J545" t="s">
        <v>17213</v>
      </c>
      <c r="K545" t="s">
        <v>8623</v>
      </c>
      <c r="L545" t="s">
        <v>7513</v>
      </c>
      <c r="M545" t="s">
        <v>5549</v>
      </c>
      <c r="N545" t="s">
        <v>7897</v>
      </c>
      <c r="O545" t="s">
        <v>17214</v>
      </c>
    </row>
    <row r="546" spans="1:15" x14ac:dyDescent="0.2">
      <c r="A546">
        <v>58800</v>
      </c>
      <c r="B546" t="s">
        <v>7874</v>
      </c>
      <c r="C546" t="s">
        <v>5449</v>
      </c>
      <c r="D546" t="s">
        <v>5633</v>
      </c>
      <c r="E546" t="s">
        <v>5684</v>
      </c>
      <c r="F546" t="s">
        <v>16335</v>
      </c>
      <c r="G546" t="s">
        <v>2492</v>
      </c>
      <c r="H546">
        <v>1767</v>
      </c>
      <c r="I546" t="s">
        <v>15634</v>
      </c>
      <c r="J546" t="s">
        <v>17213</v>
      </c>
      <c r="K546" t="s">
        <v>8625</v>
      </c>
      <c r="L546" t="s">
        <v>7513</v>
      </c>
      <c r="M546" t="s">
        <v>16397</v>
      </c>
      <c r="N546" t="s">
        <v>7898</v>
      </c>
      <c r="O546" t="s">
        <v>17214</v>
      </c>
    </row>
    <row r="547" spans="1:15" x14ac:dyDescent="0.2">
      <c r="A547">
        <v>58802</v>
      </c>
      <c r="B547" t="s">
        <v>7542</v>
      </c>
      <c r="C547" t="s">
        <v>5452</v>
      </c>
      <c r="D547" t="s">
        <v>5636</v>
      </c>
      <c r="E547" t="s">
        <v>5682</v>
      </c>
      <c r="F547" t="s">
        <v>6656</v>
      </c>
      <c r="G547" t="s">
        <v>226</v>
      </c>
      <c r="H547">
        <v>1767</v>
      </c>
      <c r="I547" t="s">
        <v>16396</v>
      </c>
      <c r="J547" t="s">
        <v>17213</v>
      </c>
      <c r="K547" t="s">
        <v>8625</v>
      </c>
      <c r="L547" t="s">
        <v>7513</v>
      </c>
      <c r="M547" t="s">
        <v>16395</v>
      </c>
      <c r="N547" t="s">
        <v>7896</v>
      </c>
      <c r="O547" t="s">
        <v>17214</v>
      </c>
    </row>
    <row r="548" spans="1:15" x14ac:dyDescent="0.2">
      <c r="A548">
        <v>58804</v>
      </c>
      <c r="B548" t="s">
        <v>5558</v>
      </c>
      <c r="C548" t="s">
        <v>5454</v>
      </c>
      <c r="D548" t="s">
        <v>5637</v>
      </c>
      <c r="E548" t="s">
        <v>5682</v>
      </c>
      <c r="F548" t="s">
        <v>9772</v>
      </c>
      <c r="G548" t="s">
        <v>581</v>
      </c>
      <c r="H548">
        <v>1767</v>
      </c>
      <c r="I548" t="s">
        <v>15272</v>
      </c>
      <c r="J548" t="s">
        <v>17213</v>
      </c>
      <c r="K548" t="s">
        <v>8623</v>
      </c>
      <c r="L548" t="s">
        <v>7515</v>
      </c>
      <c r="M548" t="s">
        <v>5549</v>
      </c>
      <c r="N548" t="s">
        <v>7896</v>
      </c>
      <c r="O548" t="s">
        <v>17214</v>
      </c>
    </row>
    <row r="549" spans="1:15" x14ac:dyDescent="0.2">
      <c r="A549">
        <v>58806</v>
      </c>
      <c r="B549" t="s">
        <v>7874</v>
      </c>
      <c r="C549" t="s">
        <v>5454</v>
      </c>
      <c r="D549" t="s">
        <v>5633</v>
      </c>
      <c r="E549" t="s">
        <v>5682</v>
      </c>
      <c r="F549" t="s">
        <v>11592</v>
      </c>
      <c r="G549" t="s">
        <v>2493</v>
      </c>
      <c r="H549">
        <v>1767</v>
      </c>
      <c r="I549" t="s">
        <v>16394</v>
      </c>
      <c r="J549" t="s">
        <v>17213</v>
      </c>
      <c r="K549" t="s">
        <v>8625</v>
      </c>
      <c r="L549" t="s">
        <v>7513</v>
      </c>
      <c r="M549" t="s">
        <v>16393</v>
      </c>
      <c r="N549" t="s">
        <v>7896</v>
      </c>
      <c r="O549" t="s">
        <v>17214</v>
      </c>
    </row>
    <row r="550" spans="1:15" x14ac:dyDescent="0.2">
      <c r="A550">
        <v>58807</v>
      </c>
      <c r="B550" t="s">
        <v>7685</v>
      </c>
      <c r="C550" t="s">
        <v>5457</v>
      </c>
      <c r="D550" t="s">
        <v>5635</v>
      </c>
      <c r="E550" t="s">
        <v>5684</v>
      </c>
      <c r="F550" t="s">
        <v>6656</v>
      </c>
      <c r="G550" t="s">
        <v>1577</v>
      </c>
      <c r="H550">
        <v>1767</v>
      </c>
      <c r="I550" t="s">
        <v>16392</v>
      </c>
      <c r="J550" t="s">
        <v>17213</v>
      </c>
      <c r="K550" t="s">
        <v>8624</v>
      </c>
      <c r="L550" t="s">
        <v>7514</v>
      </c>
      <c r="M550" t="s">
        <v>16391</v>
      </c>
      <c r="N550" t="s">
        <v>7896</v>
      </c>
      <c r="O550" t="s">
        <v>17214</v>
      </c>
    </row>
    <row r="551" spans="1:15" x14ac:dyDescent="0.2">
      <c r="A551">
        <v>58813</v>
      </c>
      <c r="B551" t="s">
        <v>7537</v>
      </c>
      <c r="C551" t="s">
        <v>5443</v>
      </c>
      <c r="D551" t="s">
        <v>5635</v>
      </c>
      <c r="E551" t="s">
        <v>5684</v>
      </c>
      <c r="F551" t="s">
        <v>6656</v>
      </c>
      <c r="G551" t="s">
        <v>187</v>
      </c>
      <c r="H551">
        <v>1767</v>
      </c>
      <c r="I551" t="s">
        <v>15880</v>
      </c>
      <c r="J551" t="s">
        <v>17213</v>
      </c>
      <c r="K551" t="s">
        <v>8625</v>
      </c>
      <c r="L551" t="s">
        <v>7513</v>
      </c>
      <c r="M551" t="s">
        <v>5549</v>
      </c>
      <c r="N551" t="s">
        <v>7897</v>
      </c>
      <c r="O551" t="s">
        <v>17214</v>
      </c>
    </row>
    <row r="552" spans="1:15" x14ac:dyDescent="0.2">
      <c r="A552">
        <v>58814</v>
      </c>
      <c r="B552" t="s">
        <v>7532</v>
      </c>
      <c r="C552" t="s">
        <v>5443</v>
      </c>
      <c r="D552" t="s">
        <v>5634</v>
      </c>
      <c r="E552" t="s">
        <v>5684</v>
      </c>
      <c r="F552" t="s">
        <v>6656</v>
      </c>
      <c r="G552" t="s">
        <v>100</v>
      </c>
      <c r="H552">
        <v>1767</v>
      </c>
      <c r="I552" t="s">
        <v>15567</v>
      </c>
      <c r="J552" t="s">
        <v>17213</v>
      </c>
      <c r="K552" t="s">
        <v>8625</v>
      </c>
      <c r="L552" t="s">
        <v>7513</v>
      </c>
      <c r="M552" t="s">
        <v>15567</v>
      </c>
      <c r="N552" t="s">
        <v>7897</v>
      </c>
      <c r="O552" t="s">
        <v>17214</v>
      </c>
    </row>
    <row r="553" spans="1:15" x14ac:dyDescent="0.2">
      <c r="A553">
        <v>58815</v>
      </c>
      <c r="B553" t="s">
        <v>7874</v>
      </c>
      <c r="C553" t="s">
        <v>5454</v>
      </c>
      <c r="D553" t="s">
        <v>5631</v>
      </c>
      <c r="E553" t="s">
        <v>5684</v>
      </c>
      <c r="F553" t="s">
        <v>16385</v>
      </c>
      <c r="G553" t="s">
        <v>2495</v>
      </c>
      <c r="H553">
        <v>1767</v>
      </c>
      <c r="I553" t="s">
        <v>16390</v>
      </c>
      <c r="J553" t="s">
        <v>17213</v>
      </c>
      <c r="K553" t="s">
        <v>8625</v>
      </c>
      <c r="L553" t="s">
        <v>7513</v>
      </c>
      <c r="M553" t="s">
        <v>16389</v>
      </c>
      <c r="N553" t="s">
        <v>7896</v>
      </c>
      <c r="O553" t="s">
        <v>17214</v>
      </c>
    </row>
    <row r="554" spans="1:15" x14ac:dyDescent="0.2">
      <c r="A554">
        <v>58816</v>
      </c>
      <c r="B554" t="s">
        <v>7554</v>
      </c>
      <c r="C554" t="s">
        <v>5441</v>
      </c>
      <c r="D554" t="s">
        <v>5638</v>
      </c>
      <c r="E554" t="s">
        <v>5682</v>
      </c>
      <c r="F554" t="s">
        <v>9780</v>
      </c>
      <c r="G554" t="s">
        <v>258</v>
      </c>
      <c r="H554">
        <v>1767</v>
      </c>
      <c r="I554" t="s">
        <v>15273</v>
      </c>
      <c r="J554" t="s">
        <v>17213</v>
      </c>
      <c r="K554" t="s">
        <v>8628</v>
      </c>
      <c r="L554" t="s">
        <v>7515</v>
      </c>
      <c r="M554" t="s">
        <v>15324</v>
      </c>
      <c r="N554" t="s">
        <v>7896</v>
      </c>
      <c r="O554" t="s">
        <v>17214</v>
      </c>
    </row>
    <row r="555" spans="1:15" x14ac:dyDescent="0.2">
      <c r="A555">
        <v>58817</v>
      </c>
      <c r="B555" t="s">
        <v>5556</v>
      </c>
      <c r="C555" t="s">
        <v>5459</v>
      </c>
      <c r="D555" t="s">
        <v>5646</v>
      </c>
      <c r="E555" t="s">
        <v>5684</v>
      </c>
      <c r="F555" t="s">
        <v>9774</v>
      </c>
      <c r="G555" t="s">
        <v>409</v>
      </c>
      <c r="H555">
        <v>1767</v>
      </c>
      <c r="I555" t="s">
        <v>15572</v>
      </c>
      <c r="J555" t="s">
        <v>17213</v>
      </c>
      <c r="K555" t="s">
        <v>8628</v>
      </c>
      <c r="L555" t="s">
        <v>7515</v>
      </c>
      <c r="M555" t="s">
        <v>5549</v>
      </c>
      <c r="N555" t="s">
        <v>7897</v>
      </c>
      <c r="O555" t="s">
        <v>17214</v>
      </c>
    </row>
    <row r="556" spans="1:15" x14ac:dyDescent="0.2">
      <c r="A556">
        <v>58818</v>
      </c>
      <c r="B556" t="s">
        <v>7874</v>
      </c>
      <c r="C556" t="s">
        <v>5443</v>
      </c>
      <c r="D556" t="s">
        <v>5640</v>
      </c>
      <c r="E556" t="s">
        <v>5682</v>
      </c>
      <c r="F556" t="s">
        <v>16385</v>
      </c>
      <c r="G556" t="s">
        <v>2496</v>
      </c>
      <c r="H556">
        <v>1767</v>
      </c>
      <c r="I556" t="s">
        <v>16388</v>
      </c>
      <c r="J556" t="s">
        <v>17213</v>
      </c>
      <c r="K556" t="s">
        <v>8625</v>
      </c>
      <c r="L556" t="s">
        <v>7513</v>
      </c>
      <c r="M556" t="s">
        <v>5549</v>
      </c>
      <c r="N556" t="s">
        <v>7897</v>
      </c>
      <c r="O556" t="s">
        <v>17214</v>
      </c>
    </row>
    <row r="557" spans="1:15" x14ac:dyDescent="0.2">
      <c r="A557">
        <v>58819</v>
      </c>
      <c r="B557" t="s">
        <v>5573</v>
      </c>
      <c r="C557" t="s">
        <v>5454</v>
      </c>
      <c r="D557" t="s">
        <v>5633</v>
      </c>
      <c r="E557" t="s">
        <v>5684</v>
      </c>
      <c r="F557" t="s">
        <v>16335</v>
      </c>
      <c r="G557" t="s">
        <v>899</v>
      </c>
      <c r="H557">
        <v>1767</v>
      </c>
      <c r="I557" t="s">
        <v>16387</v>
      </c>
      <c r="J557" t="s">
        <v>17213</v>
      </c>
      <c r="K557" t="s">
        <v>8627</v>
      </c>
      <c r="L557" t="s">
        <v>7515</v>
      </c>
      <c r="M557" t="s">
        <v>16386</v>
      </c>
      <c r="N557" t="s">
        <v>7896</v>
      </c>
      <c r="O557" t="s">
        <v>17214</v>
      </c>
    </row>
    <row r="558" spans="1:15" x14ac:dyDescent="0.2">
      <c r="A558">
        <v>58820</v>
      </c>
      <c r="B558" t="s">
        <v>5564</v>
      </c>
      <c r="C558" t="s">
        <v>5445</v>
      </c>
      <c r="D558" t="s">
        <v>5635</v>
      </c>
      <c r="E558" t="s">
        <v>5684</v>
      </c>
      <c r="F558" t="s">
        <v>16385</v>
      </c>
      <c r="G558" t="s">
        <v>1133</v>
      </c>
      <c r="H558">
        <v>1767</v>
      </c>
      <c r="I558" t="s">
        <v>15567</v>
      </c>
      <c r="J558" t="s">
        <v>17213</v>
      </c>
      <c r="K558" t="s">
        <v>8626</v>
      </c>
      <c r="L558" t="s">
        <v>7515</v>
      </c>
      <c r="M558" t="s">
        <v>16384</v>
      </c>
      <c r="N558" t="s">
        <v>7897</v>
      </c>
      <c r="O558" t="s">
        <v>17214</v>
      </c>
    </row>
    <row r="559" spans="1:15" x14ac:dyDescent="0.2">
      <c r="A559">
        <v>58821</v>
      </c>
      <c r="B559" t="s">
        <v>7874</v>
      </c>
      <c r="C559" t="s">
        <v>5458</v>
      </c>
      <c r="D559" t="s">
        <v>5633</v>
      </c>
      <c r="E559" t="s">
        <v>5684</v>
      </c>
      <c r="F559" t="s">
        <v>8653</v>
      </c>
      <c r="G559" t="s">
        <v>2497</v>
      </c>
      <c r="H559">
        <v>1767</v>
      </c>
      <c r="I559" t="s">
        <v>15574</v>
      </c>
      <c r="J559" t="s">
        <v>17213</v>
      </c>
      <c r="K559" t="s">
        <v>8625</v>
      </c>
      <c r="L559" t="s">
        <v>7513</v>
      </c>
      <c r="M559" t="s">
        <v>5549</v>
      </c>
      <c r="N559" t="s">
        <v>7897</v>
      </c>
      <c r="O559" t="s">
        <v>17214</v>
      </c>
    </row>
    <row r="560" spans="1:15" x14ac:dyDescent="0.2">
      <c r="A560">
        <v>58821</v>
      </c>
      <c r="B560" t="s">
        <v>7874</v>
      </c>
      <c r="C560" t="s">
        <v>5458</v>
      </c>
      <c r="D560" t="s">
        <v>5633</v>
      </c>
      <c r="E560" t="s">
        <v>5684</v>
      </c>
      <c r="F560" t="s">
        <v>8653</v>
      </c>
      <c r="G560" t="s">
        <v>2497</v>
      </c>
      <c r="H560">
        <v>1767</v>
      </c>
      <c r="I560" t="s">
        <v>16383</v>
      </c>
      <c r="J560" t="s">
        <v>17213</v>
      </c>
      <c r="K560" t="s">
        <v>8625</v>
      </c>
      <c r="L560" t="s">
        <v>7513</v>
      </c>
      <c r="M560" t="s">
        <v>5549</v>
      </c>
      <c r="N560" t="s">
        <v>7897</v>
      </c>
      <c r="O560" t="s">
        <v>17214</v>
      </c>
    </row>
    <row r="561" spans="1:15" x14ac:dyDescent="0.2">
      <c r="A561">
        <v>58822</v>
      </c>
      <c r="B561" t="s">
        <v>5556</v>
      </c>
      <c r="C561" t="s">
        <v>5486</v>
      </c>
      <c r="D561" t="s">
        <v>5638</v>
      </c>
      <c r="E561" t="s">
        <v>5682</v>
      </c>
      <c r="F561" t="s">
        <v>5844</v>
      </c>
      <c r="G561" t="s">
        <v>410</v>
      </c>
      <c r="H561">
        <v>1767</v>
      </c>
      <c r="I561" t="s">
        <v>15777</v>
      </c>
      <c r="J561" t="s">
        <v>17213</v>
      </c>
      <c r="K561" t="s">
        <v>8628</v>
      </c>
      <c r="L561" t="s">
        <v>7515</v>
      </c>
      <c r="M561" t="s">
        <v>5549</v>
      </c>
      <c r="N561" t="s">
        <v>7897</v>
      </c>
      <c r="O561" t="s">
        <v>17214</v>
      </c>
    </row>
    <row r="562" spans="1:15" x14ac:dyDescent="0.2">
      <c r="A562">
        <v>58825</v>
      </c>
      <c r="B562" t="s">
        <v>7874</v>
      </c>
      <c r="C562" t="s">
        <v>5441</v>
      </c>
      <c r="D562" t="s">
        <v>5631</v>
      </c>
      <c r="E562" t="s">
        <v>5684</v>
      </c>
      <c r="F562" t="s">
        <v>6848</v>
      </c>
      <c r="G562" t="s">
        <v>2500</v>
      </c>
      <c r="H562">
        <v>1767</v>
      </c>
      <c r="I562" t="s">
        <v>15378</v>
      </c>
      <c r="J562" t="s">
        <v>17213</v>
      </c>
      <c r="K562" t="s">
        <v>8625</v>
      </c>
      <c r="L562" t="s">
        <v>7513</v>
      </c>
      <c r="M562" t="s">
        <v>15378</v>
      </c>
      <c r="N562" t="s">
        <v>7896</v>
      </c>
      <c r="O562" t="s">
        <v>17214</v>
      </c>
    </row>
    <row r="563" spans="1:15" x14ac:dyDescent="0.2">
      <c r="A563">
        <v>58827</v>
      </c>
      <c r="B563" t="s">
        <v>7874</v>
      </c>
      <c r="C563" t="s">
        <v>5507</v>
      </c>
      <c r="D563" t="s">
        <v>5636</v>
      </c>
      <c r="E563" t="s">
        <v>5682</v>
      </c>
      <c r="F563" t="s">
        <v>9019</v>
      </c>
      <c r="G563" t="s">
        <v>2501</v>
      </c>
      <c r="H563">
        <v>1767</v>
      </c>
      <c r="I563" t="s">
        <v>15361</v>
      </c>
      <c r="J563" t="s">
        <v>17213</v>
      </c>
      <c r="K563" t="s">
        <v>8625</v>
      </c>
      <c r="L563" t="s">
        <v>7513</v>
      </c>
      <c r="M563" t="s">
        <v>15352</v>
      </c>
      <c r="N563" t="s">
        <v>7896</v>
      </c>
      <c r="O563" t="s">
        <v>17214</v>
      </c>
    </row>
    <row r="564" spans="1:15" x14ac:dyDescent="0.2">
      <c r="A564">
        <v>58828</v>
      </c>
      <c r="B564" t="s">
        <v>7703</v>
      </c>
      <c r="C564" t="s">
        <v>5522</v>
      </c>
      <c r="D564" t="s">
        <v>5641</v>
      </c>
      <c r="E564" t="s">
        <v>5682</v>
      </c>
      <c r="F564" t="s">
        <v>16381</v>
      </c>
      <c r="G564" t="s">
        <v>1626</v>
      </c>
      <c r="H564">
        <v>1767</v>
      </c>
      <c r="I564" t="s">
        <v>16382</v>
      </c>
      <c r="J564" t="s">
        <v>17213</v>
      </c>
      <c r="K564" t="s">
        <v>8626</v>
      </c>
      <c r="L564" t="s">
        <v>7514</v>
      </c>
      <c r="M564" t="s">
        <v>16382</v>
      </c>
      <c r="N564" t="s">
        <v>7896</v>
      </c>
      <c r="O564" t="s">
        <v>17214</v>
      </c>
    </row>
    <row r="565" spans="1:15" x14ac:dyDescent="0.2">
      <c r="A565">
        <v>58829</v>
      </c>
      <c r="B565" t="s">
        <v>7859</v>
      </c>
      <c r="C565" t="s">
        <v>5522</v>
      </c>
      <c r="D565" t="s">
        <v>5641</v>
      </c>
      <c r="E565" t="s">
        <v>5682</v>
      </c>
      <c r="F565" t="s">
        <v>16381</v>
      </c>
      <c r="G565" t="s">
        <v>2049</v>
      </c>
      <c r="H565">
        <v>1767</v>
      </c>
      <c r="I565" t="s">
        <v>15271</v>
      </c>
      <c r="J565" t="s">
        <v>17213</v>
      </c>
      <c r="K565" t="s">
        <v>8623</v>
      </c>
      <c r="L565" t="s">
        <v>7514</v>
      </c>
      <c r="M565" t="s">
        <v>16380</v>
      </c>
      <c r="N565" t="s">
        <v>7896</v>
      </c>
      <c r="O565" t="s">
        <v>17214</v>
      </c>
    </row>
    <row r="566" spans="1:15" x14ac:dyDescent="0.2">
      <c r="A566">
        <v>58830</v>
      </c>
      <c r="B566" t="s">
        <v>7703</v>
      </c>
      <c r="C566" t="s">
        <v>5457</v>
      </c>
      <c r="D566" t="s">
        <v>5654</v>
      </c>
      <c r="E566" t="s">
        <v>5684</v>
      </c>
      <c r="F566" t="s">
        <v>16335</v>
      </c>
      <c r="G566" t="s">
        <v>1627</v>
      </c>
      <c r="H566">
        <v>1767</v>
      </c>
      <c r="I566" t="s">
        <v>15312</v>
      </c>
      <c r="J566" t="s">
        <v>17213</v>
      </c>
      <c r="K566" t="s">
        <v>8626</v>
      </c>
      <c r="L566" t="s">
        <v>7514</v>
      </c>
      <c r="M566" t="s">
        <v>16379</v>
      </c>
      <c r="N566" t="s">
        <v>7896</v>
      </c>
      <c r="O566" t="s">
        <v>17214</v>
      </c>
    </row>
    <row r="567" spans="1:15" x14ac:dyDescent="0.2">
      <c r="A567">
        <v>58831</v>
      </c>
      <c r="B567" t="s">
        <v>7874</v>
      </c>
      <c r="C567" t="s">
        <v>5459</v>
      </c>
      <c r="D567" t="s">
        <v>5642</v>
      </c>
      <c r="E567" t="s">
        <v>5684</v>
      </c>
      <c r="F567" t="s">
        <v>16332</v>
      </c>
      <c r="G567" t="s">
        <v>2502</v>
      </c>
      <c r="H567">
        <v>1767</v>
      </c>
      <c r="I567" t="s">
        <v>16378</v>
      </c>
      <c r="J567" t="s">
        <v>17213</v>
      </c>
      <c r="K567" t="s">
        <v>8625</v>
      </c>
      <c r="L567" t="s">
        <v>7513</v>
      </c>
      <c r="M567" t="s">
        <v>5549</v>
      </c>
      <c r="N567" t="s">
        <v>7897</v>
      </c>
      <c r="O567" t="s">
        <v>17214</v>
      </c>
    </row>
    <row r="568" spans="1:15" x14ac:dyDescent="0.2">
      <c r="A568">
        <v>58833</v>
      </c>
      <c r="B568" t="s">
        <v>7874</v>
      </c>
      <c r="C568" t="s">
        <v>5485</v>
      </c>
      <c r="D568" t="s">
        <v>5645</v>
      </c>
      <c r="E568" t="s">
        <v>5682</v>
      </c>
      <c r="F568" t="s">
        <v>16375</v>
      </c>
      <c r="G568" t="s">
        <v>2504</v>
      </c>
      <c r="H568">
        <v>1767</v>
      </c>
      <c r="I568" t="s">
        <v>16377</v>
      </c>
      <c r="J568" t="s">
        <v>17213</v>
      </c>
      <c r="K568" t="s">
        <v>8625</v>
      </c>
      <c r="L568" t="s">
        <v>7513</v>
      </c>
      <c r="M568" t="s">
        <v>15312</v>
      </c>
      <c r="N568" t="s">
        <v>7896</v>
      </c>
      <c r="O568" t="s">
        <v>17214</v>
      </c>
    </row>
    <row r="569" spans="1:15" x14ac:dyDescent="0.2">
      <c r="A569">
        <v>58834</v>
      </c>
      <c r="B569" t="s">
        <v>7874</v>
      </c>
      <c r="C569" t="s">
        <v>5460</v>
      </c>
      <c r="D569" t="s">
        <v>5634</v>
      </c>
      <c r="E569" t="s">
        <v>5682</v>
      </c>
      <c r="F569" t="s">
        <v>16375</v>
      </c>
      <c r="G569" t="s">
        <v>2505</v>
      </c>
      <c r="H569">
        <v>1767</v>
      </c>
      <c r="I569" t="s">
        <v>15491</v>
      </c>
      <c r="J569" t="s">
        <v>17213</v>
      </c>
      <c r="K569" t="s">
        <v>8625</v>
      </c>
      <c r="L569" t="s">
        <v>7513</v>
      </c>
      <c r="M569" t="s">
        <v>5549</v>
      </c>
      <c r="N569" t="s">
        <v>7897</v>
      </c>
      <c r="O569" t="s">
        <v>17214</v>
      </c>
    </row>
    <row r="570" spans="1:15" x14ac:dyDescent="0.2">
      <c r="A570">
        <v>58835</v>
      </c>
      <c r="B570" t="s">
        <v>5564</v>
      </c>
      <c r="C570" t="s">
        <v>5479</v>
      </c>
      <c r="D570" t="s">
        <v>5636</v>
      </c>
      <c r="E570" t="s">
        <v>5682</v>
      </c>
      <c r="F570" t="s">
        <v>16375</v>
      </c>
      <c r="G570" t="s">
        <v>1134</v>
      </c>
      <c r="H570">
        <v>1767</v>
      </c>
      <c r="I570" t="s">
        <v>16253</v>
      </c>
      <c r="J570" t="s">
        <v>17213</v>
      </c>
      <c r="K570" t="s">
        <v>8626</v>
      </c>
      <c r="L570" t="s">
        <v>7515</v>
      </c>
      <c r="M570" t="s">
        <v>5549</v>
      </c>
      <c r="N570" t="s">
        <v>7896</v>
      </c>
      <c r="O570" t="s">
        <v>17214</v>
      </c>
    </row>
    <row r="571" spans="1:15" x14ac:dyDescent="0.2">
      <c r="A571">
        <v>58836</v>
      </c>
      <c r="B571" t="s">
        <v>7572</v>
      </c>
      <c r="C571" t="s">
        <v>5479</v>
      </c>
      <c r="D571" t="s">
        <v>5640</v>
      </c>
      <c r="E571" t="s">
        <v>5682</v>
      </c>
      <c r="F571" t="s">
        <v>16375</v>
      </c>
      <c r="G571" t="s">
        <v>319</v>
      </c>
      <c r="H571">
        <v>1767</v>
      </c>
      <c r="I571" t="s">
        <v>16376</v>
      </c>
      <c r="J571" t="s">
        <v>17213</v>
      </c>
      <c r="K571" t="s">
        <v>8625</v>
      </c>
      <c r="L571" t="s">
        <v>7513</v>
      </c>
      <c r="M571" t="s">
        <v>5549</v>
      </c>
      <c r="N571" t="s">
        <v>7896</v>
      </c>
      <c r="O571" t="s">
        <v>17214</v>
      </c>
    </row>
    <row r="572" spans="1:15" x14ac:dyDescent="0.2">
      <c r="A572">
        <v>58837</v>
      </c>
      <c r="B572" t="s">
        <v>7874</v>
      </c>
      <c r="C572" t="s">
        <v>5479</v>
      </c>
      <c r="D572" t="s">
        <v>5640</v>
      </c>
      <c r="E572" t="s">
        <v>5682</v>
      </c>
      <c r="F572" t="s">
        <v>16375</v>
      </c>
      <c r="G572" t="s">
        <v>2506</v>
      </c>
      <c r="H572">
        <v>1767</v>
      </c>
      <c r="I572" t="s">
        <v>15770</v>
      </c>
      <c r="J572" t="s">
        <v>17213</v>
      </c>
      <c r="K572" t="s">
        <v>8625</v>
      </c>
      <c r="L572" t="s">
        <v>7513</v>
      </c>
      <c r="M572" t="s">
        <v>5549</v>
      </c>
      <c r="N572" t="s">
        <v>7896</v>
      </c>
      <c r="O572" t="s">
        <v>17214</v>
      </c>
    </row>
    <row r="573" spans="1:15" x14ac:dyDescent="0.2">
      <c r="A573">
        <v>58838</v>
      </c>
      <c r="B573" t="s">
        <v>5554</v>
      </c>
      <c r="C573" t="s">
        <v>5479</v>
      </c>
      <c r="D573" t="s">
        <v>5640</v>
      </c>
      <c r="E573" t="s">
        <v>5682</v>
      </c>
      <c r="F573" t="s">
        <v>16375</v>
      </c>
      <c r="G573" t="s">
        <v>780</v>
      </c>
      <c r="H573">
        <v>1767</v>
      </c>
      <c r="I573" t="s">
        <v>15796</v>
      </c>
      <c r="J573" t="s">
        <v>17213</v>
      </c>
      <c r="K573" t="s">
        <v>8623</v>
      </c>
      <c r="L573" t="s">
        <v>7515</v>
      </c>
      <c r="M573" t="s">
        <v>5549</v>
      </c>
      <c r="N573" t="s">
        <v>7896</v>
      </c>
      <c r="O573" t="s">
        <v>17214</v>
      </c>
    </row>
    <row r="574" spans="1:15" x14ac:dyDescent="0.2">
      <c r="A574">
        <v>58839</v>
      </c>
      <c r="B574" t="s">
        <v>5550</v>
      </c>
      <c r="C574" t="s">
        <v>5479</v>
      </c>
      <c r="D574" t="s">
        <v>5640</v>
      </c>
      <c r="E574" t="s">
        <v>5682</v>
      </c>
      <c r="F574" t="s">
        <v>16375</v>
      </c>
      <c r="G574" t="s">
        <v>1203</v>
      </c>
      <c r="H574">
        <v>1767</v>
      </c>
      <c r="I574" t="s">
        <v>15796</v>
      </c>
      <c r="J574" t="s">
        <v>17213</v>
      </c>
      <c r="K574" t="s">
        <v>8623</v>
      </c>
      <c r="L574" t="s">
        <v>7515</v>
      </c>
      <c r="M574" t="s">
        <v>5549</v>
      </c>
      <c r="N574" t="s">
        <v>7896</v>
      </c>
      <c r="O574" t="s">
        <v>17214</v>
      </c>
    </row>
    <row r="575" spans="1:15" x14ac:dyDescent="0.2">
      <c r="A575">
        <v>58840</v>
      </c>
      <c r="B575" t="s">
        <v>7542</v>
      </c>
      <c r="C575" t="s">
        <v>5452</v>
      </c>
      <c r="D575" t="s">
        <v>5636</v>
      </c>
      <c r="E575" t="s">
        <v>5682</v>
      </c>
      <c r="F575" t="s">
        <v>16373</v>
      </c>
      <c r="G575" t="s">
        <v>227</v>
      </c>
      <c r="H575">
        <v>1767</v>
      </c>
      <c r="I575" t="s">
        <v>16374</v>
      </c>
      <c r="J575" t="s">
        <v>17213</v>
      </c>
      <c r="K575" t="s">
        <v>8625</v>
      </c>
      <c r="L575" t="s">
        <v>7513</v>
      </c>
      <c r="M575" t="s">
        <v>5549</v>
      </c>
      <c r="N575" t="s">
        <v>7896</v>
      </c>
      <c r="O575" t="s">
        <v>17214</v>
      </c>
    </row>
    <row r="576" spans="1:15" x14ac:dyDescent="0.2">
      <c r="A576">
        <v>58841</v>
      </c>
      <c r="B576" t="s">
        <v>7874</v>
      </c>
      <c r="C576" t="s">
        <v>5452</v>
      </c>
      <c r="D576" t="s">
        <v>5641</v>
      </c>
      <c r="E576" t="s">
        <v>5682</v>
      </c>
      <c r="F576" t="s">
        <v>16373</v>
      </c>
      <c r="G576" t="s">
        <v>2507</v>
      </c>
      <c r="H576">
        <v>1767</v>
      </c>
      <c r="I576" t="s">
        <v>16372</v>
      </c>
      <c r="J576" t="s">
        <v>17213</v>
      </c>
      <c r="K576" t="s">
        <v>8625</v>
      </c>
      <c r="L576" t="s">
        <v>7513</v>
      </c>
      <c r="M576" t="s">
        <v>5549</v>
      </c>
      <c r="N576" t="s">
        <v>7896</v>
      </c>
      <c r="O576" t="s">
        <v>17214</v>
      </c>
    </row>
    <row r="577" spans="1:15" x14ac:dyDescent="0.2">
      <c r="A577">
        <v>58842</v>
      </c>
      <c r="B577" t="s">
        <v>7874</v>
      </c>
      <c r="C577" t="s">
        <v>5485</v>
      </c>
      <c r="D577" t="s">
        <v>5640</v>
      </c>
      <c r="E577" t="s">
        <v>5682</v>
      </c>
      <c r="F577" t="s">
        <v>14161</v>
      </c>
      <c r="G577" t="s">
        <v>2508</v>
      </c>
      <c r="H577">
        <v>1767</v>
      </c>
      <c r="I577" t="s">
        <v>16358</v>
      </c>
      <c r="J577" t="s">
        <v>17213</v>
      </c>
      <c r="K577" t="s">
        <v>8625</v>
      </c>
      <c r="L577" t="s">
        <v>7513</v>
      </c>
      <c r="M577" t="s">
        <v>15703</v>
      </c>
      <c r="N577" t="s">
        <v>7896</v>
      </c>
      <c r="O577" t="s">
        <v>17214</v>
      </c>
    </row>
    <row r="578" spans="1:15" x14ac:dyDescent="0.2">
      <c r="A578">
        <v>58843</v>
      </c>
      <c r="B578" t="s">
        <v>5550</v>
      </c>
      <c r="C578" t="s">
        <v>5485</v>
      </c>
      <c r="D578" t="s">
        <v>5635</v>
      </c>
      <c r="E578" t="s">
        <v>5682</v>
      </c>
      <c r="F578" t="s">
        <v>14161</v>
      </c>
      <c r="G578" t="s">
        <v>1204</v>
      </c>
      <c r="H578">
        <v>1767</v>
      </c>
      <c r="I578" t="s">
        <v>16371</v>
      </c>
      <c r="J578" t="s">
        <v>17213</v>
      </c>
      <c r="K578" t="s">
        <v>8623</v>
      </c>
      <c r="L578" t="s">
        <v>7515</v>
      </c>
      <c r="M578" t="s">
        <v>5549</v>
      </c>
      <c r="N578" t="s">
        <v>7896</v>
      </c>
      <c r="O578" t="s">
        <v>17214</v>
      </c>
    </row>
    <row r="579" spans="1:15" x14ac:dyDescent="0.2">
      <c r="A579">
        <v>58844</v>
      </c>
      <c r="B579" t="s">
        <v>7542</v>
      </c>
      <c r="C579" t="s">
        <v>5452</v>
      </c>
      <c r="D579" t="s">
        <v>5636</v>
      </c>
      <c r="E579" t="s">
        <v>5682</v>
      </c>
      <c r="F579" t="s">
        <v>14161</v>
      </c>
      <c r="G579" t="s">
        <v>228</v>
      </c>
      <c r="H579">
        <v>1767</v>
      </c>
      <c r="I579" t="s">
        <v>15343</v>
      </c>
      <c r="J579" t="s">
        <v>17213</v>
      </c>
      <c r="K579" t="s">
        <v>8625</v>
      </c>
      <c r="L579" t="s">
        <v>7513</v>
      </c>
      <c r="M579" t="s">
        <v>16370</v>
      </c>
      <c r="N579" t="s">
        <v>7896</v>
      </c>
      <c r="O579" t="s">
        <v>17214</v>
      </c>
    </row>
    <row r="580" spans="1:15" x14ac:dyDescent="0.2">
      <c r="A580">
        <v>58848</v>
      </c>
      <c r="B580" t="s">
        <v>7874</v>
      </c>
      <c r="C580" t="s">
        <v>5479</v>
      </c>
      <c r="D580" t="s">
        <v>5640</v>
      </c>
      <c r="E580" t="s">
        <v>5682</v>
      </c>
      <c r="F580" t="s">
        <v>8457</v>
      </c>
      <c r="G580" t="s">
        <v>2510</v>
      </c>
      <c r="H580">
        <v>1767</v>
      </c>
      <c r="I580" t="s">
        <v>15721</v>
      </c>
      <c r="J580" t="s">
        <v>17213</v>
      </c>
      <c r="K580" t="s">
        <v>8625</v>
      </c>
      <c r="L580" t="s">
        <v>7513</v>
      </c>
      <c r="M580" t="s">
        <v>5549</v>
      </c>
      <c r="N580" t="s">
        <v>7896</v>
      </c>
      <c r="O580" t="s">
        <v>17214</v>
      </c>
    </row>
    <row r="581" spans="1:15" x14ac:dyDescent="0.2">
      <c r="A581">
        <v>58849</v>
      </c>
      <c r="B581" t="s">
        <v>7826</v>
      </c>
      <c r="C581" t="s">
        <v>5485</v>
      </c>
      <c r="D581" t="s">
        <v>5633</v>
      </c>
      <c r="E581" t="s">
        <v>5682</v>
      </c>
      <c r="F581" t="s">
        <v>8457</v>
      </c>
      <c r="G581" t="s">
        <v>1965</v>
      </c>
      <c r="H581">
        <v>1767</v>
      </c>
      <c r="I581" t="s">
        <v>15296</v>
      </c>
      <c r="J581" t="s">
        <v>17213</v>
      </c>
      <c r="K581" t="s">
        <v>8623</v>
      </c>
      <c r="L581" t="s">
        <v>7514</v>
      </c>
      <c r="M581" t="s">
        <v>5549</v>
      </c>
      <c r="N581" t="s">
        <v>7896</v>
      </c>
      <c r="O581" t="s">
        <v>17214</v>
      </c>
    </row>
    <row r="582" spans="1:15" x14ac:dyDescent="0.2">
      <c r="A582">
        <v>58850</v>
      </c>
      <c r="B582" t="s">
        <v>5554</v>
      </c>
      <c r="C582" t="s">
        <v>5485</v>
      </c>
      <c r="D582" t="s">
        <v>5641</v>
      </c>
      <c r="E582" t="s">
        <v>5682</v>
      </c>
      <c r="F582" t="s">
        <v>8457</v>
      </c>
      <c r="G582" t="s">
        <v>782</v>
      </c>
      <c r="H582">
        <v>1767</v>
      </c>
      <c r="I582" t="s">
        <v>15586</v>
      </c>
      <c r="J582" t="s">
        <v>17213</v>
      </c>
      <c r="K582" t="s">
        <v>8623</v>
      </c>
      <c r="L582" t="s">
        <v>7515</v>
      </c>
      <c r="M582" t="s">
        <v>16369</v>
      </c>
      <c r="N582" t="s">
        <v>7896</v>
      </c>
      <c r="O582" t="s">
        <v>17214</v>
      </c>
    </row>
    <row r="583" spans="1:15" x14ac:dyDescent="0.2">
      <c r="A583">
        <v>58851</v>
      </c>
      <c r="B583" t="s">
        <v>7874</v>
      </c>
      <c r="C583" t="s">
        <v>5479</v>
      </c>
      <c r="D583" t="s">
        <v>5634</v>
      </c>
      <c r="E583" t="s">
        <v>5682</v>
      </c>
      <c r="F583" t="s">
        <v>16364</v>
      </c>
      <c r="G583" t="s">
        <v>2511</v>
      </c>
      <c r="H583">
        <v>1767</v>
      </c>
      <c r="I583" t="s">
        <v>15284</v>
      </c>
      <c r="J583" t="s">
        <v>17213</v>
      </c>
      <c r="K583" t="s">
        <v>8625</v>
      </c>
      <c r="L583" t="s">
        <v>7513</v>
      </c>
      <c r="M583" t="s">
        <v>5549</v>
      </c>
      <c r="N583" t="s">
        <v>7896</v>
      </c>
      <c r="O583" t="s">
        <v>17214</v>
      </c>
    </row>
    <row r="584" spans="1:15" x14ac:dyDescent="0.2">
      <c r="A584">
        <v>58852</v>
      </c>
      <c r="B584" t="s">
        <v>7874</v>
      </c>
      <c r="C584" t="s">
        <v>5452</v>
      </c>
      <c r="D584" t="s">
        <v>5636</v>
      </c>
      <c r="E584" t="s">
        <v>5682</v>
      </c>
      <c r="F584" t="s">
        <v>16367</v>
      </c>
      <c r="G584" t="s">
        <v>2512</v>
      </c>
      <c r="H584">
        <v>1767</v>
      </c>
      <c r="I584" t="s">
        <v>15283</v>
      </c>
      <c r="J584" t="s">
        <v>17213</v>
      </c>
      <c r="K584" t="s">
        <v>8625</v>
      </c>
      <c r="L584" t="s">
        <v>7513</v>
      </c>
      <c r="M584" t="s">
        <v>16368</v>
      </c>
      <c r="N584" t="s">
        <v>7896</v>
      </c>
      <c r="O584" t="s">
        <v>17214</v>
      </c>
    </row>
    <row r="585" spans="1:15" x14ac:dyDescent="0.2">
      <c r="A585">
        <v>58853</v>
      </c>
      <c r="B585" t="s">
        <v>7874</v>
      </c>
      <c r="C585" t="s">
        <v>5452</v>
      </c>
      <c r="D585" t="s">
        <v>5636</v>
      </c>
      <c r="E585" t="s">
        <v>5682</v>
      </c>
      <c r="F585" t="s">
        <v>16367</v>
      </c>
      <c r="G585" t="s">
        <v>2513</v>
      </c>
      <c r="H585">
        <v>1767</v>
      </c>
      <c r="I585" t="s">
        <v>16366</v>
      </c>
      <c r="J585" t="s">
        <v>17213</v>
      </c>
      <c r="K585" t="s">
        <v>8625</v>
      </c>
      <c r="L585" t="s">
        <v>7513</v>
      </c>
      <c r="M585" t="s">
        <v>16365</v>
      </c>
      <c r="N585" t="s">
        <v>7896</v>
      </c>
      <c r="O585" t="s">
        <v>17214</v>
      </c>
    </row>
    <row r="586" spans="1:15" x14ac:dyDescent="0.2">
      <c r="A586">
        <v>58854</v>
      </c>
      <c r="B586" t="s">
        <v>7874</v>
      </c>
      <c r="C586" t="s">
        <v>5458</v>
      </c>
      <c r="D586" t="s">
        <v>5633</v>
      </c>
      <c r="E586" t="s">
        <v>5682</v>
      </c>
      <c r="F586" t="s">
        <v>8653</v>
      </c>
      <c r="G586" t="s">
        <v>2514</v>
      </c>
      <c r="H586">
        <v>1767</v>
      </c>
      <c r="I586" t="s">
        <v>15386</v>
      </c>
      <c r="J586" t="s">
        <v>17213</v>
      </c>
      <c r="K586" t="s">
        <v>8625</v>
      </c>
      <c r="L586" t="s">
        <v>7513</v>
      </c>
      <c r="M586" t="s">
        <v>15311</v>
      </c>
      <c r="N586" t="s">
        <v>7897</v>
      </c>
      <c r="O586" t="s">
        <v>17214</v>
      </c>
    </row>
    <row r="587" spans="1:15" x14ac:dyDescent="0.2">
      <c r="A587">
        <v>58855</v>
      </c>
      <c r="B587" t="s">
        <v>5563</v>
      </c>
      <c r="C587" t="s">
        <v>5441</v>
      </c>
      <c r="D587" t="s">
        <v>5638</v>
      </c>
      <c r="E587" t="s">
        <v>5682</v>
      </c>
      <c r="F587" t="s">
        <v>16364</v>
      </c>
      <c r="G587" t="s">
        <v>864</v>
      </c>
      <c r="H587">
        <v>1767</v>
      </c>
      <c r="I587" t="s">
        <v>16363</v>
      </c>
      <c r="J587" t="s">
        <v>17213</v>
      </c>
      <c r="K587" t="s">
        <v>8628</v>
      </c>
      <c r="L587" t="s">
        <v>7515</v>
      </c>
      <c r="M587" t="s">
        <v>15314</v>
      </c>
      <c r="N587" t="s">
        <v>7896</v>
      </c>
      <c r="O587" t="s">
        <v>17214</v>
      </c>
    </row>
    <row r="588" spans="1:15" x14ac:dyDescent="0.2">
      <c r="A588">
        <v>58856</v>
      </c>
      <c r="B588" t="s">
        <v>5554</v>
      </c>
      <c r="C588" t="s">
        <v>5485</v>
      </c>
      <c r="D588" t="s">
        <v>5638</v>
      </c>
      <c r="E588" t="s">
        <v>5682</v>
      </c>
      <c r="F588" t="s">
        <v>16362</v>
      </c>
      <c r="G588" t="s">
        <v>783</v>
      </c>
      <c r="H588">
        <v>1767</v>
      </c>
      <c r="I588" t="s">
        <v>15299</v>
      </c>
      <c r="J588" t="s">
        <v>17213</v>
      </c>
      <c r="K588" t="s">
        <v>8623</v>
      </c>
      <c r="L588" t="s">
        <v>7515</v>
      </c>
      <c r="M588" t="s">
        <v>15305</v>
      </c>
      <c r="N588" t="s">
        <v>7896</v>
      </c>
      <c r="O588" t="s">
        <v>17214</v>
      </c>
    </row>
    <row r="589" spans="1:15" x14ac:dyDescent="0.2">
      <c r="A589">
        <v>58857</v>
      </c>
      <c r="B589" t="s">
        <v>7590</v>
      </c>
      <c r="C589" t="s">
        <v>5454</v>
      </c>
      <c r="D589" t="s">
        <v>5641</v>
      </c>
      <c r="E589" t="s">
        <v>5682</v>
      </c>
      <c r="F589" t="s">
        <v>16361</v>
      </c>
      <c r="G589" t="s">
        <v>543</v>
      </c>
      <c r="H589">
        <v>1767</v>
      </c>
      <c r="I589" t="s">
        <v>16360</v>
      </c>
      <c r="J589" t="s">
        <v>17213</v>
      </c>
      <c r="K589" t="s">
        <v>8624</v>
      </c>
      <c r="L589" t="s">
        <v>7515</v>
      </c>
      <c r="M589" t="s">
        <v>16359</v>
      </c>
      <c r="N589" t="s">
        <v>7896</v>
      </c>
      <c r="O589" t="s">
        <v>17214</v>
      </c>
    </row>
    <row r="590" spans="1:15" x14ac:dyDescent="0.2">
      <c r="A590">
        <v>58858</v>
      </c>
      <c r="B590" t="s">
        <v>5554</v>
      </c>
      <c r="C590" t="s">
        <v>5485</v>
      </c>
      <c r="D590" t="s">
        <v>5640</v>
      </c>
      <c r="E590" t="s">
        <v>5682</v>
      </c>
      <c r="F590" t="s">
        <v>11541</v>
      </c>
      <c r="G590" t="s">
        <v>784</v>
      </c>
      <c r="H590">
        <v>1767</v>
      </c>
      <c r="I590" t="s">
        <v>15296</v>
      </c>
      <c r="J590" t="s">
        <v>17213</v>
      </c>
      <c r="K590" t="s">
        <v>8623</v>
      </c>
      <c r="L590" t="s">
        <v>7515</v>
      </c>
      <c r="M590" t="s">
        <v>16337</v>
      </c>
      <c r="N590" t="s">
        <v>7896</v>
      </c>
      <c r="O590" t="s">
        <v>17214</v>
      </c>
    </row>
    <row r="591" spans="1:15" x14ac:dyDescent="0.2">
      <c r="A591">
        <v>58859</v>
      </c>
      <c r="B591" t="s">
        <v>5551</v>
      </c>
      <c r="C591" t="s">
        <v>5461</v>
      </c>
      <c r="D591" t="s">
        <v>5637</v>
      </c>
      <c r="E591" t="s">
        <v>5682</v>
      </c>
      <c r="F591" t="s">
        <v>16357</v>
      </c>
      <c r="G591" t="s">
        <v>333</v>
      </c>
      <c r="H591">
        <v>1767</v>
      </c>
      <c r="I591" t="s">
        <v>16347</v>
      </c>
      <c r="J591" t="s">
        <v>17213</v>
      </c>
      <c r="K591" t="s">
        <v>8624</v>
      </c>
      <c r="L591" t="s">
        <v>7515</v>
      </c>
      <c r="M591" t="s">
        <v>16358</v>
      </c>
      <c r="N591" t="s">
        <v>7896</v>
      </c>
      <c r="O591" t="s">
        <v>17214</v>
      </c>
    </row>
    <row r="592" spans="1:15" x14ac:dyDescent="0.2">
      <c r="A592">
        <v>58860</v>
      </c>
      <c r="B592" t="s">
        <v>5568</v>
      </c>
      <c r="C592" t="s">
        <v>5461</v>
      </c>
      <c r="D592" t="s">
        <v>5637</v>
      </c>
      <c r="E592" t="s">
        <v>5682</v>
      </c>
      <c r="F592" t="s">
        <v>16357</v>
      </c>
      <c r="G592" t="s">
        <v>504</v>
      </c>
      <c r="H592">
        <v>1767</v>
      </c>
      <c r="I592" t="s">
        <v>15586</v>
      </c>
      <c r="J592" t="s">
        <v>17213</v>
      </c>
      <c r="K592" t="s">
        <v>8624</v>
      </c>
      <c r="L592" t="s">
        <v>7515</v>
      </c>
      <c r="M592" t="s">
        <v>16356</v>
      </c>
      <c r="N592" t="s">
        <v>7896</v>
      </c>
      <c r="O592" t="s">
        <v>17214</v>
      </c>
    </row>
    <row r="593" spans="1:15" x14ac:dyDescent="0.2">
      <c r="A593">
        <v>58861</v>
      </c>
      <c r="B593" t="s">
        <v>5550</v>
      </c>
      <c r="C593" t="s">
        <v>5452</v>
      </c>
      <c r="D593" t="s">
        <v>5633</v>
      </c>
      <c r="E593" t="s">
        <v>5682</v>
      </c>
      <c r="F593" t="s">
        <v>8653</v>
      </c>
      <c r="G593" t="s">
        <v>1205</v>
      </c>
      <c r="H593">
        <v>1767</v>
      </c>
      <c r="I593" t="s">
        <v>16355</v>
      </c>
      <c r="J593" t="s">
        <v>17213</v>
      </c>
      <c r="K593" t="s">
        <v>8623</v>
      </c>
      <c r="L593" t="s">
        <v>7515</v>
      </c>
      <c r="M593" t="s">
        <v>5549</v>
      </c>
      <c r="N593" t="s">
        <v>7896</v>
      </c>
      <c r="O593" t="s">
        <v>17214</v>
      </c>
    </row>
    <row r="594" spans="1:15" x14ac:dyDescent="0.2">
      <c r="A594">
        <v>58862</v>
      </c>
      <c r="B594" t="s">
        <v>5554</v>
      </c>
      <c r="C594" t="s">
        <v>5452</v>
      </c>
      <c r="D594" t="s">
        <v>5638</v>
      </c>
      <c r="E594" t="s">
        <v>5682</v>
      </c>
      <c r="F594" t="s">
        <v>16353</v>
      </c>
      <c r="G594" t="s">
        <v>785</v>
      </c>
      <c r="H594">
        <v>1767</v>
      </c>
      <c r="I594" t="s">
        <v>15627</v>
      </c>
      <c r="J594" t="s">
        <v>17213</v>
      </c>
      <c r="K594" t="s">
        <v>8623</v>
      </c>
      <c r="L594" t="s">
        <v>7515</v>
      </c>
      <c r="M594" t="s">
        <v>16354</v>
      </c>
      <c r="N594" t="s">
        <v>7896</v>
      </c>
      <c r="O594" t="s">
        <v>17214</v>
      </c>
    </row>
    <row r="595" spans="1:15" x14ac:dyDescent="0.2">
      <c r="A595">
        <v>58863</v>
      </c>
      <c r="B595" t="s">
        <v>7874</v>
      </c>
      <c r="C595" t="s">
        <v>5479</v>
      </c>
      <c r="D595" t="s">
        <v>5637</v>
      </c>
      <c r="E595" t="s">
        <v>5682</v>
      </c>
      <c r="F595" t="s">
        <v>16353</v>
      </c>
      <c r="G595" t="s">
        <v>2515</v>
      </c>
      <c r="H595">
        <v>1767</v>
      </c>
      <c r="I595" t="s">
        <v>16352</v>
      </c>
      <c r="J595" t="s">
        <v>17213</v>
      </c>
      <c r="K595" t="s">
        <v>8625</v>
      </c>
      <c r="L595" t="s">
        <v>7513</v>
      </c>
      <c r="M595" t="s">
        <v>5549</v>
      </c>
      <c r="N595" t="s">
        <v>7896</v>
      </c>
      <c r="O595" t="s">
        <v>17214</v>
      </c>
    </row>
    <row r="596" spans="1:15" x14ac:dyDescent="0.2">
      <c r="A596">
        <v>58864</v>
      </c>
      <c r="B596" t="s">
        <v>5554</v>
      </c>
      <c r="C596" t="s">
        <v>5452</v>
      </c>
      <c r="D596" t="s">
        <v>5636</v>
      </c>
      <c r="E596" t="s">
        <v>5682</v>
      </c>
      <c r="F596" t="s">
        <v>16351</v>
      </c>
      <c r="G596" t="s">
        <v>786</v>
      </c>
      <c r="H596">
        <v>1767</v>
      </c>
      <c r="I596" t="s">
        <v>15273</v>
      </c>
      <c r="J596" t="s">
        <v>17213</v>
      </c>
      <c r="K596" t="s">
        <v>8623</v>
      </c>
      <c r="L596" t="s">
        <v>7515</v>
      </c>
      <c r="M596" t="s">
        <v>15324</v>
      </c>
      <c r="N596" t="s">
        <v>7896</v>
      </c>
      <c r="O596" t="s">
        <v>17214</v>
      </c>
    </row>
    <row r="597" spans="1:15" x14ac:dyDescent="0.2">
      <c r="A597">
        <v>58865</v>
      </c>
      <c r="B597" t="s">
        <v>7874</v>
      </c>
      <c r="C597" t="s">
        <v>5479</v>
      </c>
      <c r="D597" t="s">
        <v>5642</v>
      </c>
      <c r="E597" t="s">
        <v>5682</v>
      </c>
      <c r="F597" t="s">
        <v>16351</v>
      </c>
      <c r="G597" t="s">
        <v>2516</v>
      </c>
      <c r="H597">
        <v>1767</v>
      </c>
      <c r="I597" t="s">
        <v>15639</v>
      </c>
      <c r="J597" t="s">
        <v>17213</v>
      </c>
      <c r="K597" t="s">
        <v>8625</v>
      </c>
      <c r="L597" t="s">
        <v>7513</v>
      </c>
      <c r="M597" t="s">
        <v>15777</v>
      </c>
      <c r="N597" t="s">
        <v>7896</v>
      </c>
      <c r="O597" t="s">
        <v>17214</v>
      </c>
    </row>
    <row r="598" spans="1:15" x14ac:dyDescent="0.2">
      <c r="A598">
        <v>58866</v>
      </c>
      <c r="B598" t="s">
        <v>7874</v>
      </c>
      <c r="C598" t="s">
        <v>5454</v>
      </c>
      <c r="D598" t="s">
        <v>5633</v>
      </c>
      <c r="E598" t="s">
        <v>5682</v>
      </c>
      <c r="F598" t="s">
        <v>11582</v>
      </c>
      <c r="G598" t="s">
        <v>2517</v>
      </c>
      <c r="H598">
        <v>1767</v>
      </c>
      <c r="I598" t="s">
        <v>16350</v>
      </c>
      <c r="J598" t="s">
        <v>17213</v>
      </c>
      <c r="K598" t="s">
        <v>8625</v>
      </c>
      <c r="L598" t="s">
        <v>7513</v>
      </c>
      <c r="M598" t="s">
        <v>5549</v>
      </c>
      <c r="N598" t="s">
        <v>7896</v>
      </c>
      <c r="O598" t="s">
        <v>17214</v>
      </c>
    </row>
    <row r="599" spans="1:15" x14ac:dyDescent="0.2">
      <c r="A599">
        <v>58867</v>
      </c>
      <c r="B599" t="s">
        <v>5558</v>
      </c>
      <c r="C599" t="s">
        <v>5452</v>
      </c>
      <c r="D599" t="s">
        <v>5633</v>
      </c>
      <c r="E599" t="s">
        <v>5682</v>
      </c>
      <c r="F599" t="s">
        <v>8653</v>
      </c>
      <c r="G599" t="s">
        <v>582</v>
      </c>
      <c r="H599">
        <v>1767</v>
      </c>
      <c r="I599" t="s">
        <v>16349</v>
      </c>
      <c r="J599" t="s">
        <v>17213</v>
      </c>
      <c r="K599" t="s">
        <v>8623</v>
      </c>
      <c r="L599" t="s">
        <v>7515</v>
      </c>
      <c r="M599" t="s">
        <v>16348</v>
      </c>
      <c r="N599" t="s">
        <v>7896</v>
      </c>
      <c r="O599" t="s">
        <v>17214</v>
      </c>
    </row>
    <row r="600" spans="1:15" x14ac:dyDescent="0.2">
      <c r="A600">
        <v>58868</v>
      </c>
      <c r="B600" t="s">
        <v>5572</v>
      </c>
      <c r="C600" t="s">
        <v>5460</v>
      </c>
      <c r="D600" t="s">
        <v>5634</v>
      </c>
      <c r="E600" t="s">
        <v>5682</v>
      </c>
      <c r="F600" t="s">
        <v>8653</v>
      </c>
      <c r="G600" t="s">
        <v>884</v>
      </c>
      <c r="H600">
        <v>1767</v>
      </c>
      <c r="I600" t="s">
        <v>16149</v>
      </c>
      <c r="J600" t="s">
        <v>17213</v>
      </c>
      <c r="K600" t="s">
        <v>8627</v>
      </c>
      <c r="L600" t="s">
        <v>7515</v>
      </c>
      <c r="M600" t="s">
        <v>16347</v>
      </c>
      <c r="N600" t="s">
        <v>7896</v>
      </c>
      <c r="O600" t="s">
        <v>17214</v>
      </c>
    </row>
    <row r="601" spans="1:15" x14ac:dyDescent="0.2">
      <c r="A601">
        <v>58870</v>
      </c>
      <c r="B601" t="s">
        <v>5556</v>
      </c>
      <c r="C601" t="s">
        <v>5454</v>
      </c>
      <c r="D601" t="s">
        <v>5631</v>
      </c>
      <c r="E601" t="s">
        <v>5682</v>
      </c>
      <c r="F601" t="s">
        <v>16345</v>
      </c>
      <c r="G601" t="s">
        <v>411</v>
      </c>
      <c r="H601">
        <v>1767</v>
      </c>
      <c r="I601" t="s">
        <v>16346</v>
      </c>
      <c r="J601" t="s">
        <v>17213</v>
      </c>
      <c r="K601" t="s">
        <v>8628</v>
      </c>
      <c r="L601" t="s">
        <v>7515</v>
      </c>
      <c r="M601" t="s">
        <v>16346</v>
      </c>
      <c r="N601" t="s">
        <v>7896</v>
      </c>
      <c r="O601" t="s">
        <v>17214</v>
      </c>
    </row>
    <row r="602" spans="1:15" x14ac:dyDescent="0.2">
      <c r="A602">
        <v>58871</v>
      </c>
      <c r="B602" t="s">
        <v>7874</v>
      </c>
      <c r="C602" t="s">
        <v>5448</v>
      </c>
      <c r="D602" t="s">
        <v>5636</v>
      </c>
      <c r="E602" t="s">
        <v>5682</v>
      </c>
      <c r="F602" t="s">
        <v>16345</v>
      </c>
      <c r="G602" t="s">
        <v>2518</v>
      </c>
      <c r="H602">
        <v>1767</v>
      </c>
      <c r="I602" t="s">
        <v>15289</v>
      </c>
      <c r="J602" t="s">
        <v>17213</v>
      </c>
      <c r="K602" t="s">
        <v>8625</v>
      </c>
      <c r="L602" t="s">
        <v>7513</v>
      </c>
      <c r="M602" t="s">
        <v>5549</v>
      </c>
      <c r="N602" t="s">
        <v>7896</v>
      </c>
      <c r="O602" t="s">
        <v>17214</v>
      </c>
    </row>
    <row r="603" spans="1:15" x14ac:dyDescent="0.2">
      <c r="A603">
        <v>58873</v>
      </c>
      <c r="B603" t="s">
        <v>7874</v>
      </c>
      <c r="C603" t="s">
        <v>5441</v>
      </c>
      <c r="D603" t="s">
        <v>5642</v>
      </c>
      <c r="E603" t="s">
        <v>5684</v>
      </c>
      <c r="F603" t="s">
        <v>16344</v>
      </c>
      <c r="G603" t="s">
        <v>2519</v>
      </c>
      <c r="H603">
        <v>1767</v>
      </c>
      <c r="I603" t="s">
        <v>15378</v>
      </c>
      <c r="J603" t="s">
        <v>17213</v>
      </c>
      <c r="K603" t="s">
        <v>8625</v>
      </c>
      <c r="L603" t="s">
        <v>7513</v>
      </c>
      <c r="M603" t="s">
        <v>15439</v>
      </c>
      <c r="N603" t="s">
        <v>7896</v>
      </c>
      <c r="O603" t="s">
        <v>17214</v>
      </c>
    </row>
    <row r="604" spans="1:15" x14ac:dyDescent="0.2">
      <c r="A604">
        <v>58876</v>
      </c>
      <c r="B604" t="s">
        <v>5573</v>
      </c>
      <c r="C604" t="s">
        <v>5441</v>
      </c>
      <c r="D604" t="s">
        <v>5638</v>
      </c>
      <c r="E604" t="s">
        <v>5682</v>
      </c>
      <c r="F604" t="s">
        <v>16335</v>
      </c>
      <c r="G604" t="s">
        <v>900</v>
      </c>
      <c r="H604">
        <v>1767</v>
      </c>
      <c r="I604" t="s">
        <v>15433</v>
      </c>
      <c r="J604" t="s">
        <v>17213</v>
      </c>
      <c r="K604" t="s">
        <v>8627</v>
      </c>
      <c r="L604" t="s">
        <v>7515</v>
      </c>
      <c r="M604" t="s">
        <v>15397</v>
      </c>
      <c r="N604" t="s">
        <v>7896</v>
      </c>
      <c r="O604" t="s">
        <v>17214</v>
      </c>
    </row>
    <row r="605" spans="1:15" x14ac:dyDescent="0.2">
      <c r="A605">
        <v>58877</v>
      </c>
      <c r="B605" t="s">
        <v>7874</v>
      </c>
      <c r="C605" t="s">
        <v>5454</v>
      </c>
      <c r="D605" t="s">
        <v>5641</v>
      </c>
      <c r="E605" t="s">
        <v>5682</v>
      </c>
      <c r="F605" t="s">
        <v>8336</v>
      </c>
      <c r="G605" t="s">
        <v>2522</v>
      </c>
      <c r="H605">
        <v>1767</v>
      </c>
      <c r="I605" t="s">
        <v>16343</v>
      </c>
      <c r="J605" t="s">
        <v>17213</v>
      </c>
      <c r="K605" t="s">
        <v>8625</v>
      </c>
      <c r="L605" t="s">
        <v>7513</v>
      </c>
      <c r="M605" t="s">
        <v>16342</v>
      </c>
      <c r="N605" t="s">
        <v>7896</v>
      </c>
      <c r="O605" t="s">
        <v>17214</v>
      </c>
    </row>
    <row r="606" spans="1:15" x14ac:dyDescent="0.2">
      <c r="A606">
        <v>58878</v>
      </c>
      <c r="B606" t="s">
        <v>5554</v>
      </c>
      <c r="C606" t="s">
        <v>5441</v>
      </c>
      <c r="D606" t="s">
        <v>5631</v>
      </c>
      <c r="E606" t="s">
        <v>5684</v>
      </c>
      <c r="F606" t="s">
        <v>16278</v>
      </c>
      <c r="G606" t="s">
        <v>787</v>
      </c>
      <c r="H606">
        <v>1767</v>
      </c>
      <c r="I606" t="s">
        <v>15296</v>
      </c>
      <c r="J606" t="s">
        <v>17213</v>
      </c>
      <c r="K606" t="s">
        <v>8623</v>
      </c>
      <c r="L606" t="s">
        <v>7515</v>
      </c>
      <c r="M606" t="s">
        <v>15296</v>
      </c>
      <c r="N606" t="s">
        <v>7896</v>
      </c>
      <c r="O606" t="s">
        <v>17214</v>
      </c>
    </row>
    <row r="607" spans="1:15" x14ac:dyDescent="0.2">
      <c r="A607">
        <v>58879</v>
      </c>
      <c r="B607" t="s">
        <v>5554</v>
      </c>
      <c r="C607" t="s">
        <v>5441</v>
      </c>
      <c r="D607" t="s">
        <v>5641</v>
      </c>
      <c r="E607" t="s">
        <v>5682</v>
      </c>
      <c r="F607" t="s">
        <v>16335</v>
      </c>
      <c r="G607" t="s">
        <v>788</v>
      </c>
      <c r="H607">
        <v>1767</v>
      </c>
      <c r="I607" t="s">
        <v>16341</v>
      </c>
      <c r="J607" t="s">
        <v>17213</v>
      </c>
      <c r="K607" t="s">
        <v>8623</v>
      </c>
      <c r="L607" t="s">
        <v>7515</v>
      </c>
      <c r="M607" t="s">
        <v>15681</v>
      </c>
      <c r="N607" t="s">
        <v>7896</v>
      </c>
      <c r="O607" t="s">
        <v>17214</v>
      </c>
    </row>
    <row r="608" spans="1:15" x14ac:dyDescent="0.2">
      <c r="A608">
        <v>58881</v>
      </c>
      <c r="B608" t="s">
        <v>5554</v>
      </c>
      <c r="C608" t="s">
        <v>5441</v>
      </c>
      <c r="D608" t="s">
        <v>5650</v>
      </c>
      <c r="E608" t="s">
        <v>5684</v>
      </c>
      <c r="F608" t="s">
        <v>16340</v>
      </c>
      <c r="G608" t="s">
        <v>755</v>
      </c>
      <c r="H608">
        <v>1767</v>
      </c>
      <c r="I608" t="s">
        <v>15296</v>
      </c>
      <c r="J608" t="s">
        <v>17213</v>
      </c>
      <c r="K608" t="s">
        <v>8623</v>
      </c>
      <c r="L608" t="s">
        <v>7515</v>
      </c>
      <c r="M608" t="s">
        <v>15312</v>
      </c>
      <c r="N608" t="s">
        <v>7896</v>
      </c>
      <c r="O608" t="s">
        <v>17214</v>
      </c>
    </row>
    <row r="609" spans="1:15" x14ac:dyDescent="0.2">
      <c r="A609">
        <v>58883</v>
      </c>
      <c r="B609" t="s">
        <v>7874</v>
      </c>
      <c r="C609" t="s">
        <v>5445</v>
      </c>
      <c r="D609" t="s">
        <v>5635</v>
      </c>
      <c r="E609" t="s">
        <v>5684</v>
      </c>
      <c r="F609" t="s">
        <v>16335</v>
      </c>
      <c r="G609" t="s">
        <v>2524</v>
      </c>
      <c r="H609">
        <v>1767</v>
      </c>
      <c r="I609" t="s">
        <v>16339</v>
      </c>
      <c r="J609" t="s">
        <v>17213</v>
      </c>
      <c r="K609" t="s">
        <v>8625</v>
      </c>
      <c r="L609" t="s">
        <v>7513</v>
      </c>
      <c r="M609" t="s">
        <v>16338</v>
      </c>
      <c r="N609" t="s">
        <v>7897</v>
      </c>
      <c r="O609" t="s">
        <v>17214</v>
      </c>
    </row>
    <row r="610" spans="1:15" x14ac:dyDescent="0.2">
      <c r="A610">
        <v>58884</v>
      </c>
      <c r="B610" t="s">
        <v>7874</v>
      </c>
      <c r="C610" t="s">
        <v>5441</v>
      </c>
      <c r="D610" t="s">
        <v>5649</v>
      </c>
      <c r="E610" t="s">
        <v>5684</v>
      </c>
      <c r="F610" t="s">
        <v>5799</v>
      </c>
      <c r="G610" t="s">
        <v>2525</v>
      </c>
      <c r="H610">
        <v>1767</v>
      </c>
      <c r="I610" t="s">
        <v>16337</v>
      </c>
      <c r="J610" t="s">
        <v>17213</v>
      </c>
      <c r="K610" t="s">
        <v>8625</v>
      </c>
      <c r="L610" t="s">
        <v>7513</v>
      </c>
      <c r="M610" t="s">
        <v>16336</v>
      </c>
      <c r="N610" t="s">
        <v>7896</v>
      </c>
      <c r="O610" t="s">
        <v>17214</v>
      </c>
    </row>
    <row r="611" spans="1:15" x14ac:dyDescent="0.2">
      <c r="A611">
        <v>58887</v>
      </c>
      <c r="B611" t="s">
        <v>5573</v>
      </c>
      <c r="C611" t="s">
        <v>5441</v>
      </c>
      <c r="D611" t="s">
        <v>5638</v>
      </c>
      <c r="E611" t="s">
        <v>5682</v>
      </c>
      <c r="F611" t="s">
        <v>16335</v>
      </c>
      <c r="G611" t="s">
        <v>901</v>
      </c>
      <c r="H611">
        <v>1767</v>
      </c>
      <c r="I611" t="s">
        <v>15433</v>
      </c>
      <c r="J611" t="s">
        <v>17213</v>
      </c>
      <c r="K611" t="s">
        <v>8627</v>
      </c>
      <c r="L611" t="s">
        <v>7515</v>
      </c>
      <c r="M611" t="s">
        <v>15397</v>
      </c>
      <c r="N611" t="s">
        <v>7896</v>
      </c>
      <c r="O611" t="s">
        <v>17214</v>
      </c>
    </row>
    <row r="612" spans="1:15" x14ac:dyDescent="0.2">
      <c r="A612">
        <v>58888</v>
      </c>
      <c r="B612" t="s">
        <v>7874</v>
      </c>
      <c r="C612" t="s">
        <v>5441</v>
      </c>
      <c r="D612" t="s">
        <v>5631</v>
      </c>
      <c r="E612" t="s">
        <v>5682</v>
      </c>
      <c r="F612" t="s">
        <v>16332</v>
      </c>
      <c r="G612" t="s">
        <v>2527</v>
      </c>
      <c r="H612">
        <v>1767</v>
      </c>
      <c r="I612" t="s">
        <v>15491</v>
      </c>
      <c r="J612" t="s">
        <v>17213</v>
      </c>
      <c r="K612" t="s">
        <v>8625</v>
      </c>
      <c r="L612" t="s">
        <v>7513</v>
      </c>
      <c r="M612" t="s">
        <v>15491</v>
      </c>
      <c r="N612" t="s">
        <v>7896</v>
      </c>
      <c r="O612" t="s">
        <v>17214</v>
      </c>
    </row>
    <row r="613" spans="1:15" x14ac:dyDescent="0.2">
      <c r="A613">
        <v>58889</v>
      </c>
      <c r="B613" t="s">
        <v>5575</v>
      </c>
      <c r="C613" t="s">
        <v>5454</v>
      </c>
      <c r="D613" t="s">
        <v>5635</v>
      </c>
      <c r="E613" t="s">
        <v>5684</v>
      </c>
      <c r="F613" t="s">
        <v>11256</v>
      </c>
      <c r="G613" t="s">
        <v>1259</v>
      </c>
      <c r="H613">
        <v>1767</v>
      </c>
      <c r="I613" t="s">
        <v>16334</v>
      </c>
      <c r="J613" t="s">
        <v>17213</v>
      </c>
      <c r="K613" t="s">
        <v>8628</v>
      </c>
      <c r="L613" t="s">
        <v>7515</v>
      </c>
      <c r="M613" t="s">
        <v>16333</v>
      </c>
      <c r="N613" t="s">
        <v>7896</v>
      </c>
      <c r="O613" t="s">
        <v>17214</v>
      </c>
    </row>
    <row r="614" spans="1:15" x14ac:dyDescent="0.2">
      <c r="A614">
        <v>58898</v>
      </c>
      <c r="B614" t="s">
        <v>5554</v>
      </c>
      <c r="C614" t="s">
        <v>5459</v>
      </c>
      <c r="D614" t="s">
        <v>5638</v>
      </c>
      <c r="E614" t="s">
        <v>5684</v>
      </c>
      <c r="F614" t="s">
        <v>16332</v>
      </c>
      <c r="G614" t="s">
        <v>789</v>
      </c>
      <c r="H614">
        <v>1767</v>
      </c>
      <c r="I614" t="s">
        <v>16277</v>
      </c>
      <c r="J614" t="s">
        <v>17213</v>
      </c>
      <c r="K614" t="s">
        <v>8623</v>
      </c>
      <c r="L614" t="s">
        <v>7515</v>
      </c>
      <c r="M614" t="s">
        <v>16114</v>
      </c>
      <c r="N614" t="s">
        <v>7897</v>
      </c>
      <c r="O614" t="s">
        <v>17214</v>
      </c>
    </row>
    <row r="615" spans="1:15" x14ac:dyDescent="0.2">
      <c r="A615">
        <v>58903</v>
      </c>
      <c r="B615" t="s">
        <v>5576</v>
      </c>
      <c r="C615" t="s">
        <v>5454</v>
      </c>
      <c r="D615" t="s">
        <v>5641</v>
      </c>
      <c r="E615" t="s">
        <v>5684</v>
      </c>
      <c r="F615" t="s">
        <v>8336</v>
      </c>
      <c r="G615" t="s">
        <v>1322</v>
      </c>
      <c r="H615">
        <v>1767</v>
      </c>
      <c r="I615" t="s">
        <v>15322</v>
      </c>
      <c r="J615" t="s">
        <v>17213</v>
      </c>
      <c r="K615" t="s">
        <v>8627</v>
      </c>
      <c r="L615" t="s">
        <v>7515</v>
      </c>
      <c r="M615" t="s">
        <v>15275</v>
      </c>
      <c r="N615" t="s">
        <v>7896</v>
      </c>
      <c r="O615" t="s">
        <v>17214</v>
      </c>
    </row>
    <row r="616" spans="1:15" x14ac:dyDescent="0.2">
      <c r="A616">
        <v>58906</v>
      </c>
      <c r="B616" t="s">
        <v>7667</v>
      </c>
      <c r="C616" t="s">
        <v>5441</v>
      </c>
      <c r="D616" t="s">
        <v>5638</v>
      </c>
      <c r="E616" t="s">
        <v>5684</v>
      </c>
      <c r="F616" t="s">
        <v>7998</v>
      </c>
      <c r="G616" t="s">
        <v>1522</v>
      </c>
      <c r="H616">
        <v>1767</v>
      </c>
      <c r="I616" t="s">
        <v>16331</v>
      </c>
      <c r="J616" t="s">
        <v>17213</v>
      </c>
      <c r="K616" t="s">
        <v>8623</v>
      </c>
      <c r="L616" t="s">
        <v>7514</v>
      </c>
      <c r="M616" t="s">
        <v>15395</v>
      </c>
      <c r="N616" t="s">
        <v>7896</v>
      </c>
      <c r="O616" t="s">
        <v>17214</v>
      </c>
    </row>
    <row r="617" spans="1:15" x14ac:dyDescent="0.2">
      <c r="A617">
        <v>58907</v>
      </c>
      <c r="B617" t="s">
        <v>7826</v>
      </c>
      <c r="C617" t="s">
        <v>5441</v>
      </c>
      <c r="D617" t="s">
        <v>5635</v>
      </c>
      <c r="E617" t="s">
        <v>5684</v>
      </c>
      <c r="F617" t="s">
        <v>8336</v>
      </c>
      <c r="G617" t="s">
        <v>1966</v>
      </c>
      <c r="H617">
        <v>1767</v>
      </c>
      <c r="I617" t="s">
        <v>16330</v>
      </c>
      <c r="J617" t="s">
        <v>17213</v>
      </c>
      <c r="K617" t="s">
        <v>8623</v>
      </c>
      <c r="L617" t="s">
        <v>7514</v>
      </c>
      <c r="M617" t="s">
        <v>16329</v>
      </c>
      <c r="N617" t="s">
        <v>7896</v>
      </c>
      <c r="O617" t="s">
        <v>17214</v>
      </c>
    </row>
    <row r="618" spans="1:15" x14ac:dyDescent="0.2">
      <c r="A618">
        <v>58912</v>
      </c>
      <c r="B618" t="s">
        <v>7760</v>
      </c>
      <c r="C618" t="s">
        <v>5457</v>
      </c>
      <c r="D618" t="s">
        <v>5635</v>
      </c>
      <c r="E618" t="s">
        <v>5682</v>
      </c>
      <c r="F618" t="s">
        <v>9000</v>
      </c>
      <c r="G618" t="s">
        <v>1786</v>
      </c>
      <c r="H618">
        <v>1767</v>
      </c>
      <c r="I618" t="s">
        <v>16328</v>
      </c>
      <c r="J618" t="s">
        <v>17213</v>
      </c>
      <c r="K618" t="s">
        <v>8626</v>
      </c>
      <c r="L618" t="s">
        <v>7514</v>
      </c>
      <c r="M618" t="s">
        <v>15921</v>
      </c>
      <c r="N618" t="s">
        <v>7896</v>
      </c>
      <c r="O618" t="s">
        <v>17214</v>
      </c>
    </row>
    <row r="619" spans="1:15" x14ac:dyDescent="0.2">
      <c r="A619">
        <v>58913</v>
      </c>
      <c r="B619" t="s">
        <v>7813</v>
      </c>
      <c r="C619" t="s">
        <v>5441</v>
      </c>
      <c r="D619" t="s">
        <v>5635</v>
      </c>
      <c r="E619" t="s">
        <v>5684</v>
      </c>
      <c r="F619" t="s">
        <v>16327</v>
      </c>
      <c r="G619" t="s">
        <v>1922</v>
      </c>
      <c r="H619">
        <v>1767</v>
      </c>
      <c r="I619" t="s">
        <v>15273</v>
      </c>
      <c r="J619" t="s">
        <v>17213</v>
      </c>
      <c r="K619" t="s">
        <v>8623</v>
      </c>
      <c r="L619" t="s">
        <v>7514</v>
      </c>
      <c r="M619" t="s">
        <v>15324</v>
      </c>
      <c r="N619" t="s">
        <v>7896</v>
      </c>
      <c r="O619" t="s">
        <v>17214</v>
      </c>
    </row>
    <row r="620" spans="1:15" x14ac:dyDescent="0.2">
      <c r="A620">
        <v>58916</v>
      </c>
      <c r="B620" t="s">
        <v>5566</v>
      </c>
      <c r="C620" t="s">
        <v>5459</v>
      </c>
      <c r="D620" t="s">
        <v>5642</v>
      </c>
      <c r="E620" t="s">
        <v>5684</v>
      </c>
      <c r="F620" t="s">
        <v>8336</v>
      </c>
      <c r="G620" t="s">
        <v>458</v>
      </c>
      <c r="H620">
        <v>1767</v>
      </c>
      <c r="I620" t="s">
        <v>16326</v>
      </c>
      <c r="J620" t="s">
        <v>17213</v>
      </c>
      <c r="K620" t="s">
        <v>8628</v>
      </c>
      <c r="L620" t="s">
        <v>7515</v>
      </c>
      <c r="M620" t="s">
        <v>5549</v>
      </c>
      <c r="N620" t="s">
        <v>7897</v>
      </c>
      <c r="O620" t="s">
        <v>17214</v>
      </c>
    </row>
    <row r="621" spans="1:15" x14ac:dyDescent="0.2">
      <c r="A621">
        <v>58917</v>
      </c>
      <c r="B621" t="s">
        <v>7874</v>
      </c>
      <c r="C621" t="s">
        <v>5441</v>
      </c>
      <c r="D621" t="s">
        <v>5637</v>
      </c>
      <c r="E621" t="s">
        <v>5682</v>
      </c>
      <c r="F621" t="s">
        <v>8336</v>
      </c>
      <c r="G621" t="s">
        <v>2539</v>
      </c>
      <c r="H621">
        <v>1767</v>
      </c>
      <c r="I621" t="s">
        <v>15299</v>
      </c>
      <c r="J621" t="s">
        <v>17213</v>
      </c>
      <c r="K621" t="s">
        <v>8625</v>
      </c>
      <c r="L621" t="s">
        <v>7513</v>
      </c>
      <c r="M621" t="s">
        <v>15299</v>
      </c>
      <c r="N621" t="s">
        <v>7896</v>
      </c>
      <c r="O621" t="s">
        <v>17214</v>
      </c>
    </row>
    <row r="622" spans="1:15" x14ac:dyDescent="0.2">
      <c r="A622">
        <v>58936</v>
      </c>
      <c r="B622" t="s">
        <v>7743</v>
      </c>
      <c r="C622" t="s">
        <v>5441</v>
      </c>
      <c r="D622" t="s">
        <v>5638</v>
      </c>
      <c r="E622" t="s">
        <v>5682</v>
      </c>
      <c r="F622" t="s">
        <v>9000</v>
      </c>
      <c r="G622" t="s">
        <v>1746</v>
      </c>
      <c r="H622">
        <v>1767</v>
      </c>
      <c r="I622" t="s">
        <v>16141</v>
      </c>
      <c r="J622" t="s">
        <v>17213</v>
      </c>
      <c r="K622" t="s">
        <v>8623</v>
      </c>
      <c r="L622" t="s">
        <v>7514</v>
      </c>
      <c r="M622" t="s">
        <v>16141</v>
      </c>
      <c r="N622" t="s">
        <v>7896</v>
      </c>
      <c r="O622" t="s">
        <v>17214</v>
      </c>
    </row>
    <row r="623" spans="1:15" x14ac:dyDescent="0.2">
      <c r="A623">
        <v>58938</v>
      </c>
      <c r="B623" t="s">
        <v>7874</v>
      </c>
      <c r="C623" t="s">
        <v>5454</v>
      </c>
      <c r="D623" t="s">
        <v>5636</v>
      </c>
      <c r="E623" t="s">
        <v>5684</v>
      </c>
      <c r="F623" t="s">
        <v>7998</v>
      </c>
      <c r="G623" t="s">
        <v>2542</v>
      </c>
      <c r="H623">
        <v>1767</v>
      </c>
      <c r="I623" t="s">
        <v>16245</v>
      </c>
      <c r="J623" t="s">
        <v>17213</v>
      </c>
      <c r="K623" t="s">
        <v>8625</v>
      </c>
      <c r="L623" t="s">
        <v>7513</v>
      </c>
      <c r="M623" t="s">
        <v>15387</v>
      </c>
      <c r="N623" t="s">
        <v>7896</v>
      </c>
      <c r="O623" t="s">
        <v>17214</v>
      </c>
    </row>
    <row r="624" spans="1:15" x14ac:dyDescent="0.2">
      <c r="A624">
        <v>58940</v>
      </c>
      <c r="B624" t="s">
        <v>7874</v>
      </c>
      <c r="C624" t="s">
        <v>5454</v>
      </c>
      <c r="D624" t="s">
        <v>5646</v>
      </c>
      <c r="E624" t="s">
        <v>5684</v>
      </c>
      <c r="F624" t="s">
        <v>6950</v>
      </c>
      <c r="G624" t="s">
        <v>2544</v>
      </c>
      <c r="H624">
        <v>1767</v>
      </c>
      <c r="I624" t="s">
        <v>15271</v>
      </c>
      <c r="J624" t="s">
        <v>17213</v>
      </c>
      <c r="K624" t="s">
        <v>8625</v>
      </c>
      <c r="L624" t="s">
        <v>7513</v>
      </c>
      <c r="M624" t="s">
        <v>15271</v>
      </c>
      <c r="N624" t="s">
        <v>7896</v>
      </c>
      <c r="O624" t="s">
        <v>17214</v>
      </c>
    </row>
    <row r="625" spans="1:15" x14ac:dyDescent="0.2">
      <c r="A625">
        <v>58942</v>
      </c>
      <c r="B625" t="s">
        <v>7888</v>
      </c>
      <c r="C625" t="s">
        <v>5546</v>
      </c>
      <c r="D625" t="s">
        <v>5642</v>
      </c>
      <c r="E625" t="s">
        <v>5682</v>
      </c>
      <c r="F625" t="s">
        <v>6950</v>
      </c>
      <c r="G625" t="s">
        <v>2762</v>
      </c>
      <c r="H625">
        <v>1767</v>
      </c>
      <c r="I625" t="s">
        <v>16325</v>
      </c>
      <c r="J625" t="s">
        <v>17213</v>
      </c>
      <c r="K625" t="s">
        <v>8626</v>
      </c>
      <c r="L625" t="s">
        <v>7515</v>
      </c>
      <c r="M625" t="s">
        <v>16325</v>
      </c>
      <c r="N625" t="s">
        <v>7897</v>
      </c>
      <c r="O625" t="s">
        <v>17214</v>
      </c>
    </row>
    <row r="626" spans="1:15" x14ac:dyDescent="0.2">
      <c r="A626">
        <v>58948</v>
      </c>
      <c r="B626" t="s">
        <v>5565</v>
      </c>
      <c r="C626" t="s">
        <v>5441</v>
      </c>
      <c r="D626" t="s">
        <v>5651</v>
      </c>
      <c r="E626" t="s">
        <v>5684</v>
      </c>
      <c r="F626" t="s">
        <v>16133</v>
      </c>
      <c r="G626" t="s">
        <v>638</v>
      </c>
      <c r="H626">
        <v>1767</v>
      </c>
      <c r="I626" t="s">
        <v>15312</v>
      </c>
      <c r="J626" t="s">
        <v>17213</v>
      </c>
      <c r="K626" t="s">
        <v>8628</v>
      </c>
      <c r="L626" t="s">
        <v>7515</v>
      </c>
      <c r="M626" t="s">
        <v>16324</v>
      </c>
      <c r="N626" t="s">
        <v>7896</v>
      </c>
      <c r="O626" t="s">
        <v>17214</v>
      </c>
    </row>
    <row r="627" spans="1:15" x14ac:dyDescent="0.2">
      <c r="A627">
        <v>58951</v>
      </c>
      <c r="B627" t="s">
        <v>7874</v>
      </c>
      <c r="C627" t="s">
        <v>5506</v>
      </c>
      <c r="D627" t="s">
        <v>5657</v>
      </c>
      <c r="E627" t="s">
        <v>5684</v>
      </c>
      <c r="F627" t="s">
        <v>16323</v>
      </c>
      <c r="G627" t="s">
        <v>2547</v>
      </c>
      <c r="H627">
        <v>1767</v>
      </c>
      <c r="I627" t="s">
        <v>16322</v>
      </c>
      <c r="J627" t="s">
        <v>17213</v>
      </c>
      <c r="K627" t="s">
        <v>8625</v>
      </c>
      <c r="L627" t="s">
        <v>7513</v>
      </c>
      <c r="M627" t="s">
        <v>16321</v>
      </c>
      <c r="N627" t="s">
        <v>7900</v>
      </c>
      <c r="O627" t="s">
        <v>17214</v>
      </c>
    </row>
    <row r="628" spans="1:15" x14ac:dyDescent="0.2">
      <c r="A628">
        <v>58954</v>
      </c>
      <c r="B628" t="s">
        <v>7668</v>
      </c>
      <c r="C628" t="s">
        <v>5457</v>
      </c>
      <c r="D628" t="s">
        <v>5638</v>
      </c>
      <c r="E628" t="s">
        <v>5682</v>
      </c>
      <c r="F628" t="s">
        <v>16278</v>
      </c>
      <c r="G628" t="s">
        <v>1541</v>
      </c>
      <c r="H628">
        <v>1767</v>
      </c>
      <c r="I628" t="s">
        <v>16320</v>
      </c>
      <c r="J628" t="s">
        <v>17213</v>
      </c>
      <c r="K628" t="s">
        <v>8623</v>
      </c>
      <c r="L628" t="s">
        <v>7514</v>
      </c>
      <c r="M628" t="s">
        <v>16319</v>
      </c>
      <c r="N628" t="s">
        <v>7896</v>
      </c>
      <c r="O628" t="s">
        <v>17214</v>
      </c>
    </row>
    <row r="629" spans="1:15" x14ac:dyDescent="0.2">
      <c r="A629">
        <v>58961</v>
      </c>
      <c r="B629" t="s">
        <v>7635</v>
      </c>
      <c r="C629" t="s">
        <v>5518</v>
      </c>
      <c r="D629" t="s">
        <v>5633</v>
      </c>
      <c r="E629" t="s">
        <v>5684</v>
      </c>
      <c r="F629" t="s">
        <v>16318</v>
      </c>
      <c r="G629" t="s">
        <v>1439</v>
      </c>
      <c r="H629">
        <v>1767</v>
      </c>
      <c r="I629" t="s">
        <v>16317</v>
      </c>
      <c r="J629" t="s">
        <v>17213</v>
      </c>
      <c r="K629" t="s">
        <v>8625</v>
      </c>
      <c r="L629" t="s">
        <v>7513</v>
      </c>
      <c r="M629" t="s">
        <v>16316</v>
      </c>
      <c r="N629" t="s">
        <v>7898</v>
      </c>
      <c r="O629" t="s">
        <v>17214</v>
      </c>
    </row>
    <row r="630" spans="1:15" x14ac:dyDescent="0.2">
      <c r="A630">
        <v>58962</v>
      </c>
      <c r="B630" t="s">
        <v>5557</v>
      </c>
      <c r="C630" t="s">
        <v>5441</v>
      </c>
      <c r="D630" t="s">
        <v>5635</v>
      </c>
      <c r="E630" t="s">
        <v>5684</v>
      </c>
      <c r="F630" t="s">
        <v>16283</v>
      </c>
      <c r="G630" t="s">
        <v>916</v>
      </c>
      <c r="H630">
        <v>1767</v>
      </c>
      <c r="I630" t="s">
        <v>16315</v>
      </c>
      <c r="J630" t="s">
        <v>17213</v>
      </c>
      <c r="K630" t="s">
        <v>8627</v>
      </c>
      <c r="L630" t="s">
        <v>7515</v>
      </c>
      <c r="M630" t="s">
        <v>15322</v>
      </c>
      <c r="N630" t="s">
        <v>7896</v>
      </c>
      <c r="O630" t="s">
        <v>17214</v>
      </c>
    </row>
    <row r="631" spans="1:15" x14ac:dyDescent="0.2">
      <c r="A631">
        <v>58964</v>
      </c>
      <c r="B631" t="s">
        <v>7667</v>
      </c>
      <c r="C631" t="s">
        <v>5454</v>
      </c>
      <c r="D631" t="s">
        <v>5637</v>
      </c>
      <c r="E631" t="s">
        <v>5682</v>
      </c>
      <c r="F631" t="s">
        <v>16278</v>
      </c>
      <c r="G631" t="s">
        <v>1523</v>
      </c>
      <c r="H631">
        <v>1767</v>
      </c>
      <c r="I631" t="s">
        <v>16314</v>
      </c>
      <c r="J631" t="s">
        <v>17213</v>
      </c>
      <c r="K631" t="s">
        <v>8623</v>
      </c>
      <c r="L631" t="s">
        <v>7514</v>
      </c>
      <c r="M631" t="s">
        <v>15793</v>
      </c>
      <c r="N631" t="s">
        <v>7896</v>
      </c>
      <c r="O631" t="s">
        <v>17214</v>
      </c>
    </row>
    <row r="632" spans="1:15" x14ac:dyDescent="0.2">
      <c r="A632">
        <v>58970</v>
      </c>
      <c r="B632" t="s">
        <v>7714</v>
      </c>
      <c r="C632" t="s">
        <v>5441</v>
      </c>
      <c r="D632" t="s">
        <v>5635</v>
      </c>
      <c r="E632" t="s">
        <v>5684</v>
      </c>
      <c r="F632" t="s">
        <v>16283</v>
      </c>
      <c r="G632" t="s">
        <v>1680</v>
      </c>
      <c r="H632">
        <v>1767</v>
      </c>
      <c r="I632" t="s">
        <v>16313</v>
      </c>
      <c r="J632" t="s">
        <v>17213</v>
      </c>
      <c r="K632" t="s">
        <v>8624</v>
      </c>
      <c r="L632" t="s">
        <v>7514</v>
      </c>
      <c r="M632" t="s">
        <v>15499</v>
      </c>
      <c r="N632" t="s">
        <v>7896</v>
      </c>
      <c r="O632" t="s">
        <v>17214</v>
      </c>
    </row>
    <row r="633" spans="1:15" x14ac:dyDescent="0.2">
      <c r="A633">
        <v>58971</v>
      </c>
      <c r="B633" t="s">
        <v>7537</v>
      </c>
      <c r="C633" t="s">
        <v>5441</v>
      </c>
      <c r="D633" t="s">
        <v>5631</v>
      </c>
      <c r="E633" t="s">
        <v>5682</v>
      </c>
      <c r="F633" t="s">
        <v>16312</v>
      </c>
      <c r="G633" t="s">
        <v>188</v>
      </c>
      <c r="H633">
        <v>1767</v>
      </c>
      <c r="I633" t="s">
        <v>16195</v>
      </c>
      <c r="J633" t="s">
        <v>17213</v>
      </c>
      <c r="K633" t="s">
        <v>8625</v>
      </c>
      <c r="L633" t="s">
        <v>7513</v>
      </c>
      <c r="M633" t="s">
        <v>16193</v>
      </c>
      <c r="N633" t="s">
        <v>7896</v>
      </c>
      <c r="O633" t="s">
        <v>17214</v>
      </c>
    </row>
    <row r="634" spans="1:15" x14ac:dyDescent="0.2">
      <c r="A634">
        <v>58972</v>
      </c>
      <c r="B634" t="s">
        <v>7822</v>
      </c>
      <c r="C634" t="s">
        <v>5441</v>
      </c>
      <c r="D634" t="s">
        <v>5638</v>
      </c>
      <c r="E634" t="s">
        <v>5682</v>
      </c>
      <c r="F634" t="s">
        <v>9068</v>
      </c>
      <c r="G634" t="s">
        <v>1947</v>
      </c>
      <c r="H634">
        <v>1767</v>
      </c>
      <c r="I634" t="s">
        <v>16311</v>
      </c>
      <c r="J634" t="s">
        <v>17213</v>
      </c>
      <c r="K634" t="s">
        <v>8626</v>
      </c>
      <c r="L634" t="s">
        <v>7514</v>
      </c>
      <c r="M634" t="s">
        <v>16310</v>
      </c>
      <c r="N634" t="s">
        <v>7896</v>
      </c>
      <c r="O634" t="s">
        <v>17214</v>
      </c>
    </row>
    <row r="635" spans="1:15" x14ac:dyDescent="0.2">
      <c r="A635">
        <v>58973</v>
      </c>
      <c r="B635" t="s">
        <v>5562</v>
      </c>
      <c r="C635" t="s">
        <v>5454</v>
      </c>
      <c r="D635" t="s">
        <v>5642</v>
      </c>
      <c r="E635" t="s">
        <v>5682</v>
      </c>
      <c r="F635" t="s">
        <v>16215</v>
      </c>
      <c r="G635" t="s">
        <v>1065</v>
      </c>
      <c r="H635">
        <v>1767</v>
      </c>
      <c r="I635" t="s">
        <v>16309</v>
      </c>
      <c r="J635" t="s">
        <v>17213</v>
      </c>
      <c r="K635" t="s">
        <v>8628</v>
      </c>
      <c r="L635" t="s">
        <v>7515</v>
      </c>
      <c r="M635" t="s">
        <v>16308</v>
      </c>
      <c r="N635" t="s">
        <v>7896</v>
      </c>
      <c r="O635" t="s">
        <v>17214</v>
      </c>
    </row>
    <row r="636" spans="1:15" x14ac:dyDescent="0.2">
      <c r="A636">
        <v>58974</v>
      </c>
      <c r="B636" t="s">
        <v>5556</v>
      </c>
      <c r="C636" t="s">
        <v>5441</v>
      </c>
      <c r="D636" t="s">
        <v>5631</v>
      </c>
      <c r="E636" t="s">
        <v>5684</v>
      </c>
      <c r="F636" t="s">
        <v>16215</v>
      </c>
      <c r="G636" t="s">
        <v>412</v>
      </c>
      <c r="H636">
        <v>1767</v>
      </c>
      <c r="I636" t="s">
        <v>15770</v>
      </c>
      <c r="J636" t="s">
        <v>17213</v>
      </c>
      <c r="K636" t="s">
        <v>8628</v>
      </c>
      <c r="L636" t="s">
        <v>7515</v>
      </c>
      <c r="M636" t="s">
        <v>15770</v>
      </c>
      <c r="N636" t="s">
        <v>7896</v>
      </c>
      <c r="O636" t="s">
        <v>17214</v>
      </c>
    </row>
    <row r="637" spans="1:15" x14ac:dyDescent="0.2">
      <c r="A637">
        <v>58975</v>
      </c>
      <c r="B637" t="s">
        <v>7522</v>
      </c>
      <c r="C637" t="s">
        <v>5446</v>
      </c>
      <c r="D637" t="s">
        <v>5633</v>
      </c>
      <c r="E637" t="s">
        <v>5682</v>
      </c>
      <c r="F637" t="s">
        <v>9795</v>
      </c>
      <c r="G637" t="s">
        <v>45</v>
      </c>
      <c r="H637">
        <v>1767</v>
      </c>
      <c r="I637" t="s">
        <v>16124</v>
      </c>
      <c r="J637" t="s">
        <v>17213</v>
      </c>
      <c r="K637" t="s">
        <v>8625</v>
      </c>
      <c r="L637" t="s">
        <v>7513</v>
      </c>
      <c r="M637" t="s">
        <v>16307</v>
      </c>
      <c r="N637" t="s">
        <v>7897</v>
      </c>
      <c r="O637" t="s">
        <v>17214</v>
      </c>
    </row>
    <row r="638" spans="1:15" x14ac:dyDescent="0.2">
      <c r="A638">
        <v>58977</v>
      </c>
      <c r="B638" t="s">
        <v>7786</v>
      </c>
      <c r="C638" t="s">
        <v>5441</v>
      </c>
      <c r="D638" t="s">
        <v>5635</v>
      </c>
      <c r="E638" t="s">
        <v>5684</v>
      </c>
      <c r="F638" t="s">
        <v>16095</v>
      </c>
      <c r="G638" t="s">
        <v>1836</v>
      </c>
      <c r="H638">
        <v>1767</v>
      </c>
      <c r="I638" t="s">
        <v>15362</v>
      </c>
      <c r="J638" t="s">
        <v>17213</v>
      </c>
      <c r="K638" t="s">
        <v>8626</v>
      </c>
      <c r="L638" t="s">
        <v>7514</v>
      </c>
      <c r="M638" t="s">
        <v>15362</v>
      </c>
      <c r="N638" t="s">
        <v>7896</v>
      </c>
      <c r="O638" t="s">
        <v>17214</v>
      </c>
    </row>
    <row r="639" spans="1:15" x14ac:dyDescent="0.2">
      <c r="A639">
        <v>58981</v>
      </c>
      <c r="B639" t="s">
        <v>7825</v>
      </c>
      <c r="C639" t="s">
        <v>5459</v>
      </c>
      <c r="D639" t="s">
        <v>5638</v>
      </c>
      <c r="E639" t="s">
        <v>5684</v>
      </c>
      <c r="F639" t="s">
        <v>16215</v>
      </c>
      <c r="G639" t="s">
        <v>1951</v>
      </c>
      <c r="H639">
        <v>1767</v>
      </c>
      <c r="I639" t="s">
        <v>15843</v>
      </c>
      <c r="J639" t="s">
        <v>17213</v>
      </c>
      <c r="K639" t="s">
        <v>8628</v>
      </c>
      <c r="L639" t="s">
        <v>7514</v>
      </c>
      <c r="M639" t="s">
        <v>5549</v>
      </c>
      <c r="N639" t="s">
        <v>7897</v>
      </c>
      <c r="O639" t="s">
        <v>17214</v>
      </c>
    </row>
    <row r="640" spans="1:15" x14ac:dyDescent="0.2">
      <c r="A640">
        <v>58983</v>
      </c>
      <c r="B640" t="s">
        <v>7825</v>
      </c>
      <c r="C640" t="s">
        <v>5454</v>
      </c>
      <c r="D640" t="s">
        <v>5633</v>
      </c>
      <c r="E640" t="s">
        <v>5684</v>
      </c>
      <c r="F640" t="s">
        <v>16215</v>
      </c>
      <c r="G640" t="s">
        <v>1952</v>
      </c>
      <c r="H640">
        <v>1767</v>
      </c>
      <c r="I640" t="s">
        <v>16306</v>
      </c>
      <c r="J640" t="s">
        <v>17213</v>
      </c>
      <c r="K640" t="s">
        <v>8628</v>
      </c>
      <c r="L640" t="s">
        <v>7514</v>
      </c>
      <c r="M640" t="s">
        <v>16305</v>
      </c>
      <c r="N640" t="s">
        <v>7896</v>
      </c>
      <c r="O640" t="s">
        <v>17214</v>
      </c>
    </row>
    <row r="641" spans="1:15" x14ac:dyDescent="0.2">
      <c r="A641">
        <v>58984</v>
      </c>
      <c r="B641" t="s">
        <v>7874</v>
      </c>
      <c r="C641" t="s">
        <v>5474</v>
      </c>
      <c r="D641" t="s">
        <v>5631</v>
      </c>
      <c r="E641" t="s">
        <v>5684</v>
      </c>
      <c r="F641" t="s">
        <v>16304</v>
      </c>
      <c r="G641" t="s">
        <v>2553</v>
      </c>
      <c r="H641">
        <v>1767</v>
      </c>
      <c r="I641" t="s">
        <v>15311</v>
      </c>
      <c r="J641" t="s">
        <v>17213</v>
      </c>
      <c r="K641" t="s">
        <v>8625</v>
      </c>
      <c r="L641" t="s">
        <v>7513</v>
      </c>
      <c r="M641" t="s">
        <v>16303</v>
      </c>
      <c r="N641" t="s">
        <v>7897</v>
      </c>
      <c r="O641" t="s">
        <v>17214</v>
      </c>
    </row>
    <row r="642" spans="1:15" x14ac:dyDescent="0.2">
      <c r="A642">
        <v>58985</v>
      </c>
      <c r="B642" t="s">
        <v>7888</v>
      </c>
      <c r="C642" t="s">
        <v>5547</v>
      </c>
      <c r="D642" t="s">
        <v>5638</v>
      </c>
      <c r="E642" t="s">
        <v>5682</v>
      </c>
      <c r="F642" t="s">
        <v>11980</v>
      </c>
      <c r="G642" t="s">
        <v>2763</v>
      </c>
      <c r="H642">
        <v>1767</v>
      </c>
      <c r="I642" t="s">
        <v>16302</v>
      </c>
      <c r="J642" t="s">
        <v>17213</v>
      </c>
      <c r="K642" t="s">
        <v>8626</v>
      </c>
      <c r="L642" t="s">
        <v>7515</v>
      </c>
      <c r="M642" t="s">
        <v>5549</v>
      </c>
      <c r="N642" t="s">
        <v>7897</v>
      </c>
      <c r="O642" t="s">
        <v>17214</v>
      </c>
    </row>
    <row r="643" spans="1:15" x14ac:dyDescent="0.2">
      <c r="A643">
        <v>58986</v>
      </c>
      <c r="B643" t="s">
        <v>7735</v>
      </c>
      <c r="C643" t="s">
        <v>5457</v>
      </c>
      <c r="D643" t="s">
        <v>5638</v>
      </c>
      <c r="E643" t="s">
        <v>5682</v>
      </c>
      <c r="F643" t="s">
        <v>16215</v>
      </c>
      <c r="G643" t="s">
        <v>1724</v>
      </c>
      <c r="H643">
        <v>1767</v>
      </c>
      <c r="I643" t="s">
        <v>15427</v>
      </c>
      <c r="J643" t="s">
        <v>17213</v>
      </c>
      <c r="K643" t="s">
        <v>8623</v>
      </c>
      <c r="L643" t="s">
        <v>7514</v>
      </c>
      <c r="M643" t="s">
        <v>15667</v>
      </c>
      <c r="N643" t="s">
        <v>7896</v>
      </c>
      <c r="O643" t="s">
        <v>17214</v>
      </c>
    </row>
    <row r="644" spans="1:15" x14ac:dyDescent="0.2">
      <c r="A644">
        <v>58987</v>
      </c>
      <c r="B644" t="s">
        <v>7780</v>
      </c>
      <c r="C644" t="s">
        <v>5441</v>
      </c>
      <c r="D644" t="s">
        <v>5635</v>
      </c>
      <c r="E644" t="s">
        <v>5682</v>
      </c>
      <c r="F644" t="s">
        <v>16215</v>
      </c>
      <c r="G644" t="s">
        <v>1825</v>
      </c>
      <c r="H644">
        <v>1767</v>
      </c>
      <c r="I644" t="s">
        <v>16301</v>
      </c>
      <c r="J644" t="s">
        <v>17213</v>
      </c>
      <c r="K644" t="s">
        <v>8623</v>
      </c>
      <c r="L644" t="s">
        <v>7514</v>
      </c>
      <c r="M644" t="s">
        <v>16300</v>
      </c>
      <c r="N644" t="s">
        <v>7896</v>
      </c>
      <c r="O644" t="s">
        <v>17214</v>
      </c>
    </row>
    <row r="645" spans="1:15" x14ac:dyDescent="0.2">
      <c r="A645">
        <v>58988</v>
      </c>
      <c r="B645" t="s">
        <v>7843</v>
      </c>
      <c r="C645" t="s">
        <v>5454</v>
      </c>
      <c r="D645" t="s">
        <v>5635</v>
      </c>
      <c r="E645" t="s">
        <v>5684</v>
      </c>
      <c r="F645" t="s">
        <v>16278</v>
      </c>
      <c r="G645" t="s">
        <v>2004</v>
      </c>
      <c r="H645">
        <v>1767</v>
      </c>
      <c r="I645" t="s">
        <v>16299</v>
      </c>
      <c r="J645" t="s">
        <v>17213</v>
      </c>
      <c r="K645" t="s">
        <v>8628</v>
      </c>
      <c r="L645" t="s">
        <v>7514</v>
      </c>
      <c r="M645" t="s">
        <v>16298</v>
      </c>
      <c r="N645" t="s">
        <v>7896</v>
      </c>
      <c r="O645" t="s">
        <v>17214</v>
      </c>
    </row>
    <row r="646" spans="1:15" x14ac:dyDescent="0.2">
      <c r="A646">
        <v>58989</v>
      </c>
      <c r="B646" t="s">
        <v>7826</v>
      </c>
      <c r="C646" t="s">
        <v>5445</v>
      </c>
      <c r="D646" t="s">
        <v>5635</v>
      </c>
      <c r="E646" t="s">
        <v>5682</v>
      </c>
      <c r="F646" t="s">
        <v>9798</v>
      </c>
      <c r="G646" t="s">
        <v>1967</v>
      </c>
      <c r="H646">
        <v>1767</v>
      </c>
      <c r="I646" t="s">
        <v>16297</v>
      </c>
      <c r="J646" t="s">
        <v>17213</v>
      </c>
      <c r="K646" t="s">
        <v>8623</v>
      </c>
      <c r="L646" t="s">
        <v>7514</v>
      </c>
      <c r="M646" t="s">
        <v>5549</v>
      </c>
      <c r="N646" t="s">
        <v>7897</v>
      </c>
      <c r="O646" t="s">
        <v>17214</v>
      </c>
    </row>
    <row r="647" spans="1:15" x14ac:dyDescent="0.2">
      <c r="A647">
        <v>58990</v>
      </c>
      <c r="B647" t="s">
        <v>7843</v>
      </c>
      <c r="C647" t="s">
        <v>5459</v>
      </c>
      <c r="D647" t="s">
        <v>5638</v>
      </c>
      <c r="E647" t="s">
        <v>5684</v>
      </c>
      <c r="F647" t="s">
        <v>16278</v>
      </c>
      <c r="G647" t="s">
        <v>2005</v>
      </c>
      <c r="H647">
        <v>1767</v>
      </c>
      <c r="I647" t="s">
        <v>15311</v>
      </c>
      <c r="J647" t="s">
        <v>17213</v>
      </c>
      <c r="K647" t="s">
        <v>8628</v>
      </c>
      <c r="L647" t="s">
        <v>7514</v>
      </c>
      <c r="M647" t="s">
        <v>16289</v>
      </c>
      <c r="N647" t="s">
        <v>7897</v>
      </c>
      <c r="O647" t="s">
        <v>17214</v>
      </c>
    </row>
    <row r="648" spans="1:15" x14ac:dyDescent="0.2">
      <c r="A648">
        <v>58991</v>
      </c>
      <c r="B648" t="s">
        <v>7874</v>
      </c>
      <c r="C648" t="s">
        <v>5531</v>
      </c>
      <c r="D648" t="s">
        <v>5631</v>
      </c>
      <c r="E648" t="s">
        <v>5682</v>
      </c>
      <c r="F648" t="s">
        <v>7020</v>
      </c>
      <c r="G648" t="s">
        <v>2554</v>
      </c>
      <c r="H648">
        <v>1767</v>
      </c>
      <c r="I648" t="s">
        <v>15731</v>
      </c>
      <c r="J648" t="s">
        <v>17213</v>
      </c>
      <c r="K648" t="s">
        <v>8625</v>
      </c>
      <c r="L648" t="s">
        <v>7513</v>
      </c>
      <c r="M648" t="s">
        <v>16296</v>
      </c>
      <c r="N648" t="s">
        <v>7897</v>
      </c>
      <c r="O648" t="s">
        <v>17214</v>
      </c>
    </row>
    <row r="649" spans="1:15" x14ac:dyDescent="0.2">
      <c r="A649">
        <v>58992</v>
      </c>
      <c r="B649" t="s">
        <v>7874</v>
      </c>
      <c r="C649" t="s">
        <v>5445</v>
      </c>
      <c r="D649" t="s">
        <v>5631</v>
      </c>
      <c r="E649" t="s">
        <v>5682</v>
      </c>
      <c r="F649" t="s">
        <v>7020</v>
      </c>
      <c r="G649" t="s">
        <v>2555</v>
      </c>
      <c r="H649">
        <v>1767</v>
      </c>
      <c r="I649" t="s">
        <v>16295</v>
      </c>
      <c r="J649" t="s">
        <v>17213</v>
      </c>
      <c r="K649" t="s">
        <v>8625</v>
      </c>
      <c r="L649" t="s">
        <v>7513</v>
      </c>
      <c r="M649" t="s">
        <v>5549</v>
      </c>
      <c r="N649" t="s">
        <v>7897</v>
      </c>
      <c r="O649" t="s">
        <v>17214</v>
      </c>
    </row>
    <row r="650" spans="1:15" x14ac:dyDescent="0.2">
      <c r="A650">
        <v>58993</v>
      </c>
      <c r="B650" t="s">
        <v>7533</v>
      </c>
      <c r="C650" t="s">
        <v>5463</v>
      </c>
      <c r="D650" t="s">
        <v>5634</v>
      </c>
      <c r="E650" t="s">
        <v>5684</v>
      </c>
      <c r="F650" t="s">
        <v>16215</v>
      </c>
      <c r="G650" t="s">
        <v>125</v>
      </c>
      <c r="H650">
        <v>1767</v>
      </c>
      <c r="I650" t="s">
        <v>15322</v>
      </c>
      <c r="J650" t="s">
        <v>17213</v>
      </c>
      <c r="K650" t="s">
        <v>8623</v>
      </c>
      <c r="L650" t="s">
        <v>7513</v>
      </c>
      <c r="M650" t="s">
        <v>15322</v>
      </c>
      <c r="N650" t="s">
        <v>7896</v>
      </c>
      <c r="O650" t="s">
        <v>17214</v>
      </c>
    </row>
    <row r="651" spans="1:15" x14ac:dyDescent="0.2">
      <c r="A651">
        <v>58994</v>
      </c>
      <c r="B651" t="s">
        <v>7533</v>
      </c>
      <c r="C651" t="s">
        <v>5441</v>
      </c>
      <c r="D651" t="s">
        <v>5634</v>
      </c>
      <c r="E651" t="s">
        <v>5684</v>
      </c>
      <c r="F651" t="s">
        <v>6696</v>
      </c>
      <c r="G651" t="s">
        <v>123</v>
      </c>
      <c r="H651">
        <v>1767</v>
      </c>
      <c r="I651" t="s">
        <v>15270</v>
      </c>
      <c r="J651" t="s">
        <v>17213</v>
      </c>
      <c r="K651" t="s">
        <v>8623</v>
      </c>
      <c r="L651" t="s">
        <v>7513</v>
      </c>
      <c r="M651" t="s">
        <v>15270</v>
      </c>
      <c r="N651" t="s">
        <v>7896</v>
      </c>
      <c r="O651" t="s">
        <v>17214</v>
      </c>
    </row>
    <row r="652" spans="1:15" x14ac:dyDescent="0.2">
      <c r="A652">
        <v>58995</v>
      </c>
      <c r="B652" t="s">
        <v>5559</v>
      </c>
      <c r="C652" t="s">
        <v>5454</v>
      </c>
      <c r="D652" t="s">
        <v>5638</v>
      </c>
      <c r="E652" t="s">
        <v>5684</v>
      </c>
      <c r="F652" t="s">
        <v>9068</v>
      </c>
      <c r="G652" t="s">
        <v>1040</v>
      </c>
      <c r="H652">
        <v>1767</v>
      </c>
      <c r="I652" t="s">
        <v>15384</v>
      </c>
      <c r="J652" t="s">
        <v>17213</v>
      </c>
      <c r="K652" t="s">
        <v>8623</v>
      </c>
      <c r="L652" t="s">
        <v>7515</v>
      </c>
      <c r="M652" t="s">
        <v>16294</v>
      </c>
      <c r="N652" t="s">
        <v>7896</v>
      </c>
      <c r="O652" t="s">
        <v>17214</v>
      </c>
    </row>
    <row r="653" spans="1:15" x14ac:dyDescent="0.2">
      <c r="A653">
        <v>58997</v>
      </c>
      <c r="B653" t="s">
        <v>7795</v>
      </c>
      <c r="C653" t="s">
        <v>5454</v>
      </c>
      <c r="D653" t="s">
        <v>5635</v>
      </c>
      <c r="E653" t="s">
        <v>5684</v>
      </c>
      <c r="F653" t="s">
        <v>16278</v>
      </c>
      <c r="G653" t="s">
        <v>1873</v>
      </c>
      <c r="H653">
        <v>1767</v>
      </c>
      <c r="I653" t="s">
        <v>16293</v>
      </c>
      <c r="J653" t="s">
        <v>17213</v>
      </c>
      <c r="K653" t="s">
        <v>8628</v>
      </c>
      <c r="L653" t="s">
        <v>7514</v>
      </c>
      <c r="M653" t="s">
        <v>16292</v>
      </c>
      <c r="N653" t="s">
        <v>7896</v>
      </c>
      <c r="O653" t="s">
        <v>17214</v>
      </c>
    </row>
    <row r="654" spans="1:15" x14ac:dyDescent="0.2">
      <c r="A654">
        <v>58998</v>
      </c>
      <c r="B654" t="s">
        <v>7849</v>
      </c>
      <c r="C654" t="s">
        <v>5454</v>
      </c>
      <c r="D654" t="s">
        <v>5638</v>
      </c>
      <c r="E654" t="s">
        <v>5684</v>
      </c>
      <c r="F654" t="s">
        <v>16278</v>
      </c>
      <c r="G654" t="s">
        <v>2021</v>
      </c>
      <c r="H654">
        <v>1767</v>
      </c>
      <c r="I654" t="s">
        <v>16291</v>
      </c>
      <c r="J654" t="s">
        <v>17213</v>
      </c>
      <c r="K654" t="s">
        <v>8623</v>
      </c>
      <c r="L654" t="s">
        <v>7514</v>
      </c>
      <c r="M654" t="s">
        <v>16290</v>
      </c>
      <c r="N654" t="s">
        <v>7896</v>
      </c>
      <c r="O654" t="s">
        <v>17214</v>
      </c>
    </row>
    <row r="655" spans="1:15" x14ac:dyDescent="0.2">
      <c r="A655">
        <v>58999</v>
      </c>
      <c r="B655" t="s">
        <v>7849</v>
      </c>
      <c r="C655" t="s">
        <v>5459</v>
      </c>
      <c r="D655" t="s">
        <v>5638</v>
      </c>
      <c r="E655" t="s">
        <v>5684</v>
      </c>
      <c r="F655" t="s">
        <v>16278</v>
      </c>
      <c r="G655" t="s">
        <v>2022</v>
      </c>
      <c r="H655">
        <v>1767</v>
      </c>
      <c r="I655" t="s">
        <v>15311</v>
      </c>
      <c r="J655" t="s">
        <v>17213</v>
      </c>
      <c r="K655" t="s">
        <v>8623</v>
      </c>
      <c r="L655" t="s">
        <v>7514</v>
      </c>
      <c r="M655" t="s">
        <v>16289</v>
      </c>
      <c r="N655" t="s">
        <v>7897</v>
      </c>
      <c r="O655" t="s">
        <v>17214</v>
      </c>
    </row>
    <row r="656" spans="1:15" x14ac:dyDescent="0.2">
      <c r="A656">
        <v>59000</v>
      </c>
      <c r="B656" t="s">
        <v>5556</v>
      </c>
      <c r="C656" t="s">
        <v>5441</v>
      </c>
      <c r="D656" t="s">
        <v>5631</v>
      </c>
      <c r="E656" t="s">
        <v>5684</v>
      </c>
      <c r="F656" t="s">
        <v>9068</v>
      </c>
      <c r="G656" t="s">
        <v>413</v>
      </c>
      <c r="H656">
        <v>1767</v>
      </c>
      <c r="I656" t="s">
        <v>15312</v>
      </c>
      <c r="J656" t="s">
        <v>17213</v>
      </c>
      <c r="K656" t="s">
        <v>8628</v>
      </c>
      <c r="L656" t="s">
        <v>7515</v>
      </c>
      <c r="M656" t="s">
        <v>16139</v>
      </c>
      <c r="N656" t="s">
        <v>7896</v>
      </c>
      <c r="O656" t="s">
        <v>17214</v>
      </c>
    </row>
    <row r="657" spans="1:15" x14ac:dyDescent="0.2">
      <c r="A657">
        <v>59002</v>
      </c>
      <c r="B657" t="s">
        <v>7533</v>
      </c>
      <c r="C657" t="s">
        <v>5456</v>
      </c>
      <c r="D657" t="s">
        <v>5634</v>
      </c>
      <c r="E657" t="s">
        <v>5682</v>
      </c>
      <c r="F657" t="s">
        <v>16278</v>
      </c>
      <c r="G657" t="s">
        <v>126</v>
      </c>
      <c r="H657">
        <v>1767</v>
      </c>
      <c r="I657" t="s">
        <v>15284</v>
      </c>
      <c r="J657" t="s">
        <v>17213</v>
      </c>
      <c r="K657" t="s">
        <v>8623</v>
      </c>
      <c r="L657" t="s">
        <v>7513</v>
      </c>
      <c r="M657" t="s">
        <v>15284</v>
      </c>
      <c r="N657" t="s">
        <v>7896</v>
      </c>
      <c r="O657" t="s">
        <v>17214</v>
      </c>
    </row>
    <row r="658" spans="1:15" x14ac:dyDescent="0.2">
      <c r="A658">
        <v>59004</v>
      </c>
      <c r="B658" t="s">
        <v>7874</v>
      </c>
      <c r="C658" t="s">
        <v>5461</v>
      </c>
      <c r="D658" t="s">
        <v>5637</v>
      </c>
      <c r="E658" t="s">
        <v>5682</v>
      </c>
      <c r="F658" t="s">
        <v>9068</v>
      </c>
      <c r="G658" t="s">
        <v>2557</v>
      </c>
      <c r="H658">
        <v>1767</v>
      </c>
      <c r="I658" t="s">
        <v>16288</v>
      </c>
      <c r="J658" t="s">
        <v>17213</v>
      </c>
      <c r="K658" t="s">
        <v>8625</v>
      </c>
      <c r="L658" t="s">
        <v>7513</v>
      </c>
      <c r="M658" t="s">
        <v>16287</v>
      </c>
      <c r="N658" t="s">
        <v>7896</v>
      </c>
      <c r="O658" t="s">
        <v>17214</v>
      </c>
    </row>
    <row r="659" spans="1:15" x14ac:dyDescent="0.2">
      <c r="A659">
        <v>59009</v>
      </c>
      <c r="B659" t="s">
        <v>5556</v>
      </c>
      <c r="C659" t="s">
        <v>5454</v>
      </c>
      <c r="D659" t="s">
        <v>5635</v>
      </c>
      <c r="E659" t="s">
        <v>5684</v>
      </c>
      <c r="F659" t="s">
        <v>16278</v>
      </c>
      <c r="G659" t="s">
        <v>414</v>
      </c>
      <c r="H659">
        <v>1767</v>
      </c>
      <c r="I659" t="s">
        <v>16286</v>
      </c>
      <c r="J659" t="s">
        <v>17213</v>
      </c>
      <c r="K659" t="s">
        <v>8628</v>
      </c>
      <c r="L659" t="s">
        <v>7515</v>
      </c>
      <c r="M659" t="s">
        <v>16285</v>
      </c>
      <c r="N659" t="s">
        <v>7896</v>
      </c>
      <c r="O659" t="s">
        <v>17214</v>
      </c>
    </row>
    <row r="660" spans="1:15" x14ac:dyDescent="0.2">
      <c r="A660">
        <v>59013</v>
      </c>
      <c r="B660" t="s">
        <v>5554</v>
      </c>
      <c r="C660" t="s">
        <v>5441</v>
      </c>
      <c r="D660" t="s">
        <v>5633</v>
      </c>
      <c r="E660" t="s">
        <v>5684</v>
      </c>
      <c r="F660" t="s">
        <v>16278</v>
      </c>
      <c r="G660" t="s">
        <v>791</v>
      </c>
      <c r="H660">
        <v>1767</v>
      </c>
      <c r="I660" t="s">
        <v>15427</v>
      </c>
      <c r="J660" t="s">
        <v>17213</v>
      </c>
      <c r="K660" t="s">
        <v>8623</v>
      </c>
      <c r="L660" t="s">
        <v>7515</v>
      </c>
      <c r="M660" t="s">
        <v>15667</v>
      </c>
      <c r="N660" t="s">
        <v>7896</v>
      </c>
      <c r="O660" t="s">
        <v>17214</v>
      </c>
    </row>
    <row r="661" spans="1:15" x14ac:dyDescent="0.2">
      <c r="A661">
        <v>59014</v>
      </c>
      <c r="B661" t="s">
        <v>5554</v>
      </c>
      <c r="C661" t="s">
        <v>5441</v>
      </c>
      <c r="D661" t="s">
        <v>5639</v>
      </c>
      <c r="E661" t="s">
        <v>5684</v>
      </c>
      <c r="F661" t="s">
        <v>16278</v>
      </c>
      <c r="G661" t="s">
        <v>792</v>
      </c>
      <c r="H661">
        <v>1767</v>
      </c>
      <c r="I661" t="s">
        <v>15378</v>
      </c>
      <c r="J661" t="s">
        <v>17213</v>
      </c>
      <c r="K661" t="s">
        <v>8623</v>
      </c>
      <c r="L661" t="s">
        <v>7515</v>
      </c>
      <c r="M661" t="s">
        <v>16284</v>
      </c>
      <c r="N661" t="s">
        <v>7896</v>
      </c>
      <c r="O661" t="s">
        <v>17214</v>
      </c>
    </row>
    <row r="662" spans="1:15" x14ac:dyDescent="0.2">
      <c r="A662">
        <v>59015</v>
      </c>
      <c r="B662" t="s">
        <v>7874</v>
      </c>
      <c r="C662" t="s">
        <v>5459</v>
      </c>
      <c r="D662" t="s">
        <v>5630</v>
      </c>
      <c r="E662" t="s">
        <v>5682</v>
      </c>
      <c r="F662" t="s">
        <v>16278</v>
      </c>
      <c r="G662" t="s">
        <v>2564</v>
      </c>
      <c r="H662">
        <v>1767</v>
      </c>
      <c r="I662" t="s">
        <v>15574</v>
      </c>
      <c r="J662" t="s">
        <v>17213</v>
      </c>
      <c r="K662" t="s">
        <v>8625</v>
      </c>
      <c r="L662" t="s">
        <v>7513</v>
      </c>
      <c r="M662" t="s">
        <v>15657</v>
      </c>
      <c r="N662" t="s">
        <v>7897</v>
      </c>
      <c r="O662" t="s">
        <v>17214</v>
      </c>
    </row>
    <row r="663" spans="1:15" x14ac:dyDescent="0.2">
      <c r="A663">
        <v>59016</v>
      </c>
      <c r="B663" t="s">
        <v>7874</v>
      </c>
      <c r="C663" t="s">
        <v>5474</v>
      </c>
      <c r="D663" t="s">
        <v>5630</v>
      </c>
      <c r="E663" t="s">
        <v>5684</v>
      </c>
      <c r="F663" t="s">
        <v>16283</v>
      </c>
      <c r="G663" t="s">
        <v>2565</v>
      </c>
      <c r="H663">
        <v>1767</v>
      </c>
      <c r="I663" t="s">
        <v>16205</v>
      </c>
      <c r="J663" t="s">
        <v>17213</v>
      </c>
      <c r="K663" t="s">
        <v>8625</v>
      </c>
      <c r="L663" t="s">
        <v>7513</v>
      </c>
      <c r="M663" t="s">
        <v>5549</v>
      </c>
      <c r="N663" t="s">
        <v>7897</v>
      </c>
      <c r="O663" t="s">
        <v>17214</v>
      </c>
    </row>
    <row r="664" spans="1:15" x14ac:dyDescent="0.2">
      <c r="A664">
        <v>59018</v>
      </c>
      <c r="B664" t="s">
        <v>5554</v>
      </c>
      <c r="C664" t="s">
        <v>5471</v>
      </c>
      <c r="D664" t="s">
        <v>5633</v>
      </c>
      <c r="E664" t="s">
        <v>5684</v>
      </c>
      <c r="F664" t="s">
        <v>7366</v>
      </c>
      <c r="G664" t="s">
        <v>793</v>
      </c>
      <c r="H664">
        <v>1767</v>
      </c>
      <c r="I664" t="s">
        <v>15394</v>
      </c>
      <c r="J664" t="s">
        <v>17213</v>
      </c>
      <c r="K664" t="s">
        <v>8623</v>
      </c>
      <c r="L664" t="s">
        <v>7515</v>
      </c>
      <c r="M664" t="s">
        <v>16282</v>
      </c>
      <c r="N664" t="s">
        <v>7898</v>
      </c>
      <c r="O664" t="s">
        <v>17214</v>
      </c>
    </row>
    <row r="665" spans="1:15" x14ac:dyDescent="0.2">
      <c r="A665">
        <v>59019</v>
      </c>
      <c r="B665" t="s">
        <v>5554</v>
      </c>
      <c r="C665" t="s">
        <v>5441</v>
      </c>
      <c r="D665" t="s">
        <v>5651</v>
      </c>
      <c r="E665" t="s">
        <v>5684</v>
      </c>
      <c r="F665" t="s">
        <v>9068</v>
      </c>
      <c r="G665" t="s">
        <v>794</v>
      </c>
      <c r="H665">
        <v>1767</v>
      </c>
      <c r="I665" t="s">
        <v>15312</v>
      </c>
      <c r="J665" t="s">
        <v>17213</v>
      </c>
      <c r="K665" t="s">
        <v>8623</v>
      </c>
      <c r="L665" t="s">
        <v>7515</v>
      </c>
      <c r="M665" t="s">
        <v>15312</v>
      </c>
      <c r="N665" t="s">
        <v>7896</v>
      </c>
      <c r="O665" t="s">
        <v>17214</v>
      </c>
    </row>
    <row r="666" spans="1:15" x14ac:dyDescent="0.2">
      <c r="A666">
        <v>59022</v>
      </c>
      <c r="B666" t="s">
        <v>5558</v>
      </c>
      <c r="C666" t="s">
        <v>5441</v>
      </c>
      <c r="D666" t="s">
        <v>5633</v>
      </c>
      <c r="E666" t="s">
        <v>5684</v>
      </c>
      <c r="F666" t="s">
        <v>16133</v>
      </c>
      <c r="G666" t="s">
        <v>583</v>
      </c>
      <c r="H666">
        <v>1767</v>
      </c>
      <c r="I666" t="s">
        <v>15312</v>
      </c>
      <c r="J666" t="s">
        <v>17213</v>
      </c>
      <c r="K666" t="s">
        <v>8623</v>
      </c>
      <c r="L666" t="s">
        <v>7515</v>
      </c>
      <c r="M666" t="s">
        <v>16219</v>
      </c>
      <c r="N666" t="s">
        <v>7896</v>
      </c>
      <c r="O666" t="s">
        <v>17214</v>
      </c>
    </row>
    <row r="667" spans="1:15" x14ac:dyDescent="0.2">
      <c r="A667">
        <v>59023</v>
      </c>
      <c r="B667" t="s">
        <v>5558</v>
      </c>
      <c r="C667" t="s">
        <v>5441</v>
      </c>
      <c r="D667" t="s">
        <v>5636</v>
      </c>
      <c r="E667" t="s">
        <v>5684</v>
      </c>
      <c r="F667" t="s">
        <v>6772</v>
      </c>
      <c r="G667" t="s">
        <v>584</v>
      </c>
      <c r="H667">
        <v>1767</v>
      </c>
      <c r="I667" t="s">
        <v>15312</v>
      </c>
      <c r="J667" t="s">
        <v>17213</v>
      </c>
      <c r="K667" t="s">
        <v>8623</v>
      </c>
      <c r="L667" t="s">
        <v>7515</v>
      </c>
      <c r="M667" t="s">
        <v>16281</v>
      </c>
      <c r="N667" t="s">
        <v>7896</v>
      </c>
      <c r="O667" t="s">
        <v>17214</v>
      </c>
    </row>
    <row r="668" spans="1:15" x14ac:dyDescent="0.2">
      <c r="A668">
        <v>59024</v>
      </c>
      <c r="B668" t="s">
        <v>5558</v>
      </c>
      <c r="C668" t="s">
        <v>5441</v>
      </c>
      <c r="D668" t="s">
        <v>5641</v>
      </c>
      <c r="E668" t="s">
        <v>5684</v>
      </c>
      <c r="F668" t="s">
        <v>16215</v>
      </c>
      <c r="G668" t="s">
        <v>585</v>
      </c>
      <c r="H668">
        <v>1767</v>
      </c>
      <c r="I668" t="s">
        <v>15284</v>
      </c>
      <c r="J668" t="s">
        <v>17213</v>
      </c>
      <c r="K668" t="s">
        <v>8623</v>
      </c>
      <c r="L668" t="s">
        <v>7515</v>
      </c>
      <c r="M668" t="s">
        <v>16231</v>
      </c>
      <c r="N668" t="s">
        <v>7896</v>
      </c>
      <c r="O668" t="s">
        <v>17214</v>
      </c>
    </row>
    <row r="669" spans="1:15" x14ac:dyDescent="0.2">
      <c r="A669">
        <v>59025</v>
      </c>
      <c r="B669" t="s">
        <v>5557</v>
      </c>
      <c r="C669" t="s">
        <v>5459</v>
      </c>
      <c r="D669" t="s">
        <v>5633</v>
      </c>
      <c r="E669" t="s">
        <v>5684</v>
      </c>
      <c r="F669" t="s">
        <v>16278</v>
      </c>
      <c r="G669" t="s">
        <v>918</v>
      </c>
      <c r="H669">
        <v>1767</v>
      </c>
      <c r="I669" t="s">
        <v>16280</v>
      </c>
      <c r="J669" t="s">
        <v>17213</v>
      </c>
      <c r="K669" t="s">
        <v>8627</v>
      </c>
      <c r="L669" t="s">
        <v>7515</v>
      </c>
      <c r="M669" t="s">
        <v>16177</v>
      </c>
      <c r="N669" t="s">
        <v>7897</v>
      </c>
      <c r="O669" t="s">
        <v>17214</v>
      </c>
    </row>
    <row r="670" spans="1:15" x14ac:dyDescent="0.2">
      <c r="A670">
        <v>59026</v>
      </c>
      <c r="B670" t="s">
        <v>7874</v>
      </c>
      <c r="C670" t="s">
        <v>5532</v>
      </c>
      <c r="D670" t="s">
        <v>5633</v>
      </c>
      <c r="E670" t="s">
        <v>5684</v>
      </c>
      <c r="F670" t="s">
        <v>16278</v>
      </c>
      <c r="G670" t="s">
        <v>2567</v>
      </c>
      <c r="H670">
        <v>1767</v>
      </c>
      <c r="I670" t="s">
        <v>15287</v>
      </c>
      <c r="J670" t="s">
        <v>17213</v>
      </c>
      <c r="K670" t="s">
        <v>8625</v>
      </c>
      <c r="L670" t="s">
        <v>7513</v>
      </c>
      <c r="M670" t="s">
        <v>16279</v>
      </c>
      <c r="N670" t="s">
        <v>7897</v>
      </c>
      <c r="O670" t="s">
        <v>17214</v>
      </c>
    </row>
    <row r="671" spans="1:15" x14ac:dyDescent="0.2">
      <c r="A671">
        <v>59026</v>
      </c>
      <c r="B671" t="s">
        <v>7874</v>
      </c>
      <c r="C671" t="s">
        <v>5458</v>
      </c>
      <c r="D671" t="s">
        <v>5633</v>
      </c>
      <c r="E671" t="s">
        <v>5684</v>
      </c>
      <c r="F671" t="s">
        <v>16278</v>
      </c>
      <c r="G671" t="s">
        <v>2567</v>
      </c>
      <c r="H671">
        <v>1767</v>
      </c>
      <c r="I671" t="s">
        <v>16277</v>
      </c>
      <c r="J671" t="s">
        <v>17213</v>
      </c>
      <c r="K671" t="s">
        <v>8625</v>
      </c>
      <c r="L671" t="s">
        <v>7513</v>
      </c>
      <c r="M671" t="s">
        <v>5549</v>
      </c>
      <c r="N671" t="s">
        <v>7897</v>
      </c>
      <c r="O671" t="s">
        <v>17214</v>
      </c>
    </row>
    <row r="672" spans="1:15" x14ac:dyDescent="0.2">
      <c r="A672">
        <v>59027</v>
      </c>
      <c r="B672" t="s">
        <v>5558</v>
      </c>
      <c r="C672" t="s">
        <v>5443</v>
      </c>
      <c r="D672" t="s">
        <v>5633</v>
      </c>
      <c r="E672" t="s">
        <v>5684</v>
      </c>
      <c r="F672" t="s">
        <v>6671</v>
      </c>
      <c r="G672" t="s">
        <v>586</v>
      </c>
      <c r="H672">
        <v>1767</v>
      </c>
      <c r="I672" t="s">
        <v>16276</v>
      </c>
      <c r="J672" t="s">
        <v>17213</v>
      </c>
      <c r="K672" t="s">
        <v>8623</v>
      </c>
      <c r="L672" t="s">
        <v>7515</v>
      </c>
      <c r="M672" t="s">
        <v>16276</v>
      </c>
      <c r="N672" t="s">
        <v>7897</v>
      </c>
      <c r="O672" t="s">
        <v>17214</v>
      </c>
    </row>
    <row r="673" spans="1:15" x14ac:dyDescent="0.2">
      <c r="A673">
        <v>59034</v>
      </c>
      <c r="B673" t="s">
        <v>7667</v>
      </c>
      <c r="C673" t="s">
        <v>5459</v>
      </c>
      <c r="D673" t="s">
        <v>5637</v>
      </c>
      <c r="E673" t="s">
        <v>5682</v>
      </c>
      <c r="F673" t="s">
        <v>16258</v>
      </c>
      <c r="G673" t="s">
        <v>1524</v>
      </c>
      <c r="H673">
        <v>1767</v>
      </c>
      <c r="I673" t="s">
        <v>16275</v>
      </c>
      <c r="J673" t="s">
        <v>17213</v>
      </c>
      <c r="K673" t="s">
        <v>8623</v>
      </c>
      <c r="L673" t="s">
        <v>7514</v>
      </c>
      <c r="M673" t="s">
        <v>5549</v>
      </c>
      <c r="N673" t="s">
        <v>7897</v>
      </c>
      <c r="O673" t="s">
        <v>17214</v>
      </c>
    </row>
    <row r="674" spans="1:15" x14ac:dyDescent="0.2">
      <c r="A674">
        <v>59036</v>
      </c>
      <c r="B674" t="s">
        <v>5563</v>
      </c>
      <c r="C674" t="s">
        <v>5441</v>
      </c>
      <c r="D674" t="s">
        <v>5633</v>
      </c>
      <c r="E674" t="s">
        <v>5682</v>
      </c>
      <c r="F674" t="s">
        <v>9068</v>
      </c>
      <c r="G674" t="s">
        <v>865</v>
      </c>
      <c r="H674">
        <v>1767</v>
      </c>
      <c r="I674" t="s">
        <v>16274</v>
      </c>
      <c r="J674" t="s">
        <v>17213</v>
      </c>
      <c r="K674" t="s">
        <v>8628</v>
      </c>
      <c r="L674" t="s">
        <v>7515</v>
      </c>
      <c r="M674" t="s">
        <v>16273</v>
      </c>
      <c r="N674" t="s">
        <v>7896</v>
      </c>
      <c r="O674" t="s">
        <v>17214</v>
      </c>
    </row>
    <row r="675" spans="1:15" x14ac:dyDescent="0.2">
      <c r="A675">
        <v>59038</v>
      </c>
      <c r="B675" t="s">
        <v>5560</v>
      </c>
      <c r="C675" t="s">
        <v>5474</v>
      </c>
      <c r="D675" t="s">
        <v>5637</v>
      </c>
      <c r="E675" t="s">
        <v>5684</v>
      </c>
      <c r="F675" t="s">
        <v>11360</v>
      </c>
      <c r="G675" t="s">
        <v>1085</v>
      </c>
      <c r="H675">
        <v>1767</v>
      </c>
      <c r="I675" t="s">
        <v>15569</v>
      </c>
      <c r="J675" t="s">
        <v>17213</v>
      </c>
      <c r="K675" t="s">
        <v>8627</v>
      </c>
      <c r="L675" t="s">
        <v>7515</v>
      </c>
      <c r="M675" t="s">
        <v>16272</v>
      </c>
      <c r="N675" t="s">
        <v>7897</v>
      </c>
      <c r="O675" t="s">
        <v>17214</v>
      </c>
    </row>
    <row r="676" spans="1:15" x14ac:dyDescent="0.2">
      <c r="A676">
        <v>59039</v>
      </c>
      <c r="B676" t="s">
        <v>7590</v>
      </c>
      <c r="C676" t="s">
        <v>5457</v>
      </c>
      <c r="D676" t="s">
        <v>5635</v>
      </c>
      <c r="E676" t="s">
        <v>5684</v>
      </c>
      <c r="F676" t="s">
        <v>9068</v>
      </c>
      <c r="G676" t="s">
        <v>544</v>
      </c>
      <c r="H676">
        <v>1767</v>
      </c>
      <c r="I676" t="s">
        <v>15425</v>
      </c>
      <c r="J676" t="s">
        <v>17213</v>
      </c>
      <c r="K676" t="s">
        <v>8624</v>
      </c>
      <c r="L676" t="s">
        <v>7515</v>
      </c>
      <c r="M676" t="s">
        <v>15289</v>
      </c>
      <c r="N676" t="s">
        <v>7896</v>
      </c>
      <c r="O676" t="s">
        <v>17214</v>
      </c>
    </row>
    <row r="677" spans="1:15" x14ac:dyDescent="0.2">
      <c r="A677">
        <v>59041</v>
      </c>
      <c r="B677" t="s">
        <v>7741</v>
      </c>
      <c r="C677" t="s">
        <v>5457</v>
      </c>
      <c r="D677" t="s">
        <v>5635</v>
      </c>
      <c r="E677" t="s">
        <v>5684</v>
      </c>
      <c r="F677" t="s">
        <v>9068</v>
      </c>
      <c r="G677" t="s">
        <v>1735</v>
      </c>
      <c r="H677">
        <v>1767</v>
      </c>
      <c r="I677" t="s">
        <v>16271</v>
      </c>
      <c r="J677" t="s">
        <v>17213</v>
      </c>
      <c r="K677" t="s">
        <v>8626</v>
      </c>
      <c r="L677" t="s">
        <v>7514</v>
      </c>
      <c r="M677" t="s">
        <v>16270</v>
      </c>
      <c r="N677" t="s">
        <v>7896</v>
      </c>
      <c r="O677" t="s">
        <v>17214</v>
      </c>
    </row>
    <row r="678" spans="1:15" x14ac:dyDescent="0.2">
      <c r="A678">
        <v>59042</v>
      </c>
      <c r="B678" t="s">
        <v>7782</v>
      </c>
      <c r="C678" t="s">
        <v>5454</v>
      </c>
      <c r="D678" t="s">
        <v>5635</v>
      </c>
      <c r="E678" t="s">
        <v>5684</v>
      </c>
      <c r="F678" t="s">
        <v>9817</v>
      </c>
      <c r="G678" t="s">
        <v>1829</v>
      </c>
      <c r="H678">
        <v>1767</v>
      </c>
      <c r="I678" t="s">
        <v>16269</v>
      </c>
      <c r="J678" t="s">
        <v>17213</v>
      </c>
      <c r="K678" t="s">
        <v>8626</v>
      </c>
      <c r="L678" t="s">
        <v>7514</v>
      </c>
      <c r="M678" t="s">
        <v>15794</v>
      </c>
      <c r="N678" t="s">
        <v>7896</v>
      </c>
      <c r="O678" t="s">
        <v>17214</v>
      </c>
    </row>
    <row r="679" spans="1:15" x14ac:dyDescent="0.2">
      <c r="A679">
        <v>59043</v>
      </c>
      <c r="B679" t="s">
        <v>7861</v>
      </c>
      <c r="C679" t="s">
        <v>5454</v>
      </c>
      <c r="D679" t="s">
        <v>5635</v>
      </c>
      <c r="E679" t="s">
        <v>5684</v>
      </c>
      <c r="F679" t="s">
        <v>9817</v>
      </c>
      <c r="G679" t="s">
        <v>2065</v>
      </c>
      <c r="H679">
        <v>1767</v>
      </c>
      <c r="I679" t="s">
        <v>16268</v>
      </c>
      <c r="J679" t="s">
        <v>17213</v>
      </c>
      <c r="K679" t="s">
        <v>8626</v>
      </c>
      <c r="L679" t="s">
        <v>7514</v>
      </c>
      <c r="M679" t="s">
        <v>16267</v>
      </c>
      <c r="N679" t="s">
        <v>7896</v>
      </c>
      <c r="O679" t="s">
        <v>17214</v>
      </c>
    </row>
    <row r="680" spans="1:15" x14ac:dyDescent="0.2">
      <c r="A680">
        <v>59044</v>
      </c>
      <c r="B680" t="s">
        <v>7659</v>
      </c>
      <c r="C680" t="s">
        <v>5454</v>
      </c>
      <c r="D680" t="s">
        <v>5635</v>
      </c>
      <c r="E680" t="s">
        <v>5684</v>
      </c>
      <c r="F680" t="s">
        <v>9817</v>
      </c>
      <c r="G680" t="s">
        <v>1501</v>
      </c>
      <c r="H680">
        <v>1767</v>
      </c>
      <c r="I680" t="s">
        <v>16149</v>
      </c>
      <c r="J680" t="s">
        <v>17213</v>
      </c>
      <c r="K680" t="s">
        <v>8626</v>
      </c>
      <c r="L680" t="s">
        <v>7514</v>
      </c>
      <c r="M680" t="s">
        <v>16266</v>
      </c>
      <c r="N680" t="s">
        <v>7896</v>
      </c>
      <c r="O680" t="s">
        <v>17214</v>
      </c>
    </row>
    <row r="681" spans="1:15" x14ac:dyDescent="0.2">
      <c r="A681">
        <v>59045</v>
      </c>
      <c r="B681" t="s">
        <v>7851</v>
      </c>
      <c r="C681" t="s">
        <v>5454</v>
      </c>
      <c r="D681" t="s">
        <v>5635</v>
      </c>
      <c r="E681" t="s">
        <v>5684</v>
      </c>
      <c r="F681" t="s">
        <v>9817</v>
      </c>
      <c r="G681" t="s">
        <v>2026</v>
      </c>
      <c r="H681">
        <v>1767</v>
      </c>
      <c r="I681" t="s">
        <v>16265</v>
      </c>
      <c r="J681" t="s">
        <v>17213</v>
      </c>
      <c r="K681" t="s">
        <v>8626</v>
      </c>
      <c r="L681" t="s">
        <v>7514</v>
      </c>
      <c r="M681" t="s">
        <v>16264</v>
      </c>
      <c r="N681" t="s">
        <v>7896</v>
      </c>
      <c r="O681" t="s">
        <v>17214</v>
      </c>
    </row>
    <row r="682" spans="1:15" x14ac:dyDescent="0.2">
      <c r="A682">
        <v>59046</v>
      </c>
      <c r="B682" t="s">
        <v>7803</v>
      </c>
      <c r="C682" t="s">
        <v>5454</v>
      </c>
      <c r="D682" t="s">
        <v>5635</v>
      </c>
      <c r="E682" t="s">
        <v>5684</v>
      </c>
      <c r="F682" t="s">
        <v>9817</v>
      </c>
      <c r="G682" t="s">
        <v>1904</v>
      </c>
      <c r="H682">
        <v>1767</v>
      </c>
      <c r="I682" t="s">
        <v>16263</v>
      </c>
      <c r="J682" t="s">
        <v>17213</v>
      </c>
      <c r="K682" t="s">
        <v>8626</v>
      </c>
      <c r="L682" t="s">
        <v>7514</v>
      </c>
      <c r="M682" t="s">
        <v>16262</v>
      </c>
      <c r="N682" t="s">
        <v>7896</v>
      </c>
      <c r="O682" t="s">
        <v>17214</v>
      </c>
    </row>
    <row r="683" spans="1:15" x14ac:dyDescent="0.2">
      <c r="A683">
        <v>59047</v>
      </c>
      <c r="B683" t="s">
        <v>7792</v>
      </c>
      <c r="C683" t="s">
        <v>5457</v>
      </c>
      <c r="D683" t="s">
        <v>5635</v>
      </c>
      <c r="E683" t="s">
        <v>5682</v>
      </c>
      <c r="F683" t="s">
        <v>9068</v>
      </c>
      <c r="G683" t="s">
        <v>1865</v>
      </c>
      <c r="H683">
        <v>1767</v>
      </c>
      <c r="I683" t="s">
        <v>16261</v>
      </c>
      <c r="J683" t="s">
        <v>17213</v>
      </c>
      <c r="K683" t="s">
        <v>8623</v>
      </c>
      <c r="L683" t="s">
        <v>7514</v>
      </c>
      <c r="M683" t="s">
        <v>16260</v>
      </c>
      <c r="N683" t="s">
        <v>7896</v>
      </c>
      <c r="O683" t="s">
        <v>17214</v>
      </c>
    </row>
    <row r="684" spans="1:15" x14ac:dyDescent="0.2">
      <c r="A684">
        <v>59048</v>
      </c>
      <c r="B684" t="s">
        <v>7820</v>
      </c>
      <c r="C684" t="s">
        <v>5465</v>
      </c>
      <c r="D684" t="s">
        <v>5635</v>
      </c>
      <c r="E684" t="s">
        <v>5682</v>
      </c>
      <c r="F684" t="s">
        <v>11214</v>
      </c>
      <c r="G684" t="s">
        <v>1943</v>
      </c>
      <c r="H684">
        <v>1767</v>
      </c>
      <c r="I684" t="s">
        <v>15333</v>
      </c>
      <c r="J684" t="s">
        <v>17213</v>
      </c>
      <c r="K684" t="s">
        <v>8623</v>
      </c>
      <c r="L684" t="s">
        <v>7514</v>
      </c>
      <c r="M684" t="s">
        <v>15770</v>
      </c>
      <c r="N684" t="s">
        <v>7896</v>
      </c>
      <c r="O684" t="s">
        <v>17214</v>
      </c>
    </row>
    <row r="685" spans="1:15" x14ac:dyDescent="0.2">
      <c r="A685">
        <v>59050</v>
      </c>
      <c r="B685" t="s">
        <v>7795</v>
      </c>
      <c r="C685" t="s">
        <v>5459</v>
      </c>
      <c r="D685" t="s">
        <v>5635</v>
      </c>
      <c r="E685" t="s">
        <v>5684</v>
      </c>
      <c r="F685" t="s">
        <v>16258</v>
      </c>
      <c r="G685" t="s">
        <v>1874</v>
      </c>
      <c r="H685">
        <v>1767</v>
      </c>
      <c r="I685" t="s">
        <v>16259</v>
      </c>
      <c r="J685" t="s">
        <v>17213</v>
      </c>
      <c r="K685" t="s">
        <v>8628</v>
      </c>
      <c r="L685" t="s">
        <v>7514</v>
      </c>
      <c r="M685" t="s">
        <v>5549</v>
      </c>
      <c r="N685" t="s">
        <v>7897</v>
      </c>
      <c r="O685" t="s">
        <v>17214</v>
      </c>
    </row>
    <row r="686" spans="1:15" x14ac:dyDescent="0.2">
      <c r="A686">
        <v>59051</v>
      </c>
      <c r="B686" t="s">
        <v>7735</v>
      </c>
      <c r="C686" t="s">
        <v>5459</v>
      </c>
      <c r="D686" t="s">
        <v>5638</v>
      </c>
      <c r="E686" t="s">
        <v>5682</v>
      </c>
      <c r="F686" t="s">
        <v>16258</v>
      </c>
      <c r="G686" t="s">
        <v>1725</v>
      </c>
      <c r="H686">
        <v>1767</v>
      </c>
      <c r="I686" t="s">
        <v>15843</v>
      </c>
      <c r="J686" t="s">
        <v>17213</v>
      </c>
      <c r="K686" t="s">
        <v>8623</v>
      </c>
      <c r="L686" t="s">
        <v>7514</v>
      </c>
      <c r="M686" t="s">
        <v>5549</v>
      </c>
      <c r="N686" t="s">
        <v>7897</v>
      </c>
      <c r="O686" t="s">
        <v>17214</v>
      </c>
    </row>
    <row r="687" spans="1:15" x14ac:dyDescent="0.2">
      <c r="A687">
        <v>59052</v>
      </c>
      <c r="B687" t="s">
        <v>7531</v>
      </c>
      <c r="C687" t="s">
        <v>5454</v>
      </c>
      <c r="D687" t="s">
        <v>5634</v>
      </c>
      <c r="E687" t="s">
        <v>5682</v>
      </c>
      <c r="F687" t="s">
        <v>9068</v>
      </c>
      <c r="G687" t="s">
        <v>83</v>
      </c>
      <c r="H687">
        <v>1767</v>
      </c>
      <c r="I687" t="s">
        <v>15543</v>
      </c>
      <c r="J687" t="s">
        <v>17213</v>
      </c>
      <c r="K687" t="s">
        <v>8626</v>
      </c>
      <c r="L687" t="s">
        <v>7515</v>
      </c>
      <c r="M687" t="s">
        <v>15285</v>
      </c>
      <c r="N687" t="s">
        <v>7896</v>
      </c>
      <c r="O687" t="s">
        <v>17214</v>
      </c>
    </row>
    <row r="688" spans="1:15" x14ac:dyDescent="0.2">
      <c r="A688">
        <v>59055</v>
      </c>
      <c r="B688" t="s">
        <v>7701</v>
      </c>
      <c r="C688" t="s">
        <v>5454</v>
      </c>
      <c r="D688" t="s">
        <v>5637</v>
      </c>
      <c r="E688" t="s">
        <v>5682</v>
      </c>
      <c r="F688" t="s">
        <v>6696</v>
      </c>
      <c r="G688" t="s">
        <v>1615</v>
      </c>
      <c r="H688">
        <v>1767</v>
      </c>
      <c r="I688" t="s">
        <v>16257</v>
      </c>
      <c r="J688" t="s">
        <v>17213</v>
      </c>
      <c r="K688" t="s">
        <v>8623</v>
      </c>
      <c r="L688" t="s">
        <v>7514</v>
      </c>
      <c r="M688" t="s">
        <v>16256</v>
      </c>
      <c r="N688" t="s">
        <v>7896</v>
      </c>
      <c r="O688" t="s">
        <v>17214</v>
      </c>
    </row>
    <row r="689" spans="1:15" x14ac:dyDescent="0.2">
      <c r="A689">
        <v>59056</v>
      </c>
      <c r="B689" t="s">
        <v>7874</v>
      </c>
      <c r="C689" t="s">
        <v>5494</v>
      </c>
      <c r="D689" t="s">
        <v>5631</v>
      </c>
      <c r="E689" t="s">
        <v>5684</v>
      </c>
      <c r="F689" t="s">
        <v>16215</v>
      </c>
      <c r="G689" t="s">
        <v>2571</v>
      </c>
      <c r="H689">
        <v>1767</v>
      </c>
      <c r="I689" t="s">
        <v>16255</v>
      </c>
      <c r="J689" t="s">
        <v>17213</v>
      </c>
      <c r="K689" t="s">
        <v>8625</v>
      </c>
      <c r="L689" t="s">
        <v>7513</v>
      </c>
      <c r="M689" t="s">
        <v>16254</v>
      </c>
      <c r="N689" t="s">
        <v>7897</v>
      </c>
      <c r="O689" t="s">
        <v>17214</v>
      </c>
    </row>
    <row r="690" spans="1:15" x14ac:dyDescent="0.2">
      <c r="A690">
        <v>59057</v>
      </c>
      <c r="B690" t="s">
        <v>5553</v>
      </c>
      <c r="C690" t="s">
        <v>5445</v>
      </c>
      <c r="D690" t="s">
        <v>5633</v>
      </c>
      <c r="E690" t="s">
        <v>5684</v>
      </c>
      <c r="F690" t="s">
        <v>16215</v>
      </c>
      <c r="G690" t="s">
        <v>723</v>
      </c>
      <c r="H690">
        <v>1767</v>
      </c>
      <c r="I690" t="s">
        <v>16253</v>
      </c>
      <c r="J690" t="s">
        <v>17213</v>
      </c>
      <c r="K690" t="s">
        <v>8626</v>
      </c>
      <c r="L690" t="s">
        <v>7515</v>
      </c>
      <c r="M690" t="s">
        <v>5549</v>
      </c>
      <c r="N690" t="s">
        <v>7897</v>
      </c>
      <c r="O690" t="s">
        <v>17214</v>
      </c>
    </row>
    <row r="691" spans="1:15" x14ac:dyDescent="0.2">
      <c r="A691">
        <v>59058</v>
      </c>
      <c r="B691" t="s">
        <v>7874</v>
      </c>
      <c r="C691" t="s">
        <v>5459</v>
      </c>
      <c r="D691" t="s">
        <v>5646</v>
      </c>
      <c r="E691" t="s">
        <v>5684</v>
      </c>
      <c r="F691" t="s">
        <v>16215</v>
      </c>
      <c r="G691" t="s">
        <v>2572</v>
      </c>
      <c r="H691">
        <v>1767</v>
      </c>
      <c r="I691" t="s">
        <v>15567</v>
      </c>
      <c r="J691" t="s">
        <v>17213</v>
      </c>
      <c r="K691" t="s">
        <v>8625</v>
      </c>
      <c r="L691" t="s">
        <v>7513</v>
      </c>
      <c r="M691" t="s">
        <v>16252</v>
      </c>
      <c r="N691" t="s">
        <v>7897</v>
      </c>
      <c r="O691" t="s">
        <v>17214</v>
      </c>
    </row>
    <row r="692" spans="1:15" x14ac:dyDescent="0.2">
      <c r="A692">
        <v>59059</v>
      </c>
      <c r="B692" t="s">
        <v>5551</v>
      </c>
      <c r="C692" t="s">
        <v>5441</v>
      </c>
      <c r="D692" t="s">
        <v>5641</v>
      </c>
      <c r="E692" t="s">
        <v>5684</v>
      </c>
      <c r="F692" t="s">
        <v>9068</v>
      </c>
      <c r="G692" t="s">
        <v>334</v>
      </c>
      <c r="H692">
        <v>1767</v>
      </c>
      <c r="I692" t="s">
        <v>16251</v>
      </c>
      <c r="J692" t="s">
        <v>17213</v>
      </c>
      <c r="K692" t="s">
        <v>8624</v>
      </c>
      <c r="L692" t="s">
        <v>7515</v>
      </c>
      <c r="M692" t="s">
        <v>16250</v>
      </c>
      <c r="N692" t="s">
        <v>7896</v>
      </c>
      <c r="O692" t="s">
        <v>17214</v>
      </c>
    </row>
    <row r="693" spans="1:15" x14ac:dyDescent="0.2">
      <c r="A693">
        <v>59061</v>
      </c>
      <c r="B693" t="s">
        <v>5551</v>
      </c>
      <c r="C693" t="s">
        <v>5454</v>
      </c>
      <c r="D693" t="s">
        <v>5633</v>
      </c>
      <c r="E693" t="s">
        <v>5684</v>
      </c>
      <c r="F693" t="s">
        <v>9068</v>
      </c>
      <c r="G693" t="s">
        <v>335</v>
      </c>
      <c r="H693">
        <v>1767</v>
      </c>
      <c r="I693" t="s">
        <v>16249</v>
      </c>
      <c r="J693" t="s">
        <v>17213</v>
      </c>
      <c r="K693" t="s">
        <v>8624</v>
      </c>
      <c r="L693" t="s">
        <v>7515</v>
      </c>
      <c r="M693" t="s">
        <v>16249</v>
      </c>
      <c r="N693" t="s">
        <v>7896</v>
      </c>
      <c r="O693" t="s">
        <v>17214</v>
      </c>
    </row>
    <row r="694" spans="1:15" x14ac:dyDescent="0.2">
      <c r="A694">
        <v>59062</v>
      </c>
      <c r="B694" t="s">
        <v>7874</v>
      </c>
      <c r="C694" t="s">
        <v>5454</v>
      </c>
      <c r="D694" t="s">
        <v>5631</v>
      </c>
      <c r="E694" t="s">
        <v>5682</v>
      </c>
      <c r="F694" t="s">
        <v>9068</v>
      </c>
      <c r="G694" t="s">
        <v>2573</v>
      </c>
      <c r="H694">
        <v>1767</v>
      </c>
      <c r="I694" t="s">
        <v>15755</v>
      </c>
      <c r="J694" t="s">
        <v>17213</v>
      </c>
      <c r="K694" t="s">
        <v>8625</v>
      </c>
      <c r="L694" t="s">
        <v>7513</v>
      </c>
      <c r="M694" t="s">
        <v>15360</v>
      </c>
      <c r="N694" t="s">
        <v>7896</v>
      </c>
      <c r="O694" t="s">
        <v>17214</v>
      </c>
    </row>
    <row r="695" spans="1:15" x14ac:dyDescent="0.2">
      <c r="A695">
        <v>59063</v>
      </c>
      <c r="B695" t="s">
        <v>7741</v>
      </c>
      <c r="C695" t="s">
        <v>5441</v>
      </c>
      <c r="D695" t="s">
        <v>5635</v>
      </c>
      <c r="E695" t="s">
        <v>5684</v>
      </c>
      <c r="F695" t="s">
        <v>6696</v>
      </c>
      <c r="G695" t="s">
        <v>1736</v>
      </c>
      <c r="H695">
        <v>1767</v>
      </c>
      <c r="I695" t="s">
        <v>16248</v>
      </c>
      <c r="J695" t="s">
        <v>17213</v>
      </c>
      <c r="K695" t="s">
        <v>8626</v>
      </c>
      <c r="L695" t="s">
        <v>7514</v>
      </c>
      <c r="M695" t="s">
        <v>16247</v>
      </c>
      <c r="N695" t="s">
        <v>7896</v>
      </c>
      <c r="O695" t="s">
        <v>17214</v>
      </c>
    </row>
    <row r="696" spans="1:15" x14ac:dyDescent="0.2">
      <c r="A696">
        <v>59064</v>
      </c>
      <c r="B696" t="s">
        <v>7701</v>
      </c>
      <c r="C696" t="s">
        <v>5459</v>
      </c>
      <c r="D696" t="s">
        <v>5637</v>
      </c>
      <c r="E696" t="s">
        <v>5684</v>
      </c>
      <c r="F696" t="s">
        <v>16215</v>
      </c>
      <c r="G696" t="s">
        <v>1616</v>
      </c>
      <c r="H696">
        <v>1767</v>
      </c>
      <c r="I696" t="s">
        <v>16246</v>
      </c>
      <c r="J696" t="s">
        <v>17213</v>
      </c>
      <c r="K696" t="s">
        <v>8623</v>
      </c>
      <c r="L696" t="s">
        <v>7514</v>
      </c>
      <c r="M696" t="s">
        <v>5549</v>
      </c>
      <c r="N696" t="s">
        <v>7897</v>
      </c>
      <c r="O696" t="s">
        <v>17214</v>
      </c>
    </row>
    <row r="697" spans="1:15" x14ac:dyDescent="0.2">
      <c r="A697">
        <v>59067</v>
      </c>
      <c r="B697" t="s">
        <v>7874</v>
      </c>
      <c r="C697" t="s">
        <v>5454</v>
      </c>
      <c r="D697" t="s">
        <v>5631</v>
      </c>
      <c r="E697" t="s">
        <v>5684</v>
      </c>
      <c r="F697" t="s">
        <v>16215</v>
      </c>
      <c r="G697" t="s">
        <v>2574</v>
      </c>
      <c r="H697">
        <v>1767</v>
      </c>
      <c r="I697" t="s">
        <v>16245</v>
      </c>
      <c r="J697" t="s">
        <v>17213</v>
      </c>
      <c r="K697" t="s">
        <v>8625</v>
      </c>
      <c r="L697" t="s">
        <v>7513</v>
      </c>
      <c r="M697" t="s">
        <v>16244</v>
      </c>
      <c r="N697" t="s">
        <v>7896</v>
      </c>
      <c r="O697" t="s">
        <v>17214</v>
      </c>
    </row>
    <row r="698" spans="1:15" x14ac:dyDescent="0.2">
      <c r="A698">
        <v>59070</v>
      </c>
      <c r="B698" t="s">
        <v>5551</v>
      </c>
      <c r="C698" t="s">
        <v>5459</v>
      </c>
      <c r="D698" t="s">
        <v>5638</v>
      </c>
      <c r="E698" t="s">
        <v>5682</v>
      </c>
      <c r="F698" t="s">
        <v>9068</v>
      </c>
      <c r="G698" t="s">
        <v>336</v>
      </c>
      <c r="H698">
        <v>1767</v>
      </c>
      <c r="I698" t="s">
        <v>15718</v>
      </c>
      <c r="J698" t="s">
        <v>17213</v>
      </c>
      <c r="K698" t="s">
        <v>8624</v>
      </c>
      <c r="L698" t="s">
        <v>7515</v>
      </c>
      <c r="M698" t="s">
        <v>5549</v>
      </c>
      <c r="N698" t="s">
        <v>7897</v>
      </c>
      <c r="O698" t="s">
        <v>17214</v>
      </c>
    </row>
    <row r="699" spans="1:15" x14ac:dyDescent="0.2">
      <c r="A699">
        <v>59071</v>
      </c>
      <c r="B699" t="s">
        <v>7874</v>
      </c>
      <c r="C699" t="s">
        <v>5494</v>
      </c>
      <c r="D699" t="s">
        <v>5631</v>
      </c>
      <c r="E699" t="s">
        <v>5684</v>
      </c>
      <c r="F699" t="s">
        <v>9068</v>
      </c>
      <c r="G699" t="s">
        <v>2575</v>
      </c>
      <c r="H699">
        <v>1767</v>
      </c>
      <c r="I699" t="s">
        <v>16243</v>
      </c>
      <c r="J699" t="s">
        <v>17213</v>
      </c>
      <c r="K699" t="s">
        <v>8625</v>
      </c>
      <c r="L699" t="s">
        <v>7513</v>
      </c>
      <c r="M699" t="s">
        <v>16242</v>
      </c>
      <c r="N699" t="s">
        <v>7897</v>
      </c>
      <c r="O699" t="s">
        <v>17214</v>
      </c>
    </row>
    <row r="700" spans="1:15" x14ac:dyDescent="0.2">
      <c r="A700">
        <v>59072</v>
      </c>
      <c r="B700" t="s">
        <v>7874</v>
      </c>
      <c r="C700" t="s">
        <v>5494</v>
      </c>
      <c r="D700" t="s">
        <v>5631</v>
      </c>
      <c r="E700" t="s">
        <v>5684</v>
      </c>
      <c r="F700" t="s">
        <v>16215</v>
      </c>
      <c r="G700" t="s">
        <v>2576</v>
      </c>
      <c r="H700">
        <v>1767</v>
      </c>
      <c r="I700" t="s">
        <v>16241</v>
      </c>
      <c r="J700" t="s">
        <v>17213</v>
      </c>
      <c r="K700" t="s">
        <v>8625</v>
      </c>
      <c r="L700" t="s">
        <v>7513</v>
      </c>
      <c r="M700" t="s">
        <v>16240</v>
      </c>
      <c r="N700" t="s">
        <v>7897</v>
      </c>
      <c r="O700" t="s">
        <v>17214</v>
      </c>
    </row>
    <row r="701" spans="1:15" x14ac:dyDescent="0.2">
      <c r="A701">
        <v>59075</v>
      </c>
      <c r="B701" t="s">
        <v>5560</v>
      </c>
      <c r="C701" t="s">
        <v>5454</v>
      </c>
      <c r="D701" t="s">
        <v>5637</v>
      </c>
      <c r="E701" t="s">
        <v>5684</v>
      </c>
      <c r="F701" t="s">
        <v>16215</v>
      </c>
      <c r="G701" t="s">
        <v>1086</v>
      </c>
      <c r="H701">
        <v>1767</v>
      </c>
      <c r="I701" t="s">
        <v>15322</v>
      </c>
      <c r="J701" t="s">
        <v>17213</v>
      </c>
      <c r="K701" t="s">
        <v>8627</v>
      </c>
      <c r="L701" t="s">
        <v>7515</v>
      </c>
      <c r="M701" t="s">
        <v>15275</v>
      </c>
      <c r="N701" t="s">
        <v>7896</v>
      </c>
      <c r="O701" t="s">
        <v>17214</v>
      </c>
    </row>
    <row r="702" spans="1:15" x14ac:dyDescent="0.2">
      <c r="A702">
        <v>59077</v>
      </c>
      <c r="B702" t="s">
        <v>7811</v>
      </c>
      <c r="C702" t="s">
        <v>5445</v>
      </c>
      <c r="D702" t="s">
        <v>5635</v>
      </c>
      <c r="E702" t="s">
        <v>5682</v>
      </c>
      <c r="F702" t="s">
        <v>16215</v>
      </c>
      <c r="G702" t="s">
        <v>1916</v>
      </c>
      <c r="H702">
        <v>1767</v>
      </c>
      <c r="I702" t="s">
        <v>16114</v>
      </c>
      <c r="J702" t="s">
        <v>17213</v>
      </c>
      <c r="K702" t="s">
        <v>8623</v>
      </c>
      <c r="L702" t="s">
        <v>7514</v>
      </c>
      <c r="M702" t="s">
        <v>5549</v>
      </c>
      <c r="N702" t="s">
        <v>7897</v>
      </c>
      <c r="O702" t="s">
        <v>17214</v>
      </c>
    </row>
    <row r="703" spans="1:15" x14ac:dyDescent="0.2">
      <c r="A703">
        <v>59078</v>
      </c>
      <c r="B703" t="s">
        <v>7874</v>
      </c>
      <c r="C703" t="s">
        <v>5454</v>
      </c>
      <c r="D703" t="s">
        <v>5646</v>
      </c>
      <c r="E703" t="s">
        <v>5684</v>
      </c>
      <c r="F703" t="s">
        <v>8935</v>
      </c>
      <c r="G703" t="s">
        <v>2577</v>
      </c>
      <c r="H703">
        <v>1767</v>
      </c>
      <c r="I703" t="s">
        <v>15578</v>
      </c>
      <c r="J703" t="s">
        <v>17213</v>
      </c>
      <c r="K703" t="s">
        <v>8625</v>
      </c>
      <c r="L703" t="s">
        <v>7513</v>
      </c>
      <c r="M703" t="s">
        <v>16239</v>
      </c>
      <c r="N703" t="s">
        <v>7896</v>
      </c>
      <c r="O703" t="s">
        <v>17214</v>
      </c>
    </row>
    <row r="704" spans="1:15" x14ac:dyDescent="0.2">
      <c r="A704">
        <v>59079</v>
      </c>
      <c r="B704" t="s">
        <v>7874</v>
      </c>
      <c r="C704" t="s">
        <v>5454</v>
      </c>
      <c r="D704" t="s">
        <v>5646</v>
      </c>
      <c r="E704" t="s">
        <v>5682</v>
      </c>
      <c r="F704" t="s">
        <v>16215</v>
      </c>
      <c r="G704" t="s">
        <v>2578</v>
      </c>
      <c r="H704">
        <v>1767</v>
      </c>
      <c r="I704" t="s">
        <v>16238</v>
      </c>
      <c r="J704" t="s">
        <v>17213</v>
      </c>
      <c r="K704" t="s">
        <v>8625</v>
      </c>
      <c r="L704" t="s">
        <v>7513</v>
      </c>
      <c r="M704" t="s">
        <v>16237</v>
      </c>
      <c r="N704" t="s">
        <v>7896</v>
      </c>
      <c r="O704" t="s">
        <v>17214</v>
      </c>
    </row>
    <row r="705" spans="1:15" x14ac:dyDescent="0.2">
      <c r="A705">
        <v>59080</v>
      </c>
      <c r="B705" t="s">
        <v>7874</v>
      </c>
      <c r="C705" t="s">
        <v>5441</v>
      </c>
      <c r="D705" t="s">
        <v>5646</v>
      </c>
      <c r="E705" t="s">
        <v>5682</v>
      </c>
      <c r="F705" t="s">
        <v>16215</v>
      </c>
      <c r="G705" t="s">
        <v>2579</v>
      </c>
      <c r="H705">
        <v>1767</v>
      </c>
      <c r="I705" t="s">
        <v>16000</v>
      </c>
      <c r="J705" t="s">
        <v>17213</v>
      </c>
      <c r="K705" t="s">
        <v>8625</v>
      </c>
      <c r="L705" t="s">
        <v>7513</v>
      </c>
      <c r="M705" t="s">
        <v>16236</v>
      </c>
      <c r="N705" t="s">
        <v>7896</v>
      </c>
      <c r="O705" t="s">
        <v>17214</v>
      </c>
    </row>
    <row r="706" spans="1:15" x14ac:dyDescent="0.2">
      <c r="A706">
        <v>59080</v>
      </c>
      <c r="B706" t="s">
        <v>7874</v>
      </c>
      <c r="C706" t="s">
        <v>5454</v>
      </c>
      <c r="D706" t="s">
        <v>5646</v>
      </c>
      <c r="E706" t="s">
        <v>5682</v>
      </c>
      <c r="F706" t="s">
        <v>16215</v>
      </c>
      <c r="G706" t="s">
        <v>2579</v>
      </c>
      <c r="H706">
        <v>1767</v>
      </c>
      <c r="I706" t="s">
        <v>16000</v>
      </c>
      <c r="J706" t="s">
        <v>17213</v>
      </c>
      <c r="K706" t="s">
        <v>8625</v>
      </c>
      <c r="L706" t="s">
        <v>7513</v>
      </c>
      <c r="M706" t="s">
        <v>5549</v>
      </c>
      <c r="N706" t="s">
        <v>7896</v>
      </c>
      <c r="O706" t="s">
        <v>17214</v>
      </c>
    </row>
    <row r="707" spans="1:15" x14ac:dyDescent="0.2">
      <c r="A707">
        <v>59081</v>
      </c>
      <c r="B707" t="s">
        <v>5561</v>
      </c>
      <c r="C707" t="s">
        <v>5454</v>
      </c>
      <c r="D707" t="s">
        <v>5635</v>
      </c>
      <c r="E707" t="s">
        <v>5684</v>
      </c>
      <c r="F707" t="s">
        <v>6696</v>
      </c>
      <c r="G707" t="s">
        <v>972</v>
      </c>
      <c r="H707">
        <v>1767</v>
      </c>
      <c r="I707" t="s">
        <v>16235</v>
      </c>
      <c r="J707" t="s">
        <v>17213</v>
      </c>
      <c r="K707" t="s">
        <v>8628</v>
      </c>
      <c r="L707" t="s">
        <v>7515</v>
      </c>
      <c r="M707" t="s">
        <v>15296</v>
      </c>
      <c r="N707" t="s">
        <v>7896</v>
      </c>
      <c r="O707" t="s">
        <v>17214</v>
      </c>
    </row>
    <row r="708" spans="1:15" x14ac:dyDescent="0.2">
      <c r="A708">
        <v>59083</v>
      </c>
      <c r="B708" t="s">
        <v>7826</v>
      </c>
      <c r="C708" t="s">
        <v>5494</v>
      </c>
      <c r="D708" t="s">
        <v>5639</v>
      </c>
      <c r="E708" t="s">
        <v>5682</v>
      </c>
      <c r="F708" t="s">
        <v>16215</v>
      </c>
      <c r="G708" t="s">
        <v>1970</v>
      </c>
      <c r="H708">
        <v>1767</v>
      </c>
      <c r="I708" t="s">
        <v>16234</v>
      </c>
      <c r="J708" t="s">
        <v>17213</v>
      </c>
      <c r="K708" t="s">
        <v>8623</v>
      </c>
      <c r="L708" t="s">
        <v>7514</v>
      </c>
      <c r="M708" t="s">
        <v>16233</v>
      </c>
      <c r="N708" t="s">
        <v>7897</v>
      </c>
      <c r="O708" t="s">
        <v>17214</v>
      </c>
    </row>
    <row r="709" spans="1:15" x14ac:dyDescent="0.2">
      <c r="A709">
        <v>59084</v>
      </c>
      <c r="B709" t="s">
        <v>7874</v>
      </c>
      <c r="C709" t="s">
        <v>5454</v>
      </c>
      <c r="D709" t="s">
        <v>5639</v>
      </c>
      <c r="E709" t="s">
        <v>5684</v>
      </c>
      <c r="F709" t="s">
        <v>8350</v>
      </c>
      <c r="G709" t="s">
        <v>2581</v>
      </c>
      <c r="H709">
        <v>1767</v>
      </c>
      <c r="I709" t="s">
        <v>16232</v>
      </c>
      <c r="J709" t="s">
        <v>17213</v>
      </c>
      <c r="K709" t="s">
        <v>8625</v>
      </c>
      <c r="L709" t="s">
        <v>7513</v>
      </c>
      <c r="M709" t="s">
        <v>5549</v>
      </c>
      <c r="N709" t="s">
        <v>7896</v>
      </c>
      <c r="O709" t="s">
        <v>17214</v>
      </c>
    </row>
    <row r="710" spans="1:15" x14ac:dyDescent="0.2">
      <c r="A710">
        <v>59086</v>
      </c>
      <c r="B710" t="s">
        <v>5558</v>
      </c>
      <c r="C710" t="s">
        <v>5441</v>
      </c>
      <c r="D710" t="s">
        <v>5641</v>
      </c>
      <c r="E710" t="s">
        <v>5684</v>
      </c>
      <c r="F710" t="s">
        <v>16215</v>
      </c>
      <c r="G710" t="s">
        <v>587</v>
      </c>
      <c r="H710">
        <v>1767</v>
      </c>
      <c r="I710" t="s">
        <v>15284</v>
      </c>
      <c r="J710" t="s">
        <v>17213</v>
      </c>
      <c r="K710" t="s">
        <v>8623</v>
      </c>
      <c r="L710" t="s">
        <v>7515</v>
      </c>
      <c r="M710" t="s">
        <v>16231</v>
      </c>
      <c r="N710" t="s">
        <v>7896</v>
      </c>
      <c r="O710" t="s">
        <v>17214</v>
      </c>
    </row>
    <row r="711" spans="1:15" x14ac:dyDescent="0.2">
      <c r="A711">
        <v>59087</v>
      </c>
      <c r="B711" t="s">
        <v>7874</v>
      </c>
      <c r="C711" t="s">
        <v>5533</v>
      </c>
      <c r="D711" t="s">
        <v>5633</v>
      </c>
      <c r="E711" t="s">
        <v>5684</v>
      </c>
      <c r="F711" t="s">
        <v>16215</v>
      </c>
      <c r="G711" t="s">
        <v>2583</v>
      </c>
      <c r="H711">
        <v>1767</v>
      </c>
      <c r="I711" t="s">
        <v>16230</v>
      </c>
      <c r="J711" t="s">
        <v>17213</v>
      </c>
      <c r="K711" t="s">
        <v>8625</v>
      </c>
      <c r="L711" t="s">
        <v>7513</v>
      </c>
      <c r="M711" t="s">
        <v>16229</v>
      </c>
      <c r="N711" t="s">
        <v>7897</v>
      </c>
      <c r="O711" t="s">
        <v>17214</v>
      </c>
    </row>
    <row r="712" spans="1:15" x14ac:dyDescent="0.2">
      <c r="A712">
        <v>59089</v>
      </c>
      <c r="B712" t="s">
        <v>7792</v>
      </c>
      <c r="C712" t="s">
        <v>5457</v>
      </c>
      <c r="D712" t="s">
        <v>5635</v>
      </c>
      <c r="E712" t="s">
        <v>5682</v>
      </c>
      <c r="F712" t="s">
        <v>6696</v>
      </c>
      <c r="G712" t="s">
        <v>1866</v>
      </c>
      <c r="H712">
        <v>1767</v>
      </c>
      <c r="I712" t="s">
        <v>16228</v>
      </c>
      <c r="J712" t="s">
        <v>17213</v>
      </c>
      <c r="K712" t="s">
        <v>8623</v>
      </c>
      <c r="L712" t="s">
        <v>7514</v>
      </c>
      <c r="M712" t="s">
        <v>16227</v>
      </c>
      <c r="N712" t="s">
        <v>7896</v>
      </c>
      <c r="O712" t="s">
        <v>17214</v>
      </c>
    </row>
    <row r="713" spans="1:15" x14ac:dyDescent="0.2">
      <c r="A713">
        <v>59090</v>
      </c>
      <c r="B713" t="s">
        <v>7874</v>
      </c>
      <c r="C713" t="s">
        <v>5454</v>
      </c>
      <c r="D713" t="s">
        <v>5631</v>
      </c>
      <c r="E713" t="s">
        <v>5682</v>
      </c>
      <c r="F713" t="s">
        <v>9068</v>
      </c>
      <c r="G713" t="s">
        <v>2584</v>
      </c>
      <c r="H713">
        <v>1767</v>
      </c>
      <c r="I713" t="s">
        <v>16226</v>
      </c>
      <c r="J713" t="s">
        <v>17213</v>
      </c>
      <c r="K713" t="s">
        <v>8625</v>
      </c>
      <c r="L713" t="s">
        <v>7513</v>
      </c>
      <c r="M713" t="s">
        <v>15360</v>
      </c>
      <c r="N713" t="s">
        <v>7896</v>
      </c>
      <c r="O713" t="s">
        <v>17214</v>
      </c>
    </row>
    <row r="714" spans="1:15" x14ac:dyDescent="0.2">
      <c r="A714">
        <v>59091</v>
      </c>
      <c r="B714" t="s">
        <v>7874</v>
      </c>
      <c r="C714" t="s">
        <v>5459</v>
      </c>
      <c r="D714" t="s">
        <v>5633</v>
      </c>
      <c r="E714" t="s">
        <v>5684</v>
      </c>
      <c r="F714" t="s">
        <v>16215</v>
      </c>
      <c r="G714" t="s">
        <v>2585</v>
      </c>
      <c r="H714">
        <v>1767</v>
      </c>
      <c r="I714" t="s">
        <v>16225</v>
      </c>
      <c r="J714" t="s">
        <v>17213</v>
      </c>
      <c r="K714" t="s">
        <v>8625</v>
      </c>
      <c r="L714" t="s">
        <v>7513</v>
      </c>
      <c r="M714" t="s">
        <v>16224</v>
      </c>
      <c r="N714" t="s">
        <v>7897</v>
      </c>
      <c r="O714" t="s">
        <v>17214</v>
      </c>
    </row>
    <row r="715" spans="1:15" x14ac:dyDescent="0.2">
      <c r="A715">
        <v>59093</v>
      </c>
      <c r="B715" t="s">
        <v>7874</v>
      </c>
      <c r="C715" t="s">
        <v>5494</v>
      </c>
      <c r="D715" t="s">
        <v>5640</v>
      </c>
      <c r="E715" t="s">
        <v>5684</v>
      </c>
      <c r="F715" t="s">
        <v>9828</v>
      </c>
      <c r="G715" t="s">
        <v>2587</v>
      </c>
      <c r="H715">
        <v>1767</v>
      </c>
      <c r="I715" t="s">
        <v>16223</v>
      </c>
      <c r="J715" t="s">
        <v>17213</v>
      </c>
      <c r="K715" t="s">
        <v>8625</v>
      </c>
      <c r="L715" t="s">
        <v>7513</v>
      </c>
      <c r="M715" t="s">
        <v>16222</v>
      </c>
      <c r="N715" t="s">
        <v>7897</v>
      </c>
      <c r="O715" t="s">
        <v>17214</v>
      </c>
    </row>
    <row r="716" spans="1:15" x14ac:dyDescent="0.2">
      <c r="A716">
        <v>59094</v>
      </c>
      <c r="B716" t="s">
        <v>7861</v>
      </c>
      <c r="C716" t="s">
        <v>5454</v>
      </c>
      <c r="D716" t="s">
        <v>5635</v>
      </c>
      <c r="E716" t="s">
        <v>5682</v>
      </c>
      <c r="F716" t="s">
        <v>9817</v>
      </c>
      <c r="G716" t="s">
        <v>2066</v>
      </c>
      <c r="H716">
        <v>1767</v>
      </c>
      <c r="I716" t="s">
        <v>16221</v>
      </c>
      <c r="J716" t="s">
        <v>17213</v>
      </c>
      <c r="K716" t="s">
        <v>8626</v>
      </c>
      <c r="L716" t="s">
        <v>7514</v>
      </c>
      <c r="M716" t="s">
        <v>16220</v>
      </c>
      <c r="N716" t="s">
        <v>7896</v>
      </c>
      <c r="O716" t="s">
        <v>17214</v>
      </c>
    </row>
    <row r="717" spans="1:15" x14ac:dyDescent="0.2">
      <c r="A717">
        <v>59095</v>
      </c>
      <c r="B717" t="s">
        <v>5556</v>
      </c>
      <c r="C717" t="s">
        <v>5441</v>
      </c>
      <c r="D717" t="s">
        <v>5633</v>
      </c>
      <c r="E717" t="s">
        <v>5684</v>
      </c>
      <c r="F717" t="s">
        <v>16133</v>
      </c>
      <c r="G717" t="s">
        <v>415</v>
      </c>
      <c r="H717">
        <v>1767</v>
      </c>
      <c r="I717" t="s">
        <v>15312</v>
      </c>
      <c r="J717" t="s">
        <v>17213</v>
      </c>
      <c r="K717" t="s">
        <v>8628</v>
      </c>
      <c r="L717" t="s">
        <v>7515</v>
      </c>
      <c r="M717" t="s">
        <v>16219</v>
      </c>
      <c r="N717" t="s">
        <v>7896</v>
      </c>
      <c r="O717" t="s">
        <v>17214</v>
      </c>
    </row>
    <row r="718" spans="1:15" x14ac:dyDescent="0.2">
      <c r="A718">
        <v>59096</v>
      </c>
      <c r="B718" t="s">
        <v>5556</v>
      </c>
      <c r="C718" t="s">
        <v>5454</v>
      </c>
      <c r="D718" t="s">
        <v>5633</v>
      </c>
      <c r="E718" t="s">
        <v>5682</v>
      </c>
      <c r="F718" t="s">
        <v>16133</v>
      </c>
      <c r="G718" t="s">
        <v>416</v>
      </c>
      <c r="H718">
        <v>1767</v>
      </c>
      <c r="I718" t="s">
        <v>15433</v>
      </c>
      <c r="J718" t="s">
        <v>17213</v>
      </c>
      <c r="K718" t="s">
        <v>8628</v>
      </c>
      <c r="L718" t="s">
        <v>7515</v>
      </c>
      <c r="M718" t="s">
        <v>15397</v>
      </c>
      <c r="N718" t="s">
        <v>7896</v>
      </c>
      <c r="O718" t="s">
        <v>17214</v>
      </c>
    </row>
    <row r="719" spans="1:15" x14ac:dyDescent="0.2">
      <c r="A719">
        <v>59098</v>
      </c>
      <c r="B719" t="s">
        <v>7874</v>
      </c>
      <c r="C719" t="s">
        <v>5454</v>
      </c>
      <c r="D719" t="s">
        <v>5633</v>
      </c>
      <c r="E719" t="s">
        <v>5684</v>
      </c>
      <c r="F719" t="s">
        <v>16215</v>
      </c>
      <c r="G719" t="s">
        <v>2589</v>
      </c>
      <c r="H719">
        <v>1767</v>
      </c>
      <c r="I719" t="s">
        <v>16218</v>
      </c>
      <c r="J719" t="s">
        <v>17213</v>
      </c>
      <c r="K719" t="s">
        <v>8625</v>
      </c>
      <c r="L719" t="s">
        <v>7513</v>
      </c>
      <c r="M719" t="s">
        <v>5549</v>
      </c>
      <c r="N719" t="s">
        <v>7896</v>
      </c>
      <c r="O719" t="s">
        <v>17214</v>
      </c>
    </row>
    <row r="720" spans="1:15" x14ac:dyDescent="0.2">
      <c r="A720">
        <v>59105</v>
      </c>
      <c r="B720" t="s">
        <v>7874</v>
      </c>
      <c r="C720" t="s">
        <v>5459</v>
      </c>
      <c r="D720" t="s">
        <v>5634</v>
      </c>
      <c r="E720" t="s">
        <v>5684</v>
      </c>
      <c r="F720" t="s">
        <v>16215</v>
      </c>
      <c r="G720" t="s">
        <v>2592</v>
      </c>
      <c r="H720">
        <v>1767</v>
      </c>
      <c r="I720" t="s">
        <v>16217</v>
      </c>
      <c r="J720" t="s">
        <v>17213</v>
      </c>
      <c r="K720" t="s">
        <v>8625</v>
      </c>
      <c r="L720" t="s">
        <v>7513</v>
      </c>
      <c r="M720" t="s">
        <v>5549</v>
      </c>
      <c r="N720" t="s">
        <v>7897</v>
      </c>
      <c r="O720" t="s">
        <v>17214</v>
      </c>
    </row>
    <row r="721" spans="1:15" x14ac:dyDescent="0.2">
      <c r="A721">
        <v>59106</v>
      </c>
      <c r="B721" t="s">
        <v>7874</v>
      </c>
      <c r="C721" t="s">
        <v>5459</v>
      </c>
      <c r="D721" t="s">
        <v>5639</v>
      </c>
      <c r="E721" t="s">
        <v>5684</v>
      </c>
      <c r="F721" t="s">
        <v>16215</v>
      </c>
      <c r="G721" t="s">
        <v>2592</v>
      </c>
      <c r="H721">
        <v>1767</v>
      </c>
      <c r="I721" t="s">
        <v>16216</v>
      </c>
      <c r="J721" t="s">
        <v>17213</v>
      </c>
      <c r="K721" t="s">
        <v>8625</v>
      </c>
      <c r="L721" t="s">
        <v>7513</v>
      </c>
      <c r="M721" t="s">
        <v>5549</v>
      </c>
      <c r="N721" t="s">
        <v>7897</v>
      </c>
      <c r="O721" t="s">
        <v>17214</v>
      </c>
    </row>
    <row r="722" spans="1:15" x14ac:dyDescent="0.2">
      <c r="A722">
        <v>59107</v>
      </c>
      <c r="B722" t="s">
        <v>7874</v>
      </c>
      <c r="C722" t="s">
        <v>5459</v>
      </c>
      <c r="D722" t="s">
        <v>5638</v>
      </c>
      <c r="E722" t="s">
        <v>5684</v>
      </c>
      <c r="F722" t="s">
        <v>16215</v>
      </c>
      <c r="G722" t="s">
        <v>2592</v>
      </c>
      <c r="H722">
        <v>1767</v>
      </c>
      <c r="I722" t="s">
        <v>16214</v>
      </c>
      <c r="J722" t="s">
        <v>17213</v>
      </c>
      <c r="K722" t="s">
        <v>8625</v>
      </c>
      <c r="L722" t="s">
        <v>7513</v>
      </c>
      <c r="M722" t="s">
        <v>5549</v>
      </c>
      <c r="N722" t="s">
        <v>7897</v>
      </c>
      <c r="O722" t="s">
        <v>17214</v>
      </c>
    </row>
    <row r="723" spans="1:15" x14ac:dyDescent="0.2">
      <c r="A723">
        <v>59108</v>
      </c>
      <c r="B723" t="s">
        <v>5564</v>
      </c>
      <c r="C723" t="s">
        <v>5454</v>
      </c>
      <c r="D723" t="s">
        <v>5637</v>
      </c>
      <c r="E723" t="s">
        <v>5682</v>
      </c>
      <c r="F723" t="s">
        <v>6696</v>
      </c>
      <c r="G723" t="s">
        <v>1137</v>
      </c>
      <c r="H723">
        <v>1767</v>
      </c>
      <c r="I723" t="s">
        <v>16213</v>
      </c>
      <c r="J723" t="s">
        <v>17213</v>
      </c>
      <c r="K723" t="s">
        <v>8626</v>
      </c>
      <c r="L723" t="s">
        <v>7515</v>
      </c>
      <c r="M723" t="s">
        <v>16212</v>
      </c>
      <c r="N723" t="s">
        <v>7896</v>
      </c>
      <c r="O723" t="s">
        <v>17214</v>
      </c>
    </row>
    <row r="724" spans="1:15" x14ac:dyDescent="0.2">
      <c r="A724">
        <v>59110</v>
      </c>
      <c r="B724" t="s">
        <v>5561</v>
      </c>
      <c r="C724" t="s">
        <v>5454</v>
      </c>
      <c r="D724" t="s">
        <v>5634</v>
      </c>
      <c r="E724" t="s">
        <v>5684</v>
      </c>
      <c r="F724" t="s">
        <v>6696</v>
      </c>
      <c r="G724" t="s">
        <v>973</v>
      </c>
      <c r="H724">
        <v>1767</v>
      </c>
      <c r="I724" t="s">
        <v>16211</v>
      </c>
      <c r="J724" t="s">
        <v>17213</v>
      </c>
      <c r="K724" t="s">
        <v>8628</v>
      </c>
      <c r="L724" t="s">
        <v>7515</v>
      </c>
      <c r="M724" t="s">
        <v>5549</v>
      </c>
      <c r="N724" t="s">
        <v>7896</v>
      </c>
      <c r="O724" t="s">
        <v>17214</v>
      </c>
    </row>
    <row r="725" spans="1:15" x14ac:dyDescent="0.2">
      <c r="A725">
        <v>59118</v>
      </c>
      <c r="B725" t="s">
        <v>7874</v>
      </c>
      <c r="C725" t="s">
        <v>5441</v>
      </c>
      <c r="D725" t="s">
        <v>5631</v>
      </c>
      <c r="E725" t="s">
        <v>5682</v>
      </c>
      <c r="F725" t="s">
        <v>6696</v>
      </c>
      <c r="G725" t="s">
        <v>2597</v>
      </c>
      <c r="H725">
        <v>1767</v>
      </c>
      <c r="I725" t="s">
        <v>15352</v>
      </c>
      <c r="J725" t="s">
        <v>17213</v>
      </c>
      <c r="K725" t="s">
        <v>8625</v>
      </c>
      <c r="L725" t="s">
        <v>7513</v>
      </c>
      <c r="M725" t="s">
        <v>15312</v>
      </c>
      <c r="N725" t="s">
        <v>7896</v>
      </c>
      <c r="O725" t="s">
        <v>17214</v>
      </c>
    </row>
    <row r="726" spans="1:15" x14ac:dyDescent="0.2">
      <c r="A726">
        <v>59122</v>
      </c>
      <c r="B726" t="s">
        <v>7553</v>
      </c>
      <c r="C726" t="s">
        <v>5469</v>
      </c>
      <c r="D726" t="s">
        <v>5638</v>
      </c>
      <c r="E726" t="s">
        <v>5687</v>
      </c>
      <c r="F726" t="s">
        <v>11256</v>
      </c>
      <c r="G726" t="s">
        <v>253</v>
      </c>
      <c r="H726">
        <v>1767</v>
      </c>
      <c r="I726" t="s">
        <v>16210</v>
      </c>
      <c r="J726" t="s">
        <v>17213</v>
      </c>
      <c r="K726" t="s">
        <v>8626</v>
      </c>
      <c r="L726" t="s">
        <v>7515</v>
      </c>
      <c r="M726" t="s">
        <v>16209</v>
      </c>
      <c r="N726" t="s">
        <v>7896</v>
      </c>
      <c r="O726" t="s">
        <v>17214</v>
      </c>
    </row>
    <row r="727" spans="1:15" x14ac:dyDescent="0.2">
      <c r="A727">
        <v>59124</v>
      </c>
      <c r="B727" t="s">
        <v>7874</v>
      </c>
      <c r="C727" t="s">
        <v>5454</v>
      </c>
      <c r="D727" t="s">
        <v>5631</v>
      </c>
      <c r="E727" t="s">
        <v>5684</v>
      </c>
      <c r="F727" t="s">
        <v>11214</v>
      </c>
      <c r="G727" t="s">
        <v>2598</v>
      </c>
      <c r="H727">
        <v>1767</v>
      </c>
      <c r="I727" t="s">
        <v>15378</v>
      </c>
      <c r="J727" t="s">
        <v>17213</v>
      </c>
      <c r="K727" t="s">
        <v>8625</v>
      </c>
      <c r="L727" t="s">
        <v>7513</v>
      </c>
      <c r="M727" t="s">
        <v>15378</v>
      </c>
      <c r="N727" t="s">
        <v>7896</v>
      </c>
      <c r="O727" t="s">
        <v>17214</v>
      </c>
    </row>
    <row r="728" spans="1:15" x14ac:dyDescent="0.2">
      <c r="A728">
        <v>59126</v>
      </c>
      <c r="B728" t="s">
        <v>7685</v>
      </c>
      <c r="C728" t="s">
        <v>5457</v>
      </c>
      <c r="D728" t="s">
        <v>5635</v>
      </c>
      <c r="E728" t="s">
        <v>5684</v>
      </c>
      <c r="F728" t="s">
        <v>16133</v>
      </c>
      <c r="G728" t="s">
        <v>1578</v>
      </c>
      <c r="H728">
        <v>1767</v>
      </c>
      <c r="I728" t="s">
        <v>16208</v>
      </c>
      <c r="J728" t="s">
        <v>17213</v>
      </c>
      <c r="K728" t="s">
        <v>8624</v>
      </c>
      <c r="L728" t="s">
        <v>7514</v>
      </c>
      <c r="M728" t="s">
        <v>16208</v>
      </c>
      <c r="N728" t="s">
        <v>7896</v>
      </c>
      <c r="O728" t="s">
        <v>17214</v>
      </c>
    </row>
    <row r="729" spans="1:15" x14ac:dyDescent="0.2">
      <c r="A729">
        <v>59128</v>
      </c>
      <c r="B729" t="s">
        <v>7812</v>
      </c>
      <c r="C729" t="s">
        <v>5465</v>
      </c>
      <c r="D729" t="s">
        <v>5635</v>
      </c>
      <c r="E729" t="s">
        <v>5682</v>
      </c>
      <c r="F729" t="s">
        <v>16133</v>
      </c>
      <c r="G729" t="s">
        <v>1921</v>
      </c>
      <c r="H729">
        <v>1767</v>
      </c>
      <c r="I729" t="s">
        <v>16149</v>
      </c>
      <c r="J729" t="s">
        <v>17213</v>
      </c>
      <c r="K729" t="s">
        <v>8626</v>
      </c>
      <c r="L729" t="s">
        <v>7514</v>
      </c>
      <c r="M729" t="s">
        <v>16149</v>
      </c>
      <c r="N729" t="s">
        <v>7896</v>
      </c>
      <c r="O729" t="s">
        <v>17214</v>
      </c>
    </row>
    <row r="730" spans="1:15" x14ac:dyDescent="0.2">
      <c r="A730">
        <v>59129</v>
      </c>
      <c r="B730" t="s">
        <v>5554</v>
      </c>
      <c r="C730" t="s">
        <v>5443</v>
      </c>
      <c r="D730" t="s">
        <v>5631</v>
      </c>
      <c r="E730" t="s">
        <v>5682</v>
      </c>
      <c r="F730" t="s">
        <v>9818</v>
      </c>
      <c r="G730" t="s">
        <v>795</v>
      </c>
      <c r="H730">
        <v>1767</v>
      </c>
      <c r="I730" t="s">
        <v>15569</v>
      </c>
      <c r="J730" t="s">
        <v>17213</v>
      </c>
      <c r="K730" t="s">
        <v>8623</v>
      </c>
      <c r="L730" t="s">
        <v>7515</v>
      </c>
      <c r="M730" t="s">
        <v>15569</v>
      </c>
      <c r="N730" t="s">
        <v>7897</v>
      </c>
      <c r="O730" t="s">
        <v>17214</v>
      </c>
    </row>
    <row r="731" spans="1:15" x14ac:dyDescent="0.2">
      <c r="A731">
        <v>59130</v>
      </c>
      <c r="B731" t="s">
        <v>7874</v>
      </c>
      <c r="C731" t="s">
        <v>5443</v>
      </c>
      <c r="D731" t="s">
        <v>5631</v>
      </c>
      <c r="E731" t="s">
        <v>5684</v>
      </c>
      <c r="F731" t="s">
        <v>12354</v>
      </c>
      <c r="G731" t="s">
        <v>2599</v>
      </c>
      <c r="H731">
        <v>1767</v>
      </c>
      <c r="I731" t="s">
        <v>15985</v>
      </c>
      <c r="J731" t="s">
        <v>17213</v>
      </c>
      <c r="K731" t="s">
        <v>8625</v>
      </c>
      <c r="L731" t="s">
        <v>7513</v>
      </c>
      <c r="M731" t="s">
        <v>15985</v>
      </c>
      <c r="N731" t="s">
        <v>7897</v>
      </c>
      <c r="O731" t="s">
        <v>17214</v>
      </c>
    </row>
    <row r="732" spans="1:15" x14ac:dyDescent="0.2">
      <c r="A732">
        <v>59131</v>
      </c>
      <c r="B732" t="s">
        <v>5554</v>
      </c>
      <c r="C732" t="s">
        <v>5441</v>
      </c>
      <c r="D732" t="s">
        <v>5641</v>
      </c>
      <c r="E732" t="s">
        <v>5684</v>
      </c>
      <c r="F732" t="s">
        <v>7017</v>
      </c>
      <c r="G732" t="s">
        <v>796</v>
      </c>
      <c r="H732">
        <v>1767</v>
      </c>
      <c r="I732" t="s">
        <v>15352</v>
      </c>
      <c r="J732" t="s">
        <v>17213</v>
      </c>
      <c r="K732" t="s">
        <v>8623</v>
      </c>
      <c r="L732" t="s">
        <v>7515</v>
      </c>
      <c r="M732" t="s">
        <v>15352</v>
      </c>
      <c r="N732" t="s">
        <v>7896</v>
      </c>
      <c r="O732" t="s">
        <v>17214</v>
      </c>
    </row>
    <row r="733" spans="1:15" x14ac:dyDescent="0.2">
      <c r="A733">
        <v>59135</v>
      </c>
      <c r="B733" t="s">
        <v>7874</v>
      </c>
      <c r="C733" t="s">
        <v>5441</v>
      </c>
      <c r="D733" t="s">
        <v>5639</v>
      </c>
      <c r="E733" t="s">
        <v>5684</v>
      </c>
      <c r="F733" t="s">
        <v>9813</v>
      </c>
      <c r="G733" t="s">
        <v>2600</v>
      </c>
      <c r="H733">
        <v>1767</v>
      </c>
      <c r="I733" t="s">
        <v>15270</v>
      </c>
      <c r="J733" t="s">
        <v>17213</v>
      </c>
      <c r="K733" t="s">
        <v>8625</v>
      </c>
      <c r="L733" t="s">
        <v>7513</v>
      </c>
      <c r="M733" t="s">
        <v>5549</v>
      </c>
      <c r="N733" t="s">
        <v>7896</v>
      </c>
      <c r="O733" t="s">
        <v>17214</v>
      </c>
    </row>
    <row r="734" spans="1:15" x14ac:dyDescent="0.2">
      <c r="A734">
        <v>59136</v>
      </c>
      <c r="B734" t="s">
        <v>7874</v>
      </c>
      <c r="C734" t="s">
        <v>5459</v>
      </c>
      <c r="D734" t="s">
        <v>5633</v>
      </c>
      <c r="E734" t="s">
        <v>5684</v>
      </c>
      <c r="F734" t="s">
        <v>6696</v>
      </c>
      <c r="G734" t="s">
        <v>2601</v>
      </c>
      <c r="H734">
        <v>1767</v>
      </c>
      <c r="I734" t="s">
        <v>16207</v>
      </c>
      <c r="J734" t="s">
        <v>17213</v>
      </c>
      <c r="K734" t="s">
        <v>8625</v>
      </c>
      <c r="L734" t="s">
        <v>7513</v>
      </c>
      <c r="M734" t="s">
        <v>5549</v>
      </c>
      <c r="N734" t="s">
        <v>7897</v>
      </c>
      <c r="O734" t="s">
        <v>17214</v>
      </c>
    </row>
    <row r="735" spans="1:15" x14ac:dyDescent="0.2">
      <c r="A735">
        <v>59137</v>
      </c>
      <c r="B735" t="s">
        <v>7874</v>
      </c>
      <c r="C735" t="s">
        <v>5443</v>
      </c>
      <c r="D735" t="s">
        <v>5630</v>
      </c>
      <c r="E735" t="s">
        <v>5682</v>
      </c>
      <c r="F735" t="s">
        <v>9818</v>
      </c>
      <c r="G735" t="s">
        <v>2602</v>
      </c>
      <c r="H735">
        <v>1767</v>
      </c>
      <c r="I735" t="s">
        <v>15718</v>
      </c>
      <c r="J735" t="s">
        <v>17213</v>
      </c>
      <c r="K735" t="s">
        <v>8625</v>
      </c>
      <c r="L735" t="s">
        <v>7513</v>
      </c>
      <c r="M735" t="s">
        <v>15567</v>
      </c>
      <c r="N735" t="s">
        <v>7897</v>
      </c>
      <c r="O735" t="s">
        <v>17214</v>
      </c>
    </row>
    <row r="736" spans="1:15" x14ac:dyDescent="0.2">
      <c r="A736">
        <v>59138</v>
      </c>
      <c r="B736" t="s">
        <v>7874</v>
      </c>
      <c r="C736" t="s">
        <v>5459</v>
      </c>
      <c r="D736" t="s">
        <v>5631</v>
      </c>
      <c r="E736" t="s">
        <v>5684</v>
      </c>
      <c r="F736" t="s">
        <v>16206</v>
      </c>
      <c r="G736" t="s">
        <v>2603</v>
      </c>
      <c r="H736">
        <v>1767</v>
      </c>
      <c r="I736" t="s">
        <v>16205</v>
      </c>
      <c r="J736" t="s">
        <v>17213</v>
      </c>
      <c r="K736" t="s">
        <v>8625</v>
      </c>
      <c r="L736" t="s">
        <v>7513</v>
      </c>
      <c r="M736" t="s">
        <v>5549</v>
      </c>
      <c r="N736" t="s">
        <v>7897</v>
      </c>
      <c r="O736" t="s">
        <v>17214</v>
      </c>
    </row>
    <row r="737" spans="1:15" x14ac:dyDescent="0.2">
      <c r="A737">
        <v>59139</v>
      </c>
      <c r="B737" t="s">
        <v>5570</v>
      </c>
      <c r="C737" t="s">
        <v>5465</v>
      </c>
      <c r="D737" t="s">
        <v>5641</v>
      </c>
      <c r="E737" t="s">
        <v>5682</v>
      </c>
      <c r="F737" t="s">
        <v>8210</v>
      </c>
      <c r="G737" t="s">
        <v>676</v>
      </c>
      <c r="H737">
        <v>1767</v>
      </c>
      <c r="I737" t="s">
        <v>16204</v>
      </c>
      <c r="J737" t="s">
        <v>17213</v>
      </c>
      <c r="K737" t="s">
        <v>8627</v>
      </c>
      <c r="L737" t="s">
        <v>7515</v>
      </c>
      <c r="M737" t="s">
        <v>16203</v>
      </c>
      <c r="N737" t="s">
        <v>7896</v>
      </c>
      <c r="O737" t="s">
        <v>17214</v>
      </c>
    </row>
    <row r="738" spans="1:15" x14ac:dyDescent="0.2">
      <c r="A738">
        <v>59143</v>
      </c>
      <c r="B738" t="s">
        <v>7874</v>
      </c>
      <c r="C738" t="s">
        <v>5441</v>
      </c>
      <c r="D738" t="s">
        <v>5631</v>
      </c>
      <c r="E738" t="s">
        <v>5682</v>
      </c>
      <c r="F738" t="s">
        <v>6696</v>
      </c>
      <c r="G738" t="s">
        <v>2605</v>
      </c>
      <c r="H738">
        <v>1767</v>
      </c>
      <c r="I738" t="s">
        <v>16202</v>
      </c>
      <c r="J738" t="s">
        <v>17213</v>
      </c>
      <c r="K738" t="s">
        <v>8625</v>
      </c>
      <c r="L738" t="s">
        <v>7513</v>
      </c>
      <c r="M738" t="s">
        <v>16201</v>
      </c>
      <c r="N738" t="s">
        <v>7897</v>
      </c>
      <c r="O738" t="s">
        <v>17214</v>
      </c>
    </row>
    <row r="739" spans="1:15" x14ac:dyDescent="0.2">
      <c r="A739">
        <v>59144</v>
      </c>
      <c r="B739" t="s">
        <v>7874</v>
      </c>
      <c r="C739" t="s">
        <v>5454</v>
      </c>
      <c r="D739" t="s">
        <v>5641</v>
      </c>
      <c r="E739" t="s">
        <v>5684</v>
      </c>
      <c r="F739" t="s">
        <v>6696</v>
      </c>
      <c r="G739" t="s">
        <v>2606</v>
      </c>
      <c r="H739">
        <v>1767</v>
      </c>
      <c r="I739" t="s">
        <v>16200</v>
      </c>
      <c r="J739" t="s">
        <v>17213</v>
      </c>
      <c r="K739" t="s">
        <v>8625</v>
      </c>
      <c r="L739" t="s">
        <v>7513</v>
      </c>
      <c r="M739" t="s">
        <v>5549</v>
      </c>
      <c r="N739" t="s">
        <v>7896</v>
      </c>
      <c r="O739" t="s">
        <v>17214</v>
      </c>
    </row>
    <row r="740" spans="1:15" x14ac:dyDescent="0.2">
      <c r="A740">
        <v>59145</v>
      </c>
      <c r="B740" t="s">
        <v>7874</v>
      </c>
      <c r="C740" t="s">
        <v>5454</v>
      </c>
      <c r="D740" t="s">
        <v>5641</v>
      </c>
      <c r="E740" t="s">
        <v>5684</v>
      </c>
      <c r="F740" t="s">
        <v>6696</v>
      </c>
      <c r="G740" t="s">
        <v>2607</v>
      </c>
      <c r="H740">
        <v>1767</v>
      </c>
      <c r="I740" t="s">
        <v>15276</v>
      </c>
      <c r="J740" t="s">
        <v>17213</v>
      </c>
      <c r="K740" t="s">
        <v>8625</v>
      </c>
      <c r="L740" t="s">
        <v>7513</v>
      </c>
      <c r="M740" t="s">
        <v>5549</v>
      </c>
      <c r="N740" t="s">
        <v>7896</v>
      </c>
      <c r="O740" t="s">
        <v>17214</v>
      </c>
    </row>
    <row r="741" spans="1:15" x14ac:dyDescent="0.2">
      <c r="A741">
        <v>59148</v>
      </c>
      <c r="B741" t="s">
        <v>5561</v>
      </c>
      <c r="C741" t="s">
        <v>5472</v>
      </c>
      <c r="D741" t="s">
        <v>5638</v>
      </c>
      <c r="E741" t="s">
        <v>5684</v>
      </c>
      <c r="F741" t="s">
        <v>6696</v>
      </c>
      <c r="G741" t="s">
        <v>974</v>
      </c>
      <c r="H741">
        <v>1767</v>
      </c>
      <c r="I741" t="s">
        <v>16199</v>
      </c>
      <c r="J741" t="s">
        <v>17213</v>
      </c>
      <c r="K741" t="s">
        <v>8628</v>
      </c>
      <c r="L741" t="s">
        <v>7515</v>
      </c>
      <c r="M741" t="s">
        <v>16198</v>
      </c>
      <c r="N741" t="s">
        <v>7897</v>
      </c>
      <c r="O741" t="s">
        <v>17214</v>
      </c>
    </row>
    <row r="742" spans="1:15" x14ac:dyDescent="0.2">
      <c r="A742">
        <v>59150</v>
      </c>
      <c r="B742" t="s">
        <v>7874</v>
      </c>
      <c r="C742" t="s">
        <v>5471</v>
      </c>
      <c r="D742" t="s">
        <v>5633</v>
      </c>
      <c r="E742" t="s">
        <v>5684</v>
      </c>
      <c r="F742" t="s">
        <v>6696</v>
      </c>
      <c r="G742" t="s">
        <v>2610</v>
      </c>
      <c r="H742">
        <v>1767</v>
      </c>
      <c r="I742" t="s">
        <v>16197</v>
      </c>
      <c r="J742" t="s">
        <v>17213</v>
      </c>
      <c r="K742" t="s">
        <v>8625</v>
      </c>
      <c r="L742" t="s">
        <v>7513</v>
      </c>
      <c r="M742" t="s">
        <v>16196</v>
      </c>
      <c r="N742" t="s">
        <v>7898</v>
      </c>
      <c r="O742" t="s">
        <v>17214</v>
      </c>
    </row>
    <row r="743" spans="1:15" x14ac:dyDescent="0.2">
      <c r="A743">
        <v>59151</v>
      </c>
      <c r="B743" t="s">
        <v>7874</v>
      </c>
      <c r="C743" t="s">
        <v>5441</v>
      </c>
      <c r="D743" t="s">
        <v>5631</v>
      </c>
      <c r="E743" t="s">
        <v>5684</v>
      </c>
      <c r="F743" t="s">
        <v>16194</v>
      </c>
      <c r="G743" t="s">
        <v>2611</v>
      </c>
      <c r="H743">
        <v>1767</v>
      </c>
      <c r="I743" t="s">
        <v>16195</v>
      </c>
      <c r="J743" t="s">
        <v>17213</v>
      </c>
      <c r="K743" t="s">
        <v>8625</v>
      </c>
      <c r="L743" t="s">
        <v>7513</v>
      </c>
      <c r="M743" t="s">
        <v>16193</v>
      </c>
      <c r="N743" t="s">
        <v>7896</v>
      </c>
      <c r="O743" t="s">
        <v>17214</v>
      </c>
    </row>
    <row r="744" spans="1:15" x14ac:dyDescent="0.2">
      <c r="A744">
        <v>59152</v>
      </c>
      <c r="B744" t="s">
        <v>7874</v>
      </c>
      <c r="C744" t="s">
        <v>5441</v>
      </c>
      <c r="D744" t="s">
        <v>5631</v>
      </c>
      <c r="E744" t="s">
        <v>5682</v>
      </c>
      <c r="F744" t="s">
        <v>16194</v>
      </c>
      <c r="G744" t="s">
        <v>177</v>
      </c>
      <c r="H744">
        <v>1767</v>
      </c>
      <c r="I744" t="s">
        <v>15306</v>
      </c>
      <c r="J744" t="s">
        <v>17213</v>
      </c>
      <c r="K744" t="s">
        <v>8625</v>
      </c>
      <c r="L744" t="s">
        <v>7513</v>
      </c>
      <c r="M744" t="s">
        <v>16193</v>
      </c>
      <c r="N744" t="s">
        <v>7896</v>
      </c>
      <c r="O744" t="s">
        <v>17214</v>
      </c>
    </row>
    <row r="745" spans="1:15" x14ac:dyDescent="0.2">
      <c r="A745">
        <v>59153</v>
      </c>
      <c r="B745" t="s">
        <v>5558</v>
      </c>
      <c r="C745" t="s">
        <v>5454</v>
      </c>
      <c r="D745" t="s">
        <v>5634</v>
      </c>
      <c r="E745" t="s">
        <v>5684</v>
      </c>
      <c r="F745" t="s">
        <v>11214</v>
      </c>
      <c r="G745" t="s">
        <v>588</v>
      </c>
      <c r="H745">
        <v>1767</v>
      </c>
      <c r="I745" t="s">
        <v>16192</v>
      </c>
      <c r="J745" t="s">
        <v>17213</v>
      </c>
      <c r="K745" t="s">
        <v>8623</v>
      </c>
      <c r="L745" t="s">
        <v>7515</v>
      </c>
      <c r="M745" t="s">
        <v>5549</v>
      </c>
      <c r="N745" t="s">
        <v>7896</v>
      </c>
      <c r="O745" t="s">
        <v>17214</v>
      </c>
    </row>
    <row r="746" spans="1:15" x14ac:dyDescent="0.2">
      <c r="A746">
        <v>59161</v>
      </c>
      <c r="B746" t="s">
        <v>7813</v>
      </c>
      <c r="C746" t="s">
        <v>5441</v>
      </c>
      <c r="D746" t="s">
        <v>5646</v>
      </c>
      <c r="E746" t="s">
        <v>5684</v>
      </c>
      <c r="F746" t="s">
        <v>5799</v>
      </c>
      <c r="G746" t="s">
        <v>1923</v>
      </c>
      <c r="H746">
        <v>1767</v>
      </c>
      <c r="I746" t="s">
        <v>16191</v>
      </c>
      <c r="J746" t="s">
        <v>17213</v>
      </c>
      <c r="K746" t="s">
        <v>8623</v>
      </c>
      <c r="L746" t="s">
        <v>7514</v>
      </c>
      <c r="M746" t="s">
        <v>16191</v>
      </c>
      <c r="N746" t="s">
        <v>7896</v>
      </c>
      <c r="O746" t="s">
        <v>17214</v>
      </c>
    </row>
    <row r="747" spans="1:15" x14ac:dyDescent="0.2">
      <c r="A747">
        <v>59162</v>
      </c>
      <c r="B747" t="s">
        <v>5556</v>
      </c>
      <c r="C747" t="s">
        <v>5454</v>
      </c>
      <c r="D747" t="s">
        <v>5641</v>
      </c>
      <c r="E747" t="s">
        <v>5684</v>
      </c>
      <c r="F747" t="s">
        <v>11256</v>
      </c>
      <c r="G747" t="s">
        <v>418</v>
      </c>
      <c r="H747">
        <v>1767</v>
      </c>
      <c r="I747" t="s">
        <v>15271</v>
      </c>
      <c r="J747" t="s">
        <v>17213</v>
      </c>
      <c r="K747" t="s">
        <v>8628</v>
      </c>
      <c r="L747" t="s">
        <v>7515</v>
      </c>
      <c r="M747" t="s">
        <v>16190</v>
      </c>
      <c r="N747" t="s">
        <v>7896</v>
      </c>
      <c r="O747" t="s">
        <v>17214</v>
      </c>
    </row>
    <row r="748" spans="1:15" x14ac:dyDescent="0.2">
      <c r="A748">
        <v>59163</v>
      </c>
      <c r="B748" t="s">
        <v>5575</v>
      </c>
      <c r="C748" t="s">
        <v>5460</v>
      </c>
      <c r="D748" t="s">
        <v>5638</v>
      </c>
      <c r="E748" t="s">
        <v>5682</v>
      </c>
      <c r="F748" t="s">
        <v>11256</v>
      </c>
      <c r="G748" t="s">
        <v>1261</v>
      </c>
      <c r="H748">
        <v>1767</v>
      </c>
      <c r="I748" t="s">
        <v>16189</v>
      </c>
      <c r="J748" t="s">
        <v>17213</v>
      </c>
      <c r="K748" t="s">
        <v>8628</v>
      </c>
      <c r="L748" t="s">
        <v>7515</v>
      </c>
      <c r="M748" t="s">
        <v>5549</v>
      </c>
      <c r="N748" t="s">
        <v>7897</v>
      </c>
      <c r="O748" t="s">
        <v>17214</v>
      </c>
    </row>
    <row r="749" spans="1:15" x14ac:dyDescent="0.2">
      <c r="A749">
        <v>59164</v>
      </c>
      <c r="B749" t="s">
        <v>7874</v>
      </c>
      <c r="C749" t="s">
        <v>5441</v>
      </c>
      <c r="D749" t="s">
        <v>5631</v>
      </c>
      <c r="E749" t="s">
        <v>5684</v>
      </c>
      <c r="F749" t="s">
        <v>11214</v>
      </c>
      <c r="G749" t="s">
        <v>2615</v>
      </c>
      <c r="H749">
        <v>1767</v>
      </c>
      <c r="I749" t="s">
        <v>16188</v>
      </c>
      <c r="J749" t="s">
        <v>17213</v>
      </c>
      <c r="K749" t="s">
        <v>8625</v>
      </c>
      <c r="L749" t="s">
        <v>7513</v>
      </c>
      <c r="M749" t="s">
        <v>16187</v>
      </c>
      <c r="N749" t="s">
        <v>7896</v>
      </c>
      <c r="O749" t="s">
        <v>17214</v>
      </c>
    </row>
    <row r="750" spans="1:15" x14ac:dyDescent="0.2">
      <c r="A750">
        <v>59166</v>
      </c>
      <c r="B750" t="s">
        <v>7874</v>
      </c>
      <c r="C750" t="s">
        <v>5454</v>
      </c>
      <c r="D750" t="s">
        <v>5631</v>
      </c>
      <c r="E750" t="s">
        <v>5684</v>
      </c>
      <c r="F750" t="s">
        <v>5799</v>
      </c>
      <c r="G750" t="s">
        <v>2616</v>
      </c>
      <c r="H750">
        <v>1767</v>
      </c>
      <c r="I750" t="s">
        <v>15439</v>
      </c>
      <c r="J750" t="s">
        <v>17213</v>
      </c>
      <c r="K750" t="s">
        <v>8625</v>
      </c>
      <c r="L750" t="s">
        <v>7513</v>
      </c>
      <c r="M750" t="s">
        <v>5549</v>
      </c>
      <c r="N750" t="s">
        <v>7896</v>
      </c>
      <c r="O750" t="s">
        <v>17214</v>
      </c>
    </row>
    <row r="751" spans="1:15" x14ac:dyDescent="0.2">
      <c r="A751">
        <v>59167</v>
      </c>
      <c r="B751" t="s">
        <v>7874</v>
      </c>
      <c r="C751" t="s">
        <v>5494</v>
      </c>
      <c r="D751" t="s">
        <v>5631</v>
      </c>
      <c r="E751" t="s">
        <v>5684</v>
      </c>
      <c r="F751" t="s">
        <v>16186</v>
      </c>
      <c r="G751" t="s">
        <v>2617</v>
      </c>
      <c r="H751">
        <v>1767</v>
      </c>
      <c r="I751" t="s">
        <v>16185</v>
      </c>
      <c r="J751" t="s">
        <v>17213</v>
      </c>
      <c r="K751" t="s">
        <v>8625</v>
      </c>
      <c r="L751" t="s">
        <v>7513</v>
      </c>
      <c r="M751" t="s">
        <v>16185</v>
      </c>
      <c r="N751" t="s">
        <v>7897</v>
      </c>
      <c r="O751" t="s">
        <v>17214</v>
      </c>
    </row>
    <row r="752" spans="1:15" x14ac:dyDescent="0.2">
      <c r="A752">
        <v>59168</v>
      </c>
      <c r="B752" t="s">
        <v>7874</v>
      </c>
      <c r="C752" t="s">
        <v>5441</v>
      </c>
      <c r="D752" t="s">
        <v>5631</v>
      </c>
      <c r="E752" t="s">
        <v>5684</v>
      </c>
      <c r="F752" t="s">
        <v>5774</v>
      </c>
      <c r="G752" t="s">
        <v>2618</v>
      </c>
      <c r="H752">
        <v>1767</v>
      </c>
      <c r="I752" t="s">
        <v>16184</v>
      </c>
      <c r="J752" t="s">
        <v>17213</v>
      </c>
      <c r="K752" t="s">
        <v>8625</v>
      </c>
      <c r="L752" t="s">
        <v>7513</v>
      </c>
      <c r="M752" t="s">
        <v>16184</v>
      </c>
      <c r="N752" t="s">
        <v>7896</v>
      </c>
      <c r="O752" t="s">
        <v>17214</v>
      </c>
    </row>
    <row r="753" spans="1:15" x14ac:dyDescent="0.2">
      <c r="A753">
        <v>59169</v>
      </c>
      <c r="B753" t="s">
        <v>7537</v>
      </c>
      <c r="C753" t="s">
        <v>5471</v>
      </c>
      <c r="D753" t="s">
        <v>5633</v>
      </c>
      <c r="E753" t="s">
        <v>5684</v>
      </c>
      <c r="F753" t="s">
        <v>9830</v>
      </c>
      <c r="G753" t="s">
        <v>189</v>
      </c>
      <c r="H753">
        <v>1767</v>
      </c>
      <c r="I753" t="s">
        <v>15375</v>
      </c>
      <c r="J753" t="s">
        <v>17213</v>
      </c>
      <c r="K753" t="s">
        <v>8625</v>
      </c>
      <c r="L753" t="s">
        <v>7513</v>
      </c>
      <c r="M753" t="s">
        <v>15288</v>
      </c>
      <c r="N753" t="s">
        <v>7898</v>
      </c>
      <c r="O753" t="s">
        <v>17214</v>
      </c>
    </row>
    <row r="754" spans="1:15" x14ac:dyDescent="0.2">
      <c r="A754">
        <v>59173</v>
      </c>
      <c r="B754" t="s">
        <v>7537</v>
      </c>
      <c r="C754" t="s">
        <v>5452</v>
      </c>
      <c r="D754" t="s">
        <v>5638</v>
      </c>
      <c r="E754" t="s">
        <v>5682</v>
      </c>
      <c r="F754" t="s">
        <v>8935</v>
      </c>
      <c r="G754" t="s">
        <v>190</v>
      </c>
      <c r="H754">
        <v>1767</v>
      </c>
      <c r="I754" t="s">
        <v>16183</v>
      </c>
      <c r="J754" t="s">
        <v>17213</v>
      </c>
      <c r="K754" t="s">
        <v>8625</v>
      </c>
      <c r="L754" t="s">
        <v>7513</v>
      </c>
      <c r="M754" t="s">
        <v>16183</v>
      </c>
      <c r="N754" t="s">
        <v>7896</v>
      </c>
      <c r="O754" t="s">
        <v>17214</v>
      </c>
    </row>
    <row r="755" spans="1:15" x14ac:dyDescent="0.2">
      <c r="A755">
        <v>59175</v>
      </c>
      <c r="B755" t="s">
        <v>5574</v>
      </c>
      <c r="C755" t="s">
        <v>5472</v>
      </c>
      <c r="D755" t="s">
        <v>5646</v>
      </c>
      <c r="E755" t="s">
        <v>5684</v>
      </c>
      <c r="F755" t="s">
        <v>5799</v>
      </c>
      <c r="G755" t="s">
        <v>1162</v>
      </c>
      <c r="H755">
        <v>1767</v>
      </c>
      <c r="I755" t="s">
        <v>16182</v>
      </c>
      <c r="J755" t="s">
        <v>17213</v>
      </c>
      <c r="K755" t="s">
        <v>8628</v>
      </c>
      <c r="L755" t="s">
        <v>7515</v>
      </c>
      <c r="M755" t="s">
        <v>16181</v>
      </c>
      <c r="N755" t="s">
        <v>7897</v>
      </c>
      <c r="O755" t="s">
        <v>17214</v>
      </c>
    </row>
    <row r="756" spans="1:15" x14ac:dyDescent="0.2">
      <c r="A756">
        <v>59177</v>
      </c>
      <c r="B756" t="s">
        <v>7533</v>
      </c>
      <c r="C756" t="s">
        <v>5452</v>
      </c>
      <c r="D756" t="s">
        <v>5634</v>
      </c>
      <c r="E756" t="s">
        <v>5682</v>
      </c>
      <c r="F756" t="s">
        <v>16180</v>
      </c>
      <c r="G756" t="s">
        <v>128</v>
      </c>
      <c r="H756">
        <v>1767</v>
      </c>
      <c r="I756" t="s">
        <v>15277</v>
      </c>
      <c r="J756" t="s">
        <v>17213</v>
      </c>
      <c r="K756" t="s">
        <v>8623</v>
      </c>
      <c r="L756" t="s">
        <v>7515</v>
      </c>
      <c r="M756" t="s">
        <v>5549</v>
      </c>
      <c r="N756" t="s">
        <v>7896</v>
      </c>
      <c r="O756" t="s">
        <v>17214</v>
      </c>
    </row>
    <row r="757" spans="1:15" x14ac:dyDescent="0.2">
      <c r="A757">
        <v>59178</v>
      </c>
      <c r="B757" t="s">
        <v>5556</v>
      </c>
      <c r="C757" t="s">
        <v>5461</v>
      </c>
      <c r="D757" t="s">
        <v>5637</v>
      </c>
      <c r="E757" t="s">
        <v>5684</v>
      </c>
      <c r="F757" t="s">
        <v>11256</v>
      </c>
      <c r="G757" t="s">
        <v>419</v>
      </c>
      <c r="H757">
        <v>1767</v>
      </c>
      <c r="I757" t="s">
        <v>15352</v>
      </c>
      <c r="J757" t="s">
        <v>17213</v>
      </c>
      <c r="K757" t="s">
        <v>8628</v>
      </c>
      <c r="L757" t="s">
        <v>7515</v>
      </c>
      <c r="M757" t="s">
        <v>15352</v>
      </c>
      <c r="N757" t="s">
        <v>7896</v>
      </c>
      <c r="O757" t="s">
        <v>17214</v>
      </c>
    </row>
    <row r="758" spans="1:15" x14ac:dyDescent="0.2">
      <c r="A758">
        <v>59179</v>
      </c>
      <c r="B758" t="s">
        <v>7768</v>
      </c>
      <c r="C758" t="s">
        <v>5441</v>
      </c>
      <c r="D758" t="s">
        <v>5638</v>
      </c>
      <c r="E758" t="s">
        <v>5682</v>
      </c>
      <c r="F758" t="s">
        <v>11214</v>
      </c>
      <c r="G758" t="s">
        <v>1803</v>
      </c>
      <c r="H758">
        <v>1767</v>
      </c>
      <c r="I758" t="s">
        <v>15457</v>
      </c>
      <c r="J758" t="s">
        <v>17213</v>
      </c>
      <c r="K758" t="s">
        <v>8623</v>
      </c>
      <c r="L758" t="s">
        <v>7514</v>
      </c>
      <c r="M758" t="s">
        <v>15889</v>
      </c>
      <c r="N758" t="s">
        <v>7896</v>
      </c>
      <c r="O758" t="s">
        <v>17214</v>
      </c>
    </row>
    <row r="759" spans="1:15" x14ac:dyDescent="0.2">
      <c r="A759">
        <v>59181</v>
      </c>
      <c r="B759" t="s">
        <v>7527</v>
      </c>
      <c r="C759" t="s">
        <v>5452</v>
      </c>
      <c r="D759" t="s">
        <v>5634</v>
      </c>
      <c r="E759" t="s">
        <v>5682</v>
      </c>
      <c r="F759" t="s">
        <v>11256</v>
      </c>
      <c r="G759" t="s">
        <v>55</v>
      </c>
      <c r="H759">
        <v>1767</v>
      </c>
      <c r="I759" t="s">
        <v>16179</v>
      </c>
      <c r="J759" t="s">
        <v>17213</v>
      </c>
      <c r="K759" t="s">
        <v>8627</v>
      </c>
      <c r="L759" t="s">
        <v>7515</v>
      </c>
      <c r="M759" t="s">
        <v>15534</v>
      </c>
      <c r="N759" t="s">
        <v>7896</v>
      </c>
      <c r="O759" t="s">
        <v>17214</v>
      </c>
    </row>
    <row r="760" spans="1:15" x14ac:dyDescent="0.2">
      <c r="A760">
        <v>59182</v>
      </c>
      <c r="B760" t="s">
        <v>5557</v>
      </c>
      <c r="C760" t="s">
        <v>5454</v>
      </c>
      <c r="D760" t="s">
        <v>5646</v>
      </c>
      <c r="E760" t="s">
        <v>5684</v>
      </c>
      <c r="F760" t="s">
        <v>6721</v>
      </c>
      <c r="G760" t="s">
        <v>919</v>
      </c>
      <c r="H760">
        <v>1767</v>
      </c>
      <c r="I760" t="s">
        <v>16084</v>
      </c>
      <c r="J760" t="s">
        <v>17213</v>
      </c>
      <c r="K760" t="s">
        <v>8627</v>
      </c>
      <c r="L760" t="s">
        <v>7515</v>
      </c>
      <c r="M760" t="s">
        <v>16178</v>
      </c>
      <c r="N760" t="s">
        <v>7896</v>
      </c>
      <c r="O760" t="s">
        <v>17214</v>
      </c>
    </row>
    <row r="761" spans="1:15" x14ac:dyDescent="0.2">
      <c r="A761">
        <v>59193</v>
      </c>
      <c r="B761" t="s">
        <v>5568</v>
      </c>
      <c r="C761" t="s">
        <v>5454</v>
      </c>
      <c r="D761" t="s">
        <v>5641</v>
      </c>
      <c r="E761" t="s">
        <v>5682</v>
      </c>
      <c r="F761" t="s">
        <v>5953</v>
      </c>
      <c r="G761" t="s">
        <v>505</v>
      </c>
      <c r="H761">
        <v>1767</v>
      </c>
      <c r="I761" t="s">
        <v>15337</v>
      </c>
      <c r="J761" t="s">
        <v>17213</v>
      </c>
      <c r="K761" t="s">
        <v>8624</v>
      </c>
      <c r="L761" t="s">
        <v>7515</v>
      </c>
      <c r="M761" t="s">
        <v>5549</v>
      </c>
      <c r="N761" t="s">
        <v>7896</v>
      </c>
      <c r="O761" t="s">
        <v>17214</v>
      </c>
    </row>
    <row r="762" spans="1:15" x14ac:dyDescent="0.2">
      <c r="A762">
        <v>59195</v>
      </c>
      <c r="B762" t="s">
        <v>7874</v>
      </c>
      <c r="C762" t="s">
        <v>5474</v>
      </c>
      <c r="D762" t="s">
        <v>5631</v>
      </c>
      <c r="E762" t="s">
        <v>5684</v>
      </c>
      <c r="F762" t="s">
        <v>11214</v>
      </c>
      <c r="G762" t="s">
        <v>2627</v>
      </c>
      <c r="H762">
        <v>1767</v>
      </c>
      <c r="I762" t="s">
        <v>15777</v>
      </c>
      <c r="J762" t="s">
        <v>17213</v>
      </c>
      <c r="K762" t="s">
        <v>8625</v>
      </c>
      <c r="L762" t="s">
        <v>7513</v>
      </c>
      <c r="M762" t="s">
        <v>16177</v>
      </c>
      <c r="N762" t="s">
        <v>7897</v>
      </c>
      <c r="O762" t="s">
        <v>17214</v>
      </c>
    </row>
    <row r="763" spans="1:15" x14ac:dyDescent="0.2">
      <c r="A763">
        <v>59196</v>
      </c>
      <c r="B763" t="s">
        <v>7710</v>
      </c>
      <c r="C763" t="s">
        <v>5465</v>
      </c>
      <c r="D763" t="s">
        <v>5641</v>
      </c>
      <c r="E763" t="s">
        <v>5682</v>
      </c>
      <c r="F763" t="s">
        <v>11256</v>
      </c>
      <c r="G763" t="s">
        <v>1648</v>
      </c>
      <c r="H763">
        <v>1767</v>
      </c>
      <c r="I763" t="s">
        <v>16176</v>
      </c>
      <c r="J763" t="s">
        <v>17213</v>
      </c>
      <c r="K763" t="s">
        <v>8626</v>
      </c>
      <c r="L763" t="s">
        <v>7514</v>
      </c>
      <c r="M763" t="s">
        <v>16175</v>
      </c>
      <c r="N763" t="s">
        <v>7896</v>
      </c>
      <c r="O763" t="s">
        <v>17214</v>
      </c>
    </row>
    <row r="764" spans="1:15" x14ac:dyDescent="0.2">
      <c r="A764">
        <v>59197</v>
      </c>
      <c r="B764" t="s">
        <v>7766</v>
      </c>
      <c r="C764" t="s">
        <v>5441</v>
      </c>
      <c r="D764" t="s">
        <v>5635</v>
      </c>
      <c r="E764" t="s">
        <v>5684</v>
      </c>
      <c r="F764" t="s">
        <v>11256</v>
      </c>
      <c r="G764" t="s">
        <v>1799</v>
      </c>
      <c r="H764">
        <v>1767</v>
      </c>
      <c r="I764" t="s">
        <v>16174</v>
      </c>
      <c r="J764" t="s">
        <v>17213</v>
      </c>
      <c r="K764" t="s">
        <v>8623</v>
      </c>
      <c r="L764" t="s">
        <v>7514</v>
      </c>
      <c r="M764" t="s">
        <v>16173</v>
      </c>
      <c r="N764" t="s">
        <v>7896</v>
      </c>
      <c r="O764" t="s">
        <v>17214</v>
      </c>
    </row>
    <row r="765" spans="1:15" x14ac:dyDescent="0.2">
      <c r="A765">
        <v>59198</v>
      </c>
      <c r="B765" t="s">
        <v>7539</v>
      </c>
      <c r="C765" t="s">
        <v>5445</v>
      </c>
      <c r="D765" t="s">
        <v>5631</v>
      </c>
      <c r="E765" t="s">
        <v>5682</v>
      </c>
      <c r="F765" t="s">
        <v>16172</v>
      </c>
      <c r="G765" t="s">
        <v>199</v>
      </c>
      <c r="H765">
        <v>1767</v>
      </c>
      <c r="I765" t="s">
        <v>15567</v>
      </c>
      <c r="J765" t="s">
        <v>17213</v>
      </c>
      <c r="K765" t="s">
        <v>8625</v>
      </c>
      <c r="L765" t="s">
        <v>7513</v>
      </c>
      <c r="M765" t="s">
        <v>15731</v>
      </c>
      <c r="N765" t="s">
        <v>7897</v>
      </c>
      <c r="O765" t="s">
        <v>17214</v>
      </c>
    </row>
    <row r="766" spans="1:15" x14ac:dyDescent="0.2">
      <c r="A766">
        <v>59199</v>
      </c>
      <c r="B766" t="s">
        <v>7711</v>
      </c>
      <c r="C766" t="s">
        <v>5441</v>
      </c>
      <c r="D766" t="s">
        <v>5635</v>
      </c>
      <c r="E766" t="s">
        <v>5684</v>
      </c>
      <c r="F766" t="s">
        <v>16146</v>
      </c>
      <c r="G766" t="s">
        <v>1657</v>
      </c>
      <c r="H766">
        <v>1767</v>
      </c>
      <c r="I766" t="s">
        <v>16171</v>
      </c>
      <c r="J766" t="s">
        <v>17213</v>
      </c>
      <c r="K766" t="s">
        <v>8628</v>
      </c>
      <c r="L766" t="s">
        <v>7514</v>
      </c>
      <c r="M766" t="s">
        <v>16170</v>
      </c>
      <c r="N766" t="s">
        <v>7896</v>
      </c>
      <c r="O766" t="s">
        <v>17214</v>
      </c>
    </row>
    <row r="767" spans="1:15" x14ac:dyDescent="0.2">
      <c r="A767">
        <v>59200</v>
      </c>
      <c r="B767" t="s">
        <v>7874</v>
      </c>
      <c r="C767" t="s">
        <v>5535</v>
      </c>
      <c r="D767" t="s">
        <v>5631</v>
      </c>
      <c r="E767" t="s">
        <v>5682</v>
      </c>
      <c r="F767" t="s">
        <v>11256</v>
      </c>
      <c r="G767" t="s">
        <v>2628</v>
      </c>
      <c r="H767">
        <v>1767</v>
      </c>
      <c r="I767" t="s">
        <v>16169</v>
      </c>
      <c r="J767" t="s">
        <v>17213</v>
      </c>
      <c r="K767" t="s">
        <v>8625</v>
      </c>
      <c r="L767" t="s">
        <v>7513</v>
      </c>
      <c r="M767" t="s">
        <v>5549</v>
      </c>
      <c r="N767" t="s">
        <v>7897</v>
      </c>
      <c r="O767" t="s">
        <v>17214</v>
      </c>
    </row>
    <row r="768" spans="1:15" x14ac:dyDescent="0.2">
      <c r="A768">
        <v>59201</v>
      </c>
      <c r="B768" t="s">
        <v>5561</v>
      </c>
      <c r="C768" t="s">
        <v>5441</v>
      </c>
      <c r="D768" t="s">
        <v>5639</v>
      </c>
      <c r="E768" t="s">
        <v>5684</v>
      </c>
      <c r="F768" t="s">
        <v>16146</v>
      </c>
      <c r="G768" t="s">
        <v>975</v>
      </c>
      <c r="H768">
        <v>1767</v>
      </c>
      <c r="I768" t="s">
        <v>15772</v>
      </c>
      <c r="J768" t="s">
        <v>17213</v>
      </c>
      <c r="K768" t="s">
        <v>8628</v>
      </c>
      <c r="L768" t="s">
        <v>7515</v>
      </c>
      <c r="M768" t="s">
        <v>16168</v>
      </c>
      <c r="N768" t="s">
        <v>7896</v>
      </c>
      <c r="O768" t="s">
        <v>17214</v>
      </c>
    </row>
    <row r="769" spans="1:15" x14ac:dyDescent="0.2">
      <c r="A769">
        <v>59202</v>
      </c>
      <c r="B769" t="s">
        <v>7816</v>
      </c>
      <c r="C769" t="s">
        <v>5441</v>
      </c>
      <c r="D769" t="s">
        <v>5638</v>
      </c>
      <c r="E769" t="s">
        <v>5682</v>
      </c>
      <c r="F769" t="s">
        <v>5774</v>
      </c>
      <c r="G769" t="s">
        <v>1936</v>
      </c>
      <c r="H769">
        <v>1767</v>
      </c>
      <c r="I769" t="s">
        <v>15312</v>
      </c>
      <c r="J769" t="s">
        <v>17213</v>
      </c>
      <c r="K769" t="s">
        <v>8623</v>
      </c>
      <c r="L769" t="s">
        <v>7514</v>
      </c>
      <c r="M769" t="s">
        <v>15312</v>
      </c>
      <c r="N769" t="s">
        <v>7896</v>
      </c>
      <c r="O769" t="s">
        <v>17214</v>
      </c>
    </row>
    <row r="770" spans="1:15" x14ac:dyDescent="0.2">
      <c r="A770">
        <v>59204</v>
      </c>
      <c r="B770" t="s">
        <v>5554</v>
      </c>
      <c r="C770" t="s">
        <v>5454</v>
      </c>
      <c r="D770" t="s">
        <v>5635</v>
      </c>
      <c r="E770" t="s">
        <v>5684</v>
      </c>
      <c r="F770" t="s">
        <v>16133</v>
      </c>
      <c r="G770" t="s">
        <v>797</v>
      </c>
      <c r="H770">
        <v>1767</v>
      </c>
      <c r="I770" t="s">
        <v>15439</v>
      </c>
      <c r="J770" t="s">
        <v>17213</v>
      </c>
      <c r="K770" t="s">
        <v>8623</v>
      </c>
      <c r="L770" t="s">
        <v>7515</v>
      </c>
      <c r="M770" t="s">
        <v>16167</v>
      </c>
      <c r="N770" t="s">
        <v>7896</v>
      </c>
      <c r="O770" t="s">
        <v>17214</v>
      </c>
    </row>
    <row r="771" spans="1:15" x14ac:dyDescent="0.2">
      <c r="A771">
        <v>59205</v>
      </c>
      <c r="B771" t="s">
        <v>7559</v>
      </c>
      <c r="C771" t="s">
        <v>5454</v>
      </c>
      <c r="D771" t="s">
        <v>5638</v>
      </c>
      <c r="E771" t="s">
        <v>5684</v>
      </c>
      <c r="F771" t="s">
        <v>16133</v>
      </c>
      <c r="G771" t="s">
        <v>276</v>
      </c>
      <c r="H771">
        <v>1767</v>
      </c>
      <c r="I771" t="s">
        <v>15271</v>
      </c>
      <c r="J771" t="s">
        <v>17213</v>
      </c>
      <c r="K771" t="s">
        <v>8623</v>
      </c>
      <c r="L771" t="s">
        <v>7515</v>
      </c>
      <c r="M771" t="s">
        <v>15313</v>
      </c>
      <c r="N771" t="s">
        <v>7896</v>
      </c>
      <c r="O771" t="s">
        <v>17214</v>
      </c>
    </row>
    <row r="772" spans="1:15" x14ac:dyDescent="0.2">
      <c r="A772">
        <v>59206</v>
      </c>
      <c r="B772" t="s">
        <v>7808</v>
      </c>
      <c r="C772" t="s">
        <v>5454</v>
      </c>
      <c r="D772" t="s">
        <v>5638</v>
      </c>
      <c r="E772" t="s">
        <v>5682</v>
      </c>
      <c r="F772" t="s">
        <v>16133</v>
      </c>
      <c r="G772" t="s">
        <v>1911</v>
      </c>
      <c r="H772">
        <v>1767</v>
      </c>
      <c r="I772" t="s">
        <v>16166</v>
      </c>
      <c r="J772" t="s">
        <v>17213</v>
      </c>
      <c r="K772" t="s">
        <v>8623</v>
      </c>
      <c r="L772" t="s">
        <v>7514</v>
      </c>
      <c r="M772" t="s">
        <v>16165</v>
      </c>
      <c r="N772" t="s">
        <v>7896</v>
      </c>
      <c r="O772" t="s">
        <v>17214</v>
      </c>
    </row>
    <row r="773" spans="1:15" x14ac:dyDescent="0.2">
      <c r="A773">
        <v>59207</v>
      </c>
      <c r="B773" t="s">
        <v>7813</v>
      </c>
      <c r="C773" t="s">
        <v>5454</v>
      </c>
      <c r="D773" t="s">
        <v>5638</v>
      </c>
      <c r="E773" t="s">
        <v>5684</v>
      </c>
      <c r="F773" t="s">
        <v>16133</v>
      </c>
      <c r="G773" t="s">
        <v>1925</v>
      </c>
      <c r="H773">
        <v>1767</v>
      </c>
      <c r="I773" t="s">
        <v>16164</v>
      </c>
      <c r="J773" t="s">
        <v>17213</v>
      </c>
      <c r="K773" t="s">
        <v>8623</v>
      </c>
      <c r="L773" t="s">
        <v>7514</v>
      </c>
      <c r="M773" t="s">
        <v>16163</v>
      </c>
      <c r="N773" t="s">
        <v>7896</v>
      </c>
      <c r="O773" t="s">
        <v>17214</v>
      </c>
    </row>
    <row r="774" spans="1:15" x14ac:dyDescent="0.2">
      <c r="A774">
        <v>59208</v>
      </c>
      <c r="B774" t="s">
        <v>7704</v>
      </c>
      <c r="C774" t="s">
        <v>5454</v>
      </c>
      <c r="D774" t="s">
        <v>5638</v>
      </c>
      <c r="E774" t="s">
        <v>5682</v>
      </c>
      <c r="F774" t="s">
        <v>16133</v>
      </c>
      <c r="G774" t="s">
        <v>1636</v>
      </c>
      <c r="H774">
        <v>1767</v>
      </c>
      <c r="I774" t="s">
        <v>5549</v>
      </c>
      <c r="J774" t="s">
        <v>17213</v>
      </c>
      <c r="K774" t="s">
        <v>8623</v>
      </c>
      <c r="L774" t="s">
        <v>7514</v>
      </c>
      <c r="M774" t="s">
        <v>16162</v>
      </c>
      <c r="N774" t="s">
        <v>7896</v>
      </c>
      <c r="O774" t="s">
        <v>17214</v>
      </c>
    </row>
    <row r="775" spans="1:15" x14ac:dyDescent="0.2">
      <c r="A775">
        <v>59209</v>
      </c>
      <c r="B775" t="s">
        <v>7720</v>
      </c>
      <c r="C775" t="s">
        <v>5454</v>
      </c>
      <c r="D775" t="s">
        <v>5638</v>
      </c>
      <c r="E775" t="s">
        <v>5682</v>
      </c>
      <c r="F775" t="s">
        <v>16133</v>
      </c>
      <c r="G775" t="s">
        <v>1697</v>
      </c>
      <c r="H775">
        <v>1767</v>
      </c>
      <c r="I775" t="s">
        <v>15517</v>
      </c>
      <c r="J775" t="s">
        <v>17213</v>
      </c>
      <c r="K775" t="s">
        <v>8623</v>
      </c>
      <c r="L775" t="s">
        <v>7514</v>
      </c>
      <c r="M775" t="s">
        <v>16161</v>
      </c>
      <c r="N775" t="s">
        <v>7896</v>
      </c>
      <c r="O775" t="s">
        <v>17214</v>
      </c>
    </row>
    <row r="776" spans="1:15" x14ac:dyDescent="0.2">
      <c r="A776">
        <v>59210</v>
      </c>
      <c r="B776" t="s">
        <v>7761</v>
      </c>
      <c r="C776" t="s">
        <v>5454</v>
      </c>
      <c r="D776" t="s">
        <v>5638</v>
      </c>
      <c r="E776" t="s">
        <v>5682</v>
      </c>
      <c r="F776" t="s">
        <v>16133</v>
      </c>
      <c r="G776" t="s">
        <v>1787</v>
      </c>
      <c r="H776">
        <v>1767</v>
      </c>
      <c r="I776" t="s">
        <v>5549</v>
      </c>
      <c r="J776" t="s">
        <v>17213</v>
      </c>
      <c r="K776" t="s">
        <v>8623</v>
      </c>
      <c r="L776" t="s">
        <v>7514</v>
      </c>
      <c r="M776" t="s">
        <v>16160</v>
      </c>
      <c r="N776" t="s">
        <v>7896</v>
      </c>
      <c r="O776" t="s">
        <v>17214</v>
      </c>
    </row>
    <row r="777" spans="1:15" x14ac:dyDescent="0.2">
      <c r="A777">
        <v>59211</v>
      </c>
      <c r="B777" t="s">
        <v>7838</v>
      </c>
      <c r="C777" t="s">
        <v>5454</v>
      </c>
      <c r="D777" t="s">
        <v>5638</v>
      </c>
      <c r="E777" t="s">
        <v>5682</v>
      </c>
      <c r="F777" t="s">
        <v>16133</v>
      </c>
      <c r="G777" t="s">
        <v>1995</v>
      </c>
      <c r="H777">
        <v>1767</v>
      </c>
      <c r="I777" t="s">
        <v>16159</v>
      </c>
      <c r="J777" t="s">
        <v>17213</v>
      </c>
      <c r="K777" t="s">
        <v>8623</v>
      </c>
      <c r="L777" t="s">
        <v>7514</v>
      </c>
      <c r="M777" t="s">
        <v>16158</v>
      </c>
      <c r="N777" t="s">
        <v>7896</v>
      </c>
      <c r="O777" t="s">
        <v>17214</v>
      </c>
    </row>
    <row r="778" spans="1:15" x14ac:dyDescent="0.2">
      <c r="A778">
        <v>59212</v>
      </c>
      <c r="B778" t="s">
        <v>7826</v>
      </c>
      <c r="C778" t="s">
        <v>5454</v>
      </c>
      <c r="D778" t="s">
        <v>5638</v>
      </c>
      <c r="E778" t="s">
        <v>5682</v>
      </c>
      <c r="F778" t="s">
        <v>16133</v>
      </c>
      <c r="G778" t="s">
        <v>1972</v>
      </c>
      <c r="H778">
        <v>1767</v>
      </c>
      <c r="I778" t="s">
        <v>5549</v>
      </c>
      <c r="J778" t="s">
        <v>17213</v>
      </c>
      <c r="K778" t="s">
        <v>8623</v>
      </c>
      <c r="L778" t="s">
        <v>7514</v>
      </c>
      <c r="M778" t="s">
        <v>16157</v>
      </c>
      <c r="N778" t="s">
        <v>7896</v>
      </c>
      <c r="O778" t="s">
        <v>17214</v>
      </c>
    </row>
    <row r="779" spans="1:15" x14ac:dyDescent="0.2">
      <c r="A779">
        <v>59213</v>
      </c>
      <c r="B779" t="s">
        <v>7718</v>
      </c>
      <c r="C779" t="s">
        <v>5441</v>
      </c>
      <c r="D779" t="s">
        <v>5635</v>
      </c>
      <c r="E779" t="s">
        <v>5682</v>
      </c>
      <c r="F779" t="s">
        <v>16065</v>
      </c>
      <c r="G779" t="s">
        <v>1691</v>
      </c>
      <c r="H779">
        <v>1767</v>
      </c>
      <c r="I779" t="s">
        <v>16056</v>
      </c>
      <c r="J779" t="s">
        <v>17213</v>
      </c>
      <c r="K779" t="s">
        <v>8626</v>
      </c>
      <c r="L779" t="s">
        <v>7514</v>
      </c>
      <c r="M779" t="s">
        <v>15516</v>
      </c>
      <c r="N779" t="s">
        <v>7896</v>
      </c>
      <c r="O779" t="s">
        <v>17214</v>
      </c>
    </row>
    <row r="780" spans="1:15" x14ac:dyDescent="0.2">
      <c r="A780">
        <v>59214</v>
      </c>
      <c r="B780" t="s">
        <v>7874</v>
      </c>
      <c r="C780" t="s">
        <v>5441</v>
      </c>
      <c r="D780" t="s">
        <v>5647</v>
      </c>
      <c r="E780" t="s">
        <v>5684</v>
      </c>
      <c r="F780" t="s">
        <v>16146</v>
      </c>
      <c r="G780" t="s">
        <v>2629</v>
      </c>
      <c r="H780">
        <v>1767</v>
      </c>
      <c r="I780" t="s">
        <v>16156</v>
      </c>
      <c r="J780" t="s">
        <v>17213</v>
      </c>
      <c r="K780" t="s">
        <v>8625</v>
      </c>
      <c r="L780" t="s">
        <v>7513</v>
      </c>
      <c r="M780" t="s">
        <v>16155</v>
      </c>
      <c r="N780" t="s">
        <v>7896</v>
      </c>
      <c r="O780" t="s">
        <v>17214</v>
      </c>
    </row>
    <row r="781" spans="1:15" x14ac:dyDescent="0.2">
      <c r="A781">
        <v>59215</v>
      </c>
      <c r="B781" t="s">
        <v>7649</v>
      </c>
      <c r="C781" t="s">
        <v>5465</v>
      </c>
      <c r="D781" t="s">
        <v>5638</v>
      </c>
      <c r="E781" t="s">
        <v>5682</v>
      </c>
      <c r="F781" t="s">
        <v>16146</v>
      </c>
      <c r="G781" t="s">
        <v>1483</v>
      </c>
      <c r="H781">
        <v>1767</v>
      </c>
      <c r="I781" t="s">
        <v>15281</v>
      </c>
      <c r="J781" t="s">
        <v>17213</v>
      </c>
      <c r="K781" t="s">
        <v>8627</v>
      </c>
      <c r="L781" t="s">
        <v>7514</v>
      </c>
      <c r="M781" t="s">
        <v>15312</v>
      </c>
      <c r="N781" t="s">
        <v>7896</v>
      </c>
      <c r="O781" t="s">
        <v>17214</v>
      </c>
    </row>
    <row r="782" spans="1:15" x14ac:dyDescent="0.2">
      <c r="A782">
        <v>59216</v>
      </c>
      <c r="B782" t="s">
        <v>7874</v>
      </c>
      <c r="C782" t="s">
        <v>5454</v>
      </c>
      <c r="D782" t="s">
        <v>5633</v>
      </c>
      <c r="E782" t="s">
        <v>5684</v>
      </c>
      <c r="F782" t="s">
        <v>9430</v>
      </c>
      <c r="G782" t="s">
        <v>2630</v>
      </c>
      <c r="H782">
        <v>1767</v>
      </c>
      <c r="I782" t="s">
        <v>15271</v>
      </c>
      <c r="J782" t="s">
        <v>17213</v>
      </c>
      <c r="K782" t="s">
        <v>8625</v>
      </c>
      <c r="L782" t="s">
        <v>7513</v>
      </c>
      <c r="M782" t="s">
        <v>15306</v>
      </c>
      <c r="N782" t="s">
        <v>7896</v>
      </c>
      <c r="O782" t="s">
        <v>17214</v>
      </c>
    </row>
    <row r="783" spans="1:15" x14ac:dyDescent="0.2">
      <c r="A783">
        <v>59217</v>
      </c>
      <c r="B783" t="s">
        <v>7856</v>
      </c>
      <c r="C783" t="s">
        <v>5441</v>
      </c>
      <c r="D783" t="s">
        <v>5635</v>
      </c>
      <c r="E783" t="s">
        <v>5684</v>
      </c>
      <c r="F783" t="s">
        <v>16146</v>
      </c>
      <c r="G783" t="s">
        <v>2036</v>
      </c>
      <c r="H783">
        <v>1767</v>
      </c>
      <c r="I783" t="s">
        <v>16154</v>
      </c>
      <c r="J783" t="s">
        <v>17213</v>
      </c>
      <c r="K783" t="s">
        <v>8623</v>
      </c>
      <c r="L783" t="s">
        <v>7514</v>
      </c>
      <c r="M783" t="s">
        <v>16153</v>
      </c>
      <c r="N783" t="s">
        <v>7896</v>
      </c>
      <c r="O783" t="s">
        <v>17214</v>
      </c>
    </row>
    <row r="784" spans="1:15" x14ac:dyDescent="0.2">
      <c r="A784">
        <v>59218</v>
      </c>
      <c r="B784" t="s">
        <v>7702</v>
      </c>
      <c r="C784" t="s">
        <v>5457</v>
      </c>
      <c r="D784" t="s">
        <v>5635</v>
      </c>
      <c r="E784" t="s">
        <v>5682</v>
      </c>
      <c r="F784" t="s">
        <v>16146</v>
      </c>
      <c r="G784" t="s">
        <v>1620</v>
      </c>
      <c r="H784">
        <v>1767</v>
      </c>
      <c r="I784" t="s">
        <v>16152</v>
      </c>
      <c r="J784" t="s">
        <v>17213</v>
      </c>
      <c r="K784" t="s">
        <v>8624</v>
      </c>
      <c r="L784" t="s">
        <v>7514</v>
      </c>
      <c r="M784" t="s">
        <v>16151</v>
      </c>
      <c r="N784" t="s">
        <v>7896</v>
      </c>
      <c r="O784" t="s">
        <v>17214</v>
      </c>
    </row>
    <row r="785" spans="1:15" x14ac:dyDescent="0.2">
      <c r="A785">
        <v>59219</v>
      </c>
      <c r="B785" t="s">
        <v>7590</v>
      </c>
      <c r="C785" t="s">
        <v>5457</v>
      </c>
      <c r="D785" t="s">
        <v>5635</v>
      </c>
      <c r="E785" t="s">
        <v>5682</v>
      </c>
      <c r="F785" t="s">
        <v>16133</v>
      </c>
      <c r="G785" t="s">
        <v>545</v>
      </c>
      <c r="H785">
        <v>1767</v>
      </c>
      <c r="I785" t="s">
        <v>15312</v>
      </c>
      <c r="J785" t="s">
        <v>17213</v>
      </c>
      <c r="K785" t="s">
        <v>8624</v>
      </c>
      <c r="L785" t="s">
        <v>7515</v>
      </c>
      <c r="M785" t="s">
        <v>16148</v>
      </c>
      <c r="N785" t="s">
        <v>7896</v>
      </c>
      <c r="O785" t="s">
        <v>17214</v>
      </c>
    </row>
    <row r="786" spans="1:15" x14ac:dyDescent="0.2">
      <c r="A786">
        <v>59220</v>
      </c>
      <c r="B786" t="s">
        <v>5566</v>
      </c>
      <c r="C786" t="s">
        <v>5454</v>
      </c>
      <c r="D786" t="s">
        <v>5637</v>
      </c>
      <c r="E786" t="s">
        <v>5684</v>
      </c>
      <c r="F786" t="s">
        <v>16065</v>
      </c>
      <c r="G786" t="s">
        <v>460</v>
      </c>
      <c r="H786">
        <v>1767</v>
      </c>
      <c r="I786" t="s">
        <v>16150</v>
      </c>
      <c r="J786" t="s">
        <v>17213</v>
      </c>
      <c r="K786" t="s">
        <v>8628</v>
      </c>
      <c r="L786" t="s">
        <v>7515</v>
      </c>
      <c r="M786" t="s">
        <v>15289</v>
      </c>
      <c r="N786" t="s">
        <v>7896</v>
      </c>
      <c r="O786" t="s">
        <v>17214</v>
      </c>
    </row>
    <row r="787" spans="1:15" x14ac:dyDescent="0.2">
      <c r="A787">
        <v>59222</v>
      </c>
      <c r="B787" t="s">
        <v>7874</v>
      </c>
      <c r="C787" t="s">
        <v>5471</v>
      </c>
      <c r="D787" t="s">
        <v>5633</v>
      </c>
      <c r="E787" t="s">
        <v>5682</v>
      </c>
      <c r="F787" t="s">
        <v>11256</v>
      </c>
      <c r="G787" t="s">
        <v>2632</v>
      </c>
      <c r="H787">
        <v>1767</v>
      </c>
      <c r="I787" t="s">
        <v>15491</v>
      </c>
      <c r="J787" t="s">
        <v>17213</v>
      </c>
      <c r="K787" t="s">
        <v>8625</v>
      </c>
      <c r="L787" t="s">
        <v>7513</v>
      </c>
      <c r="M787" t="s">
        <v>16149</v>
      </c>
      <c r="N787" t="s">
        <v>7898</v>
      </c>
      <c r="O787" t="s">
        <v>17214</v>
      </c>
    </row>
    <row r="788" spans="1:15" x14ac:dyDescent="0.2">
      <c r="A788">
        <v>59223</v>
      </c>
      <c r="B788" t="s">
        <v>5568</v>
      </c>
      <c r="C788" t="s">
        <v>5471</v>
      </c>
      <c r="D788" t="s">
        <v>5633</v>
      </c>
      <c r="E788" t="s">
        <v>5682</v>
      </c>
      <c r="F788" t="s">
        <v>11256</v>
      </c>
      <c r="G788" t="s">
        <v>507</v>
      </c>
      <c r="H788">
        <v>1767</v>
      </c>
      <c r="I788" t="s">
        <v>16148</v>
      </c>
      <c r="J788" t="s">
        <v>17213</v>
      </c>
      <c r="K788" t="s">
        <v>8624</v>
      </c>
      <c r="L788" t="s">
        <v>7515</v>
      </c>
      <c r="M788" t="s">
        <v>16147</v>
      </c>
      <c r="N788" t="s">
        <v>7898</v>
      </c>
      <c r="O788" t="s">
        <v>17214</v>
      </c>
    </row>
    <row r="789" spans="1:15" x14ac:dyDescent="0.2">
      <c r="A789">
        <v>59224</v>
      </c>
      <c r="B789" t="s">
        <v>7764</v>
      </c>
      <c r="C789" t="s">
        <v>5441</v>
      </c>
      <c r="D789" t="s">
        <v>5635</v>
      </c>
      <c r="E789" t="s">
        <v>5682</v>
      </c>
      <c r="F789" t="s">
        <v>16146</v>
      </c>
      <c r="G789" t="s">
        <v>1795</v>
      </c>
      <c r="H789">
        <v>1767</v>
      </c>
      <c r="I789" t="s">
        <v>16145</v>
      </c>
      <c r="J789" t="s">
        <v>17213</v>
      </c>
      <c r="K789" t="s">
        <v>8628</v>
      </c>
      <c r="L789" t="s">
        <v>7514</v>
      </c>
      <c r="M789" t="s">
        <v>16144</v>
      </c>
      <c r="N789" t="s">
        <v>7896</v>
      </c>
      <c r="O789" t="s">
        <v>17214</v>
      </c>
    </row>
    <row r="790" spans="1:15" x14ac:dyDescent="0.2">
      <c r="A790">
        <v>59225</v>
      </c>
      <c r="B790" t="s">
        <v>7740</v>
      </c>
      <c r="C790" t="s">
        <v>5441</v>
      </c>
      <c r="D790" t="s">
        <v>5635</v>
      </c>
      <c r="E790" t="s">
        <v>5682</v>
      </c>
      <c r="F790" t="s">
        <v>16133</v>
      </c>
      <c r="G790" t="s">
        <v>1730</v>
      </c>
      <c r="H790">
        <v>1767</v>
      </c>
      <c r="I790" t="s">
        <v>15313</v>
      </c>
      <c r="J790" t="s">
        <v>17213</v>
      </c>
      <c r="K790" t="s">
        <v>8628</v>
      </c>
      <c r="L790" t="s">
        <v>7514</v>
      </c>
      <c r="M790" t="s">
        <v>15313</v>
      </c>
      <c r="N790" t="s">
        <v>7896</v>
      </c>
      <c r="O790" t="s">
        <v>17214</v>
      </c>
    </row>
    <row r="791" spans="1:15" x14ac:dyDescent="0.2">
      <c r="A791">
        <v>59226</v>
      </c>
      <c r="B791" t="s">
        <v>7665</v>
      </c>
      <c r="C791" t="s">
        <v>5441</v>
      </c>
      <c r="D791" t="s">
        <v>5635</v>
      </c>
      <c r="E791" t="s">
        <v>5684</v>
      </c>
      <c r="F791" t="s">
        <v>5774</v>
      </c>
      <c r="G791" t="s">
        <v>1509</v>
      </c>
      <c r="H791">
        <v>1767</v>
      </c>
      <c r="I791" t="s">
        <v>16143</v>
      </c>
      <c r="J791" t="s">
        <v>17213</v>
      </c>
      <c r="K791" t="s">
        <v>8627</v>
      </c>
      <c r="L791" t="s">
        <v>7514</v>
      </c>
      <c r="M791" t="s">
        <v>16143</v>
      </c>
      <c r="N791" t="s">
        <v>7896</v>
      </c>
      <c r="O791" t="s">
        <v>17214</v>
      </c>
    </row>
    <row r="792" spans="1:15" x14ac:dyDescent="0.2">
      <c r="A792">
        <v>59227</v>
      </c>
      <c r="B792" t="s">
        <v>7729</v>
      </c>
      <c r="C792" t="s">
        <v>5441</v>
      </c>
      <c r="D792" t="s">
        <v>5635</v>
      </c>
      <c r="E792" t="s">
        <v>5682</v>
      </c>
      <c r="F792" t="s">
        <v>16133</v>
      </c>
      <c r="G792" t="s">
        <v>1714</v>
      </c>
      <c r="H792">
        <v>1767</v>
      </c>
      <c r="I792" t="s">
        <v>15979</v>
      </c>
      <c r="J792" t="s">
        <v>17213</v>
      </c>
      <c r="K792" t="s">
        <v>8626</v>
      </c>
      <c r="L792" t="s">
        <v>7514</v>
      </c>
      <c r="M792" t="s">
        <v>15979</v>
      </c>
      <c r="N792" t="s">
        <v>7896</v>
      </c>
      <c r="O792" t="s">
        <v>17214</v>
      </c>
    </row>
    <row r="793" spans="1:15" x14ac:dyDescent="0.2">
      <c r="A793">
        <v>59229</v>
      </c>
      <c r="B793" t="s">
        <v>7689</v>
      </c>
      <c r="C793" t="s">
        <v>5465</v>
      </c>
      <c r="D793" t="s">
        <v>5635</v>
      </c>
      <c r="E793" t="s">
        <v>5684</v>
      </c>
      <c r="F793" t="s">
        <v>16095</v>
      </c>
      <c r="G793" t="s">
        <v>1588</v>
      </c>
      <c r="H793">
        <v>1767</v>
      </c>
      <c r="I793" t="s">
        <v>16142</v>
      </c>
      <c r="J793" t="s">
        <v>17213</v>
      </c>
      <c r="K793" t="s">
        <v>8626</v>
      </c>
      <c r="L793" t="s">
        <v>7514</v>
      </c>
      <c r="M793" t="s">
        <v>16142</v>
      </c>
      <c r="N793" t="s">
        <v>7896</v>
      </c>
      <c r="O793" t="s">
        <v>17214</v>
      </c>
    </row>
    <row r="794" spans="1:15" x14ac:dyDescent="0.2">
      <c r="A794">
        <v>59230</v>
      </c>
      <c r="B794" t="s">
        <v>7751</v>
      </c>
      <c r="C794" t="s">
        <v>5441</v>
      </c>
      <c r="D794" t="s">
        <v>5635</v>
      </c>
      <c r="E794" t="s">
        <v>5682</v>
      </c>
      <c r="F794" t="s">
        <v>16133</v>
      </c>
      <c r="G794" t="s">
        <v>1761</v>
      </c>
      <c r="H794">
        <v>1767</v>
      </c>
      <c r="I794" t="s">
        <v>15607</v>
      </c>
      <c r="J794" t="s">
        <v>17213</v>
      </c>
      <c r="K794" t="s">
        <v>8626</v>
      </c>
      <c r="L794" t="s">
        <v>7514</v>
      </c>
      <c r="M794" t="s">
        <v>15607</v>
      </c>
      <c r="N794" t="s">
        <v>7896</v>
      </c>
      <c r="O794" t="s">
        <v>17214</v>
      </c>
    </row>
    <row r="795" spans="1:15" x14ac:dyDescent="0.2">
      <c r="A795">
        <v>59232</v>
      </c>
      <c r="B795" t="s">
        <v>7638</v>
      </c>
      <c r="C795" t="s">
        <v>5459</v>
      </c>
      <c r="D795" t="s">
        <v>5633</v>
      </c>
      <c r="E795" t="s">
        <v>5684</v>
      </c>
      <c r="F795" t="s">
        <v>9831</v>
      </c>
      <c r="G795" t="s">
        <v>1447</v>
      </c>
      <c r="H795">
        <v>1767</v>
      </c>
      <c r="I795" t="s">
        <v>15639</v>
      </c>
      <c r="J795" t="s">
        <v>17213</v>
      </c>
      <c r="K795" t="s">
        <v>8625</v>
      </c>
      <c r="L795" t="s">
        <v>7513</v>
      </c>
      <c r="M795" t="s">
        <v>5549</v>
      </c>
      <c r="N795" t="s">
        <v>7897</v>
      </c>
      <c r="O795" t="s">
        <v>17214</v>
      </c>
    </row>
    <row r="796" spans="1:15" x14ac:dyDescent="0.2">
      <c r="A796">
        <v>59234</v>
      </c>
      <c r="B796" t="s">
        <v>7725</v>
      </c>
      <c r="C796" t="s">
        <v>5457</v>
      </c>
      <c r="D796" t="s">
        <v>5635</v>
      </c>
      <c r="E796" t="s">
        <v>5682</v>
      </c>
      <c r="F796" t="s">
        <v>6721</v>
      </c>
      <c r="G796" t="s">
        <v>1709</v>
      </c>
      <c r="H796">
        <v>1767</v>
      </c>
      <c r="I796" t="s">
        <v>16141</v>
      </c>
      <c r="J796" t="s">
        <v>17213</v>
      </c>
      <c r="K796" t="s">
        <v>8623</v>
      </c>
      <c r="L796" t="s">
        <v>7514</v>
      </c>
      <c r="M796" t="s">
        <v>16141</v>
      </c>
      <c r="N796" t="s">
        <v>7896</v>
      </c>
      <c r="O796" t="s">
        <v>17214</v>
      </c>
    </row>
    <row r="797" spans="1:15" x14ac:dyDescent="0.2">
      <c r="A797">
        <v>59235</v>
      </c>
      <c r="B797" t="s">
        <v>7844</v>
      </c>
      <c r="C797" t="s">
        <v>5441</v>
      </c>
      <c r="D797" t="s">
        <v>5635</v>
      </c>
      <c r="E797" t="s">
        <v>5684</v>
      </c>
      <c r="F797" t="s">
        <v>9834</v>
      </c>
      <c r="G797" t="s">
        <v>2013</v>
      </c>
      <c r="H797">
        <v>1767</v>
      </c>
      <c r="I797" t="s">
        <v>16140</v>
      </c>
      <c r="J797" t="s">
        <v>17213</v>
      </c>
      <c r="K797" t="s">
        <v>8626</v>
      </c>
      <c r="L797" t="s">
        <v>7514</v>
      </c>
      <c r="M797" t="s">
        <v>16139</v>
      </c>
      <c r="N797" t="s">
        <v>7896</v>
      </c>
      <c r="O797" t="s">
        <v>17214</v>
      </c>
    </row>
    <row r="798" spans="1:15" x14ac:dyDescent="0.2">
      <c r="A798">
        <v>59236</v>
      </c>
      <c r="B798" t="s">
        <v>7653</v>
      </c>
      <c r="C798" t="s">
        <v>5441</v>
      </c>
      <c r="D798" t="s">
        <v>5635</v>
      </c>
      <c r="E798" t="s">
        <v>5684</v>
      </c>
      <c r="F798" t="s">
        <v>5774</v>
      </c>
      <c r="G798" t="s">
        <v>1490</v>
      </c>
      <c r="H798">
        <v>1767</v>
      </c>
      <c r="I798" t="s">
        <v>16029</v>
      </c>
      <c r="J798" t="s">
        <v>17213</v>
      </c>
      <c r="K798" t="s">
        <v>8628</v>
      </c>
      <c r="L798" t="s">
        <v>7514</v>
      </c>
      <c r="M798" t="s">
        <v>16029</v>
      </c>
      <c r="N798" t="s">
        <v>7896</v>
      </c>
      <c r="O798" t="s">
        <v>17214</v>
      </c>
    </row>
    <row r="799" spans="1:15" x14ac:dyDescent="0.2">
      <c r="A799">
        <v>59238</v>
      </c>
      <c r="B799" t="s">
        <v>5553</v>
      </c>
      <c r="C799" t="s">
        <v>5465</v>
      </c>
      <c r="D799" t="s">
        <v>5641</v>
      </c>
      <c r="E799" t="s">
        <v>5684</v>
      </c>
      <c r="F799" t="s">
        <v>5953</v>
      </c>
      <c r="G799" t="s">
        <v>724</v>
      </c>
      <c r="H799">
        <v>1767</v>
      </c>
      <c r="I799" t="s">
        <v>16138</v>
      </c>
      <c r="J799" t="s">
        <v>17213</v>
      </c>
      <c r="K799" t="s">
        <v>8626</v>
      </c>
      <c r="L799" t="s">
        <v>7515</v>
      </c>
      <c r="M799" t="s">
        <v>16137</v>
      </c>
      <c r="N799" t="s">
        <v>7896</v>
      </c>
      <c r="O799" t="s">
        <v>17214</v>
      </c>
    </row>
    <row r="800" spans="1:15" x14ac:dyDescent="0.2">
      <c r="A800">
        <v>59239</v>
      </c>
      <c r="B800" t="s">
        <v>7874</v>
      </c>
      <c r="C800" t="s">
        <v>5536</v>
      </c>
      <c r="D800" t="s">
        <v>5631</v>
      </c>
      <c r="E800" t="s">
        <v>5682</v>
      </c>
      <c r="F800" t="s">
        <v>6712</v>
      </c>
      <c r="G800" t="s">
        <v>2634</v>
      </c>
      <c r="H800">
        <v>1767</v>
      </c>
      <c r="I800" t="s">
        <v>16136</v>
      </c>
      <c r="J800" t="s">
        <v>17213</v>
      </c>
      <c r="K800" t="s">
        <v>8625</v>
      </c>
      <c r="L800" t="s">
        <v>7513</v>
      </c>
      <c r="M800" t="s">
        <v>5549</v>
      </c>
      <c r="N800" t="s">
        <v>7897</v>
      </c>
      <c r="O800" t="s">
        <v>17214</v>
      </c>
    </row>
    <row r="801" spans="1:15" x14ac:dyDescent="0.2">
      <c r="A801">
        <v>59241</v>
      </c>
      <c r="B801" t="s">
        <v>5551</v>
      </c>
      <c r="C801" t="s">
        <v>5441</v>
      </c>
      <c r="D801" t="s">
        <v>5635</v>
      </c>
      <c r="E801" t="s">
        <v>5682</v>
      </c>
      <c r="F801" t="s">
        <v>16133</v>
      </c>
      <c r="G801" t="s">
        <v>337</v>
      </c>
      <c r="H801">
        <v>1767</v>
      </c>
      <c r="I801" t="s">
        <v>15284</v>
      </c>
      <c r="J801" t="s">
        <v>17213</v>
      </c>
      <c r="K801" t="s">
        <v>8624</v>
      </c>
      <c r="L801" t="s">
        <v>7515</v>
      </c>
      <c r="M801" t="s">
        <v>15704</v>
      </c>
      <c r="N801" t="s">
        <v>7896</v>
      </c>
      <c r="O801" t="s">
        <v>17214</v>
      </c>
    </row>
    <row r="802" spans="1:15" x14ac:dyDescent="0.2">
      <c r="A802">
        <v>59244</v>
      </c>
      <c r="B802" t="s">
        <v>7695</v>
      </c>
      <c r="C802" t="s">
        <v>5457</v>
      </c>
      <c r="D802" t="s">
        <v>5635</v>
      </c>
      <c r="E802" t="s">
        <v>5684</v>
      </c>
      <c r="F802" t="s">
        <v>8935</v>
      </c>
      <c r="G802" t="s">
        <v>1601</v>
      </c>
      <c r="H802">
        <v>1767</v>
      </c>
      <c r="I802" t="s">
        <v>16135</v>
      </c>
      <c r="J802" t="s">
        <v>17213</v>
      </c>
      <c r="K802" t="s">
        <v>8626</v>
      </c>
      <c r="L802" t="s">
        <v>7514</v>
      </c>
      <c r="M802" t="s">
        <v>16134</v>
      </c>
      <c r="N802" t="s">
        <v>7896</v>
      </c>
      <c r="O802" t="s">
        <v>17214</v>
      </c>
    </row>
    <row r="803" spans="1:15" x14ac:dyDescent="0.2">
      <c r="A803">
        <v>59249</v>
      </c>
      <c r="B803" t="s">
        <v>7874</v>
      </c>
      <c r="C803" t="s">
        <v>5454</v>
      </c>
      <c r="D803" t="s">
        <v>5633</v>
      </c>
      <c r="E803" t="s">
        <v>5684</v>
      </c>
      <c r="F803" t="s">
        <v>16133</v>
      </c>
      <c r="G803" t="s">
        <v>2638</v>
      </c>
      <c r="H803">
        <v>1767</v>
      </c>
      <c r="I803" t="s">
        <v>16132</v>
      </c>
      <c r="J803" t="s">
        <v>17213</v>
      </c>
      <c r="K803" t="s">
        <v>8625</v>
      </c>
      <c r="L803" t="s">
        <v>7513</v>
      </c>
      <c r="M803" t="s">
        <v>16131</v>
      </c>
      <c r="N803" t="s">
        <v>7896</v>
      </c>
      <c r="O803" t="s">
        <v>17214</v>
      </c>
    </row>
    <row r="804" spans="1:15" x14ac:dyDescent="0.2">
      <c r="A804">
        <v>59250</v>
      </c>
      <c r="B804" t="s">
        <v>7640</v>
      </c>
      <c r="C804" t="s">
        <v>5441</v>
      </c>
      <c r="D804" t="s">
        <v>5635</v>
      </c>
      <c r="E804" t="s">
        <v>5682</v>
      </c>
      <c r="F804" t="s">
        <v>16065</v>
      </c>
      <c r="G804" t="s">
        <v>1473</v>
      </c>
      <c r="H804">
        <v>1767</v>
      </c>
      <c r="I804" t="s">
        <v>16130</v>
      </c>
      <c r="J804" t="s">
        <v>17213</v>
      </c>
      <c r="K804" t="s">
        <v>8623</v>
      </c>
      <c r="L804" t="s">
        <v>7514</v>
      </c>
      <c r="M804" t="s">
        <v>5549</v>
      </c>
      <c r="N804" t="s">
        <v>7896</v>
      </c>
      <c r="O804" t="s">
        <v>17214</v>
      </c>
    </row>
    <row r="805" spans="1:15" x14ac:dyDescent="0.2">
      <c r="A805">
        <v>59252</v>
      </c>
      <c r="B805" t="s">
        <v>7699</v>
      </c>
      <c r="C805" t="s">
        <v>5457</v>
      </c>
      <c r="D805" t="s">
        <v>5635</v>
      </c>
      <c r="E805" t="s">
        <v>5682</v>
      </c>
      <c r="F805" t="s">
        <v>16095</v>
      </c>
      <c r="G805" t="s">
        <v>1609</v>
      </c>
      <c r="H805">
        <v>1767</v>
      </c>
      <c r="I805" t="s">
        <v>16129</v>
      </c>
      <c r="J805" t="s">
        <v>17213</v>
      </c>
      <c r="K805" t="s">
        <v>8624</v>
      </c>
      <c r="L805" t="s">
        <v>7514</v>
      </c>
      <c r="M805" t="s">
        <v>16129</v>
      </c>
      <c r="N805" t="s">
        <v>7896</v>
      </c>
      <c r="O805" t="s">
        <v>17214</v>
      </c>
    </row>
    <row r="806" spans="1:15" x14ac:dyDescent="0.2">
      <c r="A806">
        <v>59256</v>
      </c>
      <c r="B806" t="s">
        <v>7874</v>
      </c>
      <c r="C806" t="s">
        <v>5441</v>
      </c>
      <c r="D806" t="s">
        <v>5641</v>
      </c>
      <c r="E806" t="s">
        <v>5682</v>
      </c>
      <c r="F806" t="s">
        <v>8935</v>
      </c>
      <c r="G806" t="s">
        <v>2639</v>
      </c>
      <c r="H806">
        <v>1767</v>
      </c>
      <c r="I806" t="s">
        <v>15271</v>
      </c>
      <c r="J806" t="s">
        <v>17213</v>
      </c>
      <c r="K806" t="s">
        <v>8625</v>
      </c>
      <c r="L806" t="s">
        <v>7513</v>
      </c>
      <c r="M806" t="s">
        <v>16128</v>
      </c>
      <c r="N806" t="s">
        <v>7896</v>
      </c>
      <c r="O806" t="s">
        <v>17214</v>
      </c>
    </row>
    <row r="807" spans="1:15" x14ac:dyDescent="0.2">
      <c r="A807">
        <v>59257</v>
      </c>
      <c r="B807" t="s">
        <v>7533</v>
      </c>
      <c r="C807" t="s">
        <v>5460</v>
      </c>
      <c r="D807" t="s">
        <v>5634</v>
      </c>
      <c r="E807" t="s">
        <v>5684</v>
      </c>
      <c r="F807" t="s">
        <v>16065</v>
      </c>
      <c r="G807" t="s">
        <v>129</v>
      </c>
      <c r="H807">
        <v>1767</v>
      </c>
      <c r="I807" t="s">
        <v>16127</v>
      </c>
      <c r="J807" t="s">
        <v>17213</v>
      </c>
      <c r="K807" t="s">
        <v>8623</v>
      </c>
      <c r="L807" t="s">
        <v>7513</v>
      </c>
      <c r="M807" t="s">
        <v>16126</v>
      </c>
      <c r="N807" t="s">
        <v>7896</v>
      </c>
      <c r="O807" t="s">
        <v>17214</v>
      </c>
    </row>
    <row r="808" spans="1:15" x14ac:dyDescent="0.2">
      <c r="A808">
        <v>59260</v>
      </c>
      <c r="B808" t="s">
        <v>7874</v>
      </c>
      <c r="C808" t="s">
        <v>5441</v>
      </c>
      <c r="D808" t="s">
        <v>5642</v>
      </c>
      <c r="E808" t="s">
        <v>5682</v>
      </c>
      <c r="F808" t="s">
        <v>16088</v>
      </c>
      <c r="G808" t="s">
        <v>2640</v>
      </c>
      <c r="H808">
        <v>1767</v>
      </c>
      <c r="I808" t="s">
        <v>15288</v>
      </c>
      <c r="J808" t="s">
        <v>17213</v>
      </c>
      <c r="K808" t="s">
        <v>8625</v>
      </c>
      <c r="L808" t="s">
        <v>7513</v>
      </c>
      <c r="M808" t="s">
        <v>16087</v>
      </c>
      <c r="N808" t="s">
        <v>7896</v>
      </c>
      <c r="O808" t="s">
        <v>17214</v>
      </c>
    </row>
    <row r="809" spans="1:15" x14ac:dyDescent="0.2">
      <c r="A809">
        <v>59261</v>
      </c>
      <c r="B809" t="s">
        <v>7590</v>
      </c>
      <c r="C809" t="s">
        <v>5441</v>
      </c>
      <c r="D809" t="s">
        <v>5631</v>
      </c>
      <c r="E809" t="s">
        <v>5682</v>
      </c>
      <c r="F809" t="s">
        <v>5743</v>
      </c>
      <c r="G809" t="s">
        <v>546</v>
      </c>
      <c r="H809">
        <v>1767</v>
      </c>
      <c r="I809" t="s">
        <v>15718</v>
      </c>
      <c r="J809" t="s">
        <v>17213</v>
      </c>
      <c r="K809" t="s">
        <v>8624</v>
      </c>
      <c r="L809" t="s">
        <v>7515</v>
      </c>
      <c r="M809" t="s">
        <v>15657</v>
      </c>
      <c r="N809" t="s">
        <v>7897</v>
      </c>
      <c r="O809" t="s">
        <v>17214</v>
      </c>
    </row>
    <row r="810" spans="1:15" x14ac:dyDescent="0.2">
      <c r="A810">
        <v>59262</v>
      </c>
      <c r="B810" t="s">
        <v>7590</v>
      </c>
      <c r="C810" t="s">
        <v>5441</v>
      </c>
      <c r="D810" t="s">
        <v>5631</v>
      </c>
      <c r="E810" t="s">
        <v>5682</v>
      </c>
      <c r="F810" t="s">
        <v>8585</v>
      </c>
      <c r="G810" t="s">
        <v>547</v>
      </c>
      <c r="H810">
        <v>1767</v>
      </c>
      <c r="I810" t="s">
        <v>16125</v>
      </c>
      <c r="J810" t="s">
        <v>17213</v>
      </c>
      <c r="K810" t="s">
        <v>8624</v>
      </c>
      <c r="L810" t="s">
        <v>7515</v>
      </c>
      <c r="M810" t="s">
        <v>16124</v>
      </c>
      <c r="N810" t="s">
        <v>7897</v>
      </c>
      <c r="O810" t="s">
        <v>17214</v>
      </c>
    </row>
    <row r="811" spans="1:15" x14ac:dyDescent="0.2">
      <c r="A811">
        <v>59264</v>
      </c>
      <c r="B811" t="s">
        <v>7557</v>
      </c>
      <c r="C811" t="s">
        <v>5441</v>
      </c>
      <c r="D811" t="s">
        <v>5638</v>
      </c>
      <c r="E811" t="s">
        <v>5684</v>
      </c>
      <c r="F811" t="s">
        <v>8602</v>
      </c>
      <c r="G811" t="s">
        <v>262</v>
      </c>
      <c r="H811">
        <v>1767</v>
      </c>
      <c r="I811" t="s">
        <v>16123</v>
      </c>
      <c r="J811" t="s">
        <v>17213</v>
      </c>
      <c r="K811" t="s">
        <v>8624</v>
      </c>
      <c r="L811" t="s">
        <v>7515</v>
      </c>
      <c r="M811" t="s">
        <v>16122</v>
      </c>
      <c r="N811" t="s">
        <v>7896</v>
      </c>
      <c r="O811" t="s">
        <v>17214</v>
      </c>
    </row>
    <row r="812" spans="1:15" x14ac:dyDescent="0.2">
      <c r="A812">
        <v>59265</v>
      </c>
      <c r="B812" t="s">
        <v>7711</v>
      </c>
      <c r="C812" t="s">
        <v>5465</v>
      </c>
      <c r="D812" t="s">
        <v>5630</v>
      </c>
      <c r="E812" t="s">
        <v>5684</v>
      </c>
      <c r="F812" t="s">
        <v>8602</v>
      </c>
      <c r="G812" t="s">
        <v>1658</v>
      </c>
      <c r="H812">
        <v>1767</v>
      </c>
      <c r="I812" t="s">
        <v>15284</v>
      </c>
      <c r="J812" t="s">
        <v>17213</v>
      </c>
      <c r="K812" t="s">
        <v>8628</v>
      </c>
      <c r="L812" t="s">
        <v>7514</v>
      </c>
      <c r="M812" t="s">
        <v>15284</v>
      </c>
      <c r="N812" t="s">
        <v>7896</v>
      </c>
      <c r="O812" t="s">
        <v>17214</v>
      </c>
    </row>
    <row r="813" spans="1:15" x14ac:dyDescent="0.2">
      <c r="A813">
        <v>59266</v>
      </c>
      <c r="B813" t="s">
        <v>5565</v>
      </c>
      <c r="C813" t="s">
        <v>5473</v>
      </c>
      <c r="D813" t="s">
        <v>5637</v>
      </c>
      <c r="E813" t="s">
        <v>5684</v>
      </c>
      <c r="F813" t="s">
        <v>8113</v>
      </c>
      <c r="G813" t="s">
        <v>639</v>
      </c>
      <c r="H813">
        <v>1767</v>
      </c>
      <c r="I813" t="s">
        <v>16121</v>
      </c>
      <c r="J813" t="s">
        <v>17213</v>
      </c>
      <c r="K813" t="s">
        <v>8628</v>
      </c>
      <c r="L813" t="s">
        <v>7515</v>
      </c>
      <c r="M813" t="s">
        <v>5549</v>
      </c>
      <c r="N813" t="s">
        <v>7897</v>
      </c>
      <c r="O813" t="s">
        <v>17214</v>
      </c>
    </row>
    <row r="814" spans="1:15" x14ac:dyDescent="0.2">
      <c r="A814">
        <v>59268</v>
      </c>
      <c r="B814" t="s">
        <v>7651</v>
      </c>
      <c r="C814" t="s">
        <v>5465</v>
      </c>
      <c r="D814" t="s">
        <v>5635</v>
      </c>
      <c r="E814" t="s">
        <v>5684</v>
      </c>
      <c r="F814" t="s">
        <v>5896</v>
      </c>
      <c r="G814" t="s">
        <v>1486</v>
      </c>
      <c r="H814">
        <v>1767</v>
      </c>
      <c r="I814" t="s">
        <v>15272</v>
      </c>
      <c r="J814" t="s">
        <v>17213</v>
      </c>
      <c r="K814" t="s">
        <v>8624</v>
      </c>
      <c r="L814" t="s">
        <v>7514</v>
      </c>
      <c r="M814" t="s">
        <v>15272</v>
      </c>
      <c r="N814" t="s">
        <v>7896</v>
      </c>
      <c r="O814" t="s">
        <v>17214</v>
      </c>
    </row>
    <row r="815" spans="1:15" x14ac:dyDescent="0.2">
      <c r="A815">
        <v>59270</v>
      </c>
      <c r="B815" t="s">
        <v>7874</v>
      </c>
      <c r="C815" t="s">
        <v>5441</v>
      </c>
      <c r="D815" t="s">
        <v>5631</v>
      </c>
      <c r="E815" t="s">
        <v>5682</v>
      </c>
      <c r="F815" t="s">
        <v>5896</v>
      </c>
      <c r="G815" t="s">
        <v>2641</v>
      </c>
      <c r="H815">
        <v>1767</v>
      </c>
      <c r="I815" t="s">
        <v>16120</v>
      </c>
      <c r="J815" t="s">
        <v>17213</v>
      </c>
      <c r="K815" t="s">
        <v>8625</v>
      </c>
      <c r="L815" t="s">
        <v>7513</v>
      </c>
      <c r="M815" t="s">
        <v>16119</v>
      </c>
      <c r="N815" t="s">
        <v>7896</v>
      </c>
      <c r="O815" t="s">
        <v>17214</v>
      </c>
    </row>
    <row r="816" spans="1:15" x14ac:dyDescent="0.2">
      <c r="A816">
        <v>59271</v>
      </c>
      <c r="B816" t="s">
        <v>7874</v>
      </c>
      <c r="C816" t="s">
        <v>5534</v>
      </c>
      <c r="D816" t="s">
        <v>5637</v>
      </c>
      <c r="E816" t="s">
        <v>5684</v>
      </c>
      <c r="F816" t="s">
        <v>16118</v>
      </c>
      <c r="G816" t="s">
        <v>2642</v>
      </c>
      <c r="H816">
        <v>1767</v>
      </c>
      <c r="I816" t="s">
        <v>15843</v>
      </c>
      <c r="J816" t="s">
        <v>17213</v>
      </c>
      <c r="K816" t="s">
        <v>8625</v>
      </c>
      <c r="L816" t="s">
        <v>7513</v>
      </c>
      <c r="M816" t="s">
        <v>5549</v>
      </c>
      <c r="N816" t="s">
        <v>7897</v>
      </c>
      <c r="O816" t="s">
        <v>17214</v>
      </c>
    </row>
    <row r="817" spans="1:15" x14ac:dyDescent="0.2">
      <c r="A817">
        <v>59273</v>
      </c>
      <c r="B817" t="s">
        <v>7711</v>
      </c>
      <c r="C817" t="s">
        <v>5465</v>
      </c>
      <c r="D817" t="s">
        <v>5635</v>
      </c>
      <c r="E817" t="s">
        <v>5682</v>
      </c>
      <c r="F817" t="s">
        <v>15821</v>
      </c>
      <c r="G817" t="s">
        <v>1659</v>
      </c>
      <c r="H817">
        <v>1767</v>
      </c>
      <c r="I817" t="s">
        <v>15587</v>
      </c>
      <c r="J817" t="s">
        <v>17213</v>
      </c>
      <c r="K817" t="s">
        <v>8628</v>
      </c>
      <c r="L817" t="s">
        <v>7514</v>
      </c>
      <c r="M817" t="s">
        <v>15587</v>
      </c>
      <c r="N817" t="s">
        <v>7896</v>
      </c>
      <c r="O817" t="s">
        <v>17214</v>
      </c>
    </row>
    <row r="818" spans="1:15" x14ac:dyDescent="0.2">
      <c r="A818">
        <v>59274</v>
      </c>
      <c r="B818" t="s">
        <v>7691</v>
      </c>
      <c r="C818" t="s">
        <v>5441</v>
      </c>
      <c r="D818" t="s">
        <v>5635</v>
      </c>
      <c r="E818" t="s">
        <v>5684</v>
      </c>
      <c r="F818" t="s">
        <v>11397</v>
      </c>
      <c r="G818" t="s">
        <v>1590</v>
      </c>
      <c r="H818">
        <v>1767</v>
      </c>
      <c r="I818" t="s">
        <v>15429</v>
      </c>
      <c r="J818" t="s">
        <v>17213</v>
      </c>
      <c r="K818" t="s">
        <v>8626</v>
      </c>
      <c r="L818" t="s">
        <v>7514</v>
      </c>
      <c r="M818" t="s">
        <v>15429</v>
      </c>
      <c r="N818" t="s">
        <v>7896</v>
      </c>
      <c r="O818" t="s">
        <v>17214</v>
      </c>
    </row>
    <row r="819" spans="1:15" x14ac:dyDescent="0.2">
      <c r="A819">
        <v>59275</v>
      </c>
      <c r="B819" t="s">
        <v>5558</v>
      </c>
      <c r="C819" t="s">
        <v>5441</v>
      </c>
      <c r="D819" t="s">
        <v>5636</v>
      </c>
      <c r="E819" t="s">
        <v>5684</v>
      </c>
      <c r="F819" t="s">
        <v>16117</v>
      </c>
      <c r="G819" t="s">
        <v>589</v>
      </c>
      <c r="H819">
        <v>1767</v>
      </c>
      <c r="I819" t="s">
        <v>15639</v>
      </c>
      <c r="J819" t="s">
        <v>17213</v>
      </c>
      <c r="K819" t="s">
        <v>8623</v>
      </c>
      <c r="L819" t="s">
        <v>7515</v>
      </c>
      <c r="M819" t="s">
        <v>5549</v>
      </c>
      <c r="N819" t="s">
        <v>7897</v>
      </c>
      <c r="O819" t="s">
        <v>17214</v>
      </c>
    </row>
    <row r="820" spans="1:15" x14ac:dyDescent="0.2">
      <c r="A820">
        <v>59276</v>
      </c>
      <c r="B820" t="s">
        <v>5551</v>
      </c>
      <c r="C820" t="s">
        <v>5441</v>
      </c>
      <c r="D820" t="s">
        <v>5631</v>
      </c>
      <c r="E820" t="s">
        <v>5684</v>
      </c>
      <c r="F820" t="s">
        <v>5896</v>
      </c>
      <c r="G820" t="s">
        <v>338</v>
      </c>
      <c r="H820">
        <v>1767</v>
      </c>
      <c r="I820" t="s">
        <v>16116</v>
      </c>
      <c r="J820" t="s">
        <v>17213</v>
      </c>
      <c r="K820" t="s">
        <v>8624</v>
      </c>
      <c r="L820" t="s">
        <v>7515</v>
      </c>
      <c r="M820" t="s">
        <v>16115</v>
      </c>
      <c r="N820" t="s">
        <v>7896</v>
      </c>
      <c r="O820" t="s">
        <v>17214</v>
      </c>
    </row>
    <row r="821" spans="1:15" x14ac:dyDescent="0.2">
      <c r="A821">
        <v>59277</v>
      </c>
      <c r="B821" t="s">
        <v>7874</v>
      </c>
      <c r="C821" t="s">
        <v>5442</v>
      </c>
      <c r="D821" t="s">
        <v>5631</v>
      </c>
      <c r="E821" t="s">
        <v>5682</v>
      </c>
      <c r="F821" t="s">
        <v>8098</v>
      </c>
      <c r="G821" t="s">
        <v>2644</v>
      </c>
      <c r="H821">
        <v>1767</v>
      </c>
      <c r="I821" t="s">
        <v>15574</v>
      </c>
      <c r="J821" t="s">
        <v>17213</v>
      </c>
      <c r="K821" t="s">
        <v>8625</v>
      </c>
      <c r="L821" t="s">
        <v>7513</v>
      </c>
      <c r="M821" t="s">
        <v>15380</v>
      </c>
      <c r="N821" t="s">
        <v>7897</v>
      </c>
      <c r="O821" t="s">
        <v>17214</v>
      </c>
    </row>
    <row r="822" spans="1:15" x14ac:dyDescent="0.2">
      <c r="A822">
        <v>59278</v>
      </c>
      <c r="B822" t="s">
        <v>5558</v>
      </c>
      <c r="C822" t="s">
        <v>5441</v>
      </c>
      <c r="D822" t="s">
        <v>5630</v>
      </c>
      <c r="E822" t="s">
        <v>5682</v>
      </c>
      <c r="F822" t="s">
        <v>5737</v>
      </c>
      <c r="G822" t="s">
        <v>590</v>
      </c>
      <c r="H822">
        <v>1767</v>
      </c>
      <c r="I822" t="s">
        <v>15333</v>
      </c>
      <c r="J822" t="s">
        <v>17213</v>
      </c>
      <c r="K822" t="s">
        <v>8623</v>
      </c>
      <c r="L822" t="s">
        <v>7515</v>
      </c>
      <c r="M822" t="s">
        <v>15770</v>
      </c>
      <c r="N822" t="s">
        <v>7896</v>
      </c>
      <c r="O822" t="s">
        <v>17214</v>
      </c>
    </row>
    <row r="823" spans="1:15" x14ac:dyDescent="0.2">
      <c r="A823">
        <v>59280</v>
      </c>
      <c r="B823" t="s">
        <v>5558</v>
      </c>
      <c r="C823" t="s">
        <v>5442</v>
      </c>
      <c r="D823" t="s">
        <v>5650</v>
      </c>
      <c r="E823" t="s">
        <v>5684</v>
      </c>
      <c r="F823" t="s">
        <v>8931</v>
      </c>
      <c r="G823" t="s">
        <v>591</v>
      </c>
      <c r="H823">
        <v>1767</v>
      </c>
      <c r="I823" t="s">
        <v>15574</v>
      </c>
      <c r="J823" t="s">
        <v>17213</v>
      </c>
      <c r="K823" t="s">
        <v>8623</v>
      </c>
      <c r="L823" t="s">
        <v>7515</v>
      </c>
      <c r="M823" t="s">
        <v>16114</v>
      </c>
      <c r="N823" t="s">
        <v>7897</v>
      </c>
      <c r="O823" t="s">
        <v>17214</v>
      </c>
    </row>
    <row r="824" spans="1:15" x14ac:dyDescent="0.2">
      <c r="A824">
        <v>59281</v>
      </c>
      <c r="B824" t="s">
        <v>7874</v>
      </c>
      <c r="C824" t="s">
        <v>5442</v>
      </c>
      <c r="D824" t="s">
        <v>5640</v>
      </c>
      <c r="E824" t="s">
        <v>5682</v>
      </c>
      <c r="F824" t="s">
        <v>15765</v>
      </c>
      <c r="G824" t="s">
        <v>2645</v>
      </c>
      <c r="H824">
        <v>1767</v>
      </c>
      <c r="I824" t="s">
        <v>16113</v>
      </c>
      <c r="J824" t="s">
        <v>17213</v>
      </c>
      <c r="K824" t="s">
        <v>8625</v>
      </c>
      <c r="L824" t="s">
        <v>7513</v>
      </c>
      <c r="M824" t="s">
        <v>5549</v>
      </c>
      <c r="N824" t="s">
        <v>7897</v>
      </c>
      <c r="O824" t="s">
        <v>17214</v>
      </c>
    </row>
    <row r="825" spans="1:15" x14ac:dyDescent="0.2">
      <c r="A825">
        <v>59282</v>
      </c>
      <c r="B825" t="s">
        <v>7874</v>
      </c>
      <c r="C825" t="s">
        <v>5441</v>
      </c>
      <c r="D825" t="s">
        <v>5642</v>
      </c>
      <c r="E825" t="s">
        <v>5682</v>
      </c>
      <c r="F825" t="s">
        <v>6716</v>
      </c>
      <c r="G825" t="s">
        <v>2382</v>
      </c>
      <c r="H825">
        <v>1767</v>
      </c>
      <c r="I825" t="s">
        <v>16112</v>
      </c>
      <c r="J825" t="s">
        <v>17213</v>
      </c>
      <c r="K825" t="s">
        <v>8625</v>
      </c>
      <c r="L825" t="s">
        <v>7513</v>
      </c>
      <c r="M825" t="s">
        <v>16111</v>
      </c>
      <c r="N825" t="s">
        <v>7896</v>
      </c>
      <c r="O825" t="s">
        <v>17214</v>
      </c>
    </row>
    <row r="826" spans="1:15" x14ac:dyDescent="0.2">
      <c r="A826">
        <v>59283</v>
      </c>
      <c r="B826" t="s">
        <v>5564</v>
      </c>
      <c r="C826" t="s">
        <v>5441</v>
      </c>
      <c r="D826" t="s">
        <v>5652</v>
      </c>
      <c r="E826" t="s">
        <v>5682</v>
      </c>
      <c r="F826" t="s">
        <v>6721</v>
      </c>
      <c r="G826" t="s">
        <v>1138</v>
      </c>
      <c r="H826">
        <v>1767</v>
      </c>
      <c r="I826" t="s">
        <v>15312</v>
      </c>
      <c r="J826" t="s">
        <v>17213</v>
      </c>
      <c r="K826" t="s">
        <v>8626</v>
      </c>
      <c r="L826" t="s">
        <v>7515</v>
      </c>
      <c r="M826" t="s">
        <v>16110</v>
      </c>
      <c r="N826" t="s">
        <v>7896</v>
      </c>
      <c r="O826" t="s">
        <v>17214</v>
      </c>
    </row>
    <row r="827" spans="1:15" x14ac:dyDescent="0.2">
      <c r="A827">
        <v>59284</v>
      </c>
      <c r="B827" t="s">
        <v>7768</v>
      </c>
      <c r="C827" t="s">
        <v>5445</v>
      </c>
      <c r="D827" t="s">
        <v>5631</v>
      </c>
      <c r="E827" t="s">
        <v>5682</v>
      </c>
      <c r="F827" t="s">
        <v>11600</v>
      </c>
      <c r="G827" t="s">
        <v>1804</v>
      </c>
      <c r="H827">
        <v>1767</v>
      </c>
      <c r="I827" t="s">
        <v>15399</v>
      </c>
      <c r="J827" t="s">
        <v>17213</v>
      </c>
      <c r="K827" t="s">
        <v>8623</v>
      </c>
      <c r="L827" t="s">
        <v>7514</v>
      </c>
      <c r="M827" t="s">
        <v>5549</v>
      </c>
      <c r="N827" t="s">
        <v>7897</v>
      </c>
      <c r="O827" t="s">
        <v>17214</v>
      </c>
    </row>
    <row r="828" spans="1:15" x14ac:dyDescent="0.2">
      <c r="A828">
        <v>59285</v>
      </c>
      <c r="B828" t="s">
        <v>7537</v>
      </c>
      <c r="C828" t="s">
        <v>5454</v>
      </c>
      <c r="D828" t="s">
        <v>5633</v>
      </c>
      <c r="E828" t="s">
        <v>5684</v>
      </c>
      <c r="F828" t="s">
        <v>16065</v>
      </c>
      <c r="G828" t="s">
        <v>191</v>
      </c>
      <c r="H828">
        <v>1767</v>
      </c>
      <c r="I828" t="s">
        <v>15284</v>
      </c>
      <c r="J828" t="s">
        <v>17213</v>
      </c>
      <c r="K828" t="s">
        <v>8625</v>
      </c>
      <c r="L828" t="s">
        <v>7513</v>
      </c>
      <c r="M828" t="s">
        <v>15398</v>
      </c>
      <c r="N828" t="s">
        <v>7896</v>
      </c>
      <c r="O828" t="s">
        <v>17214</v>
      </c>
    </row>
    <row r="829" spans="1:15" x14ac:dyDescent="0.2">
      <c r="A829">
        <v>59286</v>
      </c>
      <c r="B829" t="s">
        <v>7685</v>
      </c>
      <c r="C829" t="s">
        <v>5441</v>
      </c>
      <c r="D829" t="s">
        <v>5635</v>
      </c>
      <c r="E829" t="s">
        <v>5684</v>
      </c>
      <c r="F829" t="s">
        <v>16095</v>
      </c>
      <c r="G829" t="s">
        <v>1579</v>
      </c>
      <c r="H829">
        <v>1767</v>
      </c>
      <c r="I829" t="s">
        <v>16109</v>
      </c>
      <c r="J829" t="s">
        <v>17213</v>
      </c>
      <c r="K829" t="s">
        <v>8624</v>
      </c>
      <c r="L829" t="s">
        <v>7514</v>
      </c>
      <c r="M829" t="s">
        <v>16109</v>
      </c>
      <c r="N829" t="s">
        <v>7896</v>
      </c>
      <c r="O829" t="s">
        <v>17214</v>
      </c>
    </row>
    <row r="830" spans="1:15" x14ac:dyDescent="0.2">
      <c r="A830">
        <v>59287</v>
      </c>
      <c r="B830" t="s">
        <v>7697</v>
      </c>
      <c r="C830" t="s">
        <v>5441</v>
      </c>
      <c r="D830" t="s">
        <v>5635</v>
      </c>
      <c r="E830" t="s">
        <v>5682</v>
      </c>
      <c r="F830" t="s">
        <v>16095</v>
      </c>
      <c r="G830" t="s">
        <v>1604</v>
      </c>
      <c r="H830">
        <v>1767</v>
      </c>
      <c r="I830" t="s">
        <v>16108</v>
      </c>
      <c r="J830" t="s">
        <v>17213</v>
      </c>
      <c r="K830" t="s">
        <v>8626</v>
      </c>
      <c r="L830" t="s">
        <v>7514</v>
      </c>
      <c r="M830" t="s">
        <v>16107</v>
      </c>
      <c r="N830" t="s">
        <v>7896</v>
      </c>
      <c r="O830" t="s">
        <v>17214</v>
      </c>
    </row>
    <row r="831" spans="1:15" x14ac:dyDescent="0.2">
      <c r="A831">
        <v>59288</v>
      </c>
      <c r="B831" t="s">
        <v>7660</v>
      </c>
      <c r="C831" t="s">
        <v>5457</v>
      </c>
      <c r="D831" t="s">
        <v>5635</v>
      </c>
      <c r="E831" t="s">
        <v>5682</v>
      </c>
      <c r="F831" t="s">
        <v>16095</v>
      </c>
      <c r="G831" t="s">
        <v>1502</v>
      </c>
      <c r="H831">
        <v>1767</v>
      </c>
      <c r="I831" t="s">
        <v>15397</v>
      </c>
      <c r="J831" t="s">
        <v>17213</v>
      </c>
      <c r="K831" t="s">
        <v>8626</v>
      </c>
      <c r="L831" t="s">
        <v>7514</v>
      </c>
      <c r="M831" t="s">
        <v>15397</v>
      </c>
      <c r="N831" t="s">
        <v>7896</v>
      </c>
      <c r="O831" t="s">
        <v>17214</v>
      </c>
    </row>
    <row r="832" spans="1:15" x14ac:dyDescent="0.2">
      <c r="A832">
        <v>59294</v>
      </c>
      <c r="B832" t="s">
        <v>7874</v>
      </c>
      <c r="C832" t="s">
        <v>5454</v>
      </c>
      <c r="D832" t="s">
        <v>5637</v>
      </c>
      <c r="E832" t="s">
        <v>5682</v>
      </c>
      <c r="F832" t="s">
        <v>8981</v>
      </c>
      <c r="G832" t="s">
        <v>2647</v>
      </c>
      <c r="H832">
        <v>1767</v>
      </c>
      <c r="I832" t="s">
        <v>16106</v>
      </c>
      <c r="J832" t="s">
        <v>17213</v>
      </c>
      <c r="K832" t="s">
        <v>8625</v>
      </c>
      <c r="L832" t="s">
        <v>7513</v>
      </c>
      <c r="M832" t="s">
        <v>16105</v>
      </c>
      <c r="N832" t="s">
        <v>7896</v>
      </c>
      <c r="O832" t="s">
        <v>17214</v>
      </c>
    </row>
    <row r="833" spans="1:15" x14ac:dyDescent="0.2">
      <c r="A833">
        <v>59296</v>
      </c>
      <c r="B833" t="s">
        <v>7874</v>
      </c>
      <c r="C833" t="s">
        <v>5447</v>
      </c>
      <c r="D833" t="s">
        <v>5633</v>
      </c>
      <c r="E833" t="s">
        <v>5684</v>
      </c>
      <c r="F833" t="s">
        <v>9522</v>
      </c>
      <c r="G833" t="s">
        <v>2648</v>
      </c>
      <c r="H833">
        <v>1767</v>
      </c>
      <c r="I833" t="s">
        <v>15718</v>
      </c>
      <c r="J833" t="s">
        <v>17213</v>
      </c>
      <c r="K833" t="s">
        <v>8625</v>
      </c>
      <c r="L833" t="s">
        <v>7513</v>
      </c>
      <c r="M833" t="s">
        <v>15718</v>
      </c>
      <c r="N833" t="s">
        <v>7898</v>
      </c>
      <c r="O833" t="s">
        <v>17214</v>
      </c>
    </row>
    <row r="834" spans="1:15" x14ac:dyDescent="0.2">
      <c r="A834">
        <v>59298</v>
      </c>
      <c r="B834" t="s">
        <v>7874</v>
      </c>
      <c r="C834" t="s">
        <v>5538</v>
      </c>
      <c r="D834" t="s">
        <v>5639</v>
      </c>
      <c r="E834" t="s">
        <v>5682</v>
      </c>
      <c r="F834" t="s">
        <v>16104</v>
      </c>
      <c r="G834" t="s">
        <v>2649</v>
      </c>
      <c r="H834">
        <v>1767</v>
      </c>
      <c r="I834" t="s">
        <v>16103</v>
      </c>
      <c r="J834" t="s">
        <v>17213</v>
      </c>
      <c r="K834" t="s">
        <v>8625</v>
      </c>
      <c r="L834" t="s">
        <v>7513</v>
      </c>
      <c r="M834" t="s">
        <v>5549</v>
      </c>
      <c r="N834" t="s">
        <v>7897</v>
      </c>
      <c r="O834" t="s">
        <v>17214</v>
      </c>
    </row>
    <row r="835" spans="1:15" x14ac:dyDescent="0.2">
      <c r="A835">
        <v>59312</v>
      </c>
      <c r="B835" t="s">
        <v>7769</v>
      </c>
      <c r="C835" t="s">
        <v>5441</v>
      </c>
      <c r="D835" t="s">
        <v>5635</v>
      </c>
      <c r="E835" t="s">
        <v>5684</v>
      </c>
      <c r="F835" t="s">
        <v>16102</v>
      </c>
      <c r="G835" t="s">
        <v>1806</v>
      </c>
      <c r="H835">
        <v>1767</v>
      </c>
      <c r="I835" t="s">
        <v>16101</v>
      </c>
      <c r="J835" t="s">
        <v>17213</v>
      </c>
      <c r="K835" t="s">
        <v>8626</v>
      </c>
      <c r="L835" t="s">
        <v>7514</v>
      </c>
      <c r="M835" t="s">
        <v>16101</v>
      </c>
      <c r="N835" t="s">
        <v>7896</v>
      </c>
      <c r="O835" t="s">
        <v>17214</v>
      </c>
    </row>
    <row r="836" spans="1:15" x14ac:dyDescent="0.2">
      <c r="A836">
        <v>59322</v>
      </c>
      <c r="B836" t="s">
        <v>7759</v>
      </c>
      <c r="C836" t="s">
        <v>5441</v>
      </c>
      <c r="D836" t="s">
        <v>5635</v>
      </c>
      <c r="E836" t="s">
        <v>5684</v>
      </c>
      <c r="F836" t="s">
        <v>16095</v>
      </c>
      <c r="G836" t="s">
        <v>1785</v>
      </c>
      <c r="H836">
        <v>1767</v>
      </c>
      <c r="I836" t="s">
        <v>15516</v>
      </c>
      <c r="J836" t="s">
        <v>17213</v>
      </c>
      <c r="K836" t="s">
        <v>8626</v>
      </c>
      <c r="L836" t="s">
        <v>7514</v>
      </c>
      <c r="M836" t="s">
        <v>15516</v>
      </c>
      <c r="N836" t="s">
        <v>7896</v>
      </c>
      <c r="O836" t="s">
        <v>17214</v>
      </c>
    </row>
    <row r="837" spans="1:15" x14ac:dyDescent="0.2">
      <c r="A837">
        <v>59327</v>
      </c>
      <c r="B837" t="s">
        <v>7779</v>
      </c>
      <c r="C837" t="s">
        <v>5441</v>
      </c>
      <c r="D837" t="s">
        <v>5635</v>
      </c>
      <c r="E837" t="s">
        <v>5684</v>
      </c>
      <c r="F837" t="s">
        <v>8935</v>
      </c>
      <c r="G837" t="s">
        <v>1824</v>
      </c>
      <c r="H837">
        <v>1767</v>
      </c>
      <c r="I837" t="s">
        <v>16100</v>
      </c>
      <c r="J837" t="s">
        <v>17213</v>
      </c>
      <c r="K837" t="s">
        <v>8626</v>
      </c>
      <c r="L837" t="s">
        <v>7514</v>
      </c>
      <c r="M837" t="s">
        <v>16100</v>
      </c>
      <c r="N837" t="s">
        <v>7896</v>
      </c>
      <c r="O837" t="s">
        <v>17214</v>
      </c>
    </row>
    <row r="838" spans="1:15" x14ac:dyDescent="0.2">
      <c r="A838">
        <v>59332</v>
      </c>
      <c r="B838" t="s">
        <v>7646</v>
      </c>
      <c r="C838" t="s">
        <v>5441</v>
      </c>
      <c r="D838" t="s">
        <v>5635</v>
      </c>
      <c r="E838" t="s">
        <v>5682</v>
      </c>
      <c r="F838" t="s">
        <v>15995</v>
      </c>
      <c r="G838" t="s">
        <v>1480</v>
      </c>
      <c r="H838">
        <v>1767</v>
      </c>
      <c r="I838" t="s">
        <v>15674</v>
      </c>
      <c r="J838" t="s">
        <v>17213</v>
      </c>
      <c r="K838" t="s">
        <v>8626</v>
      </c>
      <c r="L838" t="s">
        <v>7514</v>
      </c>
      <c r="M838" t="s">
        <v>15674</v>
      </c>
      <c r="N838" t="s">
        <v>7896</v>
      </c>
      <c r="O838" t="s">
        <v>17214</v>
      </c>
    </row>
    <row r="839" spans="1:15" x14ac:dyDescent="0.2">
      <c r="A839">
        <v>59337</v>
      </c>
      <c r="B839" t="s">
        <v>7703</v>
      </c>
      <c r="C839" t="s">
        <v>5441</v>
      </c>
      <c r="D839" t="s">
        <v>5635</v>
      </c>
      <c r="E839" t="s">
        <v>5684</v>
      </c>
      <c r="F839" t="s">
        <v>16095</v>
      </c>
      <c r="G839" t="s">
        <v>1628</v>
      </c>
      <c r="H839">
        <v>1767</v>
      </c>
      <c r="I839" t="s">
        <v>15284</v>
      </c>
      <c r="J839" t="s">
        <v>17213</v>
      </c>
      <c r="K839" t="s">
        <v>8626</v>
      </c>
      <c r="L839" t="s">
        <v>7514</v>
      </c>
      <c r="M839" t="s">
        <v>15284</v>
      </c>
      <c r="N839" t="s">
        <v>7896</v>
      </c>
      <c r="O839" t="s">
        <v>17214</v>
      </c>
    </row>
    <row r="840" spans="1:15" x14ac:dyDescent="0.2">
      <c r="A840">
        <v>59338</v>
      </c>
      <c r="B840" t="s">
        <v>7755</v>
      </c>
      <c r="C840" t="s">
        <v>5441</v>
      </c>
      <c r="D840" t="s">
        <v>5635</v>
      </c>
      <c r="E840" t="s">
        <v>5684</v>
      </c>
      <c r="F840" t="s">
        <v>16095</v>
      </c>
      <c r="G840" t="s">
        <v>1771</v>
      </c>
      <c r="H840">
        <v>1767</v>
      </c>
      <c r="I840" t="s">
        <v>15284</v>
      </c>
      <c r="J840" t="s">
        <v>17213</v>
      </c>
      <c r="K840" t="s">
        <v>8627</v>
      </c>
      <c r="L840" t="s">
        <v>7514</v>
      </c>
      <c r="M840" t="s">
        <v>16099</v>
      </c>
      <c r="N840" t="s">
        <v>7896</v>
      </c>
      <c r="O840" t="s">
        <v>17214</v>
      </c>
    </row>
    <row r="841" spans="1:15" x14ac:dyDescent="0.2">
      <c r="A841">
        <v>59339</v>
      </c>
      <c r="B841" t="s">
        <v>7766</v>
      </c>
      <c r="C841" t="s">
        <v>5445</v>
      </c>
      <c r="D841" t="s">
        <v>5635</v>
      </c>
      <c r="E841" t="s">
        <v>5682</v>
      </c>
      <c r="F841" t="s">
        <v>8838</v>
      </c>
      <c r="G841" t="s">
        <v>1800</v>
      </c>
      <c r="H841">
        <v>1767</v>
      </c>
      <c r="I841" t="s">
        <v>15399</v>
      </c>
      <c r="J841" t="s">
        <v>17213</v>
      </c>
      <c r="K841" t="s">
        <v>8623</v>
      </c>
      <c r="L841" t="s">
        <v>7514</v>
      </c>
      <c r="M841" t="s">
        <v>5549</v>
      </c>
      <c r="N841" t="s">
        <v>7897</v>
      </c>
      <c r="O841" t="s">
        <v>17214</v>
      </c>
    </row>
    <row r="842" spans="1:15" x14ac:dyDescent="0.2">
      <c r="A842">
        <v>59342</v>
      </c>
      <c r="B842" t="s">
        <v>5560</v>
      </c>
      <c r="C842" t="s">
        <v>5441</v>
      </c>
      <c r="D842" t="s">
        <v>5631</v>
      </c>
      <c r="E842" t="s">
        <v>5684</v>
      </c>
      <c r="F842" t="s">
        <v>16095</v>
      </c>
      <c r="G842" t="s">
        <v>1087</v>
      </c>
      <c r="H842">
        <v>1767</v>
      </c>
      <c r="I842" t="s">
        <v>15312</v>
      </c>
      <c r="J842" t="s">
        <v>17213</v>
      </c>
      <c r="K842" t="s">
        <v>8627</v>
      </c>
      <c r="L842" t="s">
        <v>7515</v>
      </c>
      <c r="M842" t="s">
        <v>15439</v>
      </c>
      <c r="N842" t="s">
        <v>7896</v>
      </c>
      <c r="O842" t="s">
        <v>17214</v>
      </c>
    </row>
    <row r="843" spans="1:15" x14ac:dyDescent="0.2">
      <c r="A843">
        <v>59343</v>
      </c>
      <c r="B843" t="s">
        <v>7657</v>
      </c>
      <c r="C843" t="s">
        <v>5441</v>
      </c>
      <c r="D843" t="s">
        <v>5635</v>
      </c>
      <c r="E843" t="s">
        <v>5682</v>
      </c>
      <c r="F843" t="s">
        <v>16095</v>
      </c>
      <c r="G843" t="s">
        <v>1498</v>
      </c>
      <c r="H843">
        <v>1767</v>
      </c>
      <c r="I843" t="s">
        <v>15296</v>
      </c>
      <c r="J843" t="s">
        <v>17213</v>
      </c>
      <c r="K843" t="s">
        <v>8626</v>
      </c>
      <c r="L843" t="s">
        <v>7514</v>
      </c>
      <c r="M843" t="s">
        <v>15296</v>
      </c>
      <c r="N843" t="s">
        <v>7896</v>
      </c>
      <c r="O843" t="s">
        <v>17214</v>
      </c>
    </row>
    <row r="844" spans="1:15" x14ac:dyDescent="0.2">
      <c r="A844">
        <v>59344</v>
      </c>
      <c r="B844" t="s">
        <v>7662</v>
      </c>
      <c r="C844" t="s">
        <v>5441</v>
      </c>
      <c r="D844" t="s">
        <v>5635</v>
      </c>
      <c r="E844" t="s">
        <v>5682</v>
      </c>
      <c r="F844" t="s">
        <v>16065</v>
      </c>
      <c r="G844" t="s">
        <v>1505</v>
      </c>
      <c r="H844">
        <v>1767</v>
      </c>
      <c r="I844" t="s">
        <v>16098</v>
      </c>
      <c r="J844" t="s">
        <v>17213</v>
      </c>
      <c r="K844" t="s">
        <v>8623</v>
      </c>
      <c r="L844" t="s">
        <v>7514</v>
      </c>
      <c r="M844" t="s">
        <v>16098</v>
      </c>
      <c r="N844" t="s">
        <v>7896</v>
      </c>
      <c r="O844" t="s">
        <v>17214</v>
      </c>
    </row>
    <row r="845" spans="1:15" x14ac:dyDescent="0.2">
      <c r="A845">
        <v>59345</v>
      </c>
      <c r="B845" t="s">
        <v>7537</v>
      </c>
      <c r="C845" t="s">
        <v>5443</v>
      </c>
      <c r="D845" t="s">
        <v>5634</v>
      </c>
      <c r="E845" t="s">
        <v>5684</v>
      </c>
      <c r="F845" t="s">
        <v>7477</v>
      </c>
      <c r="G845" t="s">
        <v>192</v>
      </c>
      <c r="H845">
        <v>1767</v>
      </c>
      <c r="I845" t="s">
        <v>16019</v>
      </c>
      <c r="J845" t="s">
        <v>17213</v>
      </c>
      <c r="K845" t="s">
        <v>8625</v>
      </c>
      <c r="L845" t="s">
        <v>7513</v>
      </c>
      <c r="M845" t="s">
        <v>16097</v>
      </c>
      <c r="N845" t="s">
        <v>7897</v>
      </c>
      <c r="O845" t="s">
        <v>17214</v>
      </c>
    </row>
    <row r="846" spans="1:15" x14ac:dyDescent="0.2">
      <c r="A846">
        <v>59348</v>
      </c>
      <c r="B846" t="s">
        <v>7803</v>
      </c>
      <c r="C846" t="s">
        <v>5441</v>
      </c>
      <c r="D846" t="s">
        <v>5635</v>
      </c>
      <c r="E846" t="s">
        <v>5682</v>
      </c>
      <c r="F846" t="s">
        <v>16095</v>
      </c>
      <c r="G846" t="s">
        <v>1905</v>
      </c>
      <c r="H846">
        <v>1767</v>
      </c>
      <c r="I846" t="s">
        <v>16096</v>
      </c>
      <c r="J846" t="s">
        <v>17213</v>
      </c>
      <c r="K846" t="s">
        <v>8626</v>
      </c>
      <c r="L846" t="s">
        <v>7514</v>
      </c>
      <c r="M846" t="s">
        <v>16096</v>
      </c>
      <c r="N846" t="s">
        <v>7896</v>
      </c>
      <c r="O846" t="s">
        <v>17214</v>
      </c>
    </row>
    <row r="847" spans="1:15" x14ac:dyDescent="0.2">
      <c r="A847">
        <v>59352</v>
      </c>
      <c r="B847" t="s">
        <v>7784</v>
      </c>
      <c r="C847" t="s">
        <v>5441</v>
      </c>
      <c r="D847" t="s">
        <v>5635</v>
      </c>
      <c r="E847" t="s">
        <v>5682</v>
      </c>
      <c r="F847" t="s">
        <v>16095</v>
      </c>
      <c r="G847" t="s">
        <v>1833</v>
      </c>
      <c r="H847">
        <v>1767</v>
      </c>
      <c r="I847" t="s">
        <v>15373</v>
      </c>
      <c r="J847" t="s">
        <v>17213</v>
      </c>
      <c r="K847" t="s">
        <v>8623</v>
      </c>
      <c r="L847" t="s">
        <v>7514</v>
      </c>
      <c r="M847" t="s">
        <v>15373</v>
      </c>
      <c r="N847" t="s">
        <v>7896</v>
      </c>
      <c r="O847" t="s">
        <v>17214</v>
      </c>
    </row>
    <row r="848" spans="1:15" x14ac:dyDescent="0.2">
      <c r="A848">
        <v>59355</v>
      </c>
      <c r="B848" t="s">
        <v>7874</v>
      </c>
      <c r="C848" t="s">
        <v>5442</v>
      </c>
      <c r="D848" t="s">
        <v>5631</v>
      </c>
      <c r="E848" t="s">
        <v>5684</v>
      </c>
      <c r="F848" t="s">
        <v>8838</v>
      </c>
      <c r="G848" t="s">
        <v>2650</v>
      </c>
      <c r="H848">
        <v>1767</v>
      </c>
      <c r="I848" t="s">
        <v>16094</v>
      </c>
      <c r="J848" t="s">
        <v>17213</v>
      </c>
      <c r="K848" t="s">
        <v>8625</v>
      </c>
      <c r="L848" t="s">
        <v>7513</v>
      </c>
      <c r="M848" t="s">
        <v>16093</v>
      </c>
      <c r="N848" t="s">
        <v>7897</v>
      </c>
      <c r="O848" t="s">
        <v>17214</v>
      </c>
    </row>
    <row r="849" spans="1:15" x14ac:dyDescent="0.2">
      <c r="A849">
        <v>59357</v>
      </c>
      <c r="B849" t="s">
        <v>7855</v>
      </c>
      <c r="C849" t="s">
        <v>5457</v>
      </c>
      <c r="D849" t="s">
        <v>5635</v>
      </c>
      <c r="E849" t="s">
        <v>5682</v>
      </c>
      <c r="F849" t="s">
        <v>15972</v>
      </c>
      <c r="G849" t="s">
        <v>2031</v>
      </c>
      <c r="H849">
        <v>1767</v>
      </c>
      <c r="I849" t="s">
        <v>15296</v>
      </c>
      <c r="J849" t="s">
        <v>17213</v>
      </c>
      <c r="K849" t="s">
        <v>8623</v>
      </c>
      <c r="L849" t="s">
        <v>7514</v>
      </c>
      <c r="M849" t="s">
        <v>15296</v>
      </c>
      <c r="N849" t="s">
        <v>7896</v>
      </c>
      <c r="O849" t="s">
        <v>17214</v>
      </c>
    </row>
    <row r="850" spans="1:15" x14ac:dyDescent="0.2">
      <c r="A850">
        <v>59358</v>
      </c>
      <c r="B850" t="s">
        <v>7825</v>
      </c>
      <c r="C850" t="s">
        <v>5441</v>
      </c>
      <c r="D850" t="s">
        <v>5635</v>
      </c>
      <c r="E850" t="s">
        <v>5684</v>
      </c>
      <c r="F850" t="s">
        <v>16065</v>
      </c>
      <c r="G850" t="s">
        <v>1953</v>
      </c>
      <c r="H850">
        <v>1767</v>
      </c>
      <c r="I850" t="s">
        <v>16092</v>
      </c>
      <c r="J850" t="s">
        <v>17213</v>
      </c>
      <c r="K850" t="s">
        <v>8628</v>
      </c>
      <c r="L850" t="s">
        <v>7514</v>
      </c>
      <c r="M850" t="s">
        <v>16092</v>
      </c>
      <c r="N850" t="s">
        <v>7896</v>
      </c>
      <c r="O850" t="s">
        <v>17214</v>
      </c>
    </row>
    <row r="851" spans="1:15" x14ac:dyDescent="0.2">
      <c r="A851">
        <v>59361</v>
      </c>
      <c r="B851" t="s">
        <v>5560</v>
      </c>
      <c r="C851" t="s">
        <v>5465</v>
      </c>
      <c r="D851" t="s">
        <v>5641</v>
      </c>
      <c r="E851" t="s">
        <v>5684</v>
      </c>
      <c r="F851" t="s">
        <v>8935</v>
      </c>
      <c r="G851" t="s">
        <v>1088</v>
      </c>
      <c r="H851">
        <v>1767</v>
      </c>
      <c r="I851" t="s">
        <v>15642</v>
      </c>
      <c r="J851" t="s">
        <v>17213</v>
      </c>
      <c r="K851" t="s">
        <v>8627</v>
      </c>
      <c r="L851" t="s">
        <v>7515</v>
      </c>
      <c r="M851" t="s">
        <v>16091</v>
      </c>
      <c r="N851" t="s">
        <v>7896</v>
      </c>
      <c r="O851" t="s">
        <v>17214</v>
      </c>
    </row>
    <row r="852" spans="1:15" x14ac:dyDescent="0.2">
      <c r="A852">
        <v>59364</v>
      </c>
      <c r="B852" t="s">
        <v>7709</v>
      </c>
      <c r="C852" t="s">
        <v>5465</v>
      </c>
      <c r="D852" t="s">
        <v>5635</v>
      </c>
      <c r="E852" t="s">
        <v>5684</v>
      </c>
      <c r="F852" t="s">
        <v>16065</v>
      </c>
      <c r="G852" t="s">
        <v>1643</v>
      </c>
      <c r="H852">
        <v>1767</v>
      </c>
      <c r="I852" t="s">
        <v>16090</v>
      </c>
      <c r="J852" t="s">
        <v>17213</v>
      </c>
      <c r="K852" t="s">
        <v>8628</v>
      </c>
      <c r="L852" t="s">
        <v>7514</v>
      </c>
      <c r="M852" t="s">
        <v>16090</v>
      </c>
      <c r="N852" t="s">
        <v>7896</v>
      </c>
      <c r="O852" t="s">
        <v>17214</v>
      </c>
    </row>
    <row r="853" spans="1:15" x14ac:dyDescent="0.2">
      <c r="A853">
        <v>59366</v>
      </c>
      <c r="B853" t="s">
        <v>7714</v>
      </c>
      <c r="C853" t="s">
        <v>5465</v>
      </c>
      <c r="D853" t="s">
        <v>5641</v>
      </c>
      <c r="E853" t="s">
        <v>5682</v>
      </c>
      <c r="F853" t="s">
        <v>7394</v>
      </c>
      <c r="G853" t="s">
        <v>1682</v>
      </c>
      <c r="H853">
        <v>1767</v>
      </c>
      <c r="I853" t="s">
        <v>16089</v>
      </c>
      <c r="J853" t="s">
        <v>17213</v>
      </c>
      <c r="K853" t="s">
        <v>8624</v>
      </c>
      <c r="L853" t="s">
        <v>7514</v>
      </c>
      <c r="M853" t="s">
        <v>16089</v>
      </c>
      <c r="N853" t="s">
        <v>7896</v>
      </c>
      <c r="O853" t="s">
        <v>17214</v>
      </c>
    </row>
    <row r="854" spans="1:15" x14ac:dyDescent="0.2">
      <c r="A854">
        <v>59367</v>
      </c>
      <c r="B854" t="s">
        <v>7874</v>
      </c>
      <c r="C854" t="s">
        <v>5441</v>
      </c>
      <c r="D854" t="s">
        <v>5642</v>
      </c>
      <c r="E854" t="s">
        <v>5682</v>
      </c>
      <c r="F854" t="s">
        <v>16088</v>
      </c>
      <c r="G854" t="s">
        <v>2653</v>
      </c>
      <c r="H854">
        <v>1767</v>
      </c>
      <c r="I854" t="s">
        <v>15288</v>
      </c>
      <c r="J854" t="s">
        <v>17213</v>
      </c>
      <c r="K854" t="s">
        <v>8625</v>
      </c>
      <c r="L854" t="s">
        <v>7513</v>
      </c>
      <c r="M854" t="s">
        <v>16087</v>
      </c>
      <c r="N854" t="s">
        <v>7896</v>
      </c>
      <c r="O854" t="s">
        <v>17214</v>
      </c>
    </row>
    <row r="855" spans="1:15" x14ac:dyDescent="0.2">
      <c r="A855">
        <v>59369</v>
      </c>
      <c r="B855" t="s">
        <v>5556</v>
      </c>
      <c r="C855" t="s">
        <v>5461</v>
      </c>
      <c r="D855" t="s">
        <v>5636</v>
      </c>
      <c r="E855" t="s">
        <v>5684</v>
      </c>
      <c r="F855" t="s">
        <v>16086</v>
      </c>
      <c r="G855" t="s">
        <v>420</v>
      </c>
      <c r="H855">
        <v>1767</v>
      </c>
      <c r="I855" t="s">
        <v>15311</v>
      </c>
      <c r="J855" t="s">
        <v>17213</v>
      </c>
      <c r="K855" t="s">
        <v>8628</v>
      </c>
      <c r="L855" t="s">
        <v>7515</v>
      </c>
      <c r="M855" t="s">
        <v>5549</v>
      </c>
      <c r="N855" t="s">
        <v>7897</v>
      </c>
      <c r="O855" t="s">
        <v>17214</v>
      </c>
    </row>
    <row r="856" spans="1:15" x14ac:dyDescent="0.2">
      <c r="A856">
        <v>59370</v>
      </c>
      <c r="B856" t="s">
        <v>5556</v>
      </c>
      <c r="C856" t="s">
        <v>5459</v>
      </c>
      <c r="D856" t="s">
        <v>5633</v>
      </c>
      <c r="E856" t="s">
        <v>5684</v>
      </c>
      <c r="F856" t="s">
        <v>9578</v>
      </c>
      <c r="G856" t="s">
        <v>421</v>
      </c>
      <c r="H856">
        <v>1767</v>
      </c>
      <c r="I856" t="s">
        <v>16085</v>
      </c>
      <c r="J856" t="s">
        <v>17213</v>
      </c>
      <c r="K856" t="s">
        <v>8628</v>
      </c>
      <c r="L856" t="s">
        <v>7515</v>
      </c>
      <c r="M856" t="s">
        <v>5549</v>
      </c>
      <c r="N856" t="s">
        <v>7897</v>
      </c>
      <c r="O856" t="s">
        <v>17214</v>
      </c>
    </row>
    <row r="857" spans="1:15" x14ac:dyDescent="0.2">
      <c r="A857">
        <v>59371</v>
      </c>
      <c r="B857" t="s">
        <v>7744</v>
      </c>
      <c r="C857" t="s">
        <v>5441</v>
      </c>
      <c r="D857" t="s">
        <v>5635</v>
      </c>
      <c r="E857" t="s">
        <v>5682</v>
      </c>
      <c r="F857" t="s">
        <v>15995</v>
      </c>
      <c r="G857" t="s">
        <v>1750</v>
      </c>
      <c r="H857">
        <v>1767</v>
      </c>
      <c r="I857" t="s">
        <v>16084</v>
      </c>
      <c r="J857" t="s">
        <v>17213</v>
      </c>
      <c r="K857" t="s">
        <v>8623</v>
      </c>
      <c r="L857" t="s">
        <v>7514</v>
      </c>
      <c r="M857" t="s">
        <v>16084</v>
      </c>
      <c r="N857" t="s">
        <v>7896</v>
      </c>
      <c r="O857" t="s">
        <v>17214</v>
      </c>
    </row>
    <row r="858" spans="1:15" x14ac:dyDescent="0.2">
      <c r="A858">
        <v>59372</v>
      </c>
      <c r="B858" t="s">
        <v>7874</v>
      </c>
      <c r="C858" t="s">
        <v>5458</v>
      </c>
      <c r="D858" t="s">
        <v>5633</v>
      </c>
      <c r="E858" t="s">
        <v>5684</v>
      </c>
      <c r="F858" t="s">
        <v>16083</v>
      </c>
      <c r="G858" t="s">
        <v>2654</v>
      </c>
      <c r="H858">
        <v>1767</v>
      </c>
      <c r="I858" t="s">
        <v>16082</v>
      </c>
      <c r="J858" t="s">
        <v>17213</v>
      </c>
      <c r="K858" t="s">
        <v>8625</v>
      </c>
      <c r="L858" t="s">
        <v>7513</v>
      </c>
      <c r="M858" t="s">
        <v>16081</v>
      </c>
      <c r="N858" t="s">
        <v>7897</v>
      </c>
      <c r="O858" t="s">
        <v>17214</v>
      </c>
    </row>
    <row r="859" spans="1:15" x14ac:dyDescent="0.2">
      <c r="A859">
        <v>59374</v>
      </c>
      <c r="B859" t="s">
        <v>7874</v>
      </c>
      <c r="C859" t="s">
        <v>5459</v>
      </c>
      <c r="D859" t="s">
        <v>5646</v>
      </c>
      <c r="E859" t="s">
        <v>5684</v>
      </c>
      <c r="F859" t="s">
        <v>9003</v>
      </c>
      <c r="G859" t="s">
        <v>2655</v>
      </c>
      <c r="H859">
        <v>1767</v>
      </c>
      <c r="I859" t="s">
        <v>16080</v>
      </c>
      <c r="J859" t="s">
        <v>17213</v>
      </c>
      <c r="K859" t="s">
        <v>8625</v>
      </c>
      <c r="L859" t="s">
        <v>7513</v>
      </c>
      <c r="M859" t="s">
        <v>16079</v>
      </c>
      <c r="N859" t="s">
        <v>7897</v>
      </c>
      <c r="O859" t="s">
        <v>17214</v>
      </c>
    </row>
    <row r="860" spans="1:15" x14ac:dyDescent="0.2">
      <c r="A860">
        <v>59375</v>
      </c>
      <c r="B860" t="s">
        <v>7874</v>
      </c>
      <c r="C860" t="s">
        <v>5474</v>
      </c>
      <c r="D860" t="s">
        <v>5656</v>
      </c>
      <c r="E860" t="s">
        <v>5684</v>
      </c>
      <c r="F860" t="s">
        <v>5858</v>
      </c>
      <c r="G860" t="s">
        <v>2656</v>
      </c>
      <c r="H860">
        <v>1767</v>
      </c>
      <c r="I860" t="s">
        <v>16078</v>
      </c>
      <c r="J860" t="s">
        <v>17213</v>
      </c>
      <c r="K860" t="s">
        <v>8625</v>
      </c>
      <c r="L860" t="s">
        <v>7513</v>
      </c>
      <c r="M860" t="s">
        <v>16077</v>
      </c>
      <c r="N860" t="s">
        <v>7897</v>
      </c>
      <c r="O860" t="s">
        <v>17214</v>
      </c>
    </row>
    <row r="861" spans="1:15" x14ac:dyDescent="0.2">
      <c r="A861">
        <v>59381</v>
      </c>
      <c r="B861" t="s">
        <v>5559</v>
      </c>
      <c r="C861" t="s">
        <v>5471</v>
      </c>
      <c r="D861" t="s">
        <v>5633</v>
      </c>
      <c r="E861" t="s">
        <v>5684</v>
      </c>
      <c r="F861" t="s">
        <v>15995</v>
      </c>
      <c r="G861" t="s">
        <v>1041</v>
      </c>
      <c r="H861">
        <v>1767</v>
      </c>
      <c r="I861" t="s">
        <v>15439</v>
      </c>
      <c r="J861" t="s">
        <v>17213</v>
      </c>
      <c r="K861" t="s">
        <v>8623</v>
      </c>
      <c r="L861" t="s">
        <v>7515</v>
      </c>
      <c r="M861" t="s">
        <v>15387</v>
      </c>
      <c r="N861" t="s">
        <v>7898</v>
      </c>
      <c r="O861" t="s">
        <v>17214</v>
      </c>
    </row>
    <row r="862" spans="1:15" x14ac:dyDescent="0.2">
      <c r="A862">
        <v>59384</v>
      </c>
      <c r="B862" t="s">
        <v>5565</v>
      </c>
      <c r="C862" t="s">
        <v>5441</v>
      </c>
      <c r="D862" t="s">
        <v>5631</v>
      </c>
      <c r="E862" t="s">
        <v>5684</v>
      </c>
      <c r="F862" t="s">
        <v>8935</v>
      </c>
      <c r="G862" t="s">
        <v>640</v>
      </c>
      <c r="H862">
        <v>1767</v>
      </c>
      <c r="I862" t="s">
        <v>15281</v>
      </c>
      <c r="J862" t="s">
        <v>17213</v>
      </c>
      <c r="K862" t="s">
        <v>8628</v>
      </c>
      <c r="L862" t="s">
        <v>7515</v>
      </c>
      <c r="M862" t="s">
        <v>16076</v>
      </c>
      <c r="N862" t="s">
        <v>7896</v>
      </c>
      <c r="O862" t="s">
        <v>17214</v>
      </c>
    </row>
    <row r="863" spans="1:15" x14ac:dyDescent="0.2">
      <c r="A863">
        <v>59394</v>
      </c>
      <c r="B863" t="s">
        <v>7821</v>
      </c>
      <c r="C863" t="s">
        <v>5441</v>
      </c>
      <c r="D863" t="s">
        <v>5635</v>
      </c>
      <c r="E863" t="s">
        <v>5684</v>
      </c>
      <c r="F863" t="s">
        <v>8935</v>
      </c>
      <c r="G863" t="s">
        <v>1945</v>
      </c>
      <c r="H863">
        <v>1767</v>
      </c>
      <c r="I863" t="s">
        <v>16075</v>
      </c>
      <c r="J863" t="s">
        <v>17213</v>
      </c>
      <c r="K863" t="s">
        <v>8623</v>
      </c>
      <c r="L863" t="s">
        <v>7514</v>
      </c>
      <c r="M863" t="s">
        <v>16074</v>
      </c>
      <c r="N863" t="s">
        <v>7896</v>
      </c>
      <c r="O863" t="s">
        <v>17214</v>
      </c>
    </row>
    <row r="864" spans="1:15" x14ac:dyDescent="0.2">
      <c r="A864">
        <v>59396</v>
      </c>
      <c r="B864" t="s">
        <v>7811</v>
      </c>
      <c r="C864" t="s">
        <v>5454</v>
      </c>
      <c r="D864" t="s">
        <v>5635</v>
      </c>
      <c r="E864" t="s">
        <v>5684</v>
      </c>
      <c r="F864" t="s">
        <v>16065</v>
      </c>
      <c r="G864" t="s">
        <v>1917</v>
      </c>
      <c r="H864">
        <v>1767</v>
      </c>
      <c r="I864" t="s">
        <v>15996</v>
      </c>
      <c r="J864" t="s">
        <v>17213</v>
      </c>
      <c r="K864" t="s">
        <v>8623</v>
      </c>
      <c r="L864" t="s">
        <v>7514</v>
      </c>
      <c r="M864" t="s">
        <v>15996</v>
      </c>
      <c r="N864" t="s">
        <v>7896</v>
      </c>
      <c r="O864" t="s">
        <v>17214</v>
      </c>
    </row>
    <row r="865" spans="1:15" x14ac:dyDescent="0.2">
      <c r="A865">
        <v>59397</v>
      </c>
      <c r="B865" t="s">
        <v>7542</v>
      </c>
      <c r="C865" t="s">
        <v>5460</v>
      </c>
      <c r="D865" t="s">
        <v>5636</v>
      </c>
      <c r="E865" t="s">
        <v>5684</v>
      </c>
      <c r="F865" t="s">
        <v>16065</v>
      </c>
      <c r="G865" t="s">
        <v>230</v>
      </c>
      <c r="H865">
        <v>1767</v>
      </c>
      <c r="I865" t="s">
        <v>16073</v>
      </c>
      <c r="J865" t="s">
        <v>17213</v>
      </c>
      <c r="K865" t="s">
        <v>8625</v>
      </c>
      <c r="L865" t="s">
        <v>7513</v>
      </c>
      <c r="M865" t="s">
        <v>16072</v>
      </c>
      <c r="N865" t="s">
        <v>7896</v>
      </c>
      <c r="O865" t="s">
        <v>17214</v>
      </c>
    </row>
    <row r="866" spans="1:15" x14ac:dyDescent="0.2">
      <c r="A866">
        <v>59398</v>
      </c>
      <c r="B866" t="s">
        <v>7676</v>
      </c>
      <c r="C866" t="s">
        <v>5457</v>
      </c>
      <c r="D866" t="s">
        <v>5635</v>
      </c>
      <c r="E866" t="s">
        <v>5684</v>
      </c>
      <c r="F866" t="s">
        <v>16065</v>
      </c>
      <c r="G866" t="s">
        <v>1558</v>
      </c>
      <c r="H866">
        <v>1767</v>
      </c>
      <c r="I866" t="s">
        <v>16071</v>
      </c>
      <c r="J866" t="s">
        <v>17213</v>
      </c>
      <c r="K866" t="s">
        <v>8626</v>
      </c>
      <c r="L866" t="s">
        <v>7514</v>
      </c>
      <c r="M866" t="s">
        <v>16071</v>
      </c>
      <c r="N866" t="s">
        <v>7896</v>
      </c>
      <c r="O866" t="s">
        <v>17214</v>
      </c>
    </row>
    <row r="867" spans="1:15" x14ac:dyDescent="0.2">
      <c r="A867">
        <v>59399</v>
      </c>
      <c r="B867" t="s">
        <v>5558</v>
      </c>
      <c r="C867" t="s">
        <v>5492</v>
      </c>
      <c r="D867" t="s">
        <v>5635</v>
      </c>
      <c r="E867" t="s">
        <v>5684</v>
      </c>
      <c r="F867" t="s">
        <v>16070</v>
      </c>
      <c r="G867" t="s">
        <v>592</v>
      </c>
      <c r="H867">
        <v>1767</v>
      </c>
      <c r="I867" t="s">
        <v>15311</v>
      </c>
      <c r="J867" t="s">
        <v>17213</v>
      </c>
      <c r="K867" t="s">
        <v>8623</v>
      </c>
      <c r="L867" t="s">
        <v>7515</v>
      </c>
      <c r="M867" t="s">
        <v>16069</v>
      </c>
      <c r="N867" t="s">
        <v>7897</v>
      </c>
      <c r="O867" t="s">
        <v>17214</v>
      </c>
    </row>
    <row r="868" spans="1:15" x14ac:dyDescent="0.2">
      <c r="A868">
        <v>59401</v>
      </c>
      <c r="B868" t="s">
        <v>5555</v>
      </c>
      <c r="C868" t="s">
        <v>5471</v>
      </c>
      <c r="D868" t="s">
        <v>5633</v>
      </c>
      <c r="E868" t="s">
        <v>5684</v>
      </c>
      <c r="F868" t="s">
        <v>6209</v>
      </c>
      <c r="G868" t="s">
        <v>1293</v>
      </c>
      <c r="H868">
        <v>1767</v>
      </c>
      <c r="I868" t="s">
        <v>15378</v>
      </c>
      <c r="J868" t="s">
        <v>17213</v>
      </c>
      <c r="K868" t="s">
        <v>8626</v>
      </c>
      <c r="L868" t="s">
        <v>7515</v>
      </c>
      <c r="M868" t="s">
        <v>16068</v>
      </c>
      <c r="N868" t="s">
        <v>7898</v>
      </c>
      <c r="O868" t="s">
        <v>17214</v>
      </c>
    </row>
    <row r="869" spans="1:15" x14ac:dyDescent="0.2">
      <c r="A869">
        <v>59403</v>
      </c>
      <c r="B869" t="s">
        <v>7811</v>
      </c>
      <c r="C869" t="s">
        <v>5459</v>
      </c>
      <c r="D869" t="s">
        <v>5635</v>
      </c>
      <c r="E869" t="s">
        <v>5684</v>
      </c>
      <c r="F869" t="s">
        <v>16067</v>
      </c>
      <c r="G869" t="s">
        <v>1918</v>
      </c>
      <c r="H869">
        <v>1767</v>
      </c>
      <c r="I869" t="s">
        <v>16066</v>
      </c>
      <c r="J869" t="s">
        <v>17213</v>
      </c>
      <c r="K869" t="s">
        <v>8623</v>
      </c>
      <c r="L869" t="s">
        <v>7514</v>
      </c>
      <c r="M869" t="s">
        <v>5549</v>
      </c>
      <c r="N869" t="s">
        <v>7897</v>
      </c>
      <c r="O869" t="s">
        <v>17214</v>
      </c>
    </row>
    <row r="870" spans="1:15" x14ac:dyDescent="0.2">
      <c r="A870">
        <v>59407</v>
      </c>
      <c r="B870" t="s">
        <v>7835</v>
      </c>
      <c r="C870" t="s">
        <v>5465</v>
      </c>
      <c r="D870" t="s">
        <v>5635</v>
      </c>
      <c r="E870" t="s">
        <v>5684</v>
      </c>
      <c r="F870" t="s">
        <v>16065</v>
      </c>
      <c r="G870" t="s">
        <v>1989</v>
      </c>
      <c r="H870">
        <v>1767</v>
      </c>
      <c r="I870" t="s">
        <v>16064</v>
      </c>
      <c r="J870" t="s">
        <v>17213</v>
      </c>
      <c r="K870" t="s">
        <v>8623</v>
      </c>
      <c r="L870" t="s">
        <v>7514</v>
      </c>
      <c r="M870" t="s">
        <v>16064</v>
      </c>
      <c r="N870" t="s">
        <v>7896</v>
      </c>
      <c r="O870" t="s">
        <v>17214</v>
      </c>
    </row>
    <row r="871" spans="1:15" x14ac:dyDescent="0.2">
      <c r="A871">
        <v>59408</v>
      </c>
      <c r="B871" t="s">
        <v>7711</v>
      </c>
      <c r="C871" t="s">
        <v>5441</v>
      </c>
      <c r="D871" t="s">
        <v>5639</v>
      </c>
      <c r="E871" t="s">
        <v>5684</v>
      </c>
      <c r="F871" t="s">
        <v>8935</v>
      </c>
      <c r="G871" t="s">
        <v>1660</v>
      </c>
      <c r="H871">
        <v>1767</v>
      </c>
      <c r="I871" t="s">
        <v>16063</v>
      </c>
      <c r="J871" t="s">
        <v>17213</v>
      </c>
      <c r="K871" t="s">
        <v>8628</v>
      </c>
      <c r="L871" t="s">
        <v>7514</v>
      </c>
      <c r="M871" t="s">
        <v>16063</v>
      </c>
      <c r="N871" t="s">
        <v>7896</v>
      </c>
      <c r="O871" t="s">
        <v>17214</v>
      </c>
    </row>
    <row r="872" spans="1:15" x14ac:dyDescent="0.2">
      <c r="A872">
        <v>59411</v>
      </c>
      <c r="B872" t="s">
        <v>7692</v>
      </c>
      <c r="C872" t="s">
        <v>5441</v>
      </c>
      <c r="D872" t="s">
        <v>5635</v>
      </c>
      <c r="E872" t="s">
        <v>5684</v>
      </c>
      <c r="F872" t="s">
        <v>8935</v>
      </c>
      <c r="G872" t="s">
        <v>1592</v>
      </c>
      <c r="H872">
        <v>1767</v>
      </c>
      <c r="I872" t="s">
        <v>16062</v>
      </c>
      <c r="J872" t="s">
        <v>17213</v>
      </c>
      <c r="K872" t="s">
        <v>8623</v>
      </c>
      <c r="L872" t="s">
        <v>7514</v>
      </c>
      <c r="M872" t="s">
        <v>16062</v>
      </c>
      <c r="N872" t="s">
        <v>7896</v>
      </c>
      <c r="O872" t="s">
        <v>17214</v>
      </c>
    </row>
    <row r="873" spans="1:15" x14ac:dyDescent="0.2">
      <c r="A873">
        <v>59413</v>
      </c>
      <c r="B873" t="s">
        <v>7711</v>
      </c>
      <c r="C873" t="s">
        <v>5465</v>
      </c>
      <c r="D873" t="s">
        <v>5635</v>
      </c>
      <c r="E873" t="s">
        <v>5684</v>
      </c>
      <c r="F873" t="s">
        <v>15995</v>
      </c>
      <c r="G873" t="s">
        <v>1662</v>
      </c>
      <c r="H873">
        <v>1767</v>
      </c>
      <c r="I873" t="s">
        <v>16061</v>
      </c>
      <c r="J873" t="s">
        <v>17213</v>
      </c>
      <c r="K873" t="s">
        <v>8628</v>
      </c>
      <c r="L873" t="s">
        <v>7514</v>
      </c>
      <c r="M873" t="s">
        <v>16061</v>
      </c>
      <c r="N873" t="s">
        <v>7896</v>
      </c>
      <c r="O873" t="s">
        <v>17214</v>
      </c>
    </row>
    <row r="874" spans="1:15" x14ac:dyDescent="0.2">
      <c r="A874">
        <v>59416</v>
      </c>
      <c r="B874" t="s">
        <v>7795</v>
      </c>
      <c r="C874" t="s">
        <v>5465</v>
      </c>
      <c r="D874" t="s">
        <v>5635</v>
      </c>
      <c r="E874" t="s">
        <v>5682</v>
      </c>
      <c r="F874" t="s">
        <v>15995</v>
      </c>
      <c r="G874" t="s">
        <v>1875</v>
      </c>
      <c r="H874">
        <v>1767</v>
      </c>
      <c r="I874" t="s">
        <v>16060</v>
      </c>
      <c r="J874" t="s">
        <v>17213</v>
      </c>
      <c r="K874" t="s">
        <v>8628</v>
      </c>
      <c r="L874" t="s">
        <v>7514</v>
      </c>
      <c r="M874" t="s">
        <v>16060</v>
      </c>
      <c r="N874" t="s">
        <v>7896</v>
      </c>
      <c r="O874" t="s">
        <v>17214</v>
      </c>
    </row>
    <row r="875" spans="1:15" x14ac:dyDescent="0.2">
      <c r="A875">
        <v>59417</v>
      </c>
      <c r="B875" t="s">
        <v>7874</v>
      </c>
      <c r="C875" t="s">
        <v>5454</v>
      </c>
      <c r="D875" t="s">
        <v>5631</v>
      </c>
      <c r="E875" t="s">
        <v>5682</v>
      </c>
      <c r="F875" t="s">
        <v>8935</v>
      </c>
      <c r="G875" t="s">
        <v>2659</v>
      </c>
      <c r="H875">
        <v>1767</v>
      </c>
      <c r="I875" t="s">
        <v>16059</v>
      </c>
      <c r="J875" t="s">
        <v>17213</v>
      </c>
      <c r="K875" t="s">
        <v>8625</v>
      </c>
      <c r="L875" t="s">
        <v>7513</v>
      </c>
      <c r="M875" t="s">
        <v>15296</v>
      </c>
      <c r="N875" t="s">
        <v>7896</v>
      </c>
      <c r="O875" t="s">
        <v>17214</v>
      </c>
    </row>
    <row r="876" spans="1:15" x14ac:dyDescent="0.2">
      <c r="A876">
        <v>59422</v>
      </c>
      <c r="B876" t="s">
        <v>7677</v>
      </c>
      <c r="C876" t="s">
        <v>5441</v>
      </c>
      <c r="D876" t="s">
        <v>5635</v>
      </c>
      <c r="E876" t="s">
        <v>5682</v>
      </c>
      <c r="F876" t="s">
        <v>15972</v>
      </c>
      <c r="G876" t="s">
        <v>1559</v>
      </c>
      <c r="H876">
        <v>1767</v>
      </c>
      <c r="I876" t="s">
        <v>16058</v>
      </c>
      <c r="J876" t="s">
        <v>17213</v>
      </c>
      <c r="K876" t="s">
        <v>8623</v>
      </c>
      <c r="L876" t="s">
        <v>7514</v>
      </c>
      <c r="M876" t="s">
        <v>16057</v>
      </c>
      <c r="N876" t="s">
        <v>7896</v>
      </c>
      <c r="O876" t="s">
        <v>17214</v>
      </c>
    </row>
    <row r="877" spans="1:15" x14ac:dyDescent="0.2">
      <c r="A877">
        <v>59425</v>
      </c>
      <c r="B877" t="s">
        <v>7696</v>
      </c>
      <c r="C877" t="s">
        <v>5441</v>
      </c>
      <c r="D877" t="s">
        <v>5635</v>
      </c>
      <c r="E877" t="s">
        <v>5684</v>
      </c>
      <c r="F877" t="s">
        <v>15995</v>
      </c>
      <c r="G877" t="s">
        <v>1603</v>
      </c>
      <c r="H877">
        <v>1767</v>
      </c>
      <c r="I877" t="s">
        <v>16056</v>
      </c>
      <c r="J877" t="s">
        <v>17213</v>
      </c>
      <c r="K877" t="s">
        <v>8623</v>
      </c>
      <c r="L877" t="s">
        <v>7514</v>
      </c>
      <c r="M877" t="s">
        <v>16056</v>
      </c>
      <c r="N877" t="s">
        <v>7896</v>
      </c>
      <c r="O877" t="s">
        <v>17214</v>
      </c>
    </row>
    <row r="878" spans="1:15" x14ac:dyDescent="0.2">
      <c r="A878">
        <v>59429</v>
      </c>
      <c r="B878" t="s">
        <v>7788</v>
      </c>
      <c r="C878" t="s">
        <v>5441</v>
      </c>
      <c r="D878" t="s">
        <v>5635</v>
      </c>
      <c r="E878" t="s">
        <v>5684</v>
      </c>
      <c r="F878" t="s">
        <v>8935</v>
      </c>
      <c r="G878" t="s">
        <v>1848</v>
      </c>
      <c r="H878">
        <v>1767</v>
      </c>
      <c r="I878" t="s">
        <v>16055</v>
      </c>
      <c r="J878" t="s">
        <v>17213</v>
      </c>
      <c r="K878" t="s">
        <v>8626</v>
      </c>
      <c r="L878" t="s">
        <v>7514</v>
      </c>
      <c r="M878" t="s">
        <v>16054</v>
      </c>
      <c r="N878" t="s">
        <v>7896</v>
      </c>
      <c r="O878" t="s">
        <v>17214</v>
      </c>
    </row>
    <row r="879" spans="1:15" x14ac:dyDescent="0.2">
      <c r="A879">
        <v>59430</v>
      </c>
      <c r="B879" t="s">
        <v>7745</v>
      </c>
      <c r="C879" t="s">
        <v>5441</v>
      </c>
      <c r="D879" t="s">
        <v>5635</v>
      </c>
      <c r="E879" t="s">
        <v>5682</v>
      </c>
      <c r="F879" t="s">
        <v>15995</v>
      </c>
      <c r="G879" t="s">
        <v>1752</v>
      </c>
      <c r="H879">
        <v>1767</v>
      </c>
      <c r="I879" t="s">
        <v>16053</v>
      </c>
      <c r="J879" t="s">
        <v>17213</v>
      </c>
      <c r="K879" t="s">
        <v>8626</v>
      </c>
      <c r="L879" t="s">
        <v>7514</v>
      </c>
      <c r="M879" t="s">
        <v>16053</v>
      </c>
      <c r="N879" t="s">
        <v>7896</v>
      </c>
      <c r="O879" t="s">
        <v>17214</v>
      </c>
    </row>
    <row r="880" spans="1:15" x14ac:dyDescent="0.2">
      <c r="A880">
        <v>59433</v>
      </c>
      <c r="B880" t="s">
        <v>5554</v>
      </c>
      <c r="C880" t="s">
        <v>5454</v>
      </c>
      <c r="D880" t="s">
        <v>5641</v>
      </c>
      <c r="E880" t="s">
        <v>5684</v>
      </c>
      <c r="F880" t="s">
        <v>6209</v>
      </c>
      <c r="G880" t="s">
        <v>798</v>
      </c>
      <c r="H880">
        <v>1767</v>
      </c>
      <c r="I880" t="s">
        <v>15435</v>
      </c>
      <c r="J880" t="s">
        <v>17213</v>
      </c>
      <c r="K880" t="s">
        <v>8623</v>
      </c>
      <c r="L880" t="s">
        <v>7515</v>
      </c>
      <c r="M880" t="s">
        <v>16052</v>
      </c>
      <c r="N880" t="s">
        <v>7896</v>
      </c>
      <c r="O880" t="s">
        <v>17214</v>
      </c>
    </row>
    <row r="881" spans="1:15" x14ac:dyDescent="0.2">
      <c r="A881">
        <v>59433</v>
      </c>
      <c r="B881" t="s">
        <v>5554</v>
      </c>
      <c r="C881" t="s">
        <v>5452</v>
      </c>
      <c r="D881" t="s">
        <v>5641</v>
      </c>
      <c r="E881" t="s">
        <v>5684</v>
      </c>
      <c r="F881" t="s">
        <v>6209</v>
      </c>
      <c r="G881" t="s">
        <v>798</v>
      </c>
      <c r="H881">
        <v>1767</v>
      </c>
      <c r="I881" t="s">
        <v>15435</v>
      </c>
      <c r="J881" t="s">
        <v>17213</v>
      </c>
      <c r="K881" t="s">
        <v>8623</v>
      </c>
      <c r="L881" t="s">
        <v>7515</v>
      </c>
      <c r="M881" t="s">
        <v>15834</v>
      </c>
      <c r="N881" t="s">
        <v>7896</v>
      </c>
      <c r="O881" t="s">
        <v>17214</v>
      </c>
    </row>
    <row r="882" spans="1:15" x14ac:dyDescent="0.2">
      <c r="A882">
        <v>59436</v>
      </c>
      <c r="B882" t="s">
        <v>5551</v>
      </c>
      <c r="C882" t="s">
        <v>5465</v>
      </c>
      <c r="D882" t="s">
        <v>5638</v>
      </c>
      <c r="E882" t="s">
        <v>5684</v>
      </c>
      <c r="F882" t="s">
        <v>8935</v>
      </c>
      <c r="G882" t="s">
        <v>340</v>
      </c>
      <c r="H882">
        <v>1767</v>
      </c>
      <c r="I882" t="s">
        <v>16051</v>
      </c>
      <c r="J882" t="s">
        <v>17213</v>
      </c>
      <c r="K882" t="s">
        <v>8624</v>
      </c>
      <c r="L882" t="s">
        <v>7515</v>
      </c>
      <c r="M882" t="s">
        <v>16050</v>
      </c>
      <c r="N882" t="s">
        <v>7896</v>
      </c>
      <c r="O882" t="s">
        <v>17214</v>
      </c>
    </row>
    <row r="883" spans="1:15" x14ac:dyDescent="0.2">
      <c r="A883">
        <v>59439</v>
      </c>
      <c r="B883" t="s">
        <v>7601</v>
      </c>
      <c r="C883" t="s">
        <v>5441</v>
      </c>
      <c r="D883" t="s">
        <v>5636</v>
      </c>
      <c r="E883" t="s">
        <v>5684</v>
      </c>
      <c r="F883" t="s">
        <v>5896</v>
      </c>
      <c r="G883" t="s">
        <v>1368</v>
      </c>
      <c r="H883">
        <v>1767</v>
      </c>
      <c r="I883" t="s">
        <v>16049</v>
      </c>
      <c r="J883" t="s">
        <v>17213</v>
      </c>
      <c r="K883" t="s">
        <v>8625</v>
      </c>
      <c r="L883" t="s">
        <v>7513</v>
      </c>
      <c r="M883" t="s">
        <v>15755</v>
      </c>
      <c r="N883" t="s">
        <v>7896</v>
      </c>
      <c r="O883" t="s">
        <v>17214</v>
      </c>
    </row>
    <row r="884" spans="1:15" x14ac:dyDescent="0.2">
      <c r="A884">
        <v>59440</v>
      </c>
      <c r="B884" t="s">
        <v>5576</v>
      </c>
      <c r="C884" t="s">
        <v>5441</v>
      </c>
      <c r="D884" t="s">
        <v>5637</v>
      </c>
      <c r="E884" t="s">
        <v>5684</v>
      </c>
      <c r="F884" t="s">
        <v>8935</v>
      </c>
      <c r="G884" t="s">
        <v>1323</v>
      </c>
      <c r="H884">
        <v>1767</v>
      </c>
      <c r="I884" t="s">
        <v>15975</v>
      </c>
      <c r="J884" t="s">
        <v>17213</v>
      </c>
      <c r="K884" t="s">
        <v>8627</v>
      </c>
      <c r="L884" t="s">
        <v>7515</v>
      </c>
      <c r="M884" t="s">
        <v>15789</v>
      </c>
      <c r="N884" t="s">
        <v>7896</v>
      </c>
      <c r="O884" t="s">
        <v>17214</v>
      </c>
    </row>
    <row r="885" spans="1:15" x14ac:dyDescent="0.2">
      <c r="A885">
        <v>59443</v>
      </c>
      <c r="B885" t="s">
        <v>5550</v>
      </c>
      <c r="C885" t="s">
        <v>5445</v>
      </c>
      <c r="D885" t="s">
        <v>5635</v>
      </c>
      <c r="E885" t="s">
        <v>5682</v>
      </c>
      <c r="F885" t="s">
        <v>11711</v>
      </c>
      <c r="G885" t="s">
        <v>1211</v>
      </c>
      <c r="H885">
        <v>1767</v>
      </c>
      <c r="I885" t="s">
        <v>16048</v>
      </c>
      <c r="J885" t="s">
        <v>17213</v>
      </c>
      <c r="K885" t="s">
        <v>8623</v>
      </c>
      <c r="L885" t="s">
        <v>7515</v>
      </c>
      <c r="M885" t="s">
        <v>15651</v>
      </c>
      <c r="N885" t="s">
        <v>7897</v>
      </c>
      <c r="O885" t="s">
        <v>17214</v>
      </c>
    </row>
    <row r="886" spans="1:15" x14ac:dyDescent="0.2">
      <c r="A886">
        <v>59444</v>
      </c>
      <c r="B886" t="s">
        <v>5550</v>
      </c>
      <c r="C886" t="s">
        <v>5445</v>
      </c>
      <c r="D886" t="s">
        <v>5635</v>
      </c>
      <c r="E886" t="s">
        <v>5682</v>
      </c>
      <c r="F886" t="s">
        <v>11711</v>
      </c>
      <c r="G886" t="s">
        <v>1212</v>
      </c>
      <c r="H886">
        <v>1767</v>
      </c>
      <c r="I886" t="s">
        <v>16047</v>
      </c>
      <c r="J886" t="s">
        <v>17213</v>
      </c>
      <c r="K886" t="s">
        <v>8623</v>
      </c>
      <c r="L886" t="s">
        <v>7515</v>
      </c>
      <c r="M886" t="s">
        <v>16046</v>
      </c>
      <c r="N886" t="s">
        <v>7897</v>
      </c>
      <c r="O886" t="s">
        <v>17214</v>
      </c>
    </row>
    <row r="887" spans="1:15" x14ac:dyDescent="0.2">
      <c r="A887">
        <v>59445</v>
      </c>
      <c r="B887" t="s">
        <v>5550</v>
      </c>
      <c r="C887" t="s">
        <v>5441</v>
      </c>
      <c r="D887" t="s">
        <v>5633</v>
      </c>
      <c r="E887" t="s">
        <v>5682</v>
      </c>
      <c r="F887" t="s">
        <v>7368</v>
      </c>
      <c r="G887" t="s">
        <v>1213</v>
      </c>
      <c r="H887">
        <v>1767</v>
      </c>
      <c r="I887" t="s">
        <v>16045</v>
      </c>
      <c r="J887" t="s">
        <v>17213</v>
      </c>
      <c r="K887" t="s">
        <v>8623</v>
      </c>
      <c r="L887" t="s">
        <v>7515</v>
      </c>
      <c r="M887" t="s">
        <v>15952</v>
      </c>
      <c r="N887" t="s">
        <v>7897</v>
      </c>
      <c r="O887" t="s">
        <v>17214</v>
      </c>
    </row>
    <row r="888" spans="1:15" x14ac:dyDescent="0.2">
      <c r="A888">
        <v>59446</v>
      </c>
      <c r="B888" t="s">
        <v>7694</v>
      </c>
      <c r="C888" t="s">
        <v>5465</v>
      </c>
      <c r="D888" t="s">
        <v>5635</v>
      </c>
      <c r="E888" t="s">
        <v>5684</v>
      </c>
      <c r="F888" t="s">
        <v>8935</v>
      </c>
      <c r="G888" t="s">
        <v>1598</v>
      </c>
      <c r="H888">
        <v>1767</v>
      </c>
      <c r="I888" t="s">
        <v>15325</v>
      </c>
      <c r="J888" t="s">
        <v>17213</v>
      </c>
      <c r="K888" t="s">
        <v>8626</v>
      </c>
      <c r="L888" t="s">
        <v>7514</v>
      </c>
      <c r="M888" t="s">
        <v>16044</v>
      </c>
      <c r="N888" t="s">
        <v>7896</v>
      </c>
      <c r="O888" t="s">
        <v>17214</v>
      </c>
    </row>
    <row r="889" spans="1:15" x14ac:dyDescent="0.2">
      <c r="A889">
        <v>59447</v>
      </c>
      <c r="B889" t="s">
        <v>5561</v>
      </c>
      <c r="C889" t="s">
        <v>5459</v>
      </c>
      <c r="D889" t="s">
        <v>5635</v>
      </c>
      <c r="E889" t="s">
        <v>5684</v>
      </c>
      <c r="F889" t="s">
        <v>9484</v>
      </c>
      <c r="G889" t="s">
        <v>976</v>
      </c>
      <c r="H889">
        <v>1767</v>
      </c>
      <c r="I889" t="s">
        <v>16043</v>
      </c>
      <c r="J889" t="s">
        <v>17213</v>
      </c>
      <c r="K889" t="s">
        <v>8628</v>
      </c>
      <c r="L889" t="s">
        <v>7515</v>
      </c>
      <c r="M889" t="s">
        <v>16042</v>
      </c>
      <c r="N889" t="s">
        <v>7897</v>
      </c>
      <c r="O889" t="s">
        <v>17214</v>
      </c>
    </row>
    <row r="890" spans="1:15" x14ac:dyDescent="0.2">
      <c r="A890">
        <v>59448</v>
      </c>
      <c r="B890" t="s">
        <v>7560</v>
      </c>
      <c r="C890" t="s">
        <v>5441</v>
      </c>
      <c r="D890" t="s">
        <v>5634</v>
      </c>
      <c r="E890" t="s">
        <v>5682</v>
      </c>
      <c r="F890" t="s">
        <v>8935</v>
      </c>
      <c r="G890" t="s">
        <v>286</v>
      </c>
      <c r="H890">
        <v>1767</v>
      </c>
      <c r="I890" t="s">
        <v>15284</v>
      </c>
      <c r="J890" t="s">
        <v>17213</v>
      </c>
      <c r="K890" t="s">
        <v>8623</v>
      </c>
      <c r="L890" t="s">
        <v>7515</v>
      </c>
      <c r="M890" t="s">
        <v>16041</v>
      </c>
      <c r="N890" t="s">
        <v>7896</v>
      </c>
      <c r="O890" t="s">
        <v>17214</v>
      </c>
    </row>
    <row r="891" spans="1:15" x14ac:dyDescent="0.2">
      <c r="A891">
        <v>59448</v>
      </c>
      <c r="B891" t="s">
        <v>7560</v>
      </c>
      <c r="C891" t="s">
        <v>5477</v>
      </c>
      <c r="D891" t="s">
        <v>5634</v>
      </c>
      <c r="E891" t="s">
        <v>5682</v>
      </c>
      <c r="F891" t="s">
        <v>8935</v>
      </c>
      <c r="G891" t="s">
        <v>286</v>
      </c>
      <c r="H891">
        <v>1767</v>
      </c>
      <c r="I891" t="s">
        <v>15284</v>
      </c>
      <c r="J891" t="s">
        <v>17213</v>
      </c>
      <c r="K891" t="s">
        <v>8623</v>
      </c>
      <c r="L891" t="s">
        <v>7515</v>
      </c>
      <c r="M891" t="s">
        <v>5549</v>
      </c>
      <c r="N891" t="s">
        <v>7896</v>
      </c>
      <c r="O891" t="s">
        <v>17214</v>
      </c>
    </row>
    <row r="892" spans="1:15" x14ac:dyDescent="0.2">
      <c r="A892">
        <v>59449</v>
      </c>
      <c r="B892" t="s">
        <v>7648</v>
      </c>
      <c r="C892" t="s">
        <v>5465</v>
      </c>
      <c r="D892" t="s">
        <v>5635</v>
      </c>
      <c r="E892" t="s">
        <v>5682</v>
      </c>
      <c r="F892" t="s">
        <v>15995</v>
      </c>
      <c r="G892" t="s">
        <v>1482</v>
      </c>
      <c r="H892">
        <v>1767</v>
      </c>
      <c r="I892" t="s">
        <v>15889</v>
      </c>
      <c r="J892" t="s">
        <v>17213</v>
      </c>
      <c r="K892" t="s">
        <v>8623</v>
      </c>
      <c r="L892" t="s">
        <v>7514</v>
      </c>
      <c r="M892" t="s">
        <v>15889</v>
      </c>
      <c r="N892" t="s">
        <v>7896</v>
      </c>
      <c r="O892" t="s">
        <v>17214</v>
      </c>
    </row>
    <row r="893" spans="1:15" x14ac:dyDescent="0.2">
      <c r="A893">
        <v>59450</v>
      </c>
      <c r="B893" t="s">
        <v>5558</v>
      </c>
      <c r="C893" t="s">
        <v>5441</v>
      </c>
      <c r="D893" t="s">
        <v>5645</v>
      </c>
      <c r="E893" t="s">
        <v>5682</v>
      </c>
      <c r="F893" t="s">
        <v>6209</v>
      </c>
      <c r="G893" t="s">
        <v>593</v>
      </c>
      <c r="H893">
        <v>1767</v>
      </c>
      <c r="I893" t="s">
        <v>15284</v>
      </c>
      <c r="J893" t="s">
        <v>17213</v>
      </c>
      <c r="K893" t="s">
        <v>8623</v>
      </c>
      <c r="L893" t="s">
        <v>7515</v>
      </c>
      <c r="M893" t="s">
        <v>16040</v>
      </c>
      <c r="N893" t="s">
        <v>7896</v>
      </c>
      <c r="O893" t="s">
        <v>17214</v>
      </c>
    </row>
    <row r="894" spans="1:15" x14ac:dyDescent="0.2">
      <c r="A894">
        <v>59451</v>
      </c>
      <c r="B894" t="s">
        <v>7734</v>
      </c>
      <c r="C894" t="s">
        <v>5441</v>
      </c>
      <c r="D894" t="s">
        <v>5635</v>
      </c>
      <c r="E894" t="s">
        <v>5682</v>
      </c>
      <c r="F894" t="s">
        <v>15995</v>
      </c>
      <c r="G894" t="s">
        <v>1723</v>
      </c>
      <c r="H894">
        <v>1767</v>
      </c>
      <c r="I894" t="s">
        <v>15397</v>
      </c>
      <c r="J894" t="s">
        <v>17213</v>
      </c>
      <c r="K894" t="s">
        <v>8623</v>
      </c>
      <c r="L894" t="s">
        <v>7514</v>
      </c>
      <c r="M894" t="s">
        <v>15397</v>
      </c>
      <c r="N894" t="s">
        <v>7896</v>
      </c>
      <c r="O894" t="s">
        <v>17214</v>
      </c>
    </row>
    <row r="895" spans="1:15" x14ac:dyDescent="0.2">
      <c r="A895">
        <v>59452</v>
      </c>
      <c r="B895" t="s">
        <v>5550</v>
      </c>
      <c r="C895" t="s">
        <v>5441</v>
      </c>
      <c r="D895" t="s">
        <v>5635</v>
      </c>
      <c r="E895" t="s">
        <v>5682</v>
      </c>
      <c r="F895" t="s">
        <v>14177</v>
      </c>
      <c r="G895" t="s">
        <v>1214</v>
      </c>
      <c r="H895">
        <v>1767</v>
      </c>
      <c r="I895" t="s">
        <v>15962</v>
      </c>
      <c r="J895" t="s">
        <v>17213</v>
      </c>
      <c r="K895" t="s">
        <v>8623</v>
      </c>
      <c r="L895" t="s">
        <v>7515</v>
      </c>
      <c r="M895" t="s">
        <v>15827</v>
      </c>
      <c r="N895" t="s">
        <v>7897</v>
      </c>
      <c r="O895" t="s">
        <v>17214</v>
      </c>
    </row>
    <row r="896" spans="1:15" x14ac:dyDescent="0.2">
      <c r="A896">
        <v>59453</v>
      </c>
      <c r="B896" t="s">
        <v>5554</v>
      </c>
      <c r="C896" t="s">
        <v>5454</v>
      </c>
      <c r="D896" t="s">
        <v>5641</v>
      </c>
      <c r="E896" t="s">
        <v>5684</v>
      </c>
      <c r="F896" t="s">
        <v>15972</v>
      </c>
      <c r="G896" t="s">
        <v>799</v>
      </c>
      <c r="H896">
        <v>1767</v>
      </c>
      <c r="I896" t="s">
        <v>15420</v>
      </c>
      <c r="J896" t="s">
        <v>17213</v>
      </c>
      <c r="K896" t="s">
        <v>8623</v>
      </c>
      <c r="L896" t="s">
        <v>7515</v>
      </c>
      <c r="M896" t="s">
        <v>16039</v>
      </c>
      <c r="N896" t="s">
        <v>7896</v>
      </c>
      <c r="O896" t="s">
        <v>17214</v>
      </c>
    </row>
    <row r="897" spans="1:15" x14ac:dyDescent="0.2">
      <c r="A897">
        <v>59453</v>
      </c>
      <c r="B897" t="s">
        <v>5554</v>
      </c>
      <c r="C897" t="s">
        <v>5452</v>
      </c>
      <c r="D897" t="s">
        <v>5641</v>
      </c>
      <c r="E897" t="s">
        <v>5684</v>
      </c>
      <c r="F897" t="s">
        <v>15972</v>
      </c>
      <c r="G897" t="s">
        <v>799</v>
      </c>
      <c r="H897">
        <v>1767</v>
      </c>
      <c r="I897" t="s">
        <v>16038</v>
      </c>
      <c r="J897" t="s">
        <v>17213</v>
      </c>
      <c r="K897" t="s">
        <v>8623</v>
      </c>
      <c r="L897" t="s">
        <v>7515</v>
      </c>
      <c r="M897" t="s">
        <v>15834</v>
      </c>
      <c r="N897" t="s">
        <v>7896</v>
      </c>
      <c r="O897" t="s">
        <v>17214</v>
      </c>
    </row>
    <row r="898" spans="1:15" x14ac:dyDescent="0.2">
      <c r="A898">
        <v>59454</v>
      </c>
      <c r="B898" t="s">
        <v>7559</v>
      </c>
      <c r="C898" t="s">
        <v>5469</v>
      </c>
      <c r="D898" t="s">
        <v>5638</v>
      </c>
      <c r="E898" t="s">
        <v>5684</v>
      </c>
      <c r="F898" t="s">
        <v>15995</v>
      </c>
      <c r="G898" t="s">
        <v>277</v>
      </c>
      <c r="H898">
        <v>1767</v>
      </c>
      <c r="I898" t="s">
        <v>16037</v>
      </c>
      <c r="J898" t="s">
        <v>17213</v>
      </c>
      <c r="K898" t="s">
        <v>8623</v>
      </c>
      <c r="L898" t="s">
        <v>7515</v>
      </c>
      <c r="M898" t="s">
        <v>16037</v>
      </c>
      <c r="N898" t="s">
        <v>7896</v>
      </c>
      <c r="O898" t="s">
        <v>17214</v>
      </c>
    </row>
    <row r="899" spans="1:15" x14ac:dyDescent="0.2">
      <c r="A899">
        <v>59455</v>
      </c>
      <c r="B899" t="s">
        <v>5559</v>
      </c>
      <c r="C899" t="s">
        <v>5454</v>
      </c>
      <c r="D899" t="s">
        <v>5635</v>
      </c>
      <c r="E899" t="s">
        <v>5684</v>
      </c>
      <c r="F899" t="s">
        <v>6209</v>
      </c>
      <c r="G899" t="s">
        <v>1042</v>
      </c>
      <c r="H899">
        <v>1767</v>
      </c>
      <c r="I899" t="s">
        <v>16036</v>
      </c>
      <c r="J899" t="s">
        <v>17213</v>
      </c>
      <c r="K899" t="s">
        <v>8623</v>
      </c>
      <c r="L899" t="s">
        <v>7515</v>
      </c>
      <c r="M899" t="s">
        <v>16035</v>
      </c>
      <c r="N899" t="s">
        <v>7896</v>
      </c>
      <c r="O899" t="s">
        <v>17214</v>
      </c>
    </row>
    <row r="900" spans="1:15" x14ac:dyDescent="0.2">
      <c r="A900">
        <v>59456</v>
      </c>
      <c r="B900" t="s">
        <v>5558</v>
      </c>
      <c r="C900" t="s">
        <v>5472</v>
      </c>
      <c r="D900" t="s">
        <v>5633</v>
      </c>
      <c r="E900" t="s">
        <v>5684</v>
      </c>
      <c r="F900" t="s">
        <v>6209</v>
      </c>
      <c r="G900" t="s">
        <v>594</v>
      </c>
      <c r="H900">
        <v>1767</v>
      </c>
      <c r="I900" t="s">
        <v>16034</v>
      </c>
      <c r="J900" t="s">
        <v>17213</v>
      </c>
      <c r="K900" t="s">
        <v>8623</v>
      </c>
      <c r="L900" t="s">
        <v>7515</v>
      </c>
      <c r="M900" t="s">
        <v>16033</v>
      </c>
      <c r="N900" t="s">
        <v>7897</v>
      </c>
      <c r="O900" t="s">
        <v>17214</v>
      </c>
    </row>
    <row r="901" spans="1:15" x14ac:dyDescent="0.2">
      <c r="A901">
        <v>59458</v>
      </c>
      <c r="B901" t="s">
        <v>5554</v>
      </c>
      <c r="C901" t="s">
        <v>5441</v>
      </c>
      <c r="D901" t="s">
        <v>5641</v>
      </c>
      <c r="E901" t="s">
        <v>5684</v>
      </c>
      <c r="F901" t="s">
        <v>6209</v>
      </c>
      <c r="G901" t="s">
        <v>800</v>
      </c>
      <c r="H901">
        <v>1767</v>
      </c>
      <c r="I901" t="s">
        <v>16032</v>
      </c>
      <c r="J901" t="s">
        <v>17213</v>
      </c>
      <c r="K901" t="s">
        <v>8623</v>
      </c>
      <c r="L901" t="s">
        <v>7515</v>
      </c>
      <c r="M901" t="s">
        <v>16031</v>
      </c>
      <c r="N901" t="s">
        <v>7896</v>
      </c>
      <c r="O901" t="s">
        <v>17214</v>
      </c>
    </row>
    <row r="902" spans="1:15" x14ac:dyDescent="0.2">
      <c r="A902">
        <v>59459</v>
      </c>
      <c r="B902" t="s">
        <v>5554</v>
      </c>
      <c r="C902" t="s">
        <v>5454</v>
      </c>
      <c r="D902" t="s">
        <v>5637</v>
      </c>
      <c r="E902" t="s">
        <v>5684</v>
      </c>
      <c r="F902" t="s">
        <v>6209</v>
      </c>
      <c r="G902" t="s">
        <v>801</v>
      </c>
      <c r="H902">
        <v>1767</v>
      </c>
      <c r="I902" t="s">
        <v>16030</v>
      </c>
      <c r="J902" t="s">
        <v>17213</v>
      </c>
      <c r="K902" t="s">
        <v>8623</v>
      </c>
      <c r="L902" t="s">
        <v>7515</v>
      </c>
      <c r="M902" t="s">
        <v>15351</v>
      </c>
      <c r="N902" t="s">
        <v>7896</v>
      </c>
      <c r="O902" t="s">
        <v>17214</v>
      </c>
    </row>
    <row r="903" spans="1:15" x14ac:dyDescent="0.2">
      <c r="A903">
        <v>59461</v>
      </c>
      <c r="B903" t="s">
        <v>7749</v>
      </c>
      <c r="C903" t="s">
        <v>5465</v>
      </c>
      <c r="D903" t="s">
        <v>5635</v>
      </c>
      <c r="E903" t="s">
        <v>5682</v>
      </c>
      <c r="F903" t="s">
        <v>15995</v>
      </c>
      <c r="G903" t="s">
        <v>1756</v>
      </c>
      <c r="H903">
        <v>1767</v>
      </c>
      <c r="I903" t="s">
        <v>16029</v>
      </c>
      <c r="J903" t="s">
        <v>17213</v>
      </c>
      <c r="K903" t="s">
        <v>8623</v>
      </c>
      <c r="L903" t="s">
        <v>7514</v>
      </c>
      <c r="M903" t="s">
        <v>16029</v>
      </c>
      <c r="N903" t="s">
        <v>7896</v>
      </c>
      <c r="O903" t="s">
        <v>17214</v>
      </c>
    </row>
    <row r="904" spans="1:15" x14ac:dyDescent="0.2">
      <c r="A904">
        <v>59462</v>
      </c>
      <c r="B904" t="s">
        <v>7533</v>
      </c>
      <c r="C904" t="s">
        <v>5441</v>
      </c>
      <c r="D904" t="s">
        <v>5634</v>
      </c>
      <c r="E904" t="s">
        <v>5684</v>
      </c>
      <c r="F904" t="s">
        <v>6696</v>
      </c>
      <c r="G904" t="s">
        <v>123</v>
      </c>
      <c r="H904">
        <v>1767</v>
      </c>
      <c r="I904" t="s">
        <v>15270</v>
      </c>
      <c r="J904" t="s">
        <v>17213</v>
      </c>
      <c r="K904" t="s">
        <v>8623</v>
      </c>
      <c r="L904" t="s">
        <v>7513</v>
      </c>
      <c r="M904" t="s">
        <v>16028</v>
      </c>
      <c r="N904" t="s">
        <v>7896</v>
      </c>
      <c r="O904" t="s">
        <v>17214</v>
      </c>
    </row>
    <row r="905" spans="1:15" x14ac:dyDescent="0.2">
      <c r="A905">
        <v>59464</v>
      </c>
      <c r="B905" t="s">
        <v>5557</v>
      </c>
      <c r="C905" t="s">
        <v>5441</v>
      </c>
      <c r="D905" t="s">
        <v>5638</v>
      </c>
      <c r="E905" t="s">
        <v>5684</v>
      </c>
      <c r="F905" t="s">
        <v>6209</v>
      </c>
      <c r="G905" t="s">
        <v>922</v>
      </c>
      <c r="H905">
        <v>1767</v>
      </c>
      <c r="I905" t="s">
        <v>16002</v>
      </c>
      <c r="J905" t="s">
        <v>17213</v>
      </c>
      <c r="K905" t="s">
        <v>8627</v>
      </c>
      <c r="L905" t="s">
        <v>7515</v>
      </c>
      <c r="M905" t="s">
        <v>15789</v>
      </c>
      <c r="N905" t="s">
        <v>7896</v>
      </c>
      <c r="O905" t="s">
        <v>17214</v>
      </c>
    </row>
    <row r="906" spans="1:15" x14ac:dyDescent="0.2">
      <c r="A906">
        <v>59466</v>
      </c>
      <c r="B906" t="s">
        <v>5558</v>
      </c>
      <c r="C906" t="s">
        <v>5474</v>
      </c>
      <c r="D906" t="s">
        <v>5631</v>
      </c>
      <c r="E906" t="s">
        <v>5684</v>
      </c>
      <c r="F906" t="s">
        <v>9038</v>
      </c>
      <c r="G906" t="s">
        <v>595</v>
      </c>
      <c r="H906">
        <v>1767</v>
      </c>
      <c r="I906" t="s">
        <v>15777</v>
      </c>
      <c r="J906" t="s">
        <v>17213</v>
      </c>
      <c r="K906" t="s">
        <v>8623</v>
      </c>
      <c r="L906" t="s">
        <v>7515</v>
      </c>
      <c r="M906" t="s">
        <v>5549</v>
      </c>
      <c r="N906" t="s">
        <v>7897</v>
      </c>
      <c r="O906" t="s">
        <v>17214</v>
      </c>
    </row>
    <row r="907" spans="1:15" x14ac:dyDescent="0.2">
      <c r="A907">
        <v>59467</v>
      </c>
      <c r="B907" t="s">
        <v>5554</v>
      </c>
      <c r="C907" t="s">
        <v>5454</v>
      </c>
      <c r="D907" t="s">
        <v>5638</v>
      </c>
      <c r="E907" t="s">
        <v>5684</v>
      </c>
      <c r="F907" t="s">
        <v>6209</v>
      </c>
      <c r="G907" t="s">
        <v>802</v>
      </c>
      <c r="H907">
        <v>1767</v>
      </c>
      <c r="I907" t="s">
        <v>16027</v>
      </c>
      <c r="J907" t="s">
        <v>17213</v>
      </c>
      <c r="K907" t="s">
        <v>8623</v>
      </c>
      <c r="L907" t="s">
        <v>7515</v>
      </c>
      <c r="M907" t="s">
        <v>16026</v>
      </c>
      <c r="N907" t="s">
        <v>7896</v>
      </c>
      <c r="O907" t="s">
        <v>17214</v>
      </c>
    </row>
    <row r="908" spans="1:15" x14ac:dyDescent="0.2">
      <c r="A908">
        <v>59468</v>
      </c>
      <c r="B908" t="s">
        <v>5554</v>
      </c>
      <c r="C908" t="s">
        <v>5441</v>
      </c>
      <c r="D908" t="s">
        <v>5641</v>
      </c>
      <c r="E908" t="s">
        <v>5684</v>
      </c>
      <c r="F908" t="s">
        <v>6209</v>
      </c>
      <c r="G908" t="s">
        <v>803</v>
      </c>
      <c r="H908">
        <v>1767</v>
      </c>
      <c r="I908" t="s">
        <v>16025</v>
      </c>
      <c r="J908" t="s">
        <v>17213</v>
      </c>
      <c r="K908" t="s">
        <v>8623</v>
      </c>
      <c r="L908" t="s">
        <v>7515</v>
      </c>
      <c r="M908" t="s">
        <v>15458</v>
      </c>
      <c r="N908" t="s">
        <v>7896</v>
      </c>
      <c r="O908" t="s">
        <v>17214</v>
      </c>
    </row>
    <row r="909" spans="1:15" x14ac:dyDescent="0.2">
      <c r="A909">
        <v>59472</v>
      </c>
      <c r="B909" t="s">
        <v>7704</v>
      </c>
      <c r="C909" t="s">
        <v>5492</v>
      </c>
      <c r="D909" t="s">
        <v>5654</v>
      </c>
      <c r="E909" t="s">
        <v>5684</v>
      </c>
      <c r="F909" t="s">
        <v>9499</v>
      </c>
      <c r="G909" t="s">
        <v>1637</v>
      </c>
      <c r="H909">
        <v>1767</v>
      </c>
      <c r="I909" t="s">
        <v>16024</v>
      </c>
      <c r="J909" t="s">
        <v>17213</v>
      </c>
      <c r="K909" t="s">
        <v>8623</v>
      </c>
      <c r="L909" t="s">
        <v>7514</v>
      </c>
      <c r="M909" t="s">
        <v>16023</v>
      </c>
      <c r="N909" t="s">
        <v>7897</v>
      </c>
      <c r="O909" t="s">
        <v>17214</v>
      </c>
    </row>
    <row r="910" spans="1:15" x14ac:dyDescent="0.2">
      <c r="A910">
        <v>59473</v>
      </c>
      <c r="B910" t="s">
        <v>7859</v>
      </c>
      <c r="C910" t="s">
        <v>5441</v>
      </c>
      <c r="D910" t="s">
        <v>5635</v>
      </c>
      <c r="E910" t="s">
        <v>5684</v>
      </c>
      <c r="F910" t="s">
        <v>15995</v>
      </c>
      <c r="G910" t="s">
        <v>2051</v>
      </c>
      <c r="H910">
        <v>1767</v>
      </c>
      <c r="I910" t="s">
        <v>15306</v>
      </c>
      <c r="J910" t="s">
        <v>17213</v>
      </c>
      <c r="K910" t="s">
        <v>8623</v>
      </c>
      <c r="L910" t="s">
        <v>7514</v>
      </c>
      <c r="M910" t="s">
        <v>15306</v>
      </c>
      <c r="N910" t="s">
        <v>7896</v>
      </c>
      <c r="O910" t="s">
        <v>17214</v>
      </c>
    </row>
    <row r="911" spans="1:15" x14ac:dyDescent="0.2">
      <c r="A911">
        <v>59474</v>
      </c>
      <c r="B911" t="s">
        <v>7874</v>
      </c>
      <c r="C911" t="s">
        <v>5454</v>
      </c>
      <c r="D911" t="s">
        <v>5631</v>
      </c>
      <c r="E911" t="s">
        <v>5684</v>
      </c>
      <c r="F911" t="s">
        <v>16021</v>
      </c>
      <c r="G911" t="s">
        <v>2661</v>
      </c>
      <c r="H911">
        <v>1767</v>
      </c>
      <c r="I911" t="s">
        <v>16022</v>
      </c>
      <c r="J911" t="s">
        <v>17213</v>
      </c>
      <c r="K911" t="s">
        <v>8625</v>
      </c>
      <c r="L911" t="s">
        <v>7513</v>
      </c>
      <c r="M911" t="s">
        <v>5549</v>
      </c>
      <c r="N911" t="s">
        <v>7897</v>
      </c>
      <c r="O911" t="s">
        <v>17214</v>
      </c>
    </row>
    <row r="912" spans="1:15" x14ac:dyDescent="0.2">
      <c r="A912">
        <v>59475</v>
      </c>
      <c r="B912" t="s">
        <v>5550</v>
      </c>
      <c r="C912" t="s">
        <v>5459</v>
      </c>
      <c r="D912" t="s">
        <v>5637</v>
      </c>
      <c r="E912" t="s">
        <v>5684</v>
      </c>
      <c r="F912" t="s">
        <v>16021</v>
      </c>
      <c r="G912" t="s">
        <v>1215</v>
      </c>
      <c r="H912">
        <v>1767</v>
      </c>
      <c r="I912" t="s">
        <v>16020</v>
      </c>
      <c r="J912" t="s">
        <v>17213</v>
      </c>
      <c r="K912" t="s">
        <v>8623</v>
      </c>
      <c r="L912" t="s">
        <v>7515</v>
      </c>
      <c r="M912" t="s">
        <v>5549</v>
      </c>
      <c r="N912" t="s">
        <v>7897</v>
      </c>
      <c r="O912" t="s">
        <v>17214</v>
      </c>
    </row>
    <row r="913" spans="1:15" x14ac:dyDescent="0.2">
      <c r="A913">
        <v>59477</v>
      </c>
      <c r="B913" t="s">
        <v>7800</v>
      </c>
      <c r="C913" t="s">
        <v>5492</v>
      </c>
      <c r="D913" t="s">
        <v>5635</v>
      </c>
      <c r="E913" t="s">
        <v>5684</v>
      </c>
      <c r="F913" t="s">
        <v>6209</v>
      </c>
      <c r="G913" t="s">
        <v>1888</v>
      </c>
      <c r="H913">
        <v>1767</v>
      </c>
      <c r="I913" t="s">
        <v>16019</v>
      </c>
      <c r="J913" t="s">
        <v>17213</v>
      </c>
      <c r="K913" t="s">
        <v>8628</v>
      </c>
      <c r="L913" t="s">
        <v>7514</v>
      </c>
      <c r="M913" t="s">
        <v>5549</v>
      </c>
      <c r="N913" t="s">
        <v>7897</v>
      </c>
      <c r="O913" t="s">
        <v>17214</v>
      </c>
    </row>
    <row r="914" spans="1:15" x14ac:dyDescent="0.2">
      <c r="A914">
        <v>59478</v>
      </c>
      <c r="B914" t="s">
        <v>5554</v>
      </c>
      <c r="C914" t="s">
        <v>5454</v>
      </c>
      <c r="D914" t="s">
        <v>5641</v>
      </c>
      <c r="E914" t="s">
        <v>5684</v>
      </c>
      <c r="F914" t="s">
        <v>6209</v>
      </c>
      <c r="G914" t="s">
        <v>804</v>
      </c>
      <c r="H914">
        <v>1767</v>
      </c>
      <c r="I914" t="s">
        <v>16018</v>
      </c>
      <c r="J914" t="s">
        <v>17213</v>
      </c>
      <c r="K914" t="s">
        <v>8623</v>
      </c>
      <c r="L914" t="s">
        <v>7515</v>
      </c>
      <c r="M914" t="s">
        <v>16017</v>
      </c>
      <c r="N914" t="s">
        <v>7896</v>
      </c>
      <c r="O914" t="s">
        <v>17214</v>
      </c>
    </row>
    <row r="915" spans="1:15" x14ac:dyDescent="0.2">
      <c r="A915">
        <v>59479</v>
      </c>
      <c r="B915" t="s">
        <v>7559</v>
      </c>
      <c r="C915" t="s">
        <v>5441</v>
      </c>
      <c r="D915" t="s">
        <v>5638</v>
      </c>
      <c r="E915" t="s">
        <v>5684</v>
      </c>
      <c r="F915" t="s">
        <v>9838</v>
      </c>
      <c r="G915" t="s">
        <v>278</v>
      </c>
      <c r="H915">
        <v>1767</v>
      </c>
      <c r="I915" t="s">
        <v>15291</v>
      </c>
      <c r="J915" t="s">
        <v>17213</v>
      </c>
      <c r="K915" t="s">
        <v>8623</v>
      </c>
      <c r="L915" t="s">
        <v>7515</v>
      </c>
      <c r="M915" t="s">
        <v>5549</v>
      </c>
      <c r="N915" t="s">
        <v>7896</v>
      </c>
      <c r="O915" t="s">
        <v>17214</v>
      </c>
    </row>
    <row r="916" spans="1:15" x14ac:dyDescent="0.2">
      <c r="A916">
        <v>59480</v>
      </c>
      <c r="B916" t="s">
        <v>5576</v>
      </c>
      <c r="C916" t="s">
        <v>5505</v>
      </c>
      <c r="D916" t="s">
        <v>5641</v>
      </c>
      <c r="E916" t="s">
        <v>5684</v>
      </c>
      <c r="F916" t="s">
        <v>15995</v>
      </c>
      <c r="G916" t="s">
        <v>1325</v>
      </c>
      <c r="H916">
        <v>1767</v>
      </c>
      <c r="I916" t="s">
        <v>16016</v>
      </c>
      <c r="J916" t="s">
        <v>17213</v>
      </c>
      <c r="K916" t="s">
        <v>8627</v>
      </c>
      <c r="L916" t="s">
        <v>7515</v>
      </c>
      <c r="M916" t="s">
        <v>16015</v>
      </c>
      <c r="N916" t="s">
        <v>7896</v>
      </c>
      <c r="O916" t="s">
        <v>17214</v>
      </c>
    </row>
    <row r="917" spans="1:15" x14ac:dyDescent="0.2">
      <c r="A917">
        <v>59481</v>
      </c>
      <c r="B917" t="s">
        <v>5561</v>
      </c>
      <c r="C917" t="s">
        <v>5441</v>
      </c>
      <c r="D917" t="s">
        <v>5646</v>
      </c>
      <c r="E917" t="s">
        <v>5684</v>
      </c>
      <c r="F917" t="s">
        <v>15995</v>
      </c>
      <c r="G917" t="s">
        <v>977</v>
      </c>
      <c r="H917">
        <v>1767</v>
      </c>
      <c r="I917" t="s">
        <v>15891</v>
      </c>
      <c r="J917" t="s">
        <v>17213</v>
      </c>
      <c r="K917" t="s">
        <v>8628</v>
      </c>
      <c r="L917" t="s">
        <v>7515</v>
      </c>
      <c r="M917" t="s">
        <v>16014</v>
      </c>
      <c r="N917" t="s">
        <v>7896</v>
      </c>
      <c r="O917" t="s">
        <v>17214</v>
      </c>
    </row>
    <row r="918" spans="1:15" x14ac:dyDescent="0.2">
      <c r="A918">
        <v>59482</v>
      </c>
      <c r="B918" t="s">
        <v>5561</v>
      </c>
      <c r="C918" t="s">
        <v>5454</v>
      </c>
      <c r="D918" t="s">
        <v>5634</v>
      </c>
      <c r="E918" t="s">
        <v>5684</v>
      </c>
      <c r="F918" t="s">
        <v>15995</v>
      </c>
      <c r="G918" t="s">
        <v>978</v>
      </c>
      <c r="H918">
        <v>1767</v>
      </c>
      <c r="I918" t="s">
        <v>15405</v>
      </c>
      <c r="J918" t="s">
        <v>17213</v>
      </c>
      <c r="K918" t="s">
        <v>8628</v>
      </c>
      <c r="L918" t="s">
        <v>7515</v>
      </c>
      <c r="M918" t="s">
        <v>16013</v>
      </c>
      <c r="N918" t="s">
        <v>7896</v>
      </c>
      <c r="O918" t="s">
        <v>17214</v>
      </c>
    </row>
    <row r="919" spans="1:15" x14ac:dyDescent="0.2">
      <c r="A919">
        <v>59483</v>
      </c>
      <c r="B919" t="s">
        <v>5561</v>
      </c>
      <c r="C919" t="s">
        <v>5441</v>
      </c>
      <c r="D919" t="s">
        <v>5641</v>
      </c>
      <c r="E919" t="s">
        <v>5684</v>
      </c>
      <c r="F919" t="s">
        <v>15995</v>
      </c>
      <c r="G919" t="s">
        <v>979</v>
      </c>
      <c r="H919">
        <v>1767</v>
      </c>
      <c r="I919" t="s">
        <v>16012</v>
      </c>
      <c r="J919" t="s">
        <v>17213</v>
      </c>
      <c r="K919" t="s">
        <v>8628</v>
      </c>
      <c r="L919" t="s">
        <v>7515</v>
      </c>
      <c r="M919" t="s">
        <v>16011</v>
      </c>
      <c r="N919" t="s">
        <v>7896</v>
      </c>
      <c r="O919" t="s">
        <v>17214</v>
      </c>
    </row>
    <row r="920" spans="1:15" x14ac:dyDescent="0.2">
      <c r="A920">
        <v>59484</v>
      </c>
      <c r="B920" t="s">
        <v>5561</v>
      </c>
      <c r="C920" t="s">
        <v>5454</v>
      </c>
      <c r="D920" t="s">
        <v>5633</v>
      </c>
      <c r="E920" t="s">
        <v>5684</v>
      </c>
      <c r="F920" t="s">
        <v>15995</v>
      </c>
      <c r="G920" t="s">
        <v>980</v>
      </c>
      <c r="H920">
        <v>1767</v>
      </c>
      <c r="I920" t="s">
        <v>16010</v>
      </c>
      <c r="J920" t="s">
        <v>17213</v>
      </c>
      <c r="K920" t="s">
        <v>8628</v>
      </c>
      <c r="L920" t="s">
        <v>7515</v>
      </c>
      <c r="M920" t="s">
        <v>16009</v>
      </c>
      <c r="N920" t="s">
        <v>7896</v>
      </c>
      <c r="O920" t="s">
        <v>17214</v>
      </c>
    </row>
    <row r="921" spans="1:15" x14ac:dyDescent="0.2">
      <c r="A921">
        <v>59485</v>
      </c>
      <c r="B921" t="s">
        <v>5561</v>
      </c>
      <c r="C921" t="s">
        <v>5441</v>
      </c>
      <c r="D921" t="s">
        <v>5635</v>
      </c>
      <c r="E921" t="s">
        <v>5684</v>
      </c>
      <c r="F921" t="s">
        <v>15995</v>
      </c>
      <c r="G921" t="s">
        <v>981</v>
      </c>
      <c r="H921">
        <v>1767</v>
      </c>
      <c r="I921" t="s">
        <v>16008</v>
      </c>
      <c r="J921" t="s">
        <v>17213</v>
      </c>
      <c r="K921" t="s">
        <v>8628</v>
      </c>
      <c r="L921" t="s">
        <v>7515</v>
      </c>
      <c r="M921" t="s">
        <v>16007</v>
      </c>
      <c r="N921" t="s">
        <v>7896</v>
      </c>
      <c r="O921" t="s">
        <v>17214</v>
      </c>
    </row>
    <row r="922" spans="1:15" x14ac:dyDescent="0.2">
      <c r="A922">
        <v>59486</v>
      </c>
      <c r="B922" t="s">
        <v>5561</v>
      </c>
      <c r="C922" t="s">
        <v>5441</v>
      </c>
      <c r="D922" t="s">
        <v>5631</v>
      </c>
      <c r="E922" t="s">
        <v>5684</v>
      </c>
      <c r="F922" t="s">
        <v>15995</v>
      </c>
      <c r="G922" t="s">
        <v>982</v>
      </c>
      <c r="H922">
        <v>1767</v>
      </c>
      <c r="I922" t="s">
        <v>15739</v>
      </c>
      <c r="J922" t="s">
        <v>17213</v>
      </c>
      <c r="K922" t="s">
        <v>8628</v>
      </c>
      <c r="L922" t="s">
        <v>7515</v>
      </c>
      <c r="M922" t="s">
        <v>15427</v>
      </c>
      <c r="N922" t="s">
        <v>7896</v>
      </c>
      <c r="O922" t="s">
        <v>17214</v>
      </c>
    </row>
    <row r="923" spans="1:15" x14ac:dyDescent="0.2">
      <c r="A923">
        <v>59488</v>
      </c>
      <c r="B923" t="s">
        <v>7874</v>
      </c>
      <c r="C923" t="s">
        <v>5454</v>
      </c>
      <c r="D923" t="s">
        <v>5646</v>
      </c>
      <c r="E923" t="s">
        <v>5684</v>
      </c>
      <c r="F923" t="s">
        <v>6040</v>
      </c>
      <c r="G923" t="s">
        <v>2662</v>
      </c>
      <c r="H923">
        <v>1767</v>
      </c>
      <c r="I923" t="s">
        <v>15712</v>
      </c>
      <c r="J923" t="s">
        <v>17213</v>
      </c>
      <c r="K923" t="s">
        <v>8625</v>
      </c>
      <c r="L923" t="s">
        <v>7513</v>
      </c>
      <c r="M923" t="s">
        <v>16006</v>
      </c>
      <c r="N923" t="s">
        <v>7896</v>
      </c>
      <c r="O923" t="s">
        <v>17214</v>
      </c>
    </row>
    <row r="924" spans="1:15" x14ac:dyDescent="0.2">
      <c r="A924">
        <v>59489</v>
      </c>
      <c r="B924" t="s">
        <v>7815</v>
      </c>
      <c r="C924" t="s">
        <v>5443</v>
      </c>
      <c r="D924" t="s">
        <v>5652</v>
      </c>
      <c r="E924" t="s">
        <v>5684</v>
      </c>
      <c r="F924" t="s">
        <v>16005</v>
      </c>
      <c r="G924" t="s">
        <v>1934</v>
      </c>
      <c r="H924">
        <v>1767</v>
      </c>
      <c r="I924" t="s">
        <v>16004</v>
      </c>
      <c r="J924" t="s">
        <v>17213</v>
      </c>
      <c r="K924" t="s">
        <v>8623</v>
      </c>
      <c r="L924" t="s">
        <v>7514</v>
      </c>
      <c r="M924" t="s">
        <v>16003</v>
      </c>
      <c r="N924" t="s">
        <v>7897</v>
      </c>
      <c r="O924" t="s">
        <v>17214</v>
      </c>
    </row>
    <row r="925" spans="1:15" x14ac:dyDescent="0.2">
      <c r="A925">
        <v>59491</v>
      </c>
      <c r="B925" t="s">
        <v>5565</v>
      </c>
      <c r="C925" t="s">
        <v>5454</v>
      </c>
      <c r="D925" t="s">
        <v>5642</v>
      </c>
      <c r="E925" t="s">
        <v>5684</v>
      </c>
      <c r="F925" t="s">
        <v>15995</v>
      </c>
      <c r="G925" t="s">
        <v>641</v>
      </c>
      <c r="H925">
        <v>1767</v>
      </c>
      <c r="I925" t="s">
        <v>16002</v>
      </c>
      <c r="J925" t="s">
        <v>17213</v>
      </c>
      <c r="K925" t="s">
        <v>8628</v>
      </c>
      <c r="L925" t="s">
        <v>7515</v>
      </c>
      <c r="M925" t="s">
        <v>16001</v>
      </c>
      <c r="N925" t="s">
        <v>7896</v>
      </c>
      <c r="O925" t="s">
        <v>17214</v>
      </c>
    </row>
    <row r="926" spans="1:15" x14ac:dyDescent="0.2">
      <c r="A926">
        <v>59492</v>
      </c>
      <c r="B926" t="s">
        <v>5565</v>
      </c>
      <c r="C926" t="s">
        <v>5454</v>
      </c>
      <c r="D926" t="s">
        <v>5638</v>
      </c>
      <c r="E926" t="s">
        <v>5684</v>
      </c>
      <c r="F926" t="s">
        <v>15972</v>
      </c>
      <c r="G926" t="s">
        <v>642</v>
      </c>
      <c r="H926">
        <v>1767</v>
      </c>
      <c r="I926" t="s">
        <v>16000</v>
      </c>
      <c r="J926" t="s">
        <v>17213</v>
      </c>
      <c r="K926" t="s">
        <v>8628</v>
      </c>
      <c r="L926" t="s">
        <v>7515</v>
      </c>
      <c r="M926" t="s">
        <v>15999</v>
      </c>
      <c r="N926" t="s">
        <v>7896</v>
      </c>
      <c r="O926" t="s">
        <v>17214</v>
      </c>
    </row>
    <row r="927" spans="1:15" x14ac:dyDescent="0.2">
      <c r="A927">
        <v>59493</v>
      </c>
      <c r="B927" t="s">
        <v>7777</v>
      </c>
      <c r="C927" t="s">
        <v>5441</v>
      </c>
      <c r="D927" t="s">
        <v>5635</v>
      </c>
      <c r="E927" t="s">
        <v>5684</v>
      </c>
      <c r="F927" t="s">
        <v>15972</v>
      </c>
      <c r="G927" t="s">
        <v>1820</v>
      </c>
      <c r="H927">
        <v>1767</v>
      </c>
      <c r="I927" t="s">
        <v>15998</v>
      </c>
      <c r="J927" t="s">
        <v>17213</v>
      </c>
      <c r="K927" t="s">
        <v>8626</v>
      </c>
      <c r="L927" t="s">
        <v>7514</v>
      </c>
      <c r="M927" t="s">
        <v>15997</v>
      </c>
      <c r="N927" t="s">
        <v>7896</v>
      </c>
      <c r="O927" t="s">
        <v>17214</v>
      </c>
    </row>
    <row r="928" spans="1:15" x14ac:dyDescent="0.2">
      <c r="A928">
        <v>59494</v>
      </c>
      <c r="B928" t="s">
        <v>5550</v>
      </c>
      <c r="C928" t="s">
        <v>5441</v>
      </c>
      <c r="D928" t="s">
        <v>5635</v>
      </c>
      <c r="E928" t="s">
        <v>5684</v>
      </c>
      <c r="F928" t="s">
        <v>15992</v>
      </c>
      <c r="G928" t="s">
        <v>1216</v>
      </c>
      <c r="H928">
        <v>1767</v>
      </c>
      <c r="I928" t="s">
        <v>15718</v>
      </c>
      <c r="J928" t="s">
        <v>17213</v>
      </c>
      <c r="K928" t="s">
        <v>8623</v>
      </c>
      <c r="L928" t="s">
        <v>7515</v>
      </c>
      <c r="M928" t="s">
        <v>15720</v>
      </c>
      <c r="N928" t="s">
        <v>7897</v>
      </c>
      <c r="O928" t="s">
        <v>17214</v>
      </c>
    </row>
    <row r="929" spans="1:15" x14ac:dyDescent="0.2">
      <c r="A929">
        <v>59495</v>
      </c>
      <c r="B929" t="s">
        <v>5550</v>
      </c>
      <c r="C929" t="s">
        <v>5454</v>
      </c>
      <c r="D929" t="s">
        <v>5641</v>
      </c>
      <c r="E929" t="s">
        <v>5684</v>
      </c>
      <c r="F929" t="s">
        <v>8936</v>
      </c>
      <c r="G929" t="s">
        <v>1217</v>
      </c>
      <c r="H929">
        <v>1767</v>
      </c>
      <c r="I929" t="s">
        <v>15996</v>
      </c>
      <c r="J929" t="s">
        <v>17213</v>
      </c>
      <c r="K929" t="s">
        <v>8623</v>
      </c>
      <c r="L929" t="s">
        <v>7515</v>
      </c>
      <c r="M929" t="s">
        <v>5549</v>
      </c>
      <c r="N929" t="s">
        <v>7896</v>
      </c>
      <c r="O929" t="s">
        <v>17214</v>
      </c>
    </row>
    <row r="930" spans="1:15" x14ac:dyDescent="0.2">
      <c r="A930">
        <v>59499</v>
      </c>
      <c r="B930" t="s">
        <v>5558</v>
      </c>
      <c r="C930" t="s">
        <v>5454</v>
      </c>
      <c r="D930" t="s">
        <v>5634</v>
      </c>
      <c r="E930" t="s">
        <v>5684</v>
      </c>
      <c r="F930" t="s">
        <v>15995</v>
      </c>
      <c r="G930" t="s">
        <v>596</v>
      </c>
      <c r="H930">
        <v>1767</v>
      </c>
      <c r="I930" t="s">
        <v>15994</v>
      </c>
      <c r="J930" t="s">
        <v>17213</v>
      </c>
      <c r="K930" t="s">
        <v>8623</v>
      </c>
      <c r="L930" t="s">
        <v>7515</v>
      </c>
      <c r="M930" t="s">
        <v>15993</v>
      </c>
      <c r="N930" t="s">
        <v>7896</v>
      </c>
      <c r="O930" t="s">
        <v>17214</v>
      </c>
    </row>
    <row r="931" spans="1:15" x14ac:dyDescent="0.2">
      <c r="A931">
        <v>59501</v>
      </c>
      <c r="B931" t="s">
        <v>7728</v>
      </c>
      <c r="C931" t="s">
        <v>5441</v>
      </c>
      <c r="D931" t="s">
        <v>5635</v>
      </c>
      <c r="E931" t="s">
        <v>5682</v>
      </c>
      <c r="F931" t="s">
        <v>11496</v>
      </c>
      <c r="G931" t="s">
        <v>1713</v>
      </c>
      <c r="H931">
        <v>1767</v>
      </c>
      <c r="I931" t="s">
        <v>15281</v>
      </c>
      <c r="J931" t="s">
        <v>17213</v>
      </c>
      <c r="K931" t="s">
        <v>8623</v>
      </c>
      <c r="L931" t="s">
        <v>7514</v>
      </c>
      <c r="M931" t="s">
        <v>15281</v>
      </c>
      <c r="N931" t="s">
        <v>7896</v>
      </c>
      <c r="O931" t="s">
        <v>17214</v>
      </c>
    </row>
    <row r="932" spans="1:15" x14ac:dyDescent="0.2">
      <c r="A932">
        <v>59502</v>
      </c>
      <c r="B932" t="s">
        <v>7755</v>
      </c>
      <c r="C932" t="s">
        <v>5465</v>
      </c>
      <c r="D932" t="s">
        <v>5635</v>
      </c>
      <c r="E932" t="s">
        <v>5684</v>
      </c>
      <c r="F932" t="s">
        <v>15972</v>
      </c>
      <c r="G932" t="s">
        <v>1772</v>
      </c>
      <c r="H932">
        <v>1767</v>
      </c>
      <c r="I932" t="s">
        <v>15288</v>
      </c>
      <c r="J932" t="s">
        <v>17213</v>
      </c>
      <c r="K932" t="s">
        <v>8627</v>
      </c>
      <c r="L932" t="s">
        <v>7514</v>
      </c>
      <c r="M932" t="s">
        <v>15288</v>
      </c>
      <c r="N932" t="s">
        <v>7896</v>
      </c>
      <c r="O932" t="s">
        <v>17214</v>
      </c>
    </row>
    <row r="933" spans="1:15" x14ac:dyDescent="0.2">
      <c r="A933">
        <v>59503</v>
      </c>
      <c r="B933" t="s">
        <v>7592</v>
      </c>
      <c r="C933" t="s">
        <v>5459</v>
      </c>
      <c r="D933" t="s">
        <v>5633</v>
      </c>
      <c r="E933" t="s">
        <v>5684</v>
      </c>
      <c r="F933" t="s">
        <v>15992</v>
      </c>
      <c r="G933" t="s">
        <v>1346</v>
      </c>
      <c r="H933">
        <v>1767</v>
      </c>
      <c r="I933" t="s">
        <v>15991</v>
      </c>
      <c r="J933" t="s">
        <v>17213</v>
      </c>
      <c r="K933" t="s">
        <v>8625</v>
      </c>
      <c r="L933" t="s">
        <v>7513</v>
      </c>
      <c r="M933" t="s">
        <v>5549</v>
      </c>
      <c r="N933" t="s">
        <v>7897</v>
      </c>
      <c r="O933" t="s">
        <v>17214</v>
      </c>
    </row>
    <row r="934" spans="1:15" x14ac:dyDescent="0.2">
      <c r="A934">
        <v>59504</v>
      </c>
      <c r="B934" t="s">
        <v>7592</v>
      </c>
      <c r="C934" t="s">
        <v>5443</v>
      </c>
      <c r="D934" t="s">
        <v>5640</v>
      </c>
      <c r="E934" t="s">
        <v>5684</v>
      </c>
      <c r="F934" t="s">
        <v>8936</v>
      </c>
      <c r="G934" t="s">
        <v>1347</v>
      </c>
      <c r="H934">
        <v>1767</v>
      </c>
      <c r="I934" t="s">
        <v>15990</v>
      </c>
      <c r="J934" t="s">
        <v>17213</v>
      </c>
      <c r="K934" t="s">
        <v>8625</v>
      </c>
      <c r="L934" t="s">
        <v>7513</v>
      </c>
      <c r="M934" t="s">
        <v>15989</v>
      </c>
      <c r="N934" t="s">
        <v>7897</v>
      </c>
      <c r="O934" t="s">
        <v>17214</v>
      </c>
    </row>
    <row r="935" spans="1:15" x14ac:dyDescent="0.2">
      <c r="A935">
        <v>59505</v>
      </c>
      <c r="B935" t="s">
        <v>5551</v>
      </c>
      <c r="C935" t="s">
        <v>5454</v>
      </c>
      <c r="D935" t="s">
        <v>5631</v>
      </c>
      <c r="E935" t="s">
        <v>5684</v>
      </c>
      <c r="F935" t="s">
        <v>15972</v>
      </c>
      <c r="G935" t="s">
        <v>341</v>
      </c>
      <c r="H935">
        <v>1767</v>
      </c>
      <c r="I935" t="s">
        <v>15435</v>
      </c>
      <c r="J935" t="s">
        <v>17213</v>
      </c>
      <c r="K935" t="s">
        <v>8624</v>
      </c>
      <c r="L935" t="s">
        <v>7515</v>
      </c>
      <c r="M935" t="s">
        <v>15649</v>
      </c>
      <c r="N935" t="s">
        <v>7896</v>
      </c>
      <c r="O935" t="s">
        <v>17214</v>
      </c>
    </row>
    <row r="936" spans="1:15" x14ac:dyDescent="0.2">
      <c r="A936">
        <v>59506</v>
      </c>
      <c r="B936" t="s">
        <v>5551</v>
      </c>
      <c r="C936" t="s">
        <v>5441</v>
      </c>
      <c r="D936" t="s">
        <v>5635</v>
      </c>
      <c r="E936" t="s">
        <v>5684</v>
      </c>
      <c r="F936" t="s">
        <v>15894</v>
      </c>
      <c r="G936" t="s">
        <v>342</v>
      </c>
      <c r="H936">
        <v>1767</v>
      </c>
      <c r="I936" t="s">
        <v>15639</v>
      </c>
      <c r="J936" t="s">
        <v>17213</v>
      </c>
      <c r="K936" t="s">
        <v>8624</v>
      </c>
      <c r="L936" t="s">
        <v>7515</v>
      </c>
      <c r="M936" t="s">
        <v>15988</v>
      </c>
      <c r="N936" t="s">
        <v>7897</v>
      </c>
      <c r="O936" t="s">
        <v>17214</v>
      </c>
    </row>
    <row r="937" spans="1:15" x14ac:dyDescent="0.2">
      <c r="A937">
        <v>59507</v>
      </c>
      <c r="B937" t="s">
        <v>7703</v>
      </c>
      <c r="C937" t="s">
        <v>5455</v>
      </c>
      <c r="D937" t="s">
        <v>5635</v>
      </c>
      <c r="E937" t="s">
        <v>5684</v>
      </c>
      <c r="F937" t="s">
        <v>15832</v>
      </c>
      <c r="G937" t="s">
        <v>1629</v>
      </c>
      <c r="H937">
        <v>1767</v>
      </c>
      <c r="I937" t="s">
        <v>15987</v>
      </c>
      <c r="J937" t="s">
        <v>17213</v>
      </c>
      <c r="K937" t="s">
        <v>8626</v>
      </c>
      <c r="L937" t="s">
        <v>7514</v>
      </c>
      <c r="M937" t="s">
        <v>15987</v>
      </c>
      <c r="N937" t="s">
        <v>7896</v>
      </c>
      <c r="O937" t="s">
        <v>17214</v>
      </c>
    </row>
    <row r="938" spans="1:15" x14ac:dyDescent="0.2">
      <c r="A938">
        <v>59508</v>
      </c>
      <c r="B938" t="s">
        <v>7874</v>
      </c>
      <c r="C938" t="s">
        <v>5474</v>
      </c>
      <c r="D938" t="s">
        <v>5631</v>
      </c>
      <c r="E938" t="s">
        <v>5684</v>
      </c>
      <c r="F938" t="s">
        <v>9073</v>
      </c>
      <c r="G938" t="s">
        <v>2664</v>
      </c>
      <c r="H938">
        <v>1767</v>
      </c>
      <c r="I938" t="s">
        <v>15986</v>
      </c>
      <c r="J938" t="s">
        <v>17213</v>
      </c>
      <c r="K938" t="s">
        <v>8625</v>
      </c>
      <c r="L938" t="s">
        <v>7513</v>
      </c>
      <c r="M938" t="s">
        <v>5549</v>
      </c>
      <c r="N938" t="s">
        <v>7897</v>
      </c>
      <c r="O938" t="s">
        <v>17214</v>
      </c>
    </row>
    <row r="939" spans="1:15" x14ac:dyDescent="0.2">
      <c r="A939">
        <v>59509</v>
      </c>
      <c r="B939" t="s">
        <v>7874</v>
      </c>
      <c r="C939" t="s">
        <v>5441</v>
      </c>
      <c r="D939" t="s">
        <v>5630</v>
      </c>
      <c r="E939" t="s">
        <v>5684</v>
      </c>
      <c r="F939" t="s">
        <v>15972</v>
      </c>
      <c r="G939" t="s">
        <v>1649</v>
      </c>
      <c r="H939">
        <v>1767</v>
      </c>
      <c r="I939" t="s">
        <v>15281</v>
      </c>
      <c r="J939" t="s">
        <v>17213</v>
      </c>
      <c r="K939" t="s">
        <v>8625</v>
      </c>
      <c r="L939" t="s">
        <v>7513</v>
      </c>
      <c r="M939" t="s">
        <v>15985</v>
      </c>
      <c r="N939" t="s">
        <v>7896</v>
      </c>
      <c r="O939" t="s">
        <v>17214</v>
      </c>
    </row>
    <row r="940" spans="1:15" x14ac:dyDescent="0.2">
      <c r="A940">
        <v>59510</v>
      </c>
      <c r="B940" t="s">
        <v>5572</v>
      </c>
      <c r="C940" t="s">
        <v>5454</v>
      </c>
      <c r="D940" t="s">
        <v>5642</v>
      </c>
      <c r="E940" t="s">
        <v>5684</v>
      </c>
      <c r="F940" t="s">
        <v>15972</v>
      </c>
      <c r="G940" t="s">
        <v>885</v>
      </c>
      <c r="H940">
        <v>1767</v>
      </c>
      <c r="I940" t="s">
        <v>15285</v>
      </c>
      <c r="J940" t="s">
        <v>17213</v>
      </c>
      <c r="K940" t="s">
        <v>8627</v>
      </c>
      <c r="L940" t="s">
        <v>7515</v>
      </c>
      <c r="M940" t="s">
        <v>15352</v>
      </c>
      <c r="N940" t="s">
        <v>7896</v>
      </c>
      <c r="O940" t="s">
        <v>17214</v>
      </c>
    </row>
    <row r="941" spans="1:15" x14ac:dyDescent="0.2">
      <c r="A941">
        <v>59511</v>
      </c>
      <c r="B941" t="s">
        <v>5556</v>
      </c>
      <c r="C941" t="s">
        <v>5454</v>
      </c>
      <c r="D941" t="s">
        <v>5637</v>
      </c>
      <c r="E941" t="s">
        <v>5684</v>
      </c>
      <c r="F941" t="s">
        <v>15972</v>
      </c>
      <c r="G941" t="s">
        <v>422</v>
      </c>
      <c r="H941">
        <v>1767</v>
      </c>
      <c r="I941" t="s">
        <v>15352</v>
      </c>
      <c r="J941" t="s">
        <v>17213</v>
      </c>
      <c r="K941" t="s">
        <v>8628</v>
      </c>
      <c r="L941" t="s">
        <v>7515</v>
      </c>
      <c r="M941" t="s">
        <v>15312</v>
      </c>
      <c r="N941" t="s">
        <v>7896</v>
      </c>
      <c r="O941" t="s">
        <v>17214</v>
      </c>
    </row>
    <row r="942" spans="1:15" x14ac:dyDescent="0.2">
      <c r="A942">
        <v>59512</v>
      </c>
      <c r="B942" t="s">
        <v>7721</v>
      </c>
      <c r="C942" t="s">
        <v>5465</v>
      </c>
      <c r="D942" t="s">
        <v>5635</v>
      </c>
      <c r="E942" t="s">
        <v>5684</v>
      </c>
      <c r="F942" t="s">
        <v>15972</v>
      </c>
      <c r="G942" t="s">
        <v>1702</v>
      </c>
      <c r="H942">
        <v>1767</v>
      </c>
      <c r="I942" t="s">
        <v>15984</v>
      </c>
      <c r="J942" t="s">
        <v>17213</v>
      </c>
      <c r="K942" t="s">
        <v>8623</v>
      </c>
      <c r="L942" t="s">
        <v>7514</v>
      </c>
      <c r="M942" t="s">
        <v>15984</v>
      </c>
      <c r="N942" t="s">
        <v>7896</v>
      </c>
      <c r="O942" t="s">
        <v>17214</v>
      </c>
    </row>
    <row r="943" spans="1:15" x14ac:dyDescent="0.2">
      <c r="A943">
        <v>59513</v>
      </c>
      <c r="B943" t="s">
        <v>5559</v>
      </c>
      <c r="C943" t="s">
        <v>5441</v>
      </c>
      <c r="D943" t="s">
        <v>5631</v>
      </c>
      <c r="E943" t="s">
        <v>5684</v>
      </c>
      <c r="F943" t="s">
        <v>11496</v>
      </c>
      <c r="G943" t="s">
        <v>1043</v>
      </c>
      <c r="H943">
        <v>1767</v>
      </c>
      <c r="I943" t="s">
        <v>15983</v>
      </c>
      <c r="J943" t="s">
        <v>17213</v>
      </c>
      <c r="K943" t="s">
        <v>8623</v>
      </c>
      <c r="L943" t="s">
        <v>7515</v>
      </c>
      <c r="M943" t="s">
        <v>15982</v>
      </c>
      <c r="N943" t="s">
        <v>7896</v>
      </c>
      <c r="O943" t="s">
        <v>17214</v>
      </c>
    </row>
    <row r="944" spans="1:15" x14ac:dyDescent="0.2">
      <c r="A944">
        <v>59514</v>
      </c>
      <c r="B944" t="s">
        <v>7530</v>
      </c>
      <c r="C944" t="s">
        <v>5441</v>
      </c>
      <c r="D944" t="s">
        <v>5634</v>
      </c>
      <c r="E944" t="s">
        <v>5682</v>
      </c>
      <c r="F944" t="s">
        <v>15981</v>
      </c>
      <c r="G944" t="s">
        <v>77</v>
      </c>
      <c r="H944">
        <v>1767</v>
      </c>
      <c r="I944" t="s">
        <v>15980</v>
      </c>
      <c r="J944" t="s">
        <v>17213</v>
      </c>
      <c r="K944" t="s">
        <v>8625</v>
      </c>
      <c r="L944" t="s">
        <v>7513</v>
      </c>
      <c r="M944" t="s">
        <v>15980</v>
      </c>
      <c r="N944" t="s">
        <v>7896</v>
      </c>
      <c r="O944" t="s">
        <v>17214</v>
      </c>
    </row>
    <row r="945" spans="1:15" x14ac:dyDescent="0.2">
      <c r="A945">
        <v>59515</v>
      </c>
      <c r="B945" t="s">
        <v>5562</v>
      </c>
      <c r="C945" t="s">
        <v>5441</v>
      </c>
      <c r="D945" t="s">
        <v>5631</v>
      </c>
      <c r="E945" t="s">
        <v>5684</v>
      </c>
      <c r="F945" t="s">
        <v>15972</v>
      </c>
      <c r="G945" t="s">
        <v>1067</v>
      </c>
      <c r="H945">
        <v>1767</v>
      </c>
      <c r="I945" t="s">
        <v>15979</v>
      </c>
      <c r="J945" t="s">
        <v>17213</v>
      </c>
      <c r="K945" t="s">
        <v>8628</v>
      </c>
      <c r="L945" t="s">
        <v>7515</v>
      </c>
      <c r="M945" t="s">
        <v>15978</v>
      </c>
      <c r="N945" t="s">
        <v>7896</v>
      </c>
      <c r="O945" t="s">
        <v>17214</v>
      </c>
    </row>
    <row r="946" spans="1:15" x14ac:dyDescent="0.2">
      <c r="A946">
        <v>59516</v>
      </c>
      <c r="B946" t="s">
        <v>5550</v>
      </c>
      <c r="C946" t="s">
        <v>5441</v>
      </c>
      <c r="D946" t="s">
        <v>5635</v>
      </c>
      <c r="E946" t="s">
        <v>5682</v>
      </c>
      <c r="F946" t="s">
        <v>15968</v>
      </c>
      <c r="G946" t="s">
        <v>1218</v>
      </c>
      <c r="H946">
        <v>1767</v>
      </c>
      <c r="I946" t="s">
        <v>15977</v>
      </c>
      <c r="J946" t="s">
        <v>17213</v>
      </c>
      <c r="K946" t="s">
        <v>8623</v>
      </c>
      <c r="L946" t="s">
        <v>7515</v>
      </c>
      <c r="M946" t="s">
        <v>15976</v>
      </c>
      <c r="N946" t="s">
        <v>7897</v>
      </c>
      <c r="O946" t="s">
        <v>17214</v>
      </c>
    </row>
    <row r="947" spans="1:15" x14ac:dyDescent="0.2">
      <c r="A947">
        <v>59519</v>
      </c>
      <c r="B947" t="s">
        <v>7533</v>
      </c>
      <c r="C947" t="s">
        <v>5463</v>
      </c>
      <c r="D947" t="s">
        <v>5634</v>
      </c>
      <c r="E947" t="s">
        <v>5684</v>
      </c>
      <c r="F947" t="s">
        <v>11496</v>
      </c>
      <c r="G947" t="s">
        <v>131</v>
      </c>
      <c r="H947">
        <v>1767</v>
      </c>
      <c r="I947" t="s">
        <v>15322</v>
      </c>
      <c r="J947" t="s">
        <v>17213</v>
      </c>
      <c r="K947" t="s">
        <v>8623</v>
      </c>
      <c r="L947" t="s">
        <v>7513</v>
      </c>
      <c r="M947" t="s">
        <v>15322</v>
      </c>
      <c r="N947" t="s">
        <v>7896</v>
      </c>
      <c r="O947" t="s">
        <v>17214</v>
      </c>
    </row>
    <row r="948" spans="1:15" x14ac:dyDescent="0.2">
      <c r="A948">
        <v>59520</v>
      </c>
      <c r="B948" t="s">
        <v>5553</v>
      </c>
      <c r="C948" t="s">
        <v>5454</v>
      </c>
      <c r="D948" t="s">
        <v>5637</v>
      </c>
      <c r="E948" t="s">
        <v>5684</v>
      </c>
      <c r="F948" t="s">
        <v>8602</v>
      </c>
      <c r="G948" t="s">
        <v>727</v>
      </c>
      <c r="H948">
        <v>1767</v>
      </c>
      <c r="I948" t="s">
        <v>15314</v>
      </c>
      <c r="J948" t="s">
        <v>17213</v>
      </c>
      <c r="K948" t="s">
        <v>8626</v>
      </c>
      <c r="L948" t="s">
        <v>7515</v>
      </c>
      <c r="M948" t="s">
        <v>15975</v>
      </c>
      <c r="N948" t="s">
        <v>7896</v>
      </c>
      <c r="O948" t="s">
        <v>17214</v>
      </c>
    </row>
    <row r="949" spans="1:15" x14ac:dyDescent="0.2">
      <c r="A949">
        <v>59521</v>
      </c>
      <c r="B949" t="s">
        <v>5566</v>
      </c>
      <c r="C949" t="s">
        <v>5465</v>
      </c>
      <c r="D949" t="s">
        <v>5641</v>
      </c>
      <c r="E949" t="s">
        <v>5684</v>
      </c>
      <c r="F949" t="s">
        <v>11496</v>
      </c>
      <c r="G949" t="s">
        <v>461</v>
      </c>
      <c r="H949">
        <v>1767</v>
      </c>
      <c r="I949" t="s">
        <v>15271</v>
      </c>
      <c r="J949" t="s">
        <v>17213</v>
      </c>
      <c r="K949" t="s">
        <v>8628</v>
      </c>
      <c r="L949" t="s">
        <v>7515</v>
      </c>
      <c r="M949" t="s">
        <v>15974</v>
      </c>
      <c r="N949" t="s">
        <v>7896</v>
      </c>
      <c r="O949" t="s">
        <v>17214</v>
      </c>
    </row>
    <row r="950" spans="1:15" x14ac:dyDescent="0.2">
      <c r="A950">
        <v>59522</v>
      </c>
      <c r="B950" t="s">
        <v>5553</v>
      </c>
      <c r="C950" t="s">
        <v>5441</v>
      </c>
      <c r="D950" t="s">
        <v>5630</v>
      </c>
      <c r="E950" t="s">
        <v>5682</v>
      </c>
      <c r="F950" t="s">
        <v>6040</v>
      </c>
      <c r="G950" t="s">
        <v>728</v>
      </c>
      <c r="H950">
        <v>1767</v>
      </c>
      <c r="I950" t="s">
        <v>15352</v>
      </c>
      <c r="J950" t="s">
        <v>17213</v>
      </c>
      <c r="K950" t="s">
        <v>8626</v>
      </c>
      <c r="L950" t="s">
        <v>7515</v>
      </c>
      <c r="M950" t="s">
        <v>15296</v>
      </c>
      <c r="N950" t="s">
        <v>7896</v>
      </c>
      <c r="O950" t="s">
        <v>17214</v>
      </c>
    </row>
    <row r="951" spans="1:15" x14ac:dyDescent="0.2">
      <c r="A951">
        <v>59523</v>
      </c>
      <c r="B951" t="s">
        <v>7874</v>
      </c>
      <c r="C951" t="s">
        <v>5454</v>
      </c>
      <c r="D951" t="s">
        <v>5634</v>
      </c>
      <c r="E951" t="s">
        <v>5684</v>
      </c>
      <c r="F951" t="s">
        <v>11496</v>
      </c>
      <c r="G951" t="s">
        <v>2665</v>
      </c>
      <c r="H951">
        <v>1767</v>
      </c>
      <c r="I951" t="s">
        <v>15705</v>
      </c>
      <c r="J951" t="s">
        <v>17213</v>
      </c>
      <c r="K951" t="s">
        <v>8625</v>
      </c>
      <c r="L951" t="s">
        <v>7513</v>
      </c>
      <c r="M951" t="s">
        <v>5549</v>
      </c>
      <c r="N951" t="s">
        <v>7896</v>
      </c>
      <c r="O951" t="s">
        <v>17214</v>
      </c>
    </row>
    <row r="952" spans="1:15" x14ac:dyDescent="0.2">
      <c r="A952">
        <v>59524</v>
      </c>
      <c r="B952" t="s">
        <v>5575</v>
      </c>
      <c r="C952" t="s">
        <v>5441</v>
      </c>
      <c r="D952" t="s">
        <v>5631</v>
      </c>
      <c r="E952" t="s">
        <v>5684</v>
      </c>
      <c r="F952" t="s">
        <v>11496</v>
      </c>
      <c r="G952" t="s">
        <v>1262</v>
      </c>
      <c r="H952">
        <v>1767</v>
      </c>
      <c r="I952" t="s">
        <v>15289</v>
      </c>
      <c r="J952" t="s">
        <v>17213</v>
      </c>
      <c r="K952" t="s">
        <v>8628</v>
      </c>
      <c r="L952" t="s">
        <v>7515</v>
      </c>
      <c r="M952" t="s">
        <v>15973</v>
      </c>
      <c r="N952" t="s">
        <v>7896</v>
      </c>
      <c r="O952" t="s">
        <v>17214</v>
      </c>
    </row>
    <row r="953" spans="1:15" x14ac:dyDescent="0.2">
      <c r="A953">
        <v>59525</v>
      </c>
      <c r="B953" t="s">
        <v>5555</v>
      </c>
      <c r="C953" t="s">
        <v>5454</v>
      </c>
      <c r="D953" t="s">
        <v>5634</v>
      </c>
      <c r="E953" t="s">
        <v>5684</v>
      </c>
      <c r="F953" t="s">
        <v>15972</v>
      </c>
      <c r="G953" t="s">
        <v>1295</v>
      </c>
      <c r="H953">
        <v>1767</v>
      </c>
      <c r="I953" t="s">
        <v>15270</v>
      </c>
      <c r="J953" t="s">
        <v>17213</v>
      </c>
      <c r="K953" t="s">
        <v>8626</v>
      </c>
      <c r="L953" t="s">
        <v>7515</v>
      </c>
      <c r="M953" t="s">
        <v>5549</v>
      </c>
      <c r="N953" t="s">
        <v>7896</v>
      </c>
      <c r="O953" t="s">
        <v>17214</v>
      </c>
    </row>
    <row r="954" spans="1:15" x14ac:dyDescent="0.2">
      <c r="A954">
        <v>59526</v>
      </c>
      <c r="B954" t="s">
        <v>5576</v>
      </c>
      <c r="C954" t="s">
        <v>5469</v>
      </c>
      <c r="D954" t="s">
        <v>5633</v>
      </c>
      <c r="E954" t="s">
        <v>5682</v>
      </c>
      <c r="F954" t="s">
        <v>11496</v>
      </c>
      <c r="G954" t="s">
        <v>1326</v>
      </c>
      <c r="H954">
        <v>1767</v>
      </c>
      <c r="I954" t="s">
        <v>15971</v>
      </c>
      <c r="J954" t="s">
        <v>17213</v>
      </c>
      <c r="K954" t="s">
        <v>8627</v>
      </c>
      <c r="L954" t="s">
        <v>7515</v>
      </c>
      <c r="M954" t="s">
        <v>15386</v>
      </c>
      <c r="N954" t="s">
        <v>7896</v>
      </c>
      <c r="O954" t="s">
        <v>17214</v>
      </c>
    </row>
    <row r="955" spans="1:15" x14ac:dyDescent="0.2">
      <c r="A955">
        <v>59527</v>
      </c>
      <c r="B955" t="s">
        <v>5561</v>
      </c>
      <c r="C955" t="s">
        <v>5441</v>
      </c>
      <c r="D955" t="s">
        <v>5630</v>
      </c>
      <c r="E955" t="s">
        <v>5684</v>
      </c>
      <c r="F955" t="s">
        <v>8414</v>
      </c>
      <c r="G955" t="s">
        <v>983</v>
      </c>
      <c r="H955">
        <v>1767</v>
      </c>
      <c r="I955" t="s">
        <v>15306</v>
      </c>
      <c r="J955" t="s">
        <v>17213</v>
      </c>
      <c r="K955" t="s">
        <v>8628</v>
      </c>
      <c r="L955" t="s">
        <v>7515</v>
      </c>
      <c r="M955" t="s">
        <v>15271</v>
      </c>
      <c r="N955" t="s">
        <v>7896</v>
      </c>
      <c r="O955" t="s">
        <v>17214</v>
      </c>
    </row>
    <row r="956" spans="1:15" x14ac:dyDescent="0.2">
      <c r="A956">
        <v>59529</v>
      </c>
      <c r="B956" t="s">
        <v>5553</v>
      </c>
      <c r="C956" t="s">
        <v>5441</v>
      </c>
      <c r="D956" t="s">
        <v>5631</v>
      </c>
      <c r="E956" t="s">
        <v>5684</v>
      </c>
      <c r="F956" t="s">
        <v>11496</v>
      </c>
      <c r="G956" t="s">
        <v>729</v>
      </c>
      <c r="H956">
        <v>1767</v>
      </c>
      <c r="I956" t="s">
        <v>15352</v>
      </c>
      <c r="J956" t="s">
        <v>17213</v>
      </c>
      <c r="K956" t="s">
        <v>8626</v>
      </c>
      <c r="L956" t="s">
        <v>7515</v>
      </c>
      <c r="M956" t="s">
        <v>15281</v>
      </c>
      <c r="N956" t="s">
        <v>7896</v>
      </c>
      <c r="O956" t="s">
        <v>17214</v>
      </c>
    </row>
    <row r="957" spans="1:15" x14ac:dyDescent="0.2">
      <c r="A957">
        <v>59530</v>
      </c>
      <c r="B957" t="s">
        <v>5553</v>
      </c>
      <c r="C957" t="s">
        <v>5472</v>
      </c>
      <c r="D957" t="s">
        <v>5633</v>
      </c>
      <c r="E957" t="s">
        <v>5682</v>
      </c>
      <c r="F957" t="s">
        <v>6040</v>
      </c>
      <c r="G957" t="s">
        <v>730</v>
      </c>
      <c r="H957">
        <v>1767</v>
      </c>
      <c r="I957" t="s">
        <v>15970</v>
      </c>
      <c r="J957" t="s">
        <v>17213</v>
      </c>
      <c r="K957" t="s">
        <v>8626</v>
      </c>
      <c r="L957" t="s">
        <v>7515</v>
      </c>
      <c r="M957" t="s">
        <v>15969</v>
      </c>
      <c r="N957" t="s">
        <v>7897</v>
      </c>
      <c r="O957" t="s">
        <v>17214</v>
      </c>
    </row>
    <row r="958" spans="1:15" x14ac:dyDescent="0.2">
      <c r="A958">
        <v>59532</v>
      </c>
      <c r="B958" t="s">
        <v>5558</v>
      </c>
      <c r="C958" t="s">
        <v>5441</v>
      </c>
      <c r="D958" t="s">
        <v>5631</v>
      </c>
      <c r="E958" t="s">
        <v>5684</v>
      </c>
      <c r="F958" t="s">
        <v>15968</v>
      </c>
      <c r="G958" t="s">
        <v>597</v>
      </c>
      <c r="H958">
        <v>1767</v>
      </c>
      <c r="I958" t="s">
        <v>15798</v>
      </c>
      <c r="J958" t="s">
        <v>17213</v>
      </c>
      <c r="K958" t="s">
        <v>8623</v>
      </c>
      <c r="L958" t="s">
        <v>7515</v>
      </c>
      <c r="M958" t="s">
        <v>5549</v>
      </c>
      <c r="N958" t="s">
        <v>7897</v>
      </c>
      <c r="O958" t="s">
        <v>17214</v>
      </c>
    </row>
    <row r="959" spans="1:15" x14ac:dyDescent="0.2">
      <c r="A959">
        <v>59533</v>
      </c>
      <c r="B959" t="s">
        <v>5566</v>
      </c>
      <c r="C959" t="s">
        <v>5441</v>
      </c>
      <c r="D959" t="s">
        <v>5631</v>
      </c>
      <c r="E959" t="s">
        <v>5684</v>
      </c>
      <c r="F959" t="s">
        <v>11496</v>
      </c>
      <c r="G959" t="s">
        <v>462</v>
      </c>
      <c r="H959">
        <v>1767</v>
      </c>
      <c r="I959" t="s">
        <v>15967</v>
      </c>
      <c r="J959" t="s">
        <v>17213</v>
      </c>
      <c r="K959" t="s">
        <v>8628</v>
      </c>
      <c r="L959" t="s">
        <v>7515</v>
      </c>
      <c r="M959" t="s">
        <v>15966</v>
      </c>
      <c r="N959" t="s">
        <v>7896</v>
      </c>
      <c r="O959" t="s">
        <v>17214</v>
      </c>
    </row>
    <row r="960" spans="1:15" x14ac:dyDescent="0.2">
      <c r="A960">
        <v>59534</v>
      </c>
      <c r="B960" t="s">
        <v>5568</v>
      </c>
      <c r="C960" t="s">
        <v>5441</v>
      </c>
      <c r="D960" t="s">
        <v>5649</v>
      </c>
      <c r="E960" t="s">
        <v>5682</v>
      </c>
      <c r="F960" t="s">
        <v>7394</v>
      </c>
      <c r="G960" t="s">
        <v>509</v>
      </c>
      <c r="H960">
        <v>1767</v>
      </c>
      <c r="I960" t="s">
        <v>15965</v>
      </c>
      <c r="J960" t="s">
        <v>17213</v>
      </c>
      <c r="K960" t="s">
        <v>8624</v>
      </c>
      <c r="L960" t="s">
        <v>7515</v>
      </c>
      <c r="M960" t="s">
        <v>15964</v>
      </c>
      <c r="N960" t="s">
        <v>7896</v>
      </c>
      <c r="O960" t="s">
        <v>17214</v>
      </c>
    </row>
    <row r="961" spans="1:15" x14ac:dyDescent="0.2">
      <c r="A961">
        <v>59535</v>
      </c>
      <c r="B961" t="s">
        <v>5553</v>
      </c>
      <c r="C961" t="s">
        <v>5441</v>
      </c>
      <c r="D961" t="s">
        <v>5641</v>
      </c>
      <c r="E961" t="s">
        <v>5684</v>
      </c>
      <c r="F961" t="s">
        <v>11496</v>
      </c>
      <c r="G961" t="s">
        <v>725</v>
      </c>
      <c r="H961">
        <v>1767</v>
      </c>
      <c r="I961" t="s">
        <v>15284</v>
      </c>
      <c r="J961" t="s">
        <v>17213</v>
      </c>
      <c r="K961" t="s">
        <v>8626</v>
      </c>
      <c r="L961" t="s">
        <v>7515</v>
      </c>
      <c r="M961" t="s">
        <v>15590</v>
      </c>
      <c r="N961" t="s">
        <v>7896</v>
      </c>
      <c r="O961" t="s">
        <v>17214</v>
      </c>
    </row>
    <row r="962" spans="1:15" x14ac:dyDescent="0.2">
      <c r="A962">
        <v>59536</v>
      </c>
      <c r="B962" t="s">
        <v>5550</v>
      </c>
      <c r="C962" t="s">
        <v>5441</v>
      </c>
      <c r="D962" t="s">
        <v>5635</v>
      </c>
      <c r="E962" t="s">
        <v>5684</v>
      </c>
      <c r="F962" t="s">
        <v>15963</v>
      </c>
      <c r="G962" t="s">
        <v>1219</v>
      </c>
      <c r="H962">
        <v>1767</v>
      </c>
      <c r="I962" t="s">
        <v>15962</v>
      </c>
      <c r="J962" t="s">
        <v>17213</v>
      </c>
      <c r="K962" t="s">
        <v>8623</v>
      </c>
      <c r="L962" t="s">
        <v>7515</v>
      </c>
      <c r="M962" t="s">
        <v>15827</v>
      </c>
      <c r="N962" t="s">
        <v>7897</v>
      </c>
      <c r="O962" t="s">
        <v>17214</v>
      </c>
    </row>
    <row r="963" spans="1:15" x14ac:dyDescent="0.2">
      <c r="A963">
        <v>59537</v>
      </c>
      <c r="B963" t="s">
        <v>5556</v>
      </c>
      <c r="C963" t="s">
        <v>5441</v>
      </c>
      <c r="D963" t="s">
        <v>5631</v>
      </c>
      <c r="E963" t="s">
        <v>5684</v>
      </c>
      <c r="F963" t="s">
        <v>11496</v>
      </c>
      <c r="G963" t="s">
        <v>423</v>
      </c>
      <c r="H963">
        <v>1767</v>
      </c>
      <c r="I963" t="s">
        <v>15961</v>
      </c>
      <c r="J963" t="s">
        <v>17213</v>
      </c>
      <c r="K963" t="s">
        <v>8628</v>
      </c>
      <c r="L963" t="s">
        <v>7515</v>
      </c>
      <c r="M963" t="s">
        <v>5549</v>
      </c>
      <c r="N963" t="s">
        <v>7896</v>
      </c>
      <c r="O963" t="s">
        <v>17214</v>
      </c>
    </row>
    <row r="964" spans="1:15" x14ac:dyDescent="0.2">
      <c r="A964">
        <v>59538</v>
      </c>
      <c r="B964" t="s">
        <v>7559</v>
      </c>
      <c r="C964" t="s">
        <v>5441</v>
      </c>
      <c r="D964" t="s">
        <v>5638</v>
      </c>
      <c r="E964" t="s">
        <v>5684</v>
      </c>
      <c r="F964" t="s">
        <v>8414</v>
      </c>
      <c r="G964" t="s">
        <v>279</v>
      </c>
      <c r="H964">
        <v>1767</v>
      </c>
      <c r="I964" t="s">
        <v>15381</v>
      </c>
      <c r="J964" t="s">
        <v>17213</v>
      </c>
      <c r="K964" t="s">
        <v>8623</v>
      </c>
      <c r="L964" t="s">
        <v>7515</v>
      </c>
      <c r="M964" t="s">
        <v>15283</v>
      </c>
      <c r="N964" t="s">
        <v>7896</v>
      </c>
      <c r="O964" t="s">
        <v>17214</v>
      </c>
    </row>
    <row r="965" spans="1:15" x14ac:dyDescent="0.2">
      <c r="A965">
        <v>59541</v>
      </c>
      <c r="B965" t="s">
        <v>5573</v>
      </c>
      <c r="C965" t="s">
        <v>5465</v>
      </c>
      <c r="D965" t="s">
        <v>5641</v>
      </c>
      <c r="E965" t="s">
        <v>5682</v>
      </c>
      <c r="F965" t="s">
        <v>6040</v>
      </c>
      <c r="G965" t="s">
        <v>904</v>
      </c>
      <c r="H965">
        <v>1767</v>
      </c>
      <c r="I965" t="s">
        <v>15960</v>
      </c>
      <c r="J965" t="s">
        <v>17213</v>
      </c>
      <c r="K965" t="s">
        <v>8627</v>
      </c>
      <c r="L965" t="s">
        <v>7515</v>
      </c>
      <c r="M965" t="s">
        <v>15959</v>
      </c>
      <c r="N965" t="s">
        <v>7896</v>
      </c>
      <c r="O965" t="s">
        <v>17214</v>
      </c>
    </row>
    <row r="966" spans="1:15" x14ac:dyDescent="0.2">
      <c r="A966">
        <v>59542</v>
      </c>
      <c r="B966" t="s">
        <v>7533</v>
      </c>
      <c r="C966" t="s">
        <v>5456</v>
      </c>
      <c r="D966" t="s">
        <v>5633</v>
      </c>
      <c r="E966" t="s">
        <v>5684</v>
      </c>
      <c r="F966" t="s">
        <v>5737</v>
      </c>
      <c r="G966" t="s">
        <v>132</v>
      </c>
      <c r="H966">
        <v>1767</v>
      </c>
      <c r="I966" t="s">
        <v>15958</v>
      </c>
      <c r="J966" t="s">
        <v>17213</v>
      </c>
      <c r="K966" t="s">
        <v>8623</v>
      </c>
      <c r="L966" t="s">
        <v>7513</v>
      </c>
      <c r="M966" t="s">
        <v>15958</v>
      </c>
      <c r="N966" t="s">
        <v>7896</v>
      </c>
      <c r="O966" t="s">
        <v>17214</v>
      </c>
    </row>
    <row r="967" spans="1:15" x14ac:dyDescent="0.2">
      <c r="A967">
        <v>59543</v>
      </c>
      <c r="B967" t="s">
        <v>7533</v>
      </c>
      <c r="C967" t="s">
        <v>5452</v>
      </c>
      <c r="D967" t="s">
        <v>5634</v>
      </c>
      <c r="E967" t="s">
        <v>5684</v>
      </c>
      <c r="F967" t="s">
        <v>7394</v>
      </c>
      <c r="G967" t="s">
        <v>133</v>
      </c>
      <c r="H967">
        <v>1767</v>
      </c>
      <c r="I967" t="s">
        <v>15291</v>
      </c>
      <c r="J967" t="s">
        <v>17213</v>
      </c>
      <c r="K967" t="s">
        <v>8623</v>
      </c>
      <c r="L967" t="s">
        <v>7513</v>
      </c>
      <c r="M967" t="s">
        <v>5549</v>
      </c>
      <c r="N967" t="s">
        <v>7896</v>
      </c>
      <c r="O967" t="s">
        <v>17214</v>
      </c>
    </row>
    <row r="968" spans="1:15" x14ac:dyDescent="0.2">
      <c r="A968">
        <v>59544</v>
      </c>
      <c r="B968" t="s">
        <v>5560</v>
      </c>
      <c r="C968" t="s">
        <v>5441</v>
      </c>
      <c r="D968" t="s">
        <v>5630</v>
      </c>
      <c r="E968" t="s">
        <v>5682</v>
      </c>
      <c r="F968" t="s">
        <v>7394</v>
      </c>
      <c r="G968" t="s">
        <v>1089</v>
      </c>
      <c r="H968">
        <v>1767</v>
      </c>
      <c r="I968" t="s">
        <v>15957</v>
      </c>
      <c r="J968" t="s">
        <v>17213</v>
      </c>
      <c r="K968" t="s">
        <v>8627</v>
      </c>
      <c r="L968" t="s">
        <v>7515</v>
      </c>
      <c r="M968" t="s">
        <v>15956</v>
      </c>
      <c r="N968" t="s">
        <v>7896</v>
      </c>
      <c r="O968" t="s">
        <v>17214</v>
      </c>
    </row>
    <row r="969" spans="1:15" x14ac:dyDescent="0.2">
      <c r="A969">
        <v>59546</v>
      </c>
      <c r="B969" t="s">
        <v>5561</v>
      </c>
      <c r="C969" t="s">
        <v>5445</v>
      </c>
      <c r="D969" t="s">
        <v>5639</v>
      </c>
      <c r="E969" t="s">
        <v>5684</v>
      </c>
      <c r="F969" t="s">
        <v>7909</v>
      </c>
      <c r="G969" t="s">
        <v>984</v>
      </c>
      <c r="H969">
        <v>1767</v>
      </c>
      <c r="I969" t="s">
        <v>15955</v>
      </c>
      <c r="J969" t="s">
        <v>17213</v>
      </c>
      <c r="K969" t="s">
        <v>8628</v>
      </c>
      <c r="L969" t="s">
        <v>7515</v>
      </c>
      <c r="M969" t="s">
        <v>15954</v>
      </c>
      <c r="N969" t="s">
        <v>7897</v>
      </c>
      <c r="O969" t="s">
        <v>17214</v>
      </c>
    </row>
    <row r="970" spans="1:15" x14ac:dyDescent="0.2">
      <c r="A970">
        <v>59547</v>
      </c>
      <c r="B970" t="s">
        <v>5564</v>
      </c>
      <c r="C970" t="s">
        <v>5441</v>
      </c>
      <c r="D970" t="s">
        <v>5631</v>
      </c>
      <c r="E970" t="s">
        <v>5682</v>
      </c>
      <c r="F970" t="s">
        <v>7394</v>
      </c>
      <c r="G970" t="s">
        <v>1139</v>
      </c>
      <c r="H970">
        <v>1767</v>
      </c>
      <c r="I970" t="s">
        <v>15281</v>
      </c>
      <c r="J970" t="s">
        <v>17213</v>
      </c>
      <c r="K970" t="s">
        <v>8626</v>
      </c>
      <c r="L970" t="s">
        <v>7515</v>
      </c>
      <c r="M970" t="s">
        <v>15953</v>
      </c>
      <c r="N970" t="s">
        <v>7896</v>
      </c>
      <c r="O970" t="s">
        <v>17214</v>
      </c>
    </row>
    <row r="971" spans="1:15" x14ac:dyDescent="0.2">
      <c r="A971">
        <v>59549</v>
      </c>
      <c r="B971" t="s">
        <v>7528</v>
      </c>
      <c r="C971" t="s">
        <v>5445</v>
      </c>
      <c r="D971" t="s">
        <v>5633</v>
      </c>
      <c r="E971" t="s">
        <v>5684</v>
      </c>
      <c r="F971" t="s">
        <v>12483</v>
      </c>
      <c r="G971" t="s">
        <v>59</v>
      </c>
      <c r="H971">
        <v>1767</v>
      </c>
      <c r="I971" t="s">
        <v>15860</v>
      </c>
      <c r="J971" t="s">
        <v>17213</v>
      </c>
      <c r="K971" t="s">
        <v>8623</v>
      </c>
      <c r="L971" t="s">
        <v>7515</v>
      </c>
      <c r="M971" t="s">
        <v>15880</v>
      </c>
      <c r="N971" t="s">
        <v>7897</v>
      </c>
      <c r="O971" t="s">
        <v>17214</v>
      </c>
    </row>
    <row r="972" spans="1:15" x14ac:dyDescent="0.2">
      <c r="A972">
        <v>59550</v>
      </c>
      <c r="B972" t="s">
        <v>7528</v>
      </c>
      <c r="C972" t="s">
        <v>5445</v>
      </c>
      <c r="D972" t="s">
        <v>5631</v>
      </c>
      <c r="E972" t="s">
        <v>5682</v>
      </c>
      <c r="F972" t="s">
        <v>7909</v>
      </c>
      <c r="G972" t="s">
        <v>60</v>
      </c>
      <c r="H972">
        <v>1767</v>
      </c>
      <c r="I972" t="s">
        <v>15952</v>
      </c>
      <c r="J972" t="s">
        <v>17213</v>
      </c>
      <c r="K972" t="s">
        <v>8623</v>
      </c>
      <c r="L972" t="s">
        <v>7515</v>
      </c>
      <c r="M972" t="s">
        <v>15951</v>
      </c>
      <c r="N972" t="s">
        <v>7897</v>
      </c>
      <c r="O972" t="s">
        <v>17214</v>
      </c>
    </row>
    <row r="973" spans="1:15" x14ac:dyDescent="0.2">
      <c r="A973">
        <v>59551</v>
      </c>
      <c r="B973" t="s">
        <v>7528</v>
      </c>
      <c r="C973" t="s">
        <v>5445</v>
      </c>
      <c r="D973" t="s">
        <v>5633</v>
      </c>
      <c r="E973" t="s">
        <v>5684</v>
      </c>
      <c r="F973" t="s">
        <v>7909</v>
      </c>
      <c r="G973" t="s">
        <v>61</v>
      </c>
      <c r="H973">
        <v>1767</v>
      </c>
      <c r="I973" t="s">
        <v>15952</v>
      </c>
      <c r="J973" t="s">
        <v>17213</v>
      </c>
      <c r="K973" t="s">
        <v>8623</v>
      </c>
      <c r="L973" t="s">
        <v>7515</v>
      </c>
      <c r="M973" t="s">
        <v>15951</v>
      </c>
      <c r="N973" t="s">
        <v>7897</v>
      </c>
      <c r="O973" t="s">
        <v>17214</v>
      </c>
    </row>
    <row r="974" spans="1:15" x14ac:dyDescent="0.2">
      <c r="A974">
        <v>59552</v>
      </c>
      <c r="B974" t="s">
        <v>5573</v>
      </c>
      <c r="C974" t="s">
        <v>5441</v>
      </c>
      <c r="D974" t="s">
        <v>5631</v>
      </c>
      <c r="E974" t="s">
        <v>5682</v>
      </c>
      <c r="F974" t="s">
        <v>6040</v>
      </c>
      <c r="G974" t="s">
        <v>905</v>
      </c>
      <c r="H974">
        <v>1767</v>
      </c>
      <c r="I974" t="s">
        <v>15289</v>
      </c>
      <c r="J974" t="s">
        <v>17213</v>
      </c>
      <c r="K974" t="s">
        <v>8627</v>
      </c>
      <c r="L974" t="s">
        <v>7515</v>
      </c>
      <c r="M974" t="s">
        <v>15950</v>
      </c>
      <c r="N974" t="s">
        <v>7896</v>
      </c>
      <c r="O974" t="s">
        <v>17214</v>
      </c>
    </row>
    <row r="975" spans="1:15" x14ac:dyDescent="0.2">
      <c r="A975">
        <v>59553</v>
      </c>
      <c r="B975" t="s">
        <v>5550</v>
      </c>
      <c r="C975" t="s">
        <v>5441</v>
      </c>
      <c r="D975" t="s">
        <v>5635</v>
      </c>
      <c r="E975" t="s">
        <v>5684</v>
      </c>
      <c r="F975" t="s">
        <v>6040</v>
      </c>
      <c r="G975" t="s">
        <v>1221</v>
      </c>
      <c r="H975">
        <v>1767</v>
      </c>
      <c r="I975" t="s">
        <v>15775</v>
      </c>
      <c r="J975" t="s">
        <v>17213</v>
      </c>
      <c r="K975" t="s">
        <v>8623</v>
      </c>
      <c r="L975" t="s">
        <v>7515</v>
      </c>
      <c r="M975" t="s">
        <v>15288</v>
      </c>
      <c r="N975" t="s">
        <v>7896</v>
      </c>
      <c r="O975" t="s">
        <v>17214</v>
      </c>
    </row>
    <row r="976" spans="1:15" x14ac:dyDescent="0.2">
      <c r="A976">
        <v>59554</v>
      </c>
      <c r="B976" t="s">
        <v>5565</v>
      </c>
      <c r="C976" t="s">
        <v>5441</v>
      </c>
      <c r="D976" t="s">
        <v>5630</v>
      </c>
      <c r="E976" t="s">
        <v>5684</v>
      </c>
      <c r="F976" t="s">
        <v>6040</v>
      </c>
      <c r="G976" t="s">
        <v>643</v>
      </c>
      <c r="H976">
        <v>1767</v>
      </c>
      <c r="I976" t="s">
        <v>15288</v>
      </c>
      <c r="J976" t="s">
        <v>17213</v>
      </c>
      <c r="K976" t="s">
        <v>8628</v>
      </c>
      <c r="L976" t="s">
        <v>7515</v>
      </c>
      <c r="M976" t="s">
        <v>15284</v>
      </c>
      <c r="N976" t="s">
        <v>7896</v>
      </c>
      <c r="O976" t="s">
        <v>17214</v>
      </c>
    </row>
    <row r="977" spans="1:15" x14ac:dyDescent="0.2">
      <c r="A977">
        <v>59558</v>
      </c>
      <c r="B977" t="s">
        <v>7559</v>
      </c>
      <c r="C977" t="s">
        <v>5469</v>
      </c>
      <c r="D977" t="s">
        <v>5638</v>
      </c>
      <c r="E977" t="s">
        <v>5684</v>
      </c>
      <c r="F977" t="s">
        <v>7394</v>
      </c>
      <c r="G977" t="s">
        <v>280</v>
      </c>
      <c r="H977">
        <v>1767</v>
      </c>
      <c r="I977" t="s">
        <v>15949</v>
      </c>
      <c r="J977" t="s">
        <v>17213</v>
      </c>
      <c r="K977" t="s">
        <v>8623</v>
      </c>
      <c r="L977" t="s">
        <v>7515</v>
      </c>
      <c r="M977" t="s">
        <v>15948</v>
      </c>
      <c r="N977" t="s">
        <v>7896</v>
      </c>
      <c r="O977" t="s">
        <v>17214</v>
      </c>
    </row>
    <row r="978" spans="1:15" x14ac:dyDescent="0.2">
      <c r="A978">
        <v>59559</v>
      </c>
      <c r="B978" t="s">
        <v>7874</v>
      </c>
      <c r="C978" t="s">
        <v>5502</v>
      </c>
      <c r="D978" t="s">
        <v>5650</v>
      </c>
      <c r="E978" t="s">
        <v>5682</v>
      </c>
      <c r="F978" t="s">
        <v>15925</v>
      </c>
      <c r="G978" t="s">
        <v>2669</v>
      </c>
      <c r="H978">
        <v>1767</v>
      </c>
      <c r="I978" t="s">
        <v>15947</v>
      </c>
      <c r="J978" t="s">
        <v>17213</v>
      </c>
      <c r="K978" t="s">
        <v>8625</v>
      </c>
      <c r="L978" t="s">
        <v>7513</v>
      </c>
      <c r="M978" t="s">
        <v>15946</v>
      </c>
      <c r="N978" t="s">
        <v>7897</v>
      </c>
      <c r="O978" t="s">
        <v>17214</v>
      </c>
    </row>
    <row r="979" spans="1:15" x14ac:dyDescent="0.2">
      <c r="A979">
        <v>59560</v>
      </c>
      <c r="B979" t="s">
        <v>5554</v>
      </c>
      <c r="C979" t="s">
        <v>5441</v>
      </c>
      <c r="D979" t="s">
        <v>5633</v>
      </c>
      <c r="E979" t="s">
        <v>5684</v>
      </c>
      <c r="F979" t="s">
        <v>8777</v>
      </c>
      <c r="G979" t="s">
        <v>805</v>
      </c>
      <c r="H979">
        <v>1767</v>
      </c>
      <c r="I979" t="s">
        <v>15652</v>
      </c>
      <c r="J979" t="s">
        <v>17213</v>
      </c>
      <c r="K979" t="s">
        <v>8623</v>
      </c>
      <c r="L979" t="s">
        <v>7515</v>
      </c>
      <c r="M979" t="s">
        <v>15945</v>
      </c>
      <c r="N979" t="s">
        <v>7897</v>
      </c>
      <c r="O979" t="s">
        <v>17214</v>
      </c>
    </row>
    <row r="980" spans="1:15" x14ac:dyDescent="0.2">
      <c r="A980">
        <v>59561</v>
      </c>
      <c r="B980" t="s">
        <v>7757</v>
      </c>
      <c r="C980" t="s">
        <v>5496</v>
      </c>
      <c r="D980" t="s">
        <v>5646</v>
      </c>
      <c r="E980" t="s">
        <v>5682</v>
      </c>
      <c r="F980" t="s">
        <v>15832</v>
      </c>
      <c r="G980" t="s">
        <v>1781</v>
      </c>
      <c r="H980">
        <v>1767</v>
      </c>
      <c r="I980" t="s">
        <v>15378</v>
      </c>
      <c r="J980" t="s">
        <v>17213</v>
      </c>
      <c r="K980" t="s">
        <v>8628</v>
      </c>
      <c r="L980" t="s">
        <v>7514</v>
      </c>
      <c r="M980" t="s">
        <v>15944</v>
      </c>
      <c r="N980" t="s">
        <v>7900</v>
      </c>
      <c r="O980" t="s">
        <v>17214</v>
      </c>
    </row>
    <row r="981" spans="1:15" x14ac:dyDescent="0.2">
      <c r="A981">
        <v>59563</v>
      </c>
      <c r="B981" t="s">
        <v>7788</v>
      </c>
      <c r="C981" t="s">
        <v>5465</v>
      </c>
      <c r="D981" t="s">
        <v>5641</v>
      </c>
      <c r="E981" t="s">
        <v>5682</v>
      </c>
      <c r="F981" t="s">
        <v>15832</v>
      </c>
      <c r="G981" t="s">
        <v>1849</v>
      </c>
      <c r="H981">
        <v>1767</v>
      </c>
      <c r="I981" t="s">
        <v>15431</v>
      </c>
      <c r="J981" t="s">
        <v>17213</v>
      </c>
      <c r="K981" t="s">
        <v>8626</v>
      </c>
      <c r="L981" t="s">
        <v>7514</v>
      </c>
      <c r="M981" t="s">
        <v>15431</v>
      </c>
      <c r="N981" t="s">
        <v>7896</v>
      </c>
      <c r="O981" t="s">
        <v>17214</v>
      </c>
    </row>
    <row r="982" spans="1:15" x14ac:dyDescent="0.2">
      <c r="A982">
        <v>59564</v>
      </c>
      <c r="B982" t="s">
        <v>5574</v>
      </c>
      <c r="C982" t="s">
        <v>5441</v>
      </c>
      <c r="D982" t="s">
        <v>5631</v>
      </c>
      <c r="E982" t="s">
        <v>5684</v>
      </c>
      <c r="F982" t="s">
        <v>7394</v>
      </c>
      <c r="G982" t="s">
        <v>1163</v>
      </c>
      <c r="H982">
        <v>1767</v>
      </c>
      <c r="I982" t="s">
        <v>15943</v>
      </c>
      <c r="J982" t="s">
        <v>17213</v>
      </c>
      <c r="K982" t="s">
        <v>8628</v>
      </c>
      <c r="L982" t="s">
        <v>7515</v>
      </c>
      <c r="M982" t="s">
        <v>15942</v>
      </c>
      <c r="N982" t="s">
        <v>7896</v>
      </c>
      <c r="O982" t="s">
        <v>17214</v>
      </c>
    </row>
    <row r="983" spans="1:15" x14ac:dyDescent="0.2">
      <c r="A983">
        <v>59565</v>
      </c>
      <c r="B983" t="s">
        <v>5551</v>
      </c>
      <c r="C983" t="s">
        <v>5455</v>
      </c>
      <c r="D983" t="s">
        <v>5641</v>
      </c>
      <c r="E983" t="s">
        <v>5682</v>
      </c>
      <c r="F983" t="s">
        <v>15890</v>
      </c>
      <c r="G983" t="s">
        <v>343</v>
      </c>
      <c r="H983">
        <v>1767</v>
      </c>
      <c r="I983" t="s">
        <v>15941</v>
      </c>
      <c r="J983" t="s">
        <v>17213</v>
      </c>
      <c r="K983" t="s">
        <v>8624</v>
      </c>
      <c r="L983" t="s">
        <v>7515</v>
      </c>
      <c r="M983" t="s">
        <v>15940</v>
      </c>
      <c r="N983" t="s">
        <v>7896</v>
      </c>
      <c r="O983" t="s">
        <v>17214</v>
      </c>
    </row>
    <row r="984" spans="1:15" x14ac:dyDescent="0.2">
      <c r="A984">
        <v>59566</v>
      </c>
      <c r="B984" t="s">
        <v>7533</v>
      </c>
      <c r="C984" t="s">
        <v>5460</v>
      </c>
      <c r="D984" t="s">
        <v>5634</v>
      </c>
      <c r="E984" t="s">
        <v>5684</v>
      </c>
      <c r="F984" t="s">
        <v>7991</v>
      </c>
      <c r="G984" t="s">
        <v>134</v>
      </c>
      <c r="H984">
        <v>1767</v>
      </c>
      <c r="I984" t="s">
        <v>15939</v>
      </c>
      <c r="J984" t="s">
        <v>17213</v>
      </c>
      <c r="K984" t="s">
        <v>8623</v>
      </c>
      <c r="L984" t="s">
        <v>7513</v>
      </c>
      <c r="M984" t="s">
        <v>15938</v>
      </c>
      <c r="N984" t="s">
        <v>7896</v>
      </c>
      <c r="O984" t="s">
        <v>17214</v>
      </c>
    </row>
    <row r="985" spans="1:15" x14ac:dyDescent="0.2">
      <c r="A985">
        <v>59567</v>
      </c>
      <c r="B985" t="s">
        <v>5559</v>
      </c>
      <c r="C985" t="s">
        <v>5441</v>
      </c>
      <c r="D985" t="s">
        <v>5641</v>
      </c>
      <c r="E985" t="s">
        <v>5684</v>
      </c>
      <c r="F985" t="s">
        <v>7394</v>
      </c>
      <c r="G985" t="s">
        <v>1044</v>
      </c>
      <c r="H985">
        <v>1767</v>
      </c>
      <c r="I985" t="s">
        <v>15300</v>
      </c>
      <c r="J985" t="s">
        <v>17213</v>
      </c>
      <c r="K985" t="s">
        <v>8623</v>
      </c>
      <c r="L985" t="s">
        <v>7515</v>
      </c>
      <c r="M985" t="s">
        <v>15288</v>
      </c>
      <c r="N985" t="s">
        <v>7896</v>
      </c>
      <c r="O985" t="s">
        <v>17214</v>
      </c>
    </row>
    <row r="986" spans="1:15" x14ac:dyDescent="0.2">
      <c r="A986">
        <v>59568</v>
      </c>
      <c r="B986" t="s">
        <v>5574</v>
      </c>
      <c r="C986" t="s">
        <v>5461</v>
      </c>
      <c r="D986" t="s">
        <v>5637</v>
      </c>
      <c r="E986" t="s">
        <v>5684</v>
      </c>
      <c r="F986" t="s">
        <v>7394</v>
      </c>
      <c r="G986" t="s">
        <v>1164</v>
      </c>
      <c r="H986">
        <v>1767</v>
      </c>
      <c r="I986" t="s">
        <v>15937</v>
      </c>
      <c r="J986" t="s">
        <v>17213</v>
      </c>
      <c r="K986" t="s">
        <v>8628</v>
      </c>
      <c r="L986" t="s">
        <v>7515</v>
      </c>
      <c r="M986" t="s">
        <v>15936</v>
      </c>
      <c r="N986" t="s">
        <v>7896</v>
      </c>
      <c r="O986" t="s">
        <v>17214</v>
      </c>
    </row>
    <row r="987" spans="1:15" x14ac:dyDescent="0.2">
      <c r="A987">
        <v>59572</v>
      </c>
      <c r="B987" t="s">
        <v>5566</v>
      </c>
      <c r="C987" t="s">
        <v>5461</v>
      </c>
      <c r="D987" t="s">
        <v>5637</v>
      </c>
      <c r="E987" t="s">
        <v>5684</v>
      </c>
      <c r="F987" t="s">
        <v>7394</v>
      </c>
      <c r="G987" t="s">
        <v>463</v>
      </c>
      <c r="H987">
        <v>1767</v>
      </c>
      <c r="I987" t="s">
        <v>15935</v>
      </c>
      <c r="J987" t="s">
        <v>17213</v>
      </c>
      <c r="K987" t="s">
        <v>8628</v>
      </c>
      <c r="L987" t="s">
        <v>7515</v>
      </c>
      <c r="M987" t="s">
        <v>15934</v>
      </c>
      <c r="N987" t="s">
        <v>7896</v>
      </c>
      <c r="O987" t="s">
        <v>17214</v>
      </c>
    </row>
    <row r="988" spans="1:15" x14ac:dyDescent="0.2">
      <c r="A988">
        <v>59577</v>
      </c>
      <c r="B988" t="s">
        <v>7616</v>
      </c>
      <c r="C988" t="s">
        <v>5494</v>
      </c>
      <c r="D988" t="s">
        <v>5636</v>
      </c>
      <c r="E988" t="s">
        <v>5682</v>
      </c>
      <c r="F988" t="s">
        <v>15925</v>
      </c>
      <c r="G988" t="s">
        <v>1391</v>
      </c>
      <c r="H988">
        <v>1767</v>
      </c>
      <c r="I988" t="s">
        <v>15933</v>
      </c>
      <c r="J988" t="s">
        <v>17213</v>
      </c>
      <c r="K988" t="s">
        <v>8625</v>
      </c>
      <c r="L988" t="s">
        <v>7513</v>
      </c>
      <c r="M988" t="s">
        <v>5549</v>
      </c>
      <c r="N988" t="s">
        <v>7897</v>
      </c>
      <c r="O988" t="s">
        <v>17214</v>
      </c>
    </row>
    <row r="989" spans="1:15" x14ac:dyDescent="0.2">
      <c r="A989">
        <v>59578</v>
      </c>
      <c r="B989" t="s">
        <v>7874</v>
      </c>
      <c r="C989" t="s">
        <v>5441</v>
      </c>
      <c r="D989" t="s">
        <v>5647</v>
      </c>
      <c r="E989" t="s">
        <v>5684</v>
      </c>
      <c r="F989" t="s">
        <v>7991</v>
      </c>
      <c r="G989" t="s">
        <v>2672</v>
      </c>
      <c r="H989">
        <v>1767</v>
      </c>
      <c r="I989" t="s">
        <v>15932</v>
      </c>
      <c r="J989" t="s">
        <v>17213</v>
      </c>
      <c r="K989" t="s">
        <v>8625</v>
      </c>
      <c r="L989" t="s">
        <v>7513</v>
      </c>
      <c r="M989" t="s">
        <v>15931</v>
      </c>
      <c r="N989" t="s">
        <v>7896</v>
      </c>
      <c r="O989" t="s">
        <v>17214</v>
      </c>
    </row>
    <row r="990" spans="1:15" x14ac:dyDescent="0.2">
      <c r="A990">
        <v>59579</v>
      </c>
      <c r="B990" t="s">
        <v>5550</v>
      </c>
      <c r="C990" t="s">
        <v>5454</v>
      </c>
      <c r="D990" t="s">
        <v>5641</v>
      </c>
      <c r="E990" t="s">
        <v>5684</v>
      </c>
      <c r="F990" t="s">
        <v>7394</v>
      </c>
      <c r="G990" t="s">
        <v>1223</v>
      </c>
      <c r="H990">
        <v>1767</v>
      </c>
      <c r="I990" t="s">
        <v>15930</v>
      </c>
      <c r="J990" t="s">
        <v>17213</v>
      </c>
      <c r="K990" t="s">
        <v>8623</v>
      </c>
      <c r="L990" t="s">
        <v>7515</v>
      </c>
      <c r="M990" t="s">
        <v>15929</v>
      </c>
      <c r="N990" t="s">
        <v>7896</v>
      </c>
      <c r="O990" t="s">
        <v>17214</v>
      </c>
    </row>
    <row r="991" spans="1:15" x14ac:dyDescent="0.2">
      <c r="A991">
        <v>59580</v>
      </c>
      <c r="B991" t="s">
        <v>5551</v>
      </c>
      <c r="C991" t="s">
        <v>5454</v>
      </c>
      <c r="D991" t="s">
        <v>5635</v>
      </c>
      <c r="E991" t="s">
        <v>5682</v>
      </c>
      <c r="F991" t="s">
        <v>7394</v>
      </c>
      <c r="G991" t="s">
        <v>344</v>
      </c>
      <c r="H991">
        <v>1767</v>
      </c>
      <c r="I991" t="s">
        <v>15928</v>
      </c>
      <c r="J991" t="s">
        <v>17213</v>
      </c>
      <c r="K991" t="s">
        <v>8624</v>
      </c>
      <c r="L991" t="s">
        <v>7515</v>
      </c>
      <c r="M991" t="s">
        <v>15927</v>
      </c>
      <c r="N991" t="s">
        <v>7896</v>
      </c>
      <c r="O991" t="s">
        <v>17214</v>
      </c>
    </row>
    <row r="992" spans="1:15" x14ac:dyDescent="0.2">
      <c r="A992">
        <v>59581</v>
      </c>
      <c r="B992" t="s">
        <v>5566</v>
      </c>
      <c r="C992" t="s">
        <v>5441</v>
      </c>
      <c r="D992" t="s">
        <v>5630</v>
      </c>
      <c r="E992" t="s">
        <v>5682</v>
      </c>
      <c r="F992" t="s">
        <v>7394</v>
      </c>
      <c r="G992" t="s">
        <v>464</v>
      </c>
      <c r="H992">
        <v>1767</v>
      </c>
      <c r="I992" t="s">
        <v>15889</v>
      </c>
      <c r="J992" t="s">
        <v>17213</v>
      </c>
      <c r="K992" t="s">
        <v>8628</v>
      </c>
      <c r="L992" t="s">
        <v>7515</v>
      </c>
      <c r="M992" t="s">
        <v>15926</v>
      </c>
      <c r="N992" t="s">
        <v>7896</v>
      </c>
      <c r="O992" t="s">
        <v>17214</v>
      </c>
    </row>
    <row r="993" spans="1:15" x14ac:dyDescent="0.2">
      <c r="A993">
        <v>59583</v>
      </c>
      <c r="B993" t="s">
        <v>5556</v>
      </c>
      <c r="C993" t="s">
        <v>5454</v>
      </c>
      <c r="D993" t="s">
        <v>5646</v>
      </c>
      <c r="E993" t="s">
        <v>5684</v>
      </c>
      <c r="F993" t="s">
        <v>5696</v>
      </c>
      <c r="G993" t="s">
        <v>424</v>
      </c>
      <c r="H993">
        <v>1767</v>
      </c>
      <c r="I993" t="s">
        <v>15322</v>
      </c>
      <c r="J993" t="s">
        <v>17213</v>
      </c>
      <c r="K993" t="s">
        <v>8628</v>
      </c>
      <c r="L993" t="s">
        <v>7515</v>
      </c>
      <c r="M993" t="s">
        <v>5549</v>
      </c>
      <c r="N993" t="s">
        <v>7896</v>
      </c>
      <c r="O993" t="s">
        <v>17214</v>
      </c>
    </row>
    <row r="994" spans="1:15" x14ac:dyDescent="0.2">
      <c r="A994">
        <v>59586</v>
      </c>
      <c r="B994" t="s">
        <v>7874</v>
      </c>
      <c r="C994" t="s">
        <v>5480</v>
      </c>
      <c r="D994" t="s">
        <v>5637</v>
      </c>
      <c r="E994" t="s">
        <v>5684</v>
      </c>
      <c r="F994" t="s">
        <v>15925</v>
      </c>
      <c r="G994" t="s">
        <v>2674</v>
      </c>
      <c r="H994">
        <v>1767</v>
      </c>
      <c r="I994" t="s">
        <v>15924</v>
      </c>
      <c r="J994" t="s">
        <v>17213</v>
      </c>
      <c r="K994" t="s">
        <v>8625</v>
      </c>
      <c r="L994" t="s">
        <v>7513</v>
      </c>
      <c r="M994" t="s">
        <v>15923</v>
      </c>
      <c r="N994" t="s">
        <v>7897</v>
      </c>
      <c r="O994" t="s">
        <v>17214</v>
      </c>
    </row>
    <row r="995" spans="1:15" x14ac:dyDescent="0.2">
      <c r="A995">
        <v>59588</v>
      </c>
      <c r="B995" t="s">
        <v>7769</v>
      </c>
      <c r="C995" t="s">
        <v>5523</v>
      </c>
      <c r="D995" t="s">
        <v>5635</v>
      </c>
      <c r="E995" t="s">
        <v>5684</v>
      </c>
      <c r="F995" t="s">
        <v>5962</v>
      </c>
      <c r="G995" t="s">
        <v>1807</v>
      </c>
      <c r="H995">
        <v>1767</v>
      </c>
      <c r="I995" t="s">
        <v>15922</v>
      </c>
      <c r="J995" t="s">
        <v>17213</v>
      </c>
      <c r="K995" t="s">
        <v>8626</v>
      </c>
      <c r="L995" t="s">
        <v>7514</v>
      </c>
      <c r="M995" t="s">
        <v>15921</v>
      </c>
      <c r="N995" t="s">
        <v>7897</v>
      </c>
      <c r="O995" t="s">
        <v>17214</v>
      </c>
    </row>
    <row r="996" spans="1:15" x14ac:dyDescent="0.2">
      <c r="A996">
        <v>59590</v>
      </c>
      <c r="B996" t="s">
        <v>5564</v>
      </c>
      <c r="C996" t="s">
        <v>5441</v>
      </c>
      <c r="D996" t="s">
        <v>5630</v>
      </c>
      <c r="E996" t="s">
        <v>5682</v>
      </c>
      <c r="F996" t="s">
        <v>5896</v>
      </c>
      <c r="G996" t="s">
        <v>1140</v>
      </c>
      <c r="H996">
        <v>1767</v>
      </c>
      <c r="I996" t="s">
        <v>15920</v>
      </c>
      <c r="J996" t="s">
        <v>17213</v>
      </c>
      <c r="K996" t="s">
        <v>8626</v>
      </c>
      <c r="L996" t="s">
        <v>7515</v>
      </c>
      <c r="M996" t="s">
        <v>15919</v>
      </c>
      <c r="N996" t="s">
        <v>7896</v>
      </c>
      <c r="O996" t="s">
        <v>17214</v>
      </c>
    </row>
    <row r="997" spans="1:15" x14ac:dyDescent="0.2">
      <c r="A997">
        <v>59591</v>
      </c>
      <c r="B997" t="s">
        <v>7763</v>
      </c>
      <c r="C997" t="s">
        <v>5465</v>
      </c>
      <c r="D997" t="s">
        <v>5635</v>
      </c>
      <c r="E997" t="s">
        <v>5682</v>
      </c>
      <c r="F997" t="s">
        <v>11397</v>
      </c>
      <c r="G997" t="s">
        <v>1793</v>
      </c>
      <c r="H997">
        <v>1767</v>
      </c>
      <c r="I997" t="s">
        <v>15281</v>
      </c>
      <c r="J997" t="s">
        <v>17213</v>
      </c>
      <c r="K997" t="s">
        <v>8628</v>
      </c>
      <c r="L997" t="s">
        <v>7514</v>
      </c>
      <c r="M997" t="s">
        <v>15281</v>
      </c>
      <c r="N997" t="s">
        <v>7896</v>
      </c>
      <c r="O997" t="s">
        <v>17214</v>
      </c>
    </row>
    <row r="998" spans="1:15" x14ac:dyDescent="0.2">
      <c r="A998">
        <v>59593</v>
      </c>
      <c r="B998" t="s">
        <v>5560</v>
      </c>
      <c r="C998" t="s">
        <v>5469</v>
      </c>
      <c r="D998" t="s">
        <v>5635</v>
      </c>
      <c r="E998" t="s">
        <v>5687</v>
      </c>
      <c r="F998" t="s">
        <v>5896</v>
      </c>
      <c r="G998" t="s">
        <v>1090</v>
      </c>
      <c r="H998">
        <v>1767</v>
      </c>
      <c r="I998" t="s">
        <v>15918</v>
      </c>
      <c r="J998" t="s">
        <v>17213</v>
      </c>
      <c r="K998" t="s">
        <v>8627</v>
      </c>
      <c r="L998" t="s">
        <v>7515</v>
      </c>
      <c r="M998" t="s">
        <v>15917</v>
      </c>
      <c r="N998" t="s">
        <v>7896</v>
      </c>
      <c r="O998" t="s">
        <v>17214</v>
      </c>
    </row>
    <row r="999" spans="1:15" x14ac:dyDescent="0.2">
      <c r="A999">
        <v>59595</v>
      </c>
      <c r="B999" t="s">
        <v>7589</v>
      </c>
      <c r="C999" t="s">
        <v>5441</v>
      </c>
      <c r="D999" t="s">
        <v>5631</v>
      </c>
      <c r="E999" t="s">
        <v>5684</v>
      </c>
      <c r="F999" t="s">
        <v>7394</v>
      </c>
      <c r="G999" t="s">
        <v>525</v>
      </c>
      <c r="H999">
        <v>1767</v>
      </c>
      <c r="I999" t="s">
        <v>15916</v>
      </c>
      <c r="J999" t="s">
        <v>17213</v>
      </c>
      <c r="K999" t="s">
        <v>8624</v>
      </c>
      <c r="L999" t="s">
        <v>7515</v>
      </c>
      <c r="M999" t="s">
        <v>15491</v>
      </c>
      <c r="N999" t="s">
        <v>7896</v>
      </c>
      <c r="O999" t="s">
        <v>17214</v>
      </c>
    </row>
    <row r="1000" spans="1:15" x14ac:dyDescent="0.2">
      <c r="A1000">
        <v>59596</v>
      </c>
      <c r="B1000" t="s">
        <v>7600</v>
      </c>
      <c r="C1000" t="s">
        <v>5471</v>
      </c>
      <c r="D1000" t="s">
        <v>5633</v>
      </c>
      <c r="E1000" t="s">
        <v>5684</v>
      </c>
      <c r="F1000" t="s">
        <v>5696</v>
      </c>
      <c r="G1000" t="s">
        <v>1364</v>
      </c>
      <c r="H1000">
        <v>1767</v>
      </c>
      <c r="I1000" t="s">
        <v>15915</v>
      </c>
      <c r="J1000" t="s">
        <v>17213</v>
      </c>
      <c r="K1000" t="s">
        <v>8625</v>
      </c>
      <c r="L1000" t="s">
        <v>7513</v>
      </c>
      <c r="M1000" t="s">
        <v>15834</v>
      </c>
      <c r="N1000" t="s">
        <v>7897</v>
      </c>
      <c r="O1000" t="s">
        <v>17214</v>
      </c>
    </row>
    <row r="1001" spans="1:15" x14ac:dyDescent="0.2">
      <c r="A1001">
        <v>59596</v>
      </c>
      <c r="B1001" t="s">
        <v>7600</v>
      </c>
      <c r="C1001" t="s">
        <v>5472</v>
      </c>
      <c r="D1001" t="s">
        <v>5633</v>
      </c>
      <c r="E1001" t="s">
        <v>5684</v>
      </c>
      <c r="F1001" t="s">
        <v>5696</v>
      </c>
      <c r="G1001" t="s">
        <v>1364</v>
      </c>
      <c r="H1001">
        <v>1767</v>
      </c>
      <c r="I1001" t="s">
        <v>15914</v>
      </c>
      <c r="J1001" t="s">
        <v>17213</v>
      </c>
      <c r="K1001" t="s">
        <v>8625</v>
      </c>
      <c r="L1001" t="s">
        <v>7513</v>
      </c>
      <c r="M1001" t="s">
        <v>5549</v>
      </c>
      <c r="N1001" t="s">
        <v>7897</v>
      </c>
      <c r="O1001" t="s">
        <v>17214</v>
      </c>
    </row>
    <row r="1002" spans="1:15" x14ac:dyDescent="0.2">
      <c r="A1002">
        <v>59597</v>
      </c>
      <c r="B1002" t="s">
        <v>7826</v>
      </c>
      <c r="C1002" t="s">
        <v>5474</v>
      </c>
      <c r="D1002" t="s">
        <v>5631</v>
      </c>
      <c r="E1002" t="s">
        <v>5684</v>
      </c>
      <c r="F1002" t="s">
        <v>9842</v>
      </c>
      <c r="G1002" t="s">
        <v>1973</v>
      </c>
      <c r="H1002">
        <v>1767</v>
      </c>
      <c r="I1002" t="s">
        <v>15913</v>
      </c>
      <c r="J1002" t="s">
        <v>17213</v>
      </c>
      <c r="K1002" t="s">
        <v>8623</v>
      </c>
      <c r="L1002" t="s">
        <v>7514</v>
      </c>
      <c r="M1002" t="s">
        <v>15912</v>
      </c>
      <c r="N1002" t="s">
        <v>7897</v>
      </c>
      <c r="O1002" t="s">
        <v>17214</v>
      </c>
    </row>
    <row r="1003" spans="1:15" x14ac:dyDescent="0.2">
      <c r="A1003">
        <v>59598</v>
      </c>
      <c r="B1003" t="s">
        <v>5550</v>
      </c>
      <c r="C1003" t="s">
        <v>5441</v>
      </c>
      <c r="D1003" t="s">
        <v>5631</v>
      </c>
      <c r="E1003" t="s">
        <v>5684</v>
      </c>
      <c r="F1003" t="s">
        <v>15911</v>
      </c>
      <c r="G1003" t="s">
        <v>1224</v>
      </c>
      <c r="H1003">
        <v>1767</v>
      </c>
      <c r="I1003" t="s">
        <v>15910</v>
      </c>
      <c r="J1003" t="s">
        <v>17213</v>
      </c>
      <c r="K1003" t="s">
        <v>8623</v>
      </c>
      <c r="L1003" t="s">
        <v>7515</v>
      </c>
      <c r="M1003" t="s">
        <v>15909</v>
      </c>
      <c r="N1003" t="s">
        <v>7896</v>
      </c>
      <c r="O1003" t="s">
        <v>17214</v>
      </c>
    </row>
    <row r="1004" spans="1:15" x14ac:dyDescent="0.2">
      <c r="A1004">
        <v>59600</v>
      </c>
      <c r="B1004" t="s">
        <v>5567</v>
      </c>
      <c r="C1004" t="s">
        <v>5441</v>
      </c>
      <c r="D1004" t="s">
        <v>5631</v>
      </c>
      <c r="E1004" t="s">
        <v>5684</v>
      </c>
      <c r="F1004" t="s">
        <v>7394</v>
      </c>
      <c r="G1004" t="s">
        <v>485</v>
      </c>
      <c r="H1004">
        <v>1767</v>
      </c>
      <c r="I1004" t="s">
        <v>15289</v>
      </c>
      <c r="J1004" t="s">
        <v>17213</v>
      </c>
      <c r="K1004" t="s">
        <v>8628</v>
      </c>
      <c r="L1004" t="s">
        <v>7515</v>
      </c>
      <c r="M1004" t="s">
        <v>15491</v>
      </c>
      <c r="N1004" t="s">
        <v>7896</v>
      </c>
      <c r="O1004" t="s">
        <v>17214</v>
      </c>
    </row>
    <row r="1005" spans="1:15" x14ac:dyDescent="0.2">
      <c r="A1005">
        <v>59601</v>
      </c>
      <c r="B1005" t="s">
        <v>5563</v>
      </c>
      <c r="C1005" t="s">
        <v>5441</v>
      </c>
      <c r="D1005" t="s">
        <v>5630</v>
      </c>
      <c r="E1005" t="s">
        <v>5684</v>
      </c>
      <c r="F1005" t="s">
        <v>15890</v>
      </c>
      <c r="G1005" t="s">
        <v>866</v>
      </c>
      <c r="H1005">
        <v>1767</v>
      </c>
      <c r="I1005" t="s">
        <v>15322</v>
      </c>
      <c r="J1005" t="s">
        <v>17213</v>
      </c>
      <c r="K1005" t="s">
        <v>8628</v>
      </c>
      <c r="L1005" t="s">
        <v>7515</v>
      </c>
      <c r="M1005" t="s">
        <v>15275</v>
      </c>
      <c r="N1005" t="s">
        <v>7896</v>
      </c>
      <c r="O1005" t="s">
        <v>17214</v>
      </c>
    </row>
    <row r="1006" spans="1:15" x14ac:dyDescent="0.2">
      <c r="A1006">
        <v>59602</v>
      </c>
      <c r="B1006" t="s">
        <v>5563</v>
      </c>
      <c r="C1006" t="s">
        <v>5454</v>
      </c>
      <c r="D1006" t="s">
        <v>5638</v>
      </c>
      <c r="E1006" t="s">
        <v>5684</v>
      </c>
      <c r="F1006" t="s">
        <v>15890</v>
      </c>
      <c r="G1006" t="s">
        <v>867</v>
      </c>
      <c r="H1006">
        <v>1767</v>
      </c>
      <c r="I1006" t="s">
        <v>15908</v>
      </c>
      <c r="J1006" t="s">
        <v>17213</v>
      </c>
      <c r="K1006" t="s">
        <v>8628</v>
      </c>
      <c r="L1006" t="s">
        <v>7515</v>
      </c>
      <c r="M1006" t="s">
        <v>15907</v>
      </c>
      <c r="N1006" t="s">
        <v>7896</v>
      </c>
      <c r="O1006" t="s">
        <v>17214</v>
      </c>
    </row>
    <row r="1007" spans="1:15" x14ac:dyDescent="0.2">
      <c r="A1007">
        <v>59606</v>
      </c>
      <c r="B1007" t="s">
        <v>7590</v>
      </c>
      <c r="C1007" t="s">
        <v>5441</v>
      </c>
      <c r="D1007" t="s">
        <v>5631</v>
      </c>
      <c r="E1007" t="s">
        <v>5684</v>
      </c>
      <c r="F1007" t="s">
        <v>7394</v>
      </c>
      <c r="G1007" t="s">
        <v>548</v>
      </c>
      <c r="H1007">
        <v>1767</v>
      </c>
      <c r="I1007" t="s">
        <v>15770</v>
      </c>
      <c r="J1007" t="s">
        <v>17213</v>
      </c>
      <c r="K1007" t="s">
        <v>8624</v>
      </c>
      <c r="L1007" t="s">
        <v>7515</v>
      </c>
      <c r="M1007" t="s">
        <v>15906</v>
      </c>
      <c r="N1007" t="s">
        <v>7896</v>
      </c>
      <c r="O1007" t="s">
        <v>17214</v>
      </c>
    </row>
    <row r="1008" spans="1:15" x14ac:dyDescent="0.2">
      <c r="A1008">
        <v>59607</v>
      </c>
      <c r="B1008" t="s">
        <v>5576</v>
      </c>
      <c r="C1008" t="s">
        <v>5465</v>
      </c>
      <c r="D1008" t="s">
        <v>5649</v>
      </c>
      <c r="E1008" t="s">
        <v>5682</v>
      </c>
      <c r="F1008" t="s">
        <v>5737</v>
      </c>
      <c r="G1008" t="s">
        <v>1327</v>
      </c>
      <c r="H1008">
        <v>1767</v>
      </c>
      <c r="I1008" t="s">
        <v>15273</v>
      </c>
      <c r="J1008" t="s">
        <v>17213</v>
      </c>
      <c r="K1008" t="s">
        <v>8627</v>
      </c>
      <c r="L1008" t="s">
        <v>7515</v>
      </c>
      <c r="M1008" t="s">
        <v>15324</v>
      </c>
      <c r="N1008" t="s">
        <v>7896</v>
      </c>
      <c r="O1008" t="s">
        <v>17214</v>
      </c>
    </row>
    <row r="1009" spans="1:15" x14ac:dyDescent="0.2">
      <c r="A1009">
        <v>59608</v>
      </c>
      <c r="B1009" t="s">
        <v>7874</v>
      </c>
      <c r="C1009" t="s">
        <v>5480</v>
      </c>
      <c r="D1009" t="s">
        <v>5652</v>
      </c>
      <c r="E1009" t="s">
        <v>5682</v>
      </c>
      <c r="F1009" t="s">
        <v>15890</v>
      </c>
      <c r="G1009" t="s">
        <v>2675</v>
      </c>
      <c r="H1009">
        <v>1767</v>
      </c>
      <c r="I1009" t="s">
        <v>15905</v>
      </c>
      <c r="J1009" t="s">
        <v>17213</v>
      </c>
      <c r="K1009" t="s">
        <v>8625</v>
      </c>
      <c r="L1009" t="s">
        <v>7513</v>
      </c>
      <c r="M1009" t="s">
        <v>15904</v>
      </c>
      <c r="N1009" t="s">
        <v>7897</v>
      </c>
      <c r="O1009" t="s">
        <v>17214</v>
      </c>
    </row>
    <row r="1010" spans="1:15" x14ac:dyDescent="0.2">
      <c r="A1010">
        <v>59609</v>
      </c>
      <c r="B1010" t="s">
        <v>5550</v>
      </c>
      <c r="C1010" t="s">
        <v>5503</v>
      </c>
      <c r="D1010" t="s">
        <v>5654</v>
      </c>
      <c r="E1010" t="s">
        <v>5684</v>
      </c>
      <c r="F1010" t="s">
        <v>5962</v>
      </c>
      <c r="G1010" t="s">
        <v>1225</v>
      </c>
      <c r="H1010">
        <v>1767</v>
      </c>
      <c r="I1010" t="s">
        <v>15903</v>
      </c>
      <c r="J1010" t="s">
        <v>17213</v>
      </c>
      <c r="K1010" t="s">
        <v>8623</v>
      </c>
      <c r="L1010" t="s">
        <v>7515</v>
      </c>
      <c r="M1010" t="s">
        <v>15902</v>
      </c>
      <c r="N1010" t="s">
        <v>7897</v>
      </c>
      <c r="O1010" t="s">
        <v>17214</v>
      </c>
    </row>
    <row r="1011" spans="1:15" x14ac:dyDescent="0.2">
      <c r="A1011">
        <v>59610</v>
      </c>
      <c r="B1011" t="s">
        <v>5568</v>
      </c>
      <c r="C1011" t="s">
        <v>5441</v>
      </c>
      <c r="D1011" t="s">
        <v>5631</v>
      </c>
      <c r="E1011" t="s">
        <v>5684</v>
      </c>
      <c r="F1011" t="s">
        <v>7394</v>
      </c>
      <c r="G1011" t="s">
        <v>511</v>
      </c>
      <c r="H1011">
        <v>1767</v>
      </c>
      <c r="I1011" t="s">
        <v>15901</v>
      </c>
      <c r="J1011" t="s">
        <v>17213</v>
      </c>
      <c r="K1011" t="s">
        <v>8624</v>
      </c>
      <c r="L1011" t="s">
        <v>7515</v>
      </c>
      <c r="M1011" t="s">
        <v>15900</v>
      </c>
      <c r="N1011" t="s">
        <v>7896</v>
      </c>
      <c r="O1011" t="s">
        <v>17214</v>
      </c>
    </row>
    <row r="1012" spans="1:15" x14ac:dyDescent="0.2">
      <c r="A1012">
        <v>59612</v>
      </c>
      <c r="B1012" t="s">
        <v>5570</v>
      </c>
      <c r="C1012" t="s">
        <v>5441</v>
      </c>
      <c r="D1012" t="s">
        <v>5631</v>
      </c>
      <c r="E1012" t="s">
        <v>5684</v>
      </c>
      <c r="F1012" t="s">
        <v>7394</v>
      </c>
      <c r="G1012" t="s">
        <v>677</v>
      </c>
      <c r="H1012">
        <v>1767</v>
      </c>
      <c r="I1012" t="s">
        <v>15899</v>
      </c>
      <c r="J1012" t="s">
        <v>17213</v>
      </c>
      <c r="K1012" t="s">
        <v>8627</v>
      </c>
      <c r="L1012" t="s">
        <v>7515</v>
      </c>
      <c r="M1012" t="s">
        <v>15898</v>
      </c>
      <c r="N1012" t="s">
        <v>7896</v>
      </c>
      <c r="O1012" t="s">
        <v>17214</v>
      </c>
    </row>
    <row r="1013" spans="1:15" x14ac:dyDescent="0.2">
      <c r="A1013">
        <v>59613</v>
      </c>
      <c r="B1013" t="s">
        <v>5558</v>
      </c>
      <c r="C1013" t="s">
        <v>5441</v>
      </c>
      <c r="D1013" t="s">
        <v>5631</v>
      </c>
      <c r="E1013" t="s">
        <v>5684</v>
      </c>
      <c r="F1013" t="s">
        <v>7394</v>
      </c>
      <c r="G1013" t="s">
        <v>598</v>
      </c>
      <c r="H1013">
        <v>1767</v>
      </c>
      <c r="I1013" t="s">
        <v>15275</v>
      </c>
      <c r="J1013" t="s">
        <v>17213</v>
      </c>
      <c r="K1013" t="s">
        <v>8623</v>
      </c>
      <c r="L1013" t="s">
        <v>7515</v>
      </c>
      <c r="M1013" t="s">
        <v>15439</v>
      </c>
      <c r="N1013" t="s">
        <v>7896</v>
      </c>
      <c r="O1013" t="s">
        <v>17214</v>
      </c>
    </row>
    <row r="1014" spans="1:15" x14ac:dyDescent="0.2">
      <c r="A1014">
        <v>59615</v>
      </c>
      <c r="B1014" t="s">
        <v>5558</v>
      </c>
      <c r="C1014" t="s">
        <v>5441</v>
      </c>
      <c r="D1014" t="s">
        <v>5635</v>
      </c>
      <c r="E1014" t="s">
        <v>5684</v>
      </c>
      <c r="F1014" t="s">
        <v>5696</v>
      </c>
      <c r="G1014" t="s">
        <v>599</v>
      </c>
      <c r="H1014">
        <v>1767</v>
      </c>
      <c r="I1014" t="s">
        <v>15897</v>
      </c>
      <c r="J1014" t="s">
        <v>17213</v>
      </c>
      <c r="K1014" t="s">
        <v>8623</v>
      </c>
      <c r="L1014" t="s">
        <v>7515</v>
      </c>
      <c r="M1014" t="s">
        <v>15599</v>
      </c>
      <c r="N1014" t="s">
        <v>7896</v>
      </c>
      <c r="O1014" t="s">
        <v>17214</v>
      </c>
    </row>
    <row r="1015" spans="1:15" x14ac:dyDescent="0.2">
      <c r="A1015">
        <v>59617</v>
      </c>
      <c r="B1015" t="s">
        <v>5554</v>
      </c>
      <c r="C1015" t="s">
        <v>5441</v>
      </c>
      <c r="D1015" t="s">
        <v>5633</v>
      </c>
      <c r="E1015" t="s">
        <v>5684</v>
      </c>
      <c r="F1015" t="s">
        <v>5696</v>
      </c>
      <c r="G1015" t="s">
        <v>806</v>
      </c>
      <c r="H1015">
        <v>1767</v>
      </c>
      <c r="I1015" t="s">
        <v>15896</v>
      </c>
      <c r="J1015" t="s">
        <v>17213</v>
      </c>
      <c r="K1015" t="s">
        <v>8623</v>
      </c>
      <c r="L1015" t="s">
        <v>7515</v>
      </c>
      <c r="M1015" t="s">
        <v>15895</v>
      </c>
      <c r="N1015" t="s">
        <v>7896</v>
      </c>
      <c r="O1015" t="s">
        <v>17214</v>
      </c>
    </row>
    <row r="1016" spans="1:15" x14ac:dyDescent="0.2">
      <c r="A1016">
        <v>59619</v>
      </c>
      <c r="B1016" t="s">
        <v>5561</v>
      </c>
      <c r="C1016" t="s">
        <v>5454</v>
      </c>
      <c r="D1016" t="s">
        <v>5637</v>
      </c>
      <c r="E1016" t="s">
        <v>5684</v>
      </c>
      <c r="F1016" t="s">
        <v>5737</v>
      </c>
      <c r="G1016" t="s">
        <v>985</v>
      </c>
      <c r="H1016">
        <v>1767</v>
      </c>
      <c r="I1016" t="s">
        <v>15271</v>
      </c>
      <c r="J1016" t="s">
        <v>17213</v>
      </c>
      <c r="K1016" t="s">
        <v>8628</v>
      </c>
      <c r="L1016" t="s">
        <v>7515</v>
      </c>
      <c r="M1016" t="s">
        <v>15284</v>
      </c>
      <c r="N1016" t="s">
        <v>7896</v>
      </c>
      <c r="O1016" t="s">
        <v>17214</v>
      </c>
    </row>
    <row r="1017" spans="1:15" x14ac:dyDescent="0.2">
      <c r="A1017">
        <v>59620</v>
      </c>
      <c r="B1017" t="s">
        <v>7621</v>
      </c>
      <c r="C1017" t="s">
        <v>5515</v>
      </c>
      <c r="D1017" t="s">
        <v>5641</v>
      </c>
      <c r="E1017" t="s">
        <v>5684</v>
      </c>
      <c r="F1017" t="s">
        <v>15894</v>
      </c>
      <c r="G1017" t="s">
        <v>1399</v>
      </c>
      <c r="H1017">
        <v>1767</v>
      </c>
      <c r="I1017" t="s">
        <v>15777</v>
      </c>
      <c r="J1017" t="s">
        <v>17213</v>
      </c>
      <c r="K1017" t="s">
        <v>8626</v>
      </c>
      <c r="L1017" t="s">
        <v>7513</v>
      </c>
      <c r="M1017" t="s">
        <v>15380</v>
      </c>
      <c r="N1017" t="s">
        <v>7897</v>
      </c>
      <c r="O1017" t="s">
        <v>17214</v>
      </c>
    </row>
    <row r="1018" spans="1:15" x14ac:dyDescent="0.2">
      <c r="A1018">
        <v>59621</v>
      </c>
      <c r="B1018" t="s">
        <v>5554</v>
      </c>
      <c r="C1018" t="s">
        <v>5454</v>
      </c>
      <c r="D1018" t="s">
        <v>5641</v>
      </c>
      <c r="E1018" t="s">
        <v>5684</v>
      </c>
      <c r="F1018" t="s">
        <v>5696</v>
      </c>
      <c r="G1018" t="s">
        <v>807</v>
      </c>
      <c r="H1018">
        <v>1767</v>
      </c>
      <c r="I1018" t="s">
        <v>15893</v>
      </c>
      <c r="J1018" t="s">
        <v>17213</v>
      </c>
      <c r="K1018" t="s">
        <v>8623</v>
      </c>
      <c r="L1018" t="s">
        <v>7515</v>
      </c>
      <c r="M1018" t="s">
        <v>15892</v>
      </c>
      <c r="N1018" t="s">
        <v>7896</v>
      </c>
      <c r="O1018" t="s">
        <v>17214</v>
      </c>
    </row>
    <row r="1019" spans="1:15" x14ac:dyDescent="0.2">
      <c r="A1019">
        <v>59622</v>
      </c>
      <c r="B1019" t="s">
        <v>5557</v>
      </c>
      <c r="C1019" t="s">
        <v>5441</v>
      </c>
      <c r="D1019" t="s">
        <v>5638</v>
      </c>
      <c r="E1019" t="s">
        <v>5684</v>
      </c>
      <c r="F1019" t="s">
        <v>15890</v>
      </c>
      <c r="G1019" t="s">
        <v>924</v>
      </c>
      <c r="H1019">
        <v>1767</v>
      </c>
      <c r="I1019" t="s">
        <v>15891</v>
      </c>
      <c r="J1019" t="s">
        <v>17213</v>
      </c>
      <c r="K1019" t="s">
        <v>8627</v>
      </c>
      <c r="L1019" t="s">
        <v>7515</v>
      </c>
      <c r="M1019" t="s">
        <v>15597</v>
      </c>
      <c r="N1019" t="s">
        <v>7896</v>
      </c>
      <c r="O1019" t="s">
        <v>17214</v>
      </c>
    </row>
    <row r="1020" spans="1:15" x14ac:dyDescent="0.2">
      <c r="A1020">
        <v>59623</v>
      </c>
      <c r="B1020" t="s">
        <v>7532</v>
      </c>
      <c r="C1020" t="s">
        <v>5461</v>
      </c>
      <c r="D1020" t="s">
        <v>5637</v>
      </c>
      <c r="E1020" t="s">
        <v>5682</v>
      </c>
      <c r="F1020" t="s">
        <v>15890</v>
      </c>
      <c r="G1020" t="s">
        <v>101</v>
      </c>
      <c r="H1020">
        <v>1767</v>
      </c>
      <c r="I1020" t="s">
        <v>15889</v>
      </c>
      <c r="J1020" t="s">
        <v>17213</v>
      </c>
      <c r="K1020" t="s">
        <v>8625</v>
      </c>
      <c r="L1020" t="s">
        <v>7513</v>
      </c>
      <c r="M1020" t="s">
        <v>15889</v>
      </c>
      <c r="N1020" t="s">
        <v>7896</v>
      </c>
      <c r="O1020" t="s">
        <v>17214</v>
      </c>
    </row>
    <row r="1021" spans="1:15" x14ac:dyDescent="0.2">
      <c r="A1021">
        <v>59624</v>
      </c>
      <c r="B1021" t="s">
        <v>5564</v>
      </c>
      <c r="C1021" t="s">
        <v>5454</v>
      </c>
      <c r="D1021" t="s">
        <v>5637</v>
      </c>
      <c r="E1021" t="s">
        <v>5682</v>
      </c>
      <c r="F1021" t="s">
        <v>5696</v>
      </c>
      <c r="G1021" t="s">
        <v>1141</v>
      </c>
      <c r="H1021">
        <v>1767</v>
      </c>
      <c r="I1021" t="s">
        <v>15888</v>
      </c>
      <c r="J1021" t="s">
        <v>17213</v>
      </c>
      <c r="K1021" t="s">
        <v>8626</v>
      </c>
      <c r="L1021" t="s">
        <v>7515</v>
      </c>
      <c r="M1021" t="s">
        <v>15887</v>
      </c>
      <c r="N1021" t="s">
        <v>7896</v>
      </c>
      <c r="O1021" t="s">
        <v>17214</v>
      </c>
    </row>
    <row r="1022" spans="1:15" x14ac:dyDescent="0.2">
      <c r="A1022">
        <v>59625</v>
      </c>
      <c r="B1022" t="s">
        <v>5550</v>
      </c>
      <c r="C1022" t="s">
        <v>5454</v>
      </c>
      <c r="D1022" t="s">
        <v>5647</v>
      </c>
      <c r="E1022" t="s">
        <v>5684</v>
      </c>
      <c r="F1022" t="s">
        <v>5696</v>
      </c>
      <c r="G1022" t="s">
        <v>1226</v>
      </c>
      <c r="H1022">
        <v>1767</v>
      </c>
      <c r="I1022" t="s">
        <v>15886</v>
      </c>
      <c r="J1022" t="s">
        <v>17213</v>
      </c>
      <c r="K1022" t="s">
        <v>8623</v>
      </c>
      <c r="L1022" t="s">
        <v>7515</v>
      </c>
      <c r="M1022" t="s">
        <v>15885</v>
      </c>
      <c r="N1022" t="s">
        <v>7896</v>
      </c>
      <c r="O1022" t="s">
        <v>17214</v>
      </c>
    </row>
    <row r="1023" spans="1:15" x14ac:dyDescent="0.2">
      <c r="A1023">
        <v>59626</v>
      </c>
      <c r="B1023" t="s">
        <v>5554</v>
      </c>
      <c r="C1023" t="s">
        <v>5441</v>
      </c>
      <c r="D1023" t="s">
        <v>5633</v>
      </c>
      <c r="E1023" t="s">
        <v>5684</v>
      </c>
      <c r="F1023" t="s">
        <v>8602</v>
      </c>
      <c r="G1023" t="s">
        <v>808</v>
      </c>
      <c r="H1023">
        <v>1767</v>
      </c>
      <c r="I1023" t="s">
        <v>15884</v>
      </c>
      <c r="J1023" t="s">
        <v>17213</v>
      </c>
      <c r="K1023" t="s">
        <v>8623</v>
      </c>
      <c r="L1023" t="s">
        <v>7515</v>
      </c>
      <c r="M1023" t="s">
        <v>15883</v>
      </c>
      <c r="N1023" t="s">
        <v>7896</v>
      </c>
      <c r="O1023" t="s">
        <v>17214</v>
      </c>
    </row>
    <row r="1024" spans="1:15" x14ac:dyDescent="0.2">
      <c r="A1024">
        <v>59627</v>
      </c>
      <c r="B1024" t="s">
        <v>5574</v>
      </c>
      <c r="C1024" t="s">
        <v>5503</v>
      </c>
      <c r="D1024" t="s">
        <v>5630</v>
      </c>
      <c r="E1024" t="s">
        <v>5682</v>
      </c>
      <c r="F1024" t="s">
        <v>7398</v>
      </c>
      <c r="G1024" t="s">
        <v>1165</v>
      </c>
      <c r="H1024">
        <v>1767</v>
      </c>
      <c r="I1024" t="s">
        <v>15567</v>
      </c>
      <c r="J1024" t="s">
        <v>17213</v>
      </c>
      <c r="K1024" t="s">
        <v>8628</v>
      </c>
      <c r="L1024" t="s">
        <v>7515</v>
      </c>
      <c r="M1024" t="s">
        <v>5549</v>
      </c>
      <c r="N1024" t="s">
        <v>7897</v>
      </c>
      <c r="O1024" t="s">
        <v>17214</v>
      </c>
    </row>
    <row r="1025" spans="1:15" x14ac:dyDescent="0.2">
      <c r="A1025">
        <v>59628</v>
      </c>
      <c r="B1025" t="s">
        <v>7590</v>
      </c>
      <c r="C1025" t="s">
        <v>5441</v>
      </c>
      <c r="D1025" t="s">
        <v>5631</v>
      </c>
      <c r="E1025" t="s">
        <v>5682</v>
      </c>
      <c r="F1025" t="s">
        <v>7398</v>
      </c>
      <c r="G1025" t="s">
        <v>549</v>
      </c>
      <c r="H1025">
        <v>1767</v>
      </c>
      <c r="I1025" t="s">
        <v>15718</v>
      </c>
      <c r="J1025" t="s">
        <v>17213</v>
      </c>
      <c r="K1025" t="s">
        <v>8624</v>
      </c>
      <c r="L1025" t="s">
        <v>7515</v>
      </c>
      <c r="M1025" t="s">
        <v>15720</v>
      </c>
      <c r="N1025" t="s">
        <v>7897</v>
      </c>
      <c r="O1025" t="s">
        <v>17214</v>
      </c>
    </row>
    <row r="1026" spans="1:15" x14ac:dyDescent="0.2">
      <c r="A1026">
        <v>59629</v>
      </c>
      <c r="B1026" t="s">
        <v>5554</v>
      </c>
      <c r="C1026" t="s">
        <v>5454</v>
      </c>
      <c r="D1026" t="s">
        <v>5641</v>
      </c>
      <c r="E1026" t="s">
        <v>5684</v>
      </c>
      <c r="F1026" t="s">
        <v>15832</v>
      </c>
      <c r="G1026" t="s">
        <v>809</v>
      </c>
      <c r="H1026">
        <v>1767</v>
      </c>
      <c r="I1026" t="s">
        <v>15882</v>
      </c>
      <c r="J1026" t="s">
        <v>17213</v>
      </c>
      <c r="K1026" t="s">
        <v>8623</v>
      </c>
      <c r="L1026" t="s">
        <v>7515</v>
      </c>
      <c r="M1026" t="s">
        <v>15881</v>
      </c>
      <c r="N1026" t="s">
        <v>7896</v>
      </c>
      <c r="O1026" t="s">
        <v>17214</v>
      </c>
    </row>
    <row r="1027" spans="1:15" x14ac:dyDescent="0.2">
      <c r="A1027">
        <v>59630</v>
      </c>
      <c r="B1027" t="s">
        <v>5561</v>
      </c>
      <c r="C1027" t="s">
        <v>5482</v>
      </c>
      <c r="D1027" t="s">
        <v>5641</v>
      </c>
      <c r="E1027" t="s">
        <v>5684</v>
      </c>
      <c r="F1027" t="s">
        <v>7398</v>
      </c>
      <c r="G1027" t="s">
        <v>986</v>
      </c>
      <c r="H1027">
        <v>1767</v>
      </c>
      <c r="I1027" t="s">
        <v>15777</v>
      </c>
      <c r="J1027" t="s">
        <v>17213</v>
      </c>
      <c r="K1027" t="s">
        <v>8628</v>
      </c>
      <c r="L1027" t="s">
        <v>7515</v>
      </c>
      <c r="M1027" t="s">
        <v>15880</v>
      </c>
      <c r="N1027" t="s">
        <v>7897</v>
      </c>
      <c r="O1027" t="s">
        <v>17214</v>
      </c>
    </row>
    <row r="1028" spans="1:15" x14ac:dyDescent="0.2">
      <c r="A1028">
        <v>59631</v>
      </c>
      <c r="B1028" t="s">
        <v>5565</v>
      </c>
      <c r="C1028" t="s">
        <v>5441</v>
      </c>
      <c r="D1028" t="s">
        <v>5630</v>
      </c>
      <c r="E1028" t="s">
        <v>5682</v>
      </c>
      <c r="F1028" t="s">
        <v>5737</v>
      </c>
      <c r="G1028" t="s">
        <v>644</v>
      </c>
      <c r="H1028">
        <v>1767</v>
      </c>
      <c r="I1028" t="s">
        <v>15879</v>
      </c>
      <c r="J1028" t="s">
        <v>17213</v>
      </c>
      <c r="K1028" t="s">
        <v>8628</v>
      </c>
      <c r="L1028" t="s">
        <v>7515</v>
      </c>
      <c r="M1028" t="s">
        <v>15456</v>
      </c>
      <c r="N1028" t="s">
        <v>7896</v>
      </c>
      <c r="O1028" t="s">
        <v>17214</v>
      </c>
    </row>
    <row r="1029" spans="1:15" x14ac:dyDescent="0.2">
      <c r="A1029">
        <v>59632</v>
      </c>
      <c r="B1029" t="s">
        <v>7559</v>
      </c>
      <c r="C1029" t="s">
        <v>5469</v>
      </c>
      <c r="D1029" t="s">
        <v>5638</v>
      </c>
      <c r="E1029" t="s">
        <v>5684</v>
      </c>
      <c r="F1029" t="s">
        <v>5696</v>
      </c>
      <c r="G1029" t="s">
        <v>281</v>
      </c>
      <c r="H1029">
        <v>1767</v>
      </c>
      <c r="I1029" t="s">
        <v>15878</v>
      </c>
      <c r="J1029" t="s">
        <v>17213</v>
      </c>
      <c r="K1029" t="s">
        <v>8623</v>
      </c>
      <c r="L1029" t="s">
        <v>7515</v>
      </c>
      <c r="M1029" t="s">
        <v>15877</v>
      </c>
      <c r="N1029" t="s">
        <v>7896</v>
      </c>
      <c r="O1029" t="s">
        <v>17214</v>
      </c>
    </row>
    <row r="1030" spans="1:15" x14ac:dyDescent="0.2">
      <c r="A1030">
        <v>59633</v>
      </c>
      <c r="B1030" t="s">
        <v>5555</v>
      </c>
      <c r="C1030" t="s">
        <v>5441</v>
      </c>
      <c r="D1030" t="s">
        <v>5631</v>
      </c>
      <c r="E1030" t="s">
        <v>5684</v>
      </c>
      <c r="F1030" t="s">
        <v>8602</v>
      </c>
      <c r="G1030" t="s">
        <v>1296</v>
      </c>
      <c r="H1030">
        <v>1767</v>
      </c>
      <c r="I1030" t="s">
        <v>15322</v>
      </c>
      <c r="J1030" t="s">
        <v>17213</v>
      </c>
      <c r="K1030" t="s">
        <v>8626</v>
      </c>
      <c r="L1030" t="s">
        <v>7515</v>
      </c>
      <c r="M1030" t="s">
        <v>15876</v>
      </c>
      <c r="N1030" t="s">
        <v>7896</v>
      </c>
      <c r="O1030" t="s">
        <v>17214</v>
      </c>
    </row>
    <row r="1031" spans="1:15" x14ac:dyDescent="0.2">
      <c r="A1031">
        <v>59634</v>
      </c>
      <c r="B1031" t="s">
        <v>7874</v>
      </c>
      <c r="C1031" t="s">
        <v>5441</v>
      </c>
      <c r="D1031" t="s">
        <v>5650</v>
      </c>
      <c r="E1031" t="s">
        <v>5682</v>
      </c>
      <c r="F1031" t="s">
        <v>15767</v>
      </c>
      <c r="G1031" t="s">
        <v>2677</v>
      </c>
      <c r="H1031">
        <v>1767</v>
      </c>
      <c r="I1031" t="s">
        <v>15275</v>
      </c>
      <c r="J1031" t="s">
        <v>17213</v>
      </c>
      <c r="K1031" t="s">
        <v>8625</v>
      </c>
      <c r="L1031" t="s">
        <v>7513</v>
      </c>
      <c r="M1031" t="s">
        <v>15322</v>
      </c>
      <c r="N1031" t="s">
        <v>7896</v>
      </c>
      <c r="O1031" t="s">
        <v>17214</v>
      </c>
    </row>
    <row r="1032" spans="1:15" x14ac:dyDescent="0.2">
      <c r="A1032">
        <v>59636</v>
      </c>
      <c r="B1032" t="s">
        <v>5563</v>
      </c>
      <c r="C1032" t="s">
        <v>5441</v>
      </c>
      <c r="D1032" t="s">
        <v>5631</v>
      </c>
      <c r="E1032" t="s">
        <v>5684</v>
      </c>
      <c r="F1032" t="s">
        <v>5696</v>
      </c>
      <c r="G1032" t="s">
        <v>869</v>
      </c>
      <c r="H1032">
        <v>1767</v>
      </c>
      <c r="I1032" t="s">
        <v>15871</v>
      </c>
      <c r="J1032" t="s">
        <v>17213</v>
      </c>
      <c r="K1032" t="s">
        <v>8628</v>
      </c>
      <c r="L1032" t="s">
        <v>7515</v>
      </c>
      <c r="M1032" t="s">
        <v>15875</v>
      </c>
      <c r="N1032" t="s">
        <v>7896</v>
      </c>
      <c r="O1032" t="s">
        <v>17214</v>
      </c>
    </row>
    <row r="1033" spans="1:15" x14ac:dyDescent="0.2">
      <c r="A1033">
        <v>59637</v>
      </c>
      <c r="B1033" t="s">
        <v>7874</v>
      </c>
      <c r="C1033" t="s">
        <v>5454</v>
      </c>
      <c r="D1033" t="s">
        <v>5639</v>
      </c>
      <c r="E1033" t="s">
        <v>5684</v>
      </c>
      <c r="F1033" t="s">
        <v>15874</v>
      </c>
      <c r="G1033" t="s">
        <v>2678</v>
      </c>
      <c r="H1033">
        <v>1767</v>
      </c>
      <c r="I1033" t="s">
        <v>15283</v>
      </c>
      <c r="J1033" t="s">
        <v>17213</v>
      </c>
      <c r="K1033" t="s">
        <v>8625</v>
      </c>
      <c r="L1033" t="s">
        <v>7513</v>
      </c>
      <c r="M1033" t="s">
        <v>15873</v>
      </c>
      <c r="N1033" t="s">
        <v>7896</v>
      </c>
      <c r="O1033" t="s">
        <v>17214</v>
      </c>
    </row>
    <row r="1034" spans="1:15" x14ac:dyDescent="0.2">
      <c r="A1034">
        <v>59638</v>
      </c>
      <c r="B1034" t="s">
        <v>7874</v>
      </c>
      <c r="C1034" t="s">
        <v>5441</v>
      </c>
      <c r="D1034" t="s">
        <v>5631</v>
      </c>
      <c r="E1034" t="s">
        <v>5684</v>
      </c>
      <c r="F1034" t="s">
        <v>15867</v>
      </c>
      <c r="G1034" t="s">
        <v>2679</v>
      </c>
      <c r="H1034">
        <v>1767</v>
      </c>
      <c r="I1034" t="s">
        <v>15306</v>
      </c>
      <c r="J1034" t="s">
        <v>17213</v>
      </c>
      <c r="K1034" t="s">
        <v>8625</v>
      </c>
      <c r="L1034" t="s">
        <v>7513</v>
      </c>
      <c r="M1034" t="s">
        <v>15872</v>
      </c>
      <c r="N1034" t="s">
        <v>7896</v>
      </c>
      <c r="O1034" t="s">
        <v>17214</v>
      </c>
    </row>
    <row r="1035" spans="1:15" x14ac:dyDescent="0.2">
      <c r="A1035">
        <v>59639</v>
      </c>
      <c r="B1035" t="s">
        <v>5571</v>
      </c>
      <c r="C1035" t="s">
        <v>5441</v>
      </c>
      <c r="D1035" t="s">
        <v>5631</v>
      </c>
      <c r="E1035" t="s">
        <v>5682</v>
      </c>
      <c r="F1035" t="s">
        <v>5696</v>
      </c>
      <c r="G1035" t="s">
        <v>682</v>
      </c>
      <c r="H1035">
        <v>1767</v>
      </c>
      <c r="I1035" t="s">
        <v>15871</v>
      </c>
      <c r="J1035" t="s">
        <v>17213</v>
      </c>
      <c r="K1035" t="s">
        <v>8627</v>
      </c>
      <c r="L1035" t="s">
        <v>7515</v>
      </c>
      <c r="M1035" t="s">
        <v>15870</v>
      </c>
      <c r="N1035" t="s">
        <v>7896</v>
      </c>
      <c r="O1035" t="s">
        <v>17214</v>
      </c>
    </row>
    <row r="1036" spans="1:15" x14ac:dyDescent="0.2">
      <c r="A1036">
        <v>59641</v>
      </c>
      <c r="B1036" t="s">
        <v>7542</v>
      </c>
      <c r="C1036" t="s">
        <v>5454</v>
      </c>
      <c r="D1036" t="s">
        <v>5636</v>
      </c>
      <c r="E1036" t="s">
        <v>5684</v>
      </c>
      <c r="F1036" t="s">
        <v>15832</v>
      </c>
      <c r="G1036" t="s">
        <v>232</v>
      </c>
      <c r="H1036">
        <v>1767</v>
      </c>
      <c r="I1036" t="s">
        <v>15869</v>
      </c>
      <c r="J1036" t="s">
        <v>17213</v>
      </c>
      <c r="K1036" t="s">
        <v>8625</v>
      </c>
      <c r="L1036" t="s">
        <v>7513</v>
      </c>
      <c r="M1036" t="s">
        <v>15868</v>
      </c>
      <c r="N1036" t="s">
        <v>7896</v>
      </c>
      <c r="O1036" t="s">
        <v>17214</v>
      </c>
    </row>
    <row r="1037" spans="1:15" x14ac:dyDescent="0.2">
      <c r="A1037">
        <v>59643</v>
      </c>
      <c r="B1037" t="s">
        <v>7528</v>
      </c>
      <c r="C1037" t="s">
        <v>5441</v>
      </c>
      <c r="D1037" t="s">
        <v>5635</v>
      </c>
      <c r="E1037" t="s">
        <v>5682</v>
      </c>
      <c r="F1037" t="s">
        <v>8585</v>
      </c>
      <c r="G1037" t="s">
        <v>62</v>
      </c>
      <c r="H1037">
        <v>1767</v>
      </c>
      <c r="I1037" t="s">
        <v>15491</v>
      </c>
      <c r="J1037" t="s">
        <v>17213</v>
      </c>
      <c r="K1037" t="s">
        <v>8623</v>
      </c>
      <c r="L1037" t="s">
        <v>7515</v>
      </c>
      <c r="M1037" t="s">
        <v>15491</v>
      </c>
      <c r="N1037" t="s">
        <v>7897</v>
      </c>
      <c r="O1037" t="s">
        <v>17214</v>
      </c>
    </row>
    <row r="1038" spans="1:15" x14ac:dyDescent="0.2">
      <c r="A1038">
        <v>59645</v>
      </c>
      <c r="B1038" t="s">
        <v>7533</v>
      </c>
      <c r="C1038" t="s">
        <v>5441</v>
      </c>
      <c r="D1038" t="s">
        <v>5630</v>
      </c>
      <c r="E1038" t="s">
        <v>5684</v>
      </c>
      <c r="F1038" t="s">
        <v>15867</v>
      </c>
      <c r="G1038" t="s">
        <v>136</v>
      </c>
      <c r="H1038">
        <v>1767</v>
      </c>
      <c r="I1038" t="s">
        <v>15270</v>
      </c>
      <c r="J1038" t="s">
        <v>17213</v>
      </c>
      <c r="K1038" t="s">
        <v>8623</v>
      </c>
      <c r="L1038" t="s">
        <v>7513</v>
      </c>
      <c r="M1038" t="s">
        <v>15270</v>
      </c>
      <c r="N1038" t="s">
        <v>7896</v>
      </c>
      <c r="O1038" t="s">
        <v>17214</v>
      </c>
    </row>
    <row r="1039" spans="1:15" x14ac:dyDescent="0.2">
      <c r="A1039">
        <v>59646</v>
      </c>
      <c r="B1039" t="s">
        <v>7564</v>
      </c>
      <c r="C1039" t="s">
        <v>5478</v>
      </c>
      <c r="D1039" t="s">
        <v>5636</v>
      </c>
      <c r="E1039" t="s">
        <v>5684</v>
      </c>
      <c r="F1039" t="s">
        <v>15866</v>
      </c>
      <c r="G1039" t="s">
        <v>298</v>
      </c>
      <c r="H1039">
        <v>1767</v>
      </c>
      <c r="I1039" t="s">
        <v>15865</v>
      </c>
      <c r="J1039" t="s">
        <v>17213</v>
      </c>
      <c r="K1039" t="s">
        <v>8623</v>
      </c>
      <c r="L1039" t="s">
        <v>7515</v>
      </c>
      <c r="M1039" t="s">
        <v>15864</v>
      </c>
      <c r="N1039" t="s">
        <v>7897</v>
      </c>
      <c r="O1039" t="s">
        <v>17214</v>
      </c>
    </row>
    <row r="1040" spans="1:15" x14ac:dyDescent="0.2">
      <c r="A1040">
        <v>59647</v>
      </c>
      <c r="B1040" t="s">
        <v>5565</v>
      </c>
      <c r="C1040" t="s">
        <v>5493</v>
      </c>
      <c r="D1040" t="s">
        <v>5643</v>
      </c>
      <c r="E1040" t="s">
        <v>5682</v>
      </c>
      <c r="F1040" t="s">
        <v>6743</v>
      </c>
      <c r="G1040" t="s">
        <v>645</v>
      </c>
      <c r="H1040">
        <v>1767</v>
      </c>
      <c r="I1040" t="s">
        <v>15861</v>
      </c>
      <c r="J1040" t="s">
        <v>17213</v>
      </c>
      <c r="K1040" t="s">
        <v>8628</v>
      </c>
      <c r="L1040" t="s">
        <v>7515</v>
      </c>
      <c r="M1040" t="s">
        <v>15863</v>
      </c>
      <c r="N1040" t="s">
        <v>7897</v>
      </c>
      <c r="O1040" t="s">
        <v>17214</v>
      </c>
    </row>
    <row r="1041" spans="1:15" x14ac:dyDescent="0.2">
      <c r="A1041">
        <v>59647</v>
      </c>
      <c r="B1041" t="s">
        <v>5565</v>
      </c>
      <c r="C1041" t="s">
        <v>5494</v>
      </c>
      <c r="D1041" t="s">
        <v>5643</v>
      </c>
      <c r="E1041" t="s">
        <v>5682</v>
      </c>
      <c r="F1041" t="s">
        <v>6743</v>
      </c>
      <c r="G1041" t="s">
        <v>645</v>
      </c>
      <c r="H1041">
        <v>1767</v>
      </c>
      <c r="I1041" t="s">
        <v>15862</v>
      </c>
      <c r="J1041" t="s">
        <v>17213</v>
      </c>
      <c r="K1041" t="s">
        <v>8628</v>
      </c>
      <c r="L1041" t="s">
        <v>7515</v>
      </c>
      <c r="M1041" t="s">
        <v>15861</v>
      </c>
      <c r="N1041" t="s">
        <v>7897</v>
      </c>
      <c r="O1041" t="s">
        <v>17214</v>
      </c>
    </row>
    <row r="1042" spans="1:15" x14ac:dyDescent="0.2">
      <c r="A1042">
        <v>59649</v>
      </c>
      <c r="B1042" t="s">
        <v>5554</v>
      </c>
      <c r="C1042" t="s">
        <v>5478</v>
      </c>
      <c r="D1042" t="s">
        <v>5638</v>
      </c>
      <c r="E1042" t="s">
        <v>5684</v>
      </c>
      <c r="F1042" t="s">
        <v>8585</v>
      </c>
      <c r="G1042" t="s">
        <v>810</v>
      </c>
      <c r="H1042">
        <v>1767</v>
      </c>
      <c r="I1042" t="s">
        <v>15574</v>
      </c>
      <c r="J1042" t="s">
        <v>17213</v>
      </c>
      <c r="K1042" t="s">
        <v>8623</v>
      </c>
      <c r="L1042" t="s">
        <v>7515</v>
      </c>
      <c r="M1042" t="s">
        <v>15311</v>
      </c>
      <c r="N1042" t="s">
        <v>7897</v>
      </c>
      <c r="O1042" t="s">
        <v>17214</v>
      </c>
    </row>
    <row r="1043" spans="1:15" x14ac:dyDescent="0.2">
      <c r="A1043">
        <v>59650</v>
      </c>
      <c r="B1043" t="s">
        <v>5554</v>
      </c>
      <c r="C1043" t="s">
        <v>5478</v>
      </c>
      <c r="D1043" t="s">
        <v>5631</v>
      </c>
      <c r="E1043" t="s">
        <v>5682</v>
      </c>
      <c r="F1043" t="s">
        <v>8585</v>
      </c>
      <c r="G1043" t="s">
        <v>811</v>
      </c>
      <c r="H1043">
        <v>1767</v>
      </c>
      <c r="I1043" t="s">
        <v>15574</v>
      </c>
      <c r="J1043" t="s">
        <v>17213</v>
      </c>
      <c r="K1043" t="s">
        <v>8623</v>
      </c>
      <c r="L1043" t="s">
        <v>7515</v>
      </c>
      <c r="M1043" t="s">
        <v>15860</v>
      </c>
      <c r="N1043" t="s">
        <v>7897</v>
      </c>
      <c r="O1043" t="s">
        <v>17214</v>
      </c>
    </row>
    <row r="1044" spans="1:15" x14ac:dyDescent="0.2">
      <c r="A1044">
        <v>59651</v>
      </c>
      <c r="B1044" t="s">
        <v>5554</v>
      </c>
      <c r="C1044" t="s">
        <v>5482</v>
      </c>
      <c r="D1044" t="s">
        <v>5638</v>
      </c>
      <c r="E1044" t="s">
        <v>5684</v>
      </c>
      <c r="F1044" t="s">
        <v>8585</v>
      </c>
      <c r="G1044" t="s">
        <v>812</v>
      </c>
      <c r="H1044">
        <v>1767</v>
      </c>
      <c r="I1044" t="s">
        <v>15718</v>
      </c>
      <c r="J1044" t="s">
        <v>17213</v>
      </c>
      <c r="K1044" t="s">
        <v>8623</v>
      </c>
      <c r="L1044" t="s">
        <v>7515</v>
      </c>
      <c r="M1044" t="s">
        <v>15311</v>
      </c>
      <c r="N1044" t="s">
        <v>7897</v>
      </c>
      <c r="O1044" t="s">
        <v>17214</v>
      </c>
    </row>
    <row r="1045" spans="1:15" x14ac:dyDescent="0.2">
      <c r="A1045">
        <v>59652</v>
      </c>
      <c r="B1045" t="s">
        <v>5560</v>
      </c>
      <c r="C1045" t="s">
        <v>5498</v>
      </c>
      <c r="D1045" t="s">
        <v>5638</v>
      </c>
      <c r="E1045" t="s">
        <v>5684</v>
      </c>
      <c r="F1045" t="s">
        <v>8585</v>
      </c>
      <c r="G1045" t="s">
        <v>1091</v>
      </c>
      <c r="H1045">
        <v>1767</v>
      </c>
      <c r="I1045" t="s">
        <v>15843</v>
      </c>
      <c r="J1045" t="s">
        <v>17213</v>
      </c>
      <c r="K1045" t="s">
        <v>8627</v>
      </c>
      <c r="L1045" t="s">
        <v>7515</v>
      </c>
      <c r="M1045" t="s">
        <v>15572</v>
      </c>
      <c r="N1045" t="s">
        <v>7897</v>
      </c>
      <c r="O1045" t="s">
        <v>17214</v>
      </c>
    </row>
    <row r="1046" spans="1:15" x14ac:dyDescent="0.2">
      <c r="A1046">
        <v>59653</v>
      </c>
      <c r="B1046" t="s">
        <v>7874</v>
      </c>
      <c r="C1046" t="s">
        <v>5448</v>
      </c>
      <c r="D1046" t="s">
        <v>5633</v>
      </c>
      <c r="E1046" t="s">
        <v>5682</v>
      </c>
      <c r="F1046" t="s">
        <v>5696</v>
      </c>
      <c r="G1046" t="s">
        <v>2680</v>
      </c>
      <c r="H1046">
        <v>1767</v>
      </c>
      <c r="I1046" t="s">
        <v>15859</v>
      </c>
      <c r="J1046" t="s">
        <v>17213</v>
      </c>
      <c r="K1046" t="s">
        <v>8625</v>
      </c>
      <c r="L1046" t="s">
        <v>7513</v>
      </c>
      <c r="M1046" t="s">
        <v>15858</v>
      </c>
      <c r="N1046" t="s">
        <v>7898</v>
      </c>
      <c r="O1046" t="s">
        <v>17214</v>
      </c>
    </row>
    <row r="1047" spans="1:15" x14ac:dyDescent="0.2">
      <c r="A1047">
        <v>59654</v>
      </c>
      <c r="B1047" t="s">
        <v>7874</v>
      </c>
      <c r="C1047" t="s">
        <v>5448</v>
      </c>
      <c r="D1047" t="s">
        <v>5633</v>
      </c>
      <c r="E1047" t="s">
        <v>5684</v>
      </c>
      <c r="F1047" t="s">
        <v>15767</v>
      </c>
      <c r="G1047" t="s">
        <v>2681</v>
      </c>
      <c r="H1047">
        <v>1767</v>
      </c>
      <c r="I1047" t="s">
        <v>15857</v>
      </c>
      <c r="J1047" t="s">
        <v>17213</v>
      </c>
      <c r="K1047" t="s">
        <v>8625</v>
      </c>
      <c r="L1047" t="s">
        <v>7513</v>
      </c>
      <c r="M1047" t="s">
        <v>15856</v>
      </c>
      <c r="N1047" t="s">
        <v>7898</v>
      </c>
      <c r="O1047" t="s">
        <v>17214</v>
      </c>
    </row>
    <row r="1048" spans="1:15" x14ac:dyDescent="0.2">
      <c r="A1048">
        <v>59655</v>
      </c>
      <c r="B1048" t="s">
        <v>7874</v>
      </c>
      <c r="C1048" t="s">
        <v>5448</v>
      </c>
      <c r="D1048" t="s">
        <v>5633</v>
      </c>
      <c r="E1048" t="s">
        <v>5684</v>
      </c>
      <c r="F1048" t="s">
        <v>5696</v>
      </c>
      <c r="G1048" t="s">
        <v>2682</v>
      </c>
      <c r="H1048">
        <v>1767</v>
      </c>
      <c r="I1048" t="s">
        <v>15855</v>
      </c>
      <c r="J1048" t="s">
        <v>17213</v>
      </c>
      <c r="K1048" t="s">
        <v>8625</v>
      </c>
      <c r="L1048" t="s">
        <v>7513</v>
      </c>
      <c r="M1048" t="s">
        <v>15854</v>
      </c>
      <c r="N1048" t="s">
        <v>7898</v>
      </c>
      <c r="O1048" t="s">
        <v>17214</v>
      </c>
    </row>
    <row r="1049" spans="1:15" x14ac:dyDescent="0.2">
      <c r="A1049">
        <v>59658</v>
      </c>
      <c r="B1049" t="s">
        <v>5557</v>
      </c>
      <c r="C1049" t="s">
        <v>5499</v>
      </c>
      <c r="D1049" t="s">
        <v>5638</v>
      </c>
      <c r="E1049" t="s">
        <v>5684</v>
      </c>
      <c r="F1049" t="s">
        <v>8585</v>
      </c>
      <c r="G1049" t="s">
        <v>925</v>
      </c>
      <c r="H1049">
        <v>1767</v>
      </c>
      <c r="I1049" t="s">
        <v>15378</v>
      </c>
      <c r="J1049" t="s">
        <v>17213</v>
      </c>
      <c r="K1049" t="s">
        <v>8627</v>
      </c>
      <c r="L1049" t="s">
        <v>7515</v>
      </c>
      <c r="M1049" t="s">
        <v>5549</v>
      </c>
      <c r="N1049" t="s">
        <v>7897</v>
      </c>
      <c r="O1049" t="s">
        <v>17214</v>
      </c>
    </row>
    <row r="1050" spans="1:15" x14ac:dyDescent="0.2">
      <c r="A1050">
        <v>59660</v>
      </c>
      <c r="B1050" t="s">
        <v>5567</v>
      </c>
      <c r="C1050" t="s">
        <v>5454</v>
      </c>
      <c r="D1050" t="s">
        <v>5631</v>
      </c>
      <c r="E1050" t="s">
        <v>5684</v>
      </c>
      <c r="F1050" t="s">
        <v>5696</v>
      </c>
      <c r="G1050" t="s">
        <v>486</v>
      </c>
      <c r="H1050">
        <v>1767</v>
      </c>
      <c r="I1050" t="s">
        <v>15853</v>
      </c>
      <c r="J1050" t="s">
        <v>17213</v>
      </c>
      <c r="K1050" t="s">
        <v>8628</v>
      </c>
      <c r="L1050" t="s">
        <v>7515</v>
      </c>
      <c r="M1050" t="s">
        <v>5549</v>
      </c>
      <c r="N1050" t="s">
        <v>7896</v>
      </c>
      <c r="O1050" t="s">
        <v>17214</v>
      </c>
    </row>
    <row r="1051" spans="1:15" x14ac:dyDescent="0.2">
      <c r="A1051">
        <v>59661</v>
      </c>
      <c r="B1051" t="s">
        <v>5554</v>
      </c>
      <c r="C1051" t="s">
        <v>5441</v>
      </c>
      <c r="D1051" t="s">
        <v>5635</v>
      </c>
      <c r="E1051" t="s">
        <v>5684</v>
      </c>
      <c r="F1051" t="s">
        <v>15832</v>
      </c>
      <c r="G1051" t="s">
        <v>813</v>
      </c>
      <c r="H1051">
        <v>1767</v>
      </c>
      <c r="I1051" t="s">
        <v>15852</v>
      </c>
      <c r="J1051" t="s">
        <v>17213</v>
      </c>
      <c r="K1051" t="s">
        <v>8623</v>
      </c>
      <c r="L1051" t="s">
        <v>7515</v>
      </c>
      <c r="M1051" t="s">
        <v>15851</v>
      </c>
      <c r="N1051" t="s">
        <v>7896</v>
      </c>
      <c r="O1051" t="s">
        <v>17214</v>
      </c>
    </row>
    <row r="1052" spans="1:15" x14ac:dyDescent="0.2">
      <c r="A1052">
        <v>59661</v>
      </c>
      <c r="B1052" t="s">
        <v>5554</v>
      </c>
      <c r="C1052" t="s">
        <v>5454</v>
      </c>
      <c r="D1052" t="s">
        <v>5635</v>
      </c>
      <c r="E1052" t="s">
        <v>5684</v>
      </c>
      <c r="F1052" t="s">
        <v>15832</v>
      </c>
      <c r="G1052" t="s">
        <v>813</v>
      </c>
      <c r="H1052">
        <v>1767</v>
      </c>
      <c r="I1052" t="s">
        <v>15850</v>
      </c>
      <c r="J1052" t="s">
        <v>17213</v>
      </c>
      <c r="K1052" t="s">
        <v>8623</v>
      </c>
      <c r="L1052" t="s">
        <v>7515</v>
      </c>
      <c r="M1052" t="s">
        <v>15849</v>
      </c>
      <c r="N1052" t="s">
        <v>7896</v>
      </c>
      <c r="O1052" t="s">
        <v>17214</v>
      </c>
    </row>
    <row r="1053" spans="1:15" x14ac:dyDescent="0.2">
      <c r="A1053">
        <v>59662</v>
      </c>
      <c r="B1053" t="s">
        <v>5553</v>
      </c>
      <c r="C1053" t="s">
        <v>5441</v>
      </c>
      <c r="D1053" t="s">
        <v>5633</v>
      </c>
      <c r="E1053" t="s">
        <v>5682</v>
      </c>
      <c r="F1053" t="s">
        <v>8601</v>
      </c>
      <c r="G1053" t="s">
        <v>732</v>
      </c>
      <c r="H1053">
        <v>1767</v>
      </c>
      <c r="I1053" t="s">
        <v>15574</v>
      </c>
      <c r="J1053" t="s">
        <v>17213</v>
      </c>
      <c r="K1053" t="s">
        <v>8626</v>
      </c>
      <c r="L1053" t="s">
        <v>7515</v>
      </c>
      <c r="M1053" t="s">
        <v>15572</v>
      </c>
      <c r="N1053" t="s">
        <v>7897</v>
      </c>
      <c r="O1053" t="s">
        <v>17214</v>
      </c>
    </row>
    <row r="1054" spans="1:15" x14ac:dyDescent="0.2">
      <c r="A1054">
        <v>59663</v>
      </c>
      <c r="B1054" t="s">
        <v>7874</v>
      </c>
      <c r="C1054" t="s">
        <v>5539</v>
      </c>
      <c r="D1054" t="s">
        <v>5657</v>
      </c>
      <c r="E1054" t="s">
        <v>5687</v>
      </c>
      <c r="F1054" t="s">
        <v>15848</v>
      </c>
      <c r="G1054" t="s">
        <v>2684</v>
      </c>
      <c r="H1054">
        <v>1767</v>
      </c>
      <c r="I1054" t="s">
        <v>15847</v>
      </c>
      <c r="J1054" t="s">
        <v>17213</v>
      </c>
      <c r="K1054" t="s">
        <v>8625</v>
      </c>
      <c r="L1054" t="s">
        <v>7513</v>
      </c>
      <c r="M1054" t="s">
        <v>15846</v>
      </c>
      <c r="N1054" t="s">
        <v>7900</v>
      </c>
      <c r="O1054" t="s">
        <v>17214</v>
      </c>
    </row>
    <row r="1055" spans="1:15" x14ac:dyDescent="0.2">
      <c r="A1055">
        <v>59664</v>
      </c>
      <c r="B1055" t="s">
        <v>7874</v>
      </c>
      <c r="C1055" t="s">
        <v>5454</v>
      </c>
      <c r="D1055" t="s">
        <v>5633</v>
      </c>
      <c r="E1055" t="s">
        <v>5684</v>
      </c>
      <c r="F1055" t="s">
        <v>15832</v>
      </c>
      <c r="G1055" t="s">
        <v>2685</v>
      </c>
      <c r="H1055">
        <v>1767</v>
      </c>
      <c r="I1055" t="s">
        <v>15845</v>
      </c>
      <c r="J1055" t="s">
        <v>17213</v>
      </c>
      <c r="K1055" t="s">
        <v>8625</v>
      </c>
      <c r="L1055" t="s">
        <v>7513</v>
      </c>
      <c r="M1055" t="s">
        <v>15844</v>
      </c>
      <c r="N1055" t="s">
        <v>7896</v>
      </c>
      <c r="O1055" t="s">
        <v>17214</v>
      </c>
    </row>
    <row r="1056" spans="1:15" x14ac:dyDescent="0.2">
      <c r="A1056">
        <v>59668</v>
      </c>
      <c r="B1056" t="s">
        <v>7874</v>
      </c>
      <c r="C1056" t="s">
        <v>5498</v>
      </c>
      <c r="D1056" t="s">
        <v>5633</v>
      </c>
      <c r="E1056" t="s">
        <v>5684</v>
      </c>
      <c r="F1056" t="s">
        <v>9044</v>
      </c>
      <c r="G1056" t="s">
        <v>2686</v>
      </c>
      <c r="H1056">
        <v>1767</v>
      </c>
      <c r="I1056" t="s">
        <v>15843</v>
      </c>
      <c r="J1056" t="s">
        <v>17213</v>
      </c>
      <c r="K1056" t="s">
        <v>8625</v>
      </c>
      <c r="L1056" t="s">
        <v>7513</v>
      </c>
      <c r="M1056" t="s">
        <v>15657</v>
      </c>
      <c r="N1056" t="s">
        <v>7897</v>
      </c>
      <c r="O1056" t="s">
        <v>17214</v>
      </c>
    </row>
    <row r="1057" spans="1:15" x14ac:dyDescent="0.2">
      <c r="A1057">
        <v>59670</v>
      </c>
      <c r="B1057" t="s">
        <v>5553</v>
      </c>
      <c r="C1057" t="s">
        <v>5496</v>
      </c>
      <c r="D1057" t="s">
        <v>5646</v>
      </c>
      <c r="E1057" t="s">
        <v>5682</v>
      </c>
      <c r="F1057" t="s">
        <v>15832</v>
      </c>
      <c r="G1057" t="s">
        <v>733</v>
      </c>
      <c r="H1057">
        <v>1767</v>
      </c>
      <c r="I1057" t="s">
        <v>15842</v>
      </c>
      <c r="J1057" t="s">
        <v>17213</v>
      </c>
      <c r="K1057" t="s">
        <v>8626</v>
      </c>
      <c r="L1057" t="s">
        <v>7515</v>
      </c>
      <c r="M1057" t="s">
        <v>15841</v>
      </c>
      <c r="N1057" t="s">
        <v>7900</v>
      </c>
      <c r="O1057" t="s">
        <v>17214</v>
      </c>
    </row>
    <row r="1058" spans="1:15" x14ac:dyDescent="0.2">
      <c r="A1058">
        <v>59673</v>
      </c>
      <c r="B1058" t="s">
        <v>7874</v>
      </c>
      <c r="C1058" t="s">
        <v>5498</v>
      </c>
      <c r="D1058" t="s">
        <v>5638</v>
      </c>
      <c r="E1058" t="s">
        <v>5682</v>
      </c>
      <c r="F1058" t="s">
        <v>9342</v>
      </c>
      <c r="G1058" t="s">
        <v>2688</v>
      </c>
      <c r="H1058">
        <v>1767</v>
      </c>
      <c r="I1058" t="s">
        <v>15567</v>
      </c>
      <c r="J1058" t="s">
        <v>17213</v>
      </c>
      <c r="K1058" t="s">
        <v>8625</v>
      </c>
      <c r="L1058" t="s">
        <v>7513</v>
      </c>
      <c r="M1058" t="s">
        <v>15731</v>
      </c>
      <c r="N1058" t="s">
        <v>7897</v>
      </c>
      <c r="O1058" t="s">
        <v>17214</v>
      </c>
    </row>
    <row r="1059" spans="1:15" x14ac:dyDescent="0.2">
      <c r="A1059">
        <v>59674</v>
      </c>
      <c r="B1059" t="s">
        <v>7874</v>
      </c>
      <c r="C1059" t="s">
        <v>5441</v>
      </c>
      <c r="D1059" t="s">
        <v>5643</v>
      </c>
      <c r="E1059" t="s">
        <v>5682</v>
      </c>
      <c r="F1059" t="s">
        <v>15840</v>
      </c>
      <c r="G1059" t="s">
        <v>2689</v>
      </c>
      <c r="H1059">
        <v>1767</v>
      </c>
      <c r="I1059" t="s">
        <v>15839</v>
      </c>
      <c r="J1059" t="s">
        <v>17213</v>
      </c>
      <c r="K1059" t="s">
        <v>8625</v>
      </c>
      <c r="L1059" t="s">
        <v>7513</v>
      </c>
      <c r="M1059" t="s">
        <v>5549</v>
      </c>
      <c r="N1059" t="s">
        <v>7897</v>
      </c>
      <c r="O1059" t="s">
        <v>17214</v>
      </c>
    </row>
    <row r="1060" spans="1:15" x14ac:dyDescent="0.2">
      <c r="A1060">
        <v>59676</v>
      </c>
      <c r="B1060" t="s">
        <v>7665</v>
      </c>
      <c r="C1060" t="s">
        <v>5520</v>
      </c>
      <c r="D1060" t="s">
        <v>5635</v>
      </c>
      <c r="E1060" t="s">
        <v>5682</v>
      </c>
      <c r="F1060" t="s">
        <v>8194</v>
      </c>
      <c r="G1060" t="s">
        <v>1510</v>
      </c>
      <c r="H1060">
        <v>1767</v>
      </c>
      <c r="I1060" t="s">
        <v>15567</v>
      </c>
      <c r="J1060" t="s">
        <v>17213</v>
      </c>
      <c r="K1060" t="s">
        <v>8627</v>
      </c>
      <c r="L1060" t="s">
        <v>7514</v>
      </c>
      <c r="M1060" t="s">
        <v>15838</v>
      </c>
      <c r="N1060" t="s">
        <v>7897</v>
      </c>
      <c r="O1060" t="s">
        <v>17214</v>
      </c>
    </row>
    <row r="1061" spans="1:15" x14ac:dyDescent="0.2">
      <c r="A1061">
        <v>59677</v>
      </c>
      <c r="B1061" t="s">
        <v>5555</v>
      </c>
      <c r="C1061" t="s">
        <v>5482</v>
      </c>
      <c r="D1061" t="s">
        <v>5641</v>
      </c>
      <c r="E1061" t="s">
        <v>5682</v>
      </c>
      <c r="F1061" t="s">
        <v>8194</v>
      </c>
      <c r="G1061" t="s">
        <v>1298</v>
      </c>
      <c r="H1061">
        <v>1767</v>
      </c>
      <c r="I1061" t="s">
        <v>15837</v>
      </c>
      <c r="J1061" t="s">
        <v>17213</v>
      </c>
      <c r="K1061" t="s">
        <v>8626</v>
      </c>
      <c r="L1061" t="s">
        <v>7515</v>
      </c>
      <c r="M1061" t="s">
        <v>15651</v>
      </c>
      <c r="N1061" t="s">
        <v>7897</v>
      </c>
      <c r="O1061" t="s">
        <v>17214</v>
      </c>
    </row>
    <row r="1062" spans="1:15" x14ac:dyDescent="0.2">
      <c r="A1062">
        <v>59678</v>
      </c>
      <c r="B1062" t="s">
        <v>5557</v>
      </c>
      <c r="C1062" t="s">
        <v>5472</v>
      </c>
      <c r="D1062" t="s">
        <v>5633</v>
      </c>
      <c r="E1062" t="s">
        <v>5684</v>
      </c>
      <c r="F1062" t="s">
        <v>15832</v>
      </c>
      <c r="G1062" t="s">
        <v>926</v>
      </c>
      <c r="H1062">
        <v>1767</v>
      </c>
      <c r="I1062" t="s">
        <v>15836</v>
      </c>
      <c r="J1062" t="s">
        <v>17213</v>
      </c>
      <c r="K1062" t="s">
        <v>8627</v>
      </c>
      <c r="L1062" t="s">
        <v>7515</v>
      </c>
      <c r="M1062" t="s">
        <v>15835</v>
      </c>
      <c r="N1062" t="s">
        <v>7897</v>
      </c>
      <c r="O1062" t="s">
        <v>17214</v>
      </c>
    </row>
    <row r="1063" spans="1:15" x14ac:dyDescent="0.2">
      <c r="A1063">
        <v>59680</v>
      </c>
      <c r="B1063" t="s">
        <v>5576</v>
      </c>
      <c r="C1063" t="s">
        <v>5454</v>
      </c>
      <c r="D1063" t="s">
        <v>5641</v>
      </c>
      <c r="E1063" t="s">
        <v>5684</v>
      </c>
      <c r="F1063" t="s">
        <v>5896</v>
      </c>
      <c r="G1063" t="s">
        <v>1328</v>
      </c>
      <c r="H1063">
        <v>1767</v>
      </c>
      <c r="I1063" t="s">
        <v>15277</v>
      </c>
      <c r="J1063" t="s">
        <v>17213</v>
      </c>
      <c r="K1063" t="s">
        <v>8627</v>
      </c>
      <c r="L1063" t="s">
        <v>7515</v>
      </c>
      <c r="M1063" t="s">
        <v>15834</v>
      </c>
      <c r="N1063" t="s">
        <v>7896</v>
      </c>
      <c r="O1063" t="s">
        <v>17214</v>
      </c>
    </row>
    <row r="1064" spans="1:15" x14ac:dyDescent="0.2">
      <c r="A1064">
        <v>59681</v>
      </c>
      <c r="B1064" t="s">
        <v>5554</v>
      </c>
      <c r="C1064" t="s">
        <v>5441</v>
      </c>
      <c r="D1064" t="s">
        <v>5631</v>
      </c>
      <c r="E1064" t="s">
        <v>5684</v>
      </c>
      <c r="F1064" t="s">
        <v>15832</v>
      </c>
      <c r="G1064" t="s">
        <v>814</v>
      </c>
      <c r="H1064">
        <v>1767</v>
      </c>
      <c r="I1064" t="s">
        <v>15285</v>
      </c>
      <c r="J1064" t="s">
        <v>17213</v>
      </c>
      <c r="K1064" t="s">
        <v>8623</v>
      </c>
      <c r="L1064" t="s">
        <v>7515</v>
      </c>
      <c r="M1064" t="s">
        <v>15833</v>
      </c>
      <c r="N1064" t="s">
        <v>7896</v>
      </c>
      <c r="O1064" t="s">
        <v>17214</v>
      </c>
    </row>
    <row r="1065" spans="1:15" x14ac:dyDescent="0.2">
      <c r="A1065">
        <v>59683</v>
      </c>
      <c r="B1065" t="s">
        <v>7874</v>
      </c>
      <c r="C1065" t="s">
        <v>5475</v>
      </c>
      <c r="D1065" t="s">
        <v>5657</v>
      </c>
      <c r="E1065" t="s">
        <v>5687</v>
      </c>
      <c r="F1065" t="s">
        <v>15832</v>
      </c>
      <c r="G1065" t="s">
        <v>2691</v>
      </c>
      <c r="H1065">
        <v>1767</v>
      </c>
      <c r="I1065" t="s">
        <v>15831</v>
      </c>
      <c r="J1065" t="s">
        <v>17213</v>
      </c>
      <c r="K1065" t="s">
        <v>8625</v>
      </c>
      <c r="L1065" t="s">
        <v>7513</v>
      </c>
      <c r="M1065" t="s">
        <v>15830</v>
      </c>
      <c r="N1065" t="s">
        <v>7900</v>
      </c>
      <c r="O1065" t="s">
        <v>17214</v>
      </c>
    </row>
    <row r="1066" spans="1:15" x14ac:dyDescent="0.2">
      <c r="A1066">
        <v>59685</v>
      </c>
      <c r="B1066" t="s">
        <v>7755</v>
      </c>
      <c r="C1066" t="s">
        <v>5465</v>
      </c>
      <c r="D1066" t="s">
        <v>5630</v>
      </c>
      <c r="E1066" t="s">
        <v>5684</v>
      </c>
      <c r="F1066" t="s">
        <v>5896</v>
      </c>
      <c r="G1066" t="s">
        <v>1773</v>
      </c>
      <c r="H1066">
        <v>1767</v>
      </c>
      <c r="I1066" t="s">
        <v>15829</v>
      </c>
      <c r="J1066" t="s">
        <v>17213</v>
      </c>
      <c r="K1066" t="s">
        <v>8627</v>
      </c>
      <c r="L1066" t="s">
        <v>7514</v>
      </c>
      <c r="M1066" t="s">
        <v>15828</v>
      </c>
      <c r="N1066" t="s">
        <v>7896</v>
      </c>
      <c r="O1066" t="s">
        <v>17214</v>
      </c>
    </row>
    <row r="1067" spans="1:15" x14ac:dyDescent="0.2">
      <c r="A1067">
        <v>59686</v>
      </c>
      <c r="B1067" t="s">
        <v>7859</v>
      </c>
      <c r="C1067" t="s">
        <v>5441</v>
      </c>
      <c r="D1067" t="s">
        <v>5641</v>
      </c>
      <c r="E1067" t="s">
        <v>5684</v>
      </c>
      <c r="F1067" t="s">
        <v>14276</v>
      </c>
      <c r="G1067" t="s">
        <v>2054</v>
      </c>
      <c r="H1067">
        <v>1767</v>
      </c>
      <c r="I1067" t="s">
        <v>15639</v>
      </c>
      <c r="J1067" t="s">
        <v>17213</v>
      </c>
      <c r="K1067" t="s">
        <v>8623</v>
      </c>
      <c r="L1067" t="s">
        <v>7514</v>
      </c>
      <c r="M1067" t="s">
        <v>15827</v>
      </c>
      <c r="N1067" t="s">
        <v>7897</v>
      </c>
      <c r="O1067" t="s">
        <v>17214</v>
      </c>
    </row>
    <row r="1068" spans="1:15" x14ac:dyDescent="0.2">
      <c r="A1068">
        <v>59687</v>
      </c>
      <c r="B1068" t="s">
        <v>5561</v>
      </c>
      <c r="C1068" t="s">
        <v>5473</v>
      </c>
      <c r="D1068" t="s">
        <v>5637</v>
      </c>
      <c r="E1068" t="s">
        <v>5684</v>
      </c>
      <c r="F1068" t="s">
        <v>8113</v>
      </c>
      <c r="G1068" t="s">
        <v>988</v>
      </c>
      <c r="H1068">
        <v>1767</v>
      </c>
      <c r="I1068" t="s">
        <v>15826</v>
      </c>
      <c r="J1068" t="s">
        <v>17213</v>
      </c>
      <c r="K1068" t="s">
        <v>8628</v>
      </c>
      <c r="L1068" t="s">
        <v>7515</v>
      </c>
      <c r="M1068" t="s">
        <v>5549</v>
      </c>
      <c r="N1068" t="s">
        <v>7897</v>
      </c>
      <c r="O1068" t="s">
        <v>17214</v>
      </c>
    </row>
    <row r="1069" spans="1:15" x14ac:dyDescent="0.2">
      <c r="A1069">
        <v>59688</v>
      </c>
      <c r="B1069" t="s">
        <v>7843</v>
      </c>
      <c r="C1069" t="s">
        <v>5465</v>
      </c>
      <c r="D1069" t="s">
        <v>5630</v>
      </c>
      <c r="E1069" t="s">
        <v>5682</v>
      </c>
      <c r="F1069" t="s">
        <v>11397</v>
      </c>
      <c r="G1069" t="s">
        <v>2007</v>
      </c>
      <c r="H1069">
        <v>1767</v>
      </c>
      <c r="I1069" t="s">
        <v>15352</v>
      </c>
      <c r="J1069" t="s">
        <v>17213</v>
      </c>
      <c r="K1069" t="s">
        <v>8628</v>
      </c>
      <c r="L1069" t="s">
        <v>7514</v>
      </c>
      <c r="M1069" t="s">
        <v>15352</v>
      </c>
      <c r="N1069" t="s">
        <v>7896</v>
      </c>
      <c r="O1069" t="s">
        <v>17214</v>
      </c>
    </row>
    <row r="1070" spans="1:15" x14ac:dyDescent="0.2">
      <c r="A1070">
        <v>59689</v>
      </c>
      <c r="B1070" t="s">
        <v>7632</v>
      </c>
      <c r="C1070" t="s">
        <v>5442</v>
      </c>
      <c r="D1070" t="s">
        <v>5638</v>
      </c>
      <c r="E1070" t="s">
        <v>5682</v>
      </c>
      <c r="F1070" t="s">
        <v>6045</v>
      </c>
      <c r="G1070" t="s">
        <v>1434</v>
      </c>
      <c r="H1070">
        <v>1767</v>
      </c>
      <c r="I1070" t="s">
        <v>15825</v>
      </c>
      <c r="J1070" t="s">
        <v>17213</v>
      </c>
      <c r="K1070" t="s">
        <v>8625</v>
      </c>
      <c r="L1070" t="s">
        <v>7513</v>
      </c>
      <c r="M1070" t="s">
        <v>15412</v>
      </c>
      <c r="N1070" t="s">
        <v>7897</v>
      </c>
      <c r="O1070" t="s">
        <v>17214</v>
      </c>
    </row>
    <row r="1071" spans="1:15" x14ac:dyDescent="0.2">
      <c r="A1071">
        <v>59690</v>
      </c>
      <c r="B1071" t="s">
        <v>5556</v>
      </c>
      <c r="C1071" t="s">
        <v>5473</v>
      </c>
      <c r="D1071" t="s">
        <v>5637</v>
      </c>
      <c r="E1071" t="s">
        <v>5684</v>
      </c>
      <c r="F1071" t="s">
        <v>14276</v>
      </c>
      <c r="G1071" t="s">
        <v>425</v>
      </c>
      <c r="H1071">
        <v>1767</v>
      </c>
      <c r="I1071" t="s">
        <v>15824</v>
      </c>
      <c r="J1071" t="s">
        <v>17213</v>
      </c>
      <c r="K1071" t="s">
        <v>8628</v>
      </c>
      <c r="L1071" t="s">
        <v>7515</v>
      </c>
      <c r="M1071" t="s">
        <v>5549</v>
      </c>
      <c r="N1071" t="s">
        <v>7897</v>
      </c>
      <c r="O1071" t="s">
        <v>17214</v>
      </c>
    </row>
    <row r="1072" spans="1:15" x14ac:dyDescent="0.2">
      <c r="A1072">
        <v>59691</v>
      </c>
      <c r="B1072" t="s">
        <v>7844</v>
      </c>
      <c r="C1072" t="s">
        <v>5455</v>
      </c>
      <c r="D1072" t="s">
        <v>5633</v>
      </c>
      <c r="E1072" t="s">
        <v>5684</v>
      </c>
      <c r="F1072" t="s">
        <v>8602</v>
      </c>
      <c r="G1072" t="s">
        <v>2014</v>
      </c>
      <c r="H1072">
        <v>1767</v>
      </c>
      <c r="I1072" t="s">
        <v>15823</v>
      </c>
      <c r="J1072" t="s">
        <v>17213</v>
      </c>
      <c r="K1072" t="s">
        <v>8626</v>
      </c>
      <c r="L1072" t="s">
        <v>7514</v>
      </c>
      <c r="M1072" t="s">
        <v>15822</v>
      </c>
      <c r="N1072" t="s">
        <v>7896</v>
      </c>
      <c r="O1072" t="s">
        <v>17214</v>
      </c>
    </row>
    <row r="1073" spans="1:15" x14ac:dyDescent="0.2">
      <c r="A1073">
        <v>59693</v>
      </c>
      <c r="B1073" t="s">
        <v>5556</v>
      </c>
      <c r="C1073" t="s">
        <v>5474</v>
      </c>
      <c r="D1073" t="s">
        <v>5631</v>
      </c>
      <c r="E1073" t="s">
        <v>5684</v>
      </c>
      <c r="F1073" t="s">
        <v>8194</v>
      </c>
      <c r="G1073" t="s">
        <v>426</v>
      </c>
      <c r="H1073">
        <v>1767</v>
      </c>
      <c r="I1073" t="s">
        <v>15777</v>
      </c>
      <c r="J1073" t="s">
        <v>17213</v>
      </c>
      <c r="K1073" t="s">
        <v>8628</v>
      </c>
      <c r="L1073" t="s">
        <v>7515</v>
      </c>
      <c r="M1073" t="s">
        <v>5549</v>
      </c>
      <c r="N1073" t="s">
        <v>7897</v>
      </c>
      <c r="O1073" t="s">
        <v>17214</v>
      </c>
    </row>
    <row r="1074" spans="1:15" x14ac:dyDescent="0.2">
      <c r="A1074">
        <v>59694</v>
      </c>
      <c r="B1074" t="s">
        <v>7671</v>
      </c>
      <c r="C1074" t="s">
        <v>5441</v>
      </c>
      <c r="D1074" t="s">
        <v>5635</v>
      </c>
      <c r="E1074" t="s">
        <v>5684</v>
      </c>
      <c r="F1074" t="s">
        <v>15821</v>
      </c>
      <c r="G1074" t="s">
        <v>1549</v>
      </c>
      <c r="H1074">
        <v>1767</v>
      </c>
      <c r="I1074" t="s">
        <v>15820</v>
      </c>
      <c r="J1074" t="s">
        <v>17213</v>
      </c>
      <c r="K1074" t="s">
        <v>8626</v>
      </c>
      <c r="L1074" t="s">
        <v>7514</v>
      </c>
      <c r="M1074" t="s">
        <v>15820</v>
      </c>
      <c r="N1074" t="s">
        <v>7896</v>
      </c>
      <c r="O1074" t="s">
        <v>17214</v>
      </c>
    </row>
    <row r="1075" spans="1:15" x14ac:dyDescent="0.2">
      <c r="A1075">
        <v>59695</v>
      </c>
      <c r="B1075" t="s">
        <v>7533</v>
      </c>
      <c r="C1075" t="s">
        <v>5455</v>
      </c>
      <c r="D1075" t="s">
        <v>5634</v>
      </c>
      <c r="E1075" t="s">
        <v>5682</v>
      </c>
      <c r="F1075" t="s">
        <v>8602</v>
      </c>
      <c r="G1075" t="s">
        <v>137</v>
      </c>
      <c r="H1075">
        <v>1767</v>
      </c>
      <c r="I1075" t="s">
        <v>15819</v>
      </c>
      <c r="J1075" t="s">
        <v>17213</v>
      </c>
      <c r="K1075" t="s">
        <v>8623</v>
      </c>
      <c r="L1075" t="s">
        <v>7513</v>
      </c>
      <c r="M1075" t="s">
        <v>15818</v>
      </c>
      <c r="N1075" t="s">
        <v>7896</v>
      </c>
      <c r="O1075" t="s">
        <v>17214</v>
      </c>
    </row>
    <row r="1076" spans="1:15" x14ac:dyDescent="0.2">
      <c r="A1076">
        <v>59696</v>
      </c>
      <c r="B1076" t="s">
        <v>7590</v>
      </c>
      <c r="C1076" t="s">
        <v>5454</v>
      </c>
      <c r="D1076" t="s">
        <v>5641</v>
      </c>
      <c r="E1076" t="s">
        <v>5684</v>
      </c>
      <c r="F1076" t="s">
        <v>8602</v>
      </c>
      <c r="G1076" t="s">
        <v>550</v>
      </c>
      <c r="H1076">
        <v>1767</v>
      </c>
      <c r="I1076" t="s">
        <v>15277</v>
      </c>
      <c r="J1076" t="s">
        <v>17213</v>
      </c>
      <c r="K1076" t="s">
        <v>8624</v>
      </c>
      <c r="L1076" t="s">
        <v>7515</v>
      </c>
      <c r="M1076" t="s">
        <v>15288</v>
      </c>
      <c r="N1076" t="s">
        <v>7896</v>
      </c>
      <c r="O1076" t="s">
        <v>17214</v>
      </c>
    </row>
    <row r="1077" spans="1:15" x14ac:dyDescent="0.2">
      <c r="A1077">
        <v>59697</v>
      </c>
      <c r="B1077" t="s">
        <v>7720</v>
      </c>
      <c r="C1077" t="s">
        <v>5465</v>
      </c>
      <c r="D1077" t="s">
        <v>5630</v>
      </c>
      <c r="E1077" t="s">
        <v>5682</v>
      </c>
      <c r="F1077" t="s">
        <v>5737</v>
      </c>
      <c r="G1077" t="s">
        <v>1698</v>
      </c>
      <c r="H1077">
        <v>1767</v>
      </c>
      <c r="I1077" t="s">
        <v>15313</v>
      </c>
      <c r="J1077" t="s">
        <v>17213</v>
      </c>
      <c r="K1077" t="s">
        <v>8623</v>
      </c>
      <c r="L1077" t="s">
        <v>7514</v>
      </c>
      <c r="M1077" t="s">
        <v>15313</v>
      </c>
      <c r="N1077" t="s">
        <v>7896</v>
      </c>
      <c r="O1077" t="s">
        <v>17214</v>
      </c>
    </row>
    <row r="1078" spans="1:15" x14ac:dyDescent="0.2">
      <c r="A1078">
        <v>59698</v>
      </c>
      <c r="B1078" t="s">
        <v>7874</v>
      </c>
      <c r="C1078" t="s">
        <v>5441</v>
      </c>
      <c r="D1078" t="s">
        <v>5631</v>
      </c>
      <c r="E1078" t="s">
        <v>5684</v>
      </c>
      <c r="F1078" t="s">
        <v>8602</v>
      </c>
      <c r="G1078" t="s">
        <v>2693</v>
      </c>
      <c r="H1078">
        <v>1767</v>
      </c>
      <c r="I1078" t="s">
        <v>15281</v>
      </c>
      <c r="J1078" t="s">
        <v>17213</v>
      </c>
      <c r="K1078" t="s">
        <v>8625</v>
      </c>
      <c r="L1078" t="s">
        <v>7513</v>
      </c>
      <c r="M1078" t="s">
        <v>15281</v>
      </c>
      <c r="N1078" t="s">
        <v>7896</v>
      </c>
      <c r="O1078" t="s">
        <v>17214</v>
      </c>
    </row>
    <row r="1079" spans="1:15" x14ac:dyDescent="0.2">
      <c r="A1079">
        <v>59699</v>
      </c>
      <c r="B1079" t="s">
        <v>7625</v>
      </c>
      <c r="C1079" t="s">
        <v>5461</v>
      </c>
      <c r="D1079" t="s">
        <v>5637</v>
      </c>
      <c r="E1079" t="s">
        <v>5687</v>
      </c>
      <c r="F1079" t="s">
        <v>11397</v>
      </c>
      <c r="G1079" t="s">
        <v>1408</v>
      </c>
      <c r="H1079">
        <v>1767</v>
      </c>
      <c r="I1079" t="s">
        <v>15491</v>
      </c>
      <c r="J1079" t="s">
        <v>17213</v>
      </c>
      <c r="K1079" t="s">
        <v>8625</v>
      </c>
      <c r="L1079" t="s">
        <v>7513</v>
      </c>
      <c r="M1079" t="s">
        <v>15817</v>
      </c>
      <c r="N1079" t="s">
        <v>7896</v>
      </c>
      <c r="O1079" t="s">
        <v>17214</v>
      </c>
    </row>
    <row r="1080" spans="1:15" x14ac:dyDescent="0.2">
      <c r="A1080">
        <v>59699</v>
      </c>
      <c r="B1080" t="s">
        <v>7625</v>
      </c>
      <c r="C1080" t="s">
        <v>5501</v>
      </c>
      <c r="D1080" t="s">
        <v>5637</v>
      </c>
      <c r="E1080" t="s">
        <v>5687</v>
      </c>
      <c r="F1080" t="s">
        <v>11397</v>
      </c>
      <c r="G1080" t="s">
        <v>1408</v>
      </c>
      <c r="H1080">
        <v>1767</v>
      </c>
      <c r="I1080" t="s">
        <v>15816</v>
      </c>
      <c r="J1080" t="s">
        <v>17213</v>
      </c>
      <c r="K1080" t="s">
        <v>8625</v>
      </c>
      <c r="L1080" t="s">
        <v>7513</v>
      </c>
      <c r="M1080" t="s">
        <v>15815</v>
      </c>
      <c r="N1080" t="s">
        <v>7896</v>
      </c>
      <c r="O1080" t="s">
        <v>17214</v>
      </c>
    </row>
    <row r="1081" spans="1:15" x14ac:dyDescent="0.2">
      <c r="A1081">
        <v>59700</v>
      </c>
      <c r="B1081" t="s">
        <v>7616</v>
      </c>
      <c r="C1081" t="s">
        <v>5494</v>
      </c>
      <c r="D1081" t="s">
        <v>5636</v>
      </c>
      <c r="E1081" t="s">
        <v>5682</v>
      </c>
      <c r="F1081" t="s">
        <v>6045</v>
      </c>
      <c r="G1081" t="s">
        <v>1392</v>
      </c>
      <c r="H1081">
        <v>1767</v>
      </c>
      <c r="I1081" t="s">
        <v>15814</v>
      </c>
      <c r="J1081" t="s">
        <v>17213</v>
      </c>
      <c r="K1081" t="s">
        <v>8625</v>
      </c>
      <c r="L1081" t="s">
        <v>7513</v>
      </c>
      <c r="M1081" t="s">
        <v>5549</v>
      </c>
      <c r="N1081" t="s">
        <v>7897</v>
      </c>
      <c r="O1081" t="s">
        <v>17214</v>
      </c>
    </row>
    <row r="1082" spans="1:15" x14ac:dyDescent="0.2">
      <c r="A1082">
        <v>59701</v>
      </c>
      <c r="B1082" t="s">
        <v>7859</v>
      </c>
      <c r="C1082" t="s">
        <v>5454</v>
      </c>
      <c r="D1082" t="s">
        <v>5634</v>
      </c>
      <c r="E1082" t="s">
        <v>5684</v>
      </c>
      <c r="F1082" t="s">
        <v>8602</v>
      </c>
      <c r="G1082" t="s">
        <v>2055</v>
      </c>
      <c r="H1082">
        <v>1767</v>
      </c>
      <c r="I1082" t="s">
        <v>15813</v>
      </c>
      <c r="J1082" t="s">
        <v>17213</v>
      </c>
      <c r="K1082" t="s">
        <v>8623</v>
      </c>
      <c r="L1082" t="s">
        <v>7514</v>
      </c>
      <c r="M1082" t="s">
        <v>5549</v>
      </c>
      <c r="N1082" t="s">
        <v>7896</v>
      </c>
      <c r="O1082" t="s">
        <v>17214</v>
      </c>
    </row>
    <row r="1083" spans="1:15" x14ac:dyDescent="0.2">
      <c r="A1083">
        <v>59702</v>
      </c>
      <c r="B1083" t="s">
        <v>5554</v>
      </c>
      <c r="C1083" t="s">
        <v>5441</v>
      </c>
      <c r="D1083" t="s">
        <v>5650</v>
      </c>
      <c r="E1083" t="s">
        <v>5682</v>
      </c>
      <c r="F1083" t="s">
        <v>5896</v>
      </c>
      <c r="G1083" t="s">
        <v>815</v>
      </c>
      <c r="H1083">
        <v>1767</v>
      </c>
      <c r="I1083" t="s">
        <v>15271</v>
      </c>
      <c r="J1083" t="s">
        <v>17213</v>
      </c>
      <c r="K1083" t="s">
        <v>8623</v>
      </c>
      <c r="L1083" t="s">
        <v>7515</v>
      </c>
      <c r="M1083" t="s">
        <v>15812</v>
      </c>
      <c r="N1083" t="s">
        <v>7896</v>
      </c>
      <c r="O1083" t="s">
        <v>17214</v>
      </c>
    </row>
    <row r="1084" spans="1:15" x14ac:dyDescent="0.2">
      <c r="A1084">
        <v>59703</v>
      </c>
      <c r="B1084" t="s">
        <v>7874</v>
      </c>
      <c r="C1084" t="s">
        <v>5442</v>
      </c>
      <c r="D1084" t="s">
        <v>5631</v>
      </c>
      <c r="E1084" t="s">
        <v>5682</v>
      </c>
      <c r="F1084" t="s">
        <v>6045</v>
      </c>
      <c r="G1084" t="s">
        <v>2694</v>
      </c>
      <c r="H1084">
        <v>1767</v>
      </c>
      <c r="I1084" t="s">
        <v>15574</v>
      </c>
      <c r="J1084" t="s">
        <v>17213</v>
      </c>
      <c r="K1084" t="s">
        <v>8625</v>
      </c>
      <c r="L1084" t="s">
        <v>7513</v>
      </c>
      <c r="M1084" t="s">
        <v>5549</v>
      </c>
      <c r="N1084" t="s">
        <v>7897</v>
      </c>
      <c r="O1084" t="s">
        <v>17214</v>
      </c>
    </row>
    <row r="1085" spans="1:15" x14ac:dyDescent="0.2">
      <c r="A1085">
        <v>59704</v>
      </c>
      <c r="B1085" t="s">
        <v>7874</v>
      </c>
      <c r="C1085" t="s">
        <v>5442</v>
      </c>
      <c r="D1085" t="s">
        <v>5641</v>
      </c>
      <c r="E1085" t="s">
        <v>5682</v>
      </c>
      <c r="F1085" t="s">
        <v>6045</v>
      </c>
      <c r="G1085" t="s">
        <v>2695</v>
      </c>
      <c r="H1085">
        <v>1767</v>
      </c>
      <c r="I1085" t="s">
        <v>15777</v>
      </c>
      <c r="J1085" t="s">
        <v>17213</v>
      </c>
      <c r="K1085" t="s">
        <v>8625</v>
      </c>
      <c r="L1085" t="s">
        <v>7513</v>
      </c>
      <c r="M1085" t="s">
        <v>5549</v>
      </c>
      <c r="N1085" t="s">
        <v>7897</v>
      </c>
      <c r="O1085" t="s">
        <v>17214</v>
      </c>
    </row>
    <row r="1086" spans="1:15" x14ac:dyDescent="0.2">
      <c r="A1086">
        <v>59705</v>
      </c>
      <c r="B1086" t="s">
        <v>5576</v>
      </c>
      <c r="C1086" t="s">
        <v>5441</v>
      </c>
      <c r="D1086" t="s">
        <v>5631</v>
      </c>
      <c r="E1086" t="s">
        <v>5684</v>
      </c>
      <c r="F1086" t="s">
        <v>5896</v>
      </c>
      <c r="G1086" t="s">
        <v>1329</v>
      </c>
      <c r="H1086">
        <v>1767</v>
      </c>
      <c r="I1086" t="s">
        <v>15811</v>
      </c>
      <c r="J1086" t="s">
        <v>17213</v>
      </c>
      <c r="K1086" t="s">
        <v>8627</v>
      </c>
      <c r="L1086" t="s">
        <v>7515</v>
      </c>
      <c r="M1086" t="s">
        <v>15810</v>
      </c>
      <c r="N1086" t="s">
        <v>7896</v>
      </c>
      <c r="O1086" t="s">
        <v>17214</v>
      </c>
    </row>
    <row r="1087" spans="1:15" x14ac:dyDescent="0.2">
      <c r="A1087">
        <v>59706</v>
      </c>
      <c r="B1087" t="s">
        <v>7874</v>
      </c>
      <c r="C1087" t="s">
        <v>5472</v>
      </c>
      <c r="D1087" t="s">
        <v>5633</v>
      </c>
      <c r="E1087" t="s">
        <v>5682</v>
      </c>
      <c r="F1087" t="s">
        <v>8602</v>
      </c>
      <c r="G1087" t="s">
        <v>2696</v>
      </c>
      <c r="H1087">
        <v>1767</v>
      </c>
      <c r="I1087" t="s">
        <v>15809</v>
      </c>
      <c r="J1087" t="s">
        <v>17213</v>
      </c>
      <c r="K1087" t="s">
        <v>8625</v>
      </c>
      <c r="L1087" t="s">
        <v>7513</v>
      </c>
      <c r="M1087" t="s">
        <v>5549</v>
      </c>
      <c r="N1087" t="s">
        <v>7897</v>
      </c>
      <c r="O1087" t="s">
        <v>17214</v>
      </c>
    </row>
    <row r="1088" spans="1:15" x14ac:dyDescent="0.2">
      <c r="A1088">
        <v>59708</v>
      </c>
      <c r="B1088" t="s">
        <v>5558</v>
      </c>
      <c r="C1088" t="s">
        <v>5454</v>
      </c>
      <c r="D1088" t="s">
        <v>5634</v>
      </c>
      <c r="E1088" t="s">
        <v>5684</v>
      </c>
      <c r="F1088" t="s">
        <v>8602</v>
      </c>
      <c r="G1088" t="s">
        <v>600</v>
      </c>
      <c r="H1088">
        <v>1767</v>
      </c>
      <c r="I1088" t="s">
        <v>15808</v>
      </c>
      <c r="J1088" t="s">
        <v>17213</v>
      </c>
      <c r="K1088" t="s">
        <v>8623</v>
      </c>
      <c r="L1088" t="s">
        <v>7515</v>
      </c>
      <c r="M1088" t="s">
        <v>15807</v>
      </c>
      <c r="N1088" t="s">
        <v>7896</v>
      </c>
      <c r="O1088" t="s">
        <v>17214</v>
      </c>
    </row>
    <row r="1089" spans="1:15" x14ac:dyDescent="0.2">
      <c r="A1089">
        <v>59709</v>
      </c>
      <c r="B1089" t="s">
        <v>7874</v>
      </c>
      <c r="C1089" t="s">
        <v>5441</v>
      </c>
      <c r="D1089" t="s">
        <v>5631</v>
      </c>
      <c r="E1089" t="s">
        <v>5684</v>
      </c>
      <c r="F1089" t="s">
        <v>6379</v>
      </c>
      <c r="G1089" t="s">
        <v>2697</v>
      </c>
      <c r="H1089">
        <v>1767</v>
      </c>
      <c r="I1089" t="s">
        <v>15806</v>
      </c>
      <c r="J1089" t="s">
        <v>17213</v>
      </c>
      <c r="K1089" t="s">
        <v>8625</v>
      </c>
      <c r="L1089" t="s">
        <v>7513</v>
      </c>
      <c r="M1089" t="s">
        <v>15805</v>
      </c>
      <c r="N1089" t="s">
        <v>7897</v>
      </c>
      <c r="O1089" t="s">
        <v>17214</v>
      </c>
    </row>
    <row r="1090" spans="1:15" x14ac:dyDescent="0.2">
      <c r="A1090">
        <v>59712</v>
      </c>
      <c r="B1090" t="s">
        <v>5558</v>
      </c>
      <c r="C1090" t="s">
        <v>5476</v>
      </c>
      <c r="D1090" t="s">
        <v>5631</v>
      </c>
      <c r="E1090" t="s">
        <v>5684</v>
      </c>
      <c r="F1090" t="s">
        <v>6724</v>
      </c>
      <c r="G1090" t="s">
        <v>601</v>
      </c>
      <c r="H1090">
        <v>1767</v>
      </c>
      <c r="I1090" t="s">
        <v>15804</v>
      </c>
      <c r="J1090" t="s">
        <v>17213</v>
      </c>
      <c r="K1090" t="s">
        <v>8623</v>
      </c>
      <c r="L1090" t="s">
        <v>7515</v>
      </c>
      <c r="M1090" t="s">
        <v>5549</v>
      </c>
      <c r="N1090" t="s">
        <v>7897</v>
      </c>
      <c r="O1090" t="s">
        <v>17214</v>
      </c>
    </row>
    <row r="1091" spans="1:15" x14ac:dyDescent="0.2">
      <c r="A1091">
        <v>59713</v>
      </c>
      <c r="B1091" t="s">
        <v>7874</v>
      </c>
      <c r="C1091" t="s">
        <v>5472</v>
      </c>
      <c r="D1091" t="s">
        <v>5633</v>
      </c>
      <c r="E1091" t="s">
        <v>5687</v>
      </c>
      <c r="F1091" t="s">
        <v>5896</v>
      </c>
      <c r="G1091" t="s">
        <v>2698</v>
      </c>
      <c r="H1091">
        <v>1767</v>
      </c>
      <c r="I1091" t="s">
        <v>15803</v>
      </c>
      <c r="J1091" t="s">
        <v>17213</v>
      </c>
      <c r="K1091" t="s">
        <v>8625</v>
      </c>
      <c r="L1091" t="s">
        <v>7513</v>
      </c>
      <c r="M1091" t="s">
        <v>15802</v>
      </c>
      <c r="N1091" t="s">
        <v>7897</v>
      </c>
      <c r="O1091" t="s">
        <v>17214</v>
      </c>
    </row>
    <row r="1092" spans="1:15" x14ac:dyDescent="0.2">
      <c r="A1092">
        <v>59714</v>
      </c>
      <c r="B1092" t="s">
        <v>7636</v>
      </c>
      <c r="C1092" t="s">
        <v>5442</v>
      </c>
      <c r="D1092" t="s">
        <v>5639</v>
      </c>
      <c r="E1092" t="s">
        <v>5682</v>
      </c>
      <c r="F1092" t="s">
        <v>5848</v>
      </c>
      <c r="G1092" t="s">
        <v>1440</v>
      </c>
      <c r="H1092">
        <v>1767</v>
      </c>
      <c r="I1092" t="s">
        <v>15777</v>
      </c>
      <c r="J1092" t="s">
        <v>17213</v>
      </c>
      <c r="K1092" t="s">
        <v>8625</v>
      </c>
      <c r="L1092" t="s">
        <v>7513</v>
      </c>
      <c r="M1092" t="s">
        <v>5549</v>
      </c>
      <c r="N1092" t="s">
        <v>7897</v>
      </c>
      <c r="O1092" t="s">
        <v>17214</v>
      </c>
    </row>
    <row r="1093" spans="1:15" x14ac:dyDescent="0.2">
      <c r="A1093">
        <v>59715</v>
      </c>
      <c r="B1093" t="s">
        <v>7560</v>
      </c>
      <c r="C1093" t="s">
        <v>5460</v>
      </c>
      <c r="D1093" t="s">
        <v>5638</v>
      </c>
      <c r="E1093" t="s">
        <v>5684</v>
      </c>
      <c r="F1093" t="s">
        <v>8195</v>
      </c>
      <c r="G1093" t="s">
        <v>287</v>
      </c>
      <c r="H1093">
        <v>1767</v>
      </c>
      <c r="I1093" t="s">
        <v>15801</v>
      </c>
      <c r="J1093" t="s">
        <v>17213</v>
      </c>
      <c r="K1093" t="s">
        <v>8623</v>
      </c>
      <c r="L1093" t="s">
        <v>7515</v>
      </c>
      <c r="M1093" t="s">
        <v>15800</v>
      </c>
      <c r="N1093" t="s">
        <v>7896</v>
      </c>
      <c r="O1093" t="s">
        <v>17214</v>
      </c>
    </row>
    <row r="1094" spans="1:15" x14ac:dyDescent="0.2">
      <c r="A1094">
        <v>59716</v>
      </c>
      <c r="B1094" t="s">
        <v>5550</v>
      </c>
      <c r="C1094" t="s">
        <v>5454</v>
      </c>
      <c r="D1094" t="s">
        <v>5634</v>
      </c>
      <c r="E1094" t="s">
        <v>5684</v>
      </c>
      <c r="F1094" t="s">
        <v>8602</v>
      </c>
      <c r="G1094" t="s">
        <v>1230</v>
      </c>
      <c r="H1094">
        <v>1767</v>
      </c>
      <c r="I1094" t="s">
        <v>15746</v>
      </c>
      <c r="J1094" t="s">
        <v>17213</v>
      </c>
      <c r="K1094" t="s">
        <v>8623</v>
      </c>
      <c r="L1094" t="s">
        <v>7515</v>
      </c>
      <c r="M1094" t="s">
        <v>5549</v>
      </c>
      <c r="N1094" t="s">
        <v>7896</v>
      </c>
      <c r="O1094" t="s">
        <v>17214</v>
      </c>
    </row>
    <row r="1095" spans="1:15" x14ac:dyDescent="0.2">
      <c r="A1095">
        <v>59720</v>
      </c>
      <c r="B1095" t="s">
        <v>7740</v>
      </c>
      <c r="C1095" t="s">
        <v>5441</v>
      </c>
      <c r="D1095" t="s">
        <v>5635</v>
      </c>
      <c r="E1095" t="s">
        <v>5684</v>
      </c>
      <c r="F1095" t="s">
        <v>15799</v>
      </c>
      <c r="G1095" t="s">
        <v>1731</v>
      </c>
      <c r="H1095">
        <v>1767</v>
      </c>
      <c r="I1095" t="s">
        <v>15798</v>
      </c>
      <c r="J1095" t="s">
        <v>17213</v>
      </c>
      <c r="K1095" t="s">
        <v>8628</v>
      </c>
      <c r="L1095" t="s">
        <v>7514</v>
      </c>
      <c r="M1095" t="s">
        <v>15797</v>
      </c>
      <c r="N1095" t="s">
        <v>7897</v>
      </c>
      <c r="O1095" t="s">
        <v>17214</v>
      </c>
    </row>
    <row r="1096" spans="1:15" x14ac:dyDescent="0.2">
      <c r="A1096">
        <v>59721</v>
      </c>
      <c r="B1096" t="s">
        <v>7665</v>
      </c>
      <c r="C1096" t="s">
        <v>5441</v>
      </c>
      <c r="D1096" t="s">
        <v>5630</v>
      </c>
      <c r="E1096" t="s">
        <v>5682</v>
      </c>
      <c r="F1096" t="s">
        <v>9452</v>
      </c>
      <c r="G1096" t="s">
        <v>1511</v>
      </c>
      <c r="H1096">
        <v>1767</v>
      </c>
      <c r="I1096" t="s">
        <v>15272</v>
      </c>
      <c r="J1096" t="s">
        <v>17213</v>
      </c>
      <c r="K1096" t="s">
        <v>8627</v>
      </c>
      <c r="L1096" t="s">
        <v>7514</v>
      </c>
      <c r="M1096" t="s">
        <v>15272</v>
      </c>
      <c r="N1096" t="s">
        <v>7896</v>
      </c>
      <c r="O1096" t="s">
        <v>17214</v>
      </c>
    </row>
    <row r="1097" spans="1:15" x14ac:dyDescent="0.2">
      <c r="A1097">
        <v>59722</v>
      </c>
      <c r="B1097" t="s">
        <v>7874</v>
      </c>
      <c r="C1097" t="s">
        <v>5480</v>
      </c>
      <c r="D1097" t="s">
        <v>5642</v>
      </c>
      <c r="E1097" t="s">
        <v>5682</v>
      </c>
      <c r="F1097" t="s">
        <v>5896</v>
      </c>
      <c r="G1097" t="s">
        <v>2699</v>
      </c>
      <c r="H1097">
        <v>1767</v>
      </c>
      <c r="I1097" t="s">
        <v>15796</v>
      </c>
      <c r="J1097" t="s">
        <v>17213</v>
      </c>
      <c r="K1097" t="s">
        <v>8625</v>
      </c>
      <c r="L1097" t="s">
        <v>7513</v>
      </c>
      <c r="M1097" t="s">
        <v>15378</v>
      </c>
      <c r="N1097" t="s">
        <v>7897</v>
      </c>
      <c r="O1097" t="s">
        <v>17214</v>
      </c>
    </row>
    <row r="1098" spans="1:15" x14ac:dyDescent="0.2">
      <c r="A1098">
        <v>59724</v>
      </c>
      <c r="B1098" t="s">
        <v>5563</v>
      </c>
      <c r="C1098" t="s">
        <v>5461</v>
      </c>
      <c r="D1098" t="s">
        <v>5637</v>
      </c>
      <c r="E1098" t="s">
        <v>5684</v>
      </c>
      <c r="F1098" t="s">
        <v>5896</v>
      </c>
      <c r="G1098" t="s">
        <v>870</v>
      </c>
      <c r="H1098">
        <v>1767</v>
      </c>
      <c r="I1098" t="s">
        <v>15795</v>
      </c>
      <c r="J1098" t="s">
        <v>17213</v>
      </c>
      <c r="K1098" t="s">
        <v>8628</v>
      </c>
      <c r="L1098" t="s">
        <v>7515</v>
      </c>
      <c r="M1098" t="s">
        <v>15794</v>
      </c>
      <c r="N1098" t="s">
        <v>7896</v>
      </c>
      <c r="O1098" t="s">
        <v>17214</v>
      </c>
    </row>
    <row r="1099" spans="1:15" x14ac:dyDescent="0.2">
      <c r="A1099">
        <v>59728</v>
      </c>
      <c r="B1099" t="s">
        <v>7553</v>
      </c>
      <c r="C1099" t="s">
        <v>5476</v>
      </c>
      <c r="D1099" t="s">
        <v>5638</v>
      </c>
      <c r="E1099" t="s">
        <v>5684</v>
      </c>
      <c r="F1099" t="s">
        <v>5896</v>
      </c>
      <c r="G1099" t="s">
        <v>254</v>
      </c>
      <c r="H1099">
        <v>1767</v>
      </c>
      <c r="I1099" t="s">
        <v>15793</v>
      </c>
      <c r="J1099" t="s">
        <v>17213</v>
      </c>
      <c r="K1099" t="s">
        <v>8626</v>
      </c>
      <c r="L1099" t="s">
        <v>7515</v>
      </c>
      <c r="M1099" t="s">
        <v>15792</v>
      </c>
      <c r="N1099" t="s">
        <v>7896</v>
      </c>
      <c r="O1099" t="s">
        <v>17214</v>
      </c>
    </row>
    <row r="1100" spans="1:15" x14ac:dyDescent="0.2">
      <c r="A1100">
        <v>59729</v>
      </c>
      <c r="B1100" t="s">
        <v>7561</v>
      </c>
      <c r="C1100" t="s">
        <v>5476</v>
      </c>
      <c r="D1100" t="s">
        <v>5631</v>
      </c>
      <c r="E1100" t="s">
        <v>5682</v>
      </c>
      <c r="F1100" t="s">
        <v>5896</v>
      </c>
      <c r="G1100" t="s">
        <v>289</v>
      </c>
      <c r="H1100">
        <v>1767</v>
      </c>
      <c r="I1100" t="s">
        <v>15791</v>
      </c>
      <c r="J1100" t="s">
        <v>17213</v>
      </c>
      <c r="K1100" t="s">
        <v>8628</v>
      </c>
      <c r="L1100" t="s">
        <v>7515</v>
      </c>
      <c r="M1100" t="s">
        <v>15790</v>
      </c>
      <c r="N1100" t="s">
        <v>7896</v>
      </c>
      <c r="O1100" t="s">
        <v>17214</v>
      </c>
    </row>
    <row r="1101" spans="1:15" x14ac:dyDescent="0.2">
      <c r="A1101">
        <v>59730</v>
      </c>
      <c r="B1101" t="s">
        <v>7874</v>
      </c>
      <c r="C1101" t="s">
        <v>5441</v>
      </c>
      <c r="D1101" t="s">
        <v>5639</v>
      </c>
      <c r="E1101" t="s">
        <v>5682</v>
      </c>
      <c r="F1101" t="s">
        <v>5737</v>
      </c>
      <c r="G1101" t="s">
        <v>2700</v>
      </c>
      <c r="H1101">
        <v>1767</v>
      </c>
      <c r="I1101" t="s">
        <v>15789</v>
      </c>
      <c r="J1101" t="s">
        <v>17213</v>
      </c>
      <c r="K1101" t="s">
        <v>8625</v>
      </c>
      <c r="L1101" t="s">
        <v>7513</v>
      </c>
      <c r="M1101" t="s">
        <v>15788</v>
      </c>
      <c r="N1101" t="s">
        <v>7896</v>
      </c>
      <c r="O1101" t="s">
        <v>17214</v>
      </c>
    </row>
    <row r="1102" spans="1:15" x14ac:dyDescent="0.2">
      <c r="A1102">
        <v>59731</v>
      </c>
      <c r="B1102" t="s">
        <v>7698</v>
      </c>
      <c r="C1102" t="s">
        <v>5465</v>
      </c>
      <c r="D1102" t="s">
        <v>5631</v>
      </c>
      <c r="E1102" t="s">
        <v>5682</v>
      </c>
      <c r="F1102" t="s">
        <v>15767</v>
      </c>
      <c r="G1102" t="s">
        <v>1605</v>
      </c>
      <c r="H1102">
        <v>1767</v>
      </c>
      <c r="I1102" t="s">
        <v>15313</v>
      </c>
      <c r="J1102" t="s">
        <v>17213</v>
      </c>
      <c r="K1102" t="s">
        <v>8623</v>
      </c>
      <c r="L1102" t="s">
        <v>7514</v>
      </c>
      <c r="M1102" t="s">
        <v>5549</v>
      </c>
      <c r="N1102" t="s">
        <v>7896</v>
      </c>
      <c r="O1102" t="s">
        <v>17214</v>
      </c>
    </row>
    <row r="1103" spans="1:15" x14ac:dyDescent="0.2">
      <c r="A1103">
        <v>59732</v>
      </c>
      <c r="B1103" t="s">
        <v>5562</v>
      </c>
      <c r="C1103" t="s">
        <v>5465</v>
      </c>
      <c r="D1103" t="s">
        <v>5630</v>
      </c>
      <c r="E1103" t="s">
        <v>5682</v>
      </c>
      <c r="F1103" t="s">
        <v>5737</v>
      </c>
      <c r="G1103" t="s">
        <v>1070</v>
      </c>
      <c r="H1103">
        <v>1767</v>
      </c>
      <c r="I1103" t="s">
        <v>15442</v>
      </c>
      <c r="J1103" t="s">
        <v>17213</v>
      </c>
      <c r="K1103" t="s">
        <v>8628</v>
      </c>
      <c r="L1103" t="s">
        <v>7515</v>
      </c>
      <c r="M1103" t="s">
        <v>15373</v>
      </c>
      <c r="N1103" t="s">
        <v>7896</v>
      </c>
      <c r="O1103" t="s">
        <v>17214</v>
      </c>
    </row>
    <row r="1104" spans="1:15" x14ac:dyDescent="0.2">
      <c r="A1104">
        <v>59733</v>
      </c>
      <c r="B1104" t="s">
        <v>7874</v>
      </c>
      <c r="C1104" t="s">
        <v>5454</v>
      </c>
      <c r="D1104" t="s">
        <v>5646</v>
      </c>
      <c r="E1104" t="s">
        <v>5682</v>
      </c>
      <c r="F1104" t="s">
        <v>5896</v>
      </c>
      <c r="G1104" t="s">
        <v>2701</v>
      </c>
      <c r="H1104">
        <v>1767</v>
      </c>
      <c r="I1104" t="s">
        <v>15306</v>
      </c>
      <c r="J1104" t="s">
        <v>17213</v>
      </c>
      <c r="K1104" t="s">
        <v>8625</v>
      </c>
      <c r="L1104" t="s">
        <v>7513</v>
      </c>
      <c r="M1104" t="s">
        <v>15787</v>
      </c>
      <c r="N1104" t="s">
        <v>7896</v>
      </c>
      <c r="O1104" t="s">
        <v>17214</v>
      </c>
    </row>
    <row r="1105" spans="1:15" x14ac:dyDescent="0.2">
      <c r="A1105">
        <v>59734</v>
      </c>
      <c r="B1105" t="s">
        <v>7542</v>
      </c>
      <c r="C1105" t="s">
        <v>5455</v>
      </c>
      <c r="D1105" t="s">
        <v>5636</v>
      </c>
      <c r="E1105" t="s">
        <v>5682</v>
      </c>
      <c r="F1105" t="s">
        <v>6961</v>
      </c>
      <c r="G1105" t="s">
        <v>233</v>
      </c>
      <c r="H1105">
        <v>1767</v>
      </c>
      <c r="I1105" t="s">
        <v>15786</v>
      </c>
      <c r="J1105" t="s">
        <v>17213</v>
      </c>
      <c r="K1105" t="s">
        <v>8625</v>
      </c>
      <c r="L1105" t="s">
        <v>7513</v>
      </c>
      <c r="M1105" t="s">
        <v>5549</v>
      </c>
      <c r="N1105" t="s">
        <v>7896</v>
      </c>
      <c r="O1105" t="s">
        <v>17214</v>
      </c>
    </row>
    <row r="1106" spans="1:15" x14ac:dyDescent="0.2">
      <c r="A1106">
        <v>59735</v>
      </c>
      <c r="B1106" t="s">
        <v>5565</v>
      </c>
      <c r="C1106" t="s">
        <v>5454</v>
      </c>
      <c r="D1106" t="s">
        <v>5637</v>
      </c>
      <c r="E1106" t="s">
        <v>5684</v>
      </c>
      <c r="F1106" t="s">
        <v>15767</v>
      </c>
      <c r="G1106" t="s">
        <v>646</v>
      </c>
      <c r="H1106">
        <v>1767</v>
      </c>
      <c r="I1106" t="s">
        <v>15271</v>
      </c>
      <c r="J1106" t="s">
        <v>17213</v>
      </c>
      <c r="K1106" t="s">
        <v>8628</v>
      </c>
      <c r="L1106" t="s">
        <v>7515</v>
      </c>
      <c r="M1106" t="s">
        <v>15785</v>
      </c>
      <c r="N1106" t="s">
        <v>7896</v>
      </c>
      <c r="O1106" t="s">
        <v>17214</v>
      </c>
    </row>
    <row r="1107" spans="1:15" x14ac:dyDescent="0.2">
      <c r="A1107">
        <v>59736</v>
      </c>
      <c r="B1107" t="s">
        <v>5556</v>
      </c>
      <c r="C1107" t="s">
        <v>5441</v>
      </c>
      <c r="D1107" t="s">
        <v>5635</v>
      </c>
      <c r="E1107" t="s">
        <v>5684</v>
      </c>
      <c r="F1107" t="s">
        <v>5737</v>
      </c>
      <c r="G1107" t="s">
        <v>427</v>
      </c>
      <c r="H1107">
        <v>1767</v>
      </c>
      <c r="I1107" t="s">
        <v>15784</v>
      </c>
      <c r="J1107" t="s">
        <v>17213</v>
      </c>
      <c r="K1107" t="s">
        <v>8628</v>
      </c>
      <c r="L1107" t="s">
        <v>7515</v>
      </c>
      <c r="M1107" t="s">
        <v>15783</v>
      </c>
      <c r="N1107" t="s">
        <v>7896</v>
      </c>
      <c r="O1107" t="s">
        <v>17214</v>
      </c>
    </row>
    <row r="1108" spans="1:15" x14ac:dyDescent="0.2">
      <c r="A1108">
        <v>59737</v>
      </c>
      <c r="B1108" t="s">
        <v>7579</v>
      </c>
      <c r="C1108" t="s">
        <v>5471</v>
      </c>
      <c r="D1108" t="s">
        <v>5633</v>
      </c>
      <c r="E1108" t="s">
        <v>5684</v>
      </c>
      <c r="F1108" t="s">
        <v>11396</v>
      </c>
      <c r="G1108" t="s">
        <v>353</v>
      </c>
      <c r="H1108">
        <v>1767</v>
      </c>
      <c r="I1108" t="s">
        <v>15516</v>
      </c>
      <c r="J1108" t="s">
        <v>17213</v>
      </c>
      <c r="K1108" t="s">
        <v>8625</v>
      </c>
      <c r="L1108" t="s">
        <v>7513</v>
      </c>
      <c r="M1108" t="s">
        <v>15782</v>
      </c>
      <c r="N1108" t="s">
        <v>7898</v>
      </c>
      <c r="O1108" t="s">
        <v>17214</v>
      </c>
    </row>
    <row r="1109" spans="1:15" x14ac:dyDescent="0.2">
      <c r="A1109">
        <v>59739</v>
      </c>
      <c r="B1109" t="s">
        <v>7567</v>
      </c>
      <c r="C1109" t="s">
        <v>5455</v>
      </c>
      <c r="D1109" t="s">
        <v>5636</v>
      </c>
      <c r="E1109" t="s">
        <v>5684</v>
      </c>
      <c r="F1109" t="s">
        <v>6277</v>
      </c>
      <c r="G1109" t="s">
        <v>304</v>
      </c>
      <c r="H1109">
        <v>1767</v>
      </c>
      <c r="I1109" t="s">
        <v>15781</v>
      </c>
      <c r="J1109" t="s">
        <v>17213</v>
      </c>
      <c r="K1109" t="s">
        <v>8626</v>
      </c>
      <c r="L1109" t="s">
        <v>7515</v>
      </c>
      <c r="M1109" t="s">
        <v>5549</v>
      </c>
      <c r="N1109" t="s">
        <v>7896</v>
      </c>
      <c r="O1109" t="s">
        <v>17214</v>
      </c>
    </row>
    <row r="1110" spans="1:15" x14ac:dyDescent="0.2">
      <c r="A1110">
        <v>59739</v>
      </c>
      <c r="B1110" t="s">
        <v>7567</v>
      </c>
      <c r="C1110" t="s">
        <v>5441</v>
      </c>
      <c r="D1110" t="s">
        <v>5636</v>
      </c>
      <c r="E1110" t="s">
        <v>5684</v>
      </c>
      <c r="F1110" t="s">
        <v>6277</v>
      </c>
      <c r="G1110" t="s">
        <v>304</v>
      </c>
      <c r="H1110">
        <v>1767</v>
      </c>
      <c r="I1110" t="s">
        <v>15780</v>
      </c>
      <c r="J1110" t="s">
        <v>17213</v>
      </c>
      <c r="K1110" t="s">
        <v>8626</v>
      </c>
      <c r="L1110" t="s">
        <v>7515</v>
      </c>
      <c r="M1110" t="s">
        <v>5549</v>
      </c>
      <c r="N1110" t="s">
        <v>7896</v>
      </c>
      <c r="O1110" t="s">
        <v>17214</v>
      </c>
    </row>
    <row r="1111" spans="1:15" x14ac:dyDescent="0.2">
      <c r="A1111">
        <v>59740</v>
      </c>
      <c r="B1111" t="s">
        <v>7788</v>
      </c>
      <c r="C1111" t="s">
        <v>5465</v>
      </c>
      <c r="D1111" t="s">
        <v>5630</v>
      </c>
      <c r="E1111" t="s">
        <v>5682</v>
      </c>
      <c r="F1111" t="s">
        <v>5737</v>
      </c>
      <c r="G1111" t="s">
        <v>1850</v>
      </c>
      <c r="H1111">
        <v>1767</v>
      </c>
      <c r="I1111" t="s">
        <v>15779</v>
      </c>
      <c r="J1111" t="s">
        <v>17213</v>
      </c>
      <c r="K1111" t="s">
        <v>8626</v>
      </c>
      <c r="L1111" t="s">
        <v>7514</v>
      </c>
      <c r="M1111" t="s">
        <v>15779</v>
      </c>
      <c r="N1111" t="s">
        <v>7896</v>
      </c>
      <c r="O1111" t="s">
        <v>17214</v>
      </c>
    </row>
    <row r="1112" spans="1:15" x14ac:dyDescent="0.2">
      <c r="A1112">
        <v>59741</v>
      </c>
      <c r="B1112" t="s">
        <v>7710</v>
      </c>
      <c r="C1112" t="s">
        <v>5465</v>
      </c>
      <c r="D1112" t="s">
        <v>5630</v>
      </c>
      <c r="E1112" t="s">
        <v>5682</v>
      </c>
      <c r="F1112" t="s">
        <v>5737</v>
      </c>
      <c r="G1112" t="s">
        <v>1649</v>
      </c>
      <c r="H1112">
        <v>1767</v>
      </c>
      <c r="I1112" t="s">
        <v>15778</v>
      </c>
      <c r="J1112" t="s">
        <v>17213</v>
      </c>
      <c r="K1112" t="s">
        <v>8626</v>
      </c>
      <c r="L1112" t="s">
        <v>7514</v>
      </c>
      <c r="M1112" t="s">
        <v>15778</v>
      </c>
      <c r="N1112" t="s">
        <v>7896</v>
      </c>
      <c r="O1112" t="s">
        <v>17214</v>
      </c>
    </row>
    <row r="1113" spans="1:15" x14ac:dyDescent="0.2">
      <c r="A1113">
        <v>59742</v>
      </c>
      <c r="B1113" t="s">
        <v>7874</v>
      </c>
      <c r="C1113" t="s">
        <v>5478</v>
      </c>
      <c r="D1113" t="s">
        <v>5633</v>
      </c>
      <c r="E1113" t="s">
        <v>5684</v>
      </c>
      <c r="F1113" t="s">
        <v>5936</v>
      </c>
      <c r="G1113" t="s">
        <v>2702</v>
      </c>
      <c r="H1113">
        <v>1767</v>
      </c>
      <c r="I1113" t="s">
        <v>15777</v>
      </c>
      <c r="J1113" t="s">
        <v>17213</v>
      </c>
      <c r="K1113" t="s">
        <v>8625</v>
      </c>
      <c r="L1113" t="s">
        <v>7513</v>
      </c>
      <c r="M1113" t="s">
        <v>15380</v>
      </c>
      <c r="N1113" t="s">
        <v>7897</v>
      </c>
      <c r="O1113" t="s">
        <v>17214</v>
      </c>
    </row>
    <row r="1114" spans="1:15" x14ac:dyDescent="0.2">
      <c r="A1114">
        <v>59744</v>
      </c>
      <c r="B1114" t="s">
        <v>5558</v>
      </c>
      <c r="C1114" t="s">
        <v>5482</v>
      </c>
      <c r="D1114" t="s">
        <v>5635</v>
      </c>
      <c r="E1114" t="s">
        <v>5684</v>
      </c>
      <c r="F1114" t="s">
        <v>11396</v>
      </c>
      <c r="G1114" t="s">
        <v>602</v>
      </c>
      <c r="H1114">
        <v>1767</v>
      </c>
      <c r="I1114" t="s">
        <v>15777</v>
      </c>
      <c r="J1114" t="s">
        <v>17213</v>
      </c>
      <c r="K1114" t="s">
        <v>8623</v>
      </c>
      <c r="L1114" t="s">
        <v>7514</v>
      </c>
      <c r="M1114" t="s">
        <v>15776</v>
      </c>
      <c r="N1114" t="s">
        <v>7897</v>
      </c>
      <c r="O1114" t="s">
        <v>17214</v>
      </c>
    </row>
    <row r="1115" spans="1:15" x14ac:dyDescent="0.2">
      <c r="A1115">
        <v>59746</v>
      </c>
      <c r="B1115" t="s">
        <v>5561</v>
      </c>
      <c r="C1115" t="s">
        <v>5465</v>
      </c>
      <c r="D1115" t="s">
        <v>5641</v>
      </c>
      <c r="E1115" t="s">
        <v>5684</v>
      </c>
      <c r="F1115" t="s">
        <v>15767</v>
      </c>
      <c r="G1115" t="s">
        <v>989</v>
      </c>
      <c r="H1115">
        <v>1767</v>
      </c>
      <c r="I1115" t="s">
        <v>15775</v>
      </c>
      <c r="J1115" t="s">
        <v>17213</v>
      </c>
      <c r="K1115" t="s">
        <v>8628</v>
      </c>
      <c r="L1115" t="s">
        <v>7515</v>
      </c>
      <c r="M1115" t="s">
        <v>15774</v>
      </c>
      <c r="N1115" t="s">
        <v>7896</v>
      </c>
      <c r="O1115" t="s">
        <v>17214</v>
      </c>
    </row>
    <row r="1116" spans="1:15" x14ac:dyDescent="0.2">
      <c r="A1116">
        <v>59747</v>
      </c>
      <c r="B1116" t="s">
        <v>5561</v>
      </c>
      <c r="C1116" t="s">
        <v>5500</v>
      </c>
      <c r="D1116" t="s">
        <v>5630</v>
      </c>
      <c r="E1116" t="s">
        <v>5682</v>
      </c>
      <c r="F1116" t="s">
        <v>15767</v>
      </c>
      <c r="G1116" t="s">
        <v>990</v>
      </c>
      <c r="H1116">
        <v>1767</v>
      </c>
      <c r="I1116" t="s">
        <v>15773</v>
      </c>
      <c r="J1116" t="s">
        <v>17213</v>
      </c>
      <c r="K1116" t="s">
        <v>8628</v>
      </c>
      <c r="L1116" t="s">
        <v>7515</v>
      </c>
      <c r="M1116" t="s">
        <v>15772</v>
      </c>
      <c r="N1116" t="s">
        <v>7896</v>
      </c>
      <c r="O1116" t="s">
        <v>17214</v>
      </c>
    </row>
    <row r="1117" spans="1:15" x14ac:dyDescent="0.2">
      <c r="A1117">
        <v>59748</v>
      </c>
      <c r="B1117" t="s">
        <v>5561</v>
      </c>
      <c r="C1117" t="s">
        <v>5465</v>
      </c>
      <c r="D1117" t="s">
        <v>5630</v>
      </c>
      <c r="E1117" t="s">
        <v>5684</v>
      </c>
      <c r="F1117" t="s">
        <v>5892</v>
      </c>
      <c r="G1117" t="s">
        <v>991</v>
      </c>
      <c r="H1117">
        <v>1767</v>
      </c>
      <c r="I1117" t="s">
        <v>15771</v>
      </c>
      <c r="J1117" t="s">
        <v>17213</v>
      </c>
      <c r="K1117" t="s">
        <v>8628</v>
      </c>
      <c r="L1117" t="s">
        <v>7515</v>
      </c>
      <c r="M1117" t="s">
        <v>5549</v>
      </c>
      <c r="N1117" t="s">
        <v>7897</v>
      </c>
      <c r="O1117" t="s">
        <v>17214</v>
      </c>
    </row>
    <row r="1118" spans="1:15" x14ac:dyDescent="0.2">
      <c r="A1118">
        <v>59750</v>
      </c>
      <c r="B1118" t="s">
        <v>5565</v>
      </c>
      <c r="C1118" t="s">
        <v>5495</v>
      </c>
      <c r="D1118" t="s">
        <v>5637</v>
      </c>
      <c r="E1118" t="s">
        <v>5684</v>
      </c>
      <c r="F1118" t="s">
        <v>8715</v>
      </c>
      <c r="G1118" t="s">
        <v>647</v>
      </c>
      <c r="H1118">
        <v>1767</v>
      </c>
      <c r="I1118" t="s">
        <v>15731</v>
      </c>
      <c r="J1118" t="s">
        <v>17213</v>
      </c>
      <c r="K1118" t="s">
        <v>8628</v>
      </c>
      <c r="L1118" t="s">
        <v>7515</v>
      </c>
      <c r="M1118" t="s">
        <v>5549</v>
      </c>
      <c r="N1118" t="s">
        <v>7897</v>
      </c>
      <c r="O1118" t="s">
        <v>17214</v>
      </c>
    </row>
    <row r="1119" spans="1:15" x14ac:dyDescent="0.2">
      <c r="A1119">
        <v>59751</v>
      </c>
      <c r="B1119" t="s">
        <v>5572</v>
      </c>
      <c r="C1119" t="s">
        <v>5441</v>
      </c>
      <c r="D1119" t="s">
        <v>5631</v>
      </c>
      <c r="E1119" t="s">
        <v>5682</v>
      </c>
      <c r="F1119" t="s">
        <v>15767</v>
      </c>
      <c r="G1119" t="s">
        <v>886</v>
      </c>
      <c r="H1119">
        <v>1767</v>
      </c>
      <c r="I1119" t="s">
        <v>15289</v>
      </c>
      <c r="J1119" t="s">
        <v>17213</v>
      </c>
      <c r="K1119" t="s">
        <v>8627</v>
      </c>
      <c r="L1119" t="s">
        <v>7515</v>
      </c>
      <c r="M1119" t="s">
        <v>15569</v>
      </c>
      <c r="N1119" t="s">
        <v>7896</v>
      </c>
      <c r="O1119" t="s">
        <v>17214</v>
      </c>
    </row>
    <row r="1120" spans="1:15" x14ac:dyDescent="0.2">
      <c r="A1120">
        <v>59752</v>
      </c>
      <c r="B1120" t="s">
        <v>7874</v>
      </c>
      <c r="C1120" t="s">
        <v>5441</v>
      </c>
      <c r="D1120" t="s">
        <v>5647</v>
      </c>
      <c r="E1120" t="s">
        <v>5684</v>
      </c>
      <c r="F1120" t="s">
        <v>15767</v>
      </c>
      <c r="G1120" t="s">
        <v>2703</v>
      </c>
      <c r="H1120">
        <v>1767</v>
      </c>
      <c r="I1120" t="s">
        <v>15333</v>
      </c>
      <c r="J1120" t="s">
        <v>17213</v>
      </c>
      <c r="K1120" t="s">
        <v>8625</v>
      </c>
      <c r="L1120" t="s">
        <v>7513</v>
      </c>
      <c r="M1120" t="s">
        <v>15770</v>
      </c>
      <c r="N1120" t="s">
        <v>7896</v>
      </c>
      <c r="O1120" t="s">
        <v>17214</v>
      </c>
    </row>
    <row r="1121" spans="1:15" x14ac:dyDescent="0.2">
      <c r="A1121">
        <v>59753</v>
      </c>
      <c r="B1121" t="s">
        <v>7566</v>
      </c>
      <c r="C1121" t="s">
        <v>5455</v>
      </c>
      <c r="D1121" t="s">
        <v>5636</v>
      </c>
      <c r="E1121" t="s">
        <v>5684</v>
      </c>
      <c r="F1121" t="s">
        <v>9452</v>
      </c>
      <c r="G1121" t="s">
        <v>303</v>
      </c>
      <c r="H1121">
        <v>1767</v>
      </c>
      <c r="I1121" t="s">
        <v>15769</v>
      </c>
      <c r="J1121" t="s">
        <v>17213</v>
      </c>
      <c r="K1121" t="s">
        <v>8626</v>
      </c>
      <c r="L1121" t="s">
        <v>7515</v>
      </c>
      <c r="M1121" t="s">
        <v>5549</v>
      </c>
      <c r="N1121" t="s">
        <v>7896</v>
      </c>
      <c r="O1121" t="s">
        <v>17214</v>
      </c>
    </row>
    <row r="1122" spans="1:15" x14ac:dyDescent="0.2">
      <c r="A1122">
        <v>59753</v>
      </c>
      <c r="B1122" t="s">
        <v>7566</v>
      </c>
      <c r="C1122" t="s">
        <v>5441</v>
      </c>
      <c r="D1122" t="s">
        <v>5636</v>
      </c>
      <c r="E1122" t="s">
        <v>5684</v>
      </c>
      <c r="F1122" t="s">
        <v>9452</v>
      </c>
      <c r="G1122" t="s">
        <v>303</v>
      </c>
      <c r="H1122">
        <v>1767</v>
      </c>
      <c r="I1122" t="s">
        <v>15768</v>
      </c>
      <c r="J1122" t="s">
        <v>17213</v>
      </c>
      <c r="K1122" t="s">
        <v>8626</v>
      </c>
      <c r="L1122" t="s">
        <v>7515</v>
      </c>
      <c r="M1122" t="s">
        <v>5549</v>
      </c>
      <c r="N1122" t="s">
        <v>7896</v>
      </c>
      <c r="O1122" t="s">
        <v>17214</v>
      </c>
    </row>
    <row r="1123" spans="1:15" x14ac:dyDescent="0.2">
      <c r="A1123">
        <v>59754</v>
      </c>
      <c r="B1123" t="s">
        <v>7874</v>
      </c>
      <c r="C1123" t="s">
        <v>5442</v>
      </c>
      <c r="D1123" t="s">
        <v>5631</v>
      </c>
      <c r="E1123" t="s">
        <v>5682</v>
      </c>
      <c r="F1123" t="s">
        <v>15767</v>
      </c>
      <c r="G1123" t="s">
        <v>1348</v>
      </c>
      <c r="H1123">
        <v>1767</v>
      </c>
      <c r="I1123" t="s">
        <v>15311</v>
      </c>
      <c r="J1123" t="s">
        <v>17213</v>
      </c>
      <c r="K1123" t="s">
        <v>8625</v>
      </c>
      <c r="L1123" t="s">
        <v>7513</v>
      </c>
      <c r="M1123" t="s">
        <v>15766</v>
      </c>
      <c r="N1123" t="s">
        <v>7897</v>
      </c>
      <c r="O1123" t="s">
        <v>17214</v>
      </c>
    </row>
    <row r="1124" spans="1:15" x14ac:dyDescent="0.2">
      <c r="A1124">
        <v>59755</v>
      </c>
      <c r="B1124" t="s">
        <v>5561</v>
      </c>
      <c r="C1124" t="s">
        <v>5441</v>
      </c>
      <c r="D1124" t="s">
        <v>5633</v>
      </c>
      <c r="E1124" t="s">
        <v>5684</v>
      </c>
      <c r="F1124" t="s">
        <v>15765</v>
      </c>
      <c r="G1124" t="s">
        <v>992</v>
      </c>
      <c r="H1124">
        <v>1767</v>
      </c>
      <c r="I1124" t="s">
        <v>15764</v>
      </c>
      <c r="J1124" t="s">
        <v>17213</v>
      </c>
      <c r="K1124" t="s">
        <v>8628</v>
      </c>
      <c r="L1124" t="s">
        <v>7515</v>
      </c>
      <c r="M1124" t="s">
        <v>15763</v>
      </c>
      <c r="N1124" t="s">
        <v>7897</v>
      </c>
      <c r="O1124" t="s">
        <v>17214</v>
      </c>
    </row>
    <row r="1125" spans="1:15" x14ac:dyDescent="0.2">
      <c r="A1125">
        <v>59756</v>
      </c>
      <c r="B1125" t="s">
        <v>5550</v>
      </c>
      <c r="C1125" t="s">
        <v>5442</v>
      </c>
      <c r="D1125" t="s">
        <v>5630</v>
      </c>
      <c r="E1125" t="s">
        <v>5684</v>
      </c>
      <c r="F1125" t="s">
        <v>8073</v>
      </c>
      <c r="G1125" t="s">
        <v>1231</v>
      </c>
      <c r="H1125">
        <v>1767</v>
      </c>
      <c r="I1125" t="s">
        <v>15569</v>
      </c>
      <c r="J1125" t="s">
        <v>17213</v>
      </c>
      <c r="K1125" t="s">
        <v>8623</v>
      </c>
      <c r="L1125" t="s">
        <v>7515</v>
      </c>
      <c r="M1125" t="s">
        <v>15657</v>
      </c>
      <c r="N1125" t="s">
        <v>7897</v>
      </c>
      <c r="O1125" t="s">
        <v>17214</v>
      </c>
    </row>
    <row r="1126" spans="1:15" x14ac:dyDescent="0.2">
      <c r="A1126">
        <v>59758</v>
      </c>
      <c r="B1126" t="s">
        <v>7558</v>
      </c>
      <c r="C1126" t="s">
        <v>5441</v>
      </c>
      <c r="D1126" t="s">
        <v>5638</v>
      </c>
      <c r="E1126" t="s">
        <v>5684</v>
      </c>
      <c r="F1126" t="s">
        <v>8073</v>
      </c>
      <c r="G1126" t="s">
        <v>266</v>
      </c>
      <c r="H1126">
        <v>1767</v>
      </c>
      <c r="I1126" t="s">
        <v>15574</v>
      </c>
      <c r="J1126" t="s">
        <v>17213</v>
      </c>
      <c r="K1126" t="s">
        <v>8628</v>
      </c>
      <c r="L1126" t="s">
        <v>7515</v>
      </c>
      <c r="M1126" t="s">
        <v>15731</v>
      </c>
      <c r="N1126" t="s">
        <v>7897</v>
      </c>
      <c r="O1126" t="s">
        <v>17214</v>
      </c>
    </row>
    <row r="1127" spans="1:15" x14ac:dyDescent="0.2">
      <c r="A1127">
        <v>59759</v>
      </c>
      <c r="B1127" t="s">
        <v>7859</v>
      </c>
      <c r="C1127" t="s">
        <v>5478</v>
      </c>
      <c r="D1127" t="s">
        <v>5635</v>
      </c>
      <c r="E1127" t="s">
        <v>5684</v>
      </c>
      <c r="F1127" t="s">
        <v>9857</v>
      </c>
      <c r="G1127" t="s">
        <v>2056</v>
      </c>
      <c r="H1127">
        <v>1767</v>
      </c>
      <c r="I1127" t="s">
        <v>15574</v>
      </c>
      <c r="J1127" t="s">
        <v>17213</v>
      </c>
      <c r="K1127" t="s">
        <v>8623</v>
      </c>
      <c r="L1127" t="s">
        <v>7514</v>
      </c>
      <c r="M1127" t="s">
        <v>15731</v>
      </c>
      <c r="N1127" t="s">
        <v>7897</v>
      </c>
      <c r="O1127" t="s">
        <v>17214</v>
      </c>
    </row>
    <row r="1128" spans="1:15" x14ac:dyDescent="0.2">
      <c r="A1128">
        <v>59760</v>
      </c>
      <c r="B1128" t="s">
        <v>7874</v>
      </c>
      <c r="C1128" t="s">
        <v>5441</v>
      </c>
      <c r="D1128" t="s">
        <v>5641</v>
      </c>
      <c r="E1128" t="s">
        <v>5682</v>
      </c>
      <c r="F1128" t="s">
        <v>5963</v>
      </c>
      <c r="G1128" t="s">
        <v>2704</v>
      </c>
      <c r="H1128">
        <v>1767</v>
      </c>
      <c r="I1128" t="s">
        <v>15284</v>
      </c>
      <c r="J1128" t="s">
        <v>17213</v>
      </c>
      <c r="K1128" t="s">
        <v>8625</v>
      </c>
      <c r="L1128" t="s">
        <v>7513</v>
      </c>
      <c r="M1128" t="s">
        <v>15293</v>
      </c>
      <c r="N1128" t="s">
        <v>7896</v>
      </c>
      <c r="O1128" t="s">
        <v>17214</v>
      </c>
    </row>
    <row r="1129" spans="1:15" x14ac:dyDescent="0.2">
      <c r="A1129">
        <v>59761</v>
      </c>
      <c r="B1129" t="s">
        <v>7667</v>
      </c>
      <c r="C1129" t="s">
        <v>5441</v>
      </c>
      <c r="D1129" t="s">
        <v>5630</v>
      </c>
      <c r="E1129" t="s">
        <v>5682</v>
      </c>
      <c r="F1129" t="s">
        <v>15695</v>
      </c>
      <c r="G1129" t="s">
        <v>1525</v>
      </c>
      <c r="H1129">
        <v>1767</v>
      </c>
      <c r="I1129" t="s">
        <v>15762</v>
      </c>
      <c r="J1129" t="s">
        <v>17213</v>
      </c>
      <c r="K1129" t="s">
        <v>8623</v>
      </c>
      <c r="L1129" t="s">
        <v>7514</v>
      </c>
      <c r="M1129" t="s">
        <v>15762</v>
      </c>
      <c r="N1129" t="s">
        <v>7896</v>
      </c>
      <c r="O1129" t="s">
        <v>17214</v>
      </c>
    </row>
    <row r="1130" spans="1:15" x14ac:dyDescent="0.2">
      <c r="A1130">
        <v>59762</v>
      </c>
      <c r="B1130" t="s">
        <v>7703</v>
      </c>
      <c r="C1130" t="s">
        <v>5441</v>
      </c>
      <c r="D1130" t="s">
        <v>5630</v>
      </c>
      <c r="E1130" t="s">
        <v>5682</v>
      </c>
      <c r="F1130" t="s">
        <v>15695</v>
      </c>
      <c r="G1130" t="s">
        <v>1631</v>
      </c>
      <c r="H1130">
        <v>1767</v>
      </c>
      <c r="I1130" t="s">
        <v>15322</v>
      </c>
      <c r="J1130" t="s">
        <v>17213</v>
      </c>
      <c r="K1130" t="s">
        <v>8626</v>
      </c>
      <c r="L1130" t="s">
        <v>7514</v>
      </c>
      <c r="M1130" t="s">
        <v>15322</v>
      </c>
      <c r="N1130" t="s">
        <v>7896</v>
      </c>
      <c r="O1130" t="s">
        <v>17214</v>
      </c>
    </row>
    <row r="1131" spans="1:15" x14ac:dyDescent="0.2">
      <c r="A1131">
        <v>59763</v>
      </c>
      <c r="B1131" t="s">
        <v>7537</v>
      </c>
      <c r="C1131" t="s">
        <v>5473</v>
      </c>
      <c r="D1131" t="s">
        <v>5633</v>
      </c>
      <c r="E1131" t="s">
        <v>5684</v>
      </c>
      <c r="F1131" t="s">
        <v>15761</v>
      </c>
      <c r="G1131" t="s">
        <v>193</v>
      </c>
      <c r="H1131">
        <v>1767</v>
      </c>
      <c r="I1131" t="s">
        <v>15760</v>
      </c>
      <c r="J1131" t="s">
        <v>17213</v>
      </c>
      <c r="K1131" t="s">
        <v>8625</v>
      </c>
      <c r="L1131" t="s">
        <v>7513</v>
      </c>
      <c r="M1131" t="s">
        <v>5549</v>
      </c>
      <c r="N1131" t="s">
        <v>7897</v>
      </c>
      <c r="O1131" t="s">
        <v>17214</v>
      </c>
    </row>
    <row r="1132" spans="1:15" x14ac:dyDescent="0.2">
      <c r="A1132">
        <v>59764</v>
      </c>
      <c r="B1132" t="s">
        <v>7874</v>
      </c>
      <c r="C1132" t="s">
        <v>5454</v>
      </c>
      <c r="D1132" t="s">
        <v>5631</v>
      </c>
      <c r="E1132" t="s">
        <v>5684</v>
      </c>
      <c r="F1132" t="s">
        <v>15759</v>
      </c>
      <c r="G1132" t="s">
        <v>2705</v>
      </c>
      <c r="H1132">
        <v>1767</v>
      </c>
      <c r="I1132" t="s">
        <v>15758</v>
      </c>
      <c r="J1132" t="s">
        <v>17213</v>
      </c>
      <c r="K1132" t="s">
        <v>8625</v>
      </c>
      <c r="L1132" t="s">
        <v>7513</v>
      </c>
      <c r="M1132" t="s">
        <v>5549</v>
      </c>
      <c r="N1132" t="s">
        <v>7897</v>
      </c>
      <c r="O1132" t="s">
        <v>17214</v>
      </c>
    </row>
    <row r="1133" spans="1:15" x14ac:dyDescent="0.2">
      <c r="A1133">
        <v>59765</v>
      </c>
      <c r="B1133" t="s">
        <v>5558</v>
      </c>
      <c r="C1133" t="s">
        <v>5441</v>
      </c>
      <c r="D1133" t="s">
        <v>5633</v>
      </c>
      <c r="E1133" t="s">
        <v>5684</v>
      </c>
      <c r="F1133" t="s">
        <v>5963</v>
      </c>
      <c r="G1133" t="s">
        <v>603</v>
      </c>
      <c r="H1133">
        <v>1767</v>
      </c>
      <c r="I1133" t="s">
        <v>15569</v>
      </c>
      <c r="J1133" t="s">
        <v>17213</v>
      </c>
      <c r="K1133" t="s">
        <v>8623</v>
      </c>
      <c r="L1133" t="s">
        <v>7515</v>
      </c>
      <c r="M1133" t="s">
        <v>5549</v>
      </c>
      <c r="N1133" t="s">
        <v>7897</v>
      </c>
      <c r="O1133" t="s">
        <v>17214</v>
      </c>
    </row>
    <row r="1134" spans="1:15" x14ac:dyDescent="0.2">
      <c r="A1134">
        <v>59766</v>
      </c>
      <c r="B1134" t="s">
        <v>5554</v>
      </c>
      <c r="C1134" t="s">
        <v>5441</v>
      </c>
      <c r="D1134" t="s">
        <v>5641</v>
      </c>
      <c r="E1134" t="s">
        <v>5684</v>
      </c>
      <c r="F1134" t="s">
        <v>9452</v>
      </c>
      <c r="G1134" t="s">
        <v>816</v>
      </c>
      <c r="H1134">
        <v>1767</v>
      </c>
      <c r="I1134" t="s">
        <v>15757</v>
      </c>
      <c r="J1134" t="s">
        <v>17213</v>
      </c>
      <c r="K1134" t="s">
        <v>8623</v>
      </c>
      <c r="L1134" t="s">
        <v>7515</v>
      </c>
      <c r="M1134" t="s">
        <v>15756</v>
      </c>
      <c r="N1134" t="s">
        <v>7896</v>
      </c>
      <c r="O1134" t="s">
        <v>17214</v>
      </c>
    </row>
    <row r="1135" spans="1:15" x14ac:dyDescent="0.2">
      <c r="A1135">
        <v>59768</v>
      </c>
      <c r="B1135" t="s">
        <v>5557</v>
      </c>
      <c r="C1135" t="s">
        <v>5441</v>
      </c>
      <c r="D1135" t="s">
        <v>5638</v>
      </c>
      <c r="E1135" t="s">
        <v>5684</v>
      </c>
      <c r="F1135" t="s">
        <v>5737</v>
      </c>
      <c r="G1135" t="s">
        <v>927</v>
      </c>
      <c r="H1135">
        <v>1767</v>
      </c>
      <c r="I1135" t="s">
        <v>15755</v>
      </c>
      <c r="J1135" t="s">
        <v>17213</v>
      </c>
      <c r="K1135" t="s">
        <v>8627</v>
      </c>
      <c r="L1135" t="s">
        <v>7515</v>
      </c>
      <c r="M1135" t="s">
        <v>15360</v>
      </c>
      <c r="N1135" t="s">
        <v>7896</v>
      </c>
      <c r="O1135" t="s">
        <v>17214</v>
      </c>
    </row>
    <row r="1136" spans="1:15" x14ac:dyDescent="0.2">
      <c r="A1136">
        <v>59769</v>
      </c>
      <c r="B1136" t="s">
        <v>7874</v>
      </c>
      <c r="C1136" t="s">
        <v>5454</v>
      </c>
      <c r="D1136" t="s">
        <v>5636</v>
      </c>
      <c r="E1136" t="s">
        <v>5687</v>
      </c>
      <c r="F1136" t="s">
        <v>5737</v>
      </c>
      <c r="G1136" t="s">
        <v>2652</v>
      </c>
      <c r="H1136">
        <v>1767</v>
      </c>
      <c r="I1136" t="s">
        <v>15754</v>
      </c>
      <c r="J1136" t="s">
        <v>17213</v>
      </c>
      <c r="K1136" t="s">
        <v>8625</v>
      </c>
      <c r="L1136" t="s">
        <v>7513</v>
      </c>
      <c r="M1136" t="s">
        <v>15753</v>
      </c>
      <c r="N1136" t="s">
        <v>7896</v>
      </c>
      <c r="O1136" t="s">
        <v>17214</v>
      </c>
    </row>
    <row r="1137" spans="1:15" x14ac:dyDescent="0.2">
      <c r="A1137">
        <v>59769</v>
      </c>
      <c r="B1137" t="s">
        <v>7874</v>
      </c>
      <c r="C1137" t="s">
        <v>5454</v>
      </c>
      <c r="D1137" t="s">
        <v>5636</v>
      </c>
      <c r="E1137" t="s">
        <v>5684</v>
      </c>
      <c r="F1137" t="s">
        <v>5737</v>
      </c>
      <c r="G1137" t="s">
        <v>2652</v>
      </c>
      <c r="H1137">
        <v>1767</v>
      </c>
      <c r="I1137" t="s">
        <v>15752</v>
      </c>
      <c r="J1137" t="s">
        <v>17213</v>
      </c>
      <c r="K1137" t="s">
        <v>8625</v>
      </c>
      <c r="L1137" t="s">
        <v>7513</v>
      </c>
      <c r="M1137" t="s">
        <v>15751</v>
      </c>
      <c r="N1137" t="s">
        <v>7896</v>
      </c>
      <c r="O1137" t="s">
        <v>17214</v>
      </c>
    </row>
    <row r="1138" spans="1:15" x14ac:dyDescent="0.2">
      <c r="A1138">
        <v>59770</v>
      </c>
      <c r="B1138" t="s">
        <v>5557</v>
      </c>
      <c r="C1138" t="s">
        <v>5441</v>
      </c>
      <c r="D1138" t="s">
        <v>5635</v>
      </c>
      <c r="E1138" t="s">
        <v>5684</v>
      </c>
      <c r="F1138" t="s">
        <v>6410</v>
      </c>
      <c r="G1138" t="s">
        <v>928</v>
      </c>
      <c r="H1138">
        <v>1767</v>
      </c>
      <c r="I1138" t="s">
        <v>15319</v>
      </c>
      <c r="J1138" t="s">
        <v>17213</v>
      </c>
      <c r="K1138" t="s">
        <v>8627</v>
      </c>
      <c r="L1138" t="s">
        <v>7515</v>
      </c>
      <c r="M1138" t="s">
        <v>15285</v>
      </c>
      <c r="N1138" t="s">
        <v>7896</v>
      </c>
      <c r="O1138" t="s">
        <v>17214</v>
      </c>
    </row>
    <row r="1139" spans="1:15" x14ac:dyDescent="0.2">
      <c r="A1139">
        <v>59771</v>
      </c>
      <c r="B1139" t="s">
        <v>5553</v>
      </c>
      <c r="C1139" t="s">
        <v>5441</v>
      </c>
      <c r="D1139" t="s">
        <v>5641</v>
      </c>
      <c r="E1139" t="s">
        <v>5684</v>
      </c>
      <c r="F1139" t="s">
        <v>9452</v>
      </c>
      <c r="G1139" t="s">
        <v>734</v>
      </c>
      <c r="H1139">
        <v>1767</v>
      </c>
      <c r="I1139" t="s">
        <v>15291</v>
      </c>
      <c r="J1139" t="s">
        <v>17213</v>
      </c>
      <c r="K1139" t="s">
        <v>8626</v>
      </c>
      <c r="L1139" t="s">
        <v>7515</v>
      </c>
      <c r="M1139" t="s">
        <v>15750</v>
      </c>
      <c r="N1139" t="s">
        <v>7896</v>
      </c>
      <c r="O1139" t="s">
        <v>17214</v>
      </c>
    </row>
    <row r="1140" spans="1:15" x14ac:dyDescent="0.2">
      <c r="A1140">
        <v>59772</v>
      </c>
      <c r="B1140" t="s">
        <v>7859</v>
      </c>
      <c r="C1140" t="s">
        <v>5445</v>
      </c>
      <c r="D1140" t="s">
        <v>5639</v>
      </c>
      <c r="E1140" t="s">
        <v>5682</v>
      </c>
      <c r="F1140" t="s">
        <v>11397</v>
      </c>
      <c r="G1140" t="s">
        <v>2057</v>
      </c>
      <c r="H1140">
        <v>1767</v>
      </c>
      <c r="I1140" t="s">
        <v>15566</v>
      </c>
      <c r="J1140" t="s">
        <v>17213</v>
      </c>
      <c r="K1140" t="s">
        <v>8623</v>
      </c>
      <c r="L1140" t="s">
        <v>7514</v>
      </c>
      <c r="M1140" t="s">
        <v>15749</v>
      </c>
      <c r="N1140" t="s">
        <v>7897</v>
      </c>
      <c r="O1140" t="s">
        <v>17214</v>
      </c>
    </row>
    <row r="1141" spans="1:15" x14ac:dyDescent="0.2">
      <c r="A1141">
        <v>59773</v>
      </c>
      <c r="B1141" t="s">
        <v>5550</v>
      </c>
      <c r="C1141" t="s">
        <v>5441</v>
      </c>
      <c r="D1141" t="s">
        <v>5638</v>
      </c>
      <c r="E1141" t="s">
        <v>5684</v>
      </c>
      <c r="F1141" t="s">
        <v>6410</v>
      </c>
      <c r="G1141" t="s">
        <v>1232</v>
      </c>
      <c r="H1141">
        <v>1767</v>
      </c>
      <c r="I1141" t="s">
        <v>15748</v>
      </c>
      <c r="J1141" t="s">
        <v>17213</v>
      </c>
      <c r="K1141" t="s">
        <v>8623</v>
      </c>
      <c r="L1141" t="s">
        <v>7515</v>
      </c>
      <c r="M1141" t="s">
        <v>15747</v>
      </c>
      <c r="N1141" t="s">
        <v>7896</v>
      </c>
      <c r="O1141" t="s">
        <v>17214</v>
      </c>
    </row>
    <row r="1142" spans="1:15" x14ac:dyDescent="0.2">
      <c r="A1142">
        <v>59775</v>
      </c>
      <c r="B1142" t="s">
        <v>5565</v>
      </c>
      <c r="C1142" t="s">
        <v>5441</v>
      </c>
      <c r="D1142" t="s">
        <v>5638</v>
      </c>
      <c r="E1142" t="s">
        <v>5684</v>
      </c>
      <c r="F1142" t="s">
        <v>9452</v>
      </c>
      <c r="G1142" t="s">
        <v>648</v>
      </c>
      <c r="H1142">
        <v>1767</v>
      </c>
      <c r="I1142" t="s">
        <v>15283</v>
      </c>
      <c r="J1142" t="s">
        <v>17213</v>
      </c>
      <c r="K1142" t="s">
        <v>8628</v>
      </c>
      <c r="L1142" t="s">
        <v>7515</v>
      </c>
      <c r="M1142" t="s">
        <v>15435</v>
      </c>
      <c r="N1142" t="s">
        <v>7896</v>
      </c>
      <c r="O1142" t="s">
        <v>17214</v>
      </c>
    </row>
    <row r="1143" spans="1:15" x14ac:dyDescent="0.2">
      <c r="A1143">
        <v>59776</v>
      </c>
      <c r="B1143" t="s">
        <v>5550</v>
      </c>
      <c r="C1143" t="s">
        <v>5454</v>
      </c>
      <c r="D1143" t="s">
        <v>5631</v>
      </c>
      <c r="E1143" t="s">
        <v>5684</v>
      </c>
      <c r="F1143" t="s">
        <v>5737</v>
      </c>
      <c r="G1143" t="s">
        <v>1233</v>
      </c>
      <c r="H1143">
        <v>1767</v>
      </c>
      <c r="I1143" t="s">
        <v>15746</v>
      </c>
      <c r="J1143" t="s">
        <v>17213</v>
      </c>
      <c r="K1143" t="s">
        <v>8623</v>
      </c>
      <c r="L1143" t="s">
        <v>7515</v>
      </c>
      <c r="M1143" t="s">
        <v>5549</v>
      </c>
      <c r="N1143" t="s">
        <v>7896</v>
      </c>
      <c r="O1143" t="s">
        <v>17214</v>
      </c>
    </row>
    <row r="1144" spans="1:15" x14ac:dyDescent="0.2">
      <c r="A1144">
        <v>59777</v>
      </c>
      <c r="B1144" t="s">
        <v>7542</v>
      </c>
      <c r="C1144" t="s">
        <v>5475</v>
      </c>
      <c r="D1144" t="s">
        <v>5636</v>
      </c>
      <c r="E1144" t="s">
        <v>5682</v>
      </c>
      <c r="F1144" t="s">
        <v>15695</v>
      </c>
      <c r="G1144" t="s">
        <v>234</v>
      </c>
      <c r="H1144">
        <v>1767</v>
      </c>
      <c r="I1144" t="s">
        <v>15745</v>
      </c>
      <c r="J1144" t="s">
        <v>17213</v>
      </c>
      <c r="K1144" t="s">
        <v>8625</v>
      </c>
      <c r="L1144" t="s">
        <v>7513</v>
      </c>
      <c r="M1144" t="s">
        <v>15744</v>
      </c>
      <c r="N1144" t="s">
        <v>7896</v>
      </c>
      <c r="O1144" t="s">
        <v>17214</v>
      </c>
    </row>
    <row r="1145" spans="1:15" x14ac:dyDescent="0.2">
      <c r="A1145">
        <v>59778</v>
      </c>
      <c r="B1145" t="s">
        <v>7582</v>
      </c>
      <c r="C1145" t="s">
        <v>5472</v>
      </c>
      <c r="D1145" t="s">
        <v>5636</v>
      </c>
      <c r="E1145" t="s">
        <v>5684</v>
      </c>
      <c r="F1145" t="s">
        <v>5737</v>
      </c>
      <c r="G1145" t="s">
        <v>357</v>
      </c>
      <c r="H1145">
        <v>1767</v>
      </c>
      <c r="I1145" t="s">
        <v>15743</v>
      </c>
      <c r="J1145" t="s">
        <v>17213</v>
      </c>
      <c r="K1145" t="s">
        <v>8626</v>
      </c>
      <c r="L1145" t="s">
        <v>7515</v>
      </c>
      <c r="M1145" t="s">
        <v>15742</v>
      </c>
      <c r="N1145" t="s">
        <v>7897</v>
      </c>
      <c r="O1145" t="s">
        <v>17214</v>
      </c>
    </row>
    <row r="1146" spans="1:15" x14ac:dyDescent="0.2">
      <c r="A1146">
        <v>59779</v>
      </c>
      <c r="B1146" t="s">
        <v>5574</v>
      </c>
      <c r="C1146" t="s">
        <v>5454</v>
      </c>
      <c r="D1146" t="s">
        <v>5637</v>
      </c>
      <c r="E1146" t="s">
        <v>5682</v>
      </c>
      <c r="F1146" t="s">
        <v>5737</v>
      </c>
      <c r="G1146" t="s">
        <v>1166</v>
      </c>
      <c r="H1146">
        <v>1767</v>
      </c>
      <c r="I1146" t="s">
        <v>15741</v>
      </c>
      <c r="J1146" t="s">
        <v>17213</v>
      </c>
      <c r="K1146" t="s">
        <v>8628</v>
      </c>
      <c r="L1146" t="s">
        <v>7515</v>
      </c>
      <c r="M1146" t="s">
        <v>15740</v>
      </c>
      <c r="N1146" t="s">
        <v>7896</v>
      </c>
      <c r="O1146" t="s">
        <v>17214</v>
      </c>
    </row>
    <row r="1147" spans="1:15" x14ac:dyDescent="0.2">
      <c r="A1147">
        <v>59780</v>
      </c>
      <c r="B1147" t="s">
        <v>7786</v>
      </c>
      <c r="C1147" t="s">
        <v>5465</v>
      </c>
      <c r="D1147" t="s">
        <v>5635</v>
      </c>
      <c r="E1147" t="s">
        <v>5682</v>
      </c>
      <c r="F1147" t="s">
        <v>14341</v>
      </c>
      <c r="G1147" t="s">
        <v>1837</v>
      </c>
      <c r="H1147">
        <v>1767</v>
      </c>
      <c r="I1147" t="s">
        <v>15396</v>
      </c>
      <c r="J1147" t="s">
        <v>17213</v>
      </c>
      <c r="K1147" t="s">
        <v>8626</v>
      </c>
      <c r="L1147" t="s">
        <v>7514</v>
      </c>
      <c r="M1147" t="s">
        <v>15739</v>
      </c>
      <c r="N1147" t="s">
        <v>7896</v>
      </c>
      <c r="O1147" t="s">
        <v>17214</v>
      </c>
    </row>
    <row r="1148" spans="1:15" x14ac:dyDescent="0.2">
      <c r="A1148">
        <v>59781</v>
      </c>
      <c r="B1148" t="s">
        <v>7813</v>
      </c>
      <c r="C1148" t="s">
        <v>5441</v>
      </c>
      <c r="D1148" t="s">
        <v>5635</v>
      </c>
      <c r="E1148" t="s">
        <v>5684</v>
      </c>
      <c r="F1148" t="s">
        <v>5737</v>
      </c>
      <c r="G1148" t="s">
        <v>1927</v>
      </c>
      <c r="H1148">
        <v>1767</v>
      </c>
      <c r="I1148" t="s">
        <v>15350</v>
      </c>
      <c r="J1148" t="s">
        <v>17213</v>
      </c>
      <c r="K1148" t="s">
        <v>8623</v>
      </c>
      <c r="L1148" t="s">
        <v>7514</v>
      </c>
      <c r="M1148" t="s">
        <v>15350</v>
      </c>
      <c r="N1148" t="s">
        <v>7896</v>
      </c>
      <c r="O1148" t="s">
        <v>17214</v>
      </c>
    </row>
    <row r="1149" spans="1:15" x14ac:dyDescent="0.2">
      <c r="A1149">
        <v>59783</v>
      </c>
      <c r="B1149" t="s">
        <v>5574</v>
      </c>
      <c r="C1149" t="s">
        <v>5496</v>
      </c>
      <c r="D1149" t="s">
        <v>5640</v>
      </c>
      <c r="E1149" t="s">
        <v>5682</v>
      </c>
      <c r="F1149" t="s">
        <v>15695</v>
      </c>
      <c r="G1149" t="s">
        <v>1167</v>
      </c>
      <c r="H1149">
        <v>1767</v>
      </c>
      <c r="I1149" t="s">
        <v>15738</v>
      </c>
      <c r="J1149" t="s">
        <v>17213</v>
      </c>
      <c r="K1149" t="s">
        <v>8628</v>
      </c>
      <c r="L1149" t="s">
        <v>7515</v>
      </c>
      <c r="M1149" t="s">
        <v>15737</v>
      </c>
      <c r="N1149" t="s">
        <v>7900</v>
      </c>
      <c r="O1149" t="s">
        <v>17214</v>
      </c>
    </row>
    <row r="1150" spans="1:15" x14ac:dyDescent="0.2">
      <c r="A1150">
        <v>59785</v>
      </c>
      <c r="B1150" t="s">
        <v>7644</v>
      </c>
      <c r="C1150" t="s">
        <v>5465</v>
      </c>
      <c r="D1150" t="s">
        <v>5635</v>
      </c>
      <c r="E1150" t="s">
        <v>5684</v>
      </c>
      <c r="F1150" t="s">
        <v>5737</v>
      </c>
      <c r="G1150" t="s">
        <v>1478</v>
      </c>
      <c r="H1150">
        <v>1767</v>
      </c>
      <c r="I1150" t="s">
        <v>15736</v>
      </c>
      <c r="J1150" t="s">
        <v>17213</v>
      </c>
      <c r="K1150" t="s">
        <v>8628</v>
      </c>
      <c r="L1150" t="s">
        <v>7514</v>
      </c>
      <c r="M1150" t="s">
        <v>15736</v>
      </c>
      <c r="N1150" t="s">
        <v>7896</v>
      </c>
      <c r="O1150" t="s">
        <v>17214</v>
      </c>
    </row>
    <row r="1151" spans="1:15" x14ac:dyDescent="0.2">
      <c r="A1151">
        <v>59786</v>
      </c>
      <c r="B1151" t="s">
        <v>7553</v>
      </c>
      <c r="C1151" t="s">
        <v>5455</v>
      </c>
      <c r="D1151" t="s">
        <v>5638</v>
      </c>
      <c r="E1151" t="s">
        <v>5682</v>
      </c>
      <c r="F1151" t="s">
        <v>15695</v>
      </c>
      <c r="G1151" t="s">
        <v>255</v>
      </c>
      <c r="H1151">
        <v>1767</v>
      </c>
      <c r="I1151" t="s">
        <v>15735</v>
      </c>
      <c r="J1151" t="s">
        <v>17213</v>
      </c>
      <c r="K1151" t="s">
        <v>8626</v>
      </c>
      <c r="L1151" t="s">
        <v>7515</v>
      </c>
      <c r="M1151" t="s">
        <v>15734</v>
      </c>
      <c r="N1151" t="s">
        <v>7896</v>
      </c>
      <c r="O1151" t="s">
        <v>17214</v>
      </c>
    </row>
    <row r="1152" spans="1:15" x14ac:dyDescent="0.2">
      <c r="A1152">
        <v>59787</v>
      </c>
      <c r="B1152" t="s">
        <v>7874</v>
      </c>
      <c r="C1152" t="s">
        <v>5443</v>
      </c>
      <c r="D1152" t="s">
        <v>5631</v>
      </c>
      <c r="E1152" t="s">
        <v>5682</v>
      </c>
      <c r="F1152" t="s">
        <v>15733</v>
      </c>
      <c r="G1152" t="s">
        <v>2706</v>
      </c>
      <c r="H1152">
        <v>1767</v>
      </c>
      <c r="I1152" t="s">
        <v>15732</v>
      </c>
      <c r="J1152" t="s">
        <v>17213</v>
      </c>
      <c r="K1152" t="s">
        <v>8625</v>
      </c>
      <c r="L1152" t="s">
        <v>7513</v>
      </c>
      <c r="M1152" t="s">
        <v>15731</v>
      </c>
      <c r="N1152" t="s">
        <v>7897</v>
      </c>
      <c r="O1152" t="s">
        <v>17214</v>
      </c>
    </row>
    <row r="1153" spans="1:15" x14ac:dyDescent="0.2">
      <c r="A1153">
        <v>59788</v>
      </c>
      <c r="B1153" t="s">
        <v>5567</v>
      </c>
      <c r="C1153" t="s">
        <v>5454</v>
      </c>
      <c r="D1153" t="s">
        <v>5631</v>
      </c>
      <c r="E1153" t="s">
        <v>5684</v>
      </c>
      <c r="F1153" t="s">
        <v>6043</v>
      </c>
      <c r="G1153" t="s">
        <v>487</v>
      </c>
      <c r="H1153">
        <v>1767</v>
      </c>
      <c r="I1153" t="s">
        <v>15311</v>
      </c>
      <c r="J1153" t="s">
        <v>17213</v>
      </c>
      <c r="K1153" t="s">
        <v>8628</v>
      </c>
      <c r="L1153" t="s">
        <v>7515</v>
      </c>
      <c r="M1153" t="s">
        <v>5549</v>
      </c>
      <c r="N1153" t="s">
        <v>7897</v>
      </c>
      <c r="O1153" t="s">
        <v>17214</v>
      </c>
    </row>
    <row r="1154" spans="1:15" x14ac:dyDescent="0.2">
      <c r="A1154">
        <v>59790</v>
      </c>
      <c r="B1154" t="s">
        <v>7711</v>
      </c>
      <c r="C1154" t="s">
        <v>5441</v>
      </c>
      <c r="D1154" t="s">
        <v>5635</v>
      </c>
      <c r="E1154" t="s">
        <v>5684</v>
      </c>
      <c r="F1154" t="s">
        <v>15695</v>
      </c>
      <c r="G1154" t="s">
        <v>1663</v>
      </c>
      <c r="H1154">
        <v>1767</v>
      </c>
      <c r="I1154" t="s">
        <v>15730</v>
      </c>
      <c r="J1154" t="s">
        <v>17213</v>
      </c>
      <c r="K1154" t="s">
        <v>8628</v>
      </c>
      <c r="L1154" t="s">
        <v>7514</v>
      </c>
      <c r="M1154" t="s">
        <v>15730</v>
      </c>
      <c r="N1154" t="s">
        <v>7896</v>
      </c>
      <c r="O1154" t="s">
        <v>17214</v>
      </c>
    </row>
    <row r="1155" spans="1:15" x14ac:dyDescent="0.2">
      <c r="A1155">
        <v>59792</v>
      </c>
      <c r="B1155" t="s">
        <v>7743</v>
      </c>
      <c r="C1155" t="s">
        <v>5441</v>
      </c>
      <c r="D1155" t="s">
        <v>5631</v>
      </c>
      <c r="E1155" t="s">
        <v>5682</v>
      </c>
      <c r="F1155" t="s">
        <v>5737</v>
      </c>
      <c r="G1155" t="s">
        <v>1748</v>
      </c>
      <c r="H1155">
        <v>1767</v>
      </c>
      <c r="I1155" t="s">
        <v>15729</v>
      </c>
      <c r="J1155" t="s">
        <v>17213</v>
      </c>
      <c r="K1155" t="s">
        <v>8623</v>
      </c>
      <c r="L1155" t="s">
        <v>7514</v>
      </c>
      <c r="M1155" t="s">
        <v>15728</v>
      </c>
      <c r="N1155" t="s">
        <v>7897</v>
      </c>
      <c r="O1155" t="s">
        <v>17214</v>
      </c>
    </row>
    <row r="1156" spans="1:15" x14ac:dyDescent="0.2">
      <c r="A1156">
        <v>59793</v>
      </c>
      <c r="B1156" t="s">
        <v>5556</v>
      </c>
      <c r="C1156" t="s">
        <v>5441</v>
      </c>
      <c r="D1156" t="s">
        <v>5631</v>
      </c>
      <c r="E1156" t="s">
        <v>5684</v>
      </c>
      <c r="F1156" t="s">
        <v>15695</v>
      </c>
      <c r="G1156" t="s">
        <v>428</v>
      </c>
      <c r="H1156">
        <v>1767</v>
      </c>
      <c r="I1156" t="s">
        <v>15727</v>
      </c>
      <c r="J1156" t="s">
        <v>17213</v>
      </c>
      <c r="K1156" t="s">
        <v>8628</v>
      </c>
      <c r="L1156" t="s">
        <v>7515</v>
      </c>
      <c r="M1156" t="s">
        <v>15726</v>
      </c>
      <c r="N1156" t="s">
        <v>7896</v>
      </c>
      <c r="O1156" t="s">
        <v>17214</v>
      </c>
    </row>
    <row r="1157" spans="1:15" x14ac:dyDescent="0.2">
      <c r="A1157">
        <v>59794</v>
      </c>
      <c r="B1157" t="s">
        <v>7533</v>
      </c>
      <c r="C1157" t="s">
        <v>5452</v>
      </c>
      <c r="D1157" t="s">
        <v>5634</v>
      </c>
      <c r="E1157" t="s">
        <v>5684</v>
      </c>
      <c r="F1157" t="s">
        <v>15725</v>
      </c>
      <c r="G1157" t="s">
        <v>138</v>
      </c>
      <c r="H1157">
        <v>1767</v>
      </c>
      <c r="I1157" t="s">
        <v>15277</v>
      </c>
      <c r="J1157" t="s">
        <v>17213</v>
      </c>
      <c r="K1157" t="s">
        <v>8623</v>
      </c>
      <c r="L1157" t="s">
        <v>7513</v>
      </c>
      <c r="M1157" t="s">
        <v>5549</v>
      </c>
      <c r="N1157" t="s">
        <v>7896</v>
      </c>
      <c r="O1157" t="s">
        <v>17214</v>
      </c>
    </row>
    <row r="1158" spans="1:15" x14ac:dyDescent="0.2">
      <c r="A1158">
        <v>59795</v>
      </c>
      <c r="B1158" t="s">
        <v>7533</v>
      </c>
      <c r="C1158" t="s">
        <v>5460</v>
      </c>
      <c r="D1158" t="s">
        <v>5636</v>
      </c>
      <c r="E1158" t="s">
        <v>5682</v>
      </c>
      <c r="F1158" t="s">
        <v>15695</v>
      </c>
      <c r="G1158" t="s">
        <v>139</v>
      </c>
      <c r="H1158">
        <v>1767</v>
      </c>
      <c r="I1158" t="s">
        <v>15724</v>
      </c>
      <c r="J1158" t="s">
        <v>17213</v>
      </c>
      <c r="K1158" t="s">
        <v>8623</v>
      </c>
      <c r="L1158" t="s">
        <v>7513</v>
      </c>
      <c r="M1158" t="s">
        <v>15723</v>
      </c>
      <c r="N1158" t="s">
        <v>7896</v>
      </c>
      <c r="O1158" t="s">
        <v>17214</v>
      </c>
    </row>
    <row r="1159" spans="1:15" x14ac:dyDescent="0.2">
      <c r="A1159">
        <v>59796</v>
      </c>
      <c r="B1159" t="s">
        <v>7795</v>
      </c>
      <c r="C1159" t="s">
        <v>5454</v>
      </c>
      <c r="D1159" t="s">
        <v>5639</v>
      </c>
      <c r="E1159" t="s">
        <v>5684</v>
      </c>
      <c r="F1159" t="s">
        <v>15695</v>
      </c>
      <c r="G1159" t="s">
        <v>1876</v>
      </c>
      <c r="H1159">
        <v>1767</v>
      </c>
      <c r="I1159" t="s">
        <v>15435</v>
      </c>
      <c r="J1159" t="s">
        <v>17213</v>
      </c>
      <c r="K1159" t="s">
        <v>8628</v>
      </c>
      <c r="L1159" t="s">
        <v>7514</v>
      </c>
      <c r="M1159" t="s">
        <v>15722</v>
      </c>
      <c r="N1159" t="s">
        <v>7896</v>
      </c>
      <c r="O1159" t="s">
        <v>17214</v>
      </c>
    </row>
    <row r="1160" spans="1:15" x14ac:dyDescent="0.2">
      <c r="A1160">
        <v>59798</v>
      </c>
      <c r="B1160" t="s">
        <v>7667</v>
      </c>
      <c r="C1160" t="s">
        <v>5441</v>
      </c>
      <c r="D1160" t="s">
        <v>5638</v>
      </c>
      <c r="E1160" t="s">
        <v>5684</v>
      </c>
      <c r="F1160" t="s">
        <v>15695</v>
      </c>
      <c r="G1160" t="s">
        <v>1526</v>
      </c>
      <c r="H1160">
        <v>1767</v>
      </c>
      <c r="I1160" t="s">
        <v>15721</v>
      </c>
      <c r="J1160" t="s">
        <v>17213</v>
      </c>
      <c r="K1160" t="s">
        <v>8623</v>
      </c>
      <c r="L1160" t="s">
        <v>7514</v>
      </c>
      <c r="M1160" t="s">
        <v>15721</v>
      </c>
      <c r="N1160" t="s">
        <v>7896</v>
      </c>
      <c r="O1160" t="s">
        <v>17214</v>
      </c>
    </row>
    <row r="1161" spans="1:15" x14ac:dyDescent="0.2">
      <c r="A1161">
        <v>59799</v>
      </c>
      <c r="B1161" t="s">
        <v>5574</v>
      </c>
      <c r="C1161" t="s">
        <v>5495</v>
      </c>
      <c r="D1161" t="s">
        <v>5637</v>
      </c>
      <c r="E1161" t="s">
        <v>5682</v>
      </c>
      <c r="F1161" t="s">
        <v>15695</v>
      </c>
      <c r="G1161" t="s">
        <v>1168</v>
      </c>
      <c r="H1161">
        <v>1767</v>
      </c>
      <c r="I1161" t="s">
        <v>15720</v>
      </c>
      <c r="J1161" t="s">
        <v>17213</v>
      </c>
      <c r="K1161" t="s">
        <v>8628</v>
      </c>
      <c r="L1161" t="s">
        <v>7515</v>
      </c>
      <c r="M1161" t="s">
        <v>5549</v>
      </c>
      <c r="N1161" t="s">
        <v>7897</v>
      </c>
      <c r="O1161" t="s">
        <v>17214</v>
      </c>
    </row>
    <row r="1162" spans="1:15" x14ac:dyDescent="0.2">
      <c r="A1162">
        <v>59801</v>
      </c>
      <c r="B1162" t="s">
        <v>5550</v>
      </c>
      <c r="C1162" t="s">
        <v>5454</v>
      </c>
      <c r="D1162" t="s">
        <v>5635</v>
      </c>
      <c r="E1162" t="s">
        <v>5684</v>
      </c>
      <c r="F1162" t="s">
        <v>15695</v>
      </c>
      <c r="G1162" t="s">
        <v>1234</v>
      </c>
      <c r="H1162">
        <v>1767</v>
      </c>
      <c r="I1162" t="s">
        <v>15381</v>
      </c>
      <c r="J1162" t="s">
        <v>17213</v>
      </c>
      <c r="K1162" t="s">
        <v>8623</v>
      </c>
      <c r="L1162" t="s">
        <v>7515</v>
      </c>
      <c r="M1162" t="s">
        <v>5549</v>
      </c>
      <c r="N1162" t="s">
        <v>7896</v>
      </c>
      <c r="O1162" t="s">
        <v>17214</v>
      </c>
    </row>
    <row r="1163" spans="1:15" x14ac:dyDescent="0.2">
      <c r="A1163">
        <v>59804</v>
      </c>
      <c r="B1163" t="s">
        <v>7874</v>
      </c>
      <c r="C1163" t="s">
        <v>5541</v>
      </c>
      <c r="D1163" t="s">
        <v>5639</v>
      </c>
      <c r="E1163" t="s">
        <v>5684</v>
      </c>
      <c r="F1163" t="s">
        <v>15719</v>
      </c>
      <c r="G1163" t="s">
        <v>2707</v>
      </c>
      <c r="H1163">
        <v>1767</v>
      </c>
      <c r="I1163" t="s">
        <v>15311</v>
      </c>
      <c r="J1163" t="s">
        <v>17213</v>
      </c>
      <c r="K1163" t="s">
        <v>8625</v>
      </c>
      <c r="L1163" t="s">
        <v>7513</v>
      </c>
      <c r="M1163" t="s">
        <v>15718</v>
      </c>
      <c r="N1163" t="s">
        <v>7897</v>
      </c>
      <c r="O1163" t="s">
        <v>17214</v>
      </c>
    </row>
    <row r="1164" spans="1:15" x14ac:dyDescent="0.2">
      <c r="A1164">
        <v>59806</v>
      </c>
      <c r="B1164" t="s">
        <v>5565</v>
      </c>
      <c r="C1164" t="s">
        <v>5454</v>
      </c>
      <c r="D1164" t="s">
        <v>5635</v>
      </c>
      <c r="E1164" t="s">
        <v>5682</v>
      </c>
      <c r="F1164" t="s">
        <v>15695</v>
      </c>
      <c r="G1164" t="s">
        <v>649</v>
      </c>
      <c r="H1164">
        <v>1767</v>
      </c>
      <c r="I1164" t="s">
        <v>15285</v>
      </c>
      <c r="J1164" t="s">
        <v>17213</v>
      </c>
      <c r="K1164" t="s">
        <v>8628</v>
      </c>
      <c r="L1164" t="s">
        <v>7515</v>
      </c>
      <c r="M1164" t="s">
        <v>15297</v>
      </c>
      <c r="N1164" t="s">
        <v>7896</v>
      </c>
      <c r="O1164" t="s">
        <v>17214</v>
      </c>
    </row>
    <row r="1165" spans="1:15" x14ac:dyDescent="0.2">
      <c r="A1165">
        <v>59808</v>
      </c>
      <c r="B1165" t="s">
        <v>7541</v>
      </c>
      <c r="C1165" t="s">
        <v>5460</v>
      </c>
      <c r="D1165" t="s">
        <v>5636</v>
      </c>
      <c r="E1165" t="s">
        <v>5684</v>
      </c>
      <c r="F1165" t="s">
        <v>15695</v>
      </c>
      <c r="G1165" t="s">
        <v>203</v>
      </c>
      <c r="H1165">
        <v>1767</v>
      </c>
      <c r="I1165" t="s">
        <v>15717</v>
      </c>
      <c r="J1165" t="s">
        <v>17213</v>
      </c>
      <c r="K1165" t="s">
        <v>8623</v>
      </c>
      <c r="L1165" t="s">
        <v>7515</v>
      </c>
      <c r="M1165" t="s">
        <v>15716</v>
      </c>
      <c r="N1165" t="s">
        <v>7896</v>
      </c>
      <c r="O1165" t="s">
        <v>17214</v>
      </c>
    </row>
    <row r="1166" spans="1:15" x14ac:dyDescent="0.2">
      <c r="A1166">
        <v>59809</v>
      </c>
      <c r="B1166" t="s">
        <v>5550</v>
      </c>
      <c r="C1166" t="s">
        <v>5465</v>
      </c>
      <c r="D1166" t="s">
        <v>5641</v>
      </c>
      <c r="E1166" t="s">
        <v>5684</v>
      </c>
      <c r="F1166" t="s">
        <v>9452</v>
      </c>
      <c r="G1166" t="s">
        <v>1235</v>
      </c>
      <c r="H1166">
        <v>1767</v>
      </c>
      <c r="I1166" t="s">
        <v>15715</v>
      </c>
      <c r="J1166" t="s">
        <v>17213</v>
      </c>
      <c r="K1166" t="s">
        <v>8623</v>
      </c>
      <c r="L1166" t="s">
        <v>7515</v>
      </c>
      <c r="M1166" t="s">
        <v>15714</v>
      </c>
      <c r="N1166" t="s">
        <v>7896</v>
      </c>
      <c r="O1166" t="s">
        <v>17214</v>
      </c>
    </row>
    <row r="1167" spans="1:15" x14ac:dyDescent="0.2">
      <c r="A1167">
        <v>59810</v>
      </c>
      <c r="B1167" t="s">
        <v>5550</v>
      </c>
      <c r="C1167" t="s">
        <v>5465</v>
      </c>
      <c r="D1167" t="s">
        <v>5641</v>
      </c>
      <c r="E1167" t="s">
        <v>5684</v>
      </c>
      <c r="F1167" t="s">
        <v>9452</v>
      </c>
      <c r="G1167" t="s">
        <v>1236</v>
      </c>
      <c r="H1167">
        <v>1767</v>
      </c>
      <c r="I1167" t="s">
        <v>15283</v>
      </c>
      <c r="J1167" t="s">
        <v>17213</v>
      </c>
      <c r="K1167" t="s">
        <v>8623</v>
      </c>
      <c r="L1167" t="s">
        <v>7515</v>
      </c>
      <c r="M1167" t="s">
        <v>15713</v>
      </c>
      <c r="N1167" t="s">
        <v>7896</v>
      </c>
      <c r="O1167" t="s">
        <v>17214</v>
      </c>
    </row>
    <row r="1168" spans="1:15" x14ac:dyDescent="0.2">
      <c r="A1168">
        <v>59811</v>
      </c>
      <c r="B1168" t="s">
        <v>5550</v>
      </c>
      <c r="C1168" t="s">
        <v>5465</v>
      </c>
      <c r="D1168" t="s">
        <v>5635</v>
      </c>
      <c r="E1168" t="s">
        <v>5684</v>
      </c>
      <c r="F1168" t="s">
        <v>15695</v>
      </c>
      <c r="G1168" t="s">
        <v>1237</v>
      </c>
      <c r="H1168">
        <v>1767</v>
      </c>
      <c r="I1168" t="s">
        <v>15271</v>
      </c>
      <c r="J1168" t="s">
        <v>17213</v>
      </c>
      <c r="K1168" t="s">
        <v>8623</v>
      </c>
      <c r="L1168" t="s">
        <v>7515</v>
      </c>
      <c r="M1168" t="s">
        <v>15712</v>
      </c>
      <c r="N1168" t="s">
        <v>7896</v>
      </c>
      <c r="O1168" t="s">
        <v>17214</v>
      </c>
    </row>
    <row r="1169" spans="1:15" x14ac:dyDescent="0.2">
      <c r="A1169">
        <v>59812</v>
      </c>
      <c r="B1169" t="s">
        <v>5565</v>
      </c>
      <c r="C1169" t="s">
        <v>5441</v>
      </c>
      <c r="D1169" t="s">
        <v>5636</v>
      </c>
      <c r="E1169" t="s">
        <v>5684</v>
      </c>
      <c r="F1169" t="s">
        <v>15695</v>
      </c>
      <c r="G1169" t="s">
        <v>650</v>
      </c>
      <c r="H1169">
        <v>1767</v>
      </c>
      <c r="I1169" t="s">
        <v>15567</v>
      </c>
      <c r="J1169" t="s">
        <v>17213</v>
      </c>
      <c r="K1169" t="s">
        <v>8628</v>
      </c>
      <c r="L1169" t="s">
        <v>7515</v>
      </c>
      <c r="M1169" t="s">
        <v>15711</v>
      </c>
      <c r="N1169" t="s">
        <v>7897</v>
      </c>
      <c r="O1169" t="s">
        <v>17214</v>
      </c>
    </row>
    <row r="1170" spans="1:15" x14ac:dyDescent="0.2">
      <c r="A1170">
        <v>59813</v>
      </c>
      <c r="B1170" t="s">
        <v>5555</v>
      </c>
      <c r="C1170" t="s">
        <v>5454</v>
      </c>
      <c r="D1170" t="s">
        <v>5641</v>
      </c>
      <c r="E1170" t="s">
        <v>5684</v>
      </c>
      <c r="F1170" t="s">
        <v>15695</v>
      </c>
      <c r="G1170" t="s">
        <v>1299</v>
      </c>
      <c r="H1170">
        <v>1767</v>
      </c>
      <c r="I1170" t="s">
        <v>15710</v>
      </c>
      <c r="J1170" t="s">
        <v>17213</v>
      </c>
      <c r="K1170" t="s">
        <v>8626</v>
      </c>
      <c r="L1170" t="s">
        <v>7515</v>
      </c>
      <c r="M1170" t="s">
        <v>15709</v>
      </c>
      <c r="N1170" t="s">
        <v>7896</v>
      </c>
      <c r="O1170" t="s">
        <v>17214</v>
      </c>
    </row>
    <row r="1171" spans="1:15" x14ac:dyDescent="0.2">
      <c r="A1171">
        <v>59814</v>
      </c>
      <c r="B1171" t="s">
        <v>5561</v>
      </c>
      <c r="C1171" t="s">
        <v>5496</v>
      </c>
      <c r="D1171" t="s">
        <v>5640</v>
      </c>
      <c r="E1171" t="s">
        <v>5684</v>
      </c>
      <c r="F1171" t="s">
        <v>9452</v>
      </c>
      <c r="G1171" t="s">
        <v>993</v>
      </c>
      <c r="H1171">
        <v>1767</v>
      </c>
      <c r="I1171" t="s">
        <v>15708</v>
      </c>
      <c r="J1171" t="s">
        <v>17213</v>
      </c>
      <c r="K1171" t="s">
        <v>8628</v>
      </c>
      <c r="L1171" t="s">
        <v>7515</v>
      </c>
      <c r="M1171" t="s">
        <v>15707</v>
      </c>
      <c r="N1171" t="s">
        <v>7900</v>
      </c>
      <c r="O1171" t="s">
        <v>17214</v>
      </c>
    </row>
    <row r="1172" spans="1:15" x14ac:dyDescent="0.2">
      <c r="A1172">
        <v>59816</v>
      </c>
      <c r="B1172" t="s">
        <v>5550</v>
      </c>
      <c r="C1172" t="s">
        <v>5441</v>
      </c>
      <c r="D1172" t="s">
        <v>5638</v>
      </c>
      <c r="E1172" t="s">
        <v>5684</v>
      </c>
      <c r="F1172" t="s">
        <v>15695</v>
      </c>
      <c r="G1172" t="s">
        <v>1238</v>
      </c>
      <c r="H1172">
        <v>1767</v>
      </c>
      <c r="I1172" t="s">
        <v>15567</v>
      </c>
      <c r="J1172" t="s">
        <v>17213</v>
      </c>
      <c r="K1172" t="s">
        <v>8623</v>
      </c>
      <c r="L1172" t="s">
        <v>7515</v>
      </c>
      <c r="M1172" t="s">
        <v>5549</v>
      </c>
      <c r="N1172" t="s">
        <v>7897</v>
      </c>
      <c r="O1172" t="s">
        <v>17214</v>
      </c>
    </row>
    <row r="1173" spans="1:15" x14ac:dyDescent="0.2">
      <c r="A1173">
        <v>59817</v>
      </c>
      <c r="B1173" t="s">
        <v>5561</v>
      </c>
      <c r="C1173" t="s">
        <v>5495</v>
      </c>
      <c r="D1173" t="s">
        <v>5637</v>
      </c>
      <c r="E1173" t="s">
        <v>5682</v>
      </c>
      <c r="F1173" t="s">
        <v>15695</v>
      </c>
      <c r="G1173" t="s">
        <v>994</v>
      </c>
      <c r="H1173">
        <v>1767</v>
      </c>
      <c r="I1173" t="s">
        <v>15566</v>
      </c>
      <c r="J1173" t="s">
        <v>17213</v>
      </c>
      <c r="K1173" t="s">
        <v>8628</v>
      </c>
      <c r="L1173" t="s">
        <v>7515</v>
      </c>
      <c r="M1173" t="s">
        <v>5549</v>
      </c>
      <c r="N1173" t="s">
        <v>7897</v>
      </c>
      <c r="O1173" t="s">
        <v>17214</v>
      </c>
    </row>
    <row r="1174" spans="1:15" x14ac:dyDescent="0.2">
      <c r="A1174">
        <v>59818</v>
      </c>
      <c r="B1174" t="s">
        <v>7859</v>
      </c>
      <c r="C1174" t="s">
        <v>5454</v>
      </c>
      <c r="D1174" t="s">
        <v>5647</v>
      </c>
      <c r="E1174" t="s">
        <v>5684</v>
      </c>
      <c r="F1174" t="s">
        <v>8402</v>
      </c>
      <c r="G1174" t="s">
        <v>2059</v>
      </c>
      <c r="H1174">
        <v>1767</v>
      </c>
      <c r="I1174" t="s">
        <v>15706</v>
      </c>
      <c r="J1174" t="s">
        <v>17213</v>
      </c>
      <c r="K1174" t="s">
        <v>8623</v>
      </c>
      <c r="L1174" t="s">
        <v>7514</v>
      </c>
      <c r="M1174" t="s">
        <v>15706</v>
      </c>
      <c r="N1174" t="s">
        <v>7896</v>
      </c>
      <c r="O1174" t="s">
        <v>17214</v>
      </c>
    </row>
    <row r="1175" spans="1:15" x14ac:dyDescent="0.2">
      <c r="A1175">
        <v>59819</v>
      </c>
      <c r="B1175" t="s">
        <v>5558</v>
      </c>
      <c r="C1175" t="s">
        <v>5489</v>
      </c>
      <c r="D1175" t="s">
        <v>5634</v>
      </c>
      <c r="E1175" t="s">
        <v>5684</v>
      </c>
      <c r="F1175" t="s">
        <v>6277</v>
      </c>
      <c r="G1175" t="s">
        <v>604</v>
      </c>
      <c r="H1175">
        <v>1767</v>
      </c>
      <c r="I1175" t="s">
        <v>15705</v>
      </c>
      <c r="J1175" t="s">
        <v>17213</v>
      </c>
      <c r="K1175" t="s">
        <v>8623</v>
      </c>
      <c r="L1175" t="s">
        <v>7515</v>
      </c>
      <c r="M1175" t="s">
        <v>5549</v>
      </c>
      <c r="N1175" t="s">
        <v>7896</v>
      </c>
      <c r="O1175" t="s">
        <v>17214</v>
      </c>
    </row>
    <row r="1176" spans="1:15" x14ac:dyDescent="0.2">
      <c r="A1176">
        <v>59820</v>
      </c>
      <c r="B1176" t="s">
        <v>5551</v>
      </c>
      <c r="C1176" t="s">
        <v>5441</v>
      </c>
      <c r="D1176" t="s">
        <v>5635</v>
      </c>
      <c r="E1176" t="s">
        <v>5684</v>
      </c>
      <c r="F1176" t="s">
        <v>9174</v>
      </c>
      <c r="G1176" t="s">
        <v>347</v>
      </c>
      <c r="H1176">
        <v>1767</v>
      </c>
      <c r="I1176" t="s">
        <v>15284</v>
      </c>
      <c r="J1176" t="s">
        <v>17213</v>
      </c>
      <c r="K1176" t="s">
        <v>8624</v>
      </c>
      <c r="L1176" t="s">
        <v>7515</v>
      </c>
      <c r="M1176" t="s">
        <v>15704</v>
      </c>
      <c r="N1176" t="s">
        <v>7896</v>
      </c>
      <c r="O1176" t="s">
        <v>17214</v>
      </c>
    </row>
    <row r="1177" spans="1:15" x14ac:dyDescent="0.2">
      <c r="A1177">
        <v>59821</v>
      </c>
      <c r="B1177" t="s">
        <v>7601</v>
      </c>
      <c r="C1177" t="s">
        <v>5513</v>
      </c>
      <c r="D1177" t="s">
        <v>5636</v>
      </c>
      <c r="E1177" t="s">
        <v>5684</v>
      </c>
      <c r="F1177" t="s">
        <v>9174</v>
      </c>
      <c r="G1177" t="s">
        <v>1369</v>
      </c>
      <c r="H1177">
        <v>1767</v>
      </c>
      <c r="I1177" t="s">
        <v>15574</v>
      </c>
      <c r="J1177" t="s">
        <v>17213</v>
      </c>
      <c r="K1177" t="s">
        <v>8625</v>
      </c>
      <c r="L1177" t="s">
        <v>7513</v>
      </c>
      <c r="M1177" t="s">
        <v>15703</v>
      </c>
      <c r="N1177" t="s">
        <v>7897</v>
      </c>
      <c r="O1177" t="s">
        <v>17214</v>
      </c>
    </row>
    <row r="1178" spans="1:15" x14ac:dyDescent="0.2">
      <c r="A1178">
        <v>59822</v>
      </c>
      <c r="B1178" t="s">
        <v>5576</v>
      </c>
      <c r="C1178" t="s">
        <v>5506</v>
      </c>
      <c r="D1178" t="s">
        <v>5641</v>
      </c>
      <c r="E1178" t="s">
        <v>5684</v>
      </c>
      <c r="F1178" t="s">
        <v>6277</v>
      </c>
      <c r="G1178" t="s">
        <v>1331</v>
      </c>
      <c r="H1178">
        <v>1767</v>
      </c>
      <c r="I1178" t="s">
        <v>15702</v>
      </c>
      <c r="J1178" t="s">
        <v>17213</v>
      </c>
      <c r="K1178" t="s">
        <v>8627</v>
      </c>
      <c r="L1178" t="s">
        <v>7515</v>
      </c>
      <c r="M1178" t="s">
        <v>15701</v>
      </c>
      <c r="N1178" t="s">
        <v>7896</v>
      </c>
      <c r="O1178" t="s">
        <v>17214</v>
      </c>
    </row>
    <row r="1179" spans="1:15" x14ac:dyDescent="0.2">
      <c r="A1179">
        <v>59823</v>
      </c>
      <c r="B1179" t="s">
        <v>5554</v>
      </c>
      <c r="C1179" t="s">
        <v>5455</v>
      </c>
      <c r="D1179" t="s">
        <v>5635</v>
      </c>
      <c r="E1179" t="s">
        <v>5684</v>
      </c>
      <c r="F1179" t="s">
        <v>5908</v>
      </c>
      <c r="G1179" t="s">
        <v>818</v>
      </c>
      <c r="H1179">
        <v>1767</v>
      </c>
      <c r="I1179" t="s">
        <v>15700</v>
      </c>
      <c r="J1179" t="s">
        <v>17213</v>
      </c>
      <c r="K1179" t="s">
        <v>8623</v>
      </c>
      <c r="L1179" t="s">
        <v>7515</v>
      </c>
      <c r="M1179" t="s">
        <v>15699</v>
      </c>
      <c r="N1179" t="s">
        <v>7896</v>
      </c>
      <c r="O1179" t="s">
        <v>17214</v>
      </c>
    </row>
    <row r="1180" spans="1:15" x14ac:dyDescent="0.2">
      <c r="A1180">
        <v>59824</v>
      </c>
      <c r="B1180" t="s">
        <v>7656</v>
      </c>
      <c r="C1180" t="s">
        <v>5441</v>
      </c>
      <c r="D1180" t="s">
        <v>5633</v>
      </c>
      <c r="E1180" t="s">
        <v>5682</v>
      </c>
      <c r="F1180" t="s">
        <v>5908</v>
      </c>
      <c r="G1180" t="s">
        <v>1497</v>
      </c>
      <c r="H1180">
        <v>1767</v>
      </c>
      <c r="I1180" t="s">
        <v>15698</v>
      </c>
      <c r="J1180" t="s">
        <v>17213</v>
      </c>
      <c r="K1180" t="s">
        <v>8623</v>
      </c>
      <c r="L1180" t="s">
        <v>7514</v>
      </c>
      <c r="M1180" t="s">
        <v>15641</v>
      </c>
      <c r="N1180" t="s">
        <v>7896</v>
      </c>
      <c r="O1180" t="s">
        <v>17214</v>
      </c>
    </row>
    <row r="1181" spans="1:15" x14ac:dyDescent="0.2">
      <c r="A1181">
        <v>59825</v>
      </c>
      <c r="B1181" t="s">
        <v>7667</v>
      </c>
      <c r="C1181" t="s">
        <v>5521</v>
      </c>
      <c r="D1181" t="s">
        <v>5633</v>
      </c>
      <c r="E1181" t="s">
        <v>5687</v>
      </c>
      <c r="F1181" t="s">
        <v>5908</v>
      </c>
      <c r="G1181" t="s">
        <v>1527</v>
      </c>
      <c r="H1181">
        <v>1767</v>
      </c>
      <c r="I1181" t="s">
        <v>15288</v>
      </c>
      <c r="J1181" t="s">
        <v>17213</v>
      </c>
      <c r="K1181" t="s">
        <v>8623</v>
      </c>
      <c r="L1181" t="s">
        <v>7514</v>
      </c>
      <c r="M1181" t="s">
        <v>15288</v>
      </c>
      <c r="N1181" t="s">
        <v>7896</v>
      </c>
      <c r="O1181" t="s">
        <v>17214</v>
      </c>
    </row>
    <row r="1182" spans="1:15" x14ac:dyDescent="0.2">
      <c r="A1182">
        <v>59828</v>
      </c>
      <c r="B1182" t="s">
        <v>5550</v>
      </c>
      <c r="C1182" t="s">
        <v>5465</v>
      </c>
      <c r="D1182" t="s">
        <v>5635</v>
      </c>
      <c r="E1182" t="s">
        <v>5684</v>
      </c>
      <c r="F1182" t="s">
        <v>9452</v>
      </c>
      <c r="G1182" t="s">
        <v>1239</v>
      </c>
      <c r="H1182">
        <v>1767</v>
      </c>
      <c r="I1182" t="s">
        <v>15697</v>
      </c>
      <c r="J1182" t="s">
        <v>17213</v>
      </c>
      <c r="K1182" t="s">
        <v>8623</v>
      </c>
      <c r="L1182" t="s">
        <v>7515</v>
      </c>
      <c r="M1182" t="s">
        <v>15696</v>
      </c>
      <c r="N1182" t="s">
        <v>7896</v>
      </c>
      <c r="O1182" t="s">
        <v>17214</v>
      </c>
    </row>
    <row r="1183" spans="1:15" x14ac:dyDescent="0.2">
      <c r="A1183">
        <v>59829</v>
      </c>
      <c r="B1183" t="s">
        <v>7592</v>
      </c>
      <c r="C1183" t="s">
        <v>5510</v>
      </c>
      <c r="D1183" t="s">
        <v>5640</v>
      </c>
      <c r="E1183" t="s">
        <v>5684</v>
      </c>
      <c r="F1183" t="s">
        <v>15695</v>
      </c>
      <c r="G1183" t="s">
        <v>1348</v>
      </c>
      <c r="H1183">
        <v>1767</v>
      </c>
      <c r="I1183" t="s">
        <v>15311</v>
      </c>
      <c r="J1183" t="s">
        <v>17213</v>
      </c>
      <c r="K1183" t="s">
        <v>8625</v>
      </c>
      <c r="L1183" t="s">
        <v>7513</v>
      </c>
      <c r="M1183" t="s">
        <v>15694</v>
      </c>
      <c r="N1183" t="s">
        <v>7897</v>
      </c>
      <c r="O1183" t="s">
        <v>17214</v>
      </c>
    </row>
    <row r="1184" spans="1:15" x14ac:dyDescent="0.2">
      <c r="A1184">
        <v>59830</v>
      </c>
      <c r="B1184" t="s">
        <v>5550</v>
      </c>
      <c r="C1184" t="s">
        <v>5441</v>
      </c>
      <c r="D1184" t="s">
        <v>5641</v>
      </c>
      <c r="E1184" t="s">
        <v>5682</v>
      </c>
      <c r="F1184" t="s">
        <v>9452</v>
      </c>
      <c r="G1184" t="s">
        <v>1240</v>
      </c>
      <c r="H1184">
        <v>1767</v>
      </c>
      <c r="I1184" t="s">
        <v>15693</v>
      </c>
      <c r="J1184" t="s">
        <v>17213</v>
      </c>
      <c r="K1184" t="s">
        <v>8623</v>
      </c>
      <c r="L1184" t="s">
        <v>7515</v>
      </c>
      <c r="M1184" t="s">
        <v>15692</v>
      </c>
      <c r="N1184" t="s">
        <v>7896</v>
      </c>
      <c r="O1184" t="s">
        <v>17214</v>
      </c>
    </row>
    <row r="1185" spans="1:15" x14ac:dyDescent="0.2">
      <c r="A1185">
        <v>59831</v>
      </c>
      <c r="B1185" t="s">
        <v>7667</v>
      </c>
      <c r="C1185" t="s">
        <v>5454</v>
      </c>
      <c r="D1185" t="s">
        <v>5634</v>
      </c>
      <c r="E1185" t="s">
        <v>5684</v>
      </c>
      <c r="F1185" t="s">
        <v>9452</v>
      </c>
      <c r="G1185" t="s">
        <v>1528</v>
      </c>
      <c r="H1185">
        <v>1767</v>
      </c>
      <c r="I1185" t="s">
        <v>15283</v>
      </c>
      <c r="J1185" t="s">
        <v>17213</v>
      </c>
      <c r="K1185" t="s">
        <v>8623</v>
      </c>
      <c r="L1185" t="s">
        <v>7514</v>
      </c>
      <c r="M1185" t="s">
        <v>5549</v>
      </c>
      <c r="N1185" t="s">
        <v>7896</v>
      </c>
      <c r="O1185" t="s">
        <v>17214</v>
      </c>
    </row>
    <row r="1186" spans="1:15" x14ac:dyDescent="0.2">
      <c r="A1186">
        <v>59832</v>
      </c>
      <c r="B1186" t="s">
        <v>5564</v>
      </c>
      <c r="C1186" t="s">
        <v>5441</v>
      </c>
      <c r="D1186" t="s">
        <v>5631</v>
      </c>
      <c r="E1186" t="s">
        <v>5684</v>
      </c>
      <c r="F1186" t="s">
        <v>9452</v>
      </c>
      <c r="G1186" t="s">
        <v>1139</v>
      </c>
      <c r="H1186">
        <v>1767</v>
      </c>
      <c r="I1186" t="s">
        <v>15455</v>
      </c>
      <c r="J1186" t="s">
        <v>17213</v>
      </c>
      <c r="K1186" t="s">
        <v>8626</v>
      </c>
      <c r="L1186" t="s">
        <v>7515</v>
      </c>
      <c r="M1186" t="s">
        <v>15691</v>
      </c>
      <c r="N1186" t="s">
        <v>7896</v>
      </c>
      <c r="O1186" t="s">
        <v>17214</v>
      </c>
    </row>
    <row r="1187" spans="1:15" x14ac:dyDescent="0.2">
      <c r="A1187">
        <v>59833</v>
      </c>
      <c r="B1187" t="s">
        <v>5550</v>
      </c>
      <c r="C1187" t="s">
        <v>5441</v>
      </c>
      <c r="D1187" t="s">
        <v>5639</v>
      </c>
      <c r="E1187" t="s">
        <v>5684</v>
      </c>
      <c r="F1187" t="s">
        <v>9452</v>
      </c>
      <c r="G1187" t="s">
        <v>1241</v>
      </c>
      <c r="H1187">
        <v>1767</v>
      </c>
      <c r="I1187" t="s">
        <v>15322</v>
      </c>
      <c r="J1187" t="s">
        <v>17213</v>
      </c>
      <c r="K1187" t="s">
        <v>8623</v>
      </c>
      <c r="L1187" t="s">
        <v>7515</v>
      </c>
      <c r="M1187" t="s">
        <v>15690</v>
      </c>
      <c r="N1187" t="s">
        <v>7896</v>
      </c>
      <c r="O1187" t="s">
        <v>17214</v>
      </c>
    </row>
    <row r="1188" spans="1:15" x14ac:dyDescent="0.2">
      <c r="A1188">
        <v>59835</v>
      </c>
      <c r="B1188" t="s">
        <v>5561</v>
      </c>
      <c r="C1188" t="s">
        <v>5461</v>
      </c>
      <c r="D1188" t="s">
        <v>5637</v>
      </c>
      <c r="E1188" t="s">
        <v>5684</v>
      </c>
      <c r="F1188" t="s">
        <v>6277</v>
      </c>
      <c r="G1188" t="s">
        <v>995</v>
      </c>
      <c r="H1188">
        <v>1767</v>
      </c>
      <c r="I1188" t="s">
        <v>15689</v>
      </c>
      <c r="J1188" t="s">
        <v>17213</v>
      </c>
      <c r="K1188" t="s">
        <v>8628</v>
      </c>
      <c r="L1188" t="s">
        <v>7515</v>
      </c>
      <c r="M1188" t="s">
        <v>15688</v>
      </c>
      <c r="N1188" t="s">
        <v>7896</v>
      </c>
      <c r="O1188" t="s">
        <v>17214</v>
      </c>
    </row>
    <row r="1189" spans="1:15" x14ac:dyDescent="0.2">
      <c r="A1189">
        <v>59835</v>
      </c>
      <c r="B1189" t="s">
        <v>5561</v>
      </c>
      <c r="C1189" t="s">
        <v>5501</v>
      </c>
      <c r="D1189" t="s">
        <v>5637</v>
      </c>
      <c r="E1189" t="s">
        <v>5684</v>
      </c>
      <c r="F1189" t="s">
        <v>6277</v>
      </c>
      <c r="G1189" t="s">
        <v>995</v>
      </c>
      <c r="H1189">
        <v>1767</v>
      </c>
      <c r="I1189" t="s">
        <v>15687</v>
      </c>
      <c r="J1189" t="s">
        <v>17213</v>
      </c>
      <c r="K1189" t="s">
        <v>8628</v>
      </c>
      <c r="L1189" t="s">
        <v>7515</v>
      </c>
      <c r="M1189" t="s">
        <v>15686</v>
      </c>
      <c r="N1189" t="s">
        <v>7896</v>
      </c>
      <c r="O1189" t="s">
        <v>17214</v>
      </c>
    </row>
    <row r="1190" spans="1:15" x14ac:dyDescent="0.2">
      <c r="A1190">
        <v>59836</v>
      </c>
      <c r="B1190" t="s">
        <v>5574</v>
      </c>
      <c r="C1190" t="s">
        <v>5454</v>
      </c>
      <c r="D1190" t="s">
        <v>5634</v>
      </c>
      <c r="E1190" t="s">
        <v>5684</v>
      </c>
      <c r="F1190" t="s">
        <v>6410</v>
      </c>
      <c r="G1190" t="s">
        <v>1169</v>
      </c>
      <c r="H1190">
        <v>1767</v>
      </c>
      <c r="I1190" t="s">
        <v>15411</v>
      </c>
      <c r="J1190" t="s">
        <v>17213</v>
      </c>
      <c r="K1190" t="s">
        <v>8628</v>
      </c>
      <c r="L1190" t="s">
        <v>7515</v>
      </c>
      <c r="M1190" t="s">
        <v>5549</v>
      </c>
      <c r="N1190" t="s">
        <v>7896</v>
      </c>
      <c r="O1190" t="s">
        <v>17214</v>
      </c>
    </row>
    <row r="1191" spans="1:15" x14ac:dyDescent="0.2">
      <c r="A1191">
        <v>59837</v>
      </c>
      <c r="B1191" t="s">
        <v>5561</v>
      </c>
      <c r="C1191" t="s">
        <v>5441</v>
      </c>
      <c r="D1191" t="s">
        <v>5641</v>
      </c>
      <c r="E1191" t="s">
        <v>5684</v>
      </c>
      <c r="F1191" t="s">
        <v>9452</v>
      </c>
      <c r="G1191" t="s">
        <v>996</v>
      </c>
      <c r="H1191">
        <v>1767</v>
      </c>
      <c r="I1191" t="s">
        <v>15283</v>
      </c>
      <c r="J1191" t="s">
        <v>17213</v>
      </c>
      <c r="K1191" t="s">
        <v>8628</v>
      </c>
      <c r="L1191" t="s">
        <v>7515</v>
      </c>
      <c r="M1191" t="s">
        <v>15685</v>
      </c>
      <c r="N1191" t="s">
        <v>7896</v>
      </c>
      <c r="O1191" t="s">
        <v>17214</v>
      </c>
    </row>
    <row r="1192" spans="1:15" x14ac:dyDescent="0.2">
      <c r="A1192">
        <v>59837</v>
      </c>
      <c r="B1192" t="s">
        <v>5561</v>
      </c>
      <c r="C1192" t="s">
        <v>5441</v>
      </c>
      <c r="D1192" t="s">
        <v>5641</v>
      </c>
      <c r="E1192" t="s">
        <v>5684</v>
      </c>
      <c r="F1192" t="s">
        <v>9452</v>
      </c>
      <c r="G1192" t="s">
        <v>996</v>
      </c>
      <c r="H1192">
        <v>1767</v>
      </c>
      <c r="I1192" t="s">
        <v>15599</v>
      </c>
      <c r="J1192" t="s">
        <v>17213</v>
      </c>
      <c r="K1192" t="s">
        <v>8628</v>
      </c>
      <c r="L1192" t="s">
        <v>7515</v>
      </c>
      <c r="M1192" t="s">
        <v>15684</v>
      </c>
      <c r="N1192" t="s">
        <v>7896</v>
      </c>
      <c r="O1192" t="s">
        <v>17214</v>
      </c>
    </row>
    <row r="1193" spans="1:15" x14ac:dyDescent="0.2">
      <c r="A1193">
        <v>59838</v>
      </c>
      <c r="B1193" t="s">
        <v>5556</v>
      </c>
      <c r="C1193" t="s">
        <v>5441</v>
      </c>
      <c r="D1193" t="s">
        <v>5631</v>
      </c>
      <c r="E1193" t="s">
        <v>5684</v>
      </c>
      <c r="F1193" t="s">
        <v>9452</v>
      </c>
      <c r="G1193" t="s">
        <v>429</v>
      </c>
      <c r="H1193">
        <v>1767</v>
      </c>
      <c r="I1193" t="s">
        <v>15381</v>
      </c>
      <c r="J1193" t="s">
        <v>17213</v>
      </c>
      <c r="K1193" t="s">
        <v>8628</v>
      </c>
      <c r="L1193" t="s">
        <v>7515</v>
      </c>
      <c r="M1193" t="s">
        <v>5549</v>
      </c>
      <c r="N1193" t="s">
        <v>7896</v>
      </c>
      <c r="O1193" t="s">
        <v>17214</v>
      </c>
    </row>
    <row r="1194" spans="1:15" x14ac:dyDescent="0.2">
      <c r="A1194">
        <v>59839</v>
      </c>
      <c r="B1194" t="s">
        <v>5564</v>
      </c>
      <c r="C1194" t="s">
        <v>5454</v>
      </c>
      <c r="D1194" t="s">
        <v>5639</v>
      </c>
      <c r="E1194" t="s">
        <v>5684</v>
      </c>
      <c r="F1194" t="s">
        <v>6410</v>
      </c>
      <c r="G1194" t="s">
        <v>1143</v>
      </c>
      <c r="H1194">
        <v>1767</v>
      </c>
      <c r="I1194" t="s">
        <v>15411</v>
      </c>
      <c r="J1194" t="s">
        <v>17213</v>
      </c>
      <c r="K1194" t="s">
        <v>8626</v>
      </c>
      <c r="L1194" t="s">
        <v>7515</v>
      </c>
      <c r="M1194" t="s">
        <v>15683</v>
      </c>
      <c r="N1194" t="s">
        <v>7896</v>
      </c>
      <c r="O1194" t="s">
        <v>17214</v>
      </c>
    </row>
    <row r="1195" spans="1:15" x14ac:dyDescent="0.2">
      <c r="A1195">
        <v>59841</v>
      </c>
      <c r="B1195" t="s">
        <v>7855</v>
      </c>
      <c r="C1195" t="s">
        <v>5465</v>
      </c>
      <c r="D1195" t="s">
        <v>5635</v>
      </c>
      <c r="E1195" t="s">
        <v>5682</v>
      </c>
      <c r="F1195" t="s">
        <v>6277</v>
      </c>
      <c r="G1195" t="s">
        <v>2032</v>
      </c>
      <c r="H1195">
        <v>1767</v>
      </c>
      <c r="I1195" t="s">
        <v>15357</v>
      </c>
      <c r="J1195" t="s">
        <v>17213</v>
      </c>
      <c r="K1195" t="s">
        <v>8623</v>
      </c>
      <c r="L1195" t="s">
        <v>7514</v>
      </c>
      <c r="M1195" t="s">
        <v>15357</v>
      </c>
      <c r="N1195" t="s">
        <v>7896</v>
      </c>
      <c r="O1195" t="s">
        <v>17214</v>
      </c>
    </row>
    <row r="1196" spans="1:15" x14ac:dyDescent="0.2">
      <c r="A1196">
        <v>59842</v>
      </c>
      <c r="B1196" t="s">
        <v>5550</v>
      </c>
      <c r="C1196" t="s">
        <v>5454</v>
      </c>
      <c r="D1196" t="s">
        <v>5634</v>
      </c>
      <c r="E1196" t="s">
        <v>5684</v>
      </c>
      <c r="F1196" t="s">
        <v>9174</v>
      </c>
      <c r="G1196" t="s">
        <v>1242</v>
      </c>
      <c r="H1196">
        <v>1767</v>
      </c>
      <c r="I1196" t="s">
        <v>15277</v>
      </c>
      <c r="J1196" t="s">
        <v>17213</v>
      </c>
      <c r="K1196" t="s">
        <v>8623</v>
      </c>
      <c r="L1196" t="s">
        <v>7515</v>
      </c>
      <c r="M1196" t="s">
        <v>5549</v>
      </c>
      <c r="N1196" t="s">
        <v>7896</v>
      </c>
      <c r="O1196" t="s">
        <v>17214</v>
      </c>
    </row>
    <row r="1197" spans="1:15" x14ac:dyDescent="0.2">
      <c r="A1197">
        <v>59846</v>
      </c>
      <c r="B1197" t="s">
        <v>5554</v>
      </c>
      <c r="C1197" t="s">
        <v>5454</v>
      </c>
      <c r="D1197" t="s">
        <v>5641</v>
      </c>
      <c r="E1197" t="s">
        <v>5684</v>
      </c>
      <c r="F1197" t="s">
        <v>6277</v>
      </c>
      <c r="G1197" t="s">
        <v>820</v>
      </c>
      <c r="H1197">
        <v>1767</v>
      </c>
      <c r="I1197" t="s">
        <v>15277</v>
      </c>
      <c r="J1197" t="s">
        <v>17213</v>
      </c>
      <c r="K1197" t="s">
        <v>8623</v>
      </c>
      <c r="L1197" t="s">
        <v>7515</v>
      </c>
      <c r="M1197" t="s">
        <v>15682</v>
      </c>
      <c r="N1197" t="s">
        <v>7896</v>
      </c>
      <c r="O1197" t="s">
        <v>17214</v>
      </c>
    </row>
    <row r="1198" spans="1:15" x14ac:dyDescent="0.2">
      <c r="A1198">
        <v>59846</v>
      </c>
      <c r="B1198" t="s">
        <v>5554</v>
      </c>
      <c r="C1198" t="s">
        <v>5465</v>
      </c>
      <c r="D1198" t="s">
        <v>5641</v>
      </c>
      <c r="E1198" t="s">
        <v>5684</v>
      </c>
      <c r="F1198" t="s">
        <v>6277</v>
      </c>
      <c r="G1198" t="s">
        <v>820</v>
      </c>
      <c r="H1198">
        <v>1767</v>
      </c>
      <c r="I1198" t="s">
        <v>15283</v>
      </c>
      <c r="J1198" t="s">
        <v>17213</v>
      </c>
      <c r="K1198" t="s">
        <v>8623</v>
      </c>
      <c r="L1198" t="s">
        <v>7515</v>
      </c>
      <c r="M1198" t="s">
        <v>15642</v>
      </c>
      <c r="N1198" t="s">
        <v>7896</v>
      </c>
      <c r="O1198" t="s">
        <v>17214</v>
      </c>
    </row>
    <row r="1199" spans="1:15" x14ac:dyDescent="0.2">
      <c r="A1199">
        <v>59849</v>
      </c>
      <c r="B1199" t="s">
        <v>5550</v>
      </c>
      <c r="C1199" t="s">
        <v>5455</v>
      </c>
      <c r="D1199" t="s">
        <v>5641</v>
      </c>
      <c r="E1199" t="s">
        <v>5684</v>
      </c>
      <c r="F1199" t="s">
        <v>9174</v>
      </c>
      <c r="G1199" t="s">
        <v>1243</v>
      </c>
      <c r="H1199">
        <v>1767</v>
      </c>
      <c r="I1199" t="s">
        <v>15681</v>
      </c>
      <c r="J1199" t="s">
        <v>17213</v>
      </c>
      <c r="K1199" t="s">
        <v>8623</v>
      </c>
      <c r="L1199" t="s">
        <v>7515</v>
      </c>
      <c r="M1199" t="s">
        <v>5549</v>
      </c>
      <c r="N1199" t="s">
        <v>7896</v>
      </c>
      <c r="O1199" t="s">
        <v>17214</v>
      </c>
    </row>
    <row r="1200" spans="1:15" x14ac:dyDescent="0.2">
      <c r="A1200">
        <v>59850</v>
      </c>
      <c r="B1200" t="s">
        <v>7710</v>
      </c>
      <c r="C1200" t="s">
        <v>5441</v>
      </c>
      <c r="D1200" t="s">
        <v>5639</v>
      </c>
      <c r="E1200" t="s">
        <v>5684</v>
      </c>
      <c r="F1200" t="s">
        <v>6277</v>
      </c>
      <c r="G1200" t="s">
        <v>1650</v>
      </c>
      <c r="H1200">
        <v>1767</v>
      </c>
      <c r="I1200" t="s">
        <v>15680</v>
      </c>
      <c r="J1200" t="s">
        <v>17213</v>
      </c>
      <c r="K1200" t="s">
        <v>8626</v>
      </c>
      <c r="L1200" t="s">
        <v>7514</v>
      </c>
      <c r="M1200" t="s">
        <v>15679</v>
      </c>
      <c r="N1200" t="s">
        <v>7896</v>
      </c>
      <c r="O1200" t="s">
        <v>17214</v>
      </c>
    </row>
    <row r="1201" spans="1:15" x14ac:dyDescent="0.2">
      <c r="A1201">
        <v>59851</v>
      </c>
      <c r="B1201" t="s">
        <v>5550</v>
      </c>
      <c r="C1201" t="s">
        <v>5454</v>
      </c>
      <c r="D1201" t="s">
        <v>5647</v>
      </c>
      <c r="E1201" t="s">
        <v>5684</v>
      </c>
      <c r="F1201" t="s">
        <v>9174</v>
      </c>
      <c r="G1201" t="s">
        <v>1244</v>
      </c>
      <c r="H1201">
        <v>1767</v>
      </c>
      <c r="I1201" t="s">
        <v>15324</v>
      </c>
      <c r="J1201" t="s">
        <v>17213</v>
      </c>
      <c r="K1201" t="s">
        <v>8623</v>
      </c>
      <c r="L1201" t="s">
        <v>7515</v>
      </c>
      <c r="M1201" t="s">
        <v>5549</v>
      </c>
      <c r="N1201" t="s">
        <v>7896</v>
      </c>
      <c r="O1201" t="s">
        <v>17214</v>
      </c>
    </row>
    <row r="1202" spans="1:15" x14ac:dyDescent="0.2">
      <c r="A1202">
        <v>59853</v>
      </c>
      <c r="B1202" t="s">
        <v>7665</v>
      </c>
      <c r="C1202" t="s">
        <v>5441</v>
      </c>
      <c r="D1202" t="s">
        <v>5635</v>
      </c>
      <c r="E1202" t="s">
        <v>5687</v>
      </c>
      <c r="F1202" t="s">
        <v>9174</v>
      </c>
      <c r="G1202" t="s">
        <v>1512</v>
      </c>
      <c r="H1202">
        <v>1767</v>
      </c>
      <c r="I1202" t="s">
        <v>15350</v>
      </c>
      <c r="J1202" t="s">
        <v>17213</v>
      </c>
      <c r="K1202" t="s">
        <v>8627</v>
      </c>
      <c r="L1202" t="s">
        <v>7514</v>
      </c>
      <c r="M1202" t="s">
        <v>15350</v>
      </c>
      <c r="N1202" t="s">
        <v>7896</v>
      </c>
      <c r="O1202" t="s">
        <v>17214</v>
      </c>
    </row>
    <row r="1203" spans="1:15" x14ac:dyDescent="0.2">
      <c r="A1203">
        <v>59854</v>
      </c>
      <c r="B1203" t="s">
        <v>7890</v>
      </c>
      <c r="C1203" t="s">
        <v>5494</v>
      </c>
      <c r="D1203" t="s">
        <v>5642</v>
      </c>
      <c r="E1203" t="s">
        <v>5682</v>
      </c>
      <c r="F1203" t="s">
        <v>6410</v>
      </c>
      <c r="G1203" t="s">
        <v>2766</v>
      </c>
      <c r="H1203">
        <v>1767</v>
      </c>
      <c r="I1203" t="s">
        <v>15678</v>
      </c>
      <c r="J1203" t="s">
        <v>17213</v>
      </c>
      <c r="K1203" t="s">
        <v>8625</v>
      </c>
      <c r="L1203" t="s">
        <v>7513</v>
      </c>
      <c r="M1203" t="s">
        <v>15677</v>
      </c>
      <c r="N1203" t="s">
        <v>7897</v>
      </c>
      <c r="O1203" t="s">
        <v>17214</v>
      </c>
    </row>
    <row r="1204" spans="1:15" x14ac:dyDescent="0.2">
      <c r="A1204">
        <v>59855</v>
      </c>
      <c r="B1204" t="s">
        <v>7874</v>
      </c>
      <c r="C1204" t="s">
        <v>5454</v>
      </c>
      <c r="D1204" t="s">
        <v>5647</v>
      </c>
      <c r="E1204" t="s">
        <v>5682</v>
      </c>
      <c r="F1204" t="s">
        <v>6410</v>
      </c>
      <c r="G1204" t="s">
        <v>2708</v>
      </c>
      <c r="H1204">
        <v>1767</v>
      </c>
      <c r="I1204" t="s">
        <v>15676</v>
      </c>
      <c r="J1204" t="s">
        <v>17213</v>
      </c>
      <c r="K1204" t="s">
        <v>8625</v>
      </c>
      <c r="L1204" t="s">
        <v>7513</v>
      </c>
      <c r="M1204" t="s">
        <v>5549</v>
      </c>
      <c r="N1204" t="s">
        <v>7897</v>
      </c>
      <c r="O1204" t="s">
        <v>17214</v>
      </c>
    </row>
    <row r="1205" spans="1:15" x14ac:dyDescent="0.2">
      <c r="A1205">
        <v>59856</v>
      </c>
      <c r="B1205" t="s">
        <v>5567</v>
      </c>
      <c r="C1205" t="s">
        <v>5454</v>
      </c>
      <c r="D1205" t="s">
        <v>5637</v>
      </c>
      <c r="E1205" t="s">
        <v>5682</v>
      </c>
      <c r="F1205" t="s">
        <v>9174</v>
      </c>
      <c r="G1205" t="s">
        <v>488</v>
      </c>
      <c r="H1205">
        <v>1767</v>
      </c>
      <c r="I1205" t="s">
        <v>15675</v>
      </c>
      <c r="J1205" t="s">
        <v>17213</v>
      </c>
      <c r="K1205" t="s">
        <v>8628</v>
      </c>
      <c r="L1205" t="s">
        <v>7515</v>
      </c>
      <c r="M1205" t="s">
        <v>15674</v>
      </c>
      <c r="N1205" t="s">
        <v>7896</v>
      </c>
      <c r="O1205" t="s">
        <v>17214</v>
      </c>
    </row>
    <row r="1206" spans="1:15" x14ac:dyDescent="0.2">
      <c r="A1206">
        <v>59857</v>
      </c>
      <c r="B1206" t="s">
        <v>5565</v>
      </c>
      <c r="C1206" t="s">
        <v>5454</v>
      </c>
      <c r="D1206" t="s">
        <v>5634</v>
      </c>
      <c r="E1206" t="s">
        <v>5684</v>
      </c>
      <c r="F1206" t="s">
        <v>9174</v>
      </c>
      <c r="G1206" t="s">
        <v>651</v>
      </c>
      <c r="H1206">
        <v>1767</v>
      </c>
      <c r="I1206" t="s">
        <v>15276</v>
      </c>
      <c r="J1206" t="s">
        <v>17213</v>
      </c>
      <c r="K1206" t="s">
        <v>8628</v>
      </c>
      <c r="L1206" t="s">
        <v>7515</v>
      </c>
      <c r="M1206" t="s">
        <v>5549</v>
      </c>
      <c r="N1206" t="s">
        <v>7896</v>
      </c>
      <c r="O1206" t="s">
        <v>17214</v>
      </c>
    </row>
    <row r="1207" spans="1:15" x14ac:dyDescent="0.2">
      <c r="A1207">
        <v>59858</v>
      </c>
      <c r="B1207" t="s">
        <v>5558</v>
      </c>
      <c r="C1207" t="s">
        <v>5454</v>
      </c>
      <c r="D1207" t="s">
        <v>5634</v>
      </c>
      <c r="E1207" t="s">
        <v>5684</v>
      </c>
      <c r="F1207" t="s">
        <v>6277</v>
      </c>
      <c r="G1207" t="s">
        <v>605</v>
      </c>
      <c r="H1207">
        <v>1767</v>
      </c>
      <c r="I1207" t="s">
        <v>15673</v>
      </c>
      <c r="J1207" t="s">
        <v>17213</v>
      </c>
      <c r="K1207" t="s">
        <v>8623</v>
      </c>
      <c r="L1207" t="s">
        <v>7515</v>
      </c>
      <c r="M1207" t="s">
        <v>5549</v>
      </c>
      <c r="N1207" t="s">
        <v>7896</v>
      </c>
      <c r="O1207" t="s">
        <v>17214</v>
      </c>
    </row>
    <row r="1208" spans="1:15" x14ac:dyDescent="0.2">
      <c r="A1208">
        <v>59859</v>
      </c>
      <c r="B1208" t="s">
        <v>5558</v>
      </c>
      <c r="C1208" t="s">
        <v>5455</v>
      </c>
      <c r="D1208" t="s">
        <v>5631</v>
      </c>
      <c r="E1208" t="s">
        <v>5684</v>
      </c>
      <c r="F1208" t="s">
        <v>6277</v>
      </c>
      <c r="G1208" t="s">
        <v>606</v>
      </c>
      <c r="H1208">
        <v>1767</v>
      </c>
      <c r="I1208" t="s">
        <v>15672</v>
      </c>
      <c r="J1208" t="s">
        <v>17213</v>
      </c>
      <c r="K1208" t="s">
        <v>8623</v>
      </c>
      <c r="L1208" t="s">
        <v>7515</v>
      </c>
      <c r="M1208" t="s">
        <v>5549</v>
      </c>
      <c r="N1208" t="s">
        <v>7896</v>
      </c>
      <c r="O1208" t="s">
        <v>17214</v>
      </c>
    </row>
    <row r="1209" spans="1:15" x14ac:dyDescent="0.2">
      <c r="A1209">
        <v>59860</v>
      </c>
      <c r="B1209" t="s">
        <v>5564</v>
      </c>
      <c r="C1209" t="s">
        <v>5441</v>
      </c>
      <c r="D1209" t="s">
        <v>5632</v>
      </c>
      <c r="E1209" t="s">
        <v>5682</v>
      </c>
      <c r="F1209" t="s">
        <v>6277</v>
      </c>
      <c r="G1209" t="s">
        <v>1144</v>
      </c>
      <c r="H1209">
        <v>1767</v>
      </c>
      <c r="I1209" t="s">
        <v>15306</v>
      </c>
      <c r="J1209" t="s">
        <v>17213</v>
      </c>
      <c r="K1209" t="s">
        <v>8626</v>
      </c>
      <c r="L1209" t="s">
        <v>7515</v>
      </c>
      <c r="M1209" t="s">
        <v>15306</v>
      </c>
      <c r="N1209" t="s">
        <v>7896</v>
      </c>
      <c r="O1209" t="s">
        <v>17214</v>
      </c>
    </row>
    <row r="1210" spans="1:15" x14ac:dyDescent="0.2">
      <c r="A1210">
        <v>59862</v>
      </c>
      <c r="B1210" t="s">
        <v>7874</v>
      </c>
      <c r="C1210" t="s">
        <v>5454</v>
      </c>
      <c r="D1210" t="s">
        <v>5631</v>
      </c>
      <c r="E1210" t="s">
        <v>5684</v>
      </c>
      <c r="F1210" t="s">
        <v>6410</v>
      </c>
      <c r="G1210" t="s">
        <v>2709</v>
      </c>
      <c r="H1210">
        <v>1767</v>
      </c>
      <c r="I1210" t="s">
        <v>15671</v>
      </c>
      <c r="J1210" t="s">
        <v>17213</v>
      </c>
      <c r="K1210" t="s">
        <v>8625</v>
      </c>
      <c r="L1210" t="s">
        <v>7513</v>
      </c>
      <c r="M1210" t="s">
        <v>5549</v>
      </c>
      <c r="N1210" t="s">
        <v>7897</v>
      </c>
      <c r="O1210" t="s">
        <v>17214</v>
      </c>
    </row>
    <row r="1211" spans="1:15" x14ac:dyDescent="0.2">
      <c r="A1211">
        <v>59863</v>
      </c>
      <c r="B1211" t="s">
        <v>5556</v>
      </c>
      <c r="C1211" t="s">
        <v>5454</v>
      </c>
      <c r="D1211" t="s">
        <v>5634</v>
      </c>
      <c r="E1211" t="s">
        <v>5684</v>
      </c>
      <c r="F1211" t="s">
        <v>9174</v>
      </c>
      <c r="G1211" t="s">
        <v>430</v>
      </c>
      <c r="H1211">
        <v>1767</v>
      </c>
      <c r="I1211" t="s">
        <v>15670</v>
      </c>
      <c r="J1211" t="s">
        <v>17213</v>
      </c>
      <c r="K1211" t="s">
        <v>8628</v>
      </c>
      <c r="L1211" t="s">
        <v>7515</v>
      </c>
      <c r="M1211" t="s">
        <v>5549</v>
      </c>
      <c r="N1211" t="s">
        <v>7896</v>
      </c>
      <c r="O1211" t="s">
        <v>17214</v>
      </c>
    </row>
    <row r="1212" spans="1:15" x14ac:dyDescent="0.2">
      <c r="A1212">
        <v>59864</v>
      </c>
      <c r="B1212" t="s">
        <v>5563</v>
      </c>
      <c r="C1212" t="s">
        <v>5454</v>
      </c>
      <c r="D1212" t="s">
        <v>5634</v>
      </c>
      <c r="E1212" t="s">
        <v>5684</v>
      </c>
      <c r="F1212" t="s">
        <v>9174</v>
      </c>
      <c r="G1212" t="s">
        <v>872</v>
      </c>
      <c r="H1212">
        <v>1767</v>
      </c>
      <c r="I1212" t="s">
        <v>15306</v>
      </c>
      <c r="J1212" t="s">
        <v>17213</v>
      </c>
      <c r="K1212" t="s">
        <v>8628</v>
      </c>
      <c r="L1212" t="s">
        <v>7515</v>
      </c>
      <c r="M1212" t="s">
        <v>5549</v>
      </c>
      <c r="N1212" t="s">
        <v>7896</v>
      </c>
      <c r="O1212" t="s">
        <v>17214</v>
      </c>
    </row>
    <row r="1213" spans="1:15" x14ac:dyDescent="0.2">
      <c r="A1213">
        <v>59865</v>
      </c>
      <c r="B1213" t="s">
        <v>5561</v>
      </c>
      <c r="C1213" t="s">
        <v>5454</v>
      </c>
      <c r="D1213" t="s">
        <v>5642</v>
      </c>
      <c r="E1213" t="s">
        <v>5684</v>
      </c>
      <c r="F1213" t="s">
        <v>9174</v>
      </c>
      <c r="G1213" t="s">
        <v>997</v>
      </c>
      <c r="H1213">
        <v>1767</v>
      </c>
      <c r="I1213" t="s">
        <v>15411</v>
      </c>
      <c r="J1213" t="s">
        <v>17213</v>
      </c>
      <c r="K1213" t="s">
        <v>8628</v>
      </c>
      <c r="L1213" t="s">
        <v>7515</v>
      </c>
      <c r="M1213" t="s">
        <v>5549</v>
      </c>
      <c r="N1213" t="s">
        <v>7896</v>
      </c>
      <c r="O1213" t="s">
        <v>17214</v>
      </c>
    </row>
    <row r="1214" spans="1:15" x14ac:dyDescent="0.2">
      <c r="A1214">
        <v>59866</v>
      </c>
      <c r="B1214" t="s">
        <v>5575</v>
      </c>
      <c r="C1214" t="s">
        <v>5454</v>
      </c>
      <c r="D1214" t="s">
        <v>5635</v>
      </c>
      <c r="E1214" t="s">
        <v>5684</v>
      </c>
      <c r="F1214" t="s">
        <v>9174</v>
      </c>
      <c r="G1214" t="s">
        <v>1264</v>
      </c>
      <c r="H1214">
        <v>1767</v>
      </c>
      <c r="I1214" t="s">
        <v>15669</v>
      </c>
      <c r="J1214" t="s">
        <v>17213</v>
      </c>
      <c r="K1214" t="s">
        <v>8628</v>
      </c>
      <c r="L1214" t="s">
        <v>7515</v>
      </c>
      <c r="M1214" t="s">
        <v>5549</v>
      </c>
      <c r="N1214" t="s">
        <v>7896</v>
      </c>
      <c r="O1214" t="s">
        <v>17214</v>
      </c>
    </row>
    <row r="1215" spans="1:15" x14ac:dyDescent="0.2">
      <c r="A1215">
        <v>59867</v>
      </c>
      <c r="B1215" t="s">
        <v>7589</v>
      </c>
      <c r="C1215" t="s">
        <v>5488</v>
      </c>
      <c r="D1215" t="s">
        <v>5634</v>
      </c>
      <c r="E1215" t="s">
        <v>5684</v>
      </c>
      <c r="F1215" t="s">
        <v>6277</v>
      </c>
      <c r="G1215" t="s">
        <v>527</v>
      </c>
      <c r="H1215">
        <v>1767</v>
      </c>
      <c r="I1215" t="s">
        <v>15668</v>
      </c>
      <c r="J1215" t="s">
        <v>17213</v>
      </c>
      <c r="K1215" t="s">
        <v>8624</v>
      </c>
      <c r="L1215" t="s">
        <v>7515</v>
      </c>
      <c r="M1215" t="s">
        <v>5549</v>
      </c>
      <c r="N1215" t="s">
        <v>7896</v>
      </c>
      <c r="O1215" t="s">
        <v>17214</v>
      </c>
    </row>
    <row r="1216" spans="1:15" x14ac:dyDescent="0.2">
      <c r="A1216">
        <v>59868</v>
      </c>
      <c r="B1216" t="s">
        <v>5550</v>
      </c>
      <c r="C1216" t="s">
        <v>5454</v>
      </c>
      <c r="D1216" t="s">
        <v>5637</v>
      </c>
      <c r="E1216" t="s">
        <v>5684</v>
      </c>
      <c r="F1216" t="s">
        <v>6277</v>
      </c>
      <c r="G1216" t="s">
        <v>1245</v>
      </c>
      <c r="H1216">
        <v>1767</v>
      </c>
      <c r="I1216" t="s">
        <v>15271</v>
      </c>
      <c r="J1216" t="s">
        <v>17213</v>
      </c>
      <c r="K1216" t="s">
        <v>8623</v>
      </c>
      <c r="L1216" t="s">
        <v>7515</v>
      </c>
      <c r="M1216" t="s">
        <v>15275</v>
      </c>
      <c r="N1216" t="s">
        <v>7896</v>
      </c>
      <c r="O1216" t="s">
        <v>17214</v>
      </c>
    </row>
    <row r="1217" spans="1:15" x14ac:dyDescent="0.2">
      <c r="A1217">
        <v>59869</v>
      </c>
      <c r="B1217" t="s">
        <v>5555</v>
      </c>
      <c r="C1217" t="s">
        <v>5441</v>
      </c>
      <c r="D1217" t="s">
        <v>5643</v>
      </c>
      <c r="E1217" t="s">
        <v>5684</v>
      </c>
      <c r="F1217" t="s">
        <v>5908</v>
      </c>
      <c r="G1217" t="s">
        <v>1300</v>
      </c>
      <c r="H1217">
        <v>1767</v>
      </c>
      <c r="I1217" t="s">
        <v>15284</v>
      </c>
      <c r="J1217" t="s">
        <v>17213</v>
      </c>
      <c r="K1217" t="s">
        <v>8626</v>
      </c>
      <c r="L1217" t="s">
        <v>7515</v>
      </c>
      <c r="M1217" t="s">
        <v>15667</v>
      </c>
      <c r="N1217" t="s">
        <v>7896</v>
      </c>
      <c r="O1217" t="s">
        <v>17214</v>
      </c>
    </row>
    <row r="1218" spans="1:15" x14ac:dyDescent="0.2">
      <c r="A1218">
        <v>59870</v>
      </c>
      <c r="B1218" t="s">
        <v>5555</v>
      </c>
      <c r="C1218" t="s">
        <v>5441</v>
      </c>
      <c r="D1218" t="s">
        <v>5634</v>
      </c>
      <c r="E1218" t="s">
        <v>5684</v>
      </c>
      <c r="F1218" t="s">
        <v>6277</v>
      </c>
      <c r="G1218" t="s">
        <v>1301</v>
      </c>
      <c r="H1218">
        <v>1767</v>
      </c>
      <c r="I1218" t="s">
        <v>15283</v>
      </c>
      <c r="J1218" t="s">
        <v>17213</v>
      </c>
      <c r="K1218" t="s">
        <v>8626</v>
      </c>
      <c r="L1218" t="s">
        <v>7515</v>
      </c>
      <c r="M1218" t="s">
        <v>5549</v>
      </c>
      <c r="N1218" t="s">
        <v>7896</v>
      </c>
      <c r="O1218" t="s">
        <v>17214</v>
      </c>
    </row>
    <row r="1219" spans="1:15" x14ac:dyDescent="0.2">
      <c r="A1219">
        <v>59871</v>
      </c>
      <c r="B1219" t="s">
        <v>5560</v>
      </c>
      <c r="C1219" t="s">
        <v>5441</v>
      </c>
      <c r="D1219" t="s">
        <v>5639</v>
      </c>
      <c r="E1219" t="s">
        <v>5684</v>
      </c>
      <c r="F1219" t="s">
        <v>8402</v>
      </c>
      <c r="G1219" t="s">
        <v>1092</v>
      </c>
      <c r="H1219">
        <v>1767</v>
      </c>
      <c r="I1219" t="s">
        <v>15666</v>
      </c>
      <c r="J1219" t="s">
        <v>17213</v>
      </c>
      <c r="K1219" t="s">
        <v>8627</v>
      </c>
      <c r="L1219" t="s">
        <v>7515</v>
      </c>
      <c r="M1219" t="s">
        <v>15665</v>
      </c>
      <c r="N1219" t="s">
        <v>7896</v>
      </c>
      <c r="O1219" t="s">
        <v>17214</v>
      </c>
    </row>
    <row r="1220" spans="1:15" x14ac:dyDescent="0.2">
      <c r="A1220">
        <v>59872</v>
      </c>
      <c r="B1220" t="s">
        <v>5564</v>
      </c>
      <c r="C1220" t="s">
        <v>5441</v>
      </c>
      <c r="D1220" t="s">
        <v>5639</v>
      </c>
      <c r="E1220" t="s">
        <v>5684</v>
      </c>
      <c r="F1220" t="s">
        <v>15664</v>
      </c>
      <c r="G1220" t="s">
        <v>1145</v>
      </c>
      <c r="H1220">
        <v>1767</v>
      </c>
      <c r="I1220" t="s">
        <v>15322</v>
      </c>
      <c r="J1220" t="s">
        <v>17213</v>
      </c>
      <c r="K1220" t="s">
        <v>8626</v>
      </c>
      <c r="L1220" t="s">
        <v>7515</v>
      </c>
      <c r="M1220" t="s">
        <v>15275</v>
      </c>
      <c r="N1220" t="s">
        <v>7896</v>
      </c>
      <c r="O1220" t="s">
        <v>17214</v>
      </c>
    </row>
    <row r="1221" spans="1:15" x14ac:dyDescent="0.2">
      <c r="A1221">
        <v>59873</v>
      </c>
      <c r="B1221" t="s">
        <v>5564</v>
      </c>
      <c r="C1221" t="s">
        <v>5441</v>
      </c>
      <c r="D1221" t="s">
        <v>5643</v>
      </c>
      <c r="E1221" t="s">
        <v>5687</v>
      </c>
      <c r="F1221" t="s">
        <v>15664</v>
      </c>
      <c r="G1221" t="s">
        <v>1146</v>
      </c>
      <c r="H1221">
        <v>1767</v>
      </c>
      <c r="I1221" t="s">
        <v>15663</v>
      </c>
      <c r="J1221" t="s">
        <v>17213</v>
      </c>
      <c r="K1221" t="s">
        <v>8626</v>
      </c>
      <c r="L1221" t="s">
        <v>7515</v>
      </c>
      <c r="M1221" t="s">
        <v>15662</v>
      </c>
      <c r="N1221" t="s">
        <v>7896</v>
      </c>
      <c r="O1221" t="s">
        <v>17214</v>
      </c>
    </row>
    <row r="1222" spans="1:15" x14ac:dyDescent="0.2">
      <c r="A1222">
        <v>59874</v>
      </c>
      <c r="B1222" t="s">
        <v>7835</v>
      </c>
      <c r="C1222" t="s">
        <v>5465</v>
      </c>
      <c r="D1222" t="s">
        <v>5635</v>
      </c>
      <c r="E1222" t="s">
        <v>5687</v>
      </c>
      <c r="F1222" t="s">
        <v>5908</v>
      </c>
      <c r="G1222" t="s">
        <v>1991</v>
      </c>
      <c r="H1222">
        <v>1767</v>
      </c>
      <c r="I1222" t="s">
        <v>15299</v>
      </c>
      <c r="J1222" t="s">
        <v>17213</v>
      </c>
      <c r="K1222" t="s">
        <v>8623</v>
      </c>
      <c r="L1222" t="s">
        <v>7514</v>
      </c>
      <c r="M1222" t="s">
        <v>15661</v>
      </c>
      <c r="N1222" t="s">
        <v>7896</v>
      </c>
      <c r="O1222" t="s">
        <v>17214</v>
      </c>
    </row>
    <row r="1223" spans="1:15" x14ac:dyDescent="0.2">
      <c r="A1223">
        <v>59876</v>
      </c>
      <c r="B1223" t="s">
        <v>5557</v>
      </c>
      <c r="C1223" t="s">
        <v>5465</v>
      </c>
      <c r="D1223" t="s">
        <v>5635</v>
      </c>
      <c r="E1223" t="s">
        <v>5684</v>
      </c>
      <c r="F1223" t="s">
        <v>8402</v>
      </c>
      <c r="G1223" t="s">
        <v>929</v>
      </c>
      <c r="H1223">
        <v>1767</v>
      </c>
      <c r="I1223" t="s">
        <v>15660</v>
      </c>
      <c r="J1223" t="s">
        <v>17213</v>
      </c>
      <c r="K1223" t="s">
        <v>8627</v>
      </c>
      <c r="L1223" t="s">
        <v>7515</v>
      </c>
      <c r="M1223" t="s">
        <v>15629</v>
      </c>
      <c r="N1223" t="s">
        <v>7896</v>
      </c>
      <c r="O1223" t="s">
        <v>17214</v>
      </c>
    </row>
    <row r="1224" spans="1:15" x14ac:dyDescent="0.2">
      <c r="A1224">
        <v>59877</v>
      </c>
      <c r="B1224" t="s">
        <v>5554</v>
      </c>
      <c r="C1224" t="s">
        <v>5441</v>
      </c>
      <c r="D1224" t="s">
        <v>5641</v>
      </c>
      <c r="E1224" t="s">
        <v>5684</v>
      </c>
      <c r="F1224" t="s">
        <v>5908</v>
      </c>
      <c r="G1224" t="s">
        <v>821</v>
      </c>
      <c r="H1224">
        <v>1767</v>
      </c>
      <c r="I1224" t="s">
        <v>15659</v>
      </c>
      <c r="J1224" t="s">
        <v>17213</v>
      </c>
      <c r="K1224" t="s">
        <v>8623</v>
      </c>
      <c r="L1224" t="s">
        <v>7515</v>
      </c>
      <c r="M1224" t="s">
        <v>15658</v>
      </c>
      <c r="N1224" t="s">
        <v>7896</v>
      </c>
      <c r="O1224" t="s">
        <v>17214</v>
      </c>
    </row>
    <row r="1225" spans="1:15" x14ac:dyDescent="0.2">
      <c r="A1225">
        <v>59878</v>
      </c>
      <c r="B1225" t="s">
        <v>7874</v>
      </c>
      <c r="C1225" t="s">
        <v>5495</v>
      </c>
      <c r="D1225" t="s">
        <v>5641</v>
      </c>
      <c r="E1225" t="s">
        <v>5684</v>
      </c>
      <c r="F1225" t="s">
        <v>9101</v>
      </c>
      <c r="G1225" t="s">
        <v>2710</v>
      </c>
      <c r="H1225">
        <v>1767</v>
      </c>
      <c r="I1225" t="s">
        <v>15657</v>
      </c>
      <c r="J1225" t="s">
        <v>17213</v>
      </c>
      <c r="K1225" t="s">
        <v>8625</v>
      </c>
      <c r="L1225" t="s">
        <v>7513</v>
      </c>
      <c r="M1225" t="s">
        <v>15657</v>
      </c>
      <c r="N1225" t="s">
        <v>7897</v>
      </c>
      <c r="O1225" t="s">
        <v>17214</v>
      </c>
    </row>
    <row r="1226" spans="1:15" x14ac:dyDescent="0.2">
      <c r="A1226">
        <v>59879</v>
      </c>
      <c r="B1226" t="s">
        <v>5557</v>
      </c>
      <c r="C1226" t="s">
        <v>5465</v>
      </c>
      <c r="D1226" t="s">
        <v>5641</v>
      </c>
      <c r="E1226" t="s">
        <v>5682</v>
      </c>
      <c r="F1226" t="s">
        <v>8402</v>
      </c>
      <c r="G1226" t="s">
        <v>930</v>
      </c>
      <c r="H1226">
        <v>1767</v>
      </c>
      <c r="I1226" t="s">
        <v>15656</v>
      </c>
      <c r="J1226" t="s">
        <v>17213</v>
      </c>
      <c r="K1226" t="s">
        <v>8627</v>
      </c>
      <c r="L1226" t="s">
        <v>7515</v>
      </c>
      <c r="M1226" t="s">
        <v>15655</v>
      </c>
      <c r="N1226" t="s">
        <v>7896</v>
      </c>
      <c r="O1226" t="s">
        <v>17214</v>
      </c>
    </row>
    <row r="1227" spans="1:15" x14ac:dyDescent="0.2">
      <c r="A1227">
        <v>59881</v>
      </c>
      <c r="B1227" t="s">
        <v>5572</v>
      </c>
      <c r="C1227" t="s">
        <v>5454</v>
      </c>
      <c r="D1227" t="s">
        <v>5637</v>
      </c>
      <c r="E1227" t="s">
        <v>5684</v>
      </c>
      <c r="F1227" t="s">
        <v>5908</v>
      </c>
      <c r="G1227" t="s">
        <v>887</v>
      </c>
      <c r="H1227">
        <v>1767</v>
      </c>
      <c r="I1227" t="s">
        <v>15306</v>
      </c>
      <c r="J1227" t="s">
        <v>17213</v>
      </c>
      <c r="K1227" t="s">
        <v>8627</v>
      </c>
      <c r="L1227" t="s">
        <v>7515</v>
      </c>
      <c r="M1227" t="s">
        <v>15357</v>
      </c>
      <c r="N1227" t="s">
        <v>7896</v>
      </c>
      <c r="O1227" t="s">
        <v>17214</v>
      </c>
    </row>
    <row r="1228" spans="1:15" x14ac:dyDescent="0.2">
      <c r="A1228">
        <v>59882</v>
      </c>
      <c r="B1228" t="s">
        <v>7538</v>
      </c>
      <c r="C1228" t="s">
        <v>5474</v>
      </c>
      <c r="D1228" t="s">
        <v>5639</v>
      </c>
      <c r="E1228" t="s">
        <v>5684</v>
      </c>
      <c r="F1228" t="s">
        <v>8199</v>
      </c>
      <c r="G1228" t="s">
        <v>198</v>
      </c>
      <c r="H1228">
        <v>1767</v>
      </c>
      <c r="I1228" t="s">
        <v>15654</v>
      </c>
      <c r="J1228" t="s">
        <v>17213</v>
      </c>
      <c r="K1228" t="s">
        <v>8625</v>
      </c>
      <c r="L1228" t="s">
        <v>7513</v>
      </c>
      <c r="M1228" t="s">
        <v>5549</v>
      </c>
      <c r="N1228" t="s">
        <v>7897</v>
      </c>
      <c r="O1228" t="s">
        <v>17214</v>
      </c>
    </row>
    <row r="1229" spans="1:15" x14ac:dyDescent="0.2">
      <c r="A1229">
        <v>59883</v>
      </c>
      <c r="B1229" t="s">
        <v>5558</v>
      </c>
      <c r="C1229" t="s">
        <v>5441</v>
      </c>
      <c r="D1229" t="s">
        <v>5643</v>
      </c>
      <c r="E1229" t="s">
        <v>5682</v>
      </c>
      <c r="F1229" t="s">
        <v>5908</v>
      </c>
      <c r="G1229" t="s">
        <v>607</v>
      </c>
      <c r="H1229">
        <v>1767</v>
      </c>
      <c r="I1229" t="s">
        <v>15297</v>
      </c>
      <c r="J1229" t="s">
        <v>17213</v>
      </c>
      <c r="K1229" t="s">
        <v>8623</v>
      </c>
      <c r="L1229" t="s">
        <v>7515</v>
      </c>
      <c r="M1229" t="s">
        <v>15312</v>
      </c>
      <c r="N1229" t="s">
        <v>7896</v>
      </c>
      <c r="O1229" t="s">
        <v>17214</v>
      </c>
    </row>
    <row r="1230" spans="1:15" x14ac:dyDescent="0.2">
      <c r="A1230">
        <v>59886</v>
      </c>
      <c r="B1230" t="s">
        <v>5557</v>
      </c>
      <c r="C1230" t="s">
        <v>5441</v>
      </c>
      <c r="D1230" t="s">
        <v>5638</v>
      </c>
      <c r="E1230" t="s">
        <v>5684</v>
      </c>
      <c r="F1230" t="s">
        <v>8402</v>
      </c>
      <c r="G1230" t="s">
        <v>931</v>
      </c>
      <c r="H1230">
        <v>1767</v>
      </c>
      <c r="I1230" t="s">
        <v>15639</v>
      </c>
      <c r="J1230" t="s">
        <v>17213</v>
      </c>
      <c r="K1230" t="s">
        <v>8627</v>
      </c>
      <c r="L1230" t="s">
        <v>7515</v>
      </c>
      <c r="M1230" t="s">
        <v>5549</v>
      </c>
      <c r="N1230" t="s">
        <v>7897</v>
      </c>
      <c r="O1230" t="s">
        <v>17214</v>
      </c>
    </row>
    <row r="1231" spans="1:15" x14ac:dyDescent="0.2">
      <c r="A1231">
        <v>59887</v>
      </c>
      <c r="B1231" t="s">
        <v>7874</v>
      </c>
      <c r="C1231" t="s">
        <v>5441</v>
      </c>
      <c r="D1231" t="s">
        <v>5631</v>
      </c>
      <c r="E1231" t="s">
        <v>5687</v>
      </c>
      <c r="F1231" t="s">
        <v>8402</v>
      </c>
      <c r="G1231" t="s">
        <v>2711</v>
      </c>
      <c r="H1231">
        <v>1767</v>
      </c>
      <c r="I1231" t="s">
        <v>15306</v>
      </c>
      <c r="J1231" t="s">
        <v>17213</v>
      </c>
      <c r="K1231" t="s">
        <v>8625</v>
      </c>
      <c r="L1231" t="s">
        <v>7513</v>
      </c>
      <c r="M1231" t="s">
        <v>15653</v>
      </c>
      <c r="N1231" t="s">
        <v>7896</v>
      </c>
      <c r="O1231" t="s">
        <v>17214</v>
      </c>
    </row>
    <row r="1232" spans="1:15" x14ac:dyDescent="0.2">
      <c r="A1232">
        <v>59892</v>
      </c>
      <c r="B1232" t="s">
        <v>7859</v>
      </c>
      <c r="C1232" t="s">
        <v>5441</v>
      </c>
      <c r="D1232" t="s">
        <v>5653</v>
      </c>
      <c r="E1232" t="s">
        <v>5682</v>
      </c>
      <c r="F1232" t="s">
        <v>5908</v>
      </c>
      <c r="G1232" t="s">
        <v>2060</v>
      </c>
      <c r="H1232">
        <v>1767</v>
      </c>
      <c r="I1232" t="s">
        <v>15652</v>
      </c>
      <c r="J1232" t="s">
        <v>17213</v>
      </c>
      <c r="K1232" t="s">
        <v>8623</v>
      </c>
      <c r="L1232" t="s">
        <v>7514</v>
      </c>
      <c r="M1232" t="s">
        <v>15651</v>
      </c>
      <c r="N1232" t="s">
        <v>7897</v>
      </c>
      <c r="O1232" t="s">
        <v>17214</v>
      </c>
    </row>
    <row r="1233" spans="1:15" x14ac:dyDescent="0.2">
      <c r="A1233">
        <v>59894</v>
      </c>
      <c r="B1233" t="s">
        <v>7532</v>
      </c>
      <c r="C1233" t="s">
        <v>5441</v>
      </c>
      <c r="D1233" t="s">
        <v>5631</v>
      </c>
      <c r="E1233" t="s">
        <v>5684</v>
      </c>
      <c r="F1233" t="s">
        <v>11419</v>
      </c>
      <c r="G1233" t="s">
        <v>102</v>
      </c>
      <c r="H1233">
        <v>1767</v>
      </c>
      <c r="I1233" t="s">
        <v>15311</v>
      </c>
      <c r="J1233" t="s">
        <v>17213</v>
      </c>
      <c r="K1233" t="s">
        <v>8625</v>
      </c>
      <c r="L1233" t="s">
        <v>7513</v>
      </c>
      <c r="M1233" t="s">
        <v>15311</v>
      </c>
      <c r="N1233" t="s">
        <v>7897</v>
      </c>
      <c r="O1233" t="s">
        <v>17214</v>
      </c>
    </row>
    <row r="1234" spans="1:15" x14ac:dyDescent="0.2">
      <c r="A1234">
        <v>59904</v>
      </c>
      <c r="B1234" t="s">
        <v>7874</v>
      </c>
      <c r="C1234" t="s">
        <v>5454</v>
      </c>
      <c r="D1234" t="s">
        <v>5641</v>
      </c>
      <c r="E1234" t="s">
        <v>5682</v>
      </c>
      <c r="F1234" t="s">
        <v>15626</v>
      </c>
      <c r="G1234" t="s">
        <v>2713</v>
      </c>
      <c r="H1234">
        <v>1767</v>
      </c>
      <c r="I1234" t="s">
        <v>15313</v>
      </c>
      <c r="J1234" t="s">
        <v>17213</v>
      </c>
      <c r="K1234" t="s">
        <v>8625</v>
      </c>
      <c r="L1234" t="s">
        <v>7513</v>
      </c>
      <c r="M1234" t="s">
        <v>15288</v>
      </c>
      <c r="N1234" t="s">
        <v>7896</v>
      </c>
      <c r="O1234" t="s">
        <v>17214</v>
      </c>
    </row>
    <row r="1235" spans="1:15" x14ac:dyDescent="0.2">
      <c r="A1235">
        <v>59905</v>
      </c>
      <c r="B1235" t="s">
        <v>5554</v>
      </c>
      <c r="C1235" t="s">
        <v>5441</v>
      </c>
      <c r="D1235" t="s">
        <v>5639</v>
      </c>
      <c r="E1235" t="s">
        <v>5684</v>
      </c>
      <c r="F1235" t="s">
        <v>15650</v>
      </c>
      <c r="G1235" t="s">
        <v>822</v>
      </c>
      <c r="H1235">
        <v>1767</v>
      </c>
      <c r="I1235" t="s">
        <v>15649</v>
      </c>
      <c r="J1235" t="s">
        <v>17213</v>
      </c>
      <c r="K1235" t="s">
        <v>8623</v>
      </c>
      <c r="L1235" t="s">
        <v>7515</v>
      </c>
      <c r="M1235" t="s">
        <v>15431</v>
      </c>
      <c r="N1235" t="s">
        <v>7896</v>
      </c>
      <c r="O1235" t="s">
        <v>17214</v>
      </c>
    </row>
    <row r="1236" spans="1:15" x14ac:dyDescent="0.2">
      <c r="A1236">
        <v>59909</v>
      </c>
      <c r="B1236" t="s">
        <v>5576</v>
      </c>
      <c r="C1236" t="s">
        <v>5507</v>
      </c>
      <c r="D1236" t="s">
        <v>5633</v>
      </c>
      <c r="E1236" t="s">
        <v>5682</v>
      </c>
      <c r="F1236" t="s">
        <v>15648</v>
      </c>
      <c r="G1236" t="s">
        <v>1333</v>
      </c>
      <c r="H1236">
        <v>1767</v>
      </c>
      <c r="I1236" t="s">
        <v>15647</v>
      </c>
      <c r="J1236" t="s">
        <v>17213</v>
      </c>
      <c r="K1236" t="s">
        <v>8627</v>
      </c>
      <c r="L1236" t="s">
        <v>7515</v>
      </c>
      <c r="M1236" t="s">
        <v>15646</v>
      </c>
      <c r="N1236" t="s">
        <v>7896</v>
      </c>
      <c r="O1236" t="s">
        <v>17214</v>
      </c>
    </row>
    <row r="1237" spans="1:15" x14ac:dyDescent="0.2">
      <c r="A1237">
        <v>59912</v>
      </c>
      <c r="B1237" t="s">
        <v>7532</v>
      </c>
      <c r="C1237" t="s">
        <v>5441</v>
      </c>
      <c r="D1237" t="s">
        <v>5632</v>
      </c>
      <c r="E1237" t="s">
        <v>5682</v>
      </c>
      <c r="F1237" t="s">
        <v>11916</v>
      </c>
      <c r="G1237" t="s">
        <v>103</v>
      </c>
      <c r="H1237">
        <v>1767</v>
      </c>
      <c r="I1237" t="s">
        <v>15276</v>
      </c>
      <c r="J1237" t="s">
        <v>17213</v>
      </c>
      <c r="K1237" t="s">
        <v>8625</v>
      </c>
      <c r="L1237" t="s">
        <v>7513</v>
      </c>
      <c r="M1237" t="s">
        <v>15276</v>
      </c>
      <c r="N1237" t="s">
        <v>7896</v>
      </c>
      <c r="O1237" t="s">
        <v>17214</v>
      </c>
    </row>
    <row r="1238" spans="1:15" x14ac:dyDescent="0.2">
      <c r="A1238">
        <v>59914</v>
      </c>
      <c r="B1238" t="s">
        <v>5556</v>
      </c>
      <c r="C1238" t="s">
        <v>5461</v>
      </c>
      <c r="D1238" t="s">
        <v>5637</v>
      </c>
      <c r="E1238" t="s">
        <v>5684</v>
      </c>
      <c r="F1238" t="s">
        <v>15645</v>
      </c>
      <c r="G1238" t="s">
        <v>431</v>
      </c>
      <c r="H1238">
        <v>1767</v>
      </c>
      <c r="I1238" t="s">
        <v>15644</v>
      </c>
      <c r="J1238" t="s">
        <v>17213</v>
      </c>
      <c r="K1238" t="s">
        <v>8628</v>
      </c>
      <c r="L1238" t="s">
        <v>7515</v>
      </c>
      <c r="M1238" t="s">
        <v>15643</v>
      </c>
      <c r="N1238" t="s">
        <v>7896</v>
      </c>
      <c r="O1238" t="s">
        <v>17214</v>
      </c>
    </row>
    <row r="1239" spans="1:15" x14ac:dyDescent="0.2">
      <c r="A1239">
        <v>59918</v>
      </c>
      <c r="B1239" t="s">
        <v>5557</v>
      </c>
      <c r="C1239" t="s">
        <v>5460</v>
      </c>
      <c r="D1239" t="s">
        <v>5653</v>
      </c>
      <c r="E1239" t="s">
        <v>5682</v>
      </c>
      <c r="F1239" t="s">
        <v>15638</v>
      </c>
      <c r="G1239" t="s">
        <v>932</v>
      </c>
      <c r="H1239">
        <v>1767</v>
      </c>
      <c r="I1239" t="s">
        <v>15284</v>
      </c>
      <c r="J1239" t="s">
        <v>17213</v>
      </c>
      <c r="K1239" t="s">
        <v>8627</v>
      </c>
      <c r="L1239" t="s">
        <v>7515</v>
      </c>
      <c r="M1239" t="s">
        <v>5549</v>
      </c>
      <c r="N1239" t="s">
        <v>7896</v>
      </c>
      <c r="O1239" t="s">
        <v>17214</v>
      </c>
    </row>
    <row r="1240" spans="1:15" x14ac:dyDescent="0.2">
      <c r="A1240">
        <v>59920</v>
      </c>
      <c r="B1240" t="s">
        <v>5556</v>
      </c>
      <c r="C1240" t="s">
        <v>5441</v>
      </c>
      <c r="D1240" t="s">
        <v>5639</v>
      </c>
      <c r="E1240" t="s">
        <v>5684</v>
      </c>
      <c r="F1240" t="s">
        <v>15626</v>
      </c>
      <c r="G1240" t="s">
        <v>432</v>
      </c>
      <c r="H1240">
        <v>1767</v>
      </c>
      <c r="I1240" t="s">
        <v>15283</v>
      </c>
      <c r="J1240" t="s">
        <v>17213</v>
      </c>
      <c r="K1240" t="s">
        <v>8628</v>
      </c>
      <c r="L1240" t="s">
        <v>7515</v>
      </c>
      <c r="M1240" t="s">
        <v>15642</v>
      </c>
      <c r="N1240" t="s">
        <v>7896</v>
      </c>
      <c r="O1240" t="s">
        <v>17214</v>
      </c>
    </row>
    <row r="1241" spans="1:15" x14ac:dyDescent="0.2">
      <c r="A1241">
        <v>59922</v>
      </c>
      <c r="B1241" t="s">
        <v>5565</v>
      </c>
      <c r="C1241" t="s">
        <v>5441</v>
      </c>
      <c r="D1241" t="s">
        <v>5634</v>
      </c>
      <c r="E1241" t="s">
        <v>5684</v>
      </c>
      <c r="F1241" t="s">
        <v>5776</v>
      </c>
      <c r="G1241" t="s">
        <v>652</v>
      </c>
      <c r="H1241">
        <v>1767</v>
      </c>
      <c r="I1241" t="s">
        <v>15599</v>
      </c>
      <c r="J1241" t="s">
        <v>17213</v>
      </c>
      <c r="K1241" t="s">
        <v>8628</v>
      </c>
      <c r="L1241" t="s">
        <v>7515</v>
      </c>
      <c r="M1241" t="s">
        <v>5549</v>
      </c>
      <c r="N1241" t="s">
        <v>7896</v>
      </c>
      <c r="O1241" t="s">
        <v>17214</v>
      </c>
    </row>
    <row r="1242" spans="1:15" x14ac:dyDescent="0.2">
      <c r="A1242">
        <v>59923</v>
      </c>
      <c r="B1242" t="s">
        <v>5565</v>
      </c>
      <c r="C1242" t="s">
        <v>5454</v>
      </c>
      <c r="D1242" t="s">
        <v>5634</v>
      </c>
      <c r="E1242" t="s">
        <v>5684</v>
      </c>
      <c r="F1242" t="s">
        <v>11916</v>
      </c>
      <c r="G1242" t="s">
        <v>653</v>
      </c>
      <c r="H1242">
        <v>1767</v>
      </c>
      <c r="I1242" t="s">
        <v>15420</v>
      </c>
      <c r="J1242" t="s">
        <v>17213</v>
      </c>
      <c r="K1242" t="s">
        <v>8628</v>
      </c>
      <c r="L1242" t="s">
        <v>7515</v>
      </c>
      <c r="M1242" t="s">
        <v>5549</v>
      </c>
      <c r="N1242" t="s">
        <v>7896</v>
      </c>
      <c r="O1242" t="s">
        <v>17214</v>
      </c>
    </row>
    <row r="1243" spans="1:15" x14ac:dyDescent="0.2">
      <c r="A1243">
        <v>59925</v>
      </c>
      <c r="B1243" t="s">
        <v>5555</v>
      </c>
      <c r="C1243" t="s">
        <v>5441</v>
      </c>
      <c r="D1243" t="s">
        <v>5630</v>
      </c>
      <c r="E1243" t="s">
        <v>5682</v>
      </c>
      <c r="F1243" t="s">
        <v>15638</v>
      </c>
      <c r="G1243" t="s">
        <v>1302</v>
      </c>
      <c r="H1243">
        <v>1767</v>
      </c>
      <c r="I1243" t="s">
        <v>15641</v>
      </c>
      <c r="J1243" t="s">
        <v>17213</v>
      </c>
      <c r="K1243" t="s">
        <v>8626</v>
      </c>
      <c r="L1243" t="s">
        <v>7515</v>
      </c>
      <c r="M1243" t="s">
        <v>15333</v>
      </c>
      <c r="N1243" t="s">
        <v>7896</v>
      </c>
      <c r="O1243" t="s">
        <v>17214</v>
      </c>
    </row>
    <row r="1244" spans="1:15" x14ac:dyDescent="0.2">
      <c r="A1244">
        <v>59927</v>
      </c>
      <c r="B1244" t="s">
        <v>7741</v>
      </c>
      <c r="C1244" t="s">
        <v>5441</v>
      </c>
      <c r="D1244" t="s">
        <v>5638</v>
      </c>
      <c r="E1244" t="s">
        <v>5687</v>
      </c>
      <c r="F1244" t="s">
        <v>6127</v>
      </c>
      <c r="G1244" t="s">
        <v>1738</v>
      </c>
      <c r="H1244">
        <v>1767</v>
      </c>
      <c r="I1244" t="s">
        <v>15299</v>
      </c>
      <c r="J1244" t="s">
        <v>17213</v>
      </c>
      <c r="K1244" t="s">
        <v>8626</v>
      </c>
      <c r="L1244" t="s">
        <v>7514</v>
      </c>
      <c r="M1244" t="s">
        <v>15299</v>
      </c>
      <c r="N1244" t="s">
        <v>7896</v>
      </c>
      <c r="O1244" t="s">
        <v>17214</v>
      </c>
    </row>
    <row r="1245" spans="1:15" x14ac:dyDescent="0.2">
      <c r="A1245">
        <v>59933</v>
      </c>
      <c r="B1245" t="s">
        <v>5551</v>
      </c>
      <c r="C1245" t="s">
        <v>5484</v>
      </c>
      <c r="D1245" t="s">
        <v>5635</v>
      </c>
      <c r="E1245" t="s">
        <v>5685</v>
      </c>
      <c r="F1245" t="s">
        <v>15638</v>
      </c>
      <c r="G1245" t="s">
        <v>15640</v>
      </c>
      <c r="H1245">
        <v>1767</v>
      </c>
      <c r="I1245" t="s">
        <v>15639</v>
      </c>
      <c r="J1245" t="s">
        <v>17213</v>
      </c>
      <c r="K1245" t="s">
        <v>8624</v>
      </c>
      <c r="L1245" t="s">
        <v>7514</v>
      </c>
      <c r="M1245" t="s">
        <v>5549</v>
      </c>
      <c r="N1245" t="s">
        <v>7897</v>
      </c>
      <c r="O1245" t="s">
        <v>17214</v>
      </c>
    </row>
    <row r="1246" spans="1:15" x14ac:dyDescent="0.2">
      <c r="A1246">
        <v>59937</v>
      </c>
      <c r="B1246" t="s">
        <v>7589</v>
      </c>
      <c r="C1246" t="s">
        <v>5489</v>
      </c>
      <c r="D1246" t="s">
        <v>5648</v>
      </c>
      <c r="E1246" t="s">
        <v>5682</v>
      </c>
      <c r="F1246" t="s">
        <v>15638</v>
      </c>
      <c r="G1246" t="s">
        <v>528</v>
      </c>
      <c r="H1246">
        <v>1767</v>
      </c>
      <c r="I1246" t="s">
        <v>15637</v>
      </c>
      <c r="J1246" t="s">
        <v>17213</v>
      </c>
      <c r="K1246" t="s">
        <v>8624</v>
      </c>
      <c r="L1246" t="s">
        <v>7515</v>
      </c>
      <c r="M1246" t="s">
        <v>5549</v>
      </c>
      <c r="N1246" t="s">
        <v>7896</v>
      </c>
      <c r="O1246" t="s">
        <v>17214</v>
      </c>
    </row>
    <row r="1247" spans="1:15" x14ac:dyDescent="0.2">
      <c r="A1247">
        <v>59939</v>
      </c>
      <c r="B1247" t="s">
        <v>7667</v>
      </c>
      <c r="C1247" t="s">
        <v>5465</v>
      </c>
      <c r="D1247" t="s">
        <v>5635</v>
      </c>
      <c r="E1247" t="s">
        <v>5682</v>
      </c>
      <c r="F1247" t="s">
        <v>15589</v>
      </c>
      <c r="G1247" t="s">
        <v>1529</v>
      </c>
      <c r="H1247">
        <v>1767</v>
      </c>
      <c r="I1247" t="s">
        <v>15479</v>
      </c>
      <c r="J1247" t="s">
        <v>17213</v>
      </c>
      <c r="K1247" t="s">
        <v>8623</v>
      </c>
      <c r="L1247" t="s">
        <v>7514</v>
      </c>
      <c r="M1247" t="s">
        <v>15479</v>
      </c>
      <c r="N1247" t="s">
        <v>7896</v>
      </c>
      <c r="O1247" t="s">
        <v>17214</v>
      </c>
    </row>
    <row r="1248" spans="1:15" x14ac:dyDescent="0.2">
      <c r="A1248">
        <v>59944</v>
      </c>
      <c r="B1248" t="s">
        <v>5559</v>
      </c>
      <c r="C1248" t="s">
        <v>5441</v>
      </c>
      <c r="D1248" t="s">
        <v>5643</v>
      </c>
      <c r="E1248" t="s">
        <v>5687</v>
      </c>
      <c r="F1248" t="s">
        <v>15626</v>
      </c>
      <c r="G1248" t="s">
        <v>1045</v>
      </c>
      <c r="H1248">
        <v>1767</v>
      </c>
      <c r="I1248" t="s">
        <v>15305</v>
      </c>
      <c r="J1248" t="s">
        <v>17213</v>
      </c>
      <c r="K1248" t="s">
        <v>8623</v>
      </c>
      <c r="L1248" t="s">
        <v>7515</v>
      </c>
      <c r="M1248" t="s">
        <v>15397</v>
      </c>
      <c r="N1248" t="s">
        <v>7896</v>
      </c>
      <c r="O1248" t="s">
        <v>17214</v>
      </c>
    </row>
    <row r="1249" spans="1:15" x14ac:dyDescent="0.2">
      <c r="A1249">
        <v>59945</v>
      </c>
      <c r="B1249" t="s">
        <v>5550</v>
      </c>
      <c r="C1249" t="s">
        <v>5488</v>
      </c>
      <c r="D1249" t="s">
        <v>5635</v>
      </c>
      <c r="E1249" t="s">
        <v>5682</v>
      </c>
      <c r="F1249" t="s">
        <v>11916</v>
      </c>
      <c r="G1249" t="s">
        <v>1246</v>
      </c>
      <c r="H1249">
        <v>1767</v>
      </c>
      <c r="I1249" t="s">
        <v>15636</v>
      </c>
      <c r="J1249" t="s">
        <v>17213</v>
      </c>
      <c r="K1249" t="s">
        <v>8623</v>
      </c>
      <c r="L1249" t="s">
        <v>7515</v>
      </c>
      <c r="M1249" t="s">
        <v>5549</v>
      </c>
      <c r="N1249" t="s">
        <v>7896</v>
      </c>
      <c r="O1249" t="s">
        <v>17214</v>
      </c>
    </row>
    <row r="1250" spans="1:15" x14ac:dyDescent="0.2">
      <c r="A1250">
        <v>59946</v>
      </c>
      <c r="B1250" t="s">
        <v>5557</v>
      </c>
      <c r="C1250" t="s">
        <v>5441</v>
      </c>
      <c r="D1250" t="s">
        <v>5631</v>
      </c>
      <c r="E1250" t="s">
        <v>5682</v>
      </c>
      <c r="F1250" t="s">
        <v>15626</v>
      </c>
      <c r="G1250" t="s">
        <v>933</v>
      </c>
      <c r="H1250">
        <v>1767</v>
      </c>
      <c r="I1250" t="s">
        <v>15635</v>
      </c>
      <c r="J1250" t="s">
        <v>17213</v>
      </c>
      <c r="K1250" t="s">
        <v>8627</v>
      </c>
      <c r="L1250" t="s">
        <v>7515</v>
      </c>
      <c r="M1250" t="s">
        <v>15634</v>
      </c>
      <c r="N1250" t="s">
        <v>7896</v>
      </c>
      <c r="O1250" t="s">
        <v>17214</v>
      </c>
    </row>
    <row r="1251" spans="1:15" x14ac:dyDescent="0.2">
      <c r="A1251">
        <v>59947</v>
      </c>
      <c r="B1251" t="s">
        <v>5564</v>
      </c>
      <c r="C1251" t="s">
        <v>5489</v>
      </c>
      <c r="D1251" t="s">
        <v>5648</v>
      </c>
      <c r="E1251" t="s">
        <v>5682</v>
      </c>
      <c r="F1251" t="s">
        <v>11916</v>
      </c>
      <c r="G1251" t="s">
        <v>1147</v>
      </c>
      <c r="H1251">
        <v>1767</v>
      </c>
      <c r="I1251" t="s">
        <v>15302</v>
      </c>
      <c r="J1251" t="s">
        <v>17213</v>
      </c>
      <c r="K1251" t="s">
        <v>8626</v>
      </c>
      <c r="L1251" t="s">
        <v>7515</v>
      </c>
      <c r="M1251" t="s">
        <v>5549</v>
      </c>
      <c r="N1251" t="s">
        <v>7896</v>
      </c>
      <c r="O1251" t="s">
        <v>17214</v>
      </c>
    </row>
    <row r="1252" spans="1:15" x14ac:dyDescent="0.2">
      <c r="A1252">
        <v>59949</v>
      </c>
      <c r="B1252" t="s">
        <v>5554</v>
      </c>
      <c r="C1252" t="s">
        <v>5441</v>
      </c>
      <c r="D1252" t="s">
        <v>5641</v>
      </c>
      <c r="E1252" t="s">
        <v>5682</v>
      </c>
      <c r="F1252" t="s">
        <v>15626</v>
      </c>
      <c r="G1252" t="s">
        <v>823</v>
      </c>
      <c r="H1252">
        <v>1767</v>
      </c>
      <c r="I1252" t="s">
        <v>15633</v>
      </c>
      <c r="J1252" t="s">
        <v>17213</v>
      </c>
      <c r="K1252" t="s">
        <v>8623</v>
      </c>
      <c r="L1252" t="s">
        <v>7515</v>
      </c>
      <c r="M1252" t="s">
        <v>15632</v>
      </c>
      <c r="N1252" t="s">
        <v>7896</v>
      </c>
      <c r="O1252" t="s">
        <v>17214</v>
      </c>
    </row>
    <row r="1253" spans="1:15" x14ac:dyDescent="0.2">
      <c r="A1253">
        <v>59950</v>
      </c>
      <c r="B1253" t="s">
        <v>7714</v>
      </c>
      <c r="C1253" t="s">
        <v>5442</v>
      </c>
      <c r="D1253" t="s">
        <v>5655</v>
      </c>
      <c r="E1253" t="s">
        <v>5684</v>
      </c>
      <c r="F1253" t="s">
        <v>11916</v>
      </c>
      <c r="G1253" t="s">
        <v>1683</v>
      </c>
      <c r="H1253">
        <v>1767</v>
      </c>
      <c r="I1253" t="s">
        <v>15311</v>
      </c>
      <c r="J1253" t="s">
        <v>17213</v>
      </c>
      <c r="K1253" t="s">
        <v>8624</v>
      </c>
      <c r="L1253" t="s">
        <v>7514</v>
      </c>
      <c r="M1253" t="s">
        <v>5549</v>
      </c>
      <c r="N1253" t="s">
        <v>7897</v>
      </c>
      <c r="O1253" t="s">
        <v>17214</v>
      </c>
    </row>
    <row r="1254" spans="1:15" x14ac:dyDescent="0.2">
      <c r="A1254">
        <v>59951</v>
      </c>
      <c r="B1254" t="s">
        <v>5562</v>
      </c>
      <c r="C1254" t="s">
        <v>5488</v>
      </c>
      <c r="D1254" t="s">
        <v>5634</v>
      </c>
      <c r="E1254" t="s">
        <v>5684</v>
      </c>
      <c r="F1254" t="s">
        <v>11916</v>
      </c>
      <c r="G1254" t="s">
        <v>1071</v>
      </c>
      <c r="H1254">
        <v>1767</v>
      </c>
      <c r="I1254" t="s">
        <v>15631</v>
      </c>
      <c r="J1254" t="s">
        <v>17213</v>
      </c>
      <c r="K1254" t="s">
        <v>8628</v>
      </c>
      <c r="L1254" t="s">
        <v>7515</v>
      </c>
      <c r="M1254" t="s">
        <v>5549</v>
      </c>
      <c r="N1254" t="s">
        <v>7896</v>
      </c>
      <c r="O1254" t="s">
        <v>17214</v>
      </c>
    </row>
    <row r="1255" spans="1:15" x14ac:dyDescent="0.2">
      <c r="A1255">
        <v>59954</v>
      </c>
      <c r="B1255" t="s">
        <v>5568</v>
      </c>
      <c r="C1255" t="s">
        <v>5477</v>
      </c>
      <c r="D1255" t="s">
        <v>5634</v>
      </c>
      <c r="E1255" t="s">
        <v>5682</v>
      </c>
      <c r="F1255" t="s">
        <v>15626</v>
      </c>
      <c r="G1255" t="s">
        <v>513</v>
      </c>
      <c r="H1255">
        <v>1767</v>
      </c>
      <c r="I1255" t="s">
        <v>15630</v>
      </c>
      <c r="J1255" t="s">
        <v>17213</v>
      </c>
      <c r="K1255" t="s">
        <v>8624</v>
      </c>
      <c r="L1255" t="s">
        <v>7515</v>
      </c>
      <c r="M1255" t="s">
        <v>5549</v>
      </c>
      <c r="N1255" t="s">
        <v>7896</v>
      </c>
      <c r="O1255" t="s">
        <v>17214</v>
      </c>
    </row>
    <row r="1256" spans="1:15" x14ac:dyDescent="0.2">
      <c r="A1256">
        <v>59956</v>
      </c>
      <c r="B1256" t="s">
        <v>7755</v>
      </c>
      <c r="C1256" t="s">
        <v>5455</v>
      </c>
      <c r="D1256" t="s">
        <v>5635</v>
      </c>
      <c r="E1256" t="s">
        <v>5682</v>
      </c>
      <c r="F1256" t="s">
        <v>11367</v>
      </c>
      <c r="G1256" t="s">
        <v>1774</v>
      </c>
      <c r="H1256">
        <v>1767</v>
      </c>
      <c r="I1256" t="s">
        <v>15352</v>
      </c>
      <c r="J1256" t="s">
        <v>17213</v>
      </c>
      <c r="K1256" t="s">
        <v>8627</v>
      </c>
      <c r="L1256" t="s">
        <v>7514</v>
      </c>
      <c r="M1256" t="s">
        <v>15629</v>
      </c>
      <c r="N1256" t="s">
        <v>7896</v>
      </c>
      <c r="O1256" t="s">
        <v>17214</v>
      </c>
    </row>
    <row r="1257" spans="1:15" x14ac:dyDescent="0.2">
      <c r="A1257">
        <v>59956</v>
      </c>
      <c r="B1257" t="s">
        <v>7755</v>
      </c>
      <c r="C1257" t="s">
        <v>5441</v>
      </c>
      <c r="D1257" t="s">
        <v>5635</v>
      </c>
      <c r="E1257" t="s">
        <v>5682</v>
      </c>
      <c r="F1257" t="s">
        <v>11367</v>
      </c>
      <c r="G1257" t="s">
        <v>1774</v>
      </c>
      <c r="H1257">
        <v>1767</v>
      </c>
      <c r="I1257" t="s">
        <v>15322</v>
      </c>
      <c r="J1257" t="s">
        <v>17213</v>
      </c>
      <c r="K1257" t="s">
        <v>8627</v>
      </c>
      <c r="L1257" t="s">
        <v>7514</v>
      </c>
      <c r="M1257" t="s">
        <v>15281</v>
      </c>
      <c r="N1257" t="s">
        <v>7896</v>
      </c>
      <c r="O1257" t="s">
        <v>17214</v>
      </c>
    </row>
    <row r="1258" spans="1:15" x14ac:dyDescent="0.2">
      <c r="A1258">
        <v>59957</v>
      </c>
      <c r="B1258" t="s">
        <v>5554</v>
      </c>
      <c r="C1258" t="s">
        <v>5487</v>
      </c>
      <c r="D1258" t="s">
        <v>5641</v>
      </c>
      <c r="E1258" t="s">
        <v>5684</v>
      </c>
      <c r="F1258" t="s">
        <v>6238</v>
      </c>
      <c r="G1258" t="s">
        <v>824</v>
      </c>
      <c r="H1258">
        <v>1767</v>
      </c>
      <c r="I1258" t="s">
        <v>15277</v>
      </c>
      <c r="J1258" t="s">
        <v>17213</v>
      </c>
      <c r="K1258" t="s">
        <v>8623</v>
      </c>
      <c r="L1258" t="s">
        <v>7515</v>
      </c>
      <c r="M1258" t="s">
        <v>5549</v>
      </c>
      <c r="N1258" t="s">
        <v>7896</v>
      </c>
      <c r="O1258" t="s">
        <v>17214</v>
      </c>
    </row>
    <row r="1259" spans="1:15" x14ac:dyDescent="0.2">
      <c r="A1259">
        <v>59958</v>
      </c>
      <c r="B1259" t="s">
        <v>5556</v>
      </c>
      <c r="C1259" t="s">
        <v>5441</v>
      </c>
      <c r="D1259" t="s">
        <v>5647</v>
      </c>
      <c r="E1259" t="s">
        <v>5682</v>
      </c>
      <c r="F1259" t="s">
        <v>6127</v>
      </c>
      <c r="G1259" t="s">
        <v>433</v>
      </c>
      <c r="H1259">
        <v>1767</v>
      </c>
      <c r="I1259" t="s">
        <v>15284</v>
      </c>
      <c r="J1259" t="s">
        <v>17213</v>
      </c>
      <c r="K1259" t="s">
        <v>8628</v>
      </c>
      <c r="L1259" t="s">
        <v>7515</v>
      </c>
      <c r="M1259" t="s">
        <v>15378</v>
      </c>
      <c r="N1259" t="s">
        <v>7896</v>
      </c>
      <c r="O1259" t="s">
        <v>17214</v>
      </c>
    </row>
    <row r="1260" spans="1:15" x14ac:dyDescent="0.2">
      <c r="A1260">
        <v>59965</v>
      </c>
      <c r="B1260" t="s">
        <v>7808</v>
      </c>
      <c r="C1260" t="s">
        <v>5441</v>
      </c>
      <c r="D1260" t="s">
        <v>5635</v>
      </c>
      <c r="E1260" t="s">
        <v>5687</v>
      </c>
      <c r="F1260" t="s">
        <v>6238</v>
      </c>
      <c r="G1260" t="s">
        <v>1912</v>
      </c>
      <c r="H1260">
        <v>1767</v>
      </c>
      <c r="I1260" t="s">
        <v>15313</v>
      </c>
      <c r="J1260" t="s">
        <v>17213</v>
      </c>
      <c r="K1260" t="s">
        <v>8623</v>
      </c>
      <c r="L1260" t="s">
        <v>7514</v>
      </c>
      <c r="M1260" t="s">
        <v>15313</v>
      </c>
      <c r="N1260" t="s">
        <v>7896</v>
      </c>
      <c r="O1260" t="s">
        <v>17214</v>
      </c>
    </row>
    <row r="1261" spans="1:15" x14ac:dyDescent="0.2">
      <c r="A1261">
        <v>59967</v>
      </c>
      <c r="B1261" t="s">
        <v>5557</v>
      </c>
      <c r="C1261" t="s">
        <v>5441</v>
      </c>
      <c r="D1261" t="s">
        <v>5634</v>
      </c>
      <c r="E1261" t="s">
        <v>5684</v>
      </c>
      <c r="F1261" t="s">
        <v>15626</v>
      </c>
      <c r="G1261" t="s">
        <v>934</v>
      </c>
      <c r="H1261">
        <v>1767</v>
      </c>
      <c r="I1261" t="s">
        <v>15628</v>
      </c>
      <c r="J1261" t="s">
        <v>17213</v>
      </c>
      <c r="K1261" t="s">
        <v>8627</v>
      </c>
      <c r="L1261" t="s">
        <v>7515</v>
      </c>
      <c r="M1261" t="s">
        <v>5549</v>
      </c>
      <c r="N1261" t="s">
        <v>7896</v>
      </c>
      <c r="O1261" t="s">
        <v>17214</v>
      </c>
    </row>
    <row r="1262" spans="1:15" x14ac:dyDescent="0.2">
      <c r="A1262">
        <v>59967</v>
      </c>
      <c r="B1262" t="s">
        <v>5557</v>
      </c>
      <c r="C1262" t="s">
        <v>5454</v>
      </c>
      <c r="D1262" t="s">
        <v>5634</v>
      </c>
      <c r="E1262" t="s">
        <v>5684</v>
      </c>
      <c r="F1262" t="s">
        <v>15626</v>
      </c>
      <c r="G1262" t="s">
        <v>934</v>
      </c>
      <c r="H1262">
        <v>1767</v>
      </c>
      <c r="I1262" t="s">
        <v>15627</v>
      </c>
      <c r="J1262" t="s">
        <v>17213</v>
      </c>
      <c r="K1262" t="s">
        <v>8627</v>
      </c>
      <c r="L1262" t="s">
        <v>7515</v>
      </c>
      <c r="M1262" t="s">
        <v>5549</v>
      </c>
      <c r="N1262" t="s">
        <v>7896</v>
      </c>
      <c r="O1262" t="s">
        <v>17214</v>
      </c>
    </row>
    <row r="1263" spans="1:15" x14ac:dyDescent="0.2">
      <c r="A1263">
        <v>59969</v>
      </c>
      <c r="B1263" t="s">
        <v>5558</v>
      </c>
      <c r="C1263" t="s">
        <v>5477</v>
      </c>
      <c r="D1263" t="s">
        <v>5641</v>
      </c>
      <c r="E1263" t="s">
        <v>5682</v>
      </c>
      <c r="F1263" t="s">
        <v>15626</v>
      </c>
      <c r="G1263" t="s">
        <v>609</v>
      </c>
      <c r="H1263">
        <v>1767</v>
      </c>
      <c r="I1263" t="s">
        <v>15625</v>
      </c>
      <c r="J1263" t="s">
        <v>17213</v>
      </c>
      <c r="K1263" t="s">
        <v>8623</v>
      </c>
      <c r="L1263" t="s">
        <v>7515</v>
      </c>
      <c r="M1263" t="s">
        <v>5549</v>
      </c>
      <c r="N1263" t="s">
        <v>7896</v>
      </c>
      <c r="O1263" t="s">
        <v>17214</v>
      </c>
    </row>
    <row r="1264" spans="1:15" x14ac:dyDescent="0.2">
      <c r="A1264">
        <v>59969</v>
      </c>
      <c r="B1264" t="s">
        <v>5558</v>
      </c>
      <c r="C1264" t="s">
        <v>5490</v>
      </c>
      <c r="D1264" t="s">
        <v>5641</v>
      </c>
      <c r="E1264" t="s">
        <v>5682</v>
      </c>
      <c r="F1264" t="s">
        <v>15626</v>
      </c>
      <c r="G1264" t="s">
        <v>609</v>
      </c>
      <c r="H1264">
        <v>1767</v>
      </c>
      <c r="I1264" t="s">
        <v>15625</v>
      </c>
      <c r="J1264" t="s">
        <v>17213</v>
      </c>
      <c r="K1264" t="s">
        <v>8623</v>
      </c>
      <c r="L1264" t="s">
        <v>7515</v>
      </c>
      <c r="M1264" t="s">
        <v>5549</v>
      </c>
      <c r="N1264" t="s">
        <v>7896</v>
      </c>
      <c r="O1264" t="s">
        <v>17214</v>
      </c>
    </row>
    <row r="1265" spans="1:15" x14ac:dyDescent="0.2">
      <c r="A1265">
        <v>59973</v>
      </c>
      <c r="B1265" t="s">
        <v>5576</v>
      </c>
      <c r="C1265" t="s">
        <v>5508</v>
      </c>
      <c r="D1265" t="s">
        <v>5640</v>
      </c>
      <c r="E1265" t="s">
        <v>5682</v>
      </c>
      <c r="F1265" t="s">
        <v>15589</v>
      </c>
      <c r="G1265" t="s">
        <v>1334</v>
      </c>
      <c r="H1265">
        <v>1767</v>
      </c>
      <c r="I1265" t="s">
        <v>15624</v>
      </c>
      <c r="J1265" t="s">
        <v>17213</v>
      </c>
      <c r="K1265" t="s">
        <v>8627</v>
      </c>
      <c r="L1265" t="s">
        <v>7515</v>
      </c>
      <c r="M1265" t="s">
        <v>15623</v>
      </c>
      <c r="N1265" t="s">
        <v>7896</v>
      </c>
      <c r="O1265" t="s">
        <v>17214</v>
      </c>
    </row>
    <row r="1266" spans="1:15" x14ac:dyDescent="0.2">
      <c r="A1266">
        <v>59976</v>
      </c>
      <c r="B1266" t="s">
        <v>7874</v>
      </c>
      <c r="C1266" t="s">
        <v>5542</v>
      </c>
      <c r="D1266" t="s">
        <v>5633</v>
      </c>
      <c r="E1266" t="s">
        <v>5684</v>
      </c>
      <c r="F1266" t="s">
        <v>6238</v>
      </c>
      <c r="G1266" t="s">
        <v>2714</v>
      </c>
      <c r="H1266">
        <v>1767</v>
      </c>
      <c r="I1266" t="s">
        <v>15622</v>
      </c>
      <c r="J1266" t="s">
        <v>17213</v>
      </c>
      <c r="K1266" t="s">
        <v>8625</v>
      </c>
      <c r="L1266" t="s">
        <v>7513</v>
      </c>
      <c r="M1266" t="s">
        <v>15387</v>
      </c>
      <c r="N1266" t="s">
        <v>7897</v>
      </c>
      <c r="O1266" t="s">
        <v>17214</v>
      </c>
    </row>
    <row r="1267" spans="1:15" x14ac:dyDescent="0.2">
      <c r="A1267">
        <v>59977</v>
      </c>
      <c r="B1267" t="s">
        <v>7813</v>
      </c>
      <c r="C1267" t="s">
        <v>5441</v>
      </c>
      <c r="D1267" t="s">
        <v>5639</v>
      </c>
      <c r="E1267" t="s">
        <v>5684</v>
      </c>
      <c r="F1267" t="s">
        <v>15589</v>
      </c>
      <c r="G1267" t="s">
        <v>1928</v>
      </c>
      <c r="H1267">
        <v>1767</v>
      </c>
      <c r="I1267" t="s">
        <v>15621</v>
      </c>
      <c r="J1267" t="s">
        <v>17213</v>
      </c>
      <c r="K1267" t="s">
        <v>8623</v>
      </c>
      <c r="L1267" t="s">
        <v>7514</v>
      </c>
      <c r="M1267" t="s">
        <v>15620</v>
      </c>
      <c r="N1267" t="s">
        <v>7896</v>
      </c>
      <c r="O1267" t="s">
        <v>17214</v>
      </c>
    </row>
    <row r="1268" spans="1:15" x14ac:dyDescent="0.2">
      <c r="A1268">
        <v>59978</v>
      </c>
      <c r="B1268" t="s">
        <v>5556</v>
      </c>
      <c r="C1268" t="s">
        <v>5454</v>
      </c>
      <c r="D1268" t="s">
        <v>5641</v>
      </c>
      <c r="E1268" t="s">
        <v>5684</v>
      </c>
      <c r="F1268" t="s">
        <v>15589</v>
      </c>
      <c r="G1268" t="s">
        <v>434</v>
      </c>
      <c r="H1268">
        <v>1767</v>
      </c>
      <c r="I1268" t="s">
        <v>15283</v>
      </c>
      <c r="J1268" t="s">
        <v>17213</v>
      </c>
      <c r="K1268" t="s">
        <v>8628</v>
      </c>
      <c r="L1268" t="s">
        <v>7515</v>
      </c>
      <c r="M1268" t="s">
        <v>15271</v>
      </c>
      <c r="N1268" t="s">
        <v>7896</v>
      </c>
      <c r="O1268" t="s">
        <v>17214</v>
      </c>
    </row>
    <row r="1269" spans="1:15" x14ac:dyDescent="0.2">
      <c r="A1269">
        <v>59979</v>
      </c>
      <c r="B1269" t="s">
        <v>7685</v>
      </c>
      <c r="C1269" t="s">
        <v>5441</v>
      </c>
      <c r="D1269" t="s">
        <v>5635</v>
      </c>
      <c r="E1269" t="s">
        <v>5684</v>
      </c>
      <c r="F1269" t="s">
        <v>5862</v>
      </c>
      <c r="G1269" t="s">
        <v>1581</v>
      </c>
      <c r="H1269">
        <v>1767</v>
      </c>
      <c r="I1269" t="s">
        <v>15305</v>
      </c>
      <c r="J1269" t="s">
        <v>17213</v>
      </c>
      <c r="K1269" t="s">
        <v>8624</v>
      </c>
      <c r="L1269" t="s">
        <v>7514</v>
      </c>
      <c r="M1269" t="s">
        <v>15305</v>
      </c>
      <c r="N1269" t="s">
        <v>7896</v>
      </c>
      <c r="O1269" t="s">
        <v>17214</v>
      </c>
    </row>
    <row r="1270" spans="1:15" x14ac:dyDescent="0.2">
      <c r="A1270">
        <v>59981</v>
      </c>
      <c r="B1270" t="s">
        <v>7755</v>
      </c>
      <c r="C1270" t="s">
        <v>5441</v>
      </c>
      <c r="D1270" t="s">
        <v>5639</v>
      </c>
      <c r="E1270" t="s">
        <v>5688</v>
      </c>
      <c r="F1270" t="s">
        <v>15589</v>
      </c>
      <c r="G1270" t="s">
        <v>1775</v>
      </c>
      <c r="H1270">
        <v>1767</v>
      </c>
      <c r="I1270" t="s">
        <v>15351</v>
      </c>
      <c r="J1270" t="s">
        <v>17213</v>
      </c>
      <c r="K1270" t="s">
        <v>8627</v>
      </c>
      <c r="L1270" t="s">
        <v>7514</v>
      </c>
      <c r="M1270" t="s">
        <v>15351</v>
      </c>
      <c r="N1270" t="s">
        <v>7896</v>
      </c>
      <c r="O1270" t="s">
        <v>17214</v>
      </c>
    </row>
    <row r="1271" spans="1:15" x14ac:dyDescent="0.2">
      <c r="A1271">
        <v>59986</v>
      </c>
      <c r="B1271" t="s">
        <v>5561</v>
      </c>
      <c r="C1271" t="s">
        <v>5441</v>
      </c>
      <c r="D1271" t="s">
        <v>5639</v>
      </c>
      <c r="E1271" t="s">
        <v>5684</v>
      </c>
      <c r="F1271" t="s">
        <v>6127</v>
      </c>
      <c r="G1271" t="s">
        <v>999</v>
      </c>
      <c r="H1271">
        <v>1767</v>
      </c>
      <c r="I1271" t="s">
        <v>15284</v>
      </c>
      <c r="J1271" t="s">
        <v>17213</v>
      </c>
      <c r="K1271" t="s">
        <v>8628</v>
      </c>
      <c r="L1271" t="s">
        <v>7515</v>
      </c>
      <c r="M1271" t="s">
        <v>15619</v>
      </c>
      <c r="N1271" t="s">
        <v>7896</v>
      </c>
      <c r="O1271" t="s">
        <v>17214</v>
      </c>
    </row>
    <row r="1272" spans="1:15" x14ac:dyDescent="0.2">
      <c r="A1272">
        <v>59989</v>
      </c>
      <c r="B1272" t="s">
        <v>7581</v>
      </c>
      <c r="C1272" t="s">
        <v>5482</v>
      </c>
      <c r="D1272" t="s">
        <v>5636</v>
      </c>
      <c r="E1272" t="s">
        <v>5684</v>
      </c>
      <c r="F1272" t="s">
        <v>6238</v>
      </c>
      <c r="G1272" t="s">
        <v>356</v>
      </c>
      <c r="H1272">
        <v>1767</v>
      </c>
      <c r="I1272" t="s">
        <v>15311</v>
      </c>
      <c r="J1272" t="s">
        <v>17213</v>
      </c>
      <c r="K1272" t="s">
        <v>8623</v>
      </c>
      <c r="L1272" t="s">
        <v>7513</v>
      </c>
      <c r="M1272" t="s">
        <v>5549</v>
      </c>
      <c r="N1272" t="s">
        <v>7897</v>
      </c>
      <c r="O1272" t="s">
        <v>17214</v>
      </c>
    </row>
    <row r="1273" spans="1:15" x14ac:dyDescent="0.2">
      <c r="A1273">
        <v>59990</v>
      </c>
      <c r="B1273" t="s">
        <v>5557</v>
      </c>
      <c r="C1273" t="s">
        <v>5441</v>
      </c>
      <c r="D1273" t="s">
        <v>5632</v>
      </c>
      <c r="E1273" t="s">
        <v>5682</v>
      </c>
      <c r="F1273" t="s">
        <v>8223</v>
      </c>
      <c r="G1273" t="s">
        <v>935</v>
      </c>
      <c r="H1273">
        <v>1767</v>
      </c>
      <c r="I1273" t="s">
        <v>15299</v>
      </c>
      <c r="J1273" t="s">
        <v>17213</v>
      </c>
      <c r="K1273" t="s">
        <v>8627</v>
      </c>
      <c r="L1273" t="s">
        <v>7515</v>
      </c>
      <c r="M1273" t="s">
        <v>15397</v>
      </c>
      <c r="N1273" t="s">
        <v>7896</v>
      </c>
      <c r="O1273" t="s">
        <v>17214</v>
      </c>
    </row>
    <row r="1274" spans="1:15" x14ac:dyDescent="0.2">
      <c r="A1274">
        <v>59991</v>
      </c>
      <c r="B1274" t="s">
        <v>7843</v>
      </c>
      <c r="C1274" t="s">
        <v>5454</v>
      </c>
      <c r="D1274" t="s">
        <v>5635</v>
      </c>
      <c r="E1274" t="s">
        <v>5684</v>
      </c>
      <c r="F1274" t="s">
        <v>15589</v>
      </c>
      <c r="G1274" t="s">
        <v>2008</v>
      </c>
      <c r="H1274">
        <v>1767</v>
      </c>
      <c r="I1274" t="s">
        <v>15618</v>
      </c>
      <c r="J1274" t="s">
        <v>17213</v>
      </c>
      <c r="K1274" t="s">
        <v>8628</v>
      </c>
      <c r="L1274" t="s">
        <v>7514</v>
      </c>
      <c r="M1274" t="s">
        <v>15618</v>
      </c>
      <c r="N1274" t="s">
        <v>7896</v>
      </c>
      <c r="O1274" t="s">
        <v>17214</v>
      </c>
    </row>
    <row r="1275" spans="1:15" x14ac:dyDescent="0.2">
      <c r="A1275">
        <v>59993</v>
      </c>
      <c r="B1275" t="s">
        <v>5572</v>
      </c>
      <c r="C1275" t="s">
        <v>5454</v>
      </c>
      <c r="D1275" t="s">
        <v>5634</v>
      </c>
      <c r="E1275" t="s">
        <v>5684</v>
      </c>
      <c r="F1275" t="s">
        <v>6238</v>
      </c>
      <c r="G1275" t="s">
        <v>888</v>
      </c>
      <c r="H1275">
        <v>1767</v>
      </c>
      <c r="I1275" t="s">
        <v>15291</v>
      </c>
      <c r="J1275" t="s">
        <v>17213</v>
      </c>
      <c r="K1275" t="s">
        <v>8627</v>
      </c>
      <c r="L1275" t="s">
        <v>7515</v>
      </c>
      <c r="M1275" t="s">
        <v>5549</v>
      </c>
      <c r="N1275" t="s">
        <v>7896</v>
      </c>
      <c r="O1275" t="s">
        <v>17214</v>
      </c>
    </row>
    <row r="1276" spans="1:15" x14ac:dyDescent="0.2">
      <c r="A1276">
        <v>59995</v>
      </c>
      <c r="B1276" t="s">
        <v>5564</v>
      </c>
      <c r="C1276" t="s">
        <v>5441</v>
      </c>
      <c r="D1276" t="s">
        <v>5641</v>
      </c>
      <c r="E1276" t="s">
        <v>5682</v>
      </c>
      <c r="F1276" t="s">
        <v>6127</v>
      </c>
      <c r="G1276" t="s">
        <v>1148</v>
      </c>
      <c r="H1276">
        <v>1767</v>
      </c>
      <c r="I1276" t="s">
        <v>15617</v>
      </c>
      <c r="J1276" t="s">
        <v>17213</v>
      </c>
      <c r="K1276" t="s">
        <v>8626</v>
      </c>
      <c r="L1276" t="s">
        <v>7515</v>
      </c>
      <c r="M1276" t="s">
        <v>15616</v>
      </c>
      <c r="N1276" t="s">
        <v>7896</v>
      </c>
      <c r="O1276" t="s">
        <v>17214</v>
      </c>
    </row>
    <row r="1277" spans="1:15" x14ac:dyDescent="0.2">
      <c r="A1277">
        <v>59996</v>
      </c>
      <c r="B1277" t="s">
        <v>7595</v>
      </c>
      <c r="C1277" t="s">
        <v>5480</v>
      </c>
      <c r="D1277" t="s">
        <v>5640</v>
      </c>
      <c r="E1277" t="s">
        <v>5687</v>
      </c>
      <c r="F1277" t="s">
        <v>6238</v>
      </c>
      <c r="G1277" t="s">
        <v>1355</v>
      </c>
      <c r="H1277">
        <v>1767</v>
      </c>
      <c r="I1277" t="s">
        <v>15615</v>
      </c>
      <c r="J1277" t="s">
        <v>17213</v>
      </c>
      <c r="K1277" t="s">
        <v>8625</v>
      </c>
      <c r="L1277" t="s">
        <v>7513</v>
      </c>
      <c r="M1277" t="s">
        <v>5549</v>
      </c>
      <c r="N1277" t="s">
        <v>7897</v>
      </c>
      <c r="O1277" t="s">
        <v>17214</v>
      </c>
    </row>
    <row r="1278" spans="1:15" x14ac:dyDescent="0.2">
      <c r="A1278">
        <v>59997</v>
      </c>
      <c r="B1278" t="s">
        <v>5550</v>
      </c>
      <c r="C1278" t="s">
        <v>5454</v>
      </c>
      <c r="D1278" t="s">
        <v>5634</v>
      </c>
      <c r="E1278" t="s">
        <v>5684</v>
      </c>
      <c r="F1278" t="s">
        <v>6238</v>
      </c>
      <c r="G1278" t="s">
        <v>1247</v>
      </c>
      <c r="H1278">
        <v>1767</v>
      </c>
      <c r="I1278" t="s">
        <v>15276</v>
      </c>
      <c r="J1278" t="s">
        <v>17213</v>
      </c>
      <c r="K1278" t="s">
        <v>8623</v>
      </c>
      <c r="L1278" t="s">
        <v>7515</v>
      </c>
      <c r="M1278" t="s">
        <v>5549</v>
      </c>
      <c r="N1278" t="s">
        <v>7896</v>
      </c>
      <c r="O1278" t="s">
        <v>17214</v>
      </c>
    </row>
    <row r="1279" spans="1:15" x14ac:dyDescent="0.2">
      <c r="A1279">
        <v>59998</v>
      </c>
      <c r="B1279" t="s">
        <v>5550</v>
      </c>
      <c r="C1279" t="s">
        <v>5484</v>
      </c>
      <c r="D1279" t="s">
        <v>5638</v>
      </c>
      <c r="E1279" t="s">
        <v>5684</v>
      </c>
      <c r="F1279" t="s">
        <v>6238</v>
      </c>
      <c r="G1279" t="s">
        <v>1248</v>
      </c>
      <c r="H1279">
        <v>1767</v>
      </c>
      <c r="I1279" t="s">
        <v>15574</v>
      </c>
      <c r="J1279" t="s">
        <v>17213</v>
      </c>
      <c r="K1279" t="s">
        <v>8623</v>
      </c>
      <c r="L1279" t="s">
        <v>7515</v>
      </c>
      <c r="M1279" t="s">
        <v>5549</v>
      </c>
      <c r="N1279" t="s">
        <v>7897</v>
      </c>
      <c r="O1279" t="s">
        <v>17214</v>
      </c>
    </row>
    <row r="1280" spans="1:15" x14ac:dyDescent="0.2">
      <c r="A1280">
        <v>59999</v>
      </c>
      <c r="B1280" t="s">
        <v>5566</v>
      </c>
      <c r="C1280" t="s">
        <v>5454</v>
      </c>
      <c r="D1280" t="s">
        <v>5637</v>
      </c>
      <c r="E1280" t="s">
        <v>5687</v>
      </c>
      <c r="F1280" t="s">
        <v>5862</v>
      </c>
      <c r="G1280" t="s">
        <v>465</v>
      </c>
      <c r="H1280">
        <v>1767</v>
      </c>
      <c r="I1280" t="s">
        <v>15284</v>
      </c>
      <c r="J1280" t="s">
        <v>17213</v>
      </c>
      <c r="K1280" t="s">
        <v>8628</v>
      </c>
      <c r="L1280" t="s">
        <v>7515</v>
      </c>
      <c r="M1280" t="s">
        <v>15352</v>
      </c>
      <c r="N1280" t="s">
        <v>7896</v>
      </c>
      <c r="O1280" t="s">
        <v>17214</v>
      </c>
    </row>
    <row r="1281" spans="1:15" x14ac:dyDescent="0.2">
      <c r="A1281">
        <v>60000</v>
      </c>
      <c r="B1281" t="s">
        <v>7653</v>
      </c>
      <c r="C1281" t="s">
        <v>5441</v>
      </c>
      <c r="D1281" t="s">
        <v>5635</v>
      </c>
      <c r="E1281" t="s">
        <v>5687</v>
      </c>
      <c r="F1281" t="s">
        <v>15589</v>
      </c>
      <c r="G1281" t="s">
        <v>1491</v>
      </c>
      <c r="H1281">
        <v>1767</v>
      </c>
      <c r="I1281" t="s">
        <v>15614</v>
      </c>
      <c r="J1281" t="s">
        <v>17213</v>
      </c>
      <c r="K1281" t="s">
        <v>8628</v>
      </c>
      <c r="L1281" t="s">
        <v>7514</v>
      </c>
      <c r="M1281" t="s">
        <v>15614</v>
      </c>
      <c r="N1281" t="s">
        <v>7896</v>
      </c>
      <c r="O1281" t="s">
        <v>17214</v>
      </c>
    </row>
    <row r="1282" spans="1:15" x14ac:dyDescent="0.2">
      <c r="A1282">
        <v>60001</v>
      </c>
      <c r="B1282" t="s">
        <v>7560</v>
      </c>
      <c r="C1282" t="s">
        <v>5460</v>
      </c>
      <c r="D1282" t="s">
        <v>5638</v>
      </c>
      <c r="E1282" t="s">
        <v>5682</v>
      </c>
      <c r="F1282" t="s">
        <v>15589</v>
      </c>
      <c r="G1282" t="s">
        <v>288</v>
      </c>
      <c r="H1282">
        <v>1767</v>
      </c>
      <c r="I1282" t="s">
        <v>15613</v>
      </c>
      <c r="J1282" t="s">
        <v>17213</v>
      </c>
      <c r="K1282" t="s">
        <v>8623</v>
      </c>
      <c r="L1282" t="s">
        <v>7515</v>
      </c>
      <c r="M1282" t="s">
        <v>15612</v>
      </c>
      <c r="N1282" t="s">
        <v>7896</v>
      </c>
      <c r="O1282" t="s">
        <v>17214</v>
      </c>
    </row>
    <row r="1283" spans="1:15" x14ac:dyDescent="0.2">
      <c r="A1283">
        <v>60002</v>
      </c>
      <c r="B1283" t="s">
        <v>5554</v>
      </c>
      <c r="C1283" t="s">
        <v>5456</v>
      </c>
      <c r="D1283" t="s">
        <v>5641</v>
      </c>
      <c r="E1283" t="s">
        <v>5684</v>
      </c>
      <c r="F1283" t="s">
        <v>6127</v>
      </c>
      <c r="G1283" t="s">
        <v>825</v>
      </c>
      <c r="H1283">
        <v>1767</v>
      </c>
      <c r="I1283" t="s">
        <v>15611</v>
      </c>
      <c r="J1283" t="s">
        <v>17213</v>
      </c>
      <c r="K1283" t="s">
        <v>8623</v>
      </c>
      <c r="L1283" t="s">
        <v>7515</v>
      </c>
      <c r="M1283" t="s">
        <v>15610</v>
      </c>
      <c r="N1283" t="s">
        <v>7896</v>
      </c>
      <c r="O1283" t="s">
        <v>17214</v>
      </c>
    </row>
    <row r="1284" spans="1:15" x14ac:dyDescent="0.2">
      <c r="A1284">
        <v>60011</v>
      </c>
      <c r="B1284" t="s">
        <v>5561</v>
      </c>
      <c r="C1284" t="s">
        <v>5441</v>
      </c>
      <c r="D1284" t="s">
        <v>5639</v>
      </c>
      <c r="E1284" t="s">
        <v>5687</v>
      </c>
      <c r="F1284" t="s">
        <v>15589</v>
      </c>
      <c r="G1284" t="s">
        <v>1000</v>
      </c>
      <c r="H1284">
        <v>1767</v>
      </c>
      <c r="I1284" t="s">
        <v>15609</v>
      </c>
      <c r="J1284" t="s">
        <v>17213</v>
      </c>
      <c r="K1284" t="s">
        <v>8628</v>
      </c>
      <c r="L1284" t="s">
        <v>7515</v>
      </c>
      <c r="M1284" t="s">
        <v>15608</v>
      </c>
      <c r="N1284" t="s">
        <v>7896</v>
      </c>
      <c r="O1284" t="s">
        <v>17214</v>
      </c>
    </row>
    <row r="1285" spans="1:15" x14ac:dyDescent="0.2">
      <c r="A1285">
        <v>60013</v>
      </c>
      <c r="B1285" t="s">
        <v>7751</v>
      </c>
      <c r="C1285" t="s">
        <v>5441</v>
      </c>
      <c r="D1285" t="s">
        <v>5633</v>
      </c>
      <c r="E1285" t="s">
        <v>5682</v>
      </c>
      <c r="F1285" t="s">
        <v>15589</v>
      </c>
      <c r="G1285" t="s">
        <v>1761</v>
      </c>
      <c r="H1285">
        <v>1767</v>
      </c>
      <c r="I1285" t="s">
        <v>15607</v>
      </c>
      <c r="J1285" t="s">
        <v>17213</v>
      </c>
      <c r="K1285" t="s">
        <v>8626</v>
      </c>
      <c r="L1285" t="s">
        <v>7514</v>
      </c>
      <c r="M1285" t="s">
        <v>15607</v>
      </c>
      <c r="N1285" t="s">
        <v>7896</v>
      </c>
      <c r="O1285" t="s">
        <v>17214</v>
      </c>
    </row>
    <row r="1286" spans="1:15" x14ac:dyDescent="0.2">
      <c r="A1286">
        <v>60019</v>
      </c>
      <c r="B1286" t="s">
        <v>5563</v>
      </c>
      <c r="C1286" t="s">
        <v>5454</v>
      </c>
      <c r="D1286" t="s">
        <v>5634</v>
      </c>
      <c r="E1286" t="s">
        <v>5682</v>
      </c>
      <c r="F1286" t="s">
        <v>6127</v>
      </c>
      <c r="G1286" t="s">
        <v>873</v>
      </c>
      <c r="H1286">
        <v>1767</v>
      </c>
      <c r="I1286" t="s">
        <v>15306</v>
      </c>
      <c r="J1286" t="s">
        <v>17213</v>
      </c>
      <c r="K1286" t="s">
        <v>8628</v>
      </c>
      <c r="L1286" t="s">
        <v>7515</v>
      </c>
      <c r="M1286" t="s">
        <v>5549</v>
      </c>
      <c r="N1286" t="s">
        <v>7896</v>
      </c>
      <c r="O1286" t="s">
        <v>17214</v>
      </c>
    </row>
    <row r="1287" spans="1:15" x14ac:dyDescent="0.2">
      <c r="A1287">
        <v>60022</v>
      </c>
      <c r="B1287" t="s">
        <v>5574</v>
      </c>
      <c r="C1287" t="s">
        <v>5454</v>
      </c>
      <c r="D1287" t="s">
        <v>5639</v>
      </c>
      <c r="E1287" t="s">
        <v>5684</v>
      </c>
      <c r="F1287" t="s">
        <v>15589</v>
      </c>
      <c r="G1287" t="s">
        <v>1170</v>
      </c>
      <c r="H1287">
        <v>1767</v>
      </c>
      <c r="I1287" t="s">
        <v>15285</v>
      </c>
      <c r="J1287" t="s">
        <v>17213</v>
      </c>
      <c r="K1287" t="s">
        <v>8628</v>
      </c>
      <c r="L1287" t="s">
        <v>7515</v>
      </c>
      <c r="M1287" t="s">
        <v>15606</v>
      </c>
      <c r="N1287" t="s">
        <v>7896</v>
      </c>
      <c r="O1287" t="s">
        <v>17214</v>
      </c>
    </row>
    <row r="1288" spans="1:15" x14ac:dyDescent="0.2">
      <c r="A1288">
        <v>60023</v>
      </c>
      <c r="B1288" t="s">
        <v>5574</v>
      </c>
      <c r="C1288" t="s">
        <v>5454</v>
      </c>
      <c r="D1288" t="s">
        <v>5634</v>
      </c>
      <c r="E1288" t="s">
        <v>5684</v>
      </c>
      <c r="F1288" t="s">
        <v>6127</v>
      </c>
      <c r="G1288" t="s">
        <v>1171</v>
      </c>
      <c r="H1288">
        <v>1767</v>
      </c>
      <c r="I1288" t="s">
        <v>15283</v>
      </c>
      <c r="J1288" t="s">
        <v>17213</v>
      </c>
      <c r="K1288" t="s">
        <v>8628</v>
      </c>
      <c r="L1288" t="s">
        <v>7515</v>
      </c>
      <c r="M1288" t="s">
        <v>5549</v>
      </c>
      <c r="N1288" t="s">
        <v>7896</v>
      </c>
      <c r="O1288" t="s">
        <v>17214</v>
      </c>
    </row>
    <row r="1289" spans="1:15" x14ac:dyDescent="0.2">
      <c r="A1289">
        <v>60025</v>
      </c>
      <c r="B1289" t="s">
        <v>7795</v>
      </c>
      <c r="C1289" t="s">
        <v>5454</v>
      </c>
      <c r="D1289" t="s">
        <v>5634</v>
      </c>
      <c r="E1289" t="s">
        <v>5682</v>
      </c>
      <c r="F1289" t="s">
        <v>11521</v>
      </c>
      <c r="G1289" t="s">
        <v>1877</v>
      </c>
      <c r="H1289">
        <v>1767</v>
      </c>
      <c r="I1289" t="s">
        <v>15605</v>
      </c>
      <c r="J1289" t="s">
        <v>17213</v>
      </c>
      <c r="K1289" t="s">
        <v>8628</v>
      </c>
      <c r="L1289" t="s">
        <v>7514</v>
      </c>
      <c r="M1289" t="s">
        <v>5549</v>
      </c>
      <c r="N1289" t="s">
        <v>7896</v>
      </c>
      <c r="O1289" t="s">
        <v>17214</v>
      </c>
    </row>
    <row r="1290" spans="1:15" x14ac:dyDescent="0.2">
      <c r="A1290">
        <v>60029</v>
      </c>
      <c r="B1290" t="s">
        <v>7721</v>
      </c>
      <c r="C1290" t="s">
        <v>5465</v>
      </c>
      <c r="D1290" t="s">
        <v>5635</v>
      </c>
      <c r="E1290" t="s">
        <v>5684</v>
      </c>
      <c r="F1290" t="s">
        <v>5862</v>
      </c>
      <c r="G1290" t="s">
        <v>1703</v>
      </c>
      <c r="H1290">
        <v>1767</v>
      </c>
      <c r="I1290" t="s">
        <v>15309</v>
      </c>
      <c r="J1290" t="s">
        <v>17213</v>
      </c>
      <c r="K1290" t="s">
        <v>8623</v>
      </c>
      <c r="L1290" t="s">
        <v>7514</v>
      </c>
      <c r="M1290" t="s">
        <v>15604</v>
      </c>
      <c r="N1290" t="s">
        <v>7896</v>
      </c>
      <c r="O1290" t="s">
        <v>17214</v>
      </c>
    </row>
    <row r="1291" spans="1:15" x14ac:dyDescent="0.2">
      <c r="A1291">
        <v>60031</v>
      </c>
      <c r="B1291" t="s">
        <v>7711</v>
      </c>
      <c r="C1291" t="s">
        <v>5441</v>
      </c>
      <c r="D1291" t="s">
        <v>5639</v>
      </c>
      <c r="E1291" t="s">
        <v>5684</v>
      </c>
      <c r="F1291" t="s">
        <v>15589</v>
      </c>
      <c r="G1291" t="s">
        <v>1664</v>
      </c>
      <c r="H1291">
        <v>1767</v>
      </c>
      <c r="I1291" t="s">
        <v>15603</v>
      </c>
      <c r="J1291" t="s">
        <v>17213</v>
      </c>
      <c r="K1291" t="s">
        <v>8628</v>
      </c>
      <c r="L1291" t="s">
        <v>7514</v>
      </c>
      <c r="M1291" t="s">
        <v>15603</v>
      </c>
      <c r="N1291" t="s">
        <v>7896</v>
      </c>
      <c r="O1291" t="s">
        <v>17214</v>
      </c>
    </row>
    <row r="1292" spans="1:15" x14ac:dyDescent="0.2">
      <c r="A1292">
        <v>60033</v>
      </c>
      <c r="B1292" t="s">
        <v>7542</v>
      </c>
      <c r="C1292" t="s">
        <v>5460</v>
      </c>
      <c r="D1292" t="s">
        <v>5636</v>
      </c>
      <c r="E1292" t="s">
        <v>5682</v>
      </c>
      <c r="F1292" t="s">
        <v>5862</v>
      </c>
      <c r="G1292" t="s">
        <v>235</v>
      </c>
      <c r="H1292">
        <v>1767</v>
      </c>
      <c r="I1292" t="s">
        <v>15602</v>
      </c>
      <c r="J1292" t="s">
        <v>17213</v>
      </c>
      <c r="K1292" t="s">
        <v>8625</v>
      </c>
      <c r="L1292" t="s">
        <v>7513</v>
      </c>
      <c r="M1292" t="s">
        <v>15601</v>
      </c>
      <c r="N1292" t="s">
        <v>7896</v>
      </c>
      <c r="O1292" t="s">
        <v>17214</v>
      </c>
    </row>
    <row r="1293" spans="1:15" x14ac:dyDescent="0.2">
      <c r="A1293">
        <v>60038</v>
      </c>
      <c r="B1293" t="s">
        <v>7874</v>
      </c>
      <c r="C1293" t="s">
        <v>5460</v>
      </c>
      <c r="D1293" t="s">
        <v>5633</v>
      </c>
      <c r="E1293" t="s">
        <v>5682</v>
      </c>
      <c r="F1293" t="s">
        <v>6127</v>
      </c>
      <c r="G1293" t="s">
        <v>2715</v>
      </c>
      <c r="H1293">
        <v>1767</v>
      </c>
      <c r="I1293" t="s">
        <v>15600</v>
      </c>
      <c r="J1293" t="s">
        <v>17213</v>
      </c>
      <c r="K1293" t="s">
        <v>8625</v>
      </c>
      <c r="L1293" t="s">
        <v>7513</v>
      </c>
      <c r="M1293" t="s">
        <v>5549</v>
      </c>
      <c r="N1293" t="s">
        <v>7896</v>
      </c>
      <c r="O1293" t="s">
        <v>17214</v>
      </c>
    </row>
    <row r="1294" spans="1:15" x14ac:dyDescent="0.2">
      <c r="A1294">
        <v>60040</v>
      </c>
      <c r="B1294" t="s">
        <v>5556</v>
      </c>
      <c r="C1294" t="s">
        <v>5454</v>
      </c>
      <c r="D1294" t="s">
        <v>5634</v>
      </c>
      <c r="E1294" t="s">
        <v>5684</v>
      </c>
      <c r="F1294" t="s">
        <v>15589</v>
      </c>
      <c r="G1294" t="s">
        <v>435</v>
      </c>
      <c r="H1294">
        <v>1767</v>
      </c>
      <c r="I1294" t="s">
        <v>15599</v>
      </c>
      <c r="J1294" t="s">
        <v>17213</v>
      </c>
      <c r="K1294" t="s">
        <v>8628</v>
      </c>
      <c r="L1294" t="s">
        <v>7515</v>
      </c>
      <c r="M1294" t="s">
        <v>5549</v>
      </c>
      <c r="N1294" t="s">
        <v>7896</v>
      </c>
      <c r="O1294" t="s">
        <v>17214</v>
      </c>
    </row>
    <row r="1295" spans="1:15" x14ac:dyDescent="0.2">
      <c r="A1295">
        <v>60041</v>
      </c>
      <c r="B1295" t="s">
        <v>7800</v>
      </c>
      <c r="C1295" t="s">
        <v>5441</v>
      </c>
      <c r="D1295" t="s">
        <v>5635</v>
      </c>
      <c r="E1295" t="s">
        <v>5684</v>
      </c>
      <c r="F1295" t="s">
        <v>15589</v>
      </c>
      <c r="G1295" t="s">
        <v>1889</v>
      </c>
      <c r="H1295">
        <v>1767</v>
      </c>
      <c r="I1295" t="s">
        <v>15598</v>
      </c>
      <c r="J1295" t="s">
        <v>17213</v>
      </c>
      <c r="K1295" t="s">
        <v>8628</v>
      </c>
      <c r="L1295" t="s">
        <v>7514</v>
      </c>
      <c r="M1295" t="s">
        <v>15598</v>
      </c>
      <c r="N1295" t="s">
        <v>7896</v>
      </c>
      <c r="O1295" t="s">
        <v>17214</v>
      </c>
    </row>
    <row r="1296" spans="1:15" x14ac:dyDescent="0.2">
      <c r="A1296">
        <v>60042</v>
      </c>
      <c r="B1296" t="s">
        <v>7694</v>
      </c>
      <c r="C1296" t="s">
        <v>5465</v>
      </c>
      <c r="D1296" t="s">
        <v>5635</v>
      </c>
      <c r="E1296" t="s">
        <v>5687</v>
      </c>
      <c r="F1296" t="s">
        <v>5862</v>
      </c>
      <c r="G1296" t="s">
        <v>1599</v>
      </c>
      <c r="H1296">
        <v>1767</v>
      </c>
      <c r="I1296" t="s">
        <v>15597</v>
      </c>
      <c r="J1296" t="s">
        <v>17213</v>
      </c>
      <c r="K1296" t="s">
        <v>8626</v>
      </c>
      <c r="L1296" t="s">
        <v>7514</v>
      </c>
      <c r="M1296" t="s">
        <v>15597</v>
      </c>
      <c r="N1296" t="s">
        <v>7896</v>
      </c>
      <c r="O1296" t="s">
        <v>17214</v>
      </c>
    </row>
    <row r="1297" spans="1:15" x14ac:dyDescent="0.2">
      <c r="A1297">
        <v>60046</v>
      </c>
      <c r="B1297" t="s">
        <v>7711</v>
      </c>
      <c r="C1297" t="s">
        <v>5465</v>
      </c>
      <c r="D1297" t="s">
        <v>5635</v>
      </c>
      <c r="E1297" t="s">
        <v>5682</v>
      </c>
      <c r="F1297" t="s">
        <v>15589</v>
      </c>
      <c r="G1297" t="s">
        <v>1665</v>
      </c>
      <c r="H1297">
        <v>1767</v>
      </c>
      <c r="I1297" t="s">
        <v>15350</v>
      </c>
      <c r="J1297" t="s">
        <v>17213</v>
      </c>
      <c r="K1297" t="s">
        <v>8628</v>
      </c>
      <c r="L1297" t="s">
        <v>7514</v>
      </c>
      <c r="M1297" t="s">
        <v>15350</v>
      </c>
      <c r="N1297" t="s">
        <v>7896</v>
      </c>
      <c r="O1297" t="s">
        <v>17214</v>
      </c>
    </row>
    <row r="1298" spans="1:15" x14ac:dyDescent="0.2">
      <c r="A1298">
        <v>60047</v>
      </c>
      <c r="B1298" t="s">
        <v>5558</v>
      </c>
      <c r="C1298" t="s">
        <v>5484</v>
      </c>
      <c r="D1298" t="s">
        <v>5641</v>
      </c>
      <c r="E1298" t="s">
        <v>5682</v>
      </c>
      <c r="F1298" t="s">
        <v>5862</v>
      </c>
      <c r="G1298" t="s">
        <v>610</v>
      </c>
      <c r="H1298">
        <v>1767</v>
      </c>
      <c r="I1298" t="s">
        <v>15596</v>
      </c>
      <c r="J1298" t="s">
        <v>17213</v>
      </c>
      <c r="K1298" t="s">
        <v>8623</v>
      </c>
      <c r="L1298" t="s">
        <v>7515</v>
      </c>
      <c r="M1298" t="s">
        <v>5549</v>
      </c>
      <c r="N1298" t="s">
        <v>7897</v>
      </c>
      <c r="O1298" t="s">
        <v>17214</v>
      </c>
    </row>
    <row r="1299" spans="1:15" x14ac:dyDescent="0.2">
      <c r="A1299">
        <v>60048</v>
      </c>
      <c r="B1299" t="s">
        <v>7755</v>
      </c>
      <c r="C1299" t="s">
        <v>5465</v>
      </c>
      <c r="D1299" t="s">
        <v>5635</v>
      </c>
      <c r="E1299" t="s">
        <v>5682</v>
      </c>
      <c r="F1299" t="s">
        <v>8223</v>
      </c>
      <c r="G1299" t="s">
        <v>1776</v>
      </c>
      <c r="H1299">
        <v>1767</v>
      </c>
      <c r="I1299" t="s">
        <v>15271</v>
      </c>
      <c r="J1299" t="s">
        <v>17213</v>
      </c>
      <c r="K1299" t="s">
        <v>8627</v>
      </c>
      <c r="L1299" t="s">
        <v>7514</v>
      </c>
      <c r="M1299" t="s">
        <v>15271</v>
      </c>
      <c r="N1299" t="s">
        <v>7896</v>
      </c>
      <c r="O1299" t="s">
        <v>17214</v>
      </c>
    </row>
    <row r="1300" spans="1:15" x14ac:dyDescent="0.2">
      <c r="A1300">
        <v>60050</v>
      </c>
      <c r="B1300" t="s">
        <v>7740</v>
      </c>
      <c r="C1300" t="s">
        <v>5441</v>
      </c>
      <c r="D1300" t="s">
        <v>5635</v>
      </c>
      <c r="E1300" t="s">
        <v>5687</v>
      </c>
      <c r="F1300" t="s">
        <v>11521</v>
      </c>
      <c r="G1300" t="s">
        <v>1732</v>
      </c>
      <c r="H1300">
        <v>1767</v>
      </c>
      <c r="I1300" t="s">
        <v>15271</v>
      </c>
      <c r="J1300" t="s">
        <v>17213</v>
      </c>
      <c r="K1300" t="s">
        <v>8628</v>
      </c>
      <c r="L1300" t="s">
        <v>7514</v>
      </c>
      <c r="M1300" t="s">
        <v>15271</v>
      </c>
      <c r="N1300" t="s">
        <v>7896</v>
      </c>
      <c r="O1300" t="s">
        <v>17214</v>
      </c>
    </row>
    <row r="1301" spans="1:15" x14ac:dyDescent="0.2">
      <c r="A1301">
        <v>60051</v>
      </c>
      <c r="B1301" t="s">
        <v>7842</v>
      </c>
      <c r="C1301" t="s">
        <v>5465</v>
      </c>
      <c r="D1301" t="s">
        <v>5635</v>
      </c>
      <c r="E1301" t="s">
        <v>5684</v>
      </c>
      <c r="F1301" t="s">
        <v>5862</v>
      </c>
      <c r="G1301" t="s">
        <v>2002</v>
      </c>
      <c r="H1301">
        <v>1767</v>
      </c>
      <c r="I1301" t="s">
        <v>15322</v>
      </c>
      <c r="J1301" t="s">
        <v>17213</v>
      </c>
      <c r="K1301" t="s">
        <v>8623</v>
      </c>
      <c r="L1301" t="s">
        <v>7514</v>
      </c>
      <c r="M1301" t="s">
        <v>15322</v>
      </c>
      <c r="N1301" t="s">
        <v>7896</v>
      </c>
      <c r="O1301" t="s">
        <v>17214</v>
      </c>
    </row>
    <row r="1302" spans="1:15" x14ac:dyDescent="0.2">
      <c r="A1302">
        <v>60053</v>
      </c>
      <c r="B1302" t="s">
        <v>5576</v>
      </c>
      <c r="C1302" t="s">
        <v>5465</v>
      </c>
      <c r="D1302" t="s">
        <v>5630</v>
      </c>
      <c r="E1302" t="s">
        <v>5682</v>
      </c>
      <c r="F1302" t="s">
        <v>15589</v>
      </c>
      <c r="G1302" t="s">
        <v>1336</v>
      </c>
      <c r="H1302">
        <v>1767</v>
      </c>
      <c r="I1302" t="s">
        <v>15273</v>
      </c>
      <c r="J1302" t="s">
        <v>17213</v>
      </c>
      <c r="K1302" t="s">
        <v>8627</v>
      </c>
      <c r="L1302" t="s">
        <v>7515</v>
      </c>
      <c r="M1302" t="s">
        <v>15324</v>
      </c>
      <c r="N1302" t="s">
        <v>7896</v>
      </c>
      <c r="O1302" t="s">
        <v>17214</v>
      </c>
    </row>
    <row r="1303" spans="1:15" x14ac:dyDescent="0.2">
      <c r="A1303">
        <v>60055</v>
      </c>
      <c r="B1303" t="s">
        <v>7754</v>
      </c>
      <c r="C1303" t="s">
        <v>5441</v>
      </c>
      <c r="D1303" t="s">
        <v>5635</v>
      </c>
      <c r="E1303" t="s">
        <v>5682</v>
      </c>
      <c r="F1303" t="s">
        <v>11521</v>
      </c>
      <c r="G1303" t="s">
        <v>1766</v>
      </c>
      <c r="H1303">
        <v>1767</v>
      </c>
      <c r="I1303" t="s">
        <v>15595</v>
      </c>
      <c r="J1303" t="s">
        <v>17213</v>
      </c>
      <c r="K1303" t="s">
        <v>8628</v>
      </c>
      <c r="L1303" t="s">
        <v>7514</v>
      </c>
      <c r="M1303" t="s">
        <v>15595</v>
      </c>
      <c r="N1303" t="s">
        <v>7896</v>
      </c>
      <c r="O1303" t="s">
        <v>17214</v>
      </c>
    </row>
    <row r="1304" spans="1:15" x14ac:dyDescent="0.2">
      <c r="A1304">
        <v>60056</v>
      </c>
      <c r="B1304" t="s">
        <v>5558</v>
      </c>
      <c r="C1304" t="s">
        <v>5441</v>
      </c>
      <c r="D1304" t="s">
        <v>5643</v>
      </c>
      <c r="E1304" t="s">
        <v>5682</v>
      </c>
      <c r="F1304" t="s">
        <v>15589</v>
      </c>
      <c r="G1304" t="s">
        <v>607</v>
      </c>
      <c r="H1304">
        <v>1767</v>
      </c>
      <c r="I1304" t="s">
        <v>15299</v>
      </c>
      <c r="J1304" t="s">
        <v>17213</v>
      </c>
      <c r="K1304" t="s">
        <v>8623</v>
      </c>
      <c r="L1304" t="s">
        <v>7515</v>
      </c>
      <c r="M1304" t="s">
        <v>15289</v>
      </c>
      <c r="N1304" t="s">
        <v>7896</v>
      </c>
      <c r="O1304" t="s">
        <v>17214</v>
      </c>
    </row>
    <row r="1305" spans="1:15" x14ac:dyDescent="0.2">
      <c r="A1305">
        <v>60060</v>
      </c>
      <c r="B1305" t="s">
        <v>5561</v>
      </c>
      <c r="C1305" t="s">
        <v>5496</v>
      </c>
      <c r="D1305" t="s">
        <v>5640</v>
      </c>
      <c r="E1305" t="s">
        <v>5684</v>
      </c>
      <c r="F1305" t="s">
        <v>5862</v>
      </c>
      <c r="G1305" t="s">
        <v>1001</v>
      </c>
      <c r="H1305">
        <v>1767</v>
      </c>
      <c r="I1305" t="s">
        <v>15594</v>
      </c>
      <c r="J1305" t="s">
        <v>17213</v>
      </c>
      <c r="K1305" t="s">
        <v>8628</v>
      </c>
      <c r="L1305" t="s">
        <v>7515</v>
      </c>
      <c r="M1305" t="s">
        <v>15593</v>
      </c>
      <c r="N1305" t="s">
        <v>7900</v>
      </c>
      <c r="O1305" t="s">
        <v>17214</v>
      </c>
    </row>
    <row r="1306" spans="1:15" x14ac:dyDescent="0.2">
      <c r="A1306">
        <v>60061</v>
      </c>
      <c r="B1306" t="s">
        <v>7858</v>
      </c>
      <c r="C1306" t="s">
        <v>5465</v>
      </c>
      <c r="D1306" t="s">
        <v>5635</v>
      </c>
      <c r="E1306" t="s">
        <v>5682</v>
      </c>
      <c r="F1306" t="s">
        <v>11521</v>
      </c>
      <c r="G1306" t="s">
        <v>2039</v>
      </c>
      <c r="H1306">
        <v>1767</v>
      </c>
      <c r="I1306" t="s">
        <v>15592</v>
      </c>
      <c r="J1306" t="s">
        <v>17213</v>
      </c>
      <c r="K1306" t="s">
        <v>8628</v>
      </c>
      <c r="L1306" t="s">
        <v>7514</v>
      </c>
      <c r="M1306" t="s">
        <v>15592</v>
      </c>
      <c r="N1306" t="s">
        <v>7896</v>
      </c>
      <c r="O1306" t="s">
        <v>17214</v>
      </c>
    </row>
    <row r="1307" spans="1:15" x14ac:dyDescent="0.2">
      <c r="A1307">
        <v>60063</v>
      </c>
      <c r="B1307" t="s">
        <v>7699</v>
      </c>
      <c r="C1307" t="s">
        <v>5457</v>
      </c>
      <c r="D1307" t="s">
        <v>5635</v>
      </c>
      <c r="E1307" t="s">
        <v>5687</v>
      </c>
      <c r="F1307" t="s">
        <v>5862</v>
      </c>
      <c r="G1307" t="s">
        <v>1610</v>
      </c>
      <c r="H1307">
        <v>1767</v>
      </c>
      <c r="I1307" t="s">
        <v>15275</v>
      </c>
      <c r="J1307" t="s">
        <v>17213</v>
      </c>
      <c r="K1307" t="s">
        <v>8624</v>
      </c>
      <c r="L1307" t="s">
        <v>7514</v>
      </c>
      <c r="M1307" t="s">
        <v>15275</v>
      </c>
      <c r="N1307" t="s">
        <v>7896</v>
      </c>
      <c r="O1307" t="s">
        <v>17214</v>
      </c>
    </row>
    <row r="1308" spans="1:15" x14ac:dyDescent="0.2">
      <c r="A1308">
        <v>60066</v>
      </c>
      <c r="B1308" t="s">
        <v>7788</v>
      </c>
      <c r="C1308" t="s">
        <v>5441</v>
      </c>
      <c r="D1308" t="s">
        <v>5642</v>
      </c>
      <c r="E1308" t="s">
        <v>5682</v>
      </c>
      <c r="F1308" t="s">
        <v>8223</v>
      </c>
      <c r="G1308" t="s">
        <v>1851</v>
      </c>
      <c r="H1308">
        <v>1767</v>
      </c>
      <c r="I1308" t="s">
        <v>15591</v>
      </c>
      <c r="J1308" t="s">
        <v>17213</v>
      </c>
      <c r="K1308" t="s">
        <v>8626</v>
      </c>
      <c r="L1308" t="s">
        <v>7514</v>
      </c>
      <c r="M1308" t="s">
        <v>15591</v>
      </c>
      <c r="N1308" t="s">
        <v>7896</v>
      </c>
      <c r="O1308" t="s">
        <v>17214</v>
      </c>
    </row>
    <row r="1309" spans="1:15" x14ac:dyDescent="0.2">
      <c r="A1309">
        <v>60068</v>
      </c>
      <c r="B1309" t="s">
        <v>5558</v>
      </c>
      <c r="C1309" t="s">
        <v>5441</v>
      </c>
      <c r="D1309" t="s">
        <v>5651</v>
      </c>
      <c r="E1309" t="s">
        <v>5682</v>
      </c>
      <c r="F1309" t="s">
        <v>5862</v>
      </c>
      <c r="G1309" t="s">
        <v>611</v>
      </c>
      <c r="H1309">
        <v>1767</v>
      </c>
      <c r="I1309" t="s">
        <v>15284</v>
      </c>
      <c r="J1309" t="s">
        <v>17213</v>
      </c>
      <c r="K1309" t="s">
        <v>8623</v>
      </c>
      <c r="L1309" t="s">
        <v>7515</v>
      </c>
      <c r="M1309" t="s">
        <v>15590</v>
      </c>
      <c r="N1309" t="s">
        <v>7896</v>
      </c>
      <c r="O1309" t="s">
        <v>17214</v>
      </c>
    </row>
    <row r="1310" spans="1:15" x14ac:dyDescent="0.2">
      <c r="A1310">
        <v>60071</v>
      </c>
      <c r="B1310" t="s">
        <v>7651</v>
      </c>
      <c r="C1310" t="s">
        <v>5465</v>
      </c>
      <c r="D1310" t="s">
        <v>5641</v>
      </c>
      <c r="E1310" t="s">
        <v>5682</v>
      </c>
      <c r="F1310" t="s">
        <v>8223</v>
      </c>
      <c r="G1310" t="s">
        <v>1487</v>
      </c>
      <c r="H1310">
        <v>1767</v>
      </c>
      <c r="I1310" t="s">
        <v>15272</v>
      </c>
      <c r="J1310" t="s">
        <v>17213</v>
      </c>
      <c r="K1310" t="s">
        <v>8624</v>
      </c>
      <c r="L1310" t="s">
        <v>7514</v>
      </c>
      <c r="M1310" t="s">
        <v>15272</v>
      </c>
      <c r="N1310" t="s">
        <v>7896</v>
      </c>
      <c r="O1310" t="s">
        <v>17214</v>
      </c>
    </row>
    <row r="1311" spans="1:15" x14ac:dyDescent="0.2">
      <c r="A1311">
        <v>60072</v>
      </c>
      <c r="B1311" t="s">
        <v>7755</v>
      </c>
      <c r="C1311" t="s">
        <v>5454</v>
      </c>
      <c r="D1311" t="s">
        <v>5634</v>
      </c>
      <c r="E1311" t="s">
        <v>5684</v>
      </c>
      <c r="F1311" t="s">
        <v>5862</v>
      </c>
      <c r="G1311" t="s">
        <v>1777</v>
      </c>
      <c r="H1311">
        <v>1767</v>
      </c>
      <c r="I1311" t="s">
        <v>15306</v>
      </c>
      <c r="J1311" t="s">
        <v>17213</v>
      </c>
      <c r="K1311" t="s">
        <v>8627</v>
      </c>
      <c r="L1311" t="s">
        <v>7514</v>
      </c>
      <c r="M1311" t="s">
        <v>5549</v>
      </c>
      <c r="N1311" t="s">
        <v>7896</v>
      </c>
      <c r="O1311" t="s">
        <v>17214</v>
      </c>
    </row>
    <row r="1312" spans="1:15" x14ac:dyDescent="0.2">
      <c r="A1312">
        <v>60076</v>
      </c>
      <c r="B1312" t="s">
        <v>7597</v>
      </c>
      <c r="C1312" t="s">
        <v>5512</v>
      </c>
      <c r="D1312" t="s">
        <v>5633</v>
      </c>
      <c r="E1312" t="s">
        <v>5684</v>
      </c>
      <c r="F1312" t="s">
        <v>15589</v>
      </c>
      <c r="G1312" t="s">
        <v>1359</v>
      </c>
      <c r="H1312">
        <v>1767</v>
      </c>
      <c r="I1312" t="s">
        <v>15574</v>
      </c>
      <c r="J1312" t="s">
        <v>17213</v>
      </c>
      <c r="K1312" t="s">
        <v>8625</v>
      </c>
      <c r="L1312" t="s">
        <v>7513</v>
      </c>
      <c r="M1312" t="s">
        <v>5549</v>
      </c>
      <c r="N1312" t="s">
        <v>7897</v>
      </c>
      <c r="O1312" t="s">
        <v>17214</v>
      </c>
    </row>
    <row r="1313" spans="1:15" x14ac:dyDescent="0.2">
      <c r="A1313">
        <v>60079</v>
      </c>
      <c r="B1313" t="s">
        <v>7710</v>
      </c>
      <c r="C1313" t="s">
        <v>5441</v>
      </c>
      <c r="D1313" t="s">
        <v>5641</v>
      </c>
      <c r="E1313" t="s">
        <v>5682</v>
      </c>
      <c r="F1313" t="s">
        <v>11521</v>
      </c>
      <c r="G1313" t="s">
        <v>1652</v>
      </c>
      <c r="H1313">
        <v>1767</v>
      </c>
      <c r="I1313" t="s">
        <v>15588</v>
      </c>
      <c r="J1313" t="s">
        <v>17213</v>
      </c>
      <c r="K1313" t="s">
        <v>8626</v>
      </c>
      <c r="L1313" t="s">
        <v>7514</v>
      </c>
      <c r="M1313" t="s">
        <v>15588</v>
      </c>
      <c r="N1313" t="s">
        <v>7896</v>
      </c>
      <c r="O1313" t="s">
        <v>17214</v>
      </c>
    </row>
    <row r="1314" spans="1:15" x14ac:dyDescent="0.2">
      <c r="A1314">
        <v>60080</v>
      </c>
      <c r="B1314" t="s">
        <v>7766</v>
      </c>
      <c r="C1314" t="s">
        <v>5465</v>
      </c>
      <c r="D1314" t="s">
        <v>5635</v>
      </c>
      <c r="E1314" t="s">
        <v>5684</v>
      </c>
      <c r="F1314" t="s">
        <v>6055</v>
      </c>
      <c r="G1314" t="s">
        <v>1801</v>
      </c>
      <c r="H1314">
        <v>1767</v>
      </c>
      <c r="I1314" t="s">
        <v>15271</v>
      </c>
      <c r="J1314" t="s">
        <v>17213</v>
      </c>
      <c r="K1314" t="s">
        <v>8623</v>
      </c>
      <c r="L1314" t="s">
        <v>7514</v>
      </c>
      <c r="M1314" t="s">
        <v>15271</v>
      </c>
      <c r="N1314" t="s">
        <v>7896</v>
      </c>
      <c r="O1314" t="s">
        <v>17214</v>
      </c>
    </row>
    <row r="1315" spans="1:15" x14ac:dyDescent="0.2">
      <c r="A1315">
        <v>60081</v>
      </c>
      <c r="B1315" t="s">
        <v>7711</v>
      </c>
      <c r="C1315" t="s">
        <v>5465</v>
      </c>
      <c r="D1315" t="s">
        <v>5635</v>
      </c>
      <c r="E1315" t="s">
        <v>5688</v>
      </c>
      <c r="F1315" t="s">
        <v>5862</v>
      </c>
      <c r="G1315" t="s">
        <v>1666</v>
      </c>
      <c r="H1315">
        <v>1767</v>
      </c>
      <c r="I1315" t="s">
        <v>15587</v>
      </c>
      <c r="J1315" t="s">
        <v>17213</v>
      </c>
      <c r="K1315" t="s">
        <v>8628</v>
      </c>
      <c r="L1315" t="s">
        <v>7514</v>
      </c>
      <c r="M1315" t="s">
        <v>15587</v>
      </c>
      <c r="N1315" t="s">
        <v>7896</v>
      </c>
      <c r="O1315" t="s">
        <v>17214</v>
      </c>
    </row>
    <row r="1316" spans="1:15" x14ac:dyDescent="0.2">
      <c r="A1316">
        <v>60088</v>
      </c>
      <c r="B1316" t="s">
        <v>7778</v>
      </c>
      <c r="C1316" t="s">
        <v>5441</v>
      </c>
      <c r="D1316" t="s">
        <v>5635</v>
      </c>
      <c r="E1316" t="s">
        <v>5687</v>
      </c>
      <c r="F1316" t="s">
        <v>11367</v>
      </c>
      <c r="G1316" t="s">
        <v>1822</v>
      </c>
      <c r="H1316">
        <v>1767</v>
      </c>
      <c r="I1316" t="s">
        <v>15299</v>
      </c>
      <c r="J1316" t="s">
        <v>17213</v>
      </c>
      <c r="K1316" t="s">
        <v>8627</v>
      </c>
      <c r="L1316" t="s">
        <v>7514</v>
      </c>
      <c r="M1316" t="s">
        <v>15586</v>
      </c>
      <c r="N1316" t="s">
        <v>7896</v>
      </c>
      <c r="O1316" t="s">
        <v>17214</v>
      </c>
    </row>
    <row r="1317" spans="1:15" x14ac:dyDescent="0.2">
      <c r="A1317">
        <v>60090</v>
      </c>
      <c r="B1317" t="s">
        <v>7874</v>
      </c>
      <c r="C1317" t="s">
        <v>5543</v>
      </c>
      <c r="D1317" t="s">
        <v>5657</v>
      </c>
      <c r="E1317" t="s">
        <v>5687</v>
      </c>
      <c r="F1317" t="s">
        <v>8223</v>
      </c>
      <c r="G1317" t="s">
        <v>2716</v>
      </c>
      <c r="H1317">
        <v>1767</v>
      </c>
      <c r="I1317" t="s">
        <v>15585</v>
      </c>
      <c r="J1317" t="s">
        <v>17213</v>
      </c>
      <c r="K1317" t="s">
        <v>8625</v>
      </c>
      <c r="L1317" t="s">
        <v>7513</v>
      </c>
      <c r="M1317" t="s">
        <v>5549</v>
      </c>
      <c r="N1317" t="s">
        <v>7900</v>
      </c>
      <c r="O1317" t="s">
        <v>17214</v>
      </c>
    </row>
    <row r="1318" spans="1:15" x14ac:dyDescent="0.2">
      <c r="A1318">
        <v>60093</v>
      </c>
      <c r="B1318" t="s">
        <v>7673</v>
      </c>
      <c r="C1318" t="s">
        <v>5465</v>
      </c>
      <c r="D1318" t="s">
        <v>5641</v>
      </c>
      <c r="E1318" t="s">
        <v>5682</v>
      </c>
      <c r="F1318" t="s">
        <v>8223</v>
      </c>
      <c r="G1318" t="s">
        <v>1554</v>
      </c>
      <c r="H1318">
        <v>1767</v>
      </c>
      <c r="I1318" t="s">
        <v>15296</v>
      </c>
      <c r="J1318" t="s">
        <v>17213</v>
      </c>
      <c r="K1318" t="s">
        <v>8626</v>
      </c>
      <c r="L1318" t="s">
        <v>7514</v>
      </c>
      <c r="M1318" t="s">
        <v>15296</v>
      </c>
      <c r="N1318" t="s">
        <v>7896</v>
      </c>
      <c r="O1318" t="s">
        <v>17214</v>
      </c>
    </row>
    <row r="1319" spans="1:15" x14ac:dyDescent="0.2">
      <c r="A1319">
        <v>60095</v>
      </c>
      <c r="B1319" t="s">
        <v>5561</v>
      </c>
      <c r="C1319" t="s">
        <v>5460</v>
      </c>
      <c r="D1319" t="s">
        <v>5638</v>
      </c>
      <c r="E1319" t="s">
        <v>5688</v>
      </c>
      <c r="F1319" t="s">
        <v>11521</v>
      </c>
      <c r="G1319" t="s">
        <v>1002</v>
      </c>
      <c r="H1319">
        <v>1767</v>
      </c>
      <c r="I1319" t="s">
        <v>15584</v>
      </c>
      <c r="J1319" t="s">
        <v>17213</v>
      </c>
      <c r="K1319" t="s">
        <v>8628</v>
      </c>
      <c r="L1319" t="s">
        <v>7515</v>
      </c>
      <c r="M1319" t="s">
        <v>15583</v>
      </c>
      <c r="N1319" t="s">
        <v>7896</v>
      </c>
      <c r="O1319" t="s">
        <v>17214</v>
      </c>
    </row>
    <row r="1320" spans="1:15" x14ac:dyDescent="0.2">
      <c r="A1320">
        <v>60096</v>
      </c>
      <c r="B1320" t="s">
        <v>7757</v>
      </c>
      <c r="C1320" t="s">
        <v>5441</v>
      </c>
      <c r="D1320" t="s">
        <v>5635</v>
      </c>
      <c r="E1320" t="s">
        <v>5684</v>
      </c>
      <c r="F1320" t="s">
        <v>11521</v>
      </c>
      <c r="G1320" t="s">
        <v>1782</v>
      </c>
      <c r="H1320">
        <v>1767</v>
      </c>
      <c r="I1320" t="s">
        <v>15582</v>
      </c>
      <c r="J1320" t="s">
        <v>17213</v>
      </c>
      <c r="K1320" t="s">
        <v>8628</v>
      </c>
      <c r="L1320" t="s">
        <v>7514</v>
      </c>
      <c r="M1320" t="s">
        <v>15581</v>
      </c>
      <c r="N1320" t="s">
        <v>7896</v>
      </c>
      <c r="O1320" t="s">
        <v>17214</v>
      </c>
    </row>
    <row r="1321" spans="1:15" x14ac:dyDescent="0.2">
      <c r="A1321">
        <v>60100</v>
      </c>
      <c r="B1321" t="s">
        <v>7698</v>
      </c>
      <c r="C1321" t="s">
        <v>5465</v>
      </c>
      <c r="D1321" t="s">
        <v>5635</v>
      </c>
      <c r="E1321" t="s">
        <v>5688</v>
      </c>
      <c r="F1321" t="s">
        <v>15500</v>
      </c>
      <c r="G1321" t="s">
        <v>1607</v>
      </c>
      <c r="H1321">
        <v>1767</v>
      </c>
      <c r="I1321" t="s">
        <v>15309</v>
      </c>
      <c r="J1321" t="s">
        <v>17213</v>
      </c>
      <c r="K1321" t="s">
        <v>8623</v>
      </c>
      <c r="L1321" t="s">
        <v>7514</v>
      </c>
      <c r="M1321" t="s">
        <v>15360</v>
      </c>
      <c r="N1321" t="s">
        <v>7896</v>
      </c>
      <c r="O1321" t="s">
        <v>17214</v>
      </c>
    </row>
    <row r="1322" spans="1:15" x14ac:dyDescent="0.2">
      <c r="A1322">
        <v>60101</v>
      </c>
      <c r="B1322" t="s">
        <v>7788</v>
      </c>
      <c r="C1322" t="s">
        <v>5465</v>
      </c>
      <c r="D1322" t="s">
        <v>5635</v>
      </c>
      <c r="E1322" t="s">
        <v>5684</v>
      </c>
      <c r="F1322" t="s">
        <v>8223</v>
      </c>
      <c r="G1322" t="s">
        <v>1852</v>
      </c>
      <c r="H1322">
        <v>1767</v>
      </c>
      <c r="I1322" t="s">
        <v>15316</v>
      </c>
      <c r="J1322" t="s">
        <v>17213</v>
      </c>
      <c r="K1322" t="s">
        <v>8626</v>
      </c>
      <c r="L1322" t="s">
        <v>7514</v>
      </c>
      <c r="M1322" t="s">
        <v>15316</v>
      </c>
      <c r="N1322" t="s">
        <v>7896</v>
      </c>
      <c r="O1322" t="s">
        <v>17214</v>
      </c>
    </row>
    <row r="1323" spans="1:15" x14ac:dyDescent="0.2">
      <c r="A1323">
        <v>60102</v>
      </c>
      <c r="B1323" t="s">
        <v>7800</v>
      </c>
      <c r="C1323" t="s">
        <v>5454</v>
      </c>
      <c r="D1323" t="s">
        <v>5639</v>
      </c>
      <c r="E1323" t="s">
        <v>5684</v>
      </c>
      <c r="F1323" t="s">
        <v>15554</v>
      </c>
      <c r="G1323" t="s">
        <v>1890</v>
      </c>
      <c r="H1323">
        <v>1767</v>
      </c>
      <c r="I1323" t="s">
        <v>15350</v>
      </c>
      <c r="J1323" t="s">
        <v>17213</v>
      </c>
      <c r="K1323" t="s">
        <v>8628</v>
      </c>
      <c r="L1323" t="s">
        <v>7514</v>
      </c>
      <c r="M1323" t="s">
        <v>15580</v>
      </c>
      <c r="N1323" t="s">
        <v>7896</v>
      </c>
      <c r="O1323" t="s">
        <v>17214</v>
      </c>
    </row>
    <row r="1324" spans="1:15" x14ac:dyDescent="0.2">
      <c r="A1324">
        <v>60104</v>
      </c>
      <c r="B1324" t="s">
        <v>7711</v>
      </c>
      <c r="C1324" t="s">
        <v>5454</v>
      </c>
      <c r="D1324" t="s">
        <v>5635</v>
      </c>
      <c r="E1324" t="s">
        <v>5687</v>
      </c>
      <c r="F1324" t="s">
        <v>11521</v>
      </c>
      <c r="G1324" t="s">
        <v>1667</v>
      </c>
      <c r="H1324">
        <v>1767</v>
      </c>
      <c r="I1324" t="s">
        <v>15579</v>
      </c>
      <c r="J1324" t="s">
        <v>17213</v>
      </c>
      <c r="K1324" t="s">
        <v>8628</v>
      </c>
      <c r="L1324" t="s">
        <v>7514</v>
      </c>
      <c r="M1324" t="s">
        <v>15579</v>
      </c>
      <c r="N1324" t="s">
        <v>7896</v>
      </c>
      <c r="O1324" t="s">
        <v>17214</v>
      </c>
    </row>
    <row r="1325" spans="1:15" x14ac:dyDescent="0.2">
      <c r="A1325">
        <v>60111</v>
      </c>
      <c r="B1325" t="s">
        <v>5564</v>
      </c>
      <c r="C1325" t="s">
        <v>5441</v>
      </c>
      <c r="D1325" t="s">
        <v>5641</v>
      </c>
      <c r="E1325" t="s">
        <v>5687</v>
      </c>
      <c r="F1325" t="s">
        <v>15540</v>
      </c>
      <c r="G1325" t="s">
        <v>1148</v>
      </c>
      <c r="H1325">
        <v>1767</v>
      </c>
      <c r="I1325" t="s">
        <v>15578</v>
      </c>
      <c r="J1325" t="s">
        <v>17213</v>
      </c>
      <c r="K1325" t="s">
        <v>8626</v>
      </c>
      <c r="L1325" t="s">
        <v>7515</v>
      </c>
      <c r="M1325" t="s">
        <v>15283</v>
      </c>
      <c r="N1325" t="s">
        <v>7896</v>
      </c>
      <c r="O1325" t="s">
        <v>17214</v>
      </c>
    </row>
    <row r="1326" spans="1:15" x14ac:dyDescent="0.2">
      <c r="A1326">
        <v>60113</v>
      </c>
      <c r="B1326" t="s">
        <v>7711</v>
      </c>
      <c r="C1326" t="s">
        <v>5455</v>
      </c>
      <c r="D1326" t="s">
        <v>5635</v>
      </c>
      <c r="E1326" t="s">
        <v>5682</v>
      </c>
      <c r="F1326" t="s">
        <v>11521</v>
      </c>
      <c r="G1326" t="s">
        <v>1668</v>
      </c>
      <c r="H1326">
        <v>1767</v>
      </c>
      <c r="I1326" t="s">
        <v>15577</v>
      </c>
      <c r="J1326" t="s">
        <v>17213</v>
      </c>
      <c r="K1326" t="s">
        <v>8628</v>
      </c>
      <c r="L1326" t="s">
        <v>7514</v>
      </c>
      <c r="M1326" t="s">
        <v>15576</v>
      </c>
      <c r="N1326" t="s">
        <v>7896</v>
      </c>
      <c r="O1326" t="s">
        <v>17214</v>
      </c>
    </row>
    <row r="1327" spans="1:15" x14ac:dyDescent="0.2">
      <c r="A1327">
        <v>60113</v>
      </c>
      <c r="B1327" t="s">
        <v>7711</v>
      </c>
      <c r="C1327" t="s">
        <v>5465</v>
      </c>
      <c r="D1327" t="s">
        <v>5635</v>
      </c>
      <c r="E1327" t="s">
        <v>5687</v>
      </c>
      <c r="F1327" t="s">
        <v>11521</v>
      </c>
      <c r="G1327" t="s">
        <v>1668</v>
      </c>
      <c r="H1327">
        <v>1767</v>
      </c>
      <c r="I1327" t="s">
        <v>15306</v>
      </c>
      <c r="J1327" t="s">
        <v>17213</v>
      </c>
      <c r="K1327" t="s">
        <v>8628</v>
      </c>
      <c r="L1327" t="s">
        <v>7514</v>
      </c>
      <c r="M1327" t="s">
        <v>15306</v>
      </c>
      <c r="N1327" t="s">
        <v>7896</v>
      </c>
      <c r="O1327" t="s">
        <v>17214</v>
      </c>
    </row>
    <row r="1328" spans="1:15" x14ac:dyDescent="0.2">
      <c r="A1328">
        <v>60114</v>
      </c>
      <c r="B1328" t="s">
        <v>7716</v>
      </c>
      <c r="C1328" t="s">
        <v>5465</v>
      </c>
      <c r="D1328" t="s">
        <v>5635</v>
      </c>
      <c r="E1328" t="s">
        <v>5682</v>
      </c>
      <c r="F1328" t="s">
        <v>11521</v>
      </c>
      <c r="G1328" t="s">
        <v>1689</v>
      </c>
      <c r="H1328">
        <v>1767</v>
      </c>
      <c r="I1328" t="s">
        <v>15454</v>
      </c>
      <c r="J1328" t="s">
        <v>17213</v>
      </c>
      <c r="K1328" t="s">
        <v>8626</v>
      </c>
      <c r="L1328" t="s">
        <v>7514</v>
      </c>
      <c r="M1328" t="s">
        <v>15454</v>
      </c>
      <c r="N1328" t="s">
        <v>7896</v>
      </c>
      <c r="O1328" t="s">
        <v>17214</v>
      </c>
    </row>
    <row r="1329" spans="1:15" x14ac:dyDescent="0.2">
      <c r="A1329">
        <v>60116</v>
      </c>
      <c r="B1329" t="s">
        <v>7819</v>
      </c>
      <c r="C1329" t="s">
        <v>5465</v>
      </c>
      <c r="D1329" t="s">
        <v>5635</v>
      </c>
      <c r="E1329" t="s">
        <v>5682</v>
      </c>
      <c r="F1329" t="s">
        <v>11521</v>
      </c>
      <c r="G1329" t="s">
        <v>1940</v>
      </c>
      <c r="H1329">
        <v>1767</v>
      </c>
      <c r="I1329" t="s">
        <v>15296</v>
      </c>
      <c r="J1329" t="s">
        <v>17213</v>
      </c>
      <c r="K1329" t="s">
        <v>8626</v>
      </c>
      <c r="L1329" t="s">
        <v>7514</v>
      </c>
      <c r="M1329" t="s">
        <v>15296</v>
      </c>
      <c r="N1329" t="s">
        <v>7896</v>
      </c>
      <c r="O1329" t="s">
        <v>17214</v>
      </c>
    </row>
    <row r="1330" spans="1:15" x14ac:dyDescent="0.2">
      <c r="A1330">
        <v>60120</v>
      </c>
      <c r="B1330" t="s">
        <v>7714</v>
      </c>
      <c r="C1330" t="s">
        <v>5465</v>
      </c>
      <c r="D1330" t="s">
        <v>5635</v>
      </c>
      <c r="E1330" t="s">
        <v>5682</v>
      </c>
      <c r="F1330" t="s">
        <v>11521</v>
      </c>
      <c r="G1330" t="s">
        <v>1684</v>
      </c>
      <c r="H1330">
        <v>1767</v>
      </c>
      <c r="I1330" t="s">
        <v>15271</v>
      </c>
      <c r="J1330" t="s">
        <v>17213</v>
      </c>
      <c r="K1330" t="s">
        <v>8624</v>
      </c>
      <c r="L1330" t="s">
        <v>7514</v>
      </c>
      <c r="M1330" t="s">
        <v>15271</v>
      </c>
      <c r="N1330" t="s">
        <v>7896</v>
      </c>
      <c r="O1330" t="s">
        <v>17214</v>
      </c>
    </row>
    <row r="1331" spans="1:15" x14ac:dyDescent="0.2">
      <c r="A1331">
        <v>60128</v>
      </c>
      <c r="B1331" t="s">
        <v>7754</v>
      </c>
      <c r="C1331" t="s">
        <v>5465</v>
      </c>
      <c r="D1331" t="s">
        <v>5635</v>
      </c>
      <c r="E1331" t="s">
        <v>5687</v>
      </c>
      <c r="F1331" t="s">
        <v>11521</v>
      </c>
      <c r="G1331" t="s">
        <v>1767</v>
      </c>
      <c r="H1331">
        <v>1767</v>
      </c>
      <c r="I1331" t="s">
        <v>15299</v>
      </c>
      <c r="J1331" t="s">
        <v>17213</v>
      </c>
      <c r="K1331" t="s">
        <v>8628</v>
      </c>
      <c r="L1331" t="s">
        <v>7514</v>
      </c>
      <c r="M1331" t="s">
        <v>15299</v>
      </c>
      <c r="N1331" t="s">
        <v>7896</v>
      </c>
      <c r="O1331" t="s">
        <v>17214</v>
      </c>
    </row>
    <row r="1332" spans="1:15" x14ac:dyDescent="0.2">
      <c r="A1332">
        <v>60138</v>
      </c>
      <c r="B1332" t="s">
        <v>7700</v>
      </c>
      <c r="C1332" t="s">
        <v>5457</v>
      </c>
      <c r="D1332" t="s">
        <v>5635</v>
      </c>
      <c r="E1332" t="s">
        <v>5687</v>
      </c>
      <c r="F1332" t="s">
        <v>11521</v>
      </c>
      <c r="G1332" t="s">
        <v>1612</v>
      </c>
      <c r="H1332">
        <v>1767</v>
      </c>
      <c r="I1332" t="s">
        <v>15575</v>
      </c>
      <c r="J1332" t="s">
        <v>17213</v>
      </c>
      <c r="K1332" t="s">
        <v>8626</v>
      </c>
      <c r="L1332" t="s">
        <v>7514</v>
      </c>
      <c r="M1332" t="s">
        <v>15575</v>
      </c>
      <c r="N1332" t="s">
        <v>7896</v>
      </c>
      <c r="O1332" t="s">
        <v>17214</v>
      </c>
    </row>
    <row r="1333" spans="1:15" x14ac:dyDescent="0.2">
      <c r="A1333">
        <v>60140</v>
      </c>
      <c r="B1333" t="s">
        <v>5556</v>
      </c>
      <c r="C1333" t="s">
        <v>5456</v>
      </c>
      <c r="D1333" t="s">
        <v>5641</v>
      </c>
      <c r="E1333" t="s">
        <v>5682</v>
      </c>
      <c r="F1333" t="s">
        <v>11521</v>
      </c>
      <c r="G1333" t="s">
        <v>436</v>
      </c>
      <c r="H1333">
        <v>1767</v>
      </c>
      <c r="I1333" t="s">
        <v>15283</v>
      </c>
      <c r="J1333" t="s">
        <v>17213</v>
      </c>
      <c r="K1333" t="s">
        <v>8628</v>
      </c>
      <c r="L1333" t="s">
        <v>7515</v>
      </c>
      <c r="M1333" t="s">
        <v>15296</v>
      </c>
      <c r="N1333" t="s">
        <v>7896</v>
      </c>
      <c r="O1333" t="s">
        <v>17214</v>
      </c>
    </row>
    <row r="1334" spans="1:15" x14ac:dyDescent="0.2">
      <c r="A1334">
        <v>60141</v>
      </c>
      <c r="B1334" t="s">
        <v>7665</v>
      </c>
      <c r="C1334" t="s">
        <v>5515</v>
      </c>
      <c r="D1334" t="s">
        <v>5635</v>
      </c>
      <c r="E1334" t="s">
        <v>5682</v>
      </c>
      <c r="F1334" t="s">
        <v>9352</v>
      </c>
      <c r="G1334" t="s">
        <v>1513</v>
      </c>
      <c r="H1334">
        <v>1767</v>
      </c>
      <c r="I1334" t="s">
        <v>15574</v>
      </c>
      <c r="J1334" t="s">
        <v>17213</v>
      </c>
      <c r="K1334" t="s">
        <v>8627</v>
      </c>
      <c r="L1334" t="s">
        <v>7514</v>
      </c>
      <c r="M1334" t="s">
        <v>5549</v>
      </c>
      <c r="N1334" t="s">
        <v>7897</v>
      </c>
      <c r="O1334" t="s">
        <v>17214</v>
      </c>
    </row>
    <row r="1335" spans="1:15" x14ac:dyDescent="0.2">
      <c r="A1335">
        <v>60153</v>
      </c>
      <c r="B1335" t="s">
        <v>7874</v>
      </c>
      <c r="C1335" t="s">
        <v>5544</v>
      </c>
      <c r="D1335" t="s">
        <v>5656</v>
      </c>
      <c r="E1335" t="s">
        <v>5683</v>
      </c>
      <c r="F1335" t="s">
        <v>9352</v>
      </c>
      <c r="G1335" t="s">
        <v>2717</v>
      </c>
      <c r="H1335">
        <v>1767</v>
      </c>
      <c r="I1335" t="s">
        <v>15573</v>
      </c>
      <c r="J1335" t="s">
        <v>17213</v>
      </c>
      <c r="K1335" t="s">
        <v>8625</v>
      </c>
      <c r="L1335" t="s">
        <v>7513</v>
      </c>
      <c r="M1335" t="s">
        <v>15572</v>
      </c>
      <c r="N1335" t="s">
        <v>7897</v>
      </c>
      <c r="O1335" t="s">
        <v>17214</v>
      </c>
    </row>
    <row r="1336" spans="1:15" x14ac:dyDescent="0.2">
      <c r="A1336">
        <v>60157</v>
      </c>
      <c r="B1336" t="s">
        <v>7773</v>
      </c>
      <c r="C1336" t="s">
        <v>5465</v>
      </c>
      <c r="D1336" t="s">
        <v>5635</v>
      </c>
      <c r="E1336" t="s">
        <v>5687</v>
      </c>
      <c r="F1336" t="s">
        <v>15554</v>
      </c>
      <c r="G1336" t="s">
        <v>1814</v>
      </c>
      <c r="H1336">
        <v>1767</v>
      </c>
      <c r="I1336" t="s">
        <v>15571</v>
      </c>
      <c r="J1336" t="s">
        <v>17213</v>
      </c>
      <c r="K1336" t="s">
        <v>8627</v>
      </c>
      <c r="L1336" t="s">
        <v>7514</v>
      </c>
      <c r="M1336" t="s">
        <v>15571</v>
      </c>
      <c r="N1336" t="s">
        <v>7896</v>
      </c>
      <c r="O1336" t="s">
        <v>17214</v>
      </c>
    </row>
    <row r="1337" spans="1:15" x14ac:dyDescent="0.2">
      <c r="A1337">
        <v>60158</v>
      </c>
      <c r="B1337" t="s">
        <v>7800</v>
      </c>
      <c r="C1337" t="s">
        <v>5441</v>
      </c>
      <c r="D1337" t="s">
        <v>5635</v>
      </c>
      <c r="E1337" t="s">
        <v>5687</v>
      </c>
      <c r="F1337" t="s">
        <v>15554</v>
      </c>
      <c r="G1337" t="s">
        <v>1891</v>
      </c>
      <c r="H1337">
        <v>1767</v>
      </c>
      <c r="I1337" t="s">
        <v>15570</v>
      </c>
      <c r="J1337" t="s">
        <v>17213</v>
      </c>
      <c r="K1337" t="s">
        <v>8628</v>
      </c>
      <c r="L1337" t="s">
        <v>7514</v>
      </c>
      <c r="M1337" t="s">
        <v>15570</v>
      </c>
      <c r="N1337" t="s">
        <v>7896</v>
      </c>
      <c r="O1337" t="s">
        <v>17214</v>
      </c>
    </row>
    <row r="1338" spans="1:15" x14ac:dyDescent="0.2">
      <c r="A1338">
        <v>60159</v>
      </c>
      <c r="B1338" t="s">
        <v>7813</v>
      </c>
      <c r="C1338" t="s">
        <v>5465</v>
      </c>
      <c r="D1338" t="s">
        <v>5635</v>
      </c>
      <c r="E1338" t="s">
        <v>5684</v>
      </c>
      <c r="F1338" t="s">
        <v>11521</v>
      </c>
      <c r="G1338" t="s">
        <v>1929</v>
      </c>
      <c r="H1338">
        <v>1767</v>
      </c>
      <c r="I1338" t="s">
        <v>15350</v>
      </c>
      <c r="J1338" t="s">
        <v>17213</v>
      </c>
      <c r="K1338" t="s">
        <v>8623</v>
      </c>
      <c r="L1338" t="s">
        <v>7514</v>
      </c>
      <c r="M1338" t="s">
        <v>15350</v>
      </c>
      <c r="N1338" t="s">
        <v>7896</v>
      </c>
      <c r="O1338" t="s">
        <v>17214</v>
      </c>
    </row>
    <row r="1339" spans="1:15" x14ac:dyDescent="0.2">
      <c r="A1339">
        <v>60160</v>
      </c>
      <c r="B1339" t="s">
        <v>7868</v>
      </c>
      <c r="C1339" t="s">
        <v>5498</v>
      </c>
      <c r="D1339" t="s">
        <v>5635</v>
      </c>
      <c r="E1339" t="s">
        <v>5684</v>
      </c>
      <c r="F1339" t="s">
        <v>15568</v>
      </c>
      <c r="G1339" t="s">
        <v>2081</v>
      </c>
      <c r="H1339">
        <v>1767</v>
      </c>
      <c r="I1339" t="s">
        <v>15567</v>
      </c>
      <c r="J1339" t="s">
        <v>17213</v>
      </c>
      <c r="K1339" t="s">
        <v>8627</v>
      </c>
      <c r="L1339" t="s">
        <v>7514</v>
      </c>
      <c r="M1339" t="s">
        <v>5549</v>
      </c>
      <c r="N1339" t="s">
        <v>7897</v>
      </c>
      <c r="O1339" t="s">
        <v>17214</v>
      </c>
    </row>
    <row r="1340" spans="1:15" x14ac:dyDescent="0.2">
      <c r="A1340">
        <v>60161</v>
      </c>
      <c r="B1340" t="s">
        <v>7714</v>
      </c>
      <c r="C1340" t="s">
        <v>5498</v>
      </c>
      <c r="D1340" t="s">
        <v>5638</v>
      </c>
      <c r="E1340" t="s">
        <v>5684</v>
      </c>
      <c r="F1340" t="s">
        <v>15568</v>
      </c>
      <c r="G1340" t="s">
        <v>1685</v>
      </c>
      <c r="H1340">
        <v>1767</v>
      </c>
      <c r="I1340" t="s">
        <v>15569</v>
      </c>
      <c r="J1340" t="s">
        <v>17213</v>
      </c>
      <c r="K1340" t="s">
        <v>8624</v>
      </c>
      <c r="L1340" t="s">
        <v>7514</v>
      </c>
      <c r="M1340" t="s">
        <v>5549</v>
      </c>
      <c r="N1340" t="s">
        <v>7897</v>
      </c>
      <c r="O1340" t="s">
        <v>17214</v>
      </c>
    </row>
    <row r="1341" spans="1:15" x14ac:dyDescent="0.2">
      <c r="A1341">
        <v>60167</v>
      </c>
      <c r="B1341" t="s">
        <v>7741</v>
      </c>
      <c r="C1341" t="s">
        <v>5457</v>
      </c>
      <c r="D1341" t="s">
        <v>5635</v>
      </c>
      <c r="E1341" t="s">
        <v>5687</v>
      </c>
      <c r="F1341" t="s">
        <v>15540</v>
      </c>
      <c r="G1341" t="s">
        <v>1739</v>
      </c>
      <c r="H1341">
        <v>1767</v>
      </c>
      <c r="I1341" t="s">
        <v>15275</v>
      </c>
      <c r="J1341" t="s">
        <v>17213</v>
      </c>
      <c r="K1341" t="s">
        <v>8626</v>
      </c>
      <c r="L1341" t="s">
        <v>7514</v>
      </c>
      <c r="M1341" t="s">
        <v>15275</v>
      </c>
      <c r="N1341" t="s">
        <v>7896</v>
      </c>
      <c r="O1341" t="s">
        <v>17214</v>
      </c>
    </row>
    <row r="1342" spans="1:15" x14ac:dyDescent="0.2">
      <c r="A1342">
        <v>60182</v>
      </c>
      <c r="B1342" t="s">
        <v>7800</v>
      </c>
      <c r="C1342" t="s">
        <v>5441</v>
      </c>
      <c r="D1342" t="s">
        <v>5638</v>
      </c>
      <c r="E1342" t="s">
        <v>5684</v>
      </c>
      <c r="F1342" t="s">
        <v>15568</v>
      </c>
      <c r="G1342" t="s">
        <v>1892</v>
      </c>
      <c r="H1342">
        <v>1767</v>
      </c>
      <c r="I1342" t="s">
        <v>15567</v>
      </c>
      <c r="J1342" t="s">
        <v>17213</v>
      </c>
      <c r="K1342" t="s">
        <v>8628</v>
      </c>
      <c r="L1342" t="s">
        <v>7514</v>
      </c>
      <c r="M1342" t="s">
        <v>15566</v>
      </c>
      <c r="N1342" t="s">
        <v>7897</v>
      </c>
      <c r="O1342" t="s">
        <v>17214</v>
      </c>
    </row>
    <row r="1343" spans="1:15" x14ac:dyDescent="0.2">
      <c r="A1343">
        <v>60192</v>
      </c>
      <c r="B1343" t="s">
        <v>7590</v>
      </c>
      <c r="C1343" t="s">
        <v>5462</v>
      </c>
      <c r="D1343" t="s">
        <v>5648</v>
      </c>
      <c r="E1343" t="s">
        <v>5682</v>
      </c>
      <c r="F1343" t="s">
        <v>15565</v>
      </c>
      <c r="G1343" t="s">
        <v>551</v>
      </c>
      <c r="H1343">
        <v>1767</v>
      </c>
      <c r="I1343" t="s">
        <v>15564</v>
      </c>
      <c r="J1343" t="s">
        <v>17213</v>
      </c>
      <c r="K1343" t="s">
        <v>8624</v>
      </c>
      <c r="L1343" t="s">
        <v>7515</v>
      </c>
      <c r="M1343" t="s">
        <v>5549</v>
      </c>
      <c r="N1343" t="s">
        <v>7896</v>
      </c>
      <c r="O1343" t="s">
        <v>17214</v>
      </c>
    </row>
    <row r="1344" spans="1:15" x14ac:dyDescent="0.2">
      <c r="A1344">
        <v>60232</v>
      </c>
      <c r="B1344" t="s">
        <v>5576</v>
      </c>
      <c r="C1344" t="s">
        <v>5491</v>
      </c>
      <c r="D1344" t="s">
        <v>5641</v>
      </c>
      <c r="E1344" t="s">
        <v>5682</v>
      </c>
      <c r="F1344" t="s">
        <v>15540</v>
      </c>
      <c r="G1344" t="s">
        <v>1338</v>
      </c>
      <c r="H1344">
        <v>1767</v>
      </c>
      <c r="I1344" t="s">
        <v>15563</v>
      </c>
      <c r="J1344" t="s">
        <v>17213</v>
      </c>
      <c r="K1344" t="s">
        <v>8627</v>
      </c>
      <c r="L1344" t="s">
        <v>7515</v>
      </c>
      <c r="M1344" t="s">
        <v>5549</v>
      </c>
      <c r="N1344" t="s">
        <v>7896</v>
      </c>
      <c r="O1344" t="s">
        <v>17214</v>
      </c>
    </row>
    <row r="1345" spans="1:15" x14ac:dyDescent="0.2">
      <c r="A1345">
        <v>60241</v>
      </c>
      <c r="B1345" t="s">
        <v>7588</v>
      </c>
      <c r="C1345" t="s">
        <v>5484</v>
      </c>
      <c r="D1345" t="s">
        <v>5635</v>
      </c>
      <c r="E1345" t="s">
        <v>5685</v>
      </c>
      <c r="F1345" t="s">
        <v>7186</v>
      </c>
      <c r="G1345" t="s">
        <v>376</v>
      </c>
      <c r="H1345">
        <v>1767</v>
      </c>
      <c r="I1345" t="s">
        <v>15311</v>
      </c>
      <c r="J1345" t="s">
        <v>17213</v>
      </c>
      <c r="K1345" t="s">
        <v>8623</v>
      </c>
      <c r="L1345" t="s">
        <v>7515</v>
      </c>
      <c r="M1345" t="s">
        <v>5549</v>
      </c>
      <c r="N1345" t="s">
        <v>7897</v>
      </c>
      <c r="O1345" t="s">
        <v>17214</v>
      </c>
    </row>
    <row r="1346" spans="1:15" x14ac:dyDescent="0.2">
      <c r="A1346">
        <v>60245</v>
      </c>
      <c r="B1346" t="s">
        <v>5562</v>
      </c>
      <c r="C1346" t="s">
        <v>5461</v>
      </c>
      <c r="D1346" t="s">
        <v>5637</v>
      </c>
      <c r="E1346" t="s">
        <v>5682</v>
      </c>
      <c r="F1346" t="s">
        <v>15554</v>
      </c>
      <c r="G1346" t="s">
        <v>1072</v>
      </c>
      <c r="H1346">
        <v>1767</v>
      </c>
      <c r="I1346" t="s">
        <v>15562</v>
      </c>
      <c r="J1346" t="s">
        <v>17213</v>
      </c>
      <c r="K1346" t="s">
        <v>8628</v>
      </c>
      <c r="L1346" t="s">
        <v>7515</v>
      </c>
      <c r="M1346" t="s">
        <v>15561</v>
      </c>
      <c r="N1346" t="s">
        <v>7896</v>
      </c>
      <c r="O1346" t="s">
        <v>17214</v>
      </c>
    </row>
    <row r="1347" spans="1:15" x14ac:dyDescent="0.2">
      <c r="A1347">
        <v>60250</v>
      </c>
      <c r="B1347" t="s">
        <v>7540</v>
      </c>
      <c r="C1347" t="s">
        <v>5441</v>
      </c>
      <c r="D1347" t="s">
        <v>5636</v>
      </c>
      <c r="E1347" t="s">
        <v>5687</v>
      </c>
      <c r="F1347" t="s">
        <v>15540</v>
      </c>
      <c r="G1347" t="s">
        <v>200</v>
      </c>
      <c r="H1347">
        <v>1767</v>
      </c>
      <c r="I1347" t="s">
        <v>15560</v>
      </c>
      <c r="J1347" t="s">
        <v>17213</v>
      </c>
      <c r="K1347" t="s">
        <v>8626</v>
      </c>
      <c r="L1347" t="s">
        <v>7515</v>
      </c>
      <c r="M1347" t="s">
        <v>15559</v>
      </c>
      <c r="N1347" t="s">
        <v>7896</v>
      </c>
      <c r="O1347" t="s">
        <v>17214</v>
      </c>
    </row>
    <row r="1348" spans="1:15" x14ac:dyDescent="0.2">
      <c r="A1348">
        <v>60251</v>
      </c>
      <c r="B1348" t="s">
        <v>7540</v>
      </c>
      <c r="C1348" t="s">
        <v>5465</v>
      </c>
      <c r="D1348" t="s">
        <v>5636</v>
      </c>
      <c r="E1348" t="s">
        <v>5682</v>
      </c>
      <c r="F1348" t="s">
        <v>15540</v>
      </c>
      <c r="G1348" t="s">
        <v>201</v>
      </c>
      <c r="H1348">
        <v>1767</v>
      </c>
      <c r="I1348" t="s">
        <v>15558</v>
      </c>
      <c r="J1348" t="s">
        <v>17213</v>
      </c>
      <c r="K1348" t="s">
        <v>8626</v>
      </c>
      <c r="L1348" t="s">
        <v>7515</v>
      </c>
      <c r="M1348" t="s">
        <v>15557</v>
      </c>
      <c r="N1348" t="s">
        <v>7896</v>
      </c>
      <c r="O1348" t="s">
        <v>17214</v>
      </c>
    </row>
    <row r="1349" spans="1:15" x14ac:dyDescent="0.2">
      <c r="A1349">
        <v>60258</v>
      </c>
      <c r="B1349" t="s">
        <v>7856</v>
      </c>
      <c r="C1349" t="s">
        <v>5441</v>
      </c>
      <c r="D1349" t="s">
        <v>5635</v>
      </c>
      <c r="E1349" t="s">
        <v>5687</v>
      </c>
      <c r="F1349" t="s">
        <v>8357</v>
      </c>
      <c r="G1349" t="s">
        <v>2037</v>
      </c>
      <c r="H1349">
        <v>1767</v>
      </c>
      <c r="I1349" t="s">
        <v>15271</v>
      </c>
      <c r="J1349" t="s">
        <v>17213</v>
      </c>
      <c r="K1349" t="s">
        <v>8623</v>
      </c>
      <c r="L1349" t="s">
        <v>7514</v>
      </c>
      <c r="M1349" t="s">
        <v>15313</v>
      </c>
      <c r="N1349" t="s">
        <v>7896</v>
      </c>
      <c r="O1349" t="s">
        <v>17214</v>
      </c>
    </row>
    <row r="1350" spans="1:15" x14ac:dyDescent="0.2">
      <c r="A1350">
        <v>60264</v>
      </c>
      <c r="B1350" t="s">
        <v>7843</v>
      </c>
      <c r="C1350" t="s">
        <v>5465</v>
      </c>
      <c r="D1350" t="s">
        <v>5635</v>
      </c>
      <c r="E1350" t="s">
        <v>5687</v>
      </c>
      <c r="F1350" t="s">
        <v>15540</v>
      </c>
      <c r="G1350" t="s">
        <v>2009</v>
      </c>
      <c r="H1350">
        <v>1767</v>
      </c>
      <c r="I1350" t="s">
        <v>15556</v>
      </c>
      <c r="J1350" t="s">
        <v>17213</v>
      </c>
      <c r="K1350" t="s">
        <v>8628</v>
      </c>
      <c r="L1350" t="s">
        <v>7514</v>
      </c>
      <c r="M1350" t="s">
        <v>15555</v>
      </c>
      <c r="N1350" t="s">
        <v>7896</v>
      </c>
      <c r="O1350" t="s">
        <v>17214</v>
      </c>
    </row>
    <row r="1351" spans="1:15" x14ac:dyDescent="0.2">
      <c r="A1351">
        <v>60270</v>
      </c>
      <c r="B1351" t="s">
        <v>5561</v>
      </c>
      <c r="C1351" t="s">
        <v>5462</v>
      </c>
      <c r="D1351" t="s">
        <v>5634</v>
      </c>
      <c r="E1351" t="s">
        <v>5682</v>
      </c>
      <c r="F1351" t="s">
        <v>15554</v>
      </c>
      <c r="G1351" t="s">
        <v>1004</v>
      </c>
      <c r="H1351">
        <v>1767</v>
      </c>
      <c r="I1351" t="s">
        <v>15411</v>
      </c>
      <c r="J1351" t="s">
        <v>17213</v>
      </c>
      <c r="K1351" t="s">
        <v>8628</v>
      </c>
      <c r="L1351" t="s">
        <v>7515</v>
      </c>
      <c r="M1351" t="s">
        <v>5549</v>
      </c>
      <c r="N1351" t="s">
        <v>7896</v>
      </c>
      <c r="O1351" t="s">
        <v>17214</v>
      </c>
    </row>
    <row r="1352" spans="1:15" x14ac:dyDescent="0.2">
      <c r="A1352">
        <v>60275</v>
      </c>
      <c r="B1352" t="s">
        <v>7782</v>
      </c>
      <c r="C1352" t="s">
        <v>5457</v>
      </c>
      <c r="D1352" t="s">
        <v>5635</v>
      </c>
      <c r="E1352" t="s">
        <v>5682</v>
      </c>
      <c r="F1352" t="s">
        <v>8357</v>
      </c>
      <c r="G1352" t="s">
        <v>1830</v>
      </c>
      <c r="H1352">
        <v>1767</v>
      </c>
      <c r="I1352" t="s">
        <v>15284</v>
      </c>
      <c r="J1352" t="s">
        <v>17213</v>
      </c>
      <c r="K1352" t="s">
        <v>8626</v>
      </c>
      <c r="L1352" t="s">
        <v>7514</v>
      </c>
      <c r="M1352" t="s">
        <v>15284</v>
      </c>
      <c r="N1352" t="s">
        <v>7896</v>
      </c>
      <c r="O1352" t="s">
        <v>17214</v>
      </c>
    </row>
    <row r="1353" spans="1:15" x14ac:dyDescent="0.2">
      <c r="A1353">
        <v>60279</v>
      </c>
      <c r="B1353" t="s">
        <v>5562</v>
      </c>
      <c r="C1353" t="s">
        <v>5465</v>
      </c>
      <c r="D1353" t="s">
        <v>5641</v>
      </c>
      <c r="E1353" t="s">
        <v>5683</v>
      </c>
      <c r="F1353" t="s">
        <v>15500</v>
      </c>
      <c r="G1353" t="s">
        <v>1073</v>
      </c>
      <c r="H1353">
        <v>1767</v>
      </c>
      <c r="I1353" t="s">
        <v>15553</v>
      </c>
      <c r="J1353" t="s">
        <v>17213</v>
      </c>
      <c r="K1353" t="s">
        <v>8628</v>
      </c>
      <c r="L1353" t="s">
        <v>7515</v>
      </c>
      <c r="M1353" t="s">
        <v>15551</v>
      </c>
      <c r="N1353" t="s">
        <v>7896</v>
      </c>
      <c r="O1353" t="s">
        <v>17214</v>
      </c>
    </row>
    <row r="1354" spans="1:15" x14ac:dyDescent="0.2">
      <c r="A1354">
        <v>60279</v>
      </c>
      <c r="B1354" t="s">
        <v>5562</v>
      </c>
      <c r="C1354" t="s">
        <v>5444</v>
      </c>
      <c r="D1354" t="s">
        <v>5641</v>
      </c>
      <c r="E1354" t="s">
        <v>5683</v>
      </c>
      <c r="F1354" t="s">
        <v>15500</v>
      </c>
      <c r="G1354" t="s">
        <v>1073</v>
      </c>
      <c r="H1354">
        <v>1767</v>
      </c>
      <c r="I1354" t="s">
        <v>15552</v>
      </c>
      <c r="J1354" t="s">
        <v>17213</v>
      </c>
      <c r="K1354" t="s">
        <v>8628</v>
      </c>
      <c r="L1354" t="s">
        <v>7515</v>
      </c>
      <c r="M1354" t="s">
        <v>15551</v>
      </c>
      <c r="N1354" t="s">
        <v>7896</v>
      </c>
      <c r="O1354" t="s">
        <v>17214</v>
      </c>
    </row>
    <row r="1355" spans="1:15" x14ac:dyDescent="0.2">
      <c r="A1355">
        <v>60280</v>
      </c>
      <c r="B1355" t="s">
        <v>5565</v>
      </c>
      <c r="C1355" t="s">
        <v>5461</v>
      </c>
      <c r="D1355" t="s">
        <v>5637</v>
      </c>
      <c r="E1355" t="s">
        <v>5683</v>
      </c>
      <c r="F1355" t="s">
        <v>8357</v>
      </c>
      <c r="G1355" t="s">
        <v>656</v>
      </c>
      <c r="H1355">
        <v>1767</v>
      </c>
      <c r="I1355" t="s">
        <v>15296</v>
      </c>
      <c r="J1355" t="s">
        <v>17213</v>
      </c>
      <c r="K1355" t="s">
        <v>8628</v>
      </c>
      <c r="L1355" t="s">
        <v>7515</v>
      </c>
      <c r="M1355" t="s">
        <v>15296</v>
      </c>
      <c r="N1355" t="s">
        <v>7896</v>
      </c>
      <c r="O1355" t="s">
        <v>17214</v>
      </c>
    </row>
    <row r="1356" spans="1:15" x14ac:dyDescent="0.2">
      <c r="A1356">
        <v>60290</v>
      </c>
      <c r="B1356" t="s">
        <v>7533</v>
      </c>
      <c r="C1356" t="s">
        <v>5441</v>
      </c>
      <c r="D1356" t="s">
        <v>5632</v>
      </c>
      <c r="E1356" t="s">
        <v>5684</v>
      </c>
      <c r="F1356" t="s">
        <v>8796</v>
      </c>
      <c r="G1356" t="s">
        <v>140</v>
      </c>
      <c r="H1356">
        <v>1767</v>
      </c>
      <c r="I1356" t="s">
        <v>15302</v>
      </c>
      <c r="J1356" t="s">
        <v>17213</v>
      </c>
      <c r="K1356" t="s">
        <v>8623</v>
      </c>
      <c r="L1356" t="s">
        <v>7513</v>
      </c>
      <c r="M1356" t="s">
        <v>15306</v>
      </c>
      <c r="N1356" t="s">
        <v>7896</v>
      </c>
      <c r="O1356" t="s">
        <v>17214</v>
      </c>
    </row>
    <row r="1357" spans="1:15" x14ac:dyDescent="0.2">
      <c r="A1357">
        <v>60293</v>
      </c>
      <c r="B1357" t="s">
        <v>5566</v>
      </c>
      <c r="C1357" t="s">
        <v>5454</v>
      </c>
      <c r="D1357" t="s">
        <v>5638</v>
      </c>
      <c r="E1357" t="s">
        <v>5687</v>
      </c>
      <c r="F1357" t="s">
        <v>11367</v>
      </c>
      <c r="G1357" t="s">
        <v>468</v>
      </c>
      <c r="H1357">
        <v>1767</v>
      </c>
      <c r="I1357" t="s">
        <v>15550</v>
      </c>
      <c r="J1357" t="s">
        <v>17213</v>
      </c>
      <c r="K1357" t="s">
        <v>8628</v>
      </c>
      <c r="L1357" t="s">
        <v>7515</v>
      </c>
      <c r="M1357" t="s">
        <v>15549</v>
      </c>
      <c r="N1357" t="s">
        <v>7896</v>
      </c>
      <c r="O1357" t="s">
        <v>17214</v>
      </c>
    </row>
    <row r="1358" spans="1:15" x14ac:dyDescent="0.2">
      <c r="A1358">
        <v>60295</v>
      </c>
      <c r="B1358" t="s">
        <v>7562</v>
      </c>
      <c r="C1358" t="s">
        <v>5460</v>
      </c>
      <c r="D1358" t="s">
        <v>5638</v>
      </c>
      <c r="E1358" t="s">
        <v>5682</v>
      </c>
      <c r="F1358" t="s">
        <v>15540</v>
      </c>
      <c r="G1358" t="s">
        <v>290</v>
      </c>
      <c r="H1358">
        <v>1767</v>
      </c>
      <c r="I1358" t="s">
        <v>15284</v>
      </c>
      <c r="J1358" t="s">
        <v>17213</v>
      </c>
      <c r="K1358" t="s">
        <v>8626</v>
      </c>
      <c r="L1358" t="s">
        <v>7515</v>
      </c>
      <c r="M1358" t="s">
        <v>15361</v>
      </c>
      <c r="N1358" t="s">
        <v>7896</v>
      </c>
      <c r="O1358" t="s">
        <v>17214</v>
      </c>
    </row>
    <row r="1359" spans="1:15" x14ac:dyDescent="0.2">
      <c r="A1359">
        <v>60297</v>
      </c>
      <c r="B1359" t="s">
        <v>7800</v>
      </c>
      <c r="C1359" t="s">
        <v>5465</v>
      </c>
      <c r="D1359" t="s">
        <v>5635</v>
      </c>
      <c r="E1359" t="s">
        <v>5688</v>
      </c>
      <c r="F1359" t="s">
        <v>8357</v>
      </c>
      <c r="G1359" t="s">
        <v>1894</v>
      </c>
      <c r="H1359">
        <v>1767</v>
      </c>
      <c r="I1359" t="s">
        <v>15548</v>
      </c>
      <c r="J1359" t="s">
        <v>17213</v>
      </c>
      <c r="K1359" t="s">
        <v>8628</v>
      </c>
      <c r="L1359" t="s">
        <v>7514</v>
      </c>
      <c r="M1359" t="s">
        <v>15547</v>
      </c>
      <c r="N1359" t="s">
        <v>7896</v>
      </c>
      <c r="O1359" t="s">
        <v>17214</v>
      </c>
    </row>
    <row r="1360" spans="1:15" x14ac:dyDescent="0.2">
      <c r="A1360">
        <v>60298</v>
      </c>
      <c r="B1360" t="s">
        <v>7625</v>
      </c>
      <c r="C1360" t="s">
        <v>5441</v>
      </c>
      <c r="D1360" t="s">
        <v>5637</v>
      </c>
      <c r="E1360" t="s">
        <v>5687</v>
      </c>
      <c r="F1360" t="s">
        <v>11922</v>
      </c>
      <c r="G1360" t="s">
        <v>1409</v>
      </c>
      <c r="H1360">
        <v>1767</v>
      </c>
      <c r="I1360" t="s">
        <v>15398</v>
      </c>
      <c r="J1360" t="s">
        <v>17213</v>
      </c>
      <c r="K1360" t="s">
        <v>8625</v>
      </c>
      <c r="L1360" t="s">
        <v>7513</v>
      </c>
      <c r="M1360" t="s">
        <v>15378</v>
      </c>
      <c r="N1360" t="s">
        <v>7896</v>
      </c>
      <c r="O1360" t="s">
        <v>17214</v>
      </c>
    </row>
    <row r="1361" spans="1:15" x14ac:dyDescent="0.2">
      <c r="A1361">
        <v>60299</v>
      </c>
      <c r="B1361" t="s">
        <v>7534</v>
      </c>
      <c r="C1361" t="s">
        <v>5456</v>
      </c>
      <c r="D1361" t="s">
        <v>5632</v>
      </c>
      <c r="E1361" t="s">
        <v>5682</v>
      </c>
      <c r="F1361" t="s">
        <v>8357</v>
      </c>
      <c r="G1361" t="s">
        <v>160</v>
      </c>
      <c r="H1361">
        <v>1767</v>
      </c>
      <c r="I1361" t="s">
        <v>15546</v>
      </c>
      <c r="J1361" t="s">
        <v>17213</v>
      </c>
      <c r="K1361" t="s">
        <v>8626</v>
      </c>
      <c r="L1361" t="s">
        <v>7515</v>
      </c>
      <c r="M1361" t="s">
        <v>5549</v>
      </c>
      <c r="N1361" t="s">
        <v>7896</v>
      </c>
      <c r="O1361" t="s">
        <v>17214</v>
      </c>
    </row>
    <row r="1362" spans="1:15" x14ac:dyDescent="0.2">
      <c r="A1362">
        <v>60301</v>
      </c>
      <c r="B1362" t="s">
        <v>7569</v>
      </c>
      <c r="C1362" t="s">
        <v>5441</v>
      </c>
      <c r="D1362" t="s">
        <v>5638</v>
      </c>
      <c r="E1362" t="s">
        <v>5682</v>
      </c>
      <c r="F1362" t="s">
        <v>8357</v>
      </c>
      <c r="G1362" t="s">
        <v>311</v>
      </c>
      <c r="H1362">
        <v>1767</v>
      </c>
      <c r="I1362" t="s">
        <v>15283</v>
      </c>
      <c r="J1362" t="s">
        <v>17213</v>
      </c>
      <c r="K1362" t="s">
        <v>8626</v>
      </c>
      <c r="L1362" t="s">
        <v>7515</v>
      </c>
      <c r="M1362" t="s">
        <v>15271</v>
      </c>
      <c r="N1362" t="s">
        <v>7896</v>
      </c>
      <c r="O1362" t="s">
        <v>17214</v>
      </c>
    </row>
    <row r="1363" spans="1:15" x14ac:dyDescent="0.2">
      <c r="A1363">
        <v>60302</v>
      </c>
      <c r="B1363" t="s">
        <v>7861</v>
      </c>
      <c r="C1363" t="s">
        <v>5457</v>
      </c>
      <c r="D1363" t="s">
        <v>5636</v>
      </c>
      <c r="E1363" t="s">
        <v>5682</v>
      </c>
      <c r="F1363" t="s">
        <v>11367</v>
      </c>
      <c r="G1363" t="s">
        <v>2067</v>
      </c>
      <c r="H1363">
        <v>1767</v>
      </c>
      <c r="I1363" t="s">
        <v>15545</v>
      </c>
      <c r="J1363" t="s">
        <v>17213</v>
      </c>
      <c r="K1363" t="s">
        <v>8626</v>
      </c>
      <c r="L1363" t="s">
        <v>7514</v>
      </c>
      <c r="M1363" t="s">
        <v>15544</v>
      </c>
      <c r="N1363" t="s">
        <v>7896</v>
      </c>
      <c r="O1363" t="s">
        <v>17214</v>
      </c>
    </row>
    <row r="1364" spans="1:15" x14ac:dyDescent="0.2">
      <c r="A1364">
        <v>60303</v>
      </c>
      <c r="B1364" t="s">
        <v>7592</v>
      </c>
      <c r="C1364" t="s">
        <v>5460</v>
      </c>
      <c r="D1364" t="s">
        <v>5636</v>
      </c>
      <c r="E1364" t="s">
        <v>5682</v>
      </c>
      <c r="F1364" t="s">
        <v>9140</v>
      </c>
      <c r="G1364" t="s">
        <v>1349</v>
      </c>
      <c r="H1364">
        <v>1767</v>
      </c>
      <c r="I1364" t="s">
        <v>15543</v>
      </c>
      <c r="J1364" t="s">
        <v>17213</v>
      </c>
      <c r="K1364" t="s">
        <v>8625</v>
      </c>
      <c r="L1364" t="s">
        <v>7513</v>
      </c>
      <c r="M1364" t="s">
        <v>5549</v>
      </c>
      <c r="N1364" t="s">
        <v>7896</v>
      </c>
      <c r="O1364" t="s">
        <v>17214</v>
      </c>
    </row>
    <row r="1365" spans="1:15" x14ac:dyDescent="0.2">
      <c r="A1365">
        <v>60304</v>
      </c>
      <c r="B1365" t="s">
        <v>7592</v>
      </c>
      <c r="C1365" t="s">
        <v>5441</v>
      </c>
      <c r="D1365" t="s">
        <v>5640</v>
      </c>
      <c r="E1365" t="s">
        <v>5682</v>
      </c>
      <c r="F1365" t="s">
        <v>14154</v>
      </c>
      <c r="G1365" t="s">
        <v>1350</v>
      </c>
      <c r="H1365">
        <v>1767</v>
      </c>
      <c r="I1365" t="s">
        <v>15542</v>
      </c>
      <c r="J1365" t="s">
        <v>17213</v>
      </c>
      <c r="K1365" t="s">
        <v>8625</v>
      </c>
      <c r="L1365" t="s">
        <v>7513</v>
      </c>
      <c r="M1365" t="s">
        <v>15541</v>
      </c>
      <c r="N1365" t="s">
        <v>7896</v>
      </c>
      <c r="O1365" t="s">
        <v>17214</v>
      </c>
    </row>
    <row r="1366" spans="1:15" x14ac:dyDescent="0.2">
      <c r="A1366">
        <v>60305</v>
      </c>
      <c r="B1366" t="s">
        <v>7528</v>
      </c>
      <c r="C1366" t="s">
        <v>5456</v>
      </c>
      <c r="D1366" t="s">
        <v>5636</v>
      </c>
      <c r="E1366" t="s">
        <v>5682</v>
      </c>
      <c r="F1366" t="s">
        <v>15540</v>
      </c>
      <c r="G1366" t="s">
        <v>64</v>
      </c>
      <c r="H1366">
        <v>1767</v>
      </c>
      <c r="I1366" t="s">
        <v>15539</v>
      </c>
      <c r="J1366" t="s">
        <v>17213</v>
      </c>
      <c r="K1366" t="s">
        <v>8623</v>
      </c>
      <c r="L1366" t="s">
        <v>7515</v>
      </c>
      <c r="M1366" t="s">
        <v>5549</v>
      </c>
      <c r="N1366" t="s">
        <v>7896</v>
      </c>
      <c r="O1366" t="s">
        <v>17214</v>
      </c>
    </row>
    <row r="1367" spans="1:15" x14ac:dyDescent="0.2">
      <c r="A1367">
        <v>60306</v>
      </c>
      <c r="B1367" t="s">
        <v>7658</v>
      </c>
      <c r="C1367" t="s">
        <v>5457</v>
      </c>
      <c r="D1367" t="s">
        <v>5638</v>
      </c>
      <c r="E1367" t="s">
        <v>5682</v>
      </c>
      <c r="F1367" t="s">
        <v>8357</v>
      </c>
      <c r="G1367" t="s">
        <v>1499</v>
      </c>
      <c r="H1367">
        <v>1767</v>
      </c>
      <c r="I1367" t="s">
        <v>15538</v>
      </c>
      <c r="J1367" t="s">
        <v>17213</v>
      </c>
      <c r="K1367" t="s">
        <v>8623</v>
      </c>
      <c r="L1367" t="s">
        <v>7514</v>
      </c>
      <c r="M1367" t="s">
        <v>15538</v>
      </c>
      <c r="N1367" t="s">
        <v>7896</v>
      </c>
      <c r="O1367" t="s">
        <v>17214</v>
      </c>
    </row>
    <row r="1368" spans="1:15" x14ac:dyDescent="0.2">
      <c r="A1368">
        <v>60308</v>
      </c>
      <c r="B1368" t="s">
        <v>7530</v>
      </c>
      <c r="C1368" t="s">
        <v>5441</v>
      </c>
      <c r="D1368" t="s">
        <v>5632</v>
      </c>
      <c r="E1368" t="s">
        <v>5687</v>
      </c>
      <c r="F1368" t="s">
        <v>11367</v>
      </c>
      <c r="G1368" t="s">
        <v>78</v>
      </c>
      <c r="H1368">
        <v>1767</v>
      </c>
      <c r="I1368" t="s">
        <v>15381</v>
      </c>
      <c r="J1368" t="s">
        <v>17213</v>
      </c>
      <c r="K1368" t="s">
        <v>8625</v>
      </c>
      <c r="L1368" t="s">
        <v>7513</v>
      </c>
      <c r="M1368" t="s">
        <v>5549</v>
      </c>
      <c r="N1368" t="s">
        <v>7896</v>
      </c>
      <c r="O1368" t="s">
        <v>17214</v>
      </c>
    </row>
    <row r="1369" spans="1:15" x14ac:dyDescent="0.2">
      <c r="A1369">
        <v>60309</v>
      </c>
      <c r="B1369" t="s">
        <v>7534</v>
      </c>
      <c r="C1369" t="s">
        <v>5455</v>
      </c>
      <c r="D1369" t="s">
        <v>5632</v>
      </c>
      <c r="E1369" t="s">
        <v>5682</v>
      </c>
      <c r="F1369" t="s">
        <v>8357</v>
      </c>
      <c r="G1369" t="s">
        <v>161</v>
      </c>
      <c r="H1369">
        <v>1767</v>
      </c>
      <c r="I1369" t="s">
        <v>15537</v>
      </c>
      <c r="J1369" t="s">
        <v>17213</v>
      </c>
      <c r="K1369" t="s">
        <v>8626</v>
      </c>
      <c r="L1369" t="s">
        <v>7515</v>
      </c>
      <c r="M1369" t="s">
        <v>5549</v>
      </c>
      <c r="N1369" t="s">
        <v>7896</v>
      </c>
      <c r="O1369" t="s">
        <v>17214</v>
      </c>
    </row>
    <row r="1370" spans="1:15" x14ac:dyDescent="0.2">
      <c r="A1370">
        <v>60316</v>
      </c>
      <c r="B1370" t="s">
        <v>5561</v>
      </c>
      <c r="C1370" t="s">
        <v>5441</v>
      </c>
      <c r="D1370" t="s">
        <v>5631</v>
      </c>
      <c r="E1370" t="s">
        <v>5688</v>
      </c>
      <c r="F1370" t="s">
        <v>8357</v>
      </c>
      <c r="G1370" t="s">
        <v>1006</v>
      </c>
      <c r="H1370">
        <v>1767</v>
      </c>
      <c r="I1370" t="s">
        <v>15299</v>
      </c>
      <c r="J1370" t="s">
        <v>17213</v>
      </c>
      <c r="K1370" t="s">
        <v>8628</v>
      </c>
      <c r="L1370" t="s">
        <v>7515</v>
      </c>
      <c r="M1370" t="s">
        <v>15289</v>
      </c>
      <c r="N1370" t="s">
        <v>7896</v>
      </c>
      <c r="O1370" t="s">
        <v>17214</v>
      </c>
    </row>
    <row r="1371" spans="1:15" x14ac:dyDescent="0.2">
      <c r="A1371">
        <v>60317</v>
      </c>
      <c r="B1371" t="s">
        <v>7583</v>
      </c>
      <c r="C1371" t="s">
        <v>5460</v>
      </c>
      <c r="D1371" t="s">
        <v>5638</v>
      </c>
      <c r="E1371" t="s">
        <v>5682</v>
      </c>
      <c r="F1371" t="s">
        <v>11367</v>
      </c>
      <c r="G1371" t="s">
        <v>358</v>
      </c>
      <c r="H1371">
        <v>1767</v>
      </c>
      <c r="I1371" t="s">
        <v>15536</v>
      </c>
      <c r="J1371" t="s">
        <v>17213</v>
      </c>
      <c r="K1371" t="s">
        <v>8628</v>
      </c>
      <c r="L1371" t="s">
        <v>7515</v>
      </c>
      <c r="M1371" t="s">
        <v>15535</v>
      </c>
      <c r="N1371" t="s">
        <v>7896</v>
      </c>
      <c r="O1371" t="s">
        <v>17214</v>
      </c>
    </row>
    <row r="1372" spans="1:15" x14ac:dyDescent="0.2">
      <c r="A1372">
        <v>60318</v>
      </c>
      <c r="B1372" t="s">
        <v>5560</v>
      </c>
      <c r="C1372" t="s">
        <v>5441</v>
      </c>
      <c r="D1372" t="s">
        <v>5631</v>
      </c>
      <c r="E1372" t="s">
        <v>5687</v>
      </c>
      <c r="F1372" t="s">
        <v>8357</v>
      </c>
      <c r="G1372" t="s">
        <v>1095</v>
      </c>
      <c r="H1372">
        <v>1767</v>
      </c>
      <c r="I1372" t="s">
        <v>15534</v>
      </c>
      <c r="J1372" t="s">
        <v>17213</v>
      </c>
      <c r="K1372" t="s">
        <v>8627</v>
      </c>
      <c r="L1372" t="s">
        <v>7515</v>
      </c>
      <c r="M1372" t="s">
        <v>15529</v>
      </c>
      <c r="N1372" t="s">
        <v>7896</v>
      </c>
      <c r="O1372" t="s">
        <v>17214</v>
      </c>
    </row>
    <row r="1373" spans="1:15" x14ac:dyDescent="0.2">
      <c r="A1373">
        <v>60319</v>
      </c>
      <c r="B1373" t="s">
        <v>7874</v>
      </c>
      <c r="C1373" t="s">
        <v>5454</v>
      </c>
      <c r="D1373" t="s">
        <v>5639</v>
      </c>
      <c r="E1373" t="s">
        <v>5687</v>
      </c>
      <c r="F1373" t="s">
        <v>6400</v>
      </c>
      <c r="G1373" t="s">
        <v>2718</v>
      </c>
      <c r="H1373">
        <v>1767</v>
      </c>
      <c r="I1373" t="s">
        <v>15291</v>
      </c>
      <c r="J1373" t="s">
        <v>17213</v>
      </c>
      <c r="K1373" t="s">
        <v>8625</v>
      </c>
      <c r="L1373" t="s">
        <v>7513</v>
      </c>
      <c r="M1373" t="s">
        <v>5549</v>
      </c>
      <c r="N1373" t="s">
        <v>7896</v>
      </c>
      <c r="O1373" t="s">
        <v>17214</v>
      </c>
    </row>
    <row r="1374" spans="1:15" x14ac:dyDescent="0.2">
      <c r="A1374">
        <v>60321</v>
      </c>
      <c r="B1374" t="s">
        <v>5565</v>
      </c>
      <c r="C1374" t="s">
        <v>5441</v>
      </c>
      <c r="D1374" t="s">
        <v>5631</v>
      </c>
      <c r="E1374" t="s">
        <v>5682</v>
      </c>
      <c r="F1374" t="s">
        <v>8357</v>
      </c>
      <c r="G1374" t="s">
        <v>657</v>
      </c>
      <c r="H1374">
        <v>1767</v>
      </c>
      <c r="I1374" t="s">
        <v>15533</v>
      </c>
      <c r="J1374" t="s">
        <v>17213</v>
      </c>
      <c r="K1374" t="s">
        <v>8628</v>
      </c>
      <c r="L1374" t="s">
        <v>7515</v>
      </c>
      <c r="M1374" t="s">
        <v>15532</v>
      </c>
      <c r="N1374" t="s">
        <v>7896</v>
      </c>
      <c r="O1374" t="s">
        <v>17214</v>
      </c>
    </row>
    <row r="1375" spans="1:15" x14ac:dyDescent="0.2">
      <c r="A1375">
        <v>60322</v>
      </c>
      <c r="B1375" t="s">
        <v>5574</v>
      </c>
      <c r="C1375" t="s">
        <v>5441</v>
      </c>
      <c r="D1375" t="s">
        <v>5631</v>
      </c>
      <c r="E1375" t="s">
        <v>5687</v>
      </c>
      <c r="F1375" t="s">
        <v>8357</v>
      </c>
      <c r="G1375" t="s">
        <v>1172</v>
      </c>
      <c r="H1375">
        <v>1767</v>
      </c>
      <c r="I1375" t="s">
        <v>15531</v>
      </c>
      <c r="J1375" t="s">
        <v>17213</v>
      </c>
      <c r="K1375" t="s">
        <v>8628</v>
      </c>
      <c r="L1375" t="s">
        <v>7515</v>
      </c>
      <c r="M1375" t="s">
        <v>15530</v>
      </c>
      <c r="N1375" t="s">
        <v>7896</v>
      </c>
      <c r="O1375" t="s">
        <v>17214</v>
      </c>
    </row>
    <row r="1376" spans="1:15" x14ac:dyDescent="0.2">
      <c r="A1376">
        <v>60323</v>
      </c>
      <c r="B1376" t="s">
        <v>5562</v>
      </c>
      <c r="C1376" t="s">
        <v>5441</v>
      </c>
      <c r="D1376" t="s">
        <v>5631</v>
      </c>
      <c r="E1376" t="s">
        <v>5687</v>
      </c>
      <c r="F1376" t="s">
        <v>8357</v>
      </c>
      <c r="G1376" t="s">
        <v>1075</v>
      </c>
      <c r="H1376">
        <v>1767</v>
      </c>
      <c r="I1376" t="s">
        <v>15272</v>
      </c>
      <c r="J1376" t="s">
        <v>17213</v>
      </c>
      <c r="K1376" t="s">
        <v>8628</v>
      </c>
      <c r="L1376" t="s">
        <v>7515</v>
      </c>
      <c r="M1376" t="s">
        <v>15529</v>
      </c>
      <c r="N1376" t="s">
        <v>7896</v>
      </c>
      <c r="O1376" t="s">
        <v>17214</v>
      </c>
    </row>
    <row r="1377" spans="1:15" x14ac:dyDescent="0.2">
      <c r="A1377">
        <v>60324</v>
      </c>
      <c r="B1377" t="s">
        <v>7592</v>
      </c>
      <c r="C1377" t="s">
        <v>5441</v>
      </c>
      <c r="D1377" t="s">
        <v>5640</v>
      </c>
      <c r="E1377" t="s">
        <v>5684</v>
      </c>
      <c r="F1377" t="s">
        <v>8357</v>
      </c>
      <c r="G1377" t="s">
        <v>1351</v>
      </c>
      <c r="H1377">
        <v>1767</v>
      </c>
      <c r="I1377" t="s">
        <v>15381</v>
      </c>
      <c r="J1377" t="s">
        <v>17213</v>
      </c>
      <c r="K1377" t="s">
        <v>8625</v>
      </c>
      <c r="L1377" t="s">
        <v>7513</v>
      </c>
      <c r="M1377" t="s">
        <v>15528</v>
      </c>
      <c r="N1377" t="s">
        <v>7896</v>
      </c>
      <c r="O1377" t="s">
        <v>17214</v>
      </c>
    </row>
    <row r="1378" spans="1:15" x14ac:dyDescent="0.2">
      <c r="A1378">
        <v>60329</v>
      </c>
      <c r="B1378" t="s">
        <v>7654</v>
      </c>
      <c r="C1378" t="s">
        <v>5465</v>
      </c>
      <c r="D1378" t="s">
        <v>5635</v>
      </c>
      <c r="E1378" t="s">
        <v>5687</v>
      </c>
      <c r="F1378" t="s">
        <v>8357</v>
      </c>
      <c r="G1378" t="s">
        <v>1494</v>
      </c>
      <c r="H1378">
        <v>1767</v>
      </c>
      <c r="I1378" t="s">
        <v>15527</v>
      </c>
      <c r="J1378" t="s">
        <v>17213</v>
      </c>
      <c r="K1378" t="s">
        <v>8627</v>
      </c>
      <c r="L1378" t="s">
        <v>7514</v>
      </c>
      <c r="M1378" t="s">
        <v>15527</v>
      </c>
      <c r="N1378" t="s">
        <v>7896</v>
      </c>
      <c r="O1378" t="s">
        <v>17214</v>
      </c>
    </row>
    <row r="1379" spans="1:15" x14ac:dyDescent="0.2">
      <c r="A1379">
        <v>60335</v>
      </c>
      <c r="B1379" t="s">
        <v>5560</v>
      </c>
      <c r="C1379" t="s">
        <v>5465</v>
      </c>
      <c r="D1379" t="s">
        <v>5635</v>
      </c>
      <c r="E1379" t="s">
        <v>5687</v>
      </c>
      <c r="F1379" t="s">
        <v>8357</v>
      </c>
      <c r="G1379" t="s">
        <v>1096</v>
      </c>
      <c r="H1379">
        <v>1767</v>
      </c>
      <c r="I1379" t="s">
        <v>15284</v>
      </c>
      <c r="J1379" t="s">
        <v>17213</v>
      </c>
      <c r="K1379" t="s">
        <v>8627</v>
      </c>
      <c r="L1379" t="s">
        <v>7515</v>
      </c>
      <c r="M1379" t="s">
        <v>15361</v>
      </c>
      <c r="N1379" t="s">
        <v>7896</v>
      </c>
      <c r="O1379" t="s">
        <v>17214</v>
      </c>
    </row>
    <row r="1380" spans="1:15" x14ac:dyDescent="0.2">
      <c r="A1380">
        <v>60335</v>
      </c>
      <c r="B1380" t="s">
        <v>5560</v>
      </c>
      <c r="C1380" t="s">
        <v>5444</v>
      </c>
      <c r="D1380" t="s">
        <v>5635</v>
      </c>
      <c r="E1380" t="s">
        <v>5688</v>
      </c>
      <c r="F1380" t="s">
        <v>8357</v>
      </c>
      <c r="G1380" t="s">
        <v>1096</v>
      </c>
      <c r="H1380">
        <v>1767</v>
      </c>
      <c r="I1380" t="s">
        <v>15284</v>
      </c>
      <c r="J1380" t="s">
        <v>17213</v>
      </c>
      <c r="K1380" t="s">
        <v>8627</v>
      </c>
      <c r="L1380" t="s">
        <v>7515</v>
      </c>
      <c r="M1380" t="s">
        <v>15361</v>
      </c>
      <c r="N1380" t="s">
        <v>7896</v>
      </c>
      <c r="O1380" t="s">
        <v>17214</v>
      </c>
    </row>
    <row r="1381" spans="1:15" x14ac:dyDescent="0.2">
      <c r="A1381">
        <v>60338</v>
      </c>
      <c r="B1381" t="s">
        <v>7602</v>
      </c>
      <c r="C1381" t="s">
        <v>5457</v>
      </c>
      <c r="D1381" t="s">
        <v>5635</v>
      </c>
      <c r="E1381" t="s">
        <v>5682</v>
      </c>
      <c r="F1381" t="s">
        <v>8357</v>
      </c>
      <c r="G1381" t="s">
        <v>1371</v>
      </c>
      <c r="H1381">
        <v>1767</v>
      </c>
      <c r="I1381" t="s">
        <v>15526</v>
      </c>
      <c r="J1381" t="s">
        <v>17213</v>
      </c>
      <c r="K1381" t="s">
        <v>8624</v>
      </c>
      <c r="L1381" t="s">
        <v>7514</v>
      </c>
      <c r="M1381" t="s">
        <v>15525</v>
      </c>
      <c r="N1381" t="s">
        <v>7896</v>
      </c>
      <c r="O1381" t="s">
        <v>17214</v>
      </c>
    </row>
    <row r="1382" spans="1:15" x14ac:dyDescent="0.2">
      <c r="A1382">
        <v>60339</v>
      </c>
      <c r="B1382" t="s">
        <v>5554</v>
      </c>
      <c r="C1382" t="s">
        <v>5441</v>
      </c>
      <c r="D1382" t="s">
        <v>5631</v>
      </c>
      <c r="E1382" t="s">
        <v>5687</v>
      </c>
      <c r="F1382" t="s">
        <v>15500</v>
      </c>
      <c r="G1382" t="s">
        <v>827</v>
      </c>
      <c r="H1382">
        <v>1767</v>
      </c>
      <c r="I1382" t="s">
        <v>15524</v>
      </c>
      <c r="J1382" t="s">
        <v>17213</v>
      </c>
      <c r="K1382" t="s">
        <v>8623</v>
      </c>
      <c r="L1382" t="s">
        <v>7515</v>
      </c>
      <c r="M1382" t="s">
        <v>15523</v>
      </c>
      <c r="N1382" t="s">
        <v>7896</v>
      </c>
      <c r="O1382" t="s">
        <v>17214</v>
      </c>
    </row>
    <row r="1383" spans="1:15" x14ac:dyDescent="0.2">
      <c r="A1383">
        <v>60341</v>
      </c>
      <c r="B1383" t="s">
        <v>7559</v>
      </c>
      <c r="C1383" t="s">
        <v>5441</v>
      </c>
      <c r="D1383" t="s">
        <v>5638</v>
      </c>
      <c r="E1383" t="s">
        <v>5687</v>
      </c>
      <c r="F1383" t="s">
        <v>11367</v>
      </c>
      <c r="G1383" t="s">
        <v>282</v>
      </c>
      <c r="H1383">
        <v>1767</v>
      </c>
      <c r="I1383" t="s">
        <v>15277</v>
      </c>
      <c r="J1383" t="s">
        <v>17213</v>
      </c>
      <c r="K1383" t="s">
        <v>8623</v>
      </c>
      <c r="L1383" t="s">
        <v>7515</v>
      </c>
      <c r="M1383" t="s">
        <v>15283</v>
      </c>
      <c r="N1383" t="s">
        <v>7896</v>
      </c>
      <c r="O1383" t="s">
        <v>17214</v>
      </c>
    </row>
    <row r="1384" spans="1:15" x14ac:dyDescent="0.2">
      <c r="A1384">
        <v>60345</v>
      </c>
      <c r="B1384" t="s">
        <v>5564</v>
      </c>
      <c r="C1384" t="s">
        <v>5441</v>
      </c>
      <c r="D1384" t="s">
        <v>5635</v>
      </c>
      <c r="E1384" t="s">
        <v>5687</v>
      </c>
      <c r="F1384" t="s">
        <v>15500</v>
      </c>
      <c r="G1384" t="s">
        <v>1144</v>
      </c>
      <c r="H1384">
        <v>1767</v>
      </c>
      <c r="I1384" t="s">
        <v>15522</v>
      </c>
      <c r="J1384" t="s">
        <v>17213</v>
      </c>
      <c r="K1384" t="s">
        <v>8626</v>
      </c>
      <c r="L1384" t="s">
        <v>7515</v>
      </c>
      <c r="M1384" t="s">
        <v>15522</v>
      </c>
      <c r="N1384" t="s">
        <v>7896</v>
      </c>
      <c r="O1384" t="s">
        <v>17214</v>
      </c>
    </row>
    <row r="1385" spans="1:15" x14ac:dyDescent="0.2">
      <c r="A1385">
        <v>60347</v>
      </c>
      <c r="B1385" t="s">
        <v>7693</v>
      </c>
      <c r="C1385" t="s">
        <v>5465</v>
      </c>
      <c r="D1385" t="s">
        <v>5635</v>
      </c>
      <c r="E1385" t="s">
        <v>5687</v>
      </c>
      <c r="F1385" t="s">
        <v>11367</v>
      </c>
      <c r="G1385" t="s">
        <v>1595</v>
      </c>
      <c r="H1385">
        <v>1767</v>
      </c>
      <c r="I1385" t="s">
        <v>15297</v>
      </c>
      <c r="J1385" t="s">
        <v>17213</v>
      </c>
      <c r="K1385" t="s">
        <v>8628</v>
      </c>
      <c r="L1385" t="s">
        <v>7514</v>
      </c>
      <c r="M1385" t="s">
        <v>15296</v>
      </c>
      <c r="N1385" t="s">
        <v>7896</v>
      </c>
      <c r="O1385" t="s">
        <v>17214</v>
      </c>
    </row>
    <row r="1386" spans="1:15" x14ac:dyDescent="0.2">
      <c r="A1386">
        <v>60350</v>
      </c>
      <c r="B1386" t="s">
        <v>7590</v>
      </c>
      <c r="C1386" t="s">
        <v>5441</v>
      </c>
      <c r="D1386" t="s">
        <v>5631</v>
      </c>
      <c r="E1386" t="s">
        <v>5687</v>
      </c>
      <c r="F1386" t="s">
        <v>11367</v>
      </c>
      <c r="G1386" t="s">
        <v>552</v>
      </c>
      <c r="H1386">
        <v>1767</v>
      </c>
      <c r="I1386" t="s">
        <v>15521</v>
      </c>
      <c r="J1386" t="s">
        <v>17213</v>
      </c>
      <c r="K1386" t="s">
        <v>8624</v>
      </c>
      <c r="L1386" t="s">
        <v>7515</v>
      </c>
      <c r="M1386" t="s">
        <v>15520</v>
      </c>
      <c r="N1386" t="s">
        <v>7896</v>
      </c>
      <c r="O1386" t="s">
        <v>17214</v>
      </c>
    </row>
    <row r="1387" spans="1:15" x14ac:dyDescent="0.2">
      <c r="A1387">
        <v>60351</v>
      </c>
      <c r="B1387" t="s">
        <v>5570</v>
      </c>
      <c r="C1387" t="s">
        <v>5441</v>
      </c>
      <c r="D1387" t="s">
        <v>5631</v>
      </c>
      <c r="E1387" t="s">
        <v>5682</v>
      </c>
      <c r="F1387" t="s">
        <v>11367</v>
      </c>
      <c r="G1387" t="s">
        <v>678</v>
      </c>
      <c r="H1387">
        <v>1767</v>
      </c>
      <c r="I1387" t="s">
        <v>15519</v>
      </c>
      <c r="J1387" t="s">
        <v>17213</v>
      </c>
      <c r="K1387" t="s">
        <v>8627</v>
      </c>
      <c r="L1387" t="s">
        <v>7515</v>
      </c>
      <c r="M1387" t="s">
        <v>15518</v>
      </c>
      <c r="N1387" t="s">
        <v>7896</v>
      </c>
      <c r="O1387" t="s">
        <v>17214</v>
      </c>
    </row>
    <row r="1388" spans="1:15" x14ac:dyDescent="0.2">
      <c r="A1388">
        <v>60352</v>
      </c>
      <c r="B1388" t="s">
        <v>5575</v>
      </c>
      <c r="C1388" t="s">
        <v>5441</v>
      </c>
      <c r="D1388" t="s">
        <v>5631</v>
      </c>
      <c r="E1388" t="s">
        <v>5683</v>
      </c>
      <c r="F1388" t="s">
        <v>11367</v>
      </c>
      <c r="G1388" t="s">
        <v>1266</v>
      </c>
      <c r="H1388">
        <v>1767</v>
      </c>
      <c r="I1388" t="s">
        <v>15384</v>
      </c>
      <c r="J1388" t="s">
        <v>17213</v>
      </c>
      <c r="K1388" t="s">
        <v>8628</v>
      </c>
      <c r="L1388" t="s">
        <v>7515</v>
      </c>
      <c r="M1388" t="s">
        <v>15439</v>
      </c>
      <c r="N1388" t="s">
        <v>7896</v>
      </c>
      <c r="O1388" t="s">
        <v>17214</v>
      </c>
    </row>
    <row r="1389" spans="1:15" x14ac:dyDescent="0.2">
      <c r="A1389">
        <v>60353</v>
      </c>
      <c r="B1389" t="s">
        <v>5553</v>
      </c>
      <c r="C1389" t="s">
        <v>5441</v>
      </c>
      <c r="D1389" t="s">
        <v>5631</v>
      </c>
      <c r="E1389" t="s">
        <v>5687</v>
      </c>
      <c r="F1389" t="s">
        <v>11367</v>
      </c>
      <c r="G1389" t="s">
        <v>736</v>
      </c>
      <c r="H1389">
        <v>1767</v>
      </c>
      <c r="I1389" t="s">
        <v>15284</v>
      </c>
      <c r="J1389" t="s">
        <v>17213</v>
      </c>
      <c r="K1389" t="s">
        <v>8626</v>
      </c>
      <c r="L1389" t="s">
        <v>7515</v>
      </c>
      <c r="M1389" t="s">
        <v>15517</v>
      </c>
      <c r="N1389" t="s">
        <v>7896</v>
      </c>
      <c r="O1389" t="s">
        <v>17214</v>
      </c>
    </row>
    <row r="1390" spans="1:15" x14ac:dyDescent="0.2">
      <c r="A1390">
        <v>60369</v>
      </c>
      <c r="B1390" t="s">
        <v>7834</v>
      </c>
      <c r="C1390" t="s">
        <v>5465</v>
      </c>
      <c r="D1390" t="s">
        <v>5638</v>
      </c>
      <c r="E1390" t="s">
        <v>5687</v>
      </c>
      <c r="F1390" t="s">
        <v>11367</v>
      </c>
      <c r="G1390" t="s">
        <v>1988</v>
      </c>
      <c r="H1390">
        <v>1767</v>
      </c>
      <c r="I1390" t="s">
        <v>15284</v>
      </c>
      <c r="J1390" t="s">
        <v>17213</v>
      </c>
      <c r="K1390" t="s">
        <v>8628</v>
      </c>
      <c r="L1390" t="s">
        <v>7514</v>
      </c>
      <c r="M1390" t="s">
        <v>15361</v>
      </c>
      <c r="N1390" t="s">
        <v>7896</v>
      </c>
      <c r="O1390" t="s">
        <v>17214</v>
      </c>
    </row>
    <row r="1391" spans="1:15" x14ac:dyDescent="0.2">
      <c r="A1391">
        <v>60384</v>
      </c>
      <c r="B1391" t="s">
        <v>7667</v>
      </c>
      <c r="C1391" t="s">
        <v>5441</v>
      </c>
      <c r="D1391" t="s">
        <v>5639</v>
      </c>
      <c r="E1391" t="s">
        <v>5687</v>
      </c>
      <c r="F1391" t="s">
        <v>15500</v>
      </c>
      <c r="G1391" t="s">
        <v>1530</v>
      </c>
      <c r="H1391">
        <v>1767</v>
      </c>
      <c r="I1391" t="s">
        <v>15305</v>
      </c>
      <c r="J1391" t="s">
        <v>17213</v>
      </c>
      <c r="K1391" t="s">
        <v>8623</v>
      </c>
      <c r="L1391" t="s">
        <v>7514</v>
      </c>
      <c r="M1391" t="s">
        <v>15397</v>
      </c>
      <c r="N1391" t="s">
        <v>7896</v>
      </c>
      <c r="O1391" t="s">
        <v>17214</v>
      </c>
    </row>
    <row r="1392" spans="1:15" x14ac:dyDescent="0.2">
      <c r="A1392">
        <v>60386</v>
      </c>
      <c r="B1392" t="s">
        <v>7736</v>
      </c>
      <c r="C1392" t="s">
        <v>5465</v>
      </c>
      <c r="D1392" t="s">
        <v>5635</v>
      </c>
      <c r="E1392" t="s">
        <v>5687</v>
      </c>
      <c r="F1392" t="s">
        <v>9140</v>
      </c>
      <c r="G1392" t="s">
        <v>1726</v>
      </c>
      <c r="H1392">
        <v>1767</v>
      </c>
      <c r="I1392" t="s">
        <v>15322</v>
      </c>
      <c r="J1392" t="s">
        <v>17213</v>
      </c>
      <c r="K1392" t="s">
        <v>8623</v>
      </c>
      <c r="L1392" t="s">
        <v>7514</v>
      </c>
      <c r="M1392" t="s">
        <v>15296</v>
      </c>
      <c r="N1392" t="s">
        <v>7896</v>
      </c>
      <c r="O1392" t="s">
        <v>17214</v>
      </c>
    </row>
    <row r="1393" spans="1:15" x14ac:dyDescent="0.2">
      <c r="A1393">
        <v>60387</v>
      </c>
      <c r="B1393" t="s">
        <v>7738</v>
      </c>
      <c r="C1393" t="s">
        <v>5465</v>
      </c>
      <c r="D1393" t="s">
        <v>5635</v>
      </c>
      <c r="E1393" t="s">
        <v>5682</v>
      </c>
      <c r="F1393" t="s">
        <v>9140</v>
      </c>
      <c r="G1393" t="s">
        <v>1728</v>
      </c>
      <c r="H1393">
        <v>1767</v>
      </c>
      <c r="I1393" t="s">
        <v>15284</v>
      </c>
      <c r="J1393" t="s">
        <v>17213</v>
      </c>
      <c r="K1393" t="s">
        <v>8626</v>
      </c>
      <c r="L1393" t="s">
        <v>7514</v>
      </c>
      <c r="M1393" t="s">
        <v>15361</v>
      </c>
      <c r="N1393" t="s">
        <v>7896</v>
      </c>
      <c r="O1393" t="s">
        <v>17214</v>
      </c>
    </row>
    <row r="1394" spans="1:15" x14ac:dyDescent="0.2">
      <c r="A1394">
        <v>60388</v>
      </c>
      <c r="B1394" t="s">
        <v>7845</v>
      </c>
      <c r="C1394" t="s">
        <v>5465</v>
      </c>
      <c r="D1394" t="s">
        <v>5638</v>
      </c>
      <c r="E1394" t="s">
        <v>5683</v>
      </c>
      <c r="F1394" t="s">
        <v>6459</v>
      </c>
      <c r="G1394" t="s">
        <v>2016</v>
      </c>
      <c r="H1394">
        <v>1767</v>
      </c>
      <c r="I1394" t="s">
        <v>15284</v>
      </c>
      <c r="J1394" t="s">
        <v>17213</v>
      </c>
      <c r="K1394" t="s">
        <v>8624</v>
      </c>
      <c r="L1394" t="s">
        <v>7514</v>
      </c>
      <c r="M1394" t="s">
        <v>15516</v>
      </c>
      <c r="N1394" t="s">
        <v>7896</v>
      </c>
      <c r="O1394" t="s">
        <v>17214</v>
      </c>
    </row>
    <row r="1395" spans="1:15" x14ac:dyDescent="0.2">
      <c r="A1395">
        <v>60394</v>
      </c>
      <c r="B1395" t="s">
        <v>7826</v>
      </c>
      <c r="C1395" t="s">
        <v>5441</v>
      </c>
      <c r="D1395" t="s">
        <v>5639</v>
      </c>
      <c r="E1395" t="s">
        <v>5684</v>
      </c>
      <c r="F1395" t="s">
        <v>15500</v>
      </c>
      <c r="G1395" t="s">
        <v>1974</v>
      </c>
      <c r="H1395">
        <v>1767</v>
      </c>
      <c r="I1395" t="s">
        <v>15271</v>
      </c>
      <c r="J1395" t="s">
        <v>17213</v>
      </c>
      <c r="K1395" t="s">
        <v>8623</v>
      </c>
      <c r="L1395" t="s">
        <v>7514</v>
      </c>
      <c r="M1395" t="s">
        <v>15271</v>
      </c>
      <c r="N1395" t="s">
        <v>7896</v>
      </c>
      <c r="O1395" t="s">
        <v>17214</v>
      </c>
    </row>
    <row r="1396" spans="1:15" x14ac:dyDescent="0.2">
      <c r="A1396">
        <v>60401</v>
      </c>
      <c r="B1396" t="s">
        <v>5561</v>
      </c>
      <c r="C1396" t="s">
        <v>5454</v>
      </c>
      <c r="D1396" t="s">
        <v>5638</v>
      </c>
      <c r="E1396" t="s">
        <v>5687</v>
      </c>
      <c r="F1396" t="s">
        <v>15500</v>
      </c>
      <c r="G1396" t="s">
        <v>1007</v>
      </c>
      <c r="H1396">
        <v>1767</v>
      </c>
      <c r="I1396" t="s">
        <v>15515</v>
      </c>
      <c r="J1396" t="s">
        <v>17213</v>
      </c>
      <c r="K1396" t="s">
        <v>8628</v>
      </c>
      <c r="L1396" t="s">
        <v>7515</v>
      </c>
      <c r="M1396" t="s">
        <v>15514</v>
      </c>
      <c r="N1396" t="s">
        <v>7896</v>
      </c>
      <c r="O1396" t="s">
        <v>17214</v>
      </c>
    </row>
    <row r="1397" spans="1:15" x14ac:dyDescent="0.2">
      <c r="A1397">
        <v>60411</v>
      </c>
      <c r="B1397" t="s">
        <v>7874</v>
      </c>
      <c r="C1397" t="s">
        <v>5454</v>
      </c>
      <c r="D1397" t="s">
        <v>5631</v>
      </c>
      <c r="E1397" t="s">
        <v>5682</v>
      </c>
      <c r="F1397" t="s">
        <v>11912</v>
      </c>
      <c r="G1397" t="s">
        <v>2719</v>
      </c>
      <c r="H1397">
        <v>1767</v>
      </c>
      <c r="I1397" t="s">
        <v>15276</v>
      </c>
      <c r="J1397" t="s">
        <v>17213</v>
      </c>
      <c r="K1397" t="s">
        <v>8625</v>
      </c>
      <c r="L1397" t="s">
        <v>7513</v>
      </c>
      <c r="M1397" t="s">
        <v>5549</v>
      </c>
      <c r="N1397" t="s">
        <v>7896</v>
      </c>
      <c r="O1397" t="s">
        <v>17214</v>
      </c>
    </row>
    <row r="1398" spans="1:15" x14ac:dyDescent="0.2">
      <c r="A1398">
        <v>60413</v>
      </c>
      <c r="B1398" t="s">
        <v>7729</v>
      </c>
      <c r="C1398" t="s">
        <v>5457</v>
      </c>
      <c r="D1398" t="s">
        <v>5635</v>
      </c>
      <c r="E1398" t="s">
        <v>5687</v>
      </c>
      <c r="F1398" t="s">
        <v>15500</v>
      </c>
      <c r="G1398" t="s">
        <v>1715</v>
      </c>
      <c r="H1398">
        <v>1767</v>
      </c>
      <c r="I1398" t="s">
        <v>15513</v>
      </c>
      <c r="J1398" t="s">
        <v>17213</v>
      </c>
      <c r="K1398" t="s">
        <v>8626</v>
      </c>
      <c r="L1398" t="s">
        <v>7514</v>
      </c>
      <c r="M1398" t="s">
        <v>15512</v>
      </c>
      <c r="N1398" t="s">
        <v>7896</v>
      </c>
      <c r="O1398" t="s">
        <v>17214</v>
      </c>
    </row>
    <row r="1399" spans="1:15" x14ac:dyDescent="0.2">
      <c r="A1399">
        <v>60414</v>
      </c>
      <c r="B1399" t="s">
        <v>7855</v>
      </c>
      <c r="C1399" t="s">
        <v>5457</v>
      </c>
      <c r="D1399" t="s">
        <v>5635</v>
      </c>
      <c r="E1399" t="s">
        <v>5687</v>
      </c>
      <c r="F1399" t="s">
        <v>9140</v>
      </c>
      <c r="G1399" t="s">
        <v>2033</v>
      </c>
      <c r="H1399">
        <v>1767</v>
      </c>
      <c r="I1399" t="s">
        <v>15511</v>
      </c>
      <c r="J1399" t="s">
        <v>17213</v>
      </c>
      <c r="K1399" t="s">
        <v>8623</v>
      </c>
      <c r="L1399" t="s">
        <v>7514</v>
      </c>
      <c r="M1399" t="s">
        <v>15455</v>
      </c>
      <c r="N1399" t="s">
        <v>7896</v>
      </c>
      <c r="O1399" t="s">
        <v>17214</v>
      </c>
    </row>
    <row r="1400" spans="1:15" x14ac:dyDescent="0.2">
      <c r="A1400">
        <v>60423</v>
      </c>
      <c r="B1400" t="s">
        <v>7711</v>
      </c>
      <c r="C1400" t="s">
        <v>5444</v>
      </c>
      <c r="D1400" t="s">
        <v>5635</v>
      </c>
      <c r="E1400" t="s">
        <v>5682</v>
      </c>
      <c r="F1400" t="s">
        <v>8172</v>
      </c>
      <c r="G1400" t="s">
        <v>1669</v>
      </c>
      <c r="H1400">
        <v>1767</v>
      </c>
      <c r="I1400" t="s">
        <v>15285</v>
      </c>
      <c r="J1400" t="s">
        <v>17213</v>
      </c>
      <c r="K1400" t="s">
        <v>8628</v>
      </c>
      <c r="L1400" t="s">
        <v>7514</v>
      </c>
      <c r="M1400" t="s">
        <v>5549</v>
      </c>
      <c r="N1400" t="s">
        <v>7896</v>
      </c>
      <c r="O1400" t="s">
        <v>17214</v>
      </c>
    </row>
    <row r="1401" spans="1:15" x14ac:dyDescent="0.2">
      <c r="A1401">
        <v>60428</v>
      </c>
      <c r="B1401" t="s">
        <v>7537</v>
      </c>
      <c r="C1401" t="s">
        <v>5454</v>
      </c>
      <c r="D1401" t="s">
        <v>5632</v>
      </c>
      <c r="E1401" t="s">
        <v>5682</v>
      </c>
      <c r="F1401" t="s">
        <v>15500</v>
      </c>
      <c r="G1401" t="s">
        <v>194</v>
      </c>
      <c r="H1401">
        <v>1767</v>
      </c>
      <c r="I1401" t="s">
        <v>15283</v>
      </c>
      <c r="J1401" t="s">
        <v>17213</v>
      </c>
      <c r="K1401" t="s">
        <v>8625</v>
      </c>
      <c r="L1401" t="s">
        <v>7513</v>
      </c>
      <c r="M1401" t="s">
        <v>15314</v>
      </c>
      <c r="N1401" t="s">
        <v>7896</v>
      </c>
      <c r="O1401" t="s">
        <v>17214</v>
      </c>
    </row>
    <row r="1402" spans="1:15" x14ac:dyDescent="0.2">
      <c r="A1402">
        <v>60428</v>
      </c>
      <c r="B1402" t="s">
        <v>7537</v>
      </c>
      <c r="C1402" t="s">
        <v>5453</v>
      </c>
      <c r="D1402" t="s">
        <v>5632</v>
      </c>
      <c r="E1402" t="s">
        <v>5682</v>
      </c>
      <c r="F1402" t="s">
        <v>15500</v>
      </c>
      <c r="G1402" t="s">
        <v>194</v>
      </c>
      <c r="H1402">
        <v>1767</v>
      </c>
      <c r="I1402" t="s">
        <v>15283</v>
      </c>
      <c r="J1402" t="s">
        <v>17213</v>
      </c>
      <c r="K1402" t="s">
        <v>8625</v>
      </c>
      <c r="L1402" t="s">
        <v>7513</v>
      </c>
      <c r="M1402" t="s">
        <v>15314</v>
      </c>
      <c r="N1402" t="s">
        <v>7896</v>
      </c>
      <c r="O1402" t="s">
        <v>17214</v>
      </c>
    </row>
    <row r="1403" spans="1:15" x14ac:dyDescent="0.2">
      <c r="A1403">
        <v>60429</v>
      </c>
      <c r="B1403" t="s">
        <v>7537</v>
      </c>
      <c r="C1403" t="s">
        <v>5441</v>
      </c>
      <c r="D1403" t="s">
        <v>5635</v>
      </c>
      <c r="E1403" t="s">
        <v>5682</v>
      </c>
      <c r="F1403" t="s">
        <v>11367</v>
      </c>
      <c r="G1403" t="s">
        <v>195</v>
      </c>
      <c r="H1403">
        <v>1767</v>
      </c>
      <c r="I1403" t="s">
        <v>15276</v>
      </c>
      <c r="J1403" t="s">
        <v>17213</v>
      </c>
      <c r="K1403" t="s">
        <v>8625</v>
      </c>
      <c r="L1403" t="s">
        <v>7513</v>
      </c>
      <c r="M1403" t="s">
        <v>15271</v>
      </c>
      <c r="N1403" t="s">
        <v>7896</v>
      </c>
      <c r="O1403" t="s">
        <v>17214</v>
      </c>
    </row>
    <row r="1404" spans="1:15" x14ac:dyDescent="0.2">
      <c r="A1404">
        <v>60430</v>
      </c>
      <c r="B1404" t="s">
        <v>5572</v>
      </c>
      <c r="C1404" t="s">
        <v>5472</v>
      </c>
      <c r="D1404" t="s">
        <v>5633</v>
      </c>
      <c r="E1404" t="s">
        <v>5682</v>
      </c>
      <c r="F1404" t="s">
        <v>11367</v>
      </c>
      <c r="G1404" t="s">
        <v>890</v>
      </c>
      <c r="H1404">
        <v>1767</v>
      </c>
      <c r="I1404" t="s">
        <v>15312</v>
      </c>
      <c r="J1404" t="s">
        <v>17213</v>
      </c>
      <c r="K1404" t="s">
        <v>8627</v>
      </c>
      <c r="L1404" t="s">
        <v>7515</v>
      </c>
      <c r="M1404" t="s">
        <v>5549</v>
      </c>
      <c r="N1404" t="s">
        <v>7897</v>
      </c>
      <c r="O1404" t="s">
        <v>17214</v>
      </c>
    </row>
    <row r="1405" spans="1:15" x14ac:dyDescent="0.2">
      <c r="A1405">
        <v>60431</v>
      </c>
      <c r="B1405" t="s">
        <v>7835</v>
      </c>
      <c r="C1405" t="s">
        <v>5457</v>
      </c>
      <c r="D1405" t="s">
        <v>5635</v>
      </c>
      <c r="E1405" t="s">
        <v>5687</v>
      </c>
      <c r="F1405" t="s">
        <v>9140</v>
      </c>
      <c r="G1405" t="s">
        <v>1992</v>
      </c>
      <c r="H1405">
        <v>1767</v>
      </c>
      <c r="I1405" t="s">
        <v>15373</v>
      </c>
      <c r="J1405" t="s">
        <v>17213</v>
      </c>
      <c r="K1405" t="s">
        <v>8623</v>
      </c>
      <c r="L1405" t="s">
        <v>7514</v>
      </c>
      <c r="M1405" t="s">
        <v>15439</v>
      </c>
      <c r="N1405" t="s">
        <v>7896</v>
      </c>
      <c r="O1405" t="s">
        <v>17214</v>
      </c>
    </row>
    <row r="1406" spans="1:15" x14ac:dyDescent="0.2">
      <c r="A1406">
        <v>60431</v>
      </c>
      <c r="B1406" t="s">
        <v>7835</v>
      </c>
      <c r="C1406" t="s">
        <v>5444</v>
      </c>
      <c r="D1406" t="s">
        <v>5635</v>
      </c>
      <c r="E1406" t="s">
        <v>5687</v>
      </c>
      <c r="F1406" t="s">
        <v>9140</v>
      </c>
      <c r="G1406" t="s">
        <v>1992</v>
      </c>
      <c r="H1406">
        <v>1767</v>
      </c>
      <c r="I1406" t="s">
        <v>15275</v>
      </c>
      <c r="J1406" t="s">
        <v>17213</v>
      </c>
      <c r="K1406" t="s">
        <v>8623</v>
      </c>
      <c r="L1406" t="s">
        <v>7514</v>
      </c>
      <c r="M1406" t="s">
        <v>15312</v>
      </c>
      <c r="N1406" t="s">
        <v>7896</v>
      </c>
      <c r="O1406" t="s">
        <v>17214</v>
      </c>
    </row>
    <row r="1407" spans="1:15" x14ac:dyDescent="0.2">
      <c r="A1407">
        <v>60433</v>
      </c>
      <c r="B1407" t="s">
        <v>5554</v>
      </c>
      <c r="C1407" t="s">
        <v>5465</v>
      </c>
      <c r="D1407" t="s">
        <v>5635</v>
      </c>
      <c r="E1407" t="s">
        <v>5687</v>
      </c>
      <c r="F1407" t="s">
        <v>15500</v>
      </c>
      <c r="G1407" t="s">
        <v>828</v>
      </c>
      <c r="H1407">
        <v>1767</v>
      </c>
      <c r="I1407" t="s">
        <v>15510</v>
      </c>
      <c r="J1407" t="s">
        <v>17213</v>
      </c>
      <c r="K1407" t="s">
        <v>8623</v>
      </c>
      <c r="L1407" t="s">
        <v>7515</v>
      </c>
      <c r="M1407" t="s">
        <v>15509</v>
      </c>
      <c r="N1407" t="s">
        <v>7896</v>
      </c>
      <c r="O1407" t="s">
        <v>17214</v>
      </c>
    </row>
    <row r="1408" spans="1:15" x14ac:dyDescent="0.2">
      <c r="A1408">
        <v>60436</v>
      </c>
      <c r="B1408" t="s">
        <v>5560</v>
      </c>
      <c r="C1408" t="s">
        <v>5472</v>
      </c>
      <c r="D1408" t="s">
        <v>5633</v>
      </c>
      <c r="E1408" t="s">
        <v>5687</v>
      </c>
      <c r="F1408" t="s">
        <v>15500</v>
      </c>
      <c r="G1408" t="s">
        <v>1097</v>
      </c>
      <c r="H1408">
        <v>1767</v>
      </c>
      <c r="I1408" t="s">
        <v>15508</v>
      </c>
      <c r="J1408" t="s">
        <v>17213</v>
      </c>
      <c r="K1408" t="s">
        <v>8627</v>
      </c>
      <c r="L1408" t="s">
        <v>7515</v>
      </c>
      <c r="M1408" t="s">
        <v>5549</v>
      </c>
      <c r="N1408" t="s">
        <v>7897</v>
      </c>
      <c r="O1408" t="s">
        <v>17214</v>
      </c>
    </row>
    <row r="1409" spans="1:15" x14ac:dyDescent="0.2">
      <c r="A1409">
        <v>60437</v>
      </c>
      <c r="B1409" t="s">
        <v>7589</v>
      </c>
      <c r="C1409" t="s">
        <v>5454</v>
      </c>
      <c r="D1409" t="s">
        <v>5648</v>
      </c>
      <c r="E1409" t="s">
        <v>5684</v>
      </c>
      <c r="F1409" t="s">
        <v>15500</v>
      </c>
      <c r="G1409" t="s">
        <v>531</v>
      </c>
      <c r="H1409">
        <v>1767</v>
      </c>
      <c r="I1409" t="s">
        <v>15291</v>
      </c>
      <c r="J1409" t="s">
        <v>17213</v>
      </c>
      <c r="K1409" t="s">
        <v>8624</v>
      </c>
      <c r="L1409" t="s">
        <v>7515</v>
      </c>
      <c r="M1409" t="s">
        <v>5549</v>
      </c>
      <c r="N1409" t="s">
        <v>7896</v>
      </c>
      <c r="O1409" t="s">
        <v>17214</v>
      </c>
    </row>
    <row r="1410" spans="1:15" x14ac:dyDescent="0.2">
      <c r="A1410">
        <v>60442</v>
      </c>
      <c r="B1410" t="s">
        <v>7792</v>
      </c>
      <c r="C1410" t="s">
        <v>5457</v>
      </c>
      <c r="D1410" t="s">
        <v>5635</v>
      </c>
      <c r="E1410" t="s">
        <v>5683</v>
      </c>
      <c r="F1410" t="s">
        <v>6459</v>
      </c>
      <c r="G1410" t="s">
        <v>1868</v>
      </c>
      <c r="H1410">
        <v>1767</v>
      </c>
      <c r="I1410" t="s">
        <v>15507</v>
      </c>
      <c r="J1410" t="s">
        <v>17213</v>
      </c>
      <c r="K1410" t="s">
        <v>8623</v>
      </c>
      <c r="L1410" t="s">
        <v>7514</v>
      </c>
      <c r="M1410" t="s">
        <v>15506</v>
      </c>
      <c r="N1410" t="s">
        <v>7896</v>
      </c>
      <c r="O1410" t="s">
        <v>17214</v>
      </c>
    </row>
    <row r="1411" spans="1:15" x14ac:dyDescent="0.2">
      <c r="A1411">
        <v>60446</v>
      </c>
      <c r="B1411" t="s">
        <v>7720</v>
      </c>
      <c r="C1411" t="s">
        <v>5444</v>
      </c>
      <c r="D1411" t="s">
        <v>5638</v>
      </c>
      <c r="E1411" t="s">
        <v>5682</v>
      </c>
      <c r="F1411" t="s">
        <v>6459</v>
      </c>
      <c r="G1411" t="s">
        <v>1700</v>
      </c>
      <c r="H1411">
        <v>1767</v>
      </c>
      <c r="I1411" t="s">
        <v>15505</v>
      </c>
      <c r="J1411" t="s">
        <v>17213</v>
      </c>
      <c r="K1411" t="s">
        <v>8623</v>
      </c>
      <c r="L1411" t="s">
        <v>7514</v>
      </c>
      <c r="M1411" t="s">
        <v>15504</v>
      </c>
      <c r="N1411" t="s">
        <v>7896</v>
      </c>
      <c r="O1411" t="s">
        <v>17214</v>
      </c>
    </row>
    <row r="1412" spans="1:15" x14ac:dyDescent="0.2">
      <c r="A1412">
        <v>60456</v>
      </c>
      <c r="B1412" t="s">
        <v>5566</v>
      </c>
      <c r="C1412" t="s">
        <v>5441</v>
      </c>
      <c r="D1412" t="s">
        <v>5639</v>
      </c>
      <c r="E1412" t="s">
        <v>5687</v>
      </c>
      <c r="F1412" t="s">
        <v>15500</v>
      </c>
      <c r="G1412" t="s">
        <v>469</v>
      </c>
      <c r="H1412">
        <v>1767</v>
      </c>
      <c r="I1412" t="s">
        <v>15503</v>
      </c>
      <c r="J1412" t="s">
        <v>17213</v>
      </c>
      <c r="K1412" t="s">
        <v>8628</v>
      </c>
      <c r="L1412" t="s">
        <v>7515</v>
      </c>
      <c r="M1412" t="s">
        <v>15502</v>
      </c>
      <c r="N1412" t="s">
        <v>7896</v>
      </c>
      <c r="O1412" t="s">
        <v>17214</v>
      </c>
    </row>
    <row r="1413" spans="1:15" x14ac:dyDescent="0.2">
      <c r="A1413">
        <v>60457</v>
      </c>
      <c r="B1413" t="s">
        <v>7785</v>
      </c>
      <c r="C1413" t="s">
        <v>5457</v>
      </c>
      <c r="D1413" t="s">
        <v>5635</v>
      </c>
      <c r="E1413" t="s">
        <v>5682</v>
      </c>
      <c r="F1413" t="s">
        <v>12578</v>
      </c>
      <c r="G1413" t="s">
        <v>1835</v>
      </c>
      <c r="H1413">
        <v>1767</v>
      </c>
      <c r="I1413" t="s">
        <v>15352</v>
      </c>
      <c r="J1413" t="s">
        <v>17213</v>
      </c>
      <c r="K1413" t="s">
        <v>8623</v>
      </c>
      <c r="L1413" t="s">
        <v>7514</v>
      </c>
      <c r="M1413" t="s">
        <v>15362</v>
      </c>
      <c r="N1413" t="s">
        <v>7896</v>
      </c>
      <c r="O1413" t="s">
        <v>17214</v>
      </c>
    </row>
    <row r="1414" spans="1:15" x14ac:dyDescent="0.2">
      <c r="A1414">
        <v>60460</v>
      </c>
      <c r="B1414" t="s">
        <v>5565</v>
      </c>
      <c r="C1414" t="s">
        <v>5441</v>
      </c>
      <c r="D1414" t="s">
        <v>5631</v>
      </c>
      <c r="E1414" t="s">
        <v>5687</v>
      </c>
      <c r="F1414" t="s">
        <v>15500</v>
      </c>
      <c r="G1414" t="s">
        <v>658</v>
      </c>
      <c r="H1414">
        <v>1767</v>
      </c>
      <c r="I1414" t="s">
        <v>15484</v>
      </c>
      <c r="J1414" t="s">
        <v>17213</v>
      </c>
      <c r="K1414" t="s">
        <v>8628</v>
      </c>
      <c r="L1414" t="s">
        <v>7515</v>
      </c>
      <c r="M1414" t="s">
        <v>15501</v>
      </c>
      <c r="N1414" t="s">
        <v>7896</v>
      </c>
      <c r="O1414" t="s">
        <v>17214</v>
      </c>
    </row>
    <row r="1415" spans="1:15" x14ac:dyDescent="0.2">
      <c r="A1415">
        <v>60464</v>
      </c>
      <c r="B1415" t="s">
        <v>5559</v>
      </c>
      <c r="C1415" t="s">
        <v>5441</v>
      </c>
      <c r="D1415" t="s">
        <v>5631</v>
      </c>
      <c r="E1415" t="s">
        <v>5687</v>
      </c>
      <c r="F1415" t="s">
        <v>15500</v>
      </c>
      <c r="G1415" t="s">
        <v>1046</v>
      </c>
      <c r="H1415">
        <v>1767</v>
      </c>
      <c r="I1415" t="s">
        <v>15499</v>
      </c>
      <c r="J1415" t="s">
        <v>17213</v>
      </c>
      <c r="K1415" t="s">
        <v>8623</v>
      </c>
      <c r="L1415" t="s">
        <v>7515</v>
      </c>
      <c r="M1415" t="s">
        <v>15498</v>
      </c>
      <c r="N1415" t="s">
        <v>7896</v>
      </c>
      <c r="O1415" t="s">
        <v>17214</v>
      </c>
    </row>
    <row r="1416" spans="1:15" x14ac:dyDescent="0.2">
      <c r="A1416">
        <v>60465</v>
      </c>
      <c r="B1416" t="s">
        <v>7780</v>
      </c>
      <c r="C1416" t="s">
        <v>5457</v>
      </c>
      <c r="D1416" t="s">
        <v>5638</v>
      </c>
      <c r="E1416" t="s">
        <v>5682</v>
      </c>
      <c r="F1416" t="s">
        <v>12578</v>
      </c>
      <c r="G1416" t="s">
        <v>1826</v>
      </c>
      <c r="H1416">
        <v>1767</v>
      </c>
      <c r="I1416" t="s">
        <v>15497</v>
      </c>
      <c r="J1416" t="s">
        <v>17213</v>
      </c>
      <c r="K1416" t="s">
        <v>8623</v>
      </c>
      <c r="L1416" t="s">
        <v>7514</v>
      </c>
      <c r="M1416" t="s">
        <v>15496</v>
      </c>
      <c r="N1416" t="s">
        <v>7896</v>
      </c>
      <c r="O1416" t="s">
        <v>17214</v>
      </c>
    </row>
    <row r="1417" spans="1:15" x14ac:dyDescent="0.2">
      <c r="A1417">
        <v>60466</v>
      </c>
      <c r="B1417" t="s">
        <v>5572</v>
      </c>
      <c r="C1417" t="s">
        <v>5472</v>
      </c>
      <c r="D1417" t="s">
        <v>5633</v>
      </c>
      <c r="E1417" t="s">
        <v>5687</v>
      </c>
      <c r="F1417" t="s">
        <v>15495</v>
      </c>
      <c r="G1417" t="s">
        <v>890</v>
      </c>
      <c r="H1417">
        <v>1767</v>
      </c>
      <c r="I1417" t="s">
        <v>15312</v>
      </c>
      <c r="J1417" t="s">
        <v>17213</v>
      </c>
      <c r="K1417" t="s">
        <v>8627</v>
      </c>
      <c r="L1417" t="s">
        <v>7515</v>
      </c>
      <c r="M1417" t="s">
        <v>5549</v>
      </c>
      <c r="N1417" t="s">
        <v>7897</v>
      </c>
      <c r="O1417" t="s">
        <v>17214</v>
      </c>
    </row>
    <row r="1418" spans="1:15" x14ac:dyDescent="0.2">
      <c r="A1418">
        <v>60471</v>
      </c>
      <c r="B1418" t="s">
        <v>7559</v>
      </c>
      <c r="C1418" t="s">
        <v>5454</v>
      </c>
      <c r="D1418" t="s">
        <v>5638</v>
      </c>
      <c r="E1418" t="s">
        <v>5687</v>
      </c>
      <c r="F1418" t="s">
        <v>9140</v>
      </c>
      <c r="G1418" t="s">
        <v>283</v>
      </c>
      <c r="H1418">
        <v>1767</v>
      </c>
      <c r="I1418" t="s">
        <v>15291</v>
      </c>
      <c r="J1418" t="s">
        <v>17213</v>
      </c>
      <c r="K1418" t="s">
        <v>8623</v>
      </c>
      <c r="L1418" t="s">
        <v>7515</v>
      </c>
      <c r="M1418" t="s">
        <v>15271</v>
      </c>
      <c r="N1418" t="s">
        <v>7896</v>
      </c>
      <c r="O1418" t="s">
        <v>17214</v>
      </c>
    </row>
    <row r="1419" spans="1:15" x14ac:dyDescent="0.2">
      <c r="A1419">
        <v>60475</v>
      </c>
      <c r="B1419" t="s">
        <v>7679</v>
      </c>
      <c r="C1419" t="s">
        <v>5465</v>
      </c>
      <c r="D1419" t="s">
        <v>5635</v>
      </c>
      <c r="E1419" t="s">
        <v>5687</v>
      </c>
      <c r="F1419" t="s">
        <v>9140</v>
      </c>
      <c r="G1419" t="s">
        <v>1563</v>
      </c>
      <c r="H1419">
        <v>1767</v>
      </c>
      <c r="I1419" t="s">
        <v>15297</v>
      </c>
      <c r="J1419" t="s">
        <v>17213</v>
      </c>
      <c r="K1419" t="s">
        <v>8628</v>
      </c>
      <c r="L1419" t="s">
        <v>7514</v>
      </c>
      <c r="M1419" t="s">
        <v>15296</v>
      </c>
      <c r="N1419" t="s">
        <v>7896</v>
      </c>
      <c r="O1419" t="s">
        <v>17214</v>
      </c>
    </row>
    <row r="1420" spans="1:15" x14ac:dyDescent="0.2">
      <c r="A1420">
        <v>60476</v>
      </c>
      <c r="B1420" t="s">
        <v>7557</v>
      </c>
      <c r="C1420" t="s">
        <v>5460</v>
      </c>
      <c r="D1420" t="s">
        <v>5638</v>
      </c>
      <c r="E1420" t="s">
        <v>5682</v>
      </c>
      <c r="F1420" t="s">
        <v>9140</v>
      </c>
      <c r="G1420" t="s">
        <v>263</v>
      </c>
      <c r="H1420">
        <v>1767</v>
      </c>
      <c r="I1420" t="s">
        <v>15494</v>
      </c>
      <c r="J1420" t="s">
        <v>17213</v>
      </c>
      <c r="K1420" t="s">
        <v>8624</v>
      </c>
      <c r="L1420" t="s">
        <v>7515</v>
      </c>
      <c r="M1420" t="s">
        <v>15493</v>
      </c>
      <c r="N1420" t="s">
        <v>7896</v>
      </c>
      <c r="O1420" t="s">
        <v>17214</v>
      </c>
    </row>
    <row r="1421" spans="1:15" x14ac:dyDescent="0.2">
      <c r="A1421">
        <v>60478</v>
      </c>
      <c r="B1421" t="s">
        <v>5564</v>
      </c>
      <c r="C1421" t="s">
        <v>5441</v>
      </c>
      <c r="D1421" t="s">
        <v>5631</v>
      </c>
      <c r="E1421" t="s">
        <v>5687</v>
      </c>
      <c r="F1421" t="s">
        <v>12578</v>
      </c>
      <c r="G1421" t="s">
        <v>1149</v>
      </c>
      <c r="H1421">
        <v>1767</v>
      </c>
      <c r="I1421" t="s">
        <v>15284</v>
      </c>
      <c r="J1421" t="s">
        <v>17213</v>
      </c>
      <c r="K1421" t="s">
        <v>8626</v>
      </c>
      <c r="L1421" t="s">
        <v>7515</v>
      </c>
      <c r="M1421" t="s">
        <v>15378</v>
      </c>
      <c r="N1421" t="s">
        <v>7896</v>
      </c>
      <c r="O1421" t="s">
        <v>17214</v>
      </c>
    </row>
    <row r="1422" spans="1:15" x14ac:dyDescent="0.2">
      <c r="A1422">
        <v>60481</v>
      </c>
      <c r="B1422" t="s">
        <v>7702</v>
      </c>
      <c r="C1422" t="s">
        <v>5465</v>
      </c>
      <c r="D1422" t="s">
        <v>5635</v>
      </c>
      <c r="E1422" t="s">
        <v>5682</v>
      </c>
      <c r="F1422" t="s">
        <v>6459</v>
      </c>
      <c r="G1422" t="s">
        <v>1621</v>
      </c>
      <c r="H1422">
        <v>1767</v>
      </c>
      <c r="I1422" t="s">
        <v>15492</v>
      </c>
      <c r="J1422" t="s">
        <v>17213</v>
      </c>
      <c r="K1422" t="s">
        <v>8624</v>
      </c>
      <c r="L1422" t="s">
        <v>7514</v>
      </c>
      <c r="M1422" t="s">
        <v>15325</v>
      </c>
      <c r="N1422" t="s">
        <v>7896</v>
      </c>
      <c r="O1422" t="s">
        <v>17214</v>
      </c>
    </row>
    <row r="1423" spans="1:15" x14ac:dyDescent="0.2">
      <c r="A1423">
        <v>60485</v>
      </c>
      <c r="B1423" t="s">
        <v>7667</v>
      </c>
      <c r="C1423" t="s">
        <v>5454</v>
      </c>
      <c r="D1423" t="s">
        <v>5635</v>
      </c>
      <c r="E1423" t="s">
        <v>5687</v>
      </c>
      <c r="F1423" t="s">
        <v>15461</v>
      </c>
      <c r="G1423" t="s">
        <v>1533</v>
      </c>
      <c r="H1423">
        <v>1767</v>
      </c>
      <c r="I1423" t="s">
        <v>15297</v>
      </c>
      <c r="J1423" t="s">
        <v>17213</v>
      </c>
      <c r="K1423" t="s">
        <v>8623</v>
      </c>
      <c r="L1423" t="s">
        <v>7514</v>
      </c>
      <c r="M1423" t="s">
        <v>15296</v>
      </c>
      <c r="N1423" t="s">
        <v>7896</v>
      </c>
      <c r="O1423" t="s">
        <v>17214</v>
      </c>
    </row>
    <row r="1424" spans="1:15" x14ac:dyDescent="0.2">
      <c r="A1424">
        <v>60489</v>
      </c>
      <c r="B1424" t="s">
        <v>7808</v>
      </c>
      <c r="C1424" t="s">
        <v>5465</v>
      </c>
      <c r="D1424" t="s">
        <v>5638</v>
      </c>
      <c r="E1424" t="s">
        <v>5687</v>
      </c>
      <c r="F1424" t="s">
        <v>12578</v>
      </c>
      <c r="G1424" t="s">
        <v>1913</v>
      </c>
      <c r="H1424">
        <v>1767</v>
      </c>
      <c r="I1424" t="s">
        <v>15284</v>
      </c>
      <c r="J1424" t="s">
        <v>17213</v>
      </c>
      <c r="K1424" t="s">
        <v>8623</v>
      </c>
      <c r="L1424" t="s">
        <v>7514</v>
      </c>
      <c r="M1424" t="s">
        <v>15361</v>
      </c>
      <c r="N1424" t="s">
        <v>7896</v>
      </c>
      <c r="O1424" t="s">
        <v>17214</v>
      </c>
    </row>
    <row r="1425" spans="1:15" x14ac:dyDescent="0.2">
      <c r="A1425">
        <v>60493</v>
      </c>
      <c r="B1425" t="s">
        <v>5555</v>
      </c>
      <c r="C1425" t="s">
        <v>5441</v>
      </c>
      <c r="D1425" t="s">
        <v>5631</v>
      </c>
      <c r="E1425" t="s">
        <v>5687</v>
      </c>
      <c r="F1425" t="s">
        <v>15461</v>
      </c>
      <c r="G1425" t="s">
        <v>1304</v>
      </c>
      <c r="H1425">
        <v>1767</v>
      </c>
      <c r="I1425" t="s">
        <v>15322</v>
      </c>
      <c r="J1425" t="s">
        <v>17213</v>
      </c>
      <c r="K1425" t="s">
        <v>8626</v>
      </c>
      <c r="L1425" t="s">
        <v>7515</v>
      </c>
      <c r="M1425" t="s">
        <v>16219</v>
      </c>
      <c r="N1425" t="s">
        <v>7896</v>
      </c>
      <c r="O1425" t="s">
        <v>17214</v>
      </c>
    </row>
    <row r="1426" spans="1:15" x14ac:dyDescent="0.2">
      <c r="A1426">
        <v>60506</v>
      </c>
      <c r="B1426" t="s">
        <v>5573</v>
      </c>
      <c r="C1426" t="s">
        <v>5441</v>
      </c>
      <c r="D1426" t="s">
        <v>5631</v>
      </c>
      <c r="E1426" t="s">
        <v>5684</v>
      </c>
      <c r="F1426" t="s">
        <v>12578</v>
      </c>
      <c r="G1426" t="s">
        <v>908</v>
      </c>
      <c r="H1426">
        <v>1767</v>
      </c>
      <c r="I1426" t="s">
        <v>15352</v>
      </c>
      <c r="J1426" t="s">
        <v>17213</v>
      </c>
      <c r="K1426" t="s">
        <v>8627</v>
      </c>
      <c r="L1426" t="s">
        <v>7515</v>
      </c>
      <c r="M1426" t="s">
        <v>15491</v>
      </c>
      <c r="N1426" t="s">
        <v>7896</v>
      </c>
      <c r="O1426" t="s">
        <v>17214</v>
      </c>
    </row>
    <row r="1427" spans="1:15" x14ac:dyDescent="0.2">
      <c r="A1427">
        <v>60516</v>
      </c>
      <c r="B1427" t="s">
        <v>7761</v>
      </c>
      <c r="C1427" t="s">
        <v>5465</v>
      </c>
      <c r="D1427" t="s">
        <v>5638</v>
      </c>
      <c r="E1427" t="s">
        <v>5687</v>
      </c>
      <c r="F1427" t="s">
        <v>6459</v>
      </c>
      <c r="G1427" t="s">
        <v>1788</v>
      </c>
      <c r="H1427">
        <v>1767</v>
      </c>
      <c r="I1427" t="s">
        <v>15490</v>
      </c>
      <c r="J1427" t="s">
        <v>17213</v>
      </c>
      <c r="K1427" t="s">
        <v>8623</v>
      </c>
      <c r="L1427" t="s">
        <v>7514</v>
      </c>
      <c r="M1427" t="s">
        <v>15489</v>
      </c>
      <c r="N1427" t="s">
        <v>7896</v>
      </c>
      <c r="O1427" t="s">
        <v>17214</v>
      </c>
    </row>
    <row r="1428" spans="1:15" x14ac:dyDescent="0.2">
      <c r="A1428">
        <v>60520</v>
      </c>
      <c r="B1428" t="s">
        <v>7712</v>
      </c>
      <c r="C1428" t="s">
        <v>5455</v>
      </c>
      <c r="D1428" t="s">
        <v>5635</v>
      </c>
      <c r="E1428" t="s">
        <v>5682</v>
      </c>
      <c r="F1428" t="s">
        <v>6459</v>
      </c>
      <c r="G1428" t="s">
        <v>1675</v>
      </c>
      <c r="H1428">
        <v>1767</v>
      </c>
      <c r="I1428" t="s">
        <v>15488</v>
      </c>
      <c r="J1428" t="s">
        <v>17213</v>
      </c>
      <c r="K1428" t="s">
        <v>8626</v>
      </c>
      <c r="L1428" t="s">
        <v>7514</v>
      </c>
      <c r="M1428" t="s">
        <v>15487</v>
      </c>
      <c r="N1428" t="s">
        <v>7896</v>
      </c>
      <c r="O1428" t="s">
        <v>17214</v>
      </c>
    </row>
    <row r="1429" spans="1:15" x14ac:dyDescent="0.2">
      <c r="A1429">
        <v>60521</v>
      </c>
      <c r="B1429" t="s">
        <v>7826</v>
      </c>
      <c r="C1429" t="s">
        <v>5454</v>
      </c>
      <c r="D1429" t="s">
        <v>5635</v>
      </c>
      <c r="E1429" t="s">
        <v>5687</v>
      </c>
      <c r="F1429" t="s">
        <v>15461</v>
      </c>
      <c r="G1429" t="s">
        <v>1975</v>
      </c>
      <c r="H1429">
        <v>1767</v>
      </c>
      <c r="I1429" t="s">
        <v>15486</v>
      </c>
      <c r="J1429" t="s">
        <v>17213</v>
      </c>
      <c r="K1429" t="s">
        <v>8623</v>
      </c>
      <c r="L1429" t="s">
        <v>7514</v>
      </c>
      <c r="M1429" t="s">
        <v>15485</v>
      </c>
      <c r="N1429" t="s">
        <v>7896</v>
      </c>
      <c r="O1429" t="s">
        <v>17214</v>
      </c>
    </row>
    <row r="1430" spans="1:15" x14ac:dyDescent="0.2">
      <c r="A1430">
        <v>60535</v>
      </c>
      <c r="B1430" t="s">
        <v>7749</v>
      </c>
      <c r="C1430" t="s">
        <v>5457</v>
      </c>
      <c r="D1430" t="s">
        <v>5635</v>
      </c>
      <c r="E1430" t="s">
        <v>5682</v>
      </c>
      <c r="F1430" t="s">
        <v>12578</v>
      </c>
      <c r="G1430" t="s">
        <v>1757</v>
      </c>
      <c r="H1430">
        <v>1767</v>
      </c>
      <c r="I1430" t="s">
        <v>15484</v>
      </c>
      <c r="J1430" t="s">
        <v>17213</v>
      </c>
      <c r="K1430" t="s">
        <v>8623</v>
      </c>
      <c r="L1430" t="s">
        <v>7514</v>
      </c>
      <c r="M1430" t="s">
        <v>15483</v>
      </c>
      <c r="N1430" t="s">
        <v>7896</v>
      </c>
      <c r="O1430" t="s">
        <v>17214</v>
      </c>
    </row>
    <row r="1431" spans="1:15" x14ac:dyDescent="0.2">
      <c r="A1431">
        <v>60547</v>
      </c>
      <c r="B1431" t="s">
        <v>7533</v>
      </c>
      <c r="C1431" t="s">
        <v>5441</v>
      </c>
      <c r="D1431" t="s">
        <v>5632</v>
      </c>
      <c r="E1431" t="s">
        <v>5688</v>
      </c>
      <c r="F1431" t="s">
        <v>15482</v>
      </c>
      <c r="G1431" t="s">
        <v>141</v>
      </c>
      <c r="H1431">
        <v>1767</v>
      </c>
      <c r="I1431" t="s">
        <v>15302</v>
      </c>
      <c r="J1431" t="s">
        <v>17213</v>
      </c>
      <c r="K1431" t="s">
        <v>8623</v>
      </c>
      <c r="L1431" t="s">
        <v>7513</v>
      </c>
      <c r="M1431" t="s">
        <v>15306</v>
      </c>
      <c r="N1431" t="s">
        <v>7896</v>
      </c>
      <c r="O1431" t="s">
        <v>17214</v>
      </c>
    </row>
    <row r="1432" spans="1:15" x14ac:dyDescent="0.2">
      <c r="A1432">
        <v>60548</v>
      </c>
      <c r="B1432" t="s">
        <v>7534</v>
      </c>
      <c r="C1432" t="s">
        <v>5441</v>
      </c>
      <c r="D1432" t="s">
        <v>5632</v>
      </c>
      <c r="E1432" t="s">
        <v>5687</v>
      </c>
      <c r="F1432" t="s">
        <v>6459</v>
      </c>
      <c r="G1432" t="s">
        <v>162</v>
      </c>
      <c r="H1432">
        <v>1767</v>
      </c>
      <c r="I1432" t="s">
        <v>15271</v>
      </c>
      <c r="J1432" t="s">
        <v>17213</v>
      </c>
      <c r="K1432" t="s">
        <v>8626</v>
      </c>
      <c r="L1432" t="s">
        <v>7515</v>
      </c>
      <c r="M1432" t="s">
        <v>15313</v>
      </c>
      <c r="N1432" t="s">
        <v>7896</v>
      </c>
      <c r="O1432" t="s">
        <v>17214</v>
      </c>
    </row>
    <row r="1433" spans="1:15" x14ac:dyDescent="0.2">
      <c r="A1433">
        <v>60550</v>
      </c>
      <c r="B1433" t="s">
        <v>5554</v>
      </c>
      <c r="C1433" t="s">
        <v>5498</v>
      </c>
      <c r="D1433" t="s">
        <v>5638</v>
      </c>
      <c r="E1433" t="s">
        <v>5685</v>
      </c>
      <c r="F1433" t="s">
        <v>12580</v>
      </c>
      <c r="G1433" t="s">
        <v>830</v>
      </c>
      <c r="H1433">
        <v>1767</v>
      </c>
      <c r="I1433" t="s">
        <v>15481</v>
      </c>
      <c r="J1433" t="s">
        <v>17213</v>
      </c>
      <c r="K1433" t="s">
        <v>8623</v>
      </c>
      <c r="L1433" t="s">
        <v>7515</v>
      </c>
      <c r="M1433" t="s">
        <v>5549</v>
      </c>
      <c r="N1433" t="s">
        <v>7897</v>
      </c>
      <c r="O1433" t="s">
        <v>17214</v>
      </c>
    </row>
    <row r="1434" spans="1:15" x14ac:dyDescent="0.2">
      <c r="A1434">
        <v>60551</v>
      </c>
      <c r="B1434" t="s">
        <v>7651</v>
      </c>
      <c r="C1434" t="s">
        <v>5465</v>
      </c>
      <c r="D1434" t="s">
        <v>5635</v>
      </c>
      <c r="E1434" t="s">
        <v>5687</v>
      </c>
      <c r="F1434" t="s">
        <v>6459</v>
      </c>
      <c r="G1434" t="s">
        <v>1487</v>
      </c>
      <c r="H1434">
        <v>1767</v>
      </c>
      <c r="I1434" t="s">
        <v>15272</v>
      </c>
      <c r="J1434" t="s">
        <v>17213</v>
      </c>
      <c r="K1434" t="s">
        <v>8624</v>
      </c>
      <c r="L1434" t="s">
        <v>7514</v>
      </c>
      <c r="M1434" t="s">
        <v>15480</v>
      </c>
      <c r="N1434" t="s">
        <v>7896</v>
      </c>
      <c r="O1434" t="s">
        <v>17214</v>
      </c>
    </row>
    <row r="1435" spans="1:15" x14ac:dyDescent="0.2">
      <c r="A1435">
        <v>60557</v>
      </c>
      <c r="B1435" t="s">
        <v>7813</v>
      </c>
      <c r="C1435" t="s">
        <v>5465</v>
      </c>
      <c r="D1435" t="s">
        <v>5635</v>
      </c>
      <c r="E1435" t="s">
        <v>5687</v>
      </c>
      <c r="F1435" t="s">
        <v>12578</v>
      </c>
      <c r="G1435" t="s">
        <v>1930</v>
      </c>
      <c r="H1435">
        <v>1767</v>
      </c>
      <c r="I1435" t="s">
        <v>15297</v>
      </c>
      <c r="J1435" t="s">
        <v>17213</v>
      </c>
      <c r="K1435" t="s">
        <v>8623</v>
      </c>
      <c r="L1435" t="s">
        <v>7514</v>
      </c>
      <c r="M1435" t="s">
        <v>15296</v>
      </c>
      <c r="N1435" t="s">
        <v>7896</v>
      </c>
      <c r="O1435" t="s">
        <v>17214</v>
      </c>
    </row>
    <row r="1436" spans="1:15" x14ac:dyDescent="0.2">
      <c r="A1436">
        <v>60559</v>
      </c>
      <c r="B1436" t="s">
        <v>7667</v>
      </c>
      <c r="C1436" t="s">
        <v>5465</v>
      </c>
      <c r="D1436" t="s">
        <v>5635</v>
      </c>
      <c r="E1436" t="s">
        <v>5687</v>
      </c>
      <c r="F1436" t="s">
        <v>6459</v>
      </c>
      <c r="G1436" t="s">
        <v>1534</v>
      </c>
      <c r="H1436">
        <v>1767</v>
      </c>
      <c r="I1436" t="s">
        <v>15479</v>
      </c>
      <c r="J1436" t="s">
        <v>17213</v>
      </c>
      <c r="K1436" t="s">
        <v>8623</v>
      </c>
      <c r="L1436" t="s">
        <v>7514</v>
      </c>
      <c r="M1436" t="s">
        <v>15478</v>
      </c>
      <c r="N1436" t="s">
        <v>7896</v>
      </c>
      <c r="O1436" t="s">
        <v>17214</v>
      </c>
    </row>
    <row r="1437" spans="1:15" x14ac:dyDescent="0.2">
      <c r="A1437">
        <v>60560</v>
      </c>
      <c r="B1437" t="s">
        <v>5559</v>
      </c>
      <c r="C1437" t="s">
        <v>5441</v>
      </c>
      <c r="D1437" t="s">
        <v>5641</v>
      </c>
      <c r="E1437" t="s">
        <v>5687</v>
      </c>
      <c r="F1437" t="s">
        <v>12578</v>
      </c>
      <c r="G1437" t="s">
        <v>1047</v>
      </c>
      <c r="H1437">
        <v>1767</v>
      </c>
      <c r="I1437" t="s">
        <v>15477</v>
      </c>
      <c r="J1437" t="s">
        <v>17213</v>
      </c>
      <c r="K1437" t="s">
        <v>8623</v>
      </c>
      <c r="L1437" t="s">
        <v>7515</v>
      </c>
      <c r="M1437" t="s">
        <v>15476</v>
      </c>
      <c r="N1437" t="s">
        <v>7896</v>
      </c>
      <c r="O1437" t="s">
        <v>17214</v>
      </c>
    </row>
    <row r="1438" spans="1:15" x14ac:dyDescent="0.2">
      <c r="A1438">
        <v>60561</v>
      </c>
      <c r="B1438" t="s">
        <v>5559</v>
      </c>
      <c r="C1438" t="s">
        <v>5441</v>
      </c>
      <c r="D1438" t="s">
        <v>5639</v>
      </c>
      <c r="E1438" t="s">
        <v>5682</v>
      </c>
      <c r="F1438" t="s">
        <v>12578</v>
      </c>
      <c r="G1438" t="s">
        <v>1048</v>
      </c>
      <c r="H1438">
        <v>1767</v>
      </c>
      <c r="I1438" t="s">
        <v>15475</v>
      </c>
      <c r="J1438" t="s">
        <v>17213</v>
      </c>
      <c r="K1438" t="s">
        <v>8623</v>
      </c>
      <c r="L1438" t="s">
        <v>7515</v>
      </c>
      <c r="M1438" t="s">
        <v>15474</v>
      </c>
      <c r="N1438" t="s">
        <v>7896</v>
      </c>
      <c r="O1438" t="s">
        <v>17214</v>
      </c>
    </row>
    <row r="1439" spans="1:15" x14ac:dyDescent="0.2">
      <c r="A1439">
        <v>60570</v>
      </c>
      <c r="B1439" t="s">
        <v>7848</v>
      </c>
      <c r="C1439" t="s">
        <v>5457</v>
      </c>
      <c r="D1439" t="s">
        <v>5635</v>
      </c>
      <c r="E1439" t="s">
        <v>5683</v>
      </c>
      <c r="F1439" t="s">
        <v>15461</v>
      </c>
      <c r="G1439" t="s">
        <v>2020</v>
      </c>
      <c r="H1439">
        <v>1767</v>
      </c>
      <c r="I1439" t="s">
        <v>15473</v>
      </c>
      <c r="J1439" t="s">
        <v>17213</v>
      </c>
      <c r="K1439" t="s">
        <v>8626</v>
      </c>
      <c r="L1439" t="s">
        <v>7514</v>
      </c>
      <c r="M1439" t="s">
        <v>15472</v>
      </c>
      <c r="N1439" t="s">
        <v>7896</v>
      </c>
      <c r="O1439" t="s">
        <v>17214</v>
      </c>
    </row>
    <row r="1440" spans="1:15" x14ac:dyDescent="0.2">
      <c r="A1440">
        <v>60571</v>
      </c>
      <c r="B1440" t="s">
        <v>5554</v>
      </c>
      <c r="C1440" t="s">
        <v>5441</v>
      </c>
      <c r="D1440" t="s">
        <v>5635</v>
      </c>
      <c r="E1440" t="s">
        <v>5682</v>
      </c>
      <c r="F1440" t="s">
        <v>15447</v>
      </c>
      <c r="G1440" t="s">
        <v>831</v>
      </c>
      <c r="H1440">
        <v>1767</v>
      </c>
      <c r="I1440" t="s">
        <v>15271</v>
      </c>
      <c r="J1440" t="s">
        <v>17213</v>
      </c>
      <c r="K1440" t="s">
        <v>8623</v>
      </c>
      <c r="L1440" t="s">
        <v>7515</v>
      </c>
      <c r="M1440" t="s">
        <v>15313</v>
      </c>
      <c r="N1440" t="s">
        <v>7896</v>
      </c>
      <c r="O1440" t="s">
        <v>17214</v>
      </c>
    </row>
    <row r="1441" spans="1:15" x14ac:dyDescent="0.2">
      <c r="A1441">
        <v>60573</v>
      </c>
      <c r="B1441" t="s">
        <v>7583</v>
      </c>
      <c r="C1441" t="s">
        <v>5472</v>
      </c>
      <c r="D1441" t="s">
        <v>5638</v>
      </c>
      <c r="E1441" t="s">
        <v>5687</v>
      </c>
      <c r="F1441" t="s">
        <v>15471</v>
      </c>
      <c r="G1441" t="s">
        <v>359</v>
      </c>
      <c r="H1441">
        <v>1767</v>
      </c>
      <c r="I1441" t="s">
        <v>15439</v>
      </c>
      <c r="J1441" t="s">
        <v>17213</v>
      </c>
      <c r="K1441" t="s">
        <v>8628</v>
      </c>
      <c r="L1441" t="s">
        <v>7515</v>
      </c>
      <c r="M1441" t="s">
        <v>5549</v>
      </c>
      <c r="N1441" t="s">
        <v>7897</v>
      </c>
      <c r="O1441" t="s">
        <v>17214</v>
      </c>
    </row>
    <row r="1442" spans="1:15" x14ac:dyDescent="0.2">
      <c r="A1442">
        <v>60575</v>
      </c>
      <c r="B1442" t="s">
        <v>5567</v>
      </c>
      <c r="C1442" t="s">
        <v>5465</v>
      </c>
      <c r="D1442" t="s">
        <v>5641</v>
      </c>
      <c r="E1442" t="s">
        <v>5687</v>
      </c>
      <c r="F1442" t="s">
        <v>15461</v>
      </c>
      <c r="G1442" t="s">
        <v>489</v>
      </c>
      <c r="H1442">
        <v>1767</v>
      </c>
      <c r="I1442" t="s">
        <v>15470</v>
      </c>
      <c r="J1442" t="s">
        <v>17213</v>
      </c>
      <c r="K1442" t="s">
        <v>8628</v>
      </c>
      <c r="L1442" t="s">
        <v>7515</v>
      </c>
      <c r="M1442" t="s">
        <v>15469</v>
      </c>
      <c r="N1442" t="s">
        <v>7896</v>
      </c>
      <c r="O1442" t="s">
        <v>17214</v>
      </c>
    </row>
    <row r="1443" spans="1:15" x14ac:dyDescent="0.2">
      <c r="A1443">
        <v>60577</v>
      </c>
      <c r="B1443" t="s">
        <v>7533</v>
      </c>
      <c r="C1443" t="s">
        <v>5454</v>
      </c>
      <c r="D1443" t="s">
        <v>5632</v>
      </c>
      <c r="E1443" t="s">
        <v>5682</v>
      </c>
      <c r="F1443" t="s">
        <v>12578</v>
      </c>
      <c r="G1443" t="s">
        <v>142</v>
      </c>
      <c r="H1443">
        <v>1767</v>
      </c>
      <c r="I1443" t="s">
        <v>15271</v>
      </c>
      <c r="J1443" t="s">
        <v>17213</v>
      </c>
      <c r="K1443" t="s">
        <v>8623</v>
      </c>
      <c r="L1443" t="s">
        <v>7513</v>
      </c>
      <c r="M1443" t="s">
        <v>5549</v>
      </c>
      <c r="N1443" t="s">
        <v>7896</v>
      </c>
      <c r="O1443" t="s">
        <v>17214</v>
      </c>
    </row>
    <row r="1444" spans="1:15" x14ac:dyDescent="0.2">
      <c r="A1444">
        <v>60582</v>
      </c>
      <c r="B1444" t="s">
        <v>7703</v>
      </c>
      <c r="C1444" t="s">
        <v>5441</v>
      </c>
      <c r="D1444" t="s">
        <v>5635</v>
      </c>
      <c r="E1444" t="s">
        <v>5687</v>
      </c>
      <c r="F1444" t="s">
        <v>15461</v>
      </c>
      <c r="G1444" t="s">
        <v>1632</v>
      </c>
      <c r="H1444">
        <v>1767</v>
      </c>
      <c r="I1444" t="s">
        <v>15468</v>
      </c>
      <c r="J1444" t="s">
        <v>17213</v>
      </c>
      <c r="K1444" t="s">
        <v>8626</v>
      </c>
      <c r="L1444" t="s">
        <v>7514</v>
      </c>
      <c r="M1444" t="s">
        <v>15467</v>
      </c>
      <c r="N1444" t="s">
        <v>7896</v>
      </c>
      <c r="O1444" t="s">
        <v>17214</v>
      </c>
    </row>
    <row r="1445" spans="1:15" x14ac:dyDescent="0.2">
      <c r="A1445">
        <v>60585</v>
      </c>
      <c r="B1445" t="s">
        <v>5556</v>
      </c>
      <c r="C1445" t="s">
        <v>5441</v>
      </c>
      <c r="D1445" t="s">
        <v>5631</v>
      </c>
      <c r="E1445" t="s">
        <v>5687</v>
      </c>
      <c r="F1445" t="s">
        <v>15461</v>
      </c>
      <c r="G1445" t="s">
        <v>437</v>
      </c>
      <c r="H1445">
        <v>1767</v>
      </c>
      <c r="I1445" t="s">
        <v>15275</v>
      </c>
      <c r="J1445" t="s">
        <v>17213</v>
      </c>
      <c r="K1445" t="s">
        <v>8628</v>
      </c>
      <c r="L1445" t="s">
        <v>7515</v>
      </c>
      <c r="M1445" t="s">
        <v>15386</v>
      </c>
      <c r="N1445" t="s">
        <v>7896</v>
      </c>
      <c r="O1445" t="s">
        <v>17214</v>
      </c>
    </row>
    <row r="1446" spans="1:15" x14ac:dyDescent="0.2">
      <c r="A1446">
        <v>60587</v>
      </c>
      <c r="B1446" t="s">
        <v>7533</v>
      </c>
      <c r="C1446" t="s">
        <v>5444</v>
      </c>
      <c r="D1446" t="s">
        <v>5632</v>
      </c>
      <c r="E1446" t="s">
        <v>5687</v>
      </c>
      <c r="F1446" t="s">
        <v>15461</v>
      </c>
      <c r="G1446" t="s">
        <v>143</v>
      </c>
      <c r="H1446">
        <v>1767</v>
      </c>
      <c r="I1446" t="s">
        <v>15276</v>
      </c>
      <c r="J1446" t="s">
        <v>17213</v>
      </c>
      <c r="K1446" t="s">
        <v>8623</v>
      </c>
      <c r="L1446" t="s">
        <v>7513</v>
      </c>
      <c r="M1446" t="s">
        <v>5549</v>
      </c>
      <c r="N1446" t="s">
        <v>7896</v>
      </c>
      <c r="O1446" t="s">
        <v>17214</v>
      </c>
    </row>
    <row r="1447" spans="1:15" x14ac:dyDescent="0.2">
      <c r="A1447">
        <v>60590</v>
      </c>
      <c r="B1447" t="s">
        <v>7742</v>
      </c>
      <c r="C1447" t="s">
        <v>5465</v>
      </c>
      <c r="D1447" t="s">
        <v>5635</v>
      </c>
      <c r="E1447" t="s">
        <v>5687</v>
      </c>
      <c r="F1447" t="s">
        <v>15447</v>
      </c>
      <c r="G1447" t="s">
        <v>1744</v>
      </c>
      <c r="H1447">
        <v>1767</v>
      </c>
      <c r="I1447" t="s">
        <v>15297</v>
      </c>
      <c r="J1447" t="s">
        <v>17213</v>
      </c>
      <c r="K1447" t="s">
        <v>8628</v>
      </c>
      <c r="L1447" t="s">
        <v>7514</v>
      </c>
      <c r="M1447" t="s">
        <v>15296</v>
      </c>
      <c r="N1447" t="s">
        <v>7896</v>
      </c>
      <c r="O1447" t="s">
        <v>17214</v>
      </c>
    </row>
    <row r="1448" spans="1:15" x14ac:dyDescent="0.2">
      <c r="A1448">
        <v>60599</v>
      </c>
      <c r="B1448" t="s">
        <v>7815</v>
      </c>
      <c r="C1448" t="s">
        <v>5465</v>
      </c>
      <c r="D1448" t="s">
        <v>5635</v>
      </c>
      <c r="E1448" t="s">
        <v>5687</v>
      </c>
      <c r="F1448" t="s">
        <v>15447</v>
      </c>
      <c r="G1448" t="s">
        <v>1935</v>
      </c>
      <c r="H1448">
        <v>1767</v>
      </c>
      <c r="I1448" t="s">
        <v>15284</v>
      </c>
      <c r="J1448" t="s">
        <v>17213</v>
      </c>
      <c r="K1448" t="s">
        <v>8623</v>
      </c>
      <c r="L1448" t="s">
        <v>7514</v>
      </c>
      <c r="M1448" t="s">
        <v>15361</v>
      </c>
      <c r="N1448" t="s">
        <v>7896</v>
      </c>
      <c r="O1448" t="s">
        <v>17214</v>
      </c>
    </row>
    <row r="1449" spans="1:15" x14ac:dyDescent="0.2">
      <c r="A1449">
        <v>60602</v>
      </c>
      <c r="B1449" t="s">
        <v>7787</v>
      </c>
      <c r="C1449" t="s">
        <v>5457</v>
      </c>
      <c r="D1449" t="s">
        <v>5635</v>
      </c>
      <c r="E1449" t="s">
        <v>5687</v>
      </c>
      <c r="F1449" t="s">
        <v>15461</v>
      </c>
      <c r="G1449" t="s">
        <v>1839</v>
      </c>
      <c r="H1449">
        <v>1767</v>
      </c>
      <c r="I1449" t="s">
        <v>15313</v>
      </c>
      <c r="J1449" t="s">
        <v>17213</v>
      </c>
      <c r="K1449" t="s">
        <v>8624</v>
      </c>
      <c r="L1449" t="s">
        <v>7514</v>
      </c>
      <c r="M1449" t="s">
        <v>15438</v>
      </c>
      <c r="N1449" t="s">
        <v>7896</v>
      </c>
      <c r="O1449" t="s">
        <v>17214</v>
      </c>
    </row>
    <row r="1450" spans="1:15" x14ac:dyDescent="0.2">
      <c r="A1450">
        <v>60603</v>
      </c>
      <c r="B1450" t="s">
        <v>5566</v>
      </c>
      <c r="C1450" t="s">
        <v>5441</v>
      </c>
      <c r="D1450" t="s">
        <v>5631</v>
      </c>
      <c r="E1450" t="s">
        <v>5687</v>
      </c>
      <c r="F1450" t="s">
        <v>15461</v>
      </c>
      <c r="G1450" t="s">
        <v>470</v>
      </c>
      <c r="H1450">
        <v>1767</v>
      </c>
      <c r="I1450" t="s">
        <v>15466</v>
      </c>
      <c r="J1450" t="s">
        <v>17213</v>
      </c>
      <c r="K1450" t="s">
        <v>8628</v>
      </c>
      <c r="L1450" t="s">
        <v>7515</v>
      </c>
      <c r="M1450" t="s">
        <v>15465</v>
      </c>
      <c r="N1450" t="s">
        <v>7896</v>
      </c>
      <c r="O1450" t="s">
        <v>17214</v>
      </c>
    </row>
    <row r="1451" spans="1:15" x14ac:dyDescent="0.2">
      <c r="A1451">
        <v>60605</v>
      </c>
      <c r="B1451" t="s">
        <v>7534</v>
      </c>
      <c r="C1451" t="s">
        <v>5454</v>
      </c>
      <c r="D1451" t="s">
        <v>5632</v>
      </c>
      <c r="E1451" t="s">
        <v>5687</v>
      </c>
      <c r="F1451" t="s">
        <v>15461</v>
      </c>
      <c r="G1451" t="s">
        <v>163</v>
      </c>
      <c r="H1451">
        <v>1767</v>
      </c>
      <c r="I1451" t="s">
        <v>15464</v>
      </c>
      <c r="J1451" t="s">
        <v>17213</v>
      </c>
      <c r="K1451" t="s">
        <v>8626</v>
      </c>
      <c r="L1451" t="s">
        <v>7515</v>
      </c>
      <c r="M1451" t="s">
        <v>15313</v>
      </c>
      <c r="N1451" t="s">
        <v>7896</v>
      </c>
      <c r="O1451" t="s">
        <v>17214</v>
      </c>
    </row>
    <row r="1452" spans="1:15" x14ac:dyDescent="0.2">
      <c r="A1452">
        <v>60609</v>
      </c>
      <c r="B1452" t="s">
        <v>7703</v>
      </c>
      <c r="C1452" t="s">
        <v>5455</v>
      </c>
      <c r="D1452" t="s">
        <v>5635</v>
      </c>
      <c r="E1452" t="s">
        <v>5687</v>
      </c>
      <c r="F1452" t="s">
        <v>15461</v>
      </c>
      <c r="G1452" t="s">
        <v>1633</v>
      </c>
      <c r="H1452">
        <v>1767</v>
      </c>
      <c r="I1452" t="s">
        <v>15463</v>
      </c>
      <c r="J1452" t="s">
        <v>17213</v>
      </c>
      <c r="K1452" t="s">
        <v>8626</v>
      </c>
      <c r="L1452" t="s">
        <v>7514</v>
      </c>
      <c r="M1452" t="s">
        <v>15462</v>
      </c>
      <c r="N1452" t="s">
        <v>7896</v>
      </c>
      <c r="O1452" t="s">
        <v>17214</v>
      </c>
    </row>
    <row r="1453" spans="1:15" x14ac:dyDescent="0.2">
      <c r="A1453">
        <v>60610</v>
      </c>
      <c r="B1453" t="s">
        <v>5554</v>
      </c>
      <c r="C1453" t="s">
        <v>5441</v>
      </c>
      <c r="D1453" t="s">
        <v>5638</v>
      </c>
      <c r="E1453" t="s">
        <v>5687</v>
      </c>
      <c r="F1453" t="s">
        <v>15461</v>
      </c>
      <c r="G1453" t="s">
        <v>832</v>
      </c>
      <c r="H1453">
        <v>1767</v>
      </c>
      <c r="I1453" t="s">
        <v>15460</v>
      </c>
      <c r="J1453" t="s">
        <v>17213</v>
      </c>
      <c r="K1453" t="s">
        <v>8623</v>
      </c>
      <c r="L1453" t="s">
        <v>7515</v>
      </c>
      <c r="M1453" t="s">
        <v>15459</v>
      </c>
      <c r="N1453" t="s">
        <v>7896</v>
      </c>
      <c r="O1453" t="s">
        <v>17214</v>
      </c>
    </row>
    <row r="1454" spans="1:15" x14ac:dyDescent="0.2">
      <c r="A1454">
        <v>60615</v>
      </c>
      <c r="B1454" t="s">
        <v>7533</v>
      </c>
      <c r="C1454" t="s">
        <v>5461</v>
      </c>
      <c r="D1454" t="s">
        <v>5637</v>
      </c>
      <c r="E1454" t="s">
        <v>5683</v>
      </c>
      <c r="F1454" t="s">
        <v>15447</v>
      </c>
      <c r="G1454" t="s">
        <v>144</v>
      </c>
      <c r="H1454">
        <v>1767</v>
      </c>
      <c r="I1454" t="s">
        <v>15352</v>
      </c>
      <c r="J1454" t="s">
        <v>17213</v>
      </c>
      <c r="K1454" t="s">
        <v>8623</v>
      </c>
      <c r="L1454" t="s">
        <v>7513</v>
      </c>
      <c r="M1454" t="s">
        <v>15458</v>
      </c>
      <c r="N1454" t="s">
        <v>7896</v>
      </c>
      <c r="O1454" t="s">
        <v>17214</v>
      </c>
    </row>
    <row r="1455" spans="1:15" x14ac:dyDescent="0.2">
      <c r="A1455">
        <v>60615</v>
      </c>
      <c r="B1455" t="s">
        <v>7533</v>
      </c>
      <c r="C1455" t="s">
        <v>5466</v>
      </c>
      <c r="D1455" t="s">
        <v>5637</v>
      </c>
      <c r="E1455" t="s">
        <v>5683</v>
      </c>
      <c r="F1455" t="s">
        <v>15447</v>
      </c>
      <c r="G1455" t="s">
        <v>144</v>
      </c>
      <c r="H1455">
        <v>1767</v>
      </c>
      <c r="I1455" t="s">
        <v>15337</v>
      </c>
      <c r="J1455" t="s">
        <v>17213</v>
      </c>
      <c r="K1455" t="s">
        <v>8623</v>
      </c>
      <c r="L1455" t="s">
        <v>7513</v>
      </c>
      <c r="M1455" t="s">
        <v>5549</v>
      </c>
      <c r="N1455" t="s">
        <v>7896</v>
      </c>
      <c r="O1455" t="s">
        <v>17214</v>
      </c>
    </row>
    <row r="1456" spans="1:15" x14ac:dyDescent="0.2">
      <c r="A1456">
        <v>60615</v>
      </c>
      <c r="B1456" t="s">
        <v>7533</v>
      </c>
      <c r="C1456" t="s">
        <v>5467</v>
      </c>
      <c r="D1456" t="s">
        <v>5637</v>
      </c>
      <c r="E1456" t="s">
        <v>5683</v>
      </c>
      <c r="F1456" t="s">
        <v>15447</v>
      </c>
      <c r="G1456" t="s">
        <v>144</v>
      </c>
      <c r="H1456">
        <v>1767</v>
      </c>
      <c r="I1456" t="s">
        <v>15457</v>
      </c>
      <c r="J1456" t="s">
        <v>17213</v>
      </c>
      <c r="K1456" t="s">
        <v>8623</v>
      </c>
      <c r="L1456" t="s">
        <v>7513</v>
      </c>
      <c r="M1456" t="s">
        <v>5549</v>
      </c>
      <c r="N1456" t="s">
        <v>7896</v>
      </c>
      <c r="O1456" t="s">
        <v>17214</v>
      </c>
    </row>
    <row r="1457" spans="1:15" x14ac:dyDescent="0.2">
      <c r="A1457">
        <v>60620</v>
      </c>
      <c r="B1457" t="s">
        <v>7817</v>
      </c>
      <c r="C1457" t="s">
        <v>5457</v>
      </c>
      <c r="D1457" t="s">
        <v>5635</v>
      </c>
      <c r="E1457" t="s">
        <v>5687</v>
      </c>
      <c r="F1457" t="s">
        <v>15447</v>
      </c>
      <c r="G1457" t="s">
        <v>1937</v>
      </c>
      <c r="H1457">
        <v>1767</v>
      </c>
      <c r="I1457" t="s">
        <v>15456</v>
      </c>
      <c r="J1457" t="s">
        <v>17213</v>
      </c>
      <c r="K1457" t="s">
        <v>8628</v>
      </c>
      <c r="L1457" t="s">
        <v>7514</v>
      </c>
      <c r="M1457" t="s">
        <v>15455</v>
      </c>
      <c r="N1457" t="s">
        <v>7896</v>
      </c>
      <c r="O1457" t="s">
        <v>17214</v>
      </c>
    </row>
    <row r="1458" spans="1:15" x14ac:dyDescent="0.2">
      <c r="A1458">
        <v>60622</v>
      </c>
      <c r="B1458" t="s">
        <v>7691</v>
      </c>
      <c r="C1458" t="s">
        <v>5457</v>
      </c>
      <c r="D1458" t="s">
        <v>5635</v>
      </c>
      <c r="E1458" t="s">
        <v>5687</v>
      </c>
      <c r="F1458" t="s">
        <v>15447</v>
      </c>
      <c r="G1458" t="s">
        <v>1591</v>
      </c>
      <c r="H1458">
        <v>1767</v>
      </c>
      <c r="I1458" t="s">
        <v>15454</v>
      </c>
      <c r="J1458" t="s">
        <v>17213</v>
      </c>
      <c r="K1458" t="s">
        <v>8626</v>
      </c>
      <c r="L1458" t="s">
        <v>7514</v>
      </c>
      <c r="M1458" t="s">
        <v>15453</v>
      </c>
      <c r="N1458" t="s">
        <v>7896</v>
      </c>
      <c r="O1458" t="s">
        <v>17214</v>
      </c>
    </row>
    <row r="1459" spans="1:15" x14ac:dyDescent="0.2">
      <c r="A1459">
        <v>60623</v>
      </c>
      <c r="B1459" t="s">
        <v>7867</v>
      </c>
      <c r="C1459" t="s">
        <v>5465</v>
      </c>
      <c r="D1459" t="s">
        <v>5635</v>
      </c>
      <c r="E1459" t="s">
        <v>5687</v>
      </c>
      <c r="F1459" t="s">
        <v>15447</v>
      </c>
      <c r="G1459" t="s">
        <v>2080</v>
      </c>
      <c r="H1459">
        <v>1767</v>
      </c>
      <c r="I1459" t="s">
        <v>15284</v>
      </c>
      <c r="J1459" t="s">
        <v>17213</v>
      </c>
      <c r="K1459" t="s">
        <v>8628</v>
      </c>
      <c r="L1459" t="s">
        <v>7514</v>
      </c>
      <c r="M1459" t="s">
        <v>15361</v>
      </c>
      <c r="N1459" t="s">
        <v>7896</v>
      </c>
      <c r="O1459" t="s">
        <v>17214</v>
      </c>
    </row>
    <row r="1460" spans="1:15" x14ac:dyDescent="0.2">
      <c r="A1460">
        <v>60625</v>
      </c>
      <c r="B1460" t="s">
        <v>7772</v>
      </c>
      <c r="C1460" t="s">
        <v>5457</v>
      </c>
      <c r="D1460" t="s">
        <v>5635</v>
      </c>
      <c r="E1460" t="s">
        <v>5683</v>
      </c>
      <c r="F1460" t="s">
        <v>15447</v>
      </c>
      <c r="G1460" t="s">
        <v>1812</v>
      </c>
      <c r="H1460">
        <v>1767</v>
      </c>
      <c r="I1460" t="s">
        <v>15452</v>
      </c>
      <c r="J1460" t="s">
        <v>17213</v>
      </c>
      <c r="K1460" t="s">
        <v>8626</v>
      </c>
      <c r="L1460" t="s">
        <v>7514</v>
      </c>
      <c r="M1460" t="s">
        <v>15451</v>
      </c>
      <c r="N1460" t="s">
        <v>7896</v>
      </c>
      <c r="O1460" t="s">
        <v>17214</v>
      </c>
    </row>
    <row r="1461" spans="1:15" x14ac:dyDescent="0.2">
      <c r="A1461">
        <v>60626</v>
      </c>
      <c r="B1461" t="s">
        <v>7843</v>
      </c>
      <c r="C1461" t="s">
        <v>5444</v>
      </c>
      <c r="D1461" t="s">
        <v>5639</v>
      </c>
      <c r="E1461" t="s">
        <v>5683</v>
      </c>
      <c r="F1461" t="s">
        <v>15447</v>
      </c>
      <c r="G1461" t="s">
        <v>2010</v>
      </c>
      <c r="H1461">
        <v>1767</v>
      </c>
      <c r="I1461" t="s">
        <v>15284</v>
      </c>
      <c r="J1461" t="s">
        <v>17213</v>
      </c>
      <c r="K1461" t="s">
        <v>8628</v>
      </c>
      <c r="L1461" t="s">
        <v>7514</v>
      </c>
      <c r="M1461" t="s">
        <v>15450</v>
      </c>
      <c r="N1461" t="s">
        <v>7896</v>
      </c>
      <c r="O1461" t="s">
        <v>17214</v>
      </c>
    </row>
    <row r="1462" spans="1:15" x14ac:dyDescent="0.2">
      <c r="A1462">
        <v>60627</v>
      </c>
      <c r="B1462" t="s">
        <v>5563</v>
      </c>
      <c r="C1462" t="s">
        <v>5441</v>
      </c>
      <c r="D1462" t="s">
        <v>5631</v>
      </c>
      <c r="E1462" t="s">
        <v>5687</v>
      </c>
      <c r="F1462" t="s">
        <v>8172</v>
      </c>
      <c r="G1462" t="s">
        <v>874</v>
      </c>
      <c r="H1462">
        <v>1767</v>
      </c>
      <c r="I1462" t="s">
        <v>15449</v>
      </c>
      <c r="J1462" t="s">
        <v>17213</v>
      </c>
      <c r="K1462" t="s">
        <v>8628</v>
      </c>
      <c r="L1462" t="s">
        <v>7515</v>
      </c>
      <c r="M1462" t="s">
        <v>15448</v>
      </c>
      <c r="N1462" t="s">
        <v>7896</v>
      </c>
      <c r="O1462" t="s">
        <v>17214</v>
      </c>
    </row>
    <row r="1463" spans="1:15" x14ac:dyDescent="0.2">
      <c r="A1463">
        <v>60628</v>
      </c>
      <c r="B1463" t="s">
        <v>7589</v>
      </c>
      <c r="C1463" t="s">
        <v>5441</v>
      </c>
      <c r="D1463" t="s">
        <v>5631</v>
      </c>
      <c r="E1463" t="s">
        <v>5687</v>
      </c>
      <c r="F1463" t="s">
        <v>15447</v>
      </c>
      <c r="G1463" t="s">
        <v>532</v>
      </c>
      <c r="H1463">
        <v>1767</v>
      </c>
      <c r="I1463" t="s">
        <v>15446</v>
      </c>
      <c r="J1463" t="s">
        <v>17213</v>
      </c>
      <c r="K1463" t="s">
        <v>8624</v>
      </c>
      <c r="L1463" t="s">
        <v>7515</v>
      </c>
      <c r="M1463" t="s">
        <v>15445</v>
      </c>
      <c r="N1463" t="s">
        <v>7896</v>
      </c>
      <c r="O1463" t="s">
        <v>17214</v>
      </c>
    </row>
    <row r="1464" spans="1:15" x14ac:dyDescent="0.2">
      <c r="A1464">
        <v>60631</v>
      </c>
      <c r="B1464" t="s">
        <v>5560</v>
      </c>
      <c r="C1464" t="s">
        <v>5444</v>
      </c>
      <c r="D1464" t="s">
        <v>5641</v>
      </c>
      <c r="E1464" t="s">
        <v>5682</v>
      </c>
      <c r="F1464" t="s">
        <v>8172</v>
      </c>
      <c r="G1464" t="s">
        <v>1098</v>
      </c>
      <c r="H1464">
        <v>1767</v>
      </c>
      <c r="I1464" t="s">
        <v>15444</v>
      </c>
      <c r="J1464" t="s">
        <v>17213</v>
      </c>
      <c r="K1464" t="s">
        <v>8627</v>
      </c>
      <c r="L1464" t="s">
        <v>7515</v>
      </c>
      <c r="M1464" t="s">
        <v>15443</v>
      </c>
      <c r="N1464" t="s">
        <v>7896</v>
      </c>
      <c r="O1464" t="s">
        <v>17214</v>
      </c>
    </row>
    <row r="1465" spans="1:15" x14ac:dyDescent="0.2">
      <c r="A1465">
        <v>60632</v>
      </c>
      <c r="B1465" t="s">
        <v>7720</v>
      </c>
      <c r="C1465" t="s">
        <v>5465</v>
      </c>
      <c r="D1465" t="s">
        <v>5638</v>
      </c>
      <c r="E1465" t="s">
        <v>5687</v>
      </c>
      <c r="F1465" t="s">
        <v>8172</v>
      </c>
      <c r="G1465" t="s">
        <v>1701</v>
      </c>
      <c r="H1465">
        <v>1767</v>
      </c>
      <c r="I1465" t="s">
        <v>15348</v>
      </c>
      <c r="J1465" t="s">
        <v>17213</v>
      </c>
      <c r="K1465" t="s">
        <v>8623</v>
      </c>
      <c r="L1465" t="s">
        <v>7514</v>
      </c>
      <c r="M1465" t="s">
        <v>15442</v>
      </c>
      <c r="N1465" t="s">
        <v>7896</v>
      </c>
      <c r="O1465" t="s">
        <v>17214</v>
      </c>
    </row>
    <row r="1466" spans="1:15" x14ac:dyDescent="0.2">
      <c r="A1466">
        <v>60634</v>
      </c>
      <c r="B1466" t="s">
        <v>7874</v>
      </c>
      <c r="C1466" t="s">
        <v>5454</v>
      </c>
      <c r="D1466" t="s">
        <v>5631</v>
      </c>
      <c r="E1466" t="s">
        <v>5682</v>
      </c>
      <c r="F1466" t="s">
        <v>8172</v>
      </c>
      <c r="G1466" t="s">
        <v>2721</v>
      </c>
      <c r="H1466">
        <v>1767</v>
      </c>
      <c r="I1466" t="s">
        <v>15272</v>
      </c>
      <c r="J1466" t="s">
        <v>17213</v>
      </c>
      <c r="K1466" t="s">
        <v>8625</v>
      </c>
      <c r="L1466" t="s">
        <v>7513</v>
      </c>
      <c r="M1466" t="s">
        <v>5549</v>
      </c>
      <c r="N1466" t="s">
        <v>7896</v>
      </c>
      <c r="O1466" t="s">
        <v>17214</v>
      </c>
    </row>
    <row r="1467" spans="1:15" x14ac:dyDescent="0.2">
      <c r="A1467">
        <v>60636</v>
      </c>
      <c r="B1467" t="s">
        <v>5559</v>
      </c>
      <c r="C1467" t="s">
        <v>5441</v>
      </c>
      <c r="D1467" t="s">
        <v>5643</v>
      </c>
      <c r="E1467" t="s">
        <v>5687</v>
      </c>
      <c r="F1467" t="s">
        <v>8172</v>
      </c>
      <c r="G1467" t="s">
        <v>1050</v>
      </c>
      <c r="H1467">
        <v>1767</v>
      </c>
      <c r="I1467" t="s">
        <v>15441</v>
      </c>
      <c r="J1467" t="s">
        <v>17213</v>
      </c>
      <c r="K1467" t="s">
        <v>8623</v>
      </c>
      <c r="L1467" t="s">
        <v>7515</v>
      </c>
      <c r="M1467" t="s">
        <v>15440</v>
      </c>
      <c r="N1467" t="s">
        <v>7896</v>
      </c>
      <c r="O1467" t="s">
        <v>17214</v>
      </c>
    </row>
    <row r="1468" spans="1:15" x14ac:dyDescent="0.2">
      <c r="A1468">
        <v>60637</v>
      </c>
      <c r="B1468" t="s">
        <v>5567</v>
      </c>
      <c r="C1468" t="s">
        <v>5441</v>
      </c>
      <c r="D1468" t="s">
        <v>5631</v>
      </c>
      <c r="E1468" t="s">
        <v>5687</v>
      </c>
      <c r="F1468" t="s">
        <v>8172</v>
      </c>
      <c r="G1468" t="s">
        <v>490</v>
      </c>
      <c r="H1468">
        <v>1767</v>
      </c>
      <c r="I1468" t="s">
        <v>15384</v>
      </c>
      <c r="J1468" t="s">
        <v>17213</v>
      </c>
      <c r="K1468" t="s">
        <v>8628</v>
      </c>
      <c r="L1468" t="s">
        <v>7515</v>
      </c>
      <c r="M1468" t="s">
        <v>15439</v>
      </c>
      <c r="N1468" t="s">
        <v>7896</v>
      </c>
      <c r="O1468" t="s">
        <v>17214</v>
      </c>
    </row>
    <row r="1469" spans="1:15" x14ac:dyDescent="0.2">
      <c r="A1469">
        <v>60642</v>
      </c>
      <c r="B1469" t="s">
        <v>5561</v>
      </c>
      <c r="C1469" t="s">
        <v>5465</v>
      </c>
      <c r="D1469" t="s">
        <v>5638</v>
      </c>
      <c r="E1469" t="s">
        <v>5687</v>
      </c>
      <c r="F1469" t="s">
        <v>8172</v>
      </c>
      <c r="G1469" t="s">
        <v>1010</v>
      </c>
      <c r="H1469">
        <v>1767</v>
      </c>
      <c r="I1469" t="s">
        <v>15322</v>
      </c>
      <c r="J1469" t="s">
        <v>17213</v>
      </c>
      <c r="K1469" t="s">
        <v>8628</v>
      </c>
      <c r="L1469" t="s">
        <v>7515</v>
      </c>
      <c r="M1469" t="s">
        <v>15281</v>
      </c>
      <c r="N1469" t="s">
        <v>7896</v>
      </c>
      <c r="O1469" t="s">
        <v>17214</v>
      </c>
    </row>
    <row r="1470" spans="1:15" x14ac:dyDescent="0.2">
      <c r="A1470">
        <v>60647</v>
      </c>
      <c r="B1470" t="s">
        <v>5560</v>
      </c>
      <c r="C1470" t="s">
        <v>5441</v>
      </c>
      <c r="D1470" t="s">
        <v>5639</v>
      </c>
      <c r="E1470" t="s">
        <v>5683</v>
      </c>
      <c r="F1470" t="s">
        <v>15356</v>
      </c>
      <c r="G1470" t="s">
        <v>1099</v>
      </c>
      <c r="H1470">
        <v>1767</v>
      </c>
      <c r="I1470" t="s">
        <v>15271</v>
      </c>
      <c r="J1470" t="s">
        <v>17213</v>
      </c>
      <c r="K1470" t="s">
        <v>8627</v>
      </c>
      <c r="L1470" t="s">
        <v>7515</v>
      </c>
      <c r="M1470" t="s">
        <v>5549</v>
      </c>
      <c r="N1470" t="s">
        <v>7896</v>
      </c>
      <c r="O1470" t="s">
        <v>17214</v>
      </c>
    </row>
    <row r="1471" spans="1:15" x14ac:dyDescent="0.2">
      <c r="A1471">
        <v>60649</v>
      </c>
      <c r="B1471" t="s">
        <v>7724</v>
      </c>
      <c r="C1471" t="s">
        <v>5457</v>
      </c>
      <c r="D1471" t="s">
        <v>5638</v>
      </c>
      <c r="E1471" t="s">
        <v>5687</v>
      </c>
      <c r="F1471" t="s">
        <v>8172</v>
      </c>
      <c r="G1471" t="s">
        <v>1708</v>
      </c>
      <c r="H1471">
        <v>1767</v>
      </c>
      <c r="I1471" t="s">
        <v>15352</v>
      </c>
      <c r="J1471" t="s">
        <v>17213</v>
      </c>
      <c r="K1471" t="s">
        <v>8623</v>
      </c>
      <c r="L1471" t="s">
        <v>7514</v>
      </c>
      <c r="M1471" t="s">
        <v>15362</v>
      </c>
      <c r="N1471" t="s">
        <v>7896</v>
      </c>
      <c r="O1471" t="s">
        <v>17214</v>
      </c>
    </row>
    <row r="1472" spans="1:15" x14ac:dyDescent="0.2">
      <c r="A1472">
        <v>60651</v>
      </c>
      <c r="B1472" t="s">
        <v>7700</v>
      </c>
      <c r="C1472" t="s">
        <v>5457</v>
      </c>
      <c r="D1472" t="s">
        <v>5635</v>
      </c>
      <c r="E1472" t="s">
        <v>5687</v>
      </c>
      <c r="F1472" t="s">
        <v>11181</v>
      </c>
      <c r="G1472" t="s">
        <v>1613</v>
      </c>
      <c r="H1472">
        <v>1767</v>
      </c>
      <c r="I1472" t="s">
        <v>15313</v>
      </c>
      <c r="J1472" t="s">
        <v>17213</v>
      </c>
      <c r="K1472" t="s">
        <v>8626</v>
      </c>
      <c r="L1472" t="s">
        <v>7514</v>
      </c>
      <c r="M1472" t="s">
        <v>15438</v>
      </c>
      <c r="N1472" t="s">
        <v>7896</v>
      </c>
      <c r="O1472" t="s">
        <v>17214</v>
      </c>
    </row>
    <row r="1473" spans="1:15" x14ac:dyDescent="0.2">
      <c r="A1473">
        <v>60654</v>
      </c>
      <c r="B1473" t="s">
        <v>5553</v>
      </c>
      <c r="C1473" t="s">
        <v>5454</v>
      </c>
      <c r="D1473" t="s">
        <v>5648</v>
      </c>
      <c r="E1473" t="s">
        <v>5682</v>
      </c>
      <c r="F1473" t="s">
        <v>8172</v>
      </c>
      <c r="G1473" t="s">
        <v>737</v>
      </c>
      <c r="H1473">
        <v>1767</v>
      </c>
      <c r="I1473" t="s">
        <v>15437</v>
      </c>
      <c r="J1473" t="s">
        <v>17213</v>
      </c>
      <c r="K1473" t="s">
        <v>8626</v>
      </c>
      <c r="L1473" t="s">
        <v>7515</v>
      </c>
      <c r="M1473" t="s">
        <v>5549</v>
      </c>
      <c r="N1473" t="s">
        <v>7896</v>
      </c>
      <c r="O1473" t="s">
        <v>17214</v>
      </c>
    </row>
    <row r="1474" spans="1:15" x14ac:dyDescent="0.2">
      <c r="A1474">
        <v>60655</v>
      </c>
      <c r="B1474" t="s">
        <v>5567</v>
      </c>
      <c r="C1474" t="s">
        <v>5454</v>
      </c>
      <c r="D1474" t="s">
        <v>5631</v>
      </c>
      <c r="E1474" t="s">
        <v>5687</v>
      </c>
      <c r="F1474" t="s">
        <v>15391</v>
      </c>
      <c r="G1474" t="s">
        <v>491</v>
      </c>
      <c r="H1474">
        <v>1767</v>
      </c>
      <c r="I1474" t="s">
        <v>15275</v>
      </c>
      <c r="J1474" t="s">
        <v>17213</v>
      </c>
      <c r="K1474" t="s">
        <v>8628</v>
      </c>
      <c r="L1474" t="s">
        <v>7515</v>
      </c>
      <c r="M1474" t="s">
        <v>15312</v>
      </c>
      <c r="N1474" t="s">
        <v>7896</v>
      </c>
      <c r="O1474" t="s">
        <v>17214</v>
      </c>
    </row>
    <row r="1475" spans="1:15" x14ac:dyDescent="0.2">
      <c r="A1475">
        <v>60657</v>
      </c>
      <c r="B1475" t="s">
        <v>7638</v>
      </c>
      <c r="C1475" t="s">
        <v>5465</v>
      </c>
      <c r="D1475" t="s">
        <v>5633</v>
      </c>
      <c r="E1475" t="s">
        <v>5685</v>
      </c>
      <c r="F1475" t="s">
        <v>8172</v>
      </c>
      <c r="G1475" t="s">
        <v>1470</v>
      </c>
      <c r="H1475">
        <v>1767</v>
      </c>
      <c r="I1475" t="s">
        <v>15380</v>
      </c>
      <c r="J1475" t="s">
        <v>17213</v>
      </c>
      <c r="K1475" t="s">
        <v>8625</v>
      </c>
      <c r="L1475" t="s">
        <v>7513</v>
      </c>
      <c r="M1475" t="s">
        <v>5549</v>
      </c>
      <c r="N1475" t="s">
        <v>7897</v>
      </c>
      <c r="O1475" t="s">
        <v>17214</v>
      </c>
    </row>
    <row r="1476" spans="1:15" x14ac:dyDescent="0.2">
      <c r="A1476">
        <v>60658</v>
      </c>
      <c r="B1476" t="s">
        <v>5561</v>
      </c>
      <c r="C1476" t="s">
        <v>5441</v>
      </c>
      <c r="D1476" t="s">
        <v>5643</v>
      </c>
      <c r="E1476" t="s">
        <v>5687</v>
      </c>
      <c r="F1476" t="s">
        <v>9865</v>
      </c>
      <c r="G1476" t="s">
        <v>1011</v>
      </c>
      <c r="H1476">
        <v>1767</v>
      </c>
      <c r="I1476" t="s">
        <v>15436</v>
      </c>
      <c r="J1476" t="s">
        <v>17213</v>
      </c>
      <c r="K1476" t="s">
        <v>8628</v>
      </c>
      <c r="L1476" t="s">
        <v>7515</v>
      </c>
      <c r="M1476" t="s">
        <v>17040</v>
      </c>
      <c r="N1476" t="s">
        <v>7896</v>
      </c>
      <c r="O1476" t="s">
        <v>17214</v>
      </c>
    </row>
    <row r="1477" spans="1:15" x14ac:dyDescent="0.2">
      <c r="A1477">
        <v>60659</v>
      </c>
      <c r="B1477" t="s">
        <v>5557</v>
      </c>
      <c r="C1477" t="s">
        <v>5454</v>
      </c>
      <c r="D1477" t="s">
        <v>5631</v>
      </c>
      <c r="E1477" t="s">
        <v>5684</v>
      </c>
      <c r="F1477" t="s">
        <v>9865</v>
      </c>
      <c r="G1477" t="s">
        <v>938</v>
      </c>
      <c r="H1477">
        <v>1767</v>
      </c>
      <c r="I1477" t="s">
        <v>15283</v>
      </c>
      <c r="J1477" t="s">
        <v>17213</v>
      </c>
      <c r="K1477" t="s">
        <v>8627</v>
      </c>
      <c r="L1477" t="s">
        <v>7515</v>
      </c>
      <c r="M1477" t="s">
        <v>5549</v>
      </c>
      <c r="N1477" t="s">
        <v>7896</v>
      </c>
      <c r="O1477" t="s">
        <v>17214</v>
      </c>
    </row>
    <row r="1478" spans="1:15" x14ac:dyDescent="0.2">
      <c r="A1478">
        <v>60660</v>
      </c>
      <c r="B1478" t="s">
        <v>7534</v>
      </c>
      <c r="C1478" t="s">
        <v>5444</v>
      </c>
      <c r="D1478" t="s">
        <v>5632</v>
      </c>
      <c r="E1478" t="s">
        <v>5687</v>
      </c>
      <c r="F1478" t="s">
        <v>8172</v>
      </c>
      <c r="G1478" t="s">
        <v>164</v>
      </c>
      <c r="H1478">
        <v>1767</v>
      </c>
      <c r="I1478" t="s">
        <v>16944</v>
      </c>
      <c r="J1478" t="s">
        <v>17213</v>
      </c>
      <c r="K1478" t="s">
        <v>8626</v>
      </c>
      <c r="L1478" t="s">
        <v>7515</v>
      </c>
      <c r="M1478" t="s">
        <v>5549</v>
      </c>
      <c r="N1478" t="s">
        <v>7896</v>
      </c>
      <c r="O1478" t="s">
        <v>17214</v>
      </c>
    </row>
    <row r="1479" spans="1:15" x14ac:dyDescent="0.2">
      <c r="A1479">
        <v>60661</v>
      </c>
      <c r="B1479" t="s">
        <v>7874</v>
      </c>
      <c r="C1479" t="s">
        <v>5441</v>
      </c>
      <c r="D1479" t="s">
        <v>5639</v>
      </c>
      <c r="E1479" t="s">
        <v>5682</v>
      </c>
      <c r="F1479" t="s">
        <v>8172</v>
      </c>
      <c r="G1479" t="s">
        <v>2722</v>
      </c>
      <c r="H1479">
        <v>1767</v>
      </c>
      <c r="I1479" t="s">
        <v>15309</v>
      </c>
      <c r="J1479" t="s">
        <v>17213</v>
      </c>
      <c r="K1479" t="s">
        <v>8625</v>
      </c>
      <c r="L1479" t="s">
        <v>7513</v>
      </c>
      <c r="M1479" t="s">
        <v>5549</v>
      </c>
      <c r="N1479" t="s">
        <v>7896</v>
      </c>
      <c r="O1479" t="s">
        <v>17214</v>
      </c>
    </row>
    <row r="1480" spans="1:15" x14ac:dyDescent="0.2">
      <c r="A1480">
        <v>60662</v>
      </c>
      <c r="B1480" t="s">
        <v>5564</v>
      </c>
      <c r="C1480" t="s">
        <v>5454</v>
      </c>
      <c r="D1480" t="s">
        <v>5631</v>
      </c>
      <c r="E1480" t="s">
        <v>5687</v>
      </c>
      <c r="F1480" t="s">
        <v>9865</v>
      </c>
      <c r="G1480" t="s">
        <v>1150</v>
      </c>
      <c r="H1480">
        <v>1767</v>
      </c>
      <c r="I1480" t="s">
        <v>15435</v>
      </c>
      <c r="J1480" t="s">
        <v>17213</v>
      </c>
      <c r="K1480" t="s">
        <v>8626</v>
      </c>
      <c r="L1480" t="s">
        <v>7515</v>
      </c>
      <c r="M1480" t="s">
        <v>5549</v>
      </c>
      <c r="N1480" t="s">
        <v>7896</v>
      </c>
      <c r="O1480" t="s">
        <v>17214</v>
      </c>
    </row>
    <row r="1481" spans="1:15" x14ac:dyDescent="0.2">
      <c r="A1481">
        <v>60663</v>
      </c>
      <c r="B1481" t="s">
        <v>7653</v>
      </c>
      <c r="C1481" t="s">
        <v>5444</v>
      </c>
      <c r="D1481" t="s">
        <v>5638</v>
      </c>
      <c r="E1481" t="s">
        <v>5687</v>
      </c>
      <c r="F1481" t="s">
        <v>15391</v>
      </c>
      <c r="G1481" t="s">
        <v>1493</v>
      </c>
      <c r="H1481">
        <v>1767</v>
      </c>
      <c r="I1481" t="s">
        <v>15434</v>
      </c>
      <c r="J1481" t="s">
        <v>17213</v>
      </c>
      <c r="K1481" t="s">
        <v>8628</v>
      </c>
      <c r="L1481" t="s">
        <v>7514</v>
      </c>
      <c r="M1481" t="s">
        <v>15433</v>
      </c>
      <c r="N1481" t="s">
        <v>7896</v>
      </c>
      <c r="O1481" t="s">
        <v>17214</v>
      </c>
    </row>
    <row r="1482" spans="1:15" x14ac:dyDescent="0.2">
      <c r="A1482">
        <v>60665</v>
      </c>
      <c r="B1482" t="s">
        <v>7703</v>
      </c>
      <c r="C1482" t="s">
        <v>5444</v>
      </c>
      <c r="D1482" t="s">
        <v>5635</v>
      </c>
      <c r="E1482" t="s">
        <v>5687</v>
      </c>
      <c r="F1482" t="s">
        <v>9865</v>
      </c>
      <c r="G1482" t="s">
        <v>1634</v>
      </c>
      <c r="H1482">
        <v>1767</v>
      </c>
      <c r="I1482" t="s">
        <v>15288</v>
      </c>
      <c r="J1482" t="s">
        <v>17213</v>
      </c>
      <c r="K1482" t="s">
        <v>8626</v>
      </c>
      <c r="L1482" t="s">
        <v>7514</v>
      </c>
      <c r="M1482" t="s">
        <v>15432</v>
      </c>
      <c r="N1482" t="s">
        <v>7896</v>
      </c>
      <c r="O1482" t="s">
        <v>17214</v>
      </c>
    </row>
    <row r="1483" spans="1:15" x14ac:dyDescent="0.2">
      <c r="A1483">
        <v>60672</v>
      </c>
      <c r="B1483" t="s">
        <v>7521</v>
      </c>
      <c r="C1483" t="s">
        <v>5441</v>
      </c>
      <c r="D1483" t="s">
        <v>5632</v>
      </c>
      <c r="E1483" t="s">
        <v>5683</v>
      </c>
      <c r="F1483" t="s">
        <v>8172</v>
      </c>
      <c r="G1483" t="s">
        <v>42</v>
      </c>
      <c r="H1483">
        <v>1767</v>
      </c>
      <c r="I1483" t="s">
        <v>15431</v>
      </c>
      <c r="J1483" t="s">
        <v>17213</v>
      </c>
      <c r="K1483" t="s">
        <v>8623</v>
      </c>
      <c r="L1483" t="s">
        <v>7515</v>
      </c>
      <c r="M1483" t="s">
        <v>5549</v>
      </c>
      <c r="N1483" t="s">
        <v>7896</v>
      </c>
      <c r="O1483" t="s">
        <v>17214</v>
      </c>
    </row>
    <row r="1484" spans="1:15" x14ac:dyDescent="0.2">
      <c r="A1484">
        <v>60672</v>
      </c>
      <c r="B1484" t="s">
        <v>7521</v>
      </c>
      <c r="C1484" t="s">
        <v>5444</v>
      </c>
      <c r="D1484" t="s">
        <v>5632</v>
      </c>
      <c r="E1484" t="s">
        <v>5683</v>
      </c>
      <c r="F1484" t="s">
        <v>8172</v>
      </c>
      <c r="G1484" t="s">
        <v>42</v>
      </c>
      <c r="H1484">
        <v>1767</v>
      </c>
      <c r="I1484" t="s">
        <v>15314</v>
      </c>
      <c r="J1484" t="s">
        <v>17213</v>
      </c>
      <c r="K1484" t="s">
        <v>8623</v>
      </c>
      <c r="L1484" t="s">
        <v>7515</v>
      </c>
      <c r="M1484" t="s">
        <v>5549</v>
      </c>
      <c r="N1484" t="s">
        <v>7896</v>
      </c>
      <c r="O1484" t="s">
        <v>17214</v>
      </c>
    </row>
    <row r="1485" spans="1:15" x14ac:dyDescent="0.2">
      <c r="A1485">
        <v>60676</v>
      </c>
      <c r="B1485" t="s">
        <v>7874</v>
      </c>
      <c r="C1485" t="s">
        <v>5454</v>
      </c>
      <c r="D1485" t="s">
        <v>5639</v>
      </c>
      <c r="E1485" t="s">
        <v>5682</v>
      </c>
      <c r="F1485" t="s">
        <v>8172</v>
      </c>
      <c r="G1485" t="s">
        <v>2723</v>
      </c>
      <c r="H1485">
        <v>1767</v>
      </c>
      <c r="I1485" t="s">
        <v>15271</v>
      </c>
      <c r="J1485" t="s">
        <v>17213</v>
      </c>
      <c r="K1485" t="s">
        <v>8625</v>
      </c>
      <c r="L1485" t="s">
        <v>7513</v>
      </c>
      <c r="M1485" t="s">
        <v>5549</v>
      </c>
      <c r="N1485" t="s">
        <v>7896</v>
      </c>
      <c r="O1485" t="s">
        <v>17214</v>
      </c>
    </row>
    <row r="1486" spans="1:15" x14ac:dyDescent="0.2">
      <c r="A1486">
        <v>60677</v>
      </c>
      <c r="B1486" t="s">
        <v>5564</v>
      </c>
      <c r="C1486" t="s">
        <v>5441</v>
      </c>
      <c r="D1486" t="s">
        <v>5639</v>
      </c>
      <c r="E1486" t="s">
        <v>5687</v>
      </c>
      <c r="F1486" t="s">
        <v>8172</v>
      </c>
      <c r="G1486" t="s">
        <v>1151</v>
      </c>
      <c r="H1486">
        <v>1767</v>
      </c>
      <c r="I1486" t="s">
        <v>15430</v>
      </c>
      <c r="J1486" t="s">
        <v>17213</v>
      </c>
      <c r="K1486" t="s">
        <v>8626</v>
      </c>
      <c r="L1486" t="s">
        <v>7515</v>
      </c>
      <c r="M1486" t="s">
        <v>15429</v>
      </c>
      <c r="N1486" t="s">
        <v>7896</v>
      </c>
      <c r="O1486" t="s">
        <v>17214</v>
      </c>
    </row>
    <row r="1487" spans="1:15" x14ac:dyDescent="0.2">
      <c r="A1487">
        <v>60682</v>
      </c>
      <c r="B1487" t="s">
        <v>7559</v>
      </c>
      <c r="C1487" t="s">
        <v>5444</v>
      </c>
      <c r="D1487" t="s">
        <v>5638</v>
      </c>
      <c r="E1487" t="s">
        <v>5683</v>
      </c>
      <c r="F1487" t="s">
        <v>9865</v>
      </c>
      <c r="G1487" t="s">
        <v>284</v>
      </c>
      <c r="H1487">
        <v>1767</v>
      </c>
      <c r="I1487" t="s">
        <v>15277</v>
      </c>
      <c r="J1487" t="s">
        <v>17213</v>
      </c>
      <c r="K1487" t="s">
        <v>8623</v>
      </c>
      <c r="L1487" t="s">
        <v>7515</v>
      </c>
      <c r="M1487" t="s">
        <v>15428</v>
      </c>
      <c r="N1487" t="s">
        <v>7896</v>
      </c>
      <c r="O1487" t="s">
        <v>17214</v>
      </c>
    </row>
    <row r="1488" spans="1:15" x14ac:dyDescent="0.2">
      <c r="A1488">
        <v>60685</v>
      </c>
      <c r="B1488" t="s">
        <v>7843</v>
      </c>
      <c r="C1488" t="s">
        <v>5455</v>
      </c>
      <c r="D1488" t="s">
        <v>5635</v>
      </c>
      <c r="E1488" t="s">
        <v>5683</v>
      </c>
      <c r="F1488" t="s">
        <v>8172</v>
      </c>
      <c r="G1488" t="s">
        <v>2011</v>
      </c>
      <c r="H1488">
        <v>1767</v>
      </c>
      <c r="I1488" t="s">
        <v>15384</v>
      </c>
      <c r="J1488" t="s">
        <v>17213</v>
      </c>
      <c r="K1488" t="s">
        <v>8628</v>
      </c>
      <c r="L1488" t="s">
        <v>7514</v>
      </c>
      <c r="M1488" t="s">
        <v>15427</v>
      </c>
      <c r="N1488" t="s">
        <v>7896</v>
      </c>
      <c r="O1488" t="s">
        <v>17214</v>
      </c>
    </row>
    <row r="1489" spans="1:15" x14ac:dyDescent="0.2">
      <c r="A1489">
        <v>60687</v>
      </c>
      <c r="B1489" t="s">
        <v>7533</v>
      </c>
      <c r="C1489" t="s">
        <v>5441</v>
      </c>
      <c r="D1489" t="s">
        <v>5632</v>
      </c>
      <c r="E1489" t="s">
        <v>5682</v>
      </c>
      <c r="F1489" t="s">
        <v>15426</v>
      </c>
      <c r="G1489" t="s">
        <v>145</v>
      </c>
      <c r="H1489">
        <v>1767</v>
      </c>
      <c r="I1489" t="s">
        <v>15296</v>
      </c>
      <c r="J1489" t="s">
        <v>17213</v>
      </c>
      <c r="K1489" t="s">
        <v>8623</v>
      </c>
      <c r="L1489" t="s">
        <v>7513</v>
      </c>
      <c r="M1489" t="s">
        <v>15312</v>
      </c>
      <c r="N1489" t="s">
        <v>7896</v>
      </c>
      <c r="O1489" t="s">
        <v>17214</v>
      </c>
    </row>
    <row r="1490" spans="1:15" x14ac:dyDescent="0.2">
      <c r="A1490">
        <v>60694</v>
      </c>
      <c r="B1490" t="s">
        <v>5561</v>
      </c>
      <c r="C1490" t="s">
        <v>5441</v>
      </c>
      <c r="D1490" t="s">
        <v>5631</v>
      </c>
      <c r="E1490" t="s">
        <v>5687</v>
      </c>
      <c r="F1490" t="s">
        <v>6439</v>
      </c>
      <c r="G1490" t="s">
        <v>1012</v>
      </c>
      <c r="H1490">
        <v>1767</v>
      </c>
      <c r="I1490" t="s">
        <v>15425</v>
      </c>
      <c r="J1490" t="s">
        <v>17213</v>
      </c>
      <c r="K1490" t="s">
        <v>8628</v>
      </c>
      <c r="L1490" t="s">
        <v>7515</v>
      </c>
      <c r="M1490" t="s">
        <v>15289</v>
      </c>
      <c r="N1490" t="s">
        <v>7896</v>
      </c>
      <c r="O1490" t="s">
        <v>17214</v>
      </c>
    </row>
    <row r="1491" spans="1:15" x14ac:dyDescent="0.2">
      <c r="A1491">
        <v>60696</v>
      </c>
      <c r="B1491" t="s">
        <v>7533</v>
      </c>
      <c r="C1491" t="s">
        <v>5441</v>
      </c>
      <c r="D1491" t="s">
        <v>5632</v>
      </c>
      <c r="E1491" t="s">
        <v>5683</v>
      </c>
      <c r="F1491" t="s">
        <v>6439</v>
      </c>
      <c r="G1491" t="s">
        <v>146</v>
      </c>
      <c r="H1491">
        <v>1767</v>
      </c>
      <c r="I1491" t="s">
        <v>15306</v>
      </c>
      <c r="J1491" t="s">
        <v>17213</v>
      </c>
      <c r="K1491" t="s">
        <v>8623</v>
      </c>
      <c r="L1491" t="s">
        <v>7513</v>
      </c>
      <c r="M1491" t="s">
        <v>15352</v>
      </c>
      <c r="N1491" t="s">
        <v>7896</v>
      </c>
      <c r="O1491" t="s">
        <v>17214</v>
      </c>
    </row>
    <row r="1492" spans="1:15" x14ac:dyDescent="0.2">
      <c r="A1492">
        <v>60699</v>
      </c>
      <c r="B1492" t="s">
        <v>7559</v>
      </c>
      <c r="C1492" t="s">
        <v>5469</v>
      </c>
      <c r="D1492" t="s">
        <v>5638</v>
      </c>
      <c r="E1492" t="s">
        <v>5683</v>
      </c>
      <c r="F1492" t="s">
        <v>7045</v>
      </c>
      <c r="G1492" t="s">
        <v>285</v>
      </c>
      <c r="H1492">
        <v>1767</v>
      </c>
      <c r="I1492" t="s">
        <v>15424</v>
      </c>
      <c r="J1492" t="s">
        <v>17213</v>
      </c>
      <c r="K1492" t="s">
        <v>8623</v>
      </c>
      <c r="L1492" t="s">
        <v>7515</v>
      </c>
      <c r="M1492" t="s">
        <v>15423</v>
      </c>
      <c r="N1492" t="s">
        <v>7896</v>
      </c>
      <c r="O1492" t="s">
        <v>17214</v>
      </c>
    </row>
    <row r="1493" spans="1:15" x14ac:dyDescent="0.2">
      <c r="A1493">
        <v>60701</v>
      </c>
      <c r="B1493" t="s">
        <v>5561</v>
      </c>
      <c r="C1493" t="s">
        <v>5494</v>
      </c>
      <c r="D1493" t="s">
        <v>5638</v>
      </c>
      <c r="E1493" t="s">
        <v>5685</v>
      </c>
      <c r="F1493" t="s">
        <v>11475</v>
      </c>
      <c r="G1493" t="s">
        <v>1013</v>
      </c>
      <c r="H1493">
        <v>1767</v>
      </c>
      <c r="I1493" t="s">
        <v>15289</v>
      </c>
      <c r="J1493" t="s">
        <v>17213</v>
      </c>
      <c r="K1493" t="s">
        <v>8628</v>
      </c>
      <c r="L1493" t="s">
        <v>7515</v>
      </c>
      <c r="M1493" t="s">
        <v>5549</v>
      </c>
      <c r="N1493" t="s">
        <v>7897</v>
      </c>
      <c r="O1493" t="s">
        <v>17214</v>
      </c>
    </row>
    <row r="1494" spans="1:15" x14ac:dyDescent="0.2">
      <c r="A1494">
        <v>60702</v>
      </c>
      <c r="B1494" t="s">
        <v>7667</v>
      </c>
      <c r="C1494" t="s">
        <v>5454</v>
      </c>
      <c r="D1494" t="s">
        <v>5635</v>
      </c>
      <c r="E1494" t="s">
        <v>5693</v>
      </c>
      <c r="F1494" t="s">
        <v>11181</v>
      </c>
      <c r="G1494" t="s">
        <v>1536</v>
      </c>
      <c r="H1494">
        <v>1767</v>
      </c>
      <c r="I1494" t="s">
        <v>15422</v>
      </c>
      <c r="J1494" t="s">
        <v>17213</v>
      </c>
      <c r="K1494" t="s">
        <v>8623</v>
      </c>
      <c r="L1494" t="s">
        <v>7514</v>
      </c>
      <c r="M1494" t="s">
        <v>15421</v>
      </c>
      <c r="N1494" t="s">
        <v>7896</v>
      </c>
      <c r="O1494" t="s">
        <v>17214</v>
      </c>
    </row>
    <row r="1495" spans="1:15" x14ac:dyDescent="0.2">
      <c r="A1495">
        <v>60703</v>
      </c>
      <c r="B1495" t="s">
        <v>5554</v>
      </c>
      <c r="C1495" t="s">
        <v>5465</v>
      </c>
      <c r="D1495" t="s">
        <v>5635</v>
      </c>
      <c r="E1495" t="s">
        <v>5687</v>
      </c>
      <c r="F1495" t="s">
        <v>6756</v>
      </c>
      <c r="G1495" t="s">
        <v>836</v>
      </c>
      <c r="H1495">
        <v>1767</v>
      </c>
      <c r="I1495" t="s">
        <v>15420</v>
      </c>
      <c r="J1495" t="s">
        <v>17213</v>
      </c>
      <c r="K1495" t="s">
        <v>8623</v>
      </c>
      <c r="L1495" t="s">
        <v>7515</v>
      </c>
      <c r="M1495" t="s">
        <v>15419</v>
      </c>
      <c r="N1495" t="s">
        <v>7896</v>
      </c>
      <c r="O1495" t="s">
        <v>17214</v>
      </c>
    </row>
    <row r="1496" spans="1:15" x14ac:dyDescent="0.2">
      <c r="A1496">
        <v>60707</v>
      </c>
      <c r="B1496" t="s">
        <v>7850</v>
      </c>
      <c r="C1496" t="s">
        <v>5457</v>
      </c>
      <c r="D1496" t="s">
        <v>5635</v>
      </c>
      <c r="E1496" t="s">
        <v>5682</v>
      </c>
      <c r="F1496" t="s">
        <v>6756</v>
      </c>
      <c r="G1496" t="s">
        <v>2025</v>
      </c>
      <c r="H1496">
        <v>1767</v>
      </c>
      <c r="I1496" t="s">
        <v>15352</v>
      </c>
      <c r="J1496" t="s">
        <v>17213</v>
      </c>
      <c r="K1496" t="s">
        <v>8626</v>
      </c>
      <c r="L1496" t="s">
        <v>7514</v>
      </c>
      <c r="M1496" t="s">
        <v>5549</v>
      </c>
      <c r="N1496" t="s">
        <v>7896</v>
      </c>
      <c r="O1496" t="s">
        <v>17214</v>
      </c>
    </row>
    <row r="1497" spans="1:15" x14ac:dyDescent="0.2">
      <c r="A1497">
        <v>60710</v>
      </c>
      <c r="B1497" t="s">
        <v>7624</v>
      </c>
      <c r="C1497" t="s">
        <v>5441</v>
      </c>
      <c r="D1497" t="s">
        <v>5637</v>
      </c>
      <c r="E1497" t="s">
        <v>5683</v>
      </c>
      <c r="F1497" t="s">
        <v>15409</v>
      </c>
      <c r="G1497" t="s">
        <v>1402</v>
      </c>
      <c r="H1497">
        <v>1767</v>
      </c>
      <c r="I1497" t="s">
        <v>15418</v>
      </c>
      <c r="J1497" t="s">
        <v>17213</v>
      </c>
      <c r="K1497" t="s">
        <v>8625</v>
      </c>
      <c r="L1497" t="s">
        <v>7513</v>
      </c>
      <c r="M1497" t="s">
        <v>5549</v>
      </c>
      <c r="N1497" t="s">
        <v>7896</v>
      </c>
      <c r="O1497" t="s">
        <v>17214</v>
      </c>
    </row>
    <row r="1498" spans="1:15" x14ac:dyDescent="0.2">
      <c r="A1498">
        <v>60711</v>
      </c>
      <c r="B1498" t="s">
        <v>7729</v>
      </c>
      <c r="C1498" t="s">
        <v>5457</v>
      </c>
      <c r="D1498" t="s">
        <v>5639</v>
      </c>
      <c r="E1498" t="s">
        <v>5684</v>
      </c>
      <c r="F1498" t="s">
        <v>8347</v>
      </c>
      <c r="G1498" t="s">
        <v>1716</v>
      </c>
      <c r="H1498">
        <v>1767</v>
      </c>
      <c r="I1498" t="s">
        <v>15380</v>
      </c>
      <c r="J1498" t="s">
        <v>17213</v>
      </c>
      <c r="K1498" t="s">
        <v>8626</v>
      </c>
      <c r="L1498" t="s">
        <v>7514</v>
      </c>
      <c r="M1498" t="s">
        <v>5549</v>
      </c>
      <c r="N1498" t="s">
        <v>7897</v>
      </c>
      <c r="O1498" t="s">
        <v>17214</v>
      </c>
    </row>
    <row r="1499" spans="1:15" x14ac:dyDescent="0.2">
      <c r="A1499">
        <v>60713</v>
      </c>
      <c r="B1499" t="s">
        <v>7699</v>
      </c>
      <c r="C1499" t="s">
        <v>5457</v>
      </c>
      <c r="D1499" t="s">
        <v>5639</v>
      </c>
      <c r="E1499" t="s">
        <v>5684</v>
      </c>
      <c r="F1499" t="s">
        <v>15415</v>
      </c>
      <c r="G1499" t="s">
        <v>1611</v>
      </c>
      <c r="H1499">
        <v>1767</v>
      </c>
      <c r="I1499" t="s">
        <v>15412</v>
      </c>
      <c r="J1499" t="s">
        <v>17213</v>
      </c>
      <c r="K1499" t="s">
        <v>8624</v>
      </c>
      <c r="L1499" t="s">
        <v>7514</v>
      </c>
      <c r="M1499" t="s">
        <v>5549</v>
      </c>
      <c r="N1499" t="s">
        <v>7897</v>
      </c>
      <c r="O1499" t="s">
        <v>17214</v>
      </c>
    </row>
    <row r="1500" spans="1:15" x14ac:dyDescent="0.2">
      <c r="A1500">
        <v>60714</v>
      </c>
      <c r="B1500" t="s">
        <v>7700</v>
      </c>
      <c r="C1500" t="s">
        <v>5457</v>
      </c>
      <c r="D1500" t="s">
        <v>5639</v>
      </c>
      <c r="E1500" t="s">
        <v>5684</v>
      </c>
      <c r="F1500" t="s">
        <v>15417</v>
      </c>
      <c r="G1500" t="s">
        <v>1614</v>
      </c>
      <c r="H1500">
        <v>1767</v>
      </c>
      <c r="I1500" t="s">
        <v>15380</v>
      </c>
      <c r="J1500" t="s">
        <v>17213</v>
      </c>
      <c r="K1500" t="s">
        <v>8626</v>
      </c>
      <c r="L1500" t="s">
        <v>7514</v>
      </c>
      <c r="M1500" t="s">
        <v>15416</v>
      </c>
      <c r="N1500" t="s">
        <v>7897</v>
      </c>
      <c r="O1500" t="s">
        <v>17214</v>
      </c>
    </row>
    <row r="1501" spans="1:15" x14ac:dyDescent="0.2">
      <c r="A1501">
        <v>60715</v>
      </c>
      <c r="B1501" t="s">
        <v>7787</v>
      </c>
      <c r="C1501" t="s">
        <v>5457</v>
      </c>
      <c r="D1501" t="s">
        <v>5639</v>
      </c>
      <c r="E1501" t="s">
        <v>5684</v>
      </c>
      <c r="F1501" t="s">
        <v>15415</v>
      </c>
      <c r="G1501" t="s">
        <v>1840</v>
      </c>
      <c r="H1501">
        <v>1767</v>
      </c>
      <c r="I1501" t="s">
        <v>15412</v>
      </c>
      <c r="J1501" t="s">
        <v>17213</v>
      </c>
      <c r="K1501" t="s">
        <v>8624</v>
      </c>
      <c r="L1501" t="s">
        <v>7514</v>
      </c>
      <c r="M1501" t="s">
        <v>15414</v>
      </c>
      <c r="N1501" t="s">
        <v>7897</v>
      </c>
      <c r="O1501" t="s">
        <v>17214</v>
      </c>
    </row>
    <row r="1502" spans="1:15" x14ac:dyDescent="0.2">
      <c r="A1502">
        <v>60717</v>
      </c>
      <c r="B1502" t="s">
        <v>7741</v>
      </c>
      <c r="C1502" t="s">
        <v>5457</v>
      </c>
      <c r="E1502" t="s">
        <v>5684</v>
      </c>
      <c r="F1502" t="s">
        <v>15403</v>
      </c>
      <c r="G1502" t="s">
        <v>1740</v>
      </c>
      <c r="H1502">
        <v>1767</v>
      </c>
      <c r="I1502" t="s">
        <v>15380</v>
      </c>
      <c r="J1502" t="s">
        <v>17213</v>
      </c>
      <c r="K1502" t="s">
        <v>8626</v>
      </c>
      <c r="L1502" t="s">
        <v>7514</v>
      </c>
      <c r="M1502" t="s">
        <v>15413</v>
      </c>
      <c r="N1502" t="s">
        <v>7897</v>
      </c>
      <c r="O1502" t="s">
        <v>17214</v>
      </c>
    </row>
    <row r="1503" spans="1:15" x14ac:dyDescent="0.2">
      <c r="A1503">
        <v>60719</v>
      </c>
      <c r="B1503" t="s">
        <v>7529</v>
      </c>
      <c r="C1503" t="s">
        <v>5441</v>
      </c>
      <c r="D1503" t="s">
        <v>5632</v>
      </c>
      <c r="E1503" t="s">
        <v>5687</v>
      </c>
      <c r="F1503" t="s">
        <v>11475</v>
      </c>
      <c r="G1503" t="s">
        <v>70</v>
      </c>
      <c r="H1503">
        <v>1767</v>
      </c>
      <c r="I1503" t="s">
        <v>15352</v>
      </c>
      <c r="J1503" t="s">
        <v>17213</v>
      </c>
      <c r="K1503" t="s">
        <v>8623</v>
      </c>
      <c r="L1503" t="s">
        <v>7515</v>
      </c>
      <c r="M1503" t="s">
        <v>5549</v>
      </c>
      <c r="N1503" t="s">
        <v>7896</v>
      </c>
      <c r="O1503" t="s">
        <v>17214</v>
      </c>
    </row>
    <row r="1504" spans="1:15" x14ac:dyDescent="0.2">
      <c r="A1504">
        <v>60720</v>
      </c>
      <c r="B1504" t="s">
        <v>7855</v>
      </c>
      <c r="C1504" t="s">
        <v>5457</v>
      </c>
      <c r="D1504" t="s">
        <v>5639</v>
      </c>
      <c r="E1504" t="s">
        <v>5684</v>
      </c>
      <c r="F1504" t="s">
        <v>15403</v>
      </c>
      <c r="G1504" t="s">
        <v>2034</v>
      </c>
      <c r="H1504">
        <v>1767</v>
      </c>
      <c r="I1504" t="s">
        <v>15412</v>
      </c>
      <c r="J1504" t="s">
        <v>17213</v>
      </c>
      <c r="K1504" t="s">
        <v>8623</v>
      </c>
      <c r="L1504" t="s">
        <v>7514</v>
      </c>
      <c r="M1504" t="s">
        <v>5549</v>
      </c>
      <c r="N1504" t="s">
        <v>7897</v>
      </c>
      <c r="O1504" t="s">
        <v>17214</v>
      </c>
    </row>
    <row r="1505" spans="1:15" x14ac:dyDescent="0.2">
      <c r="A1505">
        <v>60721</v>
      </c>
      <c r="B1505" t="s">
        <v>7533</v>
      </c>
      <c r="C1505" t="s">
        <v>5441</v>
      </c>
      <c r="D1505" t="s">
        <v>5632</v>
      </c>
      <c r="E1505" t="s">
        <v>5687</v>
      </c>
      <c r="F1505" t="s">
        <v>11475</v>
      </c>
      <c r="G1505" t="s">
        <v>147</v>
      </c>
      <c r="H1505">
        <v>1767</v>
      </c>
      <c r="I1505" t="s">
        <v>15302</v>
      </c>
      <c r="J1505" t="s">
        <v>17213</v>
      </c>
      <c r="K1505" t="s">
        <v>8623</v>
      </c>
      <c r="L1505" t="s">
        <v>7513</v>
      </c>
      <c r="M1505" t="s">
        <v>5549</v>
      </c>
      <c r="N1505" t="s">
        <v>7896</v>
      </c>
      <c r="O1505" t="s">
        <v>17214</v>
      </c>
    </row>
    <row r="1506" spans="1:15" x14ac:dyDescent="0.2">
      <c r="A1506">
        <v>60723</v>
      </c>
      <c r="B1506" t="s">
        <v>7874</v>
      </c>
      <c r="C1506" t="s">
        <v>5455</v>
      </c>
      <c r="D1506" t="s">
        <v>5639</v>
      </c>
      <c r="E1506" t="s">
        <v>5684</v>
      </c>
      <c r="F1506" t="s">
        <v>9571</v>
      </c>
      <c r="G1506" t="s">
        <v>2725</v>
      </c>
      <c r="H1506">
        <v>1767</v>
      </c>
      <c r="I1506" t="s">
        <v>15405</v>
      </c>
      <c r="J1506" t="s">
        <v>17213</v>
      </c>
      <c r="K1506" t="s">
        <v>8625</v>
      </c>
      <c r="L1506" t="s">
        <v>7513</v>
      </c>
      <c r="M1506" t="s">
        <v>5549</v>
      </c>
      <c r="N1506" t="s">
        <v>7896</v>
      </c>
      <c r="O1506" t="s">
        <v>17214</v>
      </c>
    </row>
    <row r="1507" spans="1:15" x14ac:dyDescent="0.2">
      <c r="A1507">
        <v>60723</v>
      </c>
      <c r="B1507" t="s">
        <v>7874</v>
      </c>
      <c r="C1507" t="s">
        <v>5441</v>
      </c>
      <c r="D1507" t="s">
        <v>5639</v>
      </c>
      <c r="E1507" t="s">
        <v>5684</v>
      </c>
      <c r="F1507" t="s">
        <v>9571</v>
      </c>
      <c r="G1507" t="s">
        <v>2725</v>
      </c>
      <c r="H1507">
        <v>1767</v>
      </c>
      <c r="I1507" t="s">
        <v>15270</v>
      </c>
      <c r="J1507" t="s">
        <v>17213</v>
      </c>
      <c r="K1507" t="s">
        <v>8625</v>
      </c>
      <c r="L1507" t="s">
        <v>7513</v>
      </c>
      <c r="M1507" t="s">
        <v>5549</v>
      </c>
      <c r="N1507" t="s">
        <v>7896</v>
      </c>
      <c r="O1507" t="s">
        <v>17214</v>
      </c>
    </row>
    <row r="1508" spans="1:15" x14ac:dyDescent="0.2">
      <c r="A1508">
        <v>60723</v>
      </c>
      <c r="B1508" t="s">
        <v>7874</v>
      </c>
      <c r="C1508" t="s">
        <v>5454</v>
      </c>
      <c r="D1508" t="s">
        <v>5639</v>
      </c>
      <c r="E1508" t="s">
        <v>5684</v>
      </c>
      <c r="F1508" t="s">
        <v>9571</v>
      </c>
      <c r="G1508" t="s">
        <v>2725</v>
      </c>
      <c r="H1508">
        <v>1767</v>
      </c>
      <c r="I1508" t="s">
        <v>15270</v>
      </c>
      <c r="J1508" t="s">
        <v>17213</v>
      </c>
      <c r="K1508" t="s">
        <v>8625</v>
      </c>
      <c r="L1508" t="s">
        <v>7513</v>
      </c>
      <c r="M1508" t="s">
        <v>5549</v>
      </c>
      <c r="N1508" t="s">
        <v>7896</v>
      </c>
      <c r="O1508" t="s">
        <v>17214</v>
      </c>
    </row>
    <row r="1509" spans="1:15" x14ac:dyDescent="0.2">
      <c r="A1509">
        <v>60723</v>
      </c>
      <c r="B1509" t="s">
        <v>7874</v>
      </c>
      <c r="C1509" t="s">
        <v>5465</v>
      </c>
      <c r="D1509" t="s">
        <v>5639</v>
      </c>
      <c r="E1509" t="s">
        <v>5684</v>
      </c>
      <c r="F1509" t="s">
        <v>9571</v>
      </c>
      <c r="G1509" t="s">
        <v>2725</v>
      </c>
      <c r="H1509">
        <v>1767</v>
      </c>
      <c r="I1509" t="s">
        <v>15411</v>
      </c>
      <c r="J1509" t="s">
        <v>17213</v>
      </c>
      <c r="K1509" t="s">
        <v>8625</v>
      </c>
      <c r="L1509" t="s">
        <v>7513</v>
      </c>
      <c r="M1509" t="s">
        <v>5549</v>
      </c>
      <c r="N1509" t="s">
        <v>7896</v>
      </c>
      <c r="O1509" t="s">
        <v>17214</v>
      </c>
    </row>
    <row r="1510" spans="1:15" x14ac:dyDescent="0.2">
      <c r="A1510">
        <v>60723</v>
      </c>
      <c r="B1510" t="s">
        <v>7874</v>
      </c>
      <c r="C1510" t="s">
        <v>5460</v>
      </c>
      <c r="D1510" t="s">
        <v>5639</v>
      </c>
      <c r="E1510" t="s">
        <v>5684</v>
      </c>
      <c r="F1510" t="s">
        <v>9571</v>
      </c>
      <c r="G1510" t="s">
        <v>2725</v>
      </c>
      <c r="H1510">
        <v>1767</v>
      </c>
      <c r="I1510" t="s">
        <v>15410</v>
      </c>
      <c r="J1510" t="s">
        <v>17213</v>
      </c>
      <c r="K1510" t="s">
        <v>8625</v>
      </c>
      <c r="L1510" t="s">
        <v>7513</v>
      </c>
      <c r="M1510" t="s">
        <v>5549</v>
      </c>
      <c r="N1510" t="s">
        <v>7896</v>
      </c>
      <c r="O1510" t="s">
        <v>17214</v>
      </c>
    </row>
    <row r="1511" spans="1:15" x14ac:dyDescent="0.2">
      <c r="A1511">
        <v>60723</v>
      </c>
      <c r="B1511" t="s">
        <v>7874</v>
      </c>
      <c r="C1511" t="s">
        <v>5444</v>
      </c>
      <c r="D1511" t="s">
        <v>5639</v>
      </c>
      <c r="E1511" t="s">
        <v>5684</v>
      </c>
      <c r="F1511" t="s">
        <v>9571</v>
      </c>
      <c r="G1511" t="s">
        <v>2725</v>
      </c>
      <c r="H1511">
        <v>1767</v>
      </c>
      <c r="I1511" t="s">
        <v>15270</v>
      </c>
      <c r="J1511" t="s">
        <v>17213</v>
      </c>
      <c r="K1511" t="s">
        <v>8625</v>
      </c>
      <c r="L1511" t="s">
        <v>7513</v>
      </c>
      <c r="M1511" t="s">
        <v>5549</v>
      </c>
      <c r="N1511" t="s">
        <v>7896</v>
      </c>
      <c r="O1511" t="s">
        <v>17214</v>
      </c>
    </row>
    <row r="1512" spans="1:15" x14ac:dyDescent="0.2">
      <c r="A1512">
        <v>60724</v>
      </c>
      <c r="B1512" t="s">
        <v>7533</v>
      </c>
      <c r="C1512" t="s">
        <v>5444</v>
      </c>
      <c r="D1512" t="s">
        <v>5632</v>
      </c>
      <c r="E1512" t="s">
        <v>5687</v>
      </c>
      <c r="F1512" t="s">
        <v>6439</v>
      </c>
      <c r="G1512" t="s">
        <v>148</v>
      </c>
      <c r="H1512">
        <v>1767</v>
      </c>
      <c r="I1512" t="s">
        <v>15408</v>
      </c>
      <c r="J1512" t="s">
        <v>17213</v>
      </c>
      <c r="K1512" t="s">
        <v>8623</v>
      </c>
      <c r="L1512" t="s">
        <v>7513</v>
      </c>
      <c r="M1512" t="s">
        <v>15277</v>
      </c>
      <c r="N1512" t="s">
        <v>7896</v>
      </c>
      <c r="O1512" t="s">
        <v>17214</v>
      </c>
    </row>
    <row r="1513" spans="1:15" x14ac:dyDescent="0.2">
      <c r="A1513">
        <v>60725</v>
      </c>
      <c r="B1513" t="s">
        <v>5557</v>
      </c>
      <c r="C1513" t="s">
        <v>5441</v>
      </c>
      <c r="D1513" t="s">
        <v>5638</v>
      </c>
      <c r="E1513" t="s">
        <v>5687</v>
      </c>
      <c r="F1513" t="s">
        <v>15391</v>
      </c>
      <c r="G1513" t="s">
        <v>940</v>
      </c>
      <c r="H1513">
        <v>1767</v>
      </c>
      <c r="I1513" t="s">
        <v>15297</v>
      </c>
      <c r="J1513" t="s">
        <v>17213</v>
      </c>
      <c r="K1513" t="s">
        <v>8627</v>
      </c>
      <c r="L1513" t="s">
        <v>7515</v>
      </c>
      <c r="M1513" t="s">
        <v>15407</v>
      </c>
      <c r="N1513" t="s">
        <v>7896</v>
      </c>
      <c r="O1513" t="s">
        <v>17214</v>
      </c>
    </row>
    <row r="1514" spans="1:15" x14ac:dyDescent="0.2">
      <c r="A1514">
        <v>60727</v>
      </c>
      <c r="B1514" t="s">
        <v>7761</v>
      </c>
      <c r="C1514" t="s">
        <v>5465</v>
      </c>
      <c r="D1514" t="s">
        <v>5638</v>
      </c>
      <c r="E1514" t="s">
        <v>5685</v>
      </c>
      <c r="F1514" t="s">
        <v>15403</v>
      </c>
      <c r="G1514" t="s">
        <v>1789</v>
      </c>
      <c r="H1514">
        <v>1767</v>
      </c>
      <c r="I1514" t="s">
        <v>15406</v>
      </c>
      <c r="J1514" t="s">
        <v>17213</v>
      </c>
      <c r="K1514" t="s">
        <v>8623</v>
      </c>
      <c r="L1514" t="s">
        <v>7514</v>
      </c>
      <c r="M1514" t="s">
        <v>5549</v>
      </c>
      <c r="N1514" t="s">
        <v>7897</v>
      </c>
      <c r="O1514" t="s">
        <v>17214</v>
      </c>
    </row>
    <row r="1515" spans="1:15" x14ac:dyDescent="0.2">
      <c r="A1515">
        <v>60728</v>
      </c>
      <c r="B1515" t="s">
        <v>7533</v>
      </c>
      <c r="C1515" t="s">
        <v>5441</v>
      </c>
      <c r="D1515" t="s">
        <v>5632</v>
      </c>
      <c r="E1515" t="s">
        <v>5683</v>
      </c>
      <c r="F1515" t="s">
        <v>6756</v>
      </c>
      <c r="G1515" t="s">
        <v>149</v>
      </c>
      <c r="H1515">
        <v>1767</v>
      </c>
      <c r="I1515" t="s">
        <v>15405</v>
      </c>
      <c r="J1515" t="s">
        <v>17213</v>
      </c>
      <c r="K1515" t="s">
        <v>8623</v>
      </c>
      <c r="L1515" t="s">
        <v>7513</v>
      </c>
      <c r="M1515" t="s">
        <v>15284</v>
      </c>
      <c r="N1515" t="s">
        <v>7896</v>
      </c>
      <c r="O1515" t="s">
        <v>17214</v>
      </c>
    </row>
    <row r="1516" spans="1:15" x14ac:dyDescent="0.2">
      <c r="A1516">
        <v>60728</v>
      </c>
      <c r="B1516" t="s">
        <v>7533</v>
      </c>
      <c r="C1516" t="s">
        <v>5468</v>
      </c>
      <c r="D1516" t="s">
        <v>5632</v>
      </c>
      <c r="E1516" t="s">
        <v>5683</v>
      </c>
      <c r="F1516" t="s">
        <v>6756</v>
      </c>
      <c r="G1516" t="s">
        <v>149</v>
      </c>
      <c r="H1516">
        <v>1767</v>
      </c>
      <c r="I1516" t="s">
        <v>15312</v>
      </c>
      <c r="J1516" t="s">
        <v>17213</v>
      </c>
      <c r="K1516" t="s">
        <v>8623</v>
      </c>
      <c r="L1516" t="s">
        <v>7513</v>
      </c>
      <c r="M1516" t="s">
        <v>15404</v>
      </c>
      <c r="N1516" t="s">
        <v>7896</v>
      </c>
      <c r="O1516" t="s">
        <v>17214</v>
      </c>
    </row>
    <row r="1517" spans="1:15" x14ac:dyDescent="0.2">
      <c r="A1517">
        <v>60730</v>
      </c>
      <c r="B1517" t="s">
        <v>7534</v>
      </c>
      <c r="C1517" t="s">
        <v>5441</v>
      </c>
      <c r="D1517" t="s">
        <v>5632</v>
      </c>
      <c r="E1517" t="s">
        <v>5687</v>
      </c>
      <c r="F1517" t="s">
        <v>11181</v>
      </c>
      <c r="G1517" t="s">
        <v>165</v>
      </c>
      <c r="H1517">
        <v>1767</v>
      </c>
      <c r="I1517" t="s">
        <v>15284</v>
      </c>
      <c r="J1517" t="s">
        <v>17213</v>
      </c>
      <c r="K1517" t="s">
        <v>8626</v>
      </c>
      <c r="L1517" t="s">
        <v>7515</v>
      </c>
      <c r="M1517" t="s">
        <v>5549</v>
      </c>
      <c r="N1517" t="s">
        <v>7896</v>
      </c>
      <c r="O1517" t="s">
        <v>17214</v>
      </c>
    </row>
    <row r="1518" spans="1:15" x14ac:dyDescent="0.2">
      <c r="A1518">
        <v>60733</v>
      </c>
      <c r="B1518" t="s">
        <v>7800</v>
      </c>
      <c r="C1518" t="s">
        <v>5465</v>
      </c>
      <c r="D1518" t="s">
        <v>5639</v>
      </c>
      <c r="E1518" t="s">
        <v>5684</v>
      </c>
      <c r="F1518" t="s">
        <v>15403</v>
      </c>
      <c r="G1518" t="s">
        <v>1896</v>
      </c>
      <c r="H1518">
        <v>1767</v>
      </c>
      <c r="I1518" t="s">
        <v>15380</v>
      </c>
      <c r="J1518" t="s">
        <v>17213</v>
      </c>
      <c r="K1518" t="s">
        <v>8628</v>
      </c>
      <c r="L1518" t="s">
        <v>7514</v>
      </c>
      <c r="M1518" t="s">
        <v>5549</v>
      </c>
      <c r="N1518" t="s">
        <v>7897</v>
      </c>
      <c r="O1518" t="s">
        <v>17214</v>
      </c>
    </row>
    <row r="1519" spans="1:15" x14ac:dyDescent="0.2">
      <c r="A1519">
        <v>60734</v>
      </c>
      <c r="B1519" t="s">
        <v>7711</v>
      </c>
      <c r="C1519" t="s">
        <v>5465</v>
      </c>
      <c r="D1519" t="s">
        <v>5639</v>
      </c>
      <c r="E1519" t="s">
        <v>5684</v>
      </c>
      <c r="F1519" t="s">
        <v>15403</v>
      </c>
      <c r="G1519" t="s">
        <v>1670</v>
      </c>
      <c r="H1519">
        <v>1767</v>
      </c>
      <c r="I1519" t="s">
        <v>15380</v>
      </c>
      <c r="J1519" t="s">
        <v>17213</v>
      </c>
      <c r="K1519" t="s">
        <v>8628</v>
      </c>
      <c r="L1519" t="s">
        <v>7514</v>
      </c>
      <c r="M1519" t="s">
        <v>5549</v>
      </c>
      <c r="N1519" t="s">
        <v>7897</v>
      </c>
      <c r="O1519" t="s">
        <v>17214</v>
      </c>
    </row>
    <row r="1520" spans="1:15" x14ac:dyDescent="0.2">
      <c r="A1520">
        <v>60736</v>
      </c>
      <c r="B1520" t="s">
        <v>7563</v>
      </c>
      <c r="C1520" t="s">
        <v>5444</v>
      </c>
      <c r="D1520" t="s">
        <v>5636</v>
      </c>
      <c r="E1520" t="s">
        <v>5682</v>
      </c>
      <c r="F1520" t="s">
        <v>6757</v>
      </c>
      <c r="G1520" t="s">
        <v>291</v>
      </c>
      <c r="H1520">
        <v>1767</v>
      </c>
      <c r="I1520" t="s">
        <v>15402</v>
      </c>
      <c r="J1520" t="s">
        <v>17213</v>
      </c>
      <c r="K1520" t="s">
        <v>8624</v>
      </c>
      <c r="L1520" t="s">
        <v>7514</v>
      </c>
      <c r="M1520" t="s">
        <v>15401</v>
      </c>
      <c r="N1520" t="s">
        <v>7896</v>
      </c>
      <c r="O1520" t="s">
        <v>17214</v>
      </c>
    </row>
    <row r="1521" spans="1:15" x14ac:dyDescent="0.2">
      <c r="A1521">
        <v>60737</v>
      </c>
      <c r="B1521" t="s">
        <v>7813</v>
      </c>
      <c r="C1521" t="s">
        <v>5465</v>
      </c>
      <c r="D1521" t="s">
        <v>5639</v>
      </c>
      <c r="E1521" t="s">
        <v>5684</v>
      </c>
      <c r="F1521" t="s">
        <v>8615</v>
      </c>
      <c r="G1521" t="s">
        <v>1931</v>
      </c>
      <c r="H1521">
        <v>1767</v>
      </c>
      <c r="I1521" t="s">
        <v>15380</v>
      </c>
      <c r="J1521" t="s">
        <v>17213</v>
      </c>
      <c r="K1521" t="s">
        <v>8623</v>
      </c>
      <c r="L1521" t="s">
        <v>7514</v>
      </c>
      <c r="M1521" t="s">
        <v>5549</v>
      </c>
      <c r="N1521" t="s">
        <v>7897</v>
      </c>
      <c r="O1521" t="s">
        <v>17214</v>
      </c>
    </row>
    <row r="1522" spans="1:15" x14ac:dyDescent="0.2">
      <c r="A1522">
        <v>60739</v>
      </c>
      <c r="B1522" t="s">
        <v>5560</v>
      </c>
      <c r="C1522" t="s">
        <v>5441</v>
      </c>
      <c r="D1522" t="s">
        <v>5638</v>
      </c>
      <c r="E1522" t="s">
        <v>5687</v>
      </c>
      <c r="F1522" t="s">
        <v>6756</v>
      </c>
      <c r="G1522" t="s">
        <v>1101</v>
      </c>
      <c r="H1522">
        <v>1767</v>
      </c>
      <c r="I1522" t="s">
        <v>15271</v>
      </c>
      <c r="J1522" t="s">
        <v>17213</v>
      </c>
      <c r="K1522" t="s">
        <v>8627</v>
      </c>
      <c r="L1522" t="s">
        <v>7515</v>
      </c>
      <c r="M1522" t="s">
        <v>15313</v>
      </c>
      <c r="N1522" t="s">
        <v>7896</v>
      </c>
      <c r="O1522" t="s">
        <v>17214</v>
      </c>
    </row>
    <row r="1523" spans="1:15" x14ac:dyDescent="0.2">
      <c r="A1523">
        <v>60740</v>
      </c>
      <c r="B1523" t="s">
        <v>7533</v>
      </c>
      <c r="C1523" t="s">
        <v>5441</v>
      </c>
      <c r="D1523" t="s">
        <v>5632</v>
      </c>
      <c r="E1523" t="s">
        <v>5684</v>
      </c>
      <c r="F1523" t="s">
        <v>11181</v>
      </c>
      <c r="G1523" t="s">
        <v>150</v>
      </c>
      <c r="H1523">
        <v>1767</v>
      </c>
      <c r="I1523" t="s">
        <v>15283</v>
      </c>
      <c r="J1523" t="s">
        <v>17213</v>
      </c>
      <c r="K1523" t="s">
        <v>8623</v>
      </c>
      <c r="L1523" t="s">
        <v>7513</v>
      </c>
      <c r="M1523" t="s">
        <v>5549</v>
      </c>
      <c r="N1523" t="s">
        <v>7896</v>
      </c>
      <c r="O1523" t="s">
        <v>17214</v>
      </c>
    </row>
    <row r="1524" spans="1:15" x14ac:dyDescent="0.2">
      <c r="A1524">
        <v>60740</v>
      </c>
      <c r="B1524" t="s">
        <v>7533</v>
      </c>
      <c r="C1524" t="s">
        <v>5444</v>
      </c>
      <c r="D1524" t="s">
        <v>5632</v>
      </c>
      <c r="E1524" t="s">
        <v>5684</v>
      </c>
      <c r="F1524" t="s">
        <v>11181</v>
      </c>
      <c r="G1524" t="s">
        <v>150</v>
      </c>
      <c r="H1524">
        <v>1767</v>
      </c>
      <c r="I1524" t="s">
        <v>15270</v>
      </c>
      <c r="J1524" t="s">
        <v>17213</v>
      </c>
      <c r="K1524" t="s">
        <v>8623</v>
      </c>
      <c r="L1524" t="s">
        <v>7513</v>
      </c>
      <c r="M1524" t="s">
        <v>5549</v>
      </c>
      <c r="N1524" t="s">
        <v>7896</v>
      </c>
      <c r="O1524" t="s">
        <v>17214</v>
      </c>
    </row>
    <row r="1525" spans="1:15" x14ac:dyDescent="0.2">
      <c r="A1525">
        <v>60742</v>
      </c>
      <c r="B1525" t="s">
        <v>7595</v>
      </c>
      <c r="C1525" t="s">
        <v>5480</v>
      </c>
      <c r="D1525" t="s">
        <v>5639</v>
      </c>
      <c r="E1525" t="s">
        <v>5687</v>
      </c>
      <c r="F1525" t="s">
        <v>15400</v>
      </c>
      <c r="G1525" t="s">
        <v>1356</v>
      </c>
      <c r="H1525">
        <v>1767</v>
      </c>
      <c r="I1525" t="s">
        <v>15399</v>
      </c>
      <c r="J1525" t="s">
        <v>17213</v>
      </c>
      <c r="K1525" t="s">
        <v>8625</v>
      </c>
      <c r="L1525" t="s">
        <v>7513</v>
      </c>
      <c r="M1525" t="s">
        <v>5549</v>
      </c>
      <c r="N1525" t="s">
        <v>7897</v>
      </c>
      <c r="O1525" t="s">
        <v>17214</v>
      </c>
    </row>
    <row r="1526" spans="1:15" x14ac:dyDescent="0.2">
      <c r="A1526">
        <v>60743</v>
      </c>
      <c r="B1526" t="s">
        <v>7521</v>
      </c>
      <c r="C1526" t="s">
        <v>5441</v>
      </c>
      <c r="D1526" t="s">
        <v>5632</v>
      </c>
      <c r="E1526" t="s">
        <v>5683</v>
      </c>
      <c r="F1526" t="s">
        <v>6756</v>
      </c>
      <c r="G1526" t="s">
        <v>43</v>
      </c>
      <c r="H1526">
        <v>1767</v>
      </c>
      <c r="I1526" t="s">
        <v>15398</v>
      </c>
      <c r="J1526" t="s">
        <v>17213</v>
      </c>
      <c r="K1526" t="s">
        <v>8623</v>
      </c>
      <c r="L1526" t="s">
        <v>7515</v>
      </c>
      <c r="M1526" t="s">
        <v>5549</v>
      </c>
      <c r="N1526" t="s">
        <v>7896</v>
      </c>
      <c r="O1526" t="s">
        <v>17214</v>
      </c>
    </row>
    <row r="1527" spans="1:15" x14ac:dyDescent="0.2">
      <c r="A1527">
        <v>60746</v>
      </c>
      <c r="B1527" t="s">
        <v>7807</v>
      </c>
      <c r="C1527" t="s">
        <v>5441</v>
      </c>
      <c r="D1527" t="s">
        <v>5639</v>
      </c>
      <c r="E1527" t="s">
        <v>5682</v>
      </c>
      <c r="F1527" t="s">
        <v>15391</v>
      </c>
      <c r="G1527" t="s">
        <v>1910</v>
      </c>
      <c r="H1527">
        <v>1767</v>
      </c>
      <c r="I1527" t="s">
        <v>15275</v>
      </c>
      <c r="J1527" t="s">
        <v>17213</v>
      </c>
      <c r="K1527" t="s">
        <v>8623</v>
      </c>
      <c r="L1527" t="s">
        <v>7514</v>
      </c>
      <c r="M1527" t="s">
        <v>5549</v>
      </c>
      <c r="N1527" t="s">
        <v>7896</v>
      </c>
      <c r="O1527" t="s">
        <v>17214</v>
      </c>
    </row>
    <row r="1528" spans="1:15" x14ac:dyDescent="0.2">
      <c r="A1528">
        <v>60747</v>
      </c>
      <c r="B1528" t="s">
        <v>5559</v>
      </c>
      <c r="C1528" t="s">
        <v>5465</v>
      </c>
      <c r="D1528" t="s">
        <v>5639</v>
      </c>
      <c r="E1528" t="s">
        <v>5683</v>
      </c>
      <c r="F1528" t="s">
        <v>6756</v>
      </c>
      <c r="G1528" t="s">
        <v>1051</v>
      </c>
      <c r="H1528">
        <v>1767</v>
      </c>
      <c r="I1528" t="s">
        <v>15305</v>
      </c>
      <c r="J1528" t="s">
        <v>17213</v>
      </c>
      <c r="K1528" t="s">
        <v>8623</v>
      </c>
      <c r="L1528" t="s">
        <v>7515</v>
      </c>
      <c r="M1528" t="s">
        <v>15397</v>
      </c>
      <c r="N1528" t="s">
        <v>7896</v>
      </c>
      <c r="O1528" t="s">
        <v>17214</v>
      </c>
    </row>
    <row r="1529" spans="1:15" x14ac:dyDescent="0.2">
      <c r="A1529">
        <v>60749</v>
      </c>
      <c r="B1529" t="s">
        <v>7761</v>
      </c>
      <c r="C1529" t="s">
        <v>5465</v>
      </c>
      <c r="D1529" t="s">
        <v>5635</v>
      </c>
      <c r="E1529" t="s">
        <v>5684</v>
      </c>
      <c r="F1529" t="s">
        <v>15391</v>
      </c>
      <c r="G1529" t="s">
        <v>1790</v>
      </c>
      <c r="H1529">
        <v>1767</v>
      </c>
      <c r="I1529" t="s">
        <v>15284</v>
      </c>
      <c r="J1529" t="s">
        <v>17213</v>
      </c>
      <c r="K1529" t="s">
        <v>8623</v>
      </c>
      <c r="L1529" t="s">
        <v>7514</v>
      </c>
      <c r="M1529" t="s">
        <v>15361</v>
      </c>
      <c r="N1529" t="s">
        <v>7896</v>
      </c>
      <c r="O1529" t="s">
        <v>17214</v>
      </c>
    </row>
    <row r="1530" spans="1:15" x14ac:dyDescent="0.2">
      <c r="A1530">
        <v>60751</v>
      </c>
      <c r="B1530" t="s">
        <v>5567</v>
      </c>
      <c r="C1530" t="s">
        <v>5441</v>
      </c>
      <c r="D1530" t="s">
        <v>5631</v>
      </c>
      <c r="E1530" t="s">
        <v>5687</v>
      </c>
      <c r="F1530" t="s">
        <v>15391</v>
      </c>
      <c r="G1530" t="s">
        <v>492</v>
      </c>
      <c r="H1530">
        <v>1767</v>
      </c>
      <c r="I1530" t="s">
        <v>15281</v>
      </c>
      <c r="J1530" t="s">
        <v>17213</v>
      </c>
      <c r="K1530" t="s">
        <v>8628</v>
      </c>
      <c r="L1530" t="s">
        <v>7515</v>
      </c>
      <c r="M1530" t="s">
        <v>15312</v>
      </c>
      <c r="N1530" t="s">
        <v>7896</v>
      </c>
      <c r="O1530" t="s">
        <v>17214</v>
      </c>
    </row>
    <row r="1531" spans="1:15" x14ac:dyDescent="0.2">
      <c r="A1531">
        <v>60752</v>
      </c>
      <c r="B1531" t="s">
        <v>5572</v>
      </c>
      <c r="C1531" t="s">
        <v>5457</v>
      </c>
      <c r="D1531" t="s">
        <v>5635</v>
      </c>
      <c r="E1531" t="s">
        <v>5683</v>
      </c>
      <c r="F1531" t="s">
        <v>15356</v>
      </c>
      <c r="G1531" t="s">
        <v>891</v>
      </c>
      <c r="H1531">
        <v>1767</v>
      </c>
      <c r="I1531" t="s">
        <v>15396</v>
      </c>
      <c r="J1531" t="s">
        <v>17213</v>
      </c>
      <c r="K1531" t="s">
        <v>8627</v>
      </c>
      <c r="L1531" t="s">
        <v>7515</v>
      </c>
      <c r="M1531" t="s">
        <v>5549</v>
      </c>
      <c r="N1531" t="s">
        <v>7896</v>
      </c>
      <c r="O1531" t="s">
        <v>17214</v>
      </c>
    </row>
    <row r="1532" spans="1:15" x14ac:dyDescent="0.2">
      <c r="A1532">
        <v>60754</v>
      </c>
      <c r="B1532" t="s">
        <v>5561</v>
      </c>
      <c r="C1532" t="s">
        <v>5441</v>
      </c>
      <c r="D1532" t="s">
        <v>5631</v>
      </c>
      <c r="E1532" t="s">
        <v>5687</v>
      </c>
      <c r="F1532" t="s">
        <v>7045</v>
      </c>
      <c r="G1532" t="s">
        <v>1015</v>
      </c>
      <c r="H1532">
        <v>1767</v>
      </c>
      <c r="I1532" t="s">
        <v>15395</v>
      </c>
      <c r="J1532" t="s">
        <v>17213</v>
      </c>
      <c r="K1532" t="s">
        <v>8628</v>
      </c>
      <c r="L1532" t="s">
        <v>7515</v>
      </c>
      <c r="M1532" t="s">
        <v>15394</v>
      </c>
      <c r="N1532" t="s">
        <v>7896</v>
      </c>
      <c r="O1532" t="s">
        <v>17214</v>
      </c>
    </row>
    <row r="1533" spans="1:15" x14ac:dyDescent="0.2">
      <c r="A1533">
        <v>60755</v>
      </c>
      <c r="B1533" t="s">
        <v>7651</v>
      </c>
      <c r="C1533" t="s">
        <v>5444</v>
      </c>
      <c r="D1533" t="s">
        <v>5635</v>
      </c>
      <c r="E1533" t="s">
        <v>5683</v>
      </c>
      <c r="F1533" t="s">
        <v>15391</v>
      </c>
      <c r="G1533" t="s">
        <v>1488</v>
      </c>
      <c r="H1533">
        <v>1767</v>
      </c>
      <c r="I1533" t="s">
        <v>15285</v>
      </c>
      <c r="J1533" t="s">
        <v>17213</v>
      </c>
      <c r="K1533" t="s">
        <v>8624</v>
      </c>
      <c r="L1533" t="s">
        <v>7514</v>
      </c>
      <c r="M1533" t="s">
        <v>15352</v>
      </c>
      <c r="N1533" t="s">
        <v>7896</v>
      </c>
      <c r="O1533" t="s">
        <v>17214</v>
      </c>
    </row>
    <row r="1534" spans="1:15" x14ac:dyDescent="0.2">
      <c r="A1534">
        <v>60758</v>
      </c>
      <c r="B1534" t="s">
        <v>7714</v>
      </c>
      <c r="C1534" t="s">
        <v>5441</v>
      </c>
      <c r="D1534" t="s">
        <v>5635</v>
      </c>
      <c r="E1534" t="s">
        <v>5685</v>
      </c>
      <c r="F1534" t="s">
        <v>15303</v>
      </c>
      <c r="G1534" t="s">
        <v>1687</v>
      </c>
      <c r="H1534">
        <v>1767</v>
      </c>
      <c r="I1534" t="s">
        <v>15322</v>
      </c>
      <c r="J1534" t="s">
        <v>17213</v>
      </c>
      <c r="K1534" t="s">
        <v>8624</v>
      </c>
      <c r="L1534" t="s">
        <v>7514</v>
      </c>
      <c r="M1534" t="s">
        <v>5549</v>
      </c>
      <c r="N1534" t="s">
        <v>7896</v>
      </c>
      <c r="O1534" t="s">
        <v>17214</v>
      </c>
    </row>
    <row r="1535" spans="1:15" x14ac:dyDescent="0.2">
      <c r="A1535">
        <v>60760</v>
      </c>
      <c r="B1535" t="s">
        <v>7568</v>
      </c>
      <c r="C1535" t="s">
        <v>5444</v>
      </c>
      <c r="D1535" t="s">
        <v>5638</v>
      </c>
      <c r="E1535" t="s">
        <v>5687</v>
      </c>
      <c r="F1535" t="s">
        <v>15391</v>
      </c>
      <c r="G1535" t="s">
        <v>305</v>
      </c>
      <c r="H1535">
        <v>1767</v>
      </c>
      <c r="I1535" t="s">
        <v>15393</v>
      </c>
      <c r="J1535" t="s">
        <v>17213</v>
      </c>
      <c r="K1535" t="s">
        <v>8628</v>
      </c>
      <c r="L1535" t="s">
        <v>7515</v>
      </c>
      <c r="M1535" t="s">
        <v>15392</v>
      </c>
      <c r="N1535" t="s">
        <v>7896</v>
      </c>
      <c r="O1535" t="s">
        <v>17214</v>
      </c>
    </row>
    <row r="1536" spans="1:15" x14ac:dyDescent="0.2">
      <c r="A1536">
        <v>60761</v>
      </c>
      <c r="B1536" t="s">
        <v>7813</v>
      </c>
      <c r="C1536" t="s">
        <v>5465</v>
      </c>
      <c r="D1536" t="s">
        <v>5635</v>
      </c>
      <c r="E1536" t="s">
        <v>5687</v>
      </c>
      <c r="F1536" t="s">
        <v>15356</v>
      </c>
      <c r="G1536" t="s">
        <v>1932</v>
      </c>
      <c r="H1536">
        <v>1767</v>
      </c>
      <c r="I1536" t="s">
        <v>15299</v>
      </c>
      <c r="J1536" t="s">
        <v>17213</v>
      </c>
      <c r="K1536" t="s">
        <v>8623</v>
      </c>
      <c r="L1536" t="s">
        <v>7514</v>
      </c>
      <c r="M1536" t="s">
        <v>5549</v>
      </c>
      <c r="N1536" t="s">
        <v>7896</v>
      </c>
      <c r="O1536" t="s">
        <v>17214</v>
      </c>
    </row>
    <row r="1537" spans="1:15" x14ac:dyDescent="0.2">
      <c r="A1537">
        <v>60765</v>
      </c>
      <c r="B1537" t="s">
        <v>5561</v>
      </c>
      <c r="C1537" t="s">
        <v>5441</v>
      </c>
      <c r="D1537" t="s">
        <v>5641</v>
      </c>
      <c r="E1537" t="s">
        <v>5687</v>
      </c>
      <c r="F1537" t="s">
        <v>7045</v>
      </c>
      <c r="G1537" t="s">
        <v>1016</v>
      </c>
      <c r="H1537">
        <v>1767</v>
      </c>
      <c r="I1537" t="s">
        <v>15306</v>
      </c>
      <c r="J1537" t="s">
        <v>17213</v>
      </c>
      <c r="K1537" t="s">
        <v>8628</v>
      </c>
      <c r="L1537" t="s">
        <v>7515</v>
      </c>
      <c r="M1537" t="s">
        <v>15357</v>
      </c>
      <c r="N1537" t="s">
        <v>7896</v>
      </c>
      <c r="O1537" t="s">
        <v>17214</v>
      </c>
    </row>
    <row r="1538" spans="1:15" x14ac:dyDescent="0.2">
      <c r="A1538">
        <v>60767</v>
      </c>
      <c r="B1538" t="s">
        <v>7589</v>
      </c>
      <c r="C1538" t="s">
        <v>5454</v>
      </c>
      <c r="D1538" t="s">
        <v>5639</v>
      </c>
      <c r="E1538" t="s">
        <v>5683</v>
      </c>
      <c r="F1538" t="s">
        <v>15356</v>
      </c>
      <c r="G1538" t="s">
        <v>533</v>
      </c>
      <c r="H1538">
        <v>1767</v>
      </c>
      <c r="I1538" t="s">
        <v>15271</v>
      </c>
      <c r="J1538" t="s">
        <v>17213</v>
      </c>
      <c r="K1538" t="s">
        <v>8624</v>
      </c>
      <c r="L1538" t="s">
        <v>7515</v>
      </c>
      <c r="M1538" t="s">
        <v>5549</v>
      </c>
      <c r="N1538" t="s">
        <v>7896</v>
      </c>
      <c r="O1538" t="s">
        <v>17214</v>
      </c>
    </row>
    <row r="1539" spans="1:15" x14ac:dyDescent="0.2">
      <c r="A1539">
        <v>60768</v>
      </c>
      <c r="B1539" t="s">
        <v>7731</v>
      </c>
      <c r="C1539" t="s">
        <v>5465</v>
      </c>
      <c r="D1539" t="s">
        <v>5635</v>
      </c>
      <c r="E1539" t="s">
        <v>5687</v>
      </c>
      <c r="F1539" t="s">
        <v>15391</v>
      </c>
      <c r="G1539" t="s">
        <v>1719</v>
      </c>
      <c r="H1539">
        <v>1767</v>
      </c>
      <c r="I1539" t="s">
        <v>15284</v>
      </c>
      <c r="J1539" t="s">
        <v>17213</v>
      </c>
      <c r="K1539" t="s">
        <v>8628</v>
      </c>
      <c r="L1539" t="s">
        <v>7514</v>
      </c>
      <c r="M1539" t="s">
        <v>15361</v>
      </c>
      <c r="N1539" t="s">
        <v>7896</v>
      </c>
      <c r="O1539" t="s">
        <v>17214</v>
      </c>
    </row>
    <row r="1540" spans="1:15" x14ac:dyDescent="0.2">
      <c r="A1540">
        <v>60771</v>
      </c>
      <c r="B1540" t="s">
        <v>7589</v>
      </c>
      <c r="C1540" t="s">
        <v>5454</v>
      </c>
      <c r="D1540" t="s">
        <v>5637</v>
      </c>
      <c r="E1540" t="s">
        <v>5683</v>
      </c>
      <c r="F1540" t="s">
        <v>15356</v>
      </c>
      <c r="G1540" t="s">
        <v>534</v>
      </c>
      <c r="H1540">
        <v>1767</v>
      </c>
      <c r="I1540" t="s">
        <v>15297</v>
      </c>
      <c r="J1540" t="s">
        <v>17213</v>
      </c>
      <c r="K1540" t="s">
        <v>8624</v>
      </c>
      <c r="L1540" t="s">
        <v>7515</v>
      </c>
      <c r="M1540" t="s">
        <v>5549</v>
      </c>
      <c r="N1540" t="s">
        <v>7896</v>
      </c>
      <c r="O1540" t="s">
        <v>17214</v>
      </c>
    </row>
    <row r="1541" spans="1:15" x14ac:dyDescent="0.2">
      <c r="A1541">
        <v>60773</v>
      </c>
      <c r="B1541" t="s">
        <v>7589</v>
      </c>
      <c r="C1541" t="s">
        <v>5454</v>
      </c>
      <c r="D1541" t="s">
        <v>5631</v>
      </c>
      <c r="E1541" t="s">
        <v>5683</v>
      </c>
      <c r="F1541" t="s">
        <v>7045</v>
      </c>
      <c r="G1541" t="s">
        <v>535</v>
      </c>
      <c r="H1541">
        <v>1767</v>
      </c>
      <c r="I1541" t="s">
        <v>15275</v>
      </c>
      <c r="J1541" t="s">
        <v>17213</v>
      </c>
      <c r="K1541" t="s">
        <v>8624</v>
      </c>
      <c r="L1541" t="s">
        <v>7515</v>
      </c>
      <c r="M1541" t="s">
        <v>15312</v>
      </c>
      <c r="N1541" t="s">
        <v>7896</v>
      </c>
      <c r="O1541" t="s">
        <v>17214</v>
      </c>
    </row>
    <row r="1542" spans="1:15" x14ac:dyDescent="0.2">
      <c r="A1542">
        <v>60775</v>
      </c>
      <c r="B1542" t="s">
        <v>5556</v>
      </c>
      <c r="C1542" t="s">
        <v>5465</v>
      </c>
      <c r="D1542" t="s">
        <v>5635</v>
      </c>
      <c r="E1542" t="s">
        <v>5683</v>
      </c>
      <c r="F1542" t="s">
        <v>15356</v>
      </c>
      <c r="G1542" t="s">
        <v>438</v>
      </c>
      <c r="H1542">
        <v>1767</v>
      </c>
      <c r="I1542" t="s">
        <v>15306</v>
      </c>
      <c r="J1542" t="s">
        <v>17213</v>
      </c>
      <c r="K1542" t="s">
        <v>8628</v>
      </c>
      <c r="L1542" t="s">
        <v>7515</v>
      </c>
      <c r="M1542" t="s">
        <v>5549</v>
      </c>
      <c r="N1542" t="s">
        <v>7896</v>
      </c>
      <c r="O1542" t="s">
        <v>17214</v>
      </c>
    </row>
    <row r="1543" spans="1:15" x14ac:dyDescent="0.2">
      <c r="A1543">
        <v>60776</v>
      </c>
      <c r="B1543" t="s">
        <v>7671</v>
      </c>
      <c r="C1543" t="s">
        <v>5457</v>
      </c>
      <c r="D1543" t="s">
        <v>5638</v>
      </c>
      <c r="E1543" t="s">
        <v>5687</v>
      </c>
      <c r="F1543" t="s">
        <v>7045</v>
      </c>
      <c r="G1543" t="s">
        <v>1551</v>
      </c>
      <c r="H1543">
        <v>1767</v>
      </c>
      <c r="I1543" t="s">
        <v>15284</v>
      </c>
      <c r="J1543" t="s">
        <v>17213</v>
      </c>
      <c r="K1543" t="s">
        <v>8626</v>
      </c>
      <c r="L1543" t="s">
        <v>7514</v>
      </c>
      <c r="M1543" t="s">
        <v>15361</v>
      </c>
      <c r="N1543" t="s">
        <v>7896</v>
      </c>
      <c r="O1543" t="s">
        <v>17214</v>
      </c>
    </row>
    <row r="1544" spans="1:15" x14ac:dyDescent="0.2">
      <c r="A1544">
        <v>60780</v>
      </c>
      <c r="B1544" t="s">
        <v>5559</v>
      </c>
      <c r="C1544" t="s">
        <v>5454</v>
      </c>
      <c r="D1544" t="s">
        <v>5633</v>
      </c>
      <c r="E1544" t="s">
        <v>5687</v>
      </c>
      <c r="F1544" t="s">
        <v>15391</v>
      </c>
      <c r="G1544" t="s">
        <v>1052</v>
      </c>
      <c r="H1544">
        <v>1767</v>
      </c>
      <c r="I1544" t="s">
        <v>15390</v>
      </c>
      <c r="J1544" t="s">
        <v>17213</v>
      </c>
      <c r="K1544" t="s">
        <v>8623</v>
      </c>
      <c r="L1544" t="s">
        <v>7515</v>
      </c>
      <c r="M1544" t="s">
        <v>15389</v>
      </c>
      <c r="N1544" t="s">
        <v>7896</v>
      </c>
      <c r="O1544" t="s">
        <v>17214</v>
      </c>
    </row>
    <row r="1545" spans="1:15" x14ac:dyDescent="0.2">
      <c r="A1545">
        <v>60781</v>
      </c>
      <c r="B1545" t="s">
        <v>7705</v>
      </c>
      <c r="C1545" t="s">
        <v>5457</v>
      </c>
      <c r="D1545" t="s">
        <v>5635</v>
      </c>
      <c r="E1545" t="s">
        <v>5687</v>
      </c>
      <c r="F1545" t="s">
        <v>7045</v>
      </c>
      <c r="G1545" t="s">
        <v>1638</v>
      </c>
      <c r="H1545">
        <v>1767</v>
      </c>
      <c r="I1545" t="s">
        <v>15275</v>
      </c>
      <c r="J1545" t="s">
        <v>17213</v>
      </c>
      <c r="K1545" t="s">
        <v>8624</v>
      </c>
      <c r="L1545" t="s">
        <v>7514</v>
      </c>
      <c r="M1545" t="s">
        <v>15312</v>
      </c>
      <c r="N1545" t="s">
        <v>7896</v>
      </c>
      <c r="O1545" t="s">
        <v>17214</v>
      </c>
    </row>
    <row r="1546" spans="1:15" x14ac:dyDescent="0.2">
      <c r="A1546">
        <v>60785</v>
      </c>
      <c r="B1546" t="s">
        <v>7550</v>
      </c>
      <c r="C1546" t="s">
        <v>5441</v>
      </c>
      <c r="D1546" t="s">
        <v>5638</v>
      </c>
      <c r="E1546" t="s">
        <v>5687</v>
      </c>
      <c r="F1546" t="s">
        <v>15356</v>
      </c>
      <c r="G1546" t="s">
        <v>245</v>
      </c>
      <c r="H1546">
        <v>1767</v>
      </c>
      <c r="I1546" t="s">
        <v>15388</v>
      </c>
      <c r="J1546" t="s">
        <v>17213</v>
      </c>
      <c r="K1546" t="s">
        <v>8626</v>
      </c>
      <c r="L1546" t="s">
        <v>7514</v>
      </c>
      <c r="M1546" t="s">
        <v>15387</v>
      </c>
      <c r="N1546" t="s">
        <v>7896</v>
      </c>
      <c r="O1546" t="s">
        <v>17214</v>
      </c>
    </row>
    <row r="1547" spans="1:15" x14ac:dyDescent="0.2">
      <c r="A1547">
        <v>60786</v>
      </c>
      <c r="B1547" t="s">
        <v>5574</v>
      </c>
      <c r="C1547" t="s">
        <v>5441</v>
      </c>
      <c r="D1547" t="s">
        <v>5639</v>
      </c>
      <c r="E1547" t="s">
        <v>5687</v>
      </c>
      <c r="F1547" t="s">
        <v>7045</v>
      </c>
      <c r="G1547" t="s">
        <v>1175</v>
      </c>
      <c r="H1547">
        <v>1767</v>
      </c>
      <c r="I1547" t="s">
        <v>15271</v>
      </c>
      <c r="J1547" t="s">
        <v>17213</v>
      </c>
      <c r="K1547" t="s">
        <v>8628</v>
      </c>
      <c r="L1547" t="s">
        <v>7515</v>
      </c>
      <c r="M1547" t="s">
        <v>15313</v>
      </c>
      <c r="N1547" t="s">
        <v>7896</v>
      </c>
      <c r="O1547" t="s">
        <v>17214</v>
      </c>
    </row>
    <row r="1548" spans="1:15" x14ac:dyDescent="0.2">
      <c r="A1548">
        <v>60786</v>
      </c>
      <c r="B1548" t="s">
        <v>5574</v>
      </c>
      <c r="C1548" t="s">
        <v>5461</v>
      </c>
      <c r="D1548" t="s">
        <v>5639</v>
      </c>
      <c r="E1548" t="s">
        <v>5687</v>
      </c>
      <c r="F1548" t="s">
        <v>7045</v>
      </c>
      <c r="G1548" t="s">
        <v>1175</v>
      </c>
      <c r="H1548">
        <v>1767</v>
      </c>
      <c r="I1548" t="s">
        <v>15333</v>
      </c>
      <c r="J1548" t="s">
        <v>17213</v>
      </c>
      <c r="K1548" t="s">
        <v>8628</v>
      </c>
      <c r="L1548" t="s">
        <v>7515</v>
      </c>
      <c r="M1548" t="s">
        <v>15386</v>
      </c>
      <c r="N1548" t="s">
        <v>7896</v>
      </c>
      <c r="O1548" t="s">
        <v>17214</v>
      </c>
    </row>
    <row r="1549" spans="1:15" x14ac:dyDescent="0.2">
      <c r="A1549">
        <v>60787</v>
      </c>
      <c r="B1549" t="s">
        <v>5563</v>
      </c>
      <c r="C1549" t="s">
        <v>5441</v>
      </c>
      <c r="D1549" t="s">
        <v>5639</v>
      </c>
      <c r="E1549" t="s">
        <v>5687</v>
      </c>
      <c r="F1549" t="s">
        <v>15385</v>
      </c>
      <c r="G1549" t="s">
        <v>875</v>
      </c>
      <c r="H1549">
        <v>1767</v>
      </c>
      <c r="I1549" t="s">
        <v>15384</v>
      </c>
      <c r="J1549" t="s">
        <v>17213</v>
      </c>
      <c r="K1549" t="s">
        <v>8628</v>
      </c>
      <c r="L1549" t="s">
        <v>7515</v>
      </c>
      <c r="M1549" t="s">
        <v>15383</v>
      </c>
      <c r="N1549" t="s">
        <v>7896</v>
      </c>
      <c r="O1549" t="s">
        <v>17214</v>
      </c>
    </row>
    <row r="1550" spans="1:15" x14ac:dyDescent="0.2">
      <c r="A1550">
        <v>60788</v>
      </c>
      <c r="B1550" t="s">
        <v>5562</v>
      </c>
      <c r="C1550" t="s">
        <v>5461</v>
      </c>
      <c r="D1550" t="s">
        <v>5633</v>
      </c>
      <c r="E1550" t="s">
        <v>5685</v>
      </c>
      <c r="F1550" t="s">
        <v>8064</v>
      </c>
      <c r="G1550" t="s">
        <v>1076</v>
      </c>
      <c r="H1550">
        <v>1767</v>
      </c>
      <c r="I1550" t="s">
        <v>15382</v>
      </c>
      <c r="J1550" t="s">
        <v>17213</v>
      </c>
      <c r="K1550" t="s">
        <v>8628</v>
      </c>
      <c r="L1550" t="s">
        <v>7515</v>
      </c>
      <c r="M1550" t="s">
        <v>5549</v>
      </c>
      <c r="N1550" t="s">
        <v>7897</v>
      </c>
      <c r="O1550" t="s">
        <v>17214</v>
      </c>
    </row>
    <row r="1551" spans="1:15" x14ac:dyDescent="0.2">
      <c r="A1551">
        <v>60789</v>
      </c>
      <c r="B1551" t="s">
        <v>7789</v>
      </c>
      <c r="C1551" t="s">
        <v>5465</v>
      </c>
      <c r="D1551" t="s">
        <v>5635</v>
      </c>
      <c r="E1551" t="s">
        <v>5683</v>
      </c>
      <c r="F1551" t="s">
        <v>7045</v>
      </c>
      <c r="G1551" t="s">
        <v>1862</v>
      </c>
      <c r="H1551">
        <v>1767</v>
      </c>
      <c r="I1551" t="s">
        <v>15308</v>
      </c>
      <c r="J1551" t="s">
        <v>17213</v>
      </c>
      <c r="K1551" t="s">
        <v>8628</v>
      </c>
      <c r="L1551" t="s">
        <v>7514</v>
      </c>
      <c r="M1551" t="s">
        <v>15373</v>
      </c>
      <c r="N1551" t="s">
        <v>7896</v>
      </c>
      <c r="O1551" t="s">
        <v>17214</v>
      </c>
    </row>
    <row r="1552" spans="1:15" x14ac:dyDescent="0.2">
      <c r="A1552">
        <v>60796</v>
      </c>
      <c r="B1552" t="s">
        <v>7874</v>
      </c>
      <c r="C1552" t="s">
        <v>5454</v>
      </c>
      <c r="D1552" t="s">
        <v>5639</v>
      </c>
      <c r="E1552" t="s">
        <v>5682</v>
      </c>
      <c r="F1552" t="s">
        <v>15356</v>
      </c>
      <c r="G1552" t="s">
        <v>2726</v>
      </c>
      <c r="H1552">
        <v>1767</v>
      </c>
      <c r="I1552" t="s">
        <v>15381</v>
      </c>
      <c r="J1552" t="s">
        <v>17213</v>
      </c>
      <c r="K1552" t="s">
        <v>8625</v>
      </c>
      <c r="L1552" t="s">
        <v>7513</v>
      </c>
      <c r="M1552" t="s">
        <v>5549</v>
      </c>
      <c r="N1552" t="s">
        <v>7896</v>
      </c>
      <c r="O1552" t="s">
        <v>17214</v>
      </c>
    </row>
    <row r="1553" spans="1:15" x14ac:dyDescent="0.2">
      <c r="A1553">
        <v>60798</v>
      </c>
      <c r="B1553" t="s">
        <v>5575</v>
      </c>
      <c r="C1553" t="s">
        <v>5454</v>
      </c>
      <c r="D1553" t="s">
        <v>5640</v>
      </c>
      <c r="E1553" t="s">
        <v>5684</v>
      </c>
      <c r="F1553" t="s">
        <v>6751</v>
      </c>
      <c r="G1553" t="s">
        <v>1267</v>
      </c>
      <c r="H1553">
        <v>1767</v>
      </c>
      <c r="I1553" t="s">
        <v>15380</v>
      </c>
      <c r="J1553" t="s">
        <v>17213</v>
      </c>
      <c r="K1553" t="s">
        <v>8628</v>
      </c>
      <c r="L1553" t="s">
        <v>7515</v>
      </c>
      <c r="M1553" t="s">
        <v>5549</v>
      </c>
      <c r="N1553" t="s">
        <v>7897</v>
      </c>
      <c r="O1553" t="s">
        <v>17214</v>
      </c>
    </row>
    <row r="1554" spans="1:15" x14ac:dyDescent="0.2">
      <c r="A1554">
        <v>60799</v>
      </c>
      <c r="B1554" t="s">
        <v>7811</v>
      </c>
      <c r="C1554" t="s">
        <v>5465</v>
      </c>
      <c r="D1554" t="s">
        <v>5635</v>
      </c>
      <c r="E1554" t="s">
        <v>5683</v>
      </c>
      <c r="F1554" t="s">
        <v>15356</v>
      </c>
      <c r="G1554" t="s">
        <v>1920</v>
      </c>
      <c r="H1554">
        <v>1767</v>
      </c>
      <c r="I1554" t="s">
        <v>15379</v>
      </c>
      <c r="J1554" t="s">
        <v>17213</v>
      </c>
      <c r="K1554" t="s">
        <v>8623</v>
      </c>
      <c r="L1554" t="s">
        <v>7514</v>
      </c>
      <c r="M1554" t="s">
        <v>5549</v>
      </c>
      <c r="N1554" t="s">
        <v>7896</v>
      </c>
      <c r="O1554" t="s">
        <v>17214</v>
      </c>
    </row>
    <row r="1555" spans="1:15" x14ac:dyDescent="0.2">
      <c r="A1555">
        <v>60800</v>
      </c>
      <c r="B1555" t="s">
        <v>5564</v>
      </c>
      <c r="C1555" t="s">
        <v>5441</v>
      </c>
      <c r="D1555" t="s">
        <v>5639</v>
      </c>
      <c r="E1555" t="s">
        <v>5683</v>
      </c>
      <c r="F1555" t="s">
        <v>15356</v>
      </c>
      <c r="G1555" t="s">
        <v>1152</v>
      </c>
      <c r="H1555">
        <v>1767</v>
      </c>
      <c r="I1555" t="s">
        <v>15306</v>
      </c>
      <c r="J1555" t="s">
        <v>17213</v>
      </c>
      <c r="K1555" t="s">
        <v>8626</v>
      </c>
      <c r="L1555" t="s">
        <v>7515</v>
      </c>
      <c r="M1555" t="s">
        <v>5549</v>
      </c>
      <c r="N1555" t="s">
        <v>7896</v>
      </c>
      <c r="O1555" t="s">
        <v>17214</v>
      </c>
    </row>
    <row r="1556" spans="1:15" x14ac:dyDescent="0.2">
      <c r="A1556">
        <v>60803</v>
      </c>
      <c r="B1556" t="s">
        <v>7643</v>
      </c>
      <c r="C1556" t="s">
        <v>5465</v>
      </c>
      <c r="D1556" t="s">
        <v>5635</v>
      </c>
      <c r="E1556" t="s">
        <v>5683</v>
      </c>
      <c r="F1556" t="s">
        <v>15356</v>
      </c>
      <c r="G1556" t="s">
        <v>1477</v>
      </c>
      <c r="H1556">
        <v>1767</v>
      </c>
      <c r="I1556" t="s">
        <v>15284</v>
      </c>
      <c r="J1556" t="s">
        <v>17213</v>
      </c>
      <c r="K1556" t="s">
        <v>8624</v>
      </c>
      <c r="L1556" t="s">
        <v>7514</v>
      </c>
      <c r="M1556" t="s">
        <v>15361</v>
      </c>
      <c r="N1556" t="s">
        <v>7896</v>
      </c>
      <c r="O1556" t="s">
        <v>17214</v>
      </c>
    </row>
    <row r="1557" spans="1:15" x14ac:dyDescent="0.2">
      <c r="A1557">
        <v>60804</v>
      </c>
      <c r="B1557" t="s">
        <v>5574</v>
      </c>
      <c r="C1557" t="s">
        <v>5454</v>
      </c>
      <c r="D1557" t="s">
        <v>5631</v>
      </c>
      <c r="E1557" t="s">
        <v>5687</v>
      </c>
      <c r="F1557" t="s">
        <v>5913</v>
      </c>
      <c r="G1557" t="s">
        <v>1176</v>
      </c>
      <c r="H1557">
        <v>1767</v>
      </c>
      <c r="I1557" t="s">
        <v>15284</v>
      </c>
      <c r="J1557" t="s">
        <v>17213</v>
      </c>
      <c r="K1557" t="s">
        <v>8628</v>
      </c>
      <c r="L1557" t="s">
        <v>7515</v>
      </c>
      <c r="M1557" t="s">
        <v>15378</v>
      </c>
      <c r="N1557" t="s">
        <v>7896</v>
      </c>
      <c r="O1557" t="s">
        <v>17214</v>
      </c>
    </row>
    <row r="1558" spans="1:15" x14ac:dyDescent="0.2">
      <c r="A1558">
        <v>60805</v>
      </c>
      <c r="B1558" t="s">
        <v>7665</v>
      </c>
      <c r="C1558" t="s">
        <v>5457</v>
      </c>
      <c r="D1558" t="s">
        <v>5638</v>
      </c>
      <c r="E1558" t="s">
        <v>5687</v>
      </c>
      <c r="F1558" t="s">
        <v>15356</v>
      </c>
      <c r="G1558" t="s">
        <v>1514</v>
      </c>
      <c r="H1558">
        <v>1767</v>
      </c>
      <c r="I1558" t="s">
        <v>15322</v>
      </c>
      <c r="J1558" t="s">
        <v>17213</v>
      </c>
      <c r="K1558" t="s">
        <v>8627</v>
      </c>
      <c r="L1558" t="s">
        <v>7514</v>
      </c>
      <c r="M1558" t="s">
        <v>5549</v>
      </c>
      <c r="N1558" t="s">
        <v>7896</v>
      </c>
      <c r="O1558" t="s">
        <v>17214</v>
      </c>
    </row>
    <row r="1559" spans="1:15" x14ac:dyDescent="0.2">
      <c r="A1559">
        <v>60806</v>
      </c>
      <c r="B1559" t="s">
        <v>7575</v>
      </c>
      <c r="C1559" t="s">
        <v>5454</v>
      </c>
      <c r="D1559" t="s">
        <v>5635</v>
      </c>
      <c r="E1559" t="s">
        <v>5683</v>
      </c>
      <c r="F1559" t="s">
        <v>5913</v>
      </c>
      <c r="G1559" t="s">
        <v>322</v>
      </c>
      <c r="H1559">
        <v>1767</v>
      </c>
      <c r="I1559" t="s">
        <v>15314</v>
      </c>
      <c r="J1559" t="s">
        <v>17213</v>
      </c>
      <c r="K1559" t="s">
        <v>8626</v>
      </c>
      <c r="L1559" t="s">
        <v>7514</v>
      </c>
      <c r="M1559" t="s">
        <v>15352</v>
      </c>
      <c r="N1559" t="s">
        <v>7896</v>
      </c>
      <c r="O1559" t="s">
        <v>17214</v>
      </c>
    </row>
    <row r="1560" spans="1:15" x14ac:dyDescent="0.2">
      <c r="A1560">
        <v>60808</v>
      </c>
      <c r="B1560" t="s">
        <v>7533</v>
      </c>
      <c r="C1560" t="s">
        <v>5469</v>
      </c>
      <c r="D1560" t="s">
        <v>5632</v>
      </c>
      <c r="E1560" t="s">
        <v>5683</v>
      </c>
      <c r="F1560" t="s">
        <v>8064</v>
      </c>
      <c r="G1560" t="s">
        <v>151</v>
      </c>
      <c r="H1560">
        <v>1767</v>
      </c>
      <c r="I1560" t="s">
        <v>15377</v>
      </c>
      <c r="J1560" t="s">
        <v>17213</v>
      </c>
      <c r="K1560" t="s">
        <v>8623</v>
      </c>
      <c r="L1560" t="s">
        <v>7513</v>
      </c>
      <c r="M1560" t="s">
        <v>15376</v>
      </c>
      <c r="N1560" t="s">
        <v>7896</v>
      </c>
      <c r="O1560" t="s">
        <v>17214</v>
      </c>
    </row>
    <row r="1561" spans="1:15" x14ac:dyDescent="0.2">
      <c r="A1561">
        <v>60810</v>
      </c>
      <c r="B1561" t="s">
        <v>7721</v>
      </c>
      <c r="C1561" t="s">
        <v>5457</v>
      </c>
      <c r="D1561" t="s">
        <v>5635</v>
      </c>
      <c r="E1561" t="s">
        <v>5687</v>
      </c>
      <c r="F1561" t="s">
        <v>7045</v>
      </c>
      <c r="G1561" t="s">
        <v>1704</v>
      </c>
      <c r="H1561">
        <v>1767</v>
      </c>
      <c r="I1561" t="s">
        <v>15375</v>
      </c>
      <c r="J1561" t="s">
        <v>17213</v>
      </c>
      <c r="K1561" t="s">
        <v>8623</v>
      </c>
      <c r="L1561" t="s">
        <v>7514</v>
      </c>
      <c r="M1561" t="s">
        <v>15374</v>
      </c>
      <c r="N1561" t="s">
        <v>7896</v>
      </c>
      <c r="O1561" t="s">
        <v>17214</v>
      </c>
    </row>
    <row r="1562" spans="1:15" x14ac:dyDescent="0.2">
      <c r="A1562">
        <v>60812</v>
      </c>
      <c r="B1562" t="s">
        <v>7744</v>
      </c>
      <c r="C1562" t="s">
        <v>5465</v>
      </c>
      <c r="D1562" t="s">
        <v>5635</v>
      </c>
      <c r="E1562" t="s">
        <v>5687</v>
      </c>
      <c r="F1562" t="s">
        <v>5913</v>
      </c>
      <c r="G1562" t="s">
        <v>1751</v>
      </c>
      <c r="H1562">
        <v>1767</v>
      </c>
      <c r="I1562" t="s">
        <v>15308</v>
      </c>
      <c r="J1562" t="s">
        <v>17213</v>
      </c>
      <c r="K1562" t="s">
        <v>8623</v>
      </c>
      <c r="L1562" t="s">
        <v>7514</v>
      </c>
      <c r="M1562" t="s">
        <v>15373</v>
      </c>
      <c r="N1562" t="s">
        <v>7896</v>
      </c>
      <c r="O1562" t="s">
        <v>17214</v>
      </c>
    </row>
    <row r="1563" spans="1:15" x14ac:dyDescent="0.2">
      <c r="A1563">
        <v>60813</v>
      </c>
      <c r="B1563" t="s">
        <v>7754</v>
      </c>
      <c r="C1563" t="s">
        <v>5457</v>
      </c>
      <c r="D1563" t="s">
        <v>5635</v>
      </c>
      <c r="E1563" t="s">
        <v>5687</v>
      </c>
      <c r="F1563" t="s">
        <v>15356</v>
      </c>
      <c r="G1563" t="s">
        <v>1768</v>
      </c>
      <c r="H1563">
        <v>1767</v>
      </c>
      <c r="I1563" t="s">
        <v>15275</v>
      </c>
      <c r="J1563" t="s">
        <v>17213</v>
      </c>
      <c r="K1563" t="s">
        <v>8628</v>
      </c>
      <c r="L1563" t="s">
        <v>7514</v>
      </c>
      <c r="M1563" t="s">
        <v>15312</v>
      </c>
      <c r="N1563" t="s">
        <v>7896</v>
      </c>
      <c r="O1563" t="s">
        <v>17214</v>
      </c>
    </row>
    <row r="1564" spans="1:15" x14ac:dyDescent="0.2">
      <c r="A1564">
        <v>60815</v>
      </c>
      <c r="B1564" t="s">
        <v>5576</v>
      </c>
      <c r="C1564" t="s">
        <v>5454</v>
      </c>
      <c r="D1564" t="s">
        <v>5631</v>
      </c>
      <c r="E1564" t="s">
        <v>5687</v>
      </c>
      <c r="F1564" t="s">
        <v>15356</v>
      </c>
      <c r="G1564" t="s">
        <v>1340</v>
      </c>
      <c r="H1564">
        <v>1767</v>
      </c>
      <c r="I1564" t="s">
        <v>15284</v>
      </c>
      <c r="J1564" t="s">
        <v>17213</v>
      </c>
      <c r="K1564" t="s">
        <v>8627</v>
      </c>
      <c r="L1564" t="s">
        <v>7515</v>
      </c>
      <c r="M1564" t="s">
        <v>5549</v>
      </c>
      <c r="N1564" t="s">
        <v>7896</v>
      </c>
      <c r="O1564" t="s">
        <v>17214</v>
      </c>
    </row>
    <row r="1565" spans="1:15" x14ac:dyDescent="0.2">
      <c r="A1565">
        <v>60816</v>
      </c>
      <c r="B1565" t="s">
        <v>7788</v>
      </c>
      <c r="C1565" t="s">
        <v>5455</v>
      </c>
      <c r="D1565" t="s">
        <v>5635</v>
      </c>
      <c r="E1565" t="s">
        <v>5683</v>
      </c>
      <c r="F1565" t="s">
        <v>7045</v>
      </c>
      <c r="G1565" t="s">
        <v>1854</v>
      </c>
      <c r="H1565">
        <v>1767</v>
      </c>
      <c r="I1565" t="s">
        <v>15372</v>
      </c>
      <c r="J1565" t="s">
        <v>17213</v>
      </c>
      <c r="K1565" t="s">
        <v>8626</v>
      </c>
      <c r="L1565" t="s">
        <v>7514</v>
      </c>
      <c r="M1565" t="s">
        <v>5549</v>
      </c>
      <c r="N1565" t="s">
        <v>7896</v>
      </c>
      <c r="O1565" t="s">
        <v>17214</v>
      </c>
    </row>
    <row r="1566" spans="1:15" x14ac:dyDescent="0.2">
      <c r="A1566">
        <v>60816</v>
      </c>
      <c r="B1566" t="s">
        <v>7788</v>
      </c>
      <c r="C1566" t="s">
        <v>5454</v>
      </c>
      <c r="D1566" t="s">
        <v>5635</v>
      </c>
      <c r="E1566" t="s">
        <v>5683</v>
      </c>
      <c r="F1566" t="s">
        <v>7045</v>
      </c>
      <c r="G1566" t="s">
        <v>1854</v>
      </c>
      <c r="H1566">
        <v>1767</v>
      </c>
      <c r="I1566" t="s">
        <v>15371</v>
      </c>
      <c r="J1566" t="s">
        <v>17213</v>
      </c>
      <c r="K1566" t="s">
        <v>8626</v>
      </c>
      <c r="L1566" t="s">
        <v>7514</v>
      </c>
      <c r="M1566" t="s">
        <v>15370</v>
      </c>
      <c r="N1566" t="s">
        <v>7896</v>
      </c>
      <c r="O1566" t="s">
        <v>17214</v>
      </c>
    </row>
    <row r="1567" spans="1:15" x14ac:dyDescent="0.2">
      <c r="A1567">
        <v>60817</v>
      </c>
      <c r="B1567" t="s">
        <v>7798</v>
      </c>
      <c r="C1567" t="s">
        <v>5465</v>
      </c>
      <c r="D1567" t="s">
        <v>5635</v>
      </c>
      <c r="E1567" t="s">
        <v>5683</v>
      </c>
      <c r="F1567" t="s">
        <v>5913</v>
      </c>
      <c r="G1567" t="s">
        <v>1886</v>
      </c>
      <c r="H1567">
        <v>1767</v>
      </c>
      <c r="I1567" t="s">
        <v>15369</v>
      </c>
      <c r="J1567" t="s">
        <v>17213</v>
      </c>
      <c r="K1567" t="s">
        <v>8623</v>
      </c>
      <c r="L1567" t="s">
        <v>7514</v>
      </c>
      <c r="M1567" t="s">
        <v>15368</v>
      </c>
      <c r="N1567" t="s">
        <v>7896</v>
      </c>
      <c r="O1567" t="s">
        <v>17214</v>
      </c>
    </row>
    <row r="1568" spans="1:15" x14ac:dyDescent="0.2">
      <c r="A1568">
        <v>60818</v>
      </c>
      <c r="B1568" t="s">
        <v>5554</v>
      </c>
      <c r="C1568" t="s">
        <v>5441</v>
      </c>
      <c r="D1568" t="s">
        <v>5631</v>
      </c>
      <c r="E1568" t="s">
        <v>5687</v>
      </c>
      <c r="F1568" t="s">
        <v>15356</v>
      </c>
      <c r="G1568" t="s">
        <v>839</v>
      </c>
      <c r="H1568">
        <v>1767</v>
      </c>
      <c r="I1568" t="s">
        <v>15367</v>
      </c>
      <c r="J1568" t="s">
        <v>17213</v>
      </c>
      <c r="K1568" t="s">
        <v>8623</v>
      </c>
      <c r="L1568" t="s">
        <v>7515</v>
      </c>
      <c r="M1568" t="s">
        <v>5549</v>
      </c>
      <c r="N1568" t="s">
        <v>7896</v>
      </c>
      <c r="O1568" t="s">
        <v>17214</v>
      </c>
    </row>
    <row r="1569" spans="1:15" x14ac:dyDescent="0.2">
      <c r="A1569">
        <v>60819</v>
      </c>
      <c r="B1569" t="s">
        <v>7857</v>
      </c>
      <c r="C1569" t="s">
        <v>5465</v>
      </c>
      <c r="D1569" t="s">
        <v>5635</v>
      </c>
      <c r="E1569" t="s">
        <v>5683</v>
      </c>
      <c r="F1569" t="s">
        <v>5913</v>
      </c>
      <c r="G1569" t="s">
        <v>2038</v>
      </c>
      <c r="H1569">
        <v>1767</v>
      </c>
      <c r="I1569" t="s">
        <v>15366</v>
      </c>
      <c r="J1569" t="s">
        <v>17213</v>
      </c>
      <c r="K1569" t="s">
        <v>8628</v>
      </c>
      <c r="L1569" t="s">
        <v>7514</v>
      </c>
      <c r="M1569" t="s">
        <v>15365</v>
      </c>
      <c r="N1569" t="s">
        <v>7896</v>
      </c>
      <c r="O1569" t="s">
        <v>17214</v>
      </c>
    </row>
    <row r="1570" spans="1:15" x14ac:dyDescent="0.2">
      <c r="A1570">
        <v>60820</v>
      </c>
      <c r="B1570" t="s">
        <v>5556</v>
      </c>
      <c r="C1570" t="s">
        <v>5441</v>
      </c>
      <c r="D1570" t="s">
        <v>5639</v>
      </c>
      <c r="E1570" t="s">
        <v>5683</v>
      </c>
      <c r="F1570" t="s">
        <v>8883</v>
      </c>
      <c r="G1570" t="s">
        <v>439</v>
      </c>
      <c r="H1570">
        <v>1767</v>
      </c>
      <c r="I1570" t="s">
        <v>15306</v>
      </c>
      <c r="J1570" t="s">
        <v>17213</v>
      </c>
      <c r="K1570" t="s">
        <v>8628</v>
      </c>
      <c r="L1570" t="s">
        <v>7515</v>
      </c>
      <c r="M1570" t="s">
        <v>5549</v>
      </c>
      <c r="N1570" t="s">
        <v>7896</v>
      </c>
      <c r="O1570" t="s">
        <v>17214</v>
      </c>
    </row>
    <row r="1571" spans="1:15" x14ac:dyDescent="0.2">
      <c r="A1571">
        <v>60823</v>
      </c>
      <c r="B1571" t="s">
        <v>7631</v>
      </c>
      <c r="C1571" t="s">
        <v>5441</v>
      </c>
      <c r="D1571" t="s">
        <v>5639</v>
      </c>
      <c r="E1571" t="s">
        <v>5683</v>
      </c>
      <c r="F1571" t="s">
        <v>15356</v>
      </c>
      <c r="G1571" t="s">
        <v>1430</v>
      </c>
      <c r="H1571">
        <v>1767</v>
      </c>
      <c r="I1571" t="s">
        <v>15364</v>
      </c>
      <c r="J1571" t="s">
        <v>17213</v>
      </c>
      <c r="K1571" t="s">
        <v>8625</v>
      </c>
      <c r="L1571" t="s">
        <v>7513</v>
      </c>
      <c r="M1571" t="s">
        <v>5549</v>
      </c>
      <c r="N1571" t="s">
        <v>7896</v>
      </c>
      <c r="O1571" t="s">
        <v>17214</v>
      </c>
    </row>
    <row r="1572" spans="1:15" x14ac:dyDescent="0.2">
      <c r="A1572">
        <v>60824</v>
      </c>
      <c r="B1572" t="s">
        <v>7750</v>
      </c>
      <c r="C1572" t="s">
        <v>5441</v>
      </c>
      <c r="D1572" t="s">
        <v>5635</v>
      </c>
      <c r="E1572" t="s">
        <v>5683</v>
      </c>
      <c r="F1572" t="s">
        <v>15356</v>
      </c>
      <c r="G1572" t="s">
        <v>1760</v>
      </c>
      <c r="H1572">
        <v>1767</v>
      </c>
      <c r="I1572" t="s">
        <v>15305</v>
      </c>
      <c r="J1572" t="s">
        <v>17213</v>
      </c>
      <c r="K1572" t="s">
        <v>8623</v>
      </c>
      <c r="L1572" t="s">
        <v>7514</v>
      </c>
      <c r="M1572" t="s">
        <v>5549</v>
      </c>
      <c r="N1572" t="s">
        <v>7896</v>
      </c>
      <c r="O1572" t="s">
        <v>17214</v>
      </c>
    </row>
    <row r="1573" spans="1:15" x14ac:dyDescent="0.2">
      <c r="A1573">
        <v>60825</v>
      </c>
      <c r="B1573" t="s">
        <v>5568</v>
      </c>
      <c r="C1573" t="s">
        <v>5454</v>
      </c>
      <c r="D1573" t="s">
        <v>5648</v>
      </c>
      <c r="E1573" t="s">
        <v>5687</v>
      </c>
      <c r="F1573" t="s">
        <v>15354</v>
      </c>
      <c r="G1573" t="s">
        <v>517</v>
      </c>
      <c r="H1573">
        <v>1767</v>
      </c>
      <c r="I1573" t="s">
        <v>15276</v>
      </c>
      <c r="J1573" t="s">
        <v>17213</v>
      </c>
      <c r="K1573" t="s">
        <v>8624</v>
      </c>
      <c r="L1573" t="s">
        <v>7515</v>
      </c>
      <c r="M1573" t="s">
        <v>5549</v>
      </c>
      <c r="N1573" t="s">
        <v>7896</v>
      </c>
      <c r="O1573" t="s">
        <v>17214</v>
      </c>
    </row>
    <row r="1574" spans="1:15" x14ac:dyDescent="0.2">
      <c r="A1574">
        <v>60826</v>
      </c>
      <c r="B1574" t="s">
        <v>7693</v>
      </c>
      <c r="C1574" t="s">
        <v>5465</v>
      </c>
      <c r="D1574" t="s">
        <v>5635</v>
      </c>
      <c r="E1574" t="s">
        <v>5685</v>
      </c>
      <c r="F1574" t="s">
        <v>15326</v>
      </c>
      <c r="G1574" t="s">
        <v>1596</v>
      </c>
      <c r="H1574">
        <v>1767</v>
      </c>
      <c r="I1574" t="s">
        <v>15297</v>
      </c>
      <c r="J1574" t="s">
        <v>17213</v>
      </c>
      <c r="K1574" t="s">
        <v>8628</v>
      </c>
      <c r="L1574" t="s">
        <v>7514</v>
      </c>
      <c r="M1574" t="s">
        <v>5549</v>
      </c>
      <c r="N1574" t="s">
        <v>7896</v>
      </c>
      <c r="O1574" t="s">
        <v>17214</v>
      </c>
    </row>
    <row r="1575" spans="1:15" x14ac:dyDescent="0.2">
      <c r="A1575">
        <v>60831</v>
      </c>
      <c r="B1575" t="s">
        <v>7874</v>
      </c>
      <c r="C1575" t="s">
        <v>5454</v>
      </c>
      <c r="D1575" t="s">
        <v>5639</v>
      </c>
      <c r="E1575" t="s">
        <v>5683</v>
      </c>
      <c r="F1575" t="s">
        <v>5913</v>
      </c>
      <c r="G1575" t="s">
        <v>2729</v>
      </c>
      <c r="H1575">
        <v>1767</v>
      </c>
      <c r="I1575" t="s">
        <v>15291</v>
      </c>
      <c r="J1575" t="s">
        <v>17213</v>
      </c>
      <c r="K1575" t="s">
        <v>8625</v>
      </c>
      <c r="L1575" t="s">
        <v>7513</v>
      </c>
      <c r="M1575" t="s">
        <v>5549</v>
      </c>
      <c r="N1575" t="s">
        <v>7896</v>
      </c>
      <c r="O1575" t="s">
        <v>17214</v>
      </c>
    </row>
    <row r="1576" spans="1:15" x14ac:dyDescent="0.2">
      <c r="A1576">
        <v>60832</v>
      </c>
      <c r="B1576" t="s">
        <v>5574</v>
      </c>
      <c r="C1576" t="s">
        <v>5454</v>
      </c>
      <c r="D1576" t="s">
        <v>5639</v>
      </c>
      <c r="E1576" t="s">
        <v>5687</v>
      </c>
      <c r="F1576" t="s">
        <v>5913</v>
      </c>
      <c r="G1576" t="s">
        <v>1177</v>
      </c>
      <c r="H1576">
        <v>1767</v>
      </c>
      <c r="I1576" t="s">
        <v>15284</v>
      </c>
      <c r="J1576" t="s">
        <v>17213</v>
      </c>
      <c r="K1576" t="s">
        <v>8628</v>
      </c>
      <c r="L1576" t="s">
        <v>7515</v>
      </c>
      <c r="M1576" t="s">
        <v>15361</v>
      </c>
      <c r="N1576" t="s">
        <v>7896</v>
      </c>
      <c r="O1576" t="s">
        <v>17214</v>
      </c>
    </row>
    <row r="1577" spans="1:15" x14ac:dyDescent="0.2">
      <c r="A1577">
        <v>60835</v>
      </c>
      <c r="B1577" t="s">
        <v>5574</v>
      </c>
      <c r="C1577" t="s">
        <v>5454</v>
      </c>
      <c r="D1577" t="s">
        <v>5637</v>
      </c>
      <c r="E1577" t="s">
        <v>5683</v>
      </c>
      <c r="F1577" t="s">
        <v>15356</v>
      </c>
      <c r="G1577" t="s">
        <v>1178</v>
      </c>
      <c r="H1577">
        <v>1767</v>
      </c>
      <c r="I1577" t="s">
        <v>15284</v>
      </c>
      <c r="J1577" t="s">
        <v>17213</v>
      </c>
      <c r="K1577" t="s">
        <v>8628</v>
      </c>
      <c r="L1577" t="s">
        <v>7515</v>
      </c>
      <c r="M1577" t="s">
        <v>5549</v>
      </c>
      <c r="N1577" t="s">
        <v>7896</v>
      </c>
      <c r="O1577" t="s">
        <v>17214</v>
      </c>
    </row>
    <row r="1578" spans="1:15" x14ac:dyDescent="0.2">
      <c r="A1578">
        <v>60836</v>
      </c>
      <c r="B1578" t="s">
        <v>5574</v>
      </c>
      <c r="C1578" t="s">
        <v>5455</v>
      </c>
      <c r="D1578" t="s">
        <v>5633</v>
      </c>
      <c r="E1578" t="s">
        <v>5685</v>
      </c>
      <c r="F1578" t="s">
        <v>8883</v>
      </c>
      <c r="G1578" t="s">
        <v>1179</v>
      </c>
      <c r="H1578">
        <v>1767</v>
      </c>
      <c r="I1578" t="s">
        <v>15363</v>
      </c>
      <c r="J1578" t="s">
        <v>17213</v>
      </c>
      <c r="K1578" t="s">
        <v>8628</v>
      </c>
      <c r="L1578" t="s">
        <v>7515</v>
      </c>
      <c r="M1578" t="s">
        <v>5549</v>
      </c>
      <c r="N1578" t="s">
        <v>7896</v>
      </c>
      <c r="O1578" t="s">
        <v>17214</v>
      </c>
    </row>
    <row r="1579" spans="1:15" x14ac:dyDescent="0.2">
      <c r="A1579">
        <v>60839</v>
      </c>
      <c r="B1579" t="s">
        <v>7673</v>
      </c>
      <c r="C1579" t="s">
        <v>5457</v>
      </c>
      <c r="D1579" t="s">
        <v>5638</v>
      </c>
      <c r="E1579" t="s">
        <v>5687</v>
      </c>
      <c r="F1579" t="s">
        <v>5913</v>
      </c>
      <c r="G1579" t="s">
        <v>1555</v>
      </c>
      <c r="H1579">
        <v>1767</v>
      </c>
      <c r="I1579" t="s">
        <v>15352</v>
      </c>
      <c r="J1579" t="s">
        <v>17213</v>
      </c>
      <c r="K1579" t="s">
        <v>8626</v>
      </c>
      <c r="L1579" t="s">
        <v>7514</v>
      </c>
      <c r="M1579" t="s">
        <v>15362</v>
      </c>
      <c r="N1579" t="s">
        <v>7896</v>
      </c>
      <c r="O1579" t="s">
        <v>17214</v>
      </c>
    </row>
    <row r="1580" spans="1:15" x14ac:dyDescent="0.2">
      <c r="A1580">
        <v>60840</v>
      </c>
      <c r="B1580" t="s">
        <v>7771</v>
      </c>
      <c r="C1580" t="s">
        <v>5441</v>
      </c>
      <c r="D1580" t="s">
        <v>5639</v>
      </c>
      <c r="E1580" t="s">
        <v>5683</v>
      </c>
      <c r="F1580" t="s">
        <v>15356</v>
      </c>
      <c r="G1580" t="s">
        <v>1810</v>
      </c>
      <c r="H1580">
        <v>1767</v>
      </c>
      <c r="I1580" t="s">
        <v>15275</v>
      </c>
      <c r="J1580" t="s">
        <v>17213</v>
      </c>
      <c r="K1580" t="s">
        <v>8623</v>
      </c>
      <c r="L1580" t="s">
        <v>7514</v>
      </c>
      <c r="M1580" t="s">
        <v>5549</v>
      </c>
      <c r="N1580" t="s">
        <v>7896</v>
      </c>
      <c r="O1580" t="s">
        <v>17214</v>
      </c>
    </row>
    <row r="1581" spans="1:15" x14ac:dyDescent="0.2">
      <c r="A1581">
        <v>60842</v>
      </c>
      <c r="B1581" t="s">
        <v>7710</v>
      </c>
      <c r="C1581" t="s">
        <v>5457</v>
      </c>
      <c r="D1581" t="s">
        <v>5635</v>
      </c>
      <c r="E1581" t="s">
        <v>5683</v>
      </c>
      <c r="F1581" t="s">
        <v>5913</v>
      </c>
      <c r="G1581" t="s">
        <v>1653</v>
      </c>
      <c r="H1581">
        <v>1767</v>
      </c>
      <c r="I1581" t="s">
        <v>15284</v>
      </c>
      <c r="J1581" t="s">
        <v>17213</v>
      </c>
      <c r="K1581" t="s">
        <v>8626</v>
      </c>
      <c r="L1581" t="s">
        <v>7514</v>
      </c>
      <c r="M1581" t="s">
        <v>15361</v>
      </c>
      <c r="N1581" t="s">
        <v>7896</v>
      </c>
      <c r="O1581" t="s">
        <v>17214</v>
      </c>
    </row>
    <row r="1582" spans="1:15" x14ac:dyDescent="0.2">
      <c r="A1582">
        <v>60843</v>
      </c>
      <c r="B1582" t="s">
        <v>7658</v>
      </c>
      <c r="C1582" t="s">
        <v>5457</v>
      </c>
      <c r="D1582" t="s">
        <v>5635</v>
      </c>
      <c r="E1582" t="s">
        <v>5687</v>
      </c>
      <c r="F1582" t="s">
        <v>5913</v>
      </c>
      <c r="G1582" t="s">
        <v>1500</v>
      </c>
      <c r="H1582">
        <v>1767</v>
      </c>
      <c r="I1582" t="s">
        <v>15309</v>
      </c>
      <c r="J1582" t="s">
        <v>17213</v>
      </c>
      <c r="K1582" t="s">
        <v>8623</v>
      </c>
      <c r="L1582" t="s">
        <v>7514</v>
      </c>
      <c r="M1582" t="s">
        <v>15360</v>
      </c>
      <c r="N1582" t="s">
        <v>7896</v>
      </c>
      <c r="O1582" t="s">
        <v>17214</v>
      </c>
    </row>
    <row r="1583" spans="1:15" x14ac:dyDescent="0.2">
      <c r="A1583">
        <v>60844</v>
      </c>
      <c r="B1583" t="s">
        <v>7849</v>
      </c>
      <c r="C1583" t="s">
        <v>5465</v>
      </c>
      <c r="D1583" t="s">
        <v>5635</v>
      </c>
      <c r="E1583" t="s">
        <v>5683</v>
      </c>
      <c r="F1583" t="s">
        <v>5913</v>
      </c>
      <c r="G1583" t="s">
        <v>2024</v>
      </c>
      <c r="H1583">
        <v>1767</v>
      </c>
      <c r="I1583" t="s">
        <v>15273</v>
      </c>
      <c r="J1583" t="s">
        <v>17213</v>
      </c>
      <c r="K1583" t="s">
        <v>8623</v>
      </c>
      <c r="L1583" t="s">
        <v>7514</v>
      </c>
      <c r="M1583" t="s">
        <v>15333</v>
      </c>
      <c r="N1583" t="s">
        <v>7896</v>
      </c>
      <c r="O1583" t="s">
        <v>17214</v>
      </c>
    </row>
    <row r="1584" spans="1:15" x14ac:dyDescent="0.2">
      <c r="A1584">
        <v>60847</v>
      </c>
      <c r="B1584" t="s">
        <v>5572</v>
      </c>
      <c r="C1584" t="s">
        <v>5454</v>
      </c>
      <c r="D1584" t="s">
        <v>5631</v>
      </c>
      <c r="E1584" t="s">
        <v>5687</v>
      </c>
      <c r="F1584" t="s">
        <v>15356</v>
      </c>
      <c r="G1584" t="s">
        <v>892</v>
      </c>
      <c r="H1584">
        <v>1767</v>
      </c>
      <c r="I1584" t="s">
        <v>15275</v>
      </c>
      <c r="J1584" t="s">
        <v>17213</v>
      </c>
      <c r="K1584" t="s">
        <v>8627</v>
      </c>
      <c r="L1584" t="s">
        <v>7515</v>
      </c>
      <c r="M1584" t="s">
        <v>15378</v>
      </c>
      <c r="N1584" t="s">
        <v>7896</v>
      </c>
      <c r="O1584" t="s">
        <v>17214</v>
      </c>
    </row>
    <row r="1585" spans="1:15" x14ac:dyDescent="0.2">
      <c r="A1585">
        <v>60848</v>
      </c>
      <c r="B1585" t="s">
        <v>7602</v>
      </c>
      <c r="C1585" t="s">
        <v>5441</v>
      </c>
      <c r="D1585" t="s">
        <v>5631</v>
      </c>
      <c r="E1585" t="s">
        <v>5683</v>
      </c>
      <c r="F1585" t="s">
        <v>5913</v>
      </c>
      <c r="G1585" t="s">
        <v>1373</v>
      </c>
      <c r="H1585">
        <v>1767</v>
      </c>
      <c r="I1585" t="s">
        <v>15359</v>
      </c>
      <c r="J1585" t="s">
        <v>17213</v>
      </c>
      <c r="K1585" t="s">
        <v>8624</v>
      </c>
      <c r="L1585" t="s">
        <v>7514</v>
      </c>
      <c r="M1585" t="s">
        <v>15358</v>
      </c>
      <c r="N1585" t="s">
        <v>7896</v>
      </c>
      <c r="O1585" t="s">
        <v>17214</v>
      </c>
    </row>
    <row r="1586" spans="1:15" x14ac:dyDescent="0.2">
      <c r="A1586">
        <v>60849</v>
      </c>
      <c r="B1586" t="s">
        <v>5555</v>
      </c>
      <c r="C1586" t="s">
        <v>5454</v>
      </c>
      <c r="D1586" t="s">
        <v>5631</v>
      </c>
      <c r="E1586" t="s">
        <v>5685</v>
      </c>
      <c r="F1586" t="s">
        <v>14366</v>
      </c>
      <c r="G1586" t="s">
        <v>1305</v>
      </c>
      <c r="H1586">
        <v>1767</v>
      </c>
      <c r="I1586" t="s">
        <v>15284</v>
      </c>
      <c r="J1586" t="s">
        <v>17213</v>
      </c>
      <c r="K1586" t="s">
        <v>8626</v>
      </c>
      <c r="L1586" t="s">
        <v>7515</v>
      </c>
      <c r="M1586" t="s">
        <v>5549</v>
      </c>
      <c r="N1586" t="s">
        <v>7896</v>
      </c>
      <c r="O1586" t="s">
        <v>17214</v>
      </c>
    </row>
    <row r="1587" spans="1:15" x14ac:dyDescent="0.2">
      <c r="A1587">
        <v>60850</v>
      </c>
      <c r="B1587" t="s">
        <v>7710</v>
      </c>
      <c r="C1587" t="s">
        <v>5441</v>
      </c>
      <c r="D1587" t="s">
        <v>5635</v>
      </c>
      <c r="E1587" t="s">
        <v>5683</v>
      </c>
      <c r="F1587" t="s">
        <v>15326</v>
      </c>
      <c r="G1587" t="s">
        <v>1654</v>
      </c>
      <c r="H1587">
        <v>1767</v>
      </c>
      <c r="I1587" t="s">
        <v>15285</v>
      </c>
      <c r="J1587" t="s">
        <v>17213</v>
      </c>
      <c r="K1587" t="s">
        <v>8626</v>
      </c>
      <c r="L1587" t="s">
        <v>7514</v>
      </c>
      <c r="M1587" t="s">
        <v>5549</v>
      </c>
      <c r="N1587" t="s">
        <v>7896</v>
      </c>
      <c r="O1587" t="s">
        <v>17214</v>
      </c>
    </row>
    <row r="1588" spans="1:15" x14ac:dyDescent="0.2">
      <c r="A1588">
        <v>60851</v>
      </c>
      <c r="B1588" t="s">
        <v>7859</v>
      </c>
      <c r="C1588" t="s">
        <v>5454</v>
      </c>
      <c r="D1588" t="s">
        <v>5648</v>
      </c>
      <c r="E1588" t="s">
        <v>5687</v>
      </c>
      <c r="F1588" t="s">
        <v>15354</v>
      </c>
      <c r="G1588" t="s">
        <v>2062</v>
      </c>
      <c r="H1588">
        <v>1767</v>
      </c>
      <c r="I1588" t="s">
        <v>15328</v>
      </c>
      <c r="J1588" t="s">
        <v>17213</v>
      </c>
      <c r="K1588" t="s">
        <v>8623</v>
      </c>
      <c r="L1588" t="s">
        <v>7515</v>
      </c>
      <c r="M1588" t="s">
        <v>5549</v>
      </c>
      <c r="N1588" t="s">
        <v>7896</v>
      </c>
      <c r="O1588" t="s">
        <v>17214</v>
      </c>
    </row>
    <row r="1589" spans="1:15" x14ac:dyDescent="0.2">
      <c r="A1589">
        <v>60852</v>
      </c>
      <c r="B1589" t="s">
        <v>7788</v>
      </c>
      <c r="C1589" t="s">
        <v>5441</v>
      </c>
      <c r="D1589" t="s">
        <v>5639</v>
      </c>
      <c r="E1589" t="s">
        <v>5683</v>
      </c>
      <c r="F1589" t="s">
        <v>5913</v>
      </c>
      <c r="G1589" t="s">
        <v>1855</v>
      </c>
      <c r="H1589">
        <v>1767</v>
      </c>
      <c r="I1589" t="s">
        <v>15306</v>
      </c>
      <c r="J1589" t="s">
        <v>17213</v>
      </c>
      <c r="K1589" t="s">
        <v>8626</v>
      </c>
      <c r="L1589" t="s">
        <v>7514</v>
      </c>
      <c r="M1589" t="s">
        <v>15357</v>
      </c>
      <c r="N1589" t="s">
        <v>7896</v>
      </c>
      <c r="O1589" t="s">
        <v>17214</v>
      </c>
    </row>
    <row r="1590" spans="1:15" x14ac:dyDescent="0.2">
      <c r="A1590">
        <v>60854</v>
      </c>
      <c r="B1590" t="s">
        <v>7710</v>
      </c>
      <c r="C1590" t="s">
        <v>5441</v>
      </c>
      <c r="D1590" t="s">
        <v>5639</v>
      </c>
      <c r="E1590" t="s">
        <v>5683</v>
      </c>
      <c r="F1590" t="s">
        <v>15356</v>
      </c>
      <c r="G1590" t="s">
        <v>1655</v>
      </c>
      <c r="H1590">
        <v>1767</v>
      </c>
      <c r="I1590" t="s">
        <v>15355</v>
      </c>
      <c r="J1590" t="s">
        <v>17213</v>
      </c>
      <c r="K1590" t="s">
        <v>8626</v>
      </c>
      <c r="L1590" t="s">
        <v>7514</v>
      </c>
      <c r="M1590" t="s">
        <v>5549</v>
      </c>
      <c r="N1590" t="s">
        <v>7896</v>
      </c>
      <c r="O1590" t="s">
        <v>17214</v>
      </c>
    </row>
    <row r="1591" spans="1:15" x14ac:dyDescent="0.2">
      <c r="A1591">
        <v>60855</v>
      </c>
      <c r="B1591" t="s">
        <v>5555</v>
      </c>
      <c r="C1591" t="s">
        <v>5441</v>
      </c>
      <c r="D1591" t="s">
        <v>5648</v>
      </c>
      <c r="E1591" t="s">
        <v>5687</v>
      </c>
      <c r="F1591" t="s">
        <v>15326</v>
      </c>
      <c r="G1591" t="s">
        <v>1306</v>
      </c>
      <c r="H1591">
        <v>1767</v>
      </c>
      <c r="I1591" t="s">
        <v>15276</v>
      </c>
      <c r="J1591" t="s">
        <v>17213</v>
      </c>
      <c r="K1591" t="s">
        <v>8626</v>
      </c>
      <c r="L1591" t="s">
        <v>7515</v>
      </c>
      <c r="M1591" t="s">
        <v>5549</v>
      </c>
      <c r="N1591" t="s">
        <v>7896</v>
      </c>
      <c r="O1591" t="s">
        <v>17214</v>
      </c>
    </row>
    <row r="1592" spans="1:15" x14ac:dyDescent="0.2">
      <c r="A1592">
        <v>60860</v>
      </c>
      <c r="B1592" t="s">
        <v>7557</v>
      </c>
      <c r="C1592" t="s">
        <v>5460</v>
      </c>
      <c r="D1592" t="s">
        <v>5638</v>
      </c>
      <c r="E1592" t="s">
        <v>5683</v>
      </c>
      <c r="F1592" t="s">
        <v>15356</v>
      </c>
      <c r="G1592" t="s">
        <v>264</v>
      </c>
      <c r="H1592">
        <v>1767</v>
      </c>
      <c r="I1592" t="s">
        <v>15284</v>
      </c>
      <c r="J1592" t="s">
        <v>17213</v>
      </c>
      <c r="K1592" t="s">
        <v>8624</v>
      </c>
      <c r="L1592" t="s">
        <v>7514</v>
      </c>
      <c r="M1592" t="s">
        <v>5549</v>
      </c>
      <c r="N1592" t="s">
        <v>7896</v>
      </c>
      <c r="O1592" t="s">
        <v>17214</v>
      </c>
    </row>
    <row r="1593" spans="1:15" x14ac:dyDescent="0.2">
      <c r="A1593">
        <v>60861</v>
      </c>
      <c r="B1593" t="s">
        <v>7795</v>
      </c>
      <c r="C1593" t="s">
        <v>5441</v>
      </c>
      <c r="D1593" t="s">
        <v>5631</v>
      </c>
      <c r="E1593" t="s">
        <v>5687</v>
      </c>
      <c r="F1593" t="s">
        <v>15354</v>
      </c>
      <c r="G1593" t="s">
        <v>1880</v>
      </c>
      <c r="H1593">
        <v>1767</v>
      </c>
      <c r="I1593" t="s">
        <v>15353</v>
      </c>
      <c r="J1593" t="s">
        <v>17213</v>
      </c>
      <c r="K1593" t="s">
        <v>8628</v>
      </c>
      <c r="L1593" t="s">
        <v>7515</v>
      </c>
      <c r="M1593" t="s">
        <v>5549</v>
      </c>
      <c r="N1593" t="s">
        <v>7896</v>
      </c>
      <c r="O1593" t="s">
        <v>17214</v>
      </c>
    </row>
    <row r="1594" spans="1:15" x14ac:dyDescent="0.2">
      <c r="A1594">
        <v>60865</v>
      </c>
      <c r="B1594" t="s">
        <v>7727</v>
      </c>
      <c r="C1594" t="s">
        <v>5457</v>
      </c>
      <c r="D1594" t="s">
        <v>5635</v>
      </c>
      <c r="E1594" t="s">
        <v>5687</v>
      </c>
      <c r="F1594" t="s">
        <v>15326</v>
      </c>
      <c r="G1594" t="s">
        <v>1712</v>
      </c>
      <c r="H1594">
        <v>1767</v>
      </c>
      <c r="I1594" t="s">
        <v>15352</v>
      </c>
      <c r="J1594" t="s">
        <v>17213</v>
      </c>
      <c r="K1594" t="s">
        <v>8628</v>
      </c>
      <c r="L1594" t="s">
        <v>7514</v>
      </c>
      <c r="M1594" t="s">
        <v>5549</v>
      </c>
      <c r="N1594" t="s">
        <v>7896</v>
      </c>
      <c r="O1594" t="s">
        <v>17214</v>
      </c>
    </row>
    <row r="1595" spans="1:15" x14ac:dyDescent="0.2">
      <c r="A1595">
        <v>60867</v>
      </c>
      <c r="B1595" t="s">
        <v>5557</v>
      </c>
      <c r="C1595" t="s">
        <v>5441</v>
      </c>
      <c r="D1595" t="s">
        <v>5631</v>
      </c>
      <c r="E1595" t="s">
        <v>5685</v>
      </c>
      <c r="F1595" t="s">
        <v>15282</v>
      </c>
      <c r="G1595" t="s">
        <v>941</v>
      </c>
      <c r="H1595">
        <v>1767</v>
      </c>
      <c r="I1595" t="s">
        <v>15352</v>
      </c>
      <c r="J1595" t="s">
        <v>17213</v>
      </c>
      <c r="K1595" t="s">
        <v>8627</v>
      </c>
      <c r="L1595" t="s">
        <v>7515</v>
      </c>
      <c r="M1595" t="s">
        <v>5549</v>
      </c>
      <c r="N1595" t="s">
        <v>7896</v>
      </c>
      <c r="O1595" t="s">
        <v>17214</v>
      </c>
    </row>
    <row r="1596" spans="1:15" x14ac:dyDescent="0.2">
      <c r="A1596">
        <v>60868</v>
      </c>
      <c r="B1596" t="s">
        <v>5557</v>
      </c>
      <c r="C1596" t="s">
        <v>5441</v>
      </c>
      <c r="D1596" t="s">
        <v>5638</v>
      </c>
      <c r="E1596" t="s">
        <v>5683</v>
      </c>
      <c r="F1596" t="s">
        <v>15326</v>
      </c>
      <c r="G1596" t="s">
        <v>942</v>
      </c>
      <c r="H1596">
        <v>1767</v>
      </c>
      <c r="I1596" t="s">
        <v>15299</v>
      </c>
      <c r="J1596" t="s">
        <v>17213</v>
      </c>
      <c r="K1596" t="s">
        <v>8627</v>
      </c>
      <c r="L1596" t="s">
        <v>7515</v>
      </c>
      <c r="M1596" t="s">
        <v>5549</v>
      </c>
      <c r="N1596" t="s">
        <v>7896</v>
      </c>
      <c r="O1596" t="s">
        <v>17214</v>
      </c>
    </row>
    <row r="1597" spans="1:15" x14ac:dyDescent="0.2">
      <c r="A1597">
        <v>60870</v>
      </c>
      <c r="B1597" t="s">
        <v>7682</v>
      </c>
      <c r="C1597" t="s">
        <v>5457</v>
      </c>
      <c r="D1597" t="s">
        <v>5635</v>
      </c>
      <c r="E1597" t="s">
        <v>5687</v>
      </c>
      <c r="F1597" t="s">
        <v>15326</v>
      </c>
      <c r="G1597" t="s">
        <v>1567</v>
      </c>
      <c r="H1597">
        <v>1767</v>
      </c>
      <c r="I1597" t="s">
        <v>15351</v>
      </c>
      <c r="J1597" t="s">
        <v>17213</v>
      </c>
      <c r="K1597" t="s">
        <v>8628</v>
      </c>
      <c r="L1597" t="s">
        <v>7514</v>
      </c>
      <c r="M1597" t="s">
        <v>5549</v>
      </c>
      <c r="N1597" t="s">
        <v>7896</v>
      </c>
      <c r="O1597" t="s">
        <v>17214</v>
      </c>
    </row>
    <row r="1598" spans="1:15" x14ac:dyDescent="0.2">
      <c r="A1598">
        <v>60871</v>
      </c>
      <c r="B1598" t="s">
        <v>7681</v>
      </c>
      <c r="C1598" t="s">
        <v>5465</v>
      </c>
      <c r="D1598" t="s">
        <v>5635</v>
      </c>
      <c r="E1598" t="s">
        <v>5685</v>
      </c>
      <c r="F1598" t="s">
        <v>15326</v>
      </c>
      <c r="G1598" t="s">
        <v>1565</v>
      </c>
      <c r="H1598">
        <v>1767</v>
      </c>
      <c r="I1598" t="s">
        <v>15284</v>
      </c>
      <c r="J1598" t="s">
        <v>17213</v>
      </c>
      <c r="K1598" t="s">
        <v>8628</v>
      </c>
      <c r="L1598" t="s">
        <v>7514</v>
      </c>
      <c r="M1598" t="s">
        <v>5549</v>
      </c>
      <c r="N1598" t="s">
        <v>7896</v>
      </c>
      <c r="O1598" t="s">
        <v>17214</v>
      </c>
    </row>
    <row r="1599" spans="1:15" x14ac:dyDescent="0.2">
      <c r="A1599">
        <v>60876</v>
      </c>
      <c r="B1599" t="s">
        <v>7800</v>
      </c>
      <c r="C1599" t="s">
        <v>5465</v>
      </c>
      <c r="D1599" t="s">
        <v>5635</v>
      </c>
      <c r="E1599" t="s">
        <v>5683</v>
      </c>
      <c r="F1599" t="s">
        <v>8883</v>
      </c>
      <c r="G1599" t="s">
        <v>1897</v>
      </c>
      <c r="H1599">
        <v>1767</v>
      </c>
      <c r="I1599" t="s">
        <v>15350</v>
      </c>
      <c r="J1599" t="s">
        <v>17213</v>
      </c>
      <c r="K1599" t="s">
        <v>8628</v>
      </c>
      <c r="L1599" t="s">
        <v>7514</v>
      </c>
      <c r="M1599" t="s">
        <v>5549</v>
      </c>
      <c r="N1599" t="s">
        <v>7896</v>
      </c>
      <c r="O1599" t="s">
        <v>17214</v>
      </c>
    </row>
    <row r="1600" spans="1:15" x14ac:dyDescent="0.2">
      <c r="A1600">
        <v>60877</v>
      </c>
      <c r="B1600" t="s">
        <v>5559</v>
      </c>
      <c r="C1600" t="s">
        <v>5441</v>
      </c>
      <c r="D1600" t="s">
        <v>5631</v>
      </c>
      <c r="E1600" t="s">
        <v>5687</v>
      </c>
      <c r="F1600" t="s">
        <v>8883</v>
      </c>
      <c r="G1600" t="s">
        <v>1053</v>
      </c>
      <c r="H1600">
        <v>1767</v>
      </c>
      <c r="I1600" t="s">
        <v>15349</v>
      </c>
      <c r="J1600" t="s">
        <v>17213</v>
      </c>
      <c r="K1600" t="s">
        <v>8623</v>
      </c>
      <c r="L1600" t="s">
        <v>7515</v>
      </c>
      <c r="M1600" t="s">
        <v>5549</v>
      </c>
      <c r="N1600" t="s">
        <v>7896</v>
      </c>
      <c r="O1600" t="s">
        <v>17214</v>
      </c>
    </row>
    <row r="1601" spans="1:15" x14ac:dyDescent="0.2">
      <c r="A1601">
        <v>60878</v>
      </c>
      <c r="B1601" t="s">
        <v>7674</v>
      </c>
      <c r="C1601" t="s">
        <v>5465</v>
      </c>
      <c r="D1601" t="s">
        <v>5635</v>
      </c>
      <c r="E1601" t="s">
        <v>5685</v>
      </c>
      <c r="F1601" t="s">
        <v>15326</v>
      </c>
      <c r="G1601" t="s">
        <v>1556</v>
      </c>
      <c r="H1601">
        <v>1767</v>
      </c>
      <c r="I1601" t="s">
        <v>15348</v>
      </c>
      <c r="J1601" t="s">
        <v>17213</v>
      </c>
      <c r="K1601" t="s">
        <v>8628</v>
      </c>
      <c r="L1601" t="s">
        <v>7514</v>
      </c>
      <c r="M1601" t="s">
        <v>5549</v>
      </c>
      <c r="N1601" t="s">
        <v>7896</v>
      </c>
      <c r="O1601" t="s">
        <v>17214</v>
      </c>
    </row>
    <row r="1602" spans="1:15" x14ac:dyDescent="0.2">
      <c r="A1602">
        <v>60880</v>
      </c>
      <c r="B1602" t="s">
        <v>5565</v>
      </c>
      <c r="C1602" t="s">
        <v>5454</v>
      </c>
      <c r="D1602" t="s">
        <v>5638</v>
      </c>
      <c r="E1602" t="s">
        <v>5683</v>
      </c>
      <c r="F1602" t="s">
        <v>15326</v>
      </c>
      <c r="G1602" t="s">
        <v>659</v>
      </c>
      <c r="H1602">
        <v>1767</v>
      </c>
      <c r="I1602" t="s">
        <v>15314</v>
      </c>
      <c r="J1602" t="s">
        <v>17213</v>
      </c>
      <c r="K1602" t="s">
        <v>8628</v>
      </c>
      <c r="L1602" t="s">
        <v>7515</v>
      </c>
      <c r="M1602" t="s">
        <v>5549</v>
      </c>
      <c r="N1602" t="s">
        <v>7896</v>
      </c>
      <c r="O1602" t="s">
        <v>17214</v>
      </c>
    </row>
    <row r="1603" spans="1:15" x14ac:dyDescent="0.2">
      <c r="A1603">
        <v>60884</v>
      </c>
      <c r="B1603" t="s">
        <v>7532</v>
      </c>
      <c r="C1603" t="s">
        <v>5441</v>
      </c>
      <c r="D1603" t="s">
        <v>5632</v>
      </c>
      <c r="E1603" t="s">
        <v>5687</v>
      </c>
      <c r="F1603" t="s">
        <v>15339</v>
      </c>
      <c r="G1603" t="s">
        <v>104</v>
      </c>
      <c r="H1603">
        <v>1767</v>
      </c>
      <c r="I1603" t="s">
        <v>15277</v>
      </c>
      <c r="J1603" t="s">
        <v>17213</v>
      </c>
      <c r="K1603" t="s">
        <v>8625</v>
      </c>
      <c r="L1603" t="s">
        <v>7513</v>
      </c>
      <c r="M1603" t="s">
        <v>5549</v>
      </c>
      <c r="N1603" t="s">
        <v>7896</v>
      </c>
      <c r="O1603" t="s">
        <v>17214</v>
      </c>
    </row>
    <row r="1604" spans="1:15" x14ac:dyDescent="0.2">
      <c r="A1604">
        <v>60887</v>
      </c>
      <c r="B1604" t="s">
        <v>5557</v>
      </c>
      <c r="C1604" t="s">
        <v>5441</v>
      </c>
      <c r="D1604" t="s">
        <v>5639</v>
      </c>
      <c r="E1604" t="s">
        <v>5683</v>
      </c>
      <c r="F1604" t="s">
        <v>8883</v>
      </c>
      <c r="G1604" t="s">
        <v>943</v>
      </c>
      <c r="H1604">
        <v>1767</v>
      </c>
      <c r="I1604" t="s">
        <v>15297</v>
      </c>
      <c r="J1604" t="s">
        <v>17213</v>
      </c>
      <c r="K1604" t="s">
        <v>8627</v>
      </c>
      <c r="L1604" t="s">
        <v>7515</v>
      </c>
      <c r="M1604" t="s">
        <v>5549</v>
      </c>
      <c r="N1604" t="s">
        <v>7896</v>
      </c>
      <c r="O1604" t="s">
        <v>17214</v>
      </c>
    </row>
    <row r="1605" spans="1:15" x14ac:dyDescent="0.2">
      <c r="A1605">
        <v>60888</v>
      </c>
      <c r="B1605" t="s">
        <v>7825</v>
      </c>
      <c r="C1605" t="s">
        <v>5455</v>
      </c>
      <c r="D1605" t="s">
        <v>5638</v>
      </c>
      <c r="E1605" t="s">
        <v>5685</v>
      </c>
      <c r="F1605" t="s">
        <v>8883</v>
      </c>
      <c r="G1605" t="s">
        <v>1955</v>
      </c>
      <c r="H1605">
        <v>1767</v>
      </c>
      <c r="I1605" t="s">
        <v>15347</v>
      </c>
      <c r="J1605" t="s">
        <v>17213</v>
      </c>
      <c r="K1605" t="s">
        <v>8628</v>
      </c>
      <c r="L1605" t="s">
        <v>7514</v>
      </c>
      <c r="M1605" t="s">
        <v>15346</v>
      </c>
      <c r="N1605" t="s">
        <v>7896</v>
      </c>
      <c r="O1605" t="s">
        <v>17214</v>
      </c>
    </row>
    <row r="1606" spans="1:15" x14ac:dyDescent="0.2">
      <c r="A1606">
        <v>60890</v>
      </c>
      <c r="B1606" t="s">
        <v>7520</v>
      </c>
      <c r="C1606" t="s">
        <v>5441</v>
      </c>
      <c r="D1606" t="s">
        <v>5632</v>
      </c>
      <c r="E1606" t="s">
        <v>5683</v>
      </c>
      <c r="F1606" t="s">
        <v>15326</v>
      </c>
      <c r="G1606" t="s">
        <v>41</v>
      </c>
      <c r="H1606">
        <v>1767</v>
      </c>
      <c r="I1606" t="s">
        <v>15284</v>
      </c>
      <c r="J1606" t="s">
        <v>17213</v>
      </c>
      <c r="K1606" t="s">
        <v>8626</v>
      </c>
      <c r="L1606" t="s">
        <v>7515</v>
      </c>
      <c r="M1606" t="s">
        <v>5549</v>
      </c>
      <c r="N1606" t="s">
        <v>7896</v>
      </c>
      <c r="O1606" t="s">
        <v>17214</v>
      </c>
    </row>
    <row r="1607" spans="1:15" x14ac:dyDescent="0.2">
      <c r="A1607">
        <v>60891</v>
      </c>
      <c r="B1607" t="s">
        <v>7606</v>
      </c>
      <c r="C1607" t="s">
        <v>4363</v>
      </c>
      <c r="E1607" t="s">
        <v>5685</v>
      </c>
      <c r="F1607" t="s">
        <v>15345</v>
      </c>
      <c r="G1607" t="s">
        <v>1378</v>
      </c>
      <c r="H1607">
        <v>1767</v>
      </c>
      <c r="I1607" t="s">
        <v>15344</v>
      </c>
      <c r="J1607" t="s">
        <v>17213</v>
      </c>
      <c r="K1607" t="s">
        <v>8626</v>
      </c>
      <c r="L1607" t="s">
        <v>7513</v>
      </c>
      <c r="M1607" t="s">
        <v>5549</v>
      </c>
      <c r="N1607" t="s">
        <v>7897</v>
      </c>
      <c r="O1607" t="s">
        <v>17214</v>
      </c>
    </row>
    <row r="1608" spans="1:15" x14ac:dyDescent="0.2">
      <c r="A1608">
        <v>60892</v>
      </c>
      <c r="B1608" t="s">
        <v>5576</v>
      </c>
      <c r="C1608" t="s">
        <v>5441</v>
      </c>
      <c r="D1608" t="s">
        <v>5631</v>
      </c>
      <c r="E1608" t="s">
        <v>5685</v>
      </c>
      <c r="F1608" t="s">
        <v>15326</v>
      </c>
      <c r="G1608" t="s">
        <v>1341</v>
      </c>
      <c r="H1608">
        <v>1767</v>
      </c>
      <c r="I1608" t="s">
        <v>15343</v>
      </c>
      <c r="J1608" t="s">
        <v>17213</v>
      </c>
      <c r="K1608" t="s">
        <v>8627</v>
      </c>
      <c r="L1608" t="s">
        <v>7515</v>
      </c>
      <c r="M1608" t="s">
        <v>5549</v>
      </c>
      <c r="N1608" t="s">
        <v>7896</v>
      </c>
      <c r="O1608" t="s">
        <v>17214</v>
      </c>
    </row>
    <row r="1609" spans="1:15" x14ac:dyDescent="0.2">
      <c r="A1609">
        <v>60892</v>
      </c>
      <c r="B1609" t="s">
        <v>5576</v>
      </c>
      <c r="C1609" t="s">
        <v>5441</v>
      </c>
      <c r="D1609" t="s">
        <v>5631</v>
      </c>
      <c r="E1609" t="s">
        <v>5683</v>
      </c>
      <c r="F1609" t="s">
        <v>15326</v>
      </c>
      <c r="G1609" t="s">
        <v>1341</v>
      </c>
      <c r="H1609">
        <v>1767</v>
      </c>
      <c r="I1609" t="s">
        <v>15343</v>
      </c>
      <c r="J1609" t="s">
        <v>17213</v>
      </c>
      <c r="K1609" t="s">
        <v>8627</v>
      </c>
      <c r="L1609" t="s">
        <v>7515</v>
      </c>
      <c r="M1609" t="s">
        <v>5549</v>
      </c>
      <c r="N1609" t="s">
        <v>7896</v>
      </c>
      <c r="O1609" t="s">
        <v>17214</v>
      </c>
    </row>
    <row r="1610" spans="1:15" x14ac:dyDescent="0.2">
      <c r="A1610">
        <v>60894</v>
      </c>
      <c r="B1610" t="s">
        <v>7530</v>
      </c>
      <c r="C1610" t="s">
        <v>5454</v>
      </c>
      <c r="D1610" t="s">
        <v>5632</v>
      </c>
      <c r="E1610" t="s">
        <v>5683</v>
      </c>
      <c r="F1610" t="s">
        <v>15339</v>
      </c>
      <c r="G1610" t="s">
        <v>79</v>
      </c>
      <c r="H1610">
        <v>1767</v>
      </c>
      <c r="I1610" t="s">
        <v>15276</v>
      </c>
      <c r="J1610" t="s">
        <v>17213</v>
      </c>
      <c r="K1610" t="s">
        <v>8625</v>
      </c>
      <c r="L1610" t="s">
        <v>7513</v>
      </c>
      <c r="M1610" t="s">
        <v>5549</v>
      </c>
      <c r="N1610" t="s">
        <v>7896</v>
      </c>
      <c r="O1610" t="s">
        <v>17214</v>
      </c>
    </row>
    <row r="1611" spans="1:15" x14ac:dyDescent="0.2">
      <c r="A1611">
        <v>60897</v>
      </c>
      <c r="B1611" t="s">
        <v>7826</v>
      </c>
      <c r="C1611" t="s">
        <v>5441</v>
      </c>
      <c r="D1611" t="s">
        <v>5639</v>
      </c>
      <c r="E1611" t="s">
        <v>5683</v>
      </c>
      <c r="F1611" t="s">
        <v>8883</v>
      </c>
      <c r="G1611" t="s">
        <v>1976</v>
      </c>
      <c r="H1611">
        <v>1767</v>
      </c>
      <c r="I1611" t="s">
        <v>15322</v>
      </c>
      <c r="J1611" t="s">
        <v>17213</v>
      </c>
      <c r="K1611" t="s">
        <v>8623</v>
      </c>
      <c r="L1611" t="s">
        <v>7514</v>
      </c>
      <c r="M1611" t="s">
        <v>5549</v>
      </c>
      <c r="N1611" t="s">
        <v>7896</v>
      </c>
      <c r="O1611" t="s">
        <v>17214</v>
      </c>
    </row>
    <row r="1612" spans="1:15" x14ac:dyDescent="0.2">
      <c r="A1612">
        <v>60900</v>
      </c>
      <c r="B1612" t="s">
        <v>5563</v>
      </c>
      <c r="C1612" t="s">
        <v>5444</v>
      </c>
      <c r="D1612" t="s">
        <v>5639</v>
      </c>
      <c r="E1612" t="s">
        <v>5685</v>
      </c>
      <c r="F1612" t="s">
        <v>8883</v>
      </c>
      <c r="G1612" t="s">
        <v>876</v>
      </c>
      <c r="H1612">
        <v>1767</v>
      </c>
      <c r="I1612" t="s">
        <v>15342</v>
      </c>
      <c r="J1612" t="s">
        <v>17213</v>
      </c>
      <c r="K1612" t="s">
        <v>8628</v>
      </c>
      <c r="L1612" t="s">
        <v>7515</v>
      </c>
      <c r="M1612" t="s">
        <v>5549</v>
      </c>
      <c r="N1612" t="s">
        <v>7896</v>
      </c>
      <c r="O1612" t="s">
        <v>17214</v>
      </c>
    </row>
    <row r="1613" spans="1:15" x14ac:dyDescent="0.2">
      <c r="A1613">
        <v>60903</v>
      </c>
      <c r="B1613" t="s">
        <v>5556</v>
      </c>
      <c r="C1613" t="s">
        <v>5454</v>
      </c>
      <c r="D1613" t="s">
        <v>5637</v>
      </c>
      <c r="E1613" t="s">
        <v>5683</v>
      </c>
      <c r="F1613" t="s">
        <v>15326</v>
      </c>
      <c r="G1613" t="s">
        <v>440</v>
      </c>
      <c r="H1613">
        <v>1767</v>
      </c>
      <c r="I1613" t="s">
        <v>15271</v>
      </c>
      <c r="J1613" t="s">
        <v>17213</v>
      </c>
      <c r="K1613" t="s">
        <v>8628</v>
      </c>
      <c r="L1613" t="s">
        <v>7515</v>
      </c>
      <c r="M1613" t="s">
        <v>5549</v>
      </c>
      <c r="N1613" t="s">
        <v>7896</v>
      </c>
      <c r="O1613" t="s">
        <v>17214</v>
      </c>
    </row>
    <row r="1614" spans="1:15" x14ac:dyDescent="0.2">
      <c r="A1614">
        <v>60904</v>
      </c>
      <c r="B1614" t="s">
        <v>7861</v>
      </c>
      <c r="C1614" t="s">
        <v>5455</v>
      </c>
      <c r="D1614" t="s">
        <v>5635</v>
      </c>
      <c r="E1614" t="s">
        <v>5683</v>
      </c>
      <c r="F1614" t="s">
        <v>15326</v>
      </c>
      <c r="G1614" t="s">
        <v>2068</v>
      </c>
      <c r="H1614">
        <v>1767</v>
      </c>
      <c r="I1614" t="s">
        <v>15341</v>
      </c>
      <c r="J1614" t="s">
        <v>17213</v>
      </c>
      <c r="K1614" t="s">
        <v>8626</v>
      </c>
      <c r="L1614" t="s">
        <v>7514</v>
      </c>
      <c r="M1614" t="s">
        <v>5549</v>
      </c>
      <c r="N1614" t="s">
        <v>7896</v>
      </c>
      <c r="O1614" t="s">
        <v>17214</v>
      </c>
    </row>
    <row r="1615" spans="1:15" x14ac:dyDescent="0.2">
      <c r="A1615">
        <v>60906</v>
      </c>
      <c r="B1615" t="s">
        <v>5565</v>
      </c>
      <c r="C1615" t="s">
        <v>5441</v>
      </c>
      <c r="D1615" t="s">
        <v>5631</v>
      </c>
      <c r="E1615" t="s">
        <v>5683</v>
      </c>
      <c r="F1615" t="s">
        <v>8883</v>
      </c>
      <c r="G1615" t="s">
        <v>660</v>
      </c>
      <c r="H1615">
        <v>1767</v>
      </c>
      <c r="I1615" t="s">
        <v>15340</v>
      </c>
      <c r="J1615" t="s">
        <v>17213</v>
      </c>
      <c r="K1615" t="s">
        <v>8628</v>
      </c>
      <c r="L1615" t="s">
        <v>7515</v>
      </c>
      <c r="M1615" t="s">
        <v>5549</v>
      </c>
      <c r="N1615" t="s">
        <v>7896</v>
      </c>
      <c r="O1615" t="s">
        <v>17214</v>
      </c>
    </row>
    <row r="1616" spans="1:15" x14ac:dyDescent="0.2">
      <c r="A1616">
        <v>60910</v>
      </c>
      <c r="B1616" t="s">
        <v>7527</v>
      </c>
      <c r="C1616" t="s">
        <v>5441</v>
      </c>
      <c r="D1616" t="s">
        <v>5632</v>
      </c>
      <c r="E1616" t="s">
        <v>5685</v>
      </c>
      <c r="F1616" t="s">
        <v>15339</v>
      </c>
      <c r="G1616" t="s">
        <v>57</v>
      </c>
      <c r="H1616">
        <v>1767</v>
      </c>
      <c r="I1616" t="s">
        <v>15288</v>
      </c>
      <c r="J1616" t="s">
        <v>17213</v>
      </c>
      <c r="K1616" t="s">
        <v>8625</v>
      </c>
      <c r="L1616" t="s">
        <v>7513</v>
      </c>
      <c r="M1616" t="s">
        <v>5549</v>
      </c>
      <c r="N1616" t="s">
        <v>7896</v>
      </c>
      <c r="O1616" t="s">
        <v>17214</v>
      </c>
    </row>
    <row r="1617" spans="1:15" x14ac:dyDescent="0.2">
      <c r="A1617">
        <v>60910</v>
      </c>
      <c r="B1617" t="s">
        <v>7527</v>
      </c>
      <c r="C1617" t="s">
        <v>5453</v>
      </c>
      <c r="D1617" t="s">
        <v>5632</v>
      </c>
      <c r="E1617" t="s">
        <v>5685</v>
      </c>
      <c r="F1617" t="s">
        <v>15339</v>
      </c>
      <c r="G1617" t="s">
        <v>57</v>
      </c>
      <c r="H1617">
        <v>1767</v>
      </c>
      <c r="I1617" t="s">
        <v>15288</v>
      </c>
      <c r="J1617" t="s">
        <v>17213</v>
      </c>
      <c r="K1617" t="s">
        <v>8625</v>
      </c>
      <c r="L1617" t="s">
        <v>7513</v>
      </c>
      <c r="M1617" t="s">
        <v>5549</v>
      </c>
      <c r="N1617" t="s">
        <v>7896</v>
      </c>
      <c r="O1617" t="s">
        <v>17214</v>
      </c>
    </row>
    <row r="1618" spans="1:15" x14ac:dyDescent="0.2">
      <c r="A1618">
        <v>60911</v>
      </c>
      <c r="B1618" t="s">
        <v>7795</v>
      </c>
      <c r="C1618" t="s">
        <v>5441</v>
      </c>
      <c r="D1618" t="s">
        <v>5639</v>
      </c>
      <c r="E1618" t="s">
        <v>5687</v>
      </c>
      <c r="F1618" t="s">
        <v>9225</v>
      </c>
      <c r="G1618" t="s">
        <v>1881</v>
      </c>
      <c r="H1618">
        <v>1767</v>
      </c>
      <c r="I1618" t="s">
        <v>15338</v>
      </c>
      <c r="J1618" t="s">
        <v>17213</v>
      </c>
      <c r="K1618" t="s">
        <v>8628</v>
      </c>
      <c r="L1618" t="s">
        <v>7514</v>
      </c>
      <c r="M1618" t="s">
        <v>15337</v>
      </c>
      <c r="N1618" t="s">
        <v>7896</v>
      </c>
      <c r="O1618" t="s">
        <v>17214</v>
      </c>
    </row>
    <row r="1619" spans="1:15" x14ac:dyDescent="0.2">
      <c r="A1619">
        <v>60913</v>
      </c>
      <c r="B1619" t="s">
        <v>7770</v>
      </c>
      <c r="C1619" t="s">
        <v>5457</v>
      </c>
      <c r="D1619" t="s">
        <v>5635</v>
      </c>
      <c r="E1619" t="s">
        <v>5685</v>
      </c>
      <c r="F1619" t="s">
        <v>15303</v>
      </c>
      <c r="G1619" t="s">
        <v>1809</v>
      </c>
      <c r="H1619">
        <v>1767</v>
      </c>
      <c r="I1619" t="s">
        <v>15284</v>
      </c>
      <c r="J1619" t="s">
        <v>17213</v>
      </c>
      <c r="K1619" t="s">
        <v>8623</v>
      </c>
      <c r="L1619" t="s">
        <v>7514</v>
      </c>
      <c r="M1619" t="s">
        <v>5549</v>
      </c>
      <c r="N1619" t="s">
        <v>7896</v>
      </c>
      <c r="O1619" t="s">
        <v>17214</v>
      </c>
    </row>
    <row r="1620" spans="1:15" x14ac:dyDescent="0.2">
      <c r="A1620">
        <v>60918</v>
      </c>
      <c r="B1620" t="s">
        <v>7557</v>
      </c>
      <c r="C1620" t="s">
        <v>5441</v>
      </c>
      <c r="D1620" t="s">
        <v>5638</v>
      </c>
      <c r="E1620" t="s">
        <v>5683</v>
      </c>
      <c r="F1620" t="s">
        <v>15326</v>
      </c>
      <c r="G1620" t="s">
        <v>265</v>
      </c>
      <c r="H1620">
        <v>1767</v>
      </c>
      <c r="I1620" t="s">
        <v>15271</v>
      </c>
      <c r="J1620" t="s">
        <v>17213</v>
      </c>
      <c r="K1620" t="s">
        <v>8624</v>
      </c>
      <c r="L1620" t="s">
        <v>7514</v>
      </c>
      <c r="M1620" t="s">
        <v>5549</v>
      </c>
      <c r="N1620" t="s">
        <v>7896</v>
      </c>
      <c r="O1620" t="s">
        <v>17214</v>
      </c>
    </row>
    <row r="1621" spans="1:15" x14ac:dyDescent="0.2">
      <c r="A1621">
        <v>60919</v>
      </c>
      <c r="B1621" t="s">
        <v>5556</v>
      </c>
      <c r="C1621" t="s">
        <v>5455</v>
      </c>
      <c r="D1621" t="s">
        <v>5638</v>
      </c>
      <c r="E1621" t="s">
        <v>5683</v>
      </c>
      <c r="F1621" t="s">
        <v>8883</v>
      </c>
      <c r="G1621" t="s">
        <v>441</v>
      </c>
      <c r="H1621">
        <v>1767</v>
      </c>
      <c r="I1621" t="s">
        <v>15336</v>
      </c>
      <c r="J1621" t="s">
        <v>17213</v>
      </c>
      <c r="K1621" t="s">
        <v>8628</v>
      </c>
      <c r="L1621" t="s">
        <v>7515</v>
      </c>
      <c r="M1621" t="s">
        <v>5549</v>
      </c>
      <c r="N1621" t="s">
        <v>7896</v>
      </c>
      <c r="O1621" t="s">
        <v>17214</v>
      </c>
    </row>
    <row r="1622" spans="1:15" x14ac:dyDescent="0.2">
      <c r="A1622">
        <v>60922</v>
      </c>
      <c r="B1622" t="s">
        <v>5560</v>
      </c>
      <c r="C1622" t="s">
        <v>5441</v>
      </c>
      <c r="D1622" t="s">
        <v>5633</v>
      </c>
      <c r="E1622" t="s">
        <v>5683</v>
      </c>
      <c r="F1622" t="s">
        <v>15326</v>
      </c>
      <c r="G1622" t="s">
        <v>1102</v>
      </c>
      <c r="H1622">
        <v>1767</v>
      </c>
      <c r="I1622" t="s">
        <v>15277</v>
      </c>
      <c r="J1622" t="s">
        <v>17213</v>
      </c>
      <c r="K1622" t="s">
        <v>8627</v>
      </c>
      <c r="L1622" t="s">
        <v>7515</v>
      </c>
      <c r="M1622" t="s">
        <v>5549</v>
      </c>
      <c r="N1622" t="s">
        <v>7896</v>
      </c>
      <c r="O1622" t="s">
        <v>17214</v>
      </c>
    </row>
    <row r="1623" spans="1:15" x14ac:dyDescent="0.2">
      <c r="A1623">
        <v>60926</v>
      </c>
      <c r="B1623" t="s">
        <v>5566</v>
      </c>
      <c r="C1623" t="s">
        <v>5455</v>
      </c>
      <c r="D1623" t="s">
        <v>5635</v>
      </c>
      <c r="E1623" t="s">
        <v>5683</v>
      </c>
      <c r="F1623" t="s">
        <v>15326</v>
      </c>
      <c r="G1623" t="s">
        <v>471</v>
      </c>
      <c r="H1623">
        <v>1767</v>
      </c>
      <c r="I1623" t="s">
        <v>15335</v>
      </c>
      <c r="J1623" t="s">
        <v>17213</v>
      </c>
      <c r="K1623" t="s">
        <v>8628</v>
      </c>
      <c r="L1623" t="s">
        <v>7515</v>
      </c>
      <c r="M1623" t="s">
        <v>5549</v>
      </c>
      <c r="N1623" t="s">
        <v>7896</v>
      </c>
      <c r="O1623" t="s">
        <v>17214</v>
      </c>
    </row>
    <row r="1624" spans="1:15" x14ac:dyDescent="0.2">
      <c r="A1624">
        <v>60927</v>
      </c>
      <c r="B1624" t="s">
        <v>5556</v>
      </c>
      <c r="C1624" t="s">
        <v>5441</v>
      </c>
      <c r="D1624" t="s">
        <v>5637</v>
      </c>
      <c r="E1624" t="s">
        <v>5685</v>
      </c>
      <c r="F1624" t="s">
        <v>8883</v>
      </c>
      <c r="G1624" t="s">
        <v>442</v>
      </c>
      <c r="H1624">
        <v>1767</v>
      </c>
      <c r="I1624" t="s">
        <v>15271</v>
      </c>
      <c r="J1624" t="s">
        <v>17213</v>
      </c>
      <c r="K1624" t="s">
        <v>8628</v>
      </c>
      <c r="L1624" t="s">
        <v>7515</v>
      </c>
      <c r="M1624" t="s">
        <v>15334</v>
      </c>
      <c r="N1624" t="s">
        <v>7896</v>
      </c>
      <c r="O1624" t="s">
        <v>17214</v>
      </c>
    </row>
    <row r="1625" spans="1:15" x14ac:dyDescent="0.2">
      <c r="A1625">
        <v>60927</v>
      </c>
      <c r="B1625" t="s">
        <v>5556</v>
      </c>
      <c r="C1625" t="s">
        <v>5461</v>
      </c>
      <c r="D1625" t="s">
        <v>5637</v>
      </c>
      <c r="E1625" t="s">
        <v>5683</v>
      </c>
      <c r="F1625" t="s">
        <v>8883</v>
      </c>
      <c r="G1625" t="s">
        <v>442</v>
      </c>
      <c r="H1625">
        <v>1767</v>
      </c>
      <c r="I1625" t="s">
        <v>15333</v>
      </c>
      <c r="J1625" t="s">
        <v>17213</v>
      </c>
      <c r="K1625" t="s">
        <v>8628</v>
      </c>
      <c r="L1625" t="s">
        <v>7515</v>
      </c>
      <c r="M1625" t="s">
        <v>5549</v>
      </c>
      <c r="N1625" t="s">
        <v>7896</v>
      </c>
      <c r="O1625" t="s">
        <v>17214</v>
      </c>
    </row>
    <row r="1626" spans="1:15" x14ac:dyDescent="0.2">
      <c r="A1626">
        <v>60928</v>
      </c>
      <c r="B1626" t="s">
        <v>5556</v>
      </c>
      <c r="C1626" t="s">
        <v>5454</v>
      </c>
      <c r="D1626" t="s">
        <v>5641</v>
      </c>
      <c r="E1626" t="s">
        <v>5683</v>
      </c>
      <c r="F1626" t="s">
        <v>15326</v>
      </c>
      <c r="G1626" t="s">
        <v>443</v>
      </c>
      <c r="H1626">
        <v>1767</v>
      </c>
      <c r="I1626" t="s">
        <v>15306</v>
      </c>
      <c r="J1626" t="s">
        <v>17213</v>
      </c>
      <c r="K1626" t="s">
        <v>8628</v>
      </c>
      <c r="L1626" t="s">
        <v>7515</v>
      </c>
      <c r="M1626" t="s">
        <v>5549</v>
      </c>
      <c r="N1626" t="s">
        <v>7896</v>
      </c>
      <c r="O1626" t="s">
        <v>17214</v>
      </c>
    </row>
    <row r="1627" spans="1:15" x14ac:dyDescent="0.2">
      <c r="A1627">
        <v>60929</v>
      </c>
      <c r="B1627" t="s">
        <v>7640</v>
      </c>
      <c r="C1627" t="s">
        <v>5444</v>
      </c>
      <c r="D1627" t="s">
        <v>5635</v>
      </c>
      <c r="E1627" t="s">
        <v>5683</v>
      </c>
      <c r="F1627" t="s">
        <v>15326</v>
      </c>
      <c r="G1627" t="s">
        <v>1474</v>
      </c>
      <c r="H1627">
        <v>1767</v>
      </c>
      <c r="I1627" t="s">
        <v>15332</v>
      </c>
      <c r="J1627" t="s">
        <v>17213</v>
      </c>
      <c r="K1627" t="s">
        <v>8623</v>
      </c>
      <c r="L1627" t="s">
        <v>7514</v>
      </c>
      <c r="M1627" t="s">
        <v>5549</v>
      </c>
      <c r="N1627" t="s">
        <v>7896</v>
      </c>
      <c r="O1627" t="s">
        <v>17214</v>
      </c>
    </row>
    <row r="1628" spans="1:15" x14ac:dyDescent="0.2">
      <c r="A1628">
        <v>60931</v>
      </c>
      <c r="B1628" t="s">
        <v>7698</v>
      </c>
      <c r="C1628" t="s">
        <v>5441</v>
      </c>
      <c r="D1628" t="s">
        <v>5635</v>
      </c>
      <c r="E1628" t="s">
        <v>5685</v>
      </c>
      <c r="F1628" t="s">
        <v>15268</v>
      </c>
      <c r="G1628" t="s">
        <v>1608</v>
      </c>
      <c r="H1628">
        <v>1767</v>
      </c>
      <c r="I1628" t="s">
        <v>15273</v>
      </c>
      <c r="J1628" t="s">
        <v>17213</v>
      </c>
      <c r="K1628" t="s">
        <v>8623</v>
      </c>
      <c r="L1628" t="s">
        <v>7514</v>
      </c>
      <c r="M1628" t="s">
        <v>5549</v>
      </c>
      <c r="N1628" t="s">
        <v>7896</v>
      </c>
      <c r="O1628" t="s">
        <v>17214</v>
      </c>
    </row>
    <row r="1629" spans="1:15" x14ac:dyDescent="0.2">
      <c r="A1629">
        <v>60932</v>
      </c>
      <c r="B1629" t="s">
        <v>5559</v>
      </c>
      <c r="C1629" t="s">
        <v>5454</v>
      </c>
      <c r="D1629" t="s">
        <v>5631</v>
      </c>
      <c r="E1629" t="s">
        <v>5683</v>
      </c>
      <c r="F1629" t="s">
        <v>15326</v>
      </c>
      <c r="G1629" t="s">
        <v>1054</v>
      </c>
      <c r="H1629">
        <v>1767</v>
      </c>
      <c r="I1629" t="s">
        <v>15331</v>
      </c>
      <c r="J1629" t="s">
        <v>17213</v>
      </c>
      <c r="K1629" t="s">
        <v>8623</v>
      </c>
      <c r="L1629" t="s">
        <v>7515</v>
      </c>
      <c r="M1629" t="s">
        <v>5549</v>
      </c>
      <c r="N1629" t="s">
        <v>7896</v>
      </c>
      <c r="O1629" t="s">
        <v>17214</v>
      </c>
    </row>
    <row r="1630" spans="1:15" x14ac:dyDescent="0.2">
      <c r="A1630">
        <v>60933</v>
      </c>
      <c r="B1630" t="s">
        <v>5565</v>
      </c>
      <c r="C1630" t="s">
        <v>5454</v>
      </c>
      <c r="D1630" t="s">
        <v>5637</v>
      </c>
      <c r="E1630" t="s">
        <v>5685</v>
      </c>
      <c r="F1630" t="s">
        <v>8883</v>
      </c>
      <c r="G1630" t="s">
        <v>661</v>
      </c>
      <c r="H1630">
        <v>1767</v>
      </c>
      <c r="I1630" t="s">
        <v>15284</v>
      </c>
      <c r="J1630" t="s">
        <v>17213</v>
      </c>
      <c r="K1630" t="s">
        <v>8628</v>
      </c>
      <c r="L1630" t="s">
        <v>7515</v>
      </c>
      <c r="M1630" t="s">
        <v>5549</v>
      </c>
      <c r="N1630" t="s">
        <v>7896</v>
      </c>
      <c r="O1630" t="s">
        <v>17214</v>
      </c>
    </row>
    <row r="1631" spans="1:15" x14ac:dyDescent="0.2">
      <c r="A1631">
        <v>60934</v>
      </c>
      <c r="B1631" t="s">
        <v>5565</v>
      </c>
      <c r="C1631" t="s">
        <v>5444</v>
      </c>
      <c r="D1631" t="s">
        <v>5638</v>
      </c>
      <c r="E1631" t="s">
        <v>5685</v>
      </c>
      <c r="F1631" t="s">
        <v>8883</v>
      </c>
      <c r="G1631" t="s">
        <v>662</v>
      </c>
      <c r="H1631">
        <v>1767</v>
      </c>
      <c r="I1631" t="s">
        <v>15330</v>
      </c>
      <c r="J1631" t="s">
        <v>17213</v>
      </c>
      <c r="K1631" t="s">
        <v>8628</v>
      </c>
      <c r="L1631" t="s">
        <v>7515</v>
      </c>
      <c r="M1631" t="s">
        <v>5549</v>
      </c>
      <c r="N1631" t="s">
        <v>7896</v>
      </c>
      <c r="O1631" t="s">
        <v>17214</v>
      </c>
    </row>
    <row r="1632" spans="1:15" x14ac:dyDescent="0.2">
      <c r="A1632">
        <v>60937</v>
      </c>
      <c r="B1632" t="s">
        <v>5561</v>
      </c>
      <c r="C1632" t="s">
        <v>5454</v>
      </c>
      <c r="D1632" t="s">
        <v>5648</v>
      </c>
      <c r="E1632" t="s">
        <v>5683</v>
      </c>
      <c r="F1632" t="s">
        <v>15326</v>
      </c>
      <c r="G1632" t="s">
        <v>1018</v>
      </c>
      <c r="H1632">
        <v>1767</v>
      </c>
      <c r="I1632" t="s">
        <v>15329</v>
      </c>
      <c r="J1632" t="s">
        <v>17213</v>
      </c>
      <c r="K1632" t="s">
        <v>8628</v>
      </c>
      <c r="L1632" t="s">
        <v>7515</v>
      </c>
      <c r="M1632" t="s">
        <v>5549</v>
      </c>
      <c r="N1632" t="s">
        <v>7896</v>
      </c>
      <c r="O1632" t="s">
        <v>17214</v>
      </c>
    </row>
    <row r="1633" spans="1:15" x14ac:dyDescent="0.2">
      <c r="A1633">
        <v>60944</v>
      </c>
      <c r="B1633" t="s">
        <v>7860</v>
      </c>
      <c r="C1633" t="s">
        <v>5454</v>
      </c>
      <c r="D1633" t="s">
        <v>5648</v>
      </c>
      <c r="E1633" t="s">
        <v>5687</v>
      </c>
      <c r="F1633" t="s">
        <v>8883</v>
      </c>
      <c r="G1633" t="s">
        <v>2063</v>
      </c>
      <c r="H1633">
        <v>1767</v>
      </c>
      <c r="I1633" t="s">
        <v>15328</v>
      </c>
      <c r="J1633" t="s">
        <v>17213</v>
      </c>
      <c r="K1633" t="s">
        <v>8623</v>
      </c>
      <c r="L1633" t="s">
        <v>7514</v>
      </c>
      <c r="M1633" t="s">
        <v>5549</v>
      </c>
      <c r="N1633" t="s">
        <v>7896</v>
      </c>
      <c r="O1633" t="s">
        <v>17214</v>
      </c>
    </row>
    <row r="1634" spans="1:15" x14ac:dyDescent="0.2">
      <c r="A1634">
        <v>60945</v>
      </c>
      <c r="B1634" t="s">
        <v>7633</v>
      </c>
      <c r="C1634" t="s">
        <v>5441</v>
      </c>
      <c r="D1634" t="s">
        <v>5632</v>
      </c>
      <c r="E1634" t="s">
        <v>5683</v>
      </c>
      <c r="F1634" t="s">
        <v>8883</v>
      </c>
      <c r="G1634" t="s">
        <v>1436</v>
      </c>
      <c r="H1634">
        <v>1767</v>
      </c>
      <c r="I1634" t="s">
        <v>15271</v>
      </c>
      <c r="J1634" t="s">
        <v>17213</v>
      </c>
      <c r="K1634" t="s">
        <v>8625</v>
      </c>
      <c r="L1634" t="s">
        <v>7513</v>
      </c>
      <c r="M1634" t="s">
        <v>5549</v>
      </c>
      <c r="N1634" t="s">
        <v>7896</v>
      </c>
      <c r="O1634" t="s">
        <v>17214</v>
      </c>
    </row>
    <row r="1635" spans="1:15" x14ac:dyDescent="0.2">
      <c r="A1635">
        <v>60946</v>
      </c>
      <c r="B1635" t="s">
        <v>5561</v>
      </c>
      <c r="C1635" t="s">
        <v>5455</v>
      </c>
      <c r="D1635" t="s">
        <v>5638</v>
      </c>
      <c r="E1635" t="s">
        <v>5685</v>
      </c>
      <c r="F1635" t="s">
        <v>15326</v>
      </c>
      <c r="G1635" t="s">
        <v>1019</v>
      </c>
      <c r="H1635">
        <v>1767</v>
      </c>
      <c r="I1635" t="s">
        <v>15271</v>
      </c>
      <c r="J1635" t="s">
        <v>17213</v>
      </c>
      <c r="K1635" t="s">
        <v>8628</v>
      </c>
      <c r="L1635" t="s">
        <v>7515</v>
      </c>
      <c r="M1635" t="s">
        <v>5549</v>
      </c>
      <c r="N1635" t="s">
        <v>7896</v>
      </c>
      <c r="O1635" t="s">
        <v>17214</v>
      </c>
    </row>
    <row r="1636" spans="1:15" x14ac:dyDescent="0.2">
      <c r="A1636">
        <v>60947</v>
      </c>
      <c r="B1636" t="s">
        <v>5566</v>
      </c>
      <c r="C1636" t="s">
        <v>5444</v>
      </c>
      <c r="D1636" t="s">
        <v>5638</v>
      </c>
      <c r="E1636" t="s">
        <v>5683</v>
      </c>
      <c r="F1636" t="s">
        <v>15326</v>
      </c>
      <c r="G1636" t="s">
        <v>472</v>
      </c>
      <c r="H1636">
        <v>1767</v>
      </c>
      <c r="I1636" t="s">
        <v>15327</v>
      </c>
      <c r="J1636" t="s">
        <v>17213</v>
      </c>
      <c r="K1636" t="s">
        <v>8628</v>
      </c>
      <c r="L1636" t="s">
        <v>7515</v>
      </c>
      <c r="M1636" t="s">
        <v>5549</v>
      </c>
      <c r="N1636" t="s">
        <v>7896</v>
      </c>
      <c r="O1636" t="s">
        <v>17214</v>
      </c>
    </row>
    <row r="1637" spans="1:15" x14ac:dyDescent="0.2">
      <c r="A1637">
        <v>60950</v>
      </c>
      <c r="B1637" t="s">
        <v>7528</v>
      </c>
      <c r="C1637" t="s">
        <v>5444</v>
      </c>
      <c r="D1637" t="s">
        <v>5632</v>
      </c>
      <c r="E1637" t="s">
        <v>5683</v>
      </c>
      <c r="F1637" t="s">
        <v>15326</v>
      </c>
      <c r="G1637" t="s">
        <v>65</v>
      </c>
      <c r="H1637">
        <v>1767</v>
      </c>
      <c r="I1637" t="s">
        <v>15283</v>
      </c>
      <c r="J1637" t="s">
        <v>17213</v>
      </c>
      <c r="K1637" t="s">
        <v>8623</v>
      </c>
      <c r="L1637" t="s">
        <v>7515</v>
      </c>
      <c r="M1637" t="s">
        <v>5549</v>
      </c>
      <c r="N1637" t="s">
        <v>7896</v>
      </c>
      <c r="O1637" t="s">
        <v>17214</v>
      </c>
    </row>
    <row r="1638" spans="1:15" x14ac:dyDescent="0.2">
      <c r="A1638">
        <v>60951</v>
      </c>
      <c r="B1638" t="s">
        <v>7624</v>
      </c>
      <c r="C1638" t="s">
        <v>5461</v>
      </c>
      <c r="D1638" t="s">
        <v>5637</v>
      </c>
      <c r="E1638" t="s">
        <v>5683</v>
      </c>
      <c r="F1638" t="s">
        <v>11306</v>
      </c>
      <c r="G1638" t="s">
        <v>1405</v>
      </c>
      <c r="H1638">
        <v>1767</v>
      </c>
      <c r="I1638" t="s">
        <v>15272</v>
      </c>
      <c r="J1638" t="s">
        <v>17213</v>
      </c>
      <c r="K1638" t="s">
        <v>8625</v>
      </c>
      <c r="L1638" t="s">
        <v>7513</v>
      </c>
      <c r="M1638" t="s">
        <v>5549</v>
      </c>
      <c r="N1638" t="s">
        <v>7896</v>
      </c>
      <c r="O1638" t="s">
        <v>17214</v>
      </c>
    </row>
    <row r="1639" spans="1:15" x14ac:dyDescent="0.2">
      <c r="A1639">
        <v>60959</v>
      </c>
      <c r="B1639" t="s">
        <v>7730</v>
      </c>
      <c r="C1639" t="s">
        <v>5457</v>
      </c>
      <c r="D1639" t="s">
        <v>5635</v>
      </c>
      <c r="E1639" t="s">
        <v>5683</v>
      </c>
      <c r="F1639" t="s">
        <v>11306</v>
      </c>
      <c r="G1639" t="s">
        <v>1718</v>
      </c>
      <c r="H1639">
        <v>1767</v>
      </c>
      <c r="I1639" t="s">
        <v>15325</v>
      </c>
      <c r="J1639" t="s">
        <v>17213</v>
      </c>
      <c r="K1639" t="s">
        <v>8623</v>
      </c>
      <c r="L1639" t="s">
        <v>7514</v>
      </c>
      <c r="M1639" t="s">
        <v>5549</v>
      </c>
      <c r="N1639" t="s">
        <v>7896</v>
      </c>
      <c r="O1639" t="s">
        <v>17214</v>
      </c>
    </row>
    <row r="1640" spans="1:15" x14ac:dyDescent="0.2">
      <c r="A1640">
        <v>60961</v>
      </c>
      <c r="B1640" t="s">
        <v>7825</v>
      </c>
      <c r="C1640" t="s">
        <v>5441</v>
      </c>
      <c r="D1640" t="s">
        <v>5635</v>
      </c>
      <c r="E1640" t="s">
        <v>5685</v>
      </c>
      <c r="F1640" t="s">
        <v>15303</v>
      </c>
      <c r="G1640" t="s">
        <v>1956</v>
      </c>
      <c r="H1640">
        <v>1767</v>
      </c>
      <c r="I1640" t="s">
        <v>15324</v>
      </c>
      <c r="J1640" t="s">
        <v>17213</v>
      </c>
      <c r="K1640" t="s">
        <v>8628</v>
      </c>
      <c r="L1640" t="s">
        <v>7514</v>
      </c>
      <c r="M1640" t="s">
        <v>5549</v>
      </c>
      <c r="N1640" t="s">
        <v>7896</v>
      </c>
      <c r="O1640" t="s">
        <v>17214</v>
      </c>
    </row>
    <row r="1641" spans="1:15" x14ac:dyDescent="0.2">
      <c r="A1641">
        <v>60970</v>
      </c>
      <c r="B1641" t="s">
        <v>7743</v>
      </c>
      <c r="C1641" t="s">
        <v>5465</v>
      </c>
      <c r="D1641" t="s">
        <v>5638</v>
      </c>
      <c r="E1641" t="s">
        <v>5683</v>
      </c>
      <c r="F1641" t="s">
        <v>15303</v>
      </c>
      <c r="G1641" t="s">
        <v>1749</v>
      </c>
      <c r="H1641">
        <v>1767</v>
      </c>
      <c r="I1641" t="s">
        <v>15308</v>
      </c>
      <c r="J1641" t="s">
        <v>17213</v>
      </c>
      <c r="K1641" t="s">
        <v>8623</v>
      </c>
      <c r="L1641" t="s">
        <v>7514</v>
      </c>
      <c r="M1641" t="s">
        <v>5549</v>
      </c>
      <c r="N1641" t="s">
        <v>7896</v>
      </c>
      <c r="O1641" t="s">
        <v>17214</v>
      </c>
    </row>
    <row r="1642" spans="1:15" x14ac:dyDescent="0.2">
      <c r="A1642">
        <v>60971</v>
      </c>
      <c r="B1642" t="s">
        <v>7754</v>
      </c>
      <c r="C1642" t="s">
        <v>5444</v>
      </c>
      <c r="D1642" t="s">
        <v>5638</v>
      </c>
      <c r="E1642" t="s">
        <v>5685</v>
      </c>
      <c r="F1642" t="s">
        <v>6329</v>
      </c>
      <c r="G1642" t="s">
        <v>1769</v>
      </c>
      <c r="H1642">
        <v>1767</v>
      </c>
      <c r="I1642" t="s">
        <v>15306</v>
      </c>
      <c r="J1642" t="s">
        <v>17213</v>
      </c>
      <c r="K1642" t="s">
        <v>8628</v>
      </c>
      <c r="L1642" t="s">
        <v>7514</v>
      </c>
      <c r="M1642" t="s">
        <v>5549</v>
      </c>
      <c r="N1642" t="s">
        <v>7896</v>
      </c>
      <c r="O1642" t="s">
        <v>17214</v>
      </c>
    </row>
    <row r="1643" spans="1:15" x14ac:dyDescent="0.2">
      <c r="A1643">
        <v>60972</v>
      </c>
      <c r="B1643" t="s">
        <v>7649</v>
      </c>
      <c r="C1643" t="s">
        <v>5457</v>
      </c>
      <c r="D1643" t="s">
        <v>5635</v>
      </c>
      <c r="E1643" t="s">
        <v>5683</v>
      </c>
      <c r="F1643" t="s">
        <v>15303</v>
      </c>
      <c r="G1643" t="s">
        <v>1484</v>
      </c>
      <c r="H1643">
        <v>1767</v>
      </c>
      <c r="I1643" t="s">
        <v>15272</v>
      </c>
      <c r="J1643" t="s">
        <v>17213</v>
      </c>
      <c r="K1643" t="s">
        <v>8627</v>
      </c>
      <c r="L1643" t="s">
        <v>7514</v>
      </c>
      <c r="M1643" t="s">
        <v>5549</v>
      </c>
      <c r="N1643" t="s">
        <v>7896</v>
      </c>
      <c r="O1643" t="s">
        <v>17214</v>
      </c>
    </row>
    <row r="1644" spans="1:15" x14ac:dyDescent="0.2">
      <c r="A1644">
        <v>60974</v>
      </c>
      <c r="B1644" t="s">
        <v>7740</v>
      </c>
      <c r="C1644" t="s">
        <v>5455</v>
      </c>
      <c r="D1644" t="s">
        <v>5635</v>
      </c>
      <c r="E1644" t="s">
        <v>5683</v>
      </c>
      <c r="F1644" t="s">
        <v>11306</v>
      </c>
      <c r="G1644" t="s">
        <v>1733</v>
      </c>
      <c r="H1644">
        <v>1767</v>
      </c>
      <c r="I1644" t="s">
        <v>15323</v>
      </c>
      <c r="J1644" t="s">
        <v>17213</v>
      </c>
      <c r="K1644" t="s">
        <v>8628</v>
      </c>
      <c r="L1644" t="s">
        <v>7514</v>
      </c>
      <c r="M1644" t="s">
        <v>5549</v>
      </c>
      <c r="N1644" t="s">
        <v>7896</v>
      </c>
      <c r="O1644" t="s">
        <v>17214</v>
      </c>
    </row>
    <row r="1645" spans="1:15" x14ac:dyDescent="0.2">
      <c r="A1645">
        <v>60975</v>
      </c>
      <c r="B1645" t="s">
        <v>7602</v>
      </c>
      <c r="C1645" t="s">
        <v>5457</v>
      </c>
      <c r="D1645" t="s">
        <v>5635</v>
      </c>
      <c r="E1645" t="s">
        <v>5683</v>
      </c>
      <c r="F1645" t="s">
        <v>15303</v>
      </c>
      <c r="G1645" t="s">
        <v>1374</v>
      </c>
      <c r="H1645">
        <v>1767</v>
      </c>
      <c r="I1645" t="s">
        <v>15322</v>
      </c>
      <c r="J1645" t="s">
        <v>17213</v>
      </c>
      <c r="K1645" t="s">
        <v>8624</v>
      </c>
      <c r="L1645" t="s">
        <v>7514</v>
      </c>
      <c r="M1645" t="s">
        <v>5549</v>
      </c>
      <c r="N1645" t="s">
        <v>7896</v>
      </c>
      <c r="O1645" t="s">
        <v>17214</v>
      </c>
    </row>
    <row r="1646" spans="1:15" x14ac:dyDescent="0.2">
      <c r="A1646">
        <v>60978</v>
      </c>
      <c r="B1646" t="s">
        <v>7776</v>
      </c>
      <c r="C1646" t="s">
        <v>5465</v>
      </c>
      <c r="D1646" t="s">
        <v>5635</v>
      </c>
      <c r="E1646" t="s">
        <v>5685</v>
      </c>
      <c r="F1646" t="s">
        <v>11306</v>
      </c>
      <c r="G1646" t="s">
        <v>1818</v>
      </c>
      <c r="H1646">
        <v>1767</v>
      </c>
      <c r="I1646" t="s">
        <v>15284</v>
      </c>
      <c r="J1646" t="s">
        <v>17213</v>
      </c>
      <c r="K1646" t="s">
        <v>8627</v>
      </c>
      <c r="L1646" t="s">
        <v>7514</v>
      </c>
      <c r="M1646" t="s">
        <v>5549</v>
      </c>
      <c r="N1646" t="s">
        <v>7896</v>
      </c>
      <c r="O1646" t="s">
        <v>17214</v>
      </c>
    </row>
    <row r="1647" spans="1:15" x14ac:dyDescent="0.2">
      <c r="A1647">
        <v>60979</v>
      </c>
      <c r="B1647" t="s">
        <v>7826</v>
      </c>
      <c r="C1647" t="s">
        <v>5441</v>
      </c>
      <c r="D1647" t="s">
        <v>5635</v>
      </c>
      <c r="E1647" t="s">
        <v>5685</v>
      </c>
      <c r="F1647" t="s">
        <v>11306</v>
      </c>
      <c r="G1647" t="s">
        <v>1977</v>
      </c>
      <c r="H1647">
        <v>1767</v>
      </c>
      <c r="I1647" t="s">
        <v>15291</v>
      </c>
      <c r="J1647" t="s">
        <v>17213</v>
      </c>
      <c r="K1647" t="s">
        <v>8623</v>
      </c>
      <c r="L1647" t="s">
        <v>7514</v>
      </c>
      <c r="M1647" t="s">
        <v>15321</v>
      </c>
      <c r="N1647" t="s">
        <v>7896</v>
      </c>
      <c r="O1647" t="s">
        <v>17214</v>
      </c>
    </row>
    <row r="1648" spans="1:15" x14ac:dyDescent="0.2">
      <c r="A1648">
        <v>60979</v>
      </c>
      <c r="B1648" t="s">
        <v>7826</v>
      </c>
      <c r="C1648" t="s">
        <v>5454</v>
      </c>
      <c r="D1648" t="s">
        <v>5635</v>
      </c>
      <c r="E1648" t="s">
        <v>5685</v>
      </c>
      <c r="F1648" t="s">
        <v>11306</v>
      </c>
      <c r="G1648" t="s">
        <v>1977</v>
      </c>
      <c r="H1648">
        <v>1767</v>
      </c>
      <c r="I1648" t="s">
        <v>15320</v>
      </c>
      <c r="J1648" t="s">
        <v>17213</v>
      </c>
      <c r="K1648" t="s">
        <v>8623</v>
      </c>
      <c r="L1648" t="s">
        <v>7514</v>
      </c>
      <c r="M1648" t="s">
        <v>5549</v>
      </c>
      <c r="N1648" t="s">
        <v>7896</v>
      </c>
      <c r="O1648" t="s">
        <v>17214</v>
      </c>
    </row>
    <row r="1649" spans="1:15" x14ac:dyDescent="0.2">
      <c r="A1649">
        <v>60980</v>
      </c>
      <c r="B1649" t="s">
        <v>7711</v>
      </c>
      <c r="C1649" t="s">
        <v>5465</v>
      </c>
      <c r="D1649" t="s">
        <v>5635</v>
      </c>
      <c r="E1649" t="s">
        <v>5685</v>
      </c>
      <c r="F1649" t="s">
        <v>15282</v>
      </c>
      <c r="G1649" t="s">
        <v>1671</v>
      </c>
      <c r="H1649">
        <v>1767</v>
      </c>
      <c r="I1649" t="s">
        <v>15306</v>
      </c>
      <c r="J1649" t="s">
        <v>17213</v>
      </c>
      <c r="K1649" t="s">
        <v>8628</v>
      </c>
      <c r="L1649" t="s">
        <v>7514</v>
      </c>
      <c r="M1649" t="s">
        <v>5549</v>
      </c>
      <c r="N1649" t="s">
        <v>7896</v>
      </c>
      <c r="O1649" t="s">
        <v>17214</v>
      </c>
    </row>
    <row r="1650" spans="1:15" x14ac:dyDescent="0.2">
      <c r="A1650">
        <v>60981</v>
      </c>
      <c r="B1650" t="s">
        <v>7874</v>
      </c>
      <c r="C1650" t="s">
        <v>5454</v>
      </c>
      <c r="D1650" t="s">
        <v>5639</v>
      </c>
      <c r="E1650" t="s">
        <v>5683</v>
      </c>
      <c r="F1650" t="s">
        <v>11306</v>
      </c>
      <c r="G1650" t="s">
        <v>2732</v>
      </c>
      <c r="H1650">
        <v>1767</v>
      </c>
      <c r="I1650" t="s">
        <v>15277</v>
      </c>
      <c r="J1650" t="s">
        <v>17213</v>
      </c>
      <c r="K1650" t="s">
        <v>8625</v>
      </c>
      <c r="L1650" t="s">
        <v>7513</v>
      </c>
      <c r="M1650" t="s">
        <v>5549</v>
      </c>
      <c r="N1650" t="s">
        <v>7896</v>
      </c>
      <c r="O1650" t="s">
        <v>17214</v>
      </c>
    </row>
    <row r="1651" spans="1:15" x14ac:dyDescent="0.2">
      <c r="A1651">
        <v>60982</v>
      </c>
      <c r="B1651" t="s">
        <v>5560</v>
      </c>
      <c r="C1651" t="s">
        <v>5454</v>
      </c>
      <c r="D1651" t="s">
        <v>5639</v>
      </c>
      <c r="E1651" t="s">
        <v>5683</v>
      </c>
      <c r="F1651" t="s">
        <v>11306</v>
      </c>
      <c r="G1651" t="s">
        <v>1103</v>
      </c>
      <c r="H1651">
        <v>1767</v>
      </c>
      <c r="I1651" t="s">
        <v>15319</v>
      </c>
      <c r="J1651" t="s">
        <v>17213</v>
      </c>
      <c r="K1651" t="s">
        <v>8627</v>
      </c>
      <c r="L1651" t="s">
        <v>7515</v>
      </c>
      <c r="M1651" t="s">
        <v>5549</v>
      </c>
      <c r="N1651" t="s">
        <v>7896</v>
      </c>
      <c r="O1651" t="s">
        <v>17214</v>
      </c>
    </row>
    <row r="1652" spans="1:15" x14ac:dyDescent="0.2">
      <c r="A1652">
        <v>60986</v>
      </c>
      <c r="B1652" t="s">
        <v>5567</v>
      </c>
      <c r="C1652" t="s">
        <v>5454</v>
      </c>
      <c r="D1652" t="s">
        <v>5648</v>
      </c>
      <c r="E1652" t="s">
        <v>5685</v>
      </c>
      <c r="F1652" t="s">
        <v>11306</v>
      </c>
      <c r="G1652" t="s">
        <v>493</v>
      </c>
      <c r="H1652">
        <v>1767</v>
      </c>
      <c r="I1652" t="s">
        <v>15277</v>
      </c>
      <c r="J1652" t="s">
        <v>17213</v>
      </c>
      <c r="K1652" t="s">
        <v>8628</v>
      </c>
      <c r="L1652" t="s">
        <v>7515</v>
      </c>
      <c r="M1652" t="s">
        <v>5549</v>
      </c>
      <c r="N1652" t="s">
        <v>7896</v>
      </c>
      <c r="O1652" t="s">
        <v>17214</v>
      </c>
    </row>
    <row r="1653" spans="1:15" x14ac:dyDescent="0.2">
      <c r="A1653">
        <v>60988</v>
      </c>
      <c r="B1653" t="s">
        <v>5563</v>
      </c>
      <c r="C1653" t="s">
        <v>5454</v>
      </c>
      <c r="D1653" t="s">
        <v>5648</v>
      </c>
      <c r="E1653" t="s">
        <v>5683</v>
      </c>
      <c r="F1653" t="s">
        <v>15303</v>
      </c>
      <c r="G1653" t="s">
        <v>877</v>
      </c>
      <c r="H1653">
        <v>1767</v>
      </c>
      <c r="I1653" t="s">
        <v>15285</v>
      </c>
      <c r="J1653" t="s">
        <v>17213</v>
      </c>
      <c r="K1653" t="s">
        <v>8628</v>
      </c>
      <c r="L1653" t="s">
        <v>7515</v>
      </c>
      <c r="M1653" t="s">
        <v>5549</v>
      </c>
      <c r="N1653" t="s">
        <v>7896</v>
      </c>
      <c r="O1653" t="s">
        <v>17214</v>
      </c>
    </row>
    <row r="1654" spans="1:15" x14ac:dyDescent="0.2">
      <c r="A1654">
        <v>60989</v>
      </c>
      <c r="B1654" t="s">
        <v>7667</v>
      </c>
      <c r="C1654" t="s">
        <v>5455</v>
      </c>
      <c r="D1654" t="s">
        <v>5635</v>
      </c>
      <c r="E1654" t="s">
        <v>5685</v>
      </c>
      <c r="F1654" t="s">
        <v>15303</v>
      </c>
      <c r="G1654" t="s">
        <v>1538</v>
      </c>
      <c r="H1654">
        <v>1767</v>
      </c>
      <c r="I1654" t="s">
        <v>15318</v>
      </c>
      <c r="J1654" t="s">
        <v>17213</v>
      </c>
      <c r="K1654" t="s">
        <v>8623</v>
      </c>
      <c r="L1654" t="s">
        <v>7514</v>
      </c>
      <c r="M1654" t="s">
        <v>5549</v>
      </c>
      <c r="N1654" t="s">
        <v>7896</v>
      </c>
      <c r="O1654" t="s">
        <v>17214</v>
      </c>
    </row>
    <row r="1655" spans="1:15" x14ac:dyDescent="0.2">
      <c r="A1655">
        <v>60990</v>
      </c>
      <c r="B1655" t="s">
        <v>5559</v>
      </c>
      <c r="C1655" t="s">
        <v>5454</v>
      </c>
      <c r="D1655" t="s">
        <v>5641</v>
      </c>
      <c r="E1655" t="s">
        <v>5693</v>
      </c>
      <c r="F1655" t="s">
        <v>11306</v>
      </c>
      <c r="G1655" t="s">
        <v>1055</v>
      </c>
      <c r="H1655">
        <v>1767</v>
      </c>
      <c r="I1655" t="s">
        <v>15317</v>
      </c>
      <c r="J1655" t="s">
        <v>17213</v>
      </c>
      <c r="K1655" t="s">
        <v>8623</v>
      </c>
      <c r="L1655" t="s">
        <v>7515</v>
      </c>
      <c r="M1655" t="s">
        <v>5549</v>
      </c>
      <c r="N1655" t="s">
        <v>7896</v>
      </c>
      <c r="O1655" t="s">
        <v>17214</v>
      </c>
    </row>
    <row r="1656" spans="1:15" x14ac:dyDescent="0.2">
      <c r="A1656">
        <v>60991</v>
      </c>
      <c r="B1656" t="s">
        <v>5561</v>
      </c>
      <c r="C1656" t="s">
        <v>5502</v>
      </c>
      <c r="D1656" t="s">
        <v>5639</v>
      </c>
      <c r="E1656" t="s">
        <v>5685</v>
      </c>
      <c r="F1656" t="s">
        <v>11306</v>
      </c>
      <c r="G1656" t="s">
        <v>1020</v>
      </c>
      <c r="H1656">
        <v>1767</v>
      </c>
      <c r="I1656" t="s">
        <v>15316</v>
      </c>
      <c r="J1656" t="s">
        <v>17213</v>
      </c>
      <c r="K1656" t="s">
        <v>8628</v>
      </c>
      <c r="L1656" t="s">
        <v>7515</v>
      </c>
      <c r="M1656" t="s">
        <v>15313</v>
      </c>
      <c r="N1656" t="s">
        <v>7896</v>
      </c>
      <c r="O1656" t="s">
        <v>17214</v>
      </c>
    </row>
    <row r="1657" spans="1:15" x14ac:dyDescent="0.2">
      <c r="A1657">
        <v>60991</v>
      </c>
      <c r="B1657" t="s">
        <v>5561</v>
      </c>
      <c r="C1657" t="s">
        <v>5461</v>
      </c>
      <c r="D1657" t="s">
        <v>5639</v>
      </c>
      <c r="E1657" t="s">
        <v>5683</v>
      </c>
      <c r="F1657" t="s">
        <v>11306</v>
      </c>
      <c r="G1657" t="s">
        <v>1020</v>
      </c>
      <c r="H1657">
        <v>1767</v>
      </c>
      <c r="I1657" t="s">
        <v>15315</v>
      </c>
      <c r="J1657" t="s">
        <v>17213</v>
      </c>
      <c r="K1657" t="s">
        <v>8628</v>
      </c>
      <c r="L1657" t="s">
        <v>7515</v>
      </c>
      <c r="M1657" t="s">
        <v>5549</v>
      </c>
      <c r="N1657" t="s">
        <v>7896</v>
      </c>
      <c r="O1657" t="s">
        <v>17214</v>
      </c>
    </row>
    <row r="1658" spans="1:15" x14ac:dyDescent="0.2">
      <c r="A1658">
        <v>60992</v>
      </c>
      <c r="B1658" t="s">
        <v>7555</v>
      </c>
      <c r="C1658" t="s">
        <v>5454</v>
      </c>
      <c r="D1658" t="s">
        <v>5636</v>
      </c>
      <c r="E1658" t="s">
        <v>5685</v>
      </c>
      <c r="F1658" t="s">
        <v>15303</v>
      </c>
      <c r="G1658" t="s">
        <v>259</v>
      </c>
      <c r="H1658">
        <v>1767</v>
      </c>
      <c r="I1658" t="s">
        <v>15314</v>
      </c>
      <c r="J1658" t="s">
        <v>17213</v>
      </c>
      <c r="K1658" t="s">
        <v>8628</v>
      </c>
      <c r="L1658" t="s">
        <v>7515</v>
      </c>
      <c r="M1658" t="s">
        <v>5549</v>
      </c>
      <c r="N1658" t="s">
        <v>7896</v>
      </c>
      <c r="O1658" t="s">
        <v>17214</v>
      </c>
    </row>
    <row r="1659" spans="1:15" x14ac:dyDescent="0.2">
      <c r="A1659">
        <v>60993</v>
      </c>
      <c r="B1659" t="s">
        <v>5566</v>
      </c>
      <c r="C1659" t="s">
        <v>5441</v>
      </c>
      <c r="D1659" t="s">
        <v>5639</v>
      </c>
      <c r="E1659" t="s">
        <v>5683</v>
      </c>
      <c r="F1659" t="s">
        <v>11306</v>
      </c>
      <c r="G1659" t="s">
        <v>473</v>
      </c>
      <c r="H1659">
        <v>1767</v>
      </c>
      <c r="I1659" t="s">
        <v>15299</v>
      </c>
      <c r="J1659" t="s">
        <v>17213</v>
      </c>
      <c r="K1659" t="s">
        <v>8628</v>
      </c>
      <c r="L1659" t="s">
        <v>7515</v>
      </c>
      <c r="M1659" t="s">
        <v>15313</v>
      </c>
      <c r="N1659" t="s">
        <v>7896</v>
      </c>
      <c r="O1659" t="s">
        <v>17214</v>
      </c>
    </row>
    <row r="1660" spans="1:15" x14ac:dyDescent="0.2">
      <c r="A1660">
        <v>60993</v>
      </c>
      <c r="B1660" t="s">
        <v>5566</v>
      </c>
      <c r="C1660" t="s">
        <v>5461</v>
      </c>
      <c r="D1660" t="s">
        <v>5639</v>
      </c>
      <c r="E1660" t="s">
        <v>5683</v>
      </c>
      <c r="F1660" t="s">
        <v>11306</v>
      </c>
      <c r="G1660" t="s">
        <v>473</v>
      </c>
      <c r="H1660">
        <v>1767</v>
      </c>
      <c r="I1660" t="s">
        <v>15312</v>
      </c>
      <c r="J1660" t="s">
        <v>17213</v>
      </c>
      <c r="K1660" t="s">
        <v>8628</v>
      </c>
      <c r="L1660" t="s">
        <v>7515</v>
      </c>
      <c r="M1660" t="s">
        <v>5549</v>
      </c>
      <c r="N1660" t="s">
        <v>7896</v>
      </c>
      <c r="O1660" t="s">
        <v>17214</v>
      </c>
    </row>
    <row r="1661" spans="1:15" x14ac:dyDescent="0.2">
      <c r="A1661">
        <v>60996</v>
      </c>
      <c r="B1661" t="s">
        <v>5560</v>
      </c>
      <c r="C1661" t="s">
        <v>5484</v>
      </c>
      <c r="D1661" t="s">
        <v>5639</v>
      </c>
      <c r="E1661" t="s">
        <v>5685</v>
      </c>
      <c r="F1661" t="s">
        <v>11306</v>
      </c>
      <c r="G1661" t="s">
        <v>1105</v>
      </c>
      <c r="H1661">
        <v>1767</v>
      </c>
      <c r="I1661" t="s">
        <v>15311</v>
      </c>
      <c r="J1661" t="s">
        <v>17213</v>
      </c>
      <c r="K1661" t="s">
        <v>8627</v>
      </c>
      <c r="L1661" t="s">
        <v>7515</v>
      </c>
      <c r="M1661" t="s">
        <v>5549</v>
      </c>
      <c r="N1661" t="s">
        <v>7897</v>
      </c>
      <c r="O1661" t="s">
        <v>17214</v>
      </c>
    </row>
    <row r="1662" spans="1:15" x14ac:dyDescent="0.2">
      <c r="A1662">
        <v>60997</v>
      </c>
      <c r="B1662" t="s">
        <v>7819</v>
      </c>
      <c r="C1662" t="s">
        <v>5457</v>
      </c>
      <c r="D1662" t="s">
        <v>5635</v>
      </c>
      <c r="E1662" t="s">
        <v>5683</v>
      </c>
      <c r="F1662" t="s">
        <v>15303</v>
      </c>
      <c r="G1662" t="s">
        <v>1942</v>
      </c>
      <c r="H1662">
        <v>1767</v>
      </c>
      <c r="I1662" t="s">
        <v>15274</v>
      </c>
      <c r="J1662" t="s">
        <v>17213</v>
      </c>
      <c r="K1662" t="s">
        <v>8626</v>
      </c>
      <c r="L1662" t="s">
        <v>7514</v>
      </c>
      <c r="M1662" t="s">
        <v>5549</v>
      </c>
      <c r="N1662" t="s">
        <v>7896</v>
      </c>
      <c r="O1662" t="s">
        <v>17214</v>
      </c>
    </row>
    <row r="1663" spans="1:15" x14ac:dyDescent="0.2">
      <c r="A1663">
        <v>60999</v>
      </c>
      <c r="B1663" t="s">
        <v>7826</v>
      </c>
      <c r="C1663" t="s">
        <v>5441</v>
      </c>
      <c r="D1663" t="s">
        <v>5639</v>
      </c>
      <c r="E1663" t="s">
        <v>5690</v>
      </c>
      <c r="F1663" t="s">
        <v>15303</v>
      </c>
      <c r="G1663" t="s">
        <v>1978</v>
      </c>
      <c r="H1663">
        <v>1767</v>
      </c>
      <c r="I1663" t="s">
        <v>15310</v>
      </c>
      <c r="J1663" t="s">
        <v>17213</v>
      </c>
      <c r="K1663" t="s">
        <v>8623</v>
      </c>
      <c r="L1663" t="s">
        <v>7514</v>
      </c>
      <c r="M1663" t="s">
        <v>5549</v>
      </c>
      <c r="N1663" t="s">
        <v>7896</v>
      </c>
      <c r="O1663" t="s">
        <v>17214</v>
      </c>
    </row>
    <row r="1664" spans="1:15" x14ac:dyDescent="0.2">
      <c r="A1664">
        <v>61002</v>
      </c>
      <c r="B1664" t="s">
        <v>5556</v>
      </c>
      <c r="C1664" t="s">
        <v>5441</v>
      </c>
      <c r="D1664" t="s">
        <v>5639</v>
      </c>
      <c r="E1664" t="s">
        <v>5683</v>
      </c>
      <c r="F1664" t="s">
        <v>15303</v>
      </c>
      <c r="G1664" t="s">
        <v>444</v>
      </c>
      <c r="H1664">
        <v>1767</v>
      </c>
      <c r="I1664" t="s">
        <v>15309</v>
      </c>
      <c r="J1664" t="s">
        <v>17213</v>
      </c>
      <c r="K1664" t="s">
        <v>8628</v>
      </c>
      <c r="L1664" t="s">
        <v>7515</v>
      </c>
      <c r="M1664" t="s">
        <v>5549</v>
      </c>
      <c r="N1664" t="s">
        <v>7896</v>
      </c>
      <c r="O1664" t="s">
        <v>17214</v>
      </c>
    </row>
    <row r="1665" spans="1:15" x14ac:dyDescent="0.2">
      <c r="A1665">
        <v>61003</v>
      </c>
      <c r="B1665" t="s">
        <v>7533</v>
      </c>
      <c r="C1665" t="s">
        <v>5470</v>
      </c>
      <c r="D1665" t="s">
        <v>5639</v>
      </c>
      <c r="E1665" t="s">
        <v>5685</v>
      </c>
      <c r="F1665" t="s">
        <v>15303</v>
      </c>
      <c r="G1665" t="s">
        <v>152</v>
      </c>
      <c r="H1665">
        <v>1767</v>
      </c>
      <c r="I1665" t="s">
        <v>15283</v>
      </c>
      <c r="J1665" t="s">
        <v>17213</v>
      </c>
      <c r="K1665" t="s">
        <v>8623</v>
      </c>
      <c r="L1665" t="s">
        <v>7513</v>
      </c>
      <c r="M1665" t="s">
        <v>5549</v>
      </c>
      <c r="N1665" t="s">
        <v>7896</v>
      </c>
      <c r="O1665" t="s">
        <v>17214</v>
      </c>
    </row>
    <row r="1666" spans="1:15" x14ac:dyDescent="0.2">
      <c r="A1666">
        <v>61004</v>
      </c>
      <c r="B1666" t="s">
        <v>7677</v>
      </c>
      <c r="C1666" t="s">
        <v>5465</v>
      </c>
      <c r="D1666" t="s">
        <v>5639</v>
      </c>
      <c r="E1666" t="s">
        <v>5685</v>
      </c>
      <c r="F1666" t="s">
        <v>15303</v>
      </c>
      <c r="G1666" t="s">
        <v>1560</v>
      </c>
      <c r="H1666">
        <v>1767</v>
      </c>
      <c r="I1666" t="s">
        <v>15284</v>
      </c>
      <c r="J1666" t="s">
        <v>17213</v>
      </c>
      <c r="K1666" t="s">
        <v>8623</v>
      </c>
      <c r="L1666" t="s">
        <v>7514</v>
      </c>
      <c r="M1666" t="s">
        <v>5549</v>
      </c>
      <c r="N1666" t="s">
        <v>7896</v>
      </c>
      <c r="O1666" t="s">
        <v>17214</v>
      </c>
    </row>
    <row r="1667" spans="1:15" x14ac:dyDescent="0.2">
      <c r="A1667">
        <v>61005</v>
      </c>
      <c r="B1667" t="s">
        <v>7788</v>
      </c>
      <c r="C1667" t="s">
        <v>5465</v>
      </c>
      <c r="D1667" t="s">
        <v>5639</v>
      </c>
      <c r="E1667" t="s">
        <v>5683</v>
      </c>
      <c r="F1667" t="s">
        <v>15303</v>
      </c>
      <c r="G1667" t="s">
        <v>1859</v>
      </c>
      <c r="H1667">
        <v>1767</v>
      </c>
      <c r="I1667" t="s">
        <v>15297</v>
      </c>
      <c r="J1667" t="s">
        <v>17213</v>
      </c>
      <c r="K1667" t="s">
        <v>8626</v>
      </c>
      <c r="L1667" t="s">
        <v>7514</v>
      </c>
      <c r="M1667" t="s">
        <v>5549</v>
      </c>
      <c r="N1667" t="s">
        <v>7896</v>
      </c>
      <c r="O1667" t="s">
        <v>17214</v>
      </c>
    </row>
    <row r="1668" spans="1:15" x14ac:dyDescent="0.2">
      <c r="A1668">
        <v>61006</v>
      </c>
      <c r="B1668" t="s">
        <v>5554</v>
      </c>
      <c r="C1668" t="s">
        <v>5454</v>
      </c>
      <c r="D1668" t="s">
        <v>5635</v>
      </c>
      <c r="E1668" t="s">
        <v>5690</v>
      </c>
      <c r="F1668" t="s">
        <v>6329</v>
      </c>
      <c r="G1668" t="s">
        <v>845</v>
      </c>
      <c r="H1668">
        <v>1767</v>
      </c>
      <c r="I1668" t="s">
        <v>15291</v>
      </c>
      <c r="J1668" t="s">
        <v>17213</v>
      </c>
      <c r="K1668" t="s">
        <v>8623</v>
      </c>
      <c r="L1668" t="s">
        <v>7515</v>
      </c>
      <c r="M1668" t="s">
        <v>5549</v>
      </c>
      <c r="N1668" t="s">
        <v>7896</v>
      </c>
      <c r="O1668" t="s">
        <v>17214</v>
      </c>
    </row>
    <row r="1669" spans="1:15" x14ac:dyDescent="0.2">
      <c r="A1669">
        <v>61007</v>
      </c>
      <c r="B1669" t="s">
        <v>7709</v>
      </c>
      <c r="C1669" t="s">
        <v>5457</v>
      </c>
      <c r="D1669" t="s">
        <v>5638</v>
      </c>
      <c r="E1669" t="s">
        <v>5685</v>
      </c>
      <c r="F1669" t="s">
        <v>6329</v>
      </c>
      <c r="G1669" t="s">
        <v>1645</v>
      </c>
      <c r="H1669">
        <v>1767</v>
      </c>
      <c r="I1669" t="s">
        <v>15308</v>
      </c>
      <c r="J1669" t="s">
        <v>17213</v>
      </c>
      <c r="K1669" t="s">
        <v>8628</v>
      </c>
      <c r="L1669" t="s">
        <v>7514</v>
      </c>
      <c r="M1669" t="s">
        <v>5549</v>
      </c>
      <c r="N1669" t="s">
        <v>7896</v>
      </c>
      <c r="O1669" t="s">
        <v>17214</v>
      </c>
    </row>
    <row r="1670" spans="1:15" x14ac:dyDescent="0.2">
      <c r="A1670">
        <v>61009</v>
      </c>
      <c r="B1670" t="s">
        <v>7605</v>
      </c>
      <c r="C1670" t="s">
        <v>4363</v>
      </c>
      <c r="D1670" t="s">
        <v>5640</v>
      </c>
      <c r="E1670" t="s">
        <v>5685</v>
      </c>
      <c r="F1670" t="s">
        <v>11445</v>
      </c>
      <c r="G1670" t="s">
        <v>1378</v>
      </c>
      <c r="H1670">
        <v>1767</v>
      </c>
      <c r="I1670" t="s">
        <v>15307</v>
      </c>
      <c r="J1670" t="s">
        <v>17213</v>
      </c>
      <c r="K1670" t="s">
        <v>8626</v>
      </c>
      <c r="L1670" t="s">
        <v>7513</v>
      </c>
      <c r="M1670" t="s">
        <v>5549</v>
      </c>
      <c r="N1670" t="s">
        <v>7897</v>
      </c>
      <c r="O1670" t="s">
        <v>17214</v>
      </c>
    </row>
    <row r="1671" spans="1:15" x14ac:dyDescent="0.2">
      <c r="A1671">
        <v>61010</v>
      </c>
      <c r="B1671" t="s">
        <v>7533</v>
      </c>
      <c r="C1671" t="s">
        <v>5441</v>
      </c>
      <c r="D1671" t="s">
        <v>5639</v>
      </c>
      <c r="E1671" t="s">
        <v>5690</v>
      </c>
      <c r="F1671" t="s">
        <v>15303</v>
      </c>
      <c r="G1671" t="s">
        <v>153</v>
      </c>
      <c r="H1671">
        <v>1767</v>
      </c>
      <c r="I1671" t="s">
        <v>15306</v>
      </c>
      <c r="J1671" t="s">
        <v>17213</v>
      </c>
      <c r="K1671" t="s">
        <v>8623</v>
      </c>
      <c r="L1671" t="s">
        <v>7513</v>
      </c>
      <c r="M1671" t="s">
        <v>5549</v>
      </c>
      <c r="N1671" t="s">
        <v>7896</v>
      </c>
      <c r="O1671" t="s">
        <v>17214</v>
      </c>
    </row>
    <row r="1672" spans="1:15" x14ac:dyDescent="0.2">
      <c r="A1672">
        <v>61011</v>
      </c>
      <c r="B1672" t="s">
        <v>5572</v>
      </c>
      <c r="C1672" t="s">
        <v>5441</v>
      </c>
      <c r="D1672" t="s">
        <v>5639</v>
      </c>
      <c r="E1672" t="s">
        <v>5685</v>
      </c>
      <c r="F1672" t="s">
        <v>6329</v>
      </c>
      <c r="G1672" t="s">
        <v>893</v>
      </c>
      <c r="H1672">
        <v>1767</v>
      </c>
      <c r="I1672" t="s">
        <v>15305</v>
      </c>
      <c r="J1672" t="s">
        <v>17213</v>
      </c>
      <c r="K1672" t="s">
        <v>8627</v>
      </c>
      <c r="L1672" t="s">
        <v>7515</v>
      </c>
      <c r="M1672" t="s">
        <v>5549</v>
      </c>
      <c r="N1672" t="s">
        <v>7896</v>
      </c>
      <c r="O1672" t="s">
        <v>17214</v>
      </c>
    </row>
    <row r="1673" spans="1:15" x14ac:dyDescent="0.2">
      <c r="A1673">
        <v>61015</v>
      </c>
      <c r="B1673" t="s">
        <v>7528</v>
      </c>
      <c r="C1673" t="s">
        <v>5441</v>
      </c>
      <c r="D1673" t="s">
        <v>5632</v>
      </c>
      <c r="E1673" t="s">
        <v>5685</v>
      </c>
      <c r="F1673" t="s">
        <v>6329</v>
      </c>
      <c r="G1673" t="s">
        <v>66</v>
      </c>
      <c r="H1673">
        <v>1767</v>
      </c>
      <c r="I1673" t="s">
        <v>15271</v>
      </c>
      <c r="J1673" t="s">
        <v>17213</v>
      </c>
      <c r="K1673" t="s">
        <v>8623</v>
      </c>
      <c r="L1673" t="s">
        <v>7515</v>
      </c>
      <c r="M1673" t="s">
        <v>5549</v>
      </c>
      <c r="N1673" t="s">
        <v>7896</v>
      </c>
      <c r="O1673" t="s">
        <v>17214</v>
      </c>
    </row>
    <row r="1674" spans="1:15" x14ac:dyDescent="0.2">
      <c r="A1674">
        <v>61017</v>
      </c>
      <c r="B1674" t="s">
        <v>5560</v>
      </c>
      <c r="C1674" t="s">
        <v>5444</v>
      </c>
      <c r="D1674" t="s">
        <v>5635</v>
      </c>
      <c r="E1674" t="s">
        <v>5685</v>
      </c>
      <c r="F1674" t="s">
        <v>15303</v>
      </c>
      <c r="G1674" t="s">
        <v>1106</v>
      </c>
      <c r="H1674">
        <v>1767</v>
      </c>
      <c r="I1674" t="s">
        <v>15304</v>
      </c>
      <c r="J1674" t="s">
        <v>17213</v>
      </c>
      <c r="K1674" t="s">
        <v>8627</v>
      </c>
      <c r="L1674" t="s">
        <v>7515</v>
      </c>
      <c r="M1674" t="s">
        <v>5549</v>
      </c>
      <c r="N1674" t="s">
        <v>7896</v>
      </c>
      <c r="O1674" t="s">
        <v>17214</v>
      </c>
    </row>
    <row r="1675" spans="1:15" x14ac:dyDescent="0.2">
      <c r="A1675">
        <v>61018</v>
      </c>
      <c r="B1675" t="s">
        <v>5560</v>
      </c>
      <c r="C1675" t="s">
        <v>5457</v>
      </c>
      <c r="D1675" t="s">
        <v>5638</v>
      </c>
      <c r="E1675" t="s">
        <v>5690</v>
      </c>
      <c r="F1675" t="s">
        <v>15303</v>
      </c>
      <c r="G1675" t="s">
        <v>1107</v>
      </c>
      <c r="H1675">
        <v>1767</v>
      </c>
      <c r="I1675" t="s">
        <v>15284</v>
      </c>
      <c r="J1675" t="s">
        <v>17213</v>
      </c>
      <c r="K1675" t="s">
        <v>8627</v>
      </c>
      <c r="L1675" t="s">
        <v>7515</v>
      </c>
      <c r="M1675" t="s">
        <v>5549</v>
      </c>
      <c r="N1675" t="s">
        <v>7896</v>
      </c>
      <c r="O1675" t="s">
        <v>17214</v>
      </c>
    </row>
    <row r="1676" spans="1:15" x14ac:dyDescent="0.2">
      <c r="A1676">
        <v>61018</v>
      </c>
      <c r="B1676" t="s">
        <v>5560</v>
      </c>
      <c r="C1676" t="s">
        <v>5444</v>
      </c>
      <c r="D1676" t="s">
        <v>5638</v>
      </c>
      <c r="E1676" t="s">
        <v>5690</v>
      </c>
      <c r="F1676" t="s">
        <v>15303</v>
      </c>
      <c r="G1676" t="s">
        <v>1107</v>
      </c>
      <c r="H1676">
        <v>1767</v>
      </c>
      <c r="I1676" t="s">
        <v>15284</v>
      </c>
      <c r="J1676" t="s">
        <v>17213</v>
      </c>
      <c r="K1676" t="s">
        <v>8627</v>
      </c>
      <c r="L1676" t="s">
        <v>7515</v>
      </c>
      <c r="M1676" t="s">
        <v>5549</v>
      </c>
      <c r="N1676" t="s">
        <v>7896</v>
      </c>
      <c r="O1676" t="s">
        <v>17214</v>
      </c>
    </row>
    <row r="1677" spans="1:15" x14ac:dyDescent="0.2">
      <c r="A1677">
        <v>61021</v>
      </c>
      <c r="B1677" t="s">
        <v>7533</v>
      </c>
      <c r="C1677" t="s">
        <v>5441</v>
      </c>
      <c r="D1677" t="s">
        <v>5639</v>
      </c>
      <c r="E1677" t="s">
        <v>5690</v>
      </c>
      <c r="F1677" t="s">
        <v>15303</v>
      </c>
      <c r="G1677" t="s">
        <v>154</v>
      </c>
      <c r="H1677">
        <v>1767</v>
      </c>
      <c r="I1677" t="s">
        <v>15302</v>
      </c>
      <c r="J1677" t="s">
        <v>17213</v>
      </c>
      <c r="K1677" t="s">
        <v>8623</v>
      </c>
      <c r="L1677" t="s">
        <v>7513</v>
      </c>
      <c r="M1677" t="s">
        <v>5549</v>
      </c>
      <c r="N1677" t="s">
        <v>7896</v>
      </c>
      <c r="O1677" t="s">
        <v>17214</v>
      </c>
    </row>
    <row r="1678" spans="1:15" x14ac:dyDescent="0.2">
      <c r="A1678">
        <v>61024</v>
      </c>
      <c r="B1678" t="s">
        <v>7532</v>
      </c>
      <c r="C1678" t="s">
        <v>5444</v>
      </c>
      <c r="D1678" t="s">
        <v>5632</v>
      </c>
      <c r="E1678" t="s">
        <v>5685</v>
      </c>
      <c r="F1678" t="s">
        <v>6329</v>
      </c>
      <c r="G1678" t="s">
        <v>105</v>
      </c>
      <c r="H1678">
        <v>1767</v>
      </c>
      <c r="I1678" t="s">
        <v>15277</v>
      </c>
      <c r="J1678" t="s">
        <v>17213</v>
      </c>
      <c r="K1678" t="s">
        <v>8625</v>
      </c>
      <c r="L1678" t="s">
        <v>7513</v>
      </c>
      <c r="M1678" t="s">
        <v>5549</v>
      </c>
      <c r="N1678" t="s">
        <v>7896</v>
      </c>
      <c r="O1678" t="s">
        <v>17214</v>
      </c>
    </row>
    <row r="1679" spans="1:15" x14ac:dyDescent="0.2">
      <c r="A1679">
        <v>61027</v>
      </c>
      <c r="B1679" t="s">
        <v>7826</v>
      </c>
      <c r="C1679" t="s">
        <v>5454</v>
      </c>
      <c r="D1679" t="s">
        <v>5639</v>
      </c>
      <c r="E1679" t="s">
        <v>5685</v>
      </c>
      <c r="F1679" t="s">
        <v>6329</v>
      </c>
      <c r="G1679" t="s">
        <v>1979</v>
      </c>
      <c r="H1679">
        <v>1767</v>
      </c>
      <c r="I1679" t="s">
        <v>15301</v>
      </c>
      <c r="J1679" t="s">
        <v>17213</v>
      </c>
      <c r="K1679" t="s">
        <v>8623</v>
      </c>
      <c r="L1679" t="s">
        <v>7514</v>
      </c>
      <c r="M1679" t="s">
        <v>5549</v>
      </c>
      <c r="N1679" t="s">
        <v>7896</v>
      </c>
      <c r="O1679" t="s">
        <v>17214</v>
      </c>
    </row>
    <row r="1680" spans="1:15" x14ac:dyDescent="0.2">
      <c r="A1680">
        <v>61030</v>
      </c>
      <c r="B1680" t="s">
        <v>7655</v>
      </c>
      <c r="C1680" t="s">
        <v>5457</v>
      </c>
      <c r="D1680" t="s">
        <v>5635</v>
      </c>
      <c r="E1680" t="s">
        <v>5685</v>
      </c>
      <c r="F1680" t="s">
        <v>6329</v>
      </c>
      <c r="G1680" t="s">
        <v>1495</v>
      </c>
      <c r="H1680">
        <v>1767</v>
      </c>
      <c r="I1680" t="s">
        <v>15275</v>
      </c>
      <c r="J1680" t="s">
        <v>17213</v>
      </c>
      <c r="K1680" t="s">
        <v>8628</v>
      </c>
      <c r="L1680" t="s">
        <v>7514</v>
      </c>
      <c r="M1680" t="s">
        <v>5549</v>
      </c>
      <c r="N1680" t="s">
        <v>7896</v>
      </c>
      <c r="O1680" t="s">
        <v>17214</v>
      </c>
    </row>
    <row r="1681" spans="1:15" x14ac:dyDescent="0.2">
      <c r="A1681">
        <v>61033</v>
      </c>
      <c r="B1681" t="s">
        <v>7530</v>
      </c>
      <c r="C1681" t="s">
        <v>5441</v>
      </c>
      <c r="D1681" t="s">
        <v>5633</v>
      </c>
      <c r="E1681" t="s">
        <v>5685</v>
      </c>
      <c r="F1681" t="s">
        <v>15282</v>
      </c>
      <c r="G1681" t="s">
        <v>80</v>
      </c>
      <c r="H1681">
        <v>1767</v>
      </c>
      <c r="I1681" t="s">
        <v>15288</v>
      </c>
      <c r="J1681" t="s">
        <v>17213</v>
      </c>
      <c r="K1681" t="s">
        <v>8625</v>
      </c>
      <c r="L1681" t="s">
        <v>7513</v>
      </c>
      <c r="M1681" t="s">
        <v>5549</v>
      </c>
      <c r="N1681" t="s">
        <v>7896</v>
      </c>
      <c r="O1681" t="s">
        <v>17214</v>
      </c>
    </row>
    <row r="1682" spans="1:15" x14ac:dyDescent="0.2">
      <c r="A1682">
        <v>61033</v>
      </c>
      <c r="B1682" t="s">
        <v>7530</v>
      </c>
      <c r="C1682" t="s">
        <v>5441</v>
      </c>
      <c r="D1682" t="s">
        <v>5633</v>
      </c>
      <c r="E1682" t="s">
        <v>5685</v>
      </c>
      <c r="F1682" t="s">
        <v>15282</v>
      </c>
      <c r="G1682" t="s">
        <v>80</v>
      </c>
      <c r="H1682">
        <v>1767</v>
      </c>
      <c r="I1682" t="s">
        <v>15300</v>
      </c>
      <c r="J1682" t="s">
        <v>17213</v>
      </c>
      <c r="K1682" t="s">
        <v>8625</v>
      </c>
      <c r="L1682" t="s">
        <v>7513</v>
      </c>
      <c r="M1682" t="s">
        <v>5549</v>
      </c>
      <c r="N1682" t="s">
        <v>7896</v>
      </c>
      <c r="O1682" t="s">
        <v>17214</v>
      </c>
    </row>
    <row r="1683" spans="1:15" x14ac:dyDescent="0.2">
      <c r="A1683">
        <v>61033</v>
      </c>
      <c r="B1683" t="s">
        <v>7530</v>
      </c>
      <c r="C1683" t="s">
        <v>5453</v>
      </c>
      <c r="D1683" t="s">
        <v>5633</v>
      </c>
      <c r="E1683" t="s">
        <v>5685</v>
      </c>
      <c r="F1683" t="s">
        <v>15282</v>
      </c>
      <c r="G1683" t="s">
        <v>80</v>
      </c>
      <c r="H1683">
        <v>1767</v>
      </c>
      <c r="I1683" t="s">
        <v>15288</v>
      </c>
      <c r="J1683" t="s">
        <v>17213</v>
      </c>
      <c r="K1683" t="s">
        <v>8625</v>
      </c>
      <c r="L1683" t="s">
        <v>7513</v>
      </c>
      <c r="M1683" t="s">
        <v>5549</v>
      </c>
      <c r="N1683" t="s">
        <v>7896</v>
      </c>
      <c r="O1683" t="s">
        <v>17214</v>
      </c>
    </row>
    <row r="1684" spans="1:15" x14ac:dyDescent="0.2">
      <c r="A1684">
        <v>61033</v>
      </c>
      <c r="B1684" t="s">
        <v>7530</v>
      </c>
      <c r="C1684" t="s">
        <v>5453</v>
      </c>
      <c r="D1684" t="s">
        <v>5633</v>
      </c>
      <c r="E1684" t="s">
        <v>5685</v>
      </c>
      <c r="F1684" t="s">
        <v>15282</v>
      </c>
      <c r="G1684" t="s">
        <v>80</v>
      </c>
      <c r="H1684">
        <v>1767</v>
      </c>
      <c r="I1684" t="s">
        <v>15300</v>
      </c>
      <c r="J1684" t="s">
        <v>17213</v>
      </c>
      <c r="K1684" t="s">
        <v>8625</v>
      </c>
      <c r="L1684" t="s">
        <v>7513</v>
      </c>
      <c r="M1684" t="s">
        <v>5549</v>
      </c>
      <c r="N1684" t="s">
        <v>7896</v>
      </c>
      <c r="O1684" t="s">
        <v>17214</v>
      </c>
    </row>
    <row r="1685" spans="1:15" x14ac:dyDescent="0.2">
      <c r="A1685">
        <v>61034</v>
      </c>
      <c r="B1685" t="s">
        <v>7800</v>
      </c>
      <c r="C1685" t="s">
        <v>5441</v>
      </c>
      <c r="D1685" t="s">
        <v>5639</v>
      </c>
      <c r="E1685" t="s">
        <v>5685</v>
      </c>
      <c r="F1685" t="s">
        <v>6329</v>
      </c>
      <c r="G1685" t="s">
        <v>1898</v>
      </c>
      <c r="H1685">
        <v>1767</v>
      </c>
      <c r="I1685" t="s">
        <v>15299</v>
      </c>
      <c r="J1685" t="s">
        <v>17213</v>
      </c>
      <c r="K1685" t="s">
        <v>8628</v>
      </c>
      <c r="L1685" t="s">
        <v>7514</v>
      </c>
      <c r="M1685" t="s">
        <v>5549</v>
      </c>
      <c r="N1685" t="s">
        <v>7896</v>
      </c>
      <c r="O1685" t="s">
        <v>17214</v>
      </c>
    </row>
    <row r="1686" spans="1:15" x14ac:dyDescent="0.2">
      <c r="A1686">
        <v>61037</v>
      </c>
      <c r="B1686" t="s">
        <v>7563</v>
      </c>
      <c r="C1686" t="s">
        <v>5444</v>
      </c>
      <c r="D1686" t="s">
        <v>5635</v>
      </c>
      <c r="E1686" t="s">
        <v>5690</v>
      </c>
      <c r="F1686" t="s">
        <v>6329</v>
      </c>
      <c r="G1686" t="s">
        <v>292</v>
      </c>
      <c r="H1686">
        <v>1767</v>
      </c>
      <c r="I1686" t="s">
        <v>15298</v>
      </c>
      <c r="J1686" t="s">
        <v>17213</v>
      </c>
      <c r="K1686" t="s">
        <v>8624</v>
      </c>
      <c r="L1686" t="s">
        <v>7515</v>
      </c>
      <c r="M1686" t="s">
        <v>5549</v>
      </c>
      <c r="N1686" t="s">
        <v>7896</v>
      </c>
      <c r="O1686" t="s">
        <v>17214</v>
      </c>
    </row>
    <row r="1687" spans="1:15" x14ac:dyDescent="0.2">
      <c r="A1687">
        <v>61039</v>
      </c>
      <c r="B1687" t="s">
        <v>5561</v>
      </c>
      <c r="C1687" t="s">
        <v>5441</v>
      </c>
      <c r="D1687" t="s">
        <v>5631</v>
      </c>
      <c r="E1687" t="s">
        <v>5685</v>
      </c>
      <c r="F1687" t="s">
        <v>15282</v>
      </c>
      <c r="G1687" t="s">
        <v>1021</v>
      </c>
      <c r="H1687">
        <v>1767</v>
      </c>
      <c r="I1687" t="s">
        <v>15297</v>
      </c>
      <c r="J1687" t="s">
        <v>17213</v>
      </c>
      <c r="K1687" t="s">
        <v>8628</v>
      </c>
      <c r="L1687" t="s">
        <v>7515</v>
      </c>
      <c r="M1687" t="s">
        <v>5549</v>
      </c>
      <c r="N1687" t="s">
        <v>7896</v>
      </c>
      <c r="O1687" t="s">
        <v>17214</v>
      </c>
    </row>
    <row r="1688" spans="1:15" x14ac:dyDescent="0.2">
      <c r="A1688">
        <v>61041</v>
      </c>
      <c r="B1688" t="s">
        <v>5553</v>
      </c>
      <c r="C1688" t="s">
        <v>5454</v>
      </c>
      <c r="D1688" t="s">
        <v>5641</v>
      </c>
      <c r="E1688" t="s">
        <v>5690</v>
      </c>
      <c r="F1688" t="s">
        <v>6329</v>
      </c>
      <c r="G1688" t="s">
        <v>738</v>
      </c>
      <c r="H1688">
        <v>1767</v>
      </c>
      <c r="I1688" t="s">
        <v>15277</v>
      </c>
      <c r="J1688" t="s">
        <v>17213</v>
      </c>
      <c r="K1688" t="s">
        <v>8626</v>
      </c>
      <c r="L1688" t="s">
        <v>7515</v>
      </c>
      <c r="M1688" t="s">
        <v>5549</v>
      </c>
      <c r="N1688" t="s">
        <v>7896</v>
      </c>
      <c r="O1688" t="s">
        <v>17214</v>
      </c>
    </row>
    <row r="1689" spans="1:15" x14ac:dyDescent="0.2">
      <c r="A1689">
        <v>61042</v>
      </c>
      <c r="B1689" t="s">
        <v>7817</v>
      </c>
      <c r="C1689" t="s">
        <v>5457</v>
      </c>
      <c r="D1689" t="s">
        <v>5638</v>
      </c>
      <c r="E1689" t="s">
        <v>5685</v>
      </c>
      <c r="F1689" t="s">
        <v>6329</v>
      </c>
      <c r="G1689" t="s">
        <v>1938</v>
      </c>
      <c r="H1689">
        <v>1767</v>
      </c>
      <c r="I1689" t="s">
        <v>15296</v>
      </c>
      <c r="J1689" t="s">
        <v>17213</v>
      </c>
      <c r="K1689" t="s">
        <v>8628</v>
      </c>
      <c r="L1689" t="s">
        <v>7514</v>
      </c>
      <c r="M1689" t="s">
        <v>5549</v>
      </c>
      <c r="N1689" t="s">
        <v>7896</v>
      </c>
      <c r="O1689" t="s">
        <v>17214</v>
      </c>
    </row>
    <row r="1690" spans="1:15" x14ac:dyDescent="0.2">
      <c r="A1690">
        <v>61045</v>
      </c>
      <c r="B1690" t="s">
        <v>7529</v>
      </c>
      <c r="C1690" t="s">
        <v>5444</v>
      </c>
      <c r="D1690" t="s">
        <v>5632</v>
      </c>
      <c r="E1690" t="s">
        <v>5685</v>
      </c>
      <c r="F1690" t="s">
        <v>6329</v>
      </c>
      <c r="G1690" t="s">
        <v>71</v>
      </c>
      <c r="H1690">
        <v>1767</v>
      </c>
      <c r="I1690" t="s">
        <v>15284</v>
      </c>
      <c r="J1690" t="s">
        <v>17213</v>
      </c>
      <c r="K1690" t="s">
        <v>8623</v>
      </c>
      <c r="L1690" t="s">
        <v>7515</v>
      </c>
      <c r="M1690" t="s">
        <v>5549</v>
      </c>
      <c r="N1690" t="s">
        <v>7896</v>
      </c>
      <c r="O1690" t="s">
        <v>17214</v>
      </c>
    </row>
    <row r="1691" spans="1:15" x14ac:dyDescent="0.2">
      <c r="A1691">
        <v>61049</v>
      </c>
      <c r="B1691" t="s">
        <v>7555</v>
      </c>
      <c r="C1691" t="s">
        <v>5454</v>
      </c>
      <c r="D1691" t="s">
        <v>5636</v>
      </c>
      <c r="E1691" t="s">
        <v>5685</v>
      </c>
      <c r="F1691" t="s">
        <v>6329</v>
      </c>
      <c r="G1691" t="s">
        <v>260</v>
      </c>
      <c r="H1691">
        <v>1767</v>
      </c>
      <c r="I1691" t="s">
        <v>15293</v>
      </c>
      <c r="J1691" t="s">
        <v>17213</v>
      </c>
      <c r="K1691" t="s">
        <v>8628</v>
      </c>
      <c r="L1691" t="s">
        <v>7515</v>
      </c>
      <c r="M1691" t="s">
        <v>5549</v>
      </c>
      <c r="N1691" t="s">
        <v>7896</v>
      </c>
      <c r="O1691" t="s">
        <v>17214</v>
      </c>
    </row>
    <row r="1692" spans="1:15" x14ac:dyDescent="0.2">
      <c r="A1692">
        <v>61050</v>
      </c>
      <c r="B1692" t="s">
        <v>7631</v>
      </c>
      <c r="C1692" t="s">
        <v>5444</v>
      </c>
      <c r="D1692" t="s">
        <v>5631</v>
      </c>
      <c r="E1692" t="s">
        <v>5685</v>
      </c>
      <c r="F1692" t="s">
        <v>6329</v>
      </c>
      <c r="G1692" t="s">
        <v>1431</v>
      </c>
      <c r="H1692">
        <v>1767</v>
      </c>
      <c r="I1692" t="s">
        <v>15276</v>
      </c>
      <c r="J1692" t="s">
        <v>17213</v>
      </c>
      <c r="K1692" t="s">
        <v>8625</v>
      </c>
      <c r="L1692" t="s">
        <v>7513</v>
      </c>
      <c r="M1692" t="s">
        <v>5549</v>
      </c>
      <c r="N1692" t="s">
        <v>7896</v>
      </c>
      <c r="O1692" t="s">
        <v>17214</v>
      </c>
    </row>
    <row r="1693" spans="1:15" x14ac:dyDescent="0.2">
      <c r="A1693">
        <v>61052</v>
      </c>
      <c r="B1693" t="s">
        <v>7821</v>
      </c>
      <c r="C1693" t="s">
        <v>5444</v>
      </c>
      <c r="D1693" t="s">
        <v>5635</v>
      </c>
      <c r="E1693" t="s">
        <v>5685</v>
      </c>
      <c r="F1693" t="s">
        <v>6329</v>
      </c>
      <c r="G1693" t="s">
        <v>1946</v>
      </c>
      <c r="H1693">
        <v>1767</v>
      </c>
      <c r="I1693" t="s">
        <v>15295</v>
      </c>
      <c r="J1693" t="s">
        <v>17213</v>
      </c>
      <c r="K1693" t="s">
        <v>8623</v>
      </c>
      <c r="L1693" t="s">
        <v>7514</v>
      </c>
      <c r="M1693" t="s">
        <v>5549</v>
      </c>
      <c r="N1693" t="s">
        <v>7896</v>
      </c>
      <c r="O1693" t="s">
        <v>17214</v>
      </c>
    </row>
    <row r="1694" spans="1:15" x14ac:dyDescent="0.2">
      <c r="A1694">
        <v>61054</v>
      </c>
      <c r="B1694" t="s">
        <v>7788</v>
      </c>
      <c r="C1694" t="s">
        <v>5460</v>
      </c>
      <c r="D1694" t="s">
        <v>5638</v>
      </c>
      <c r="E1694" t="s">
        <v>5683</v>
      </c>
      <c r="F1694" t="s">
        <v>15268</v>
      </c>
      <c r="G1694" t="s">
        <v>1860</v>
      </c>
      <c r="H1694">
        <v>1767</v>
      </c>
      <c r="I1694" t="s">
        <v>15271</v>
      </c>
      <c r="J1694" t="s">
        <v>17213</v>
      </c>
      <c r="K1694" t="s">
        <v>8626</v>
      </c>
      <c r="L1694" t="s">
        <v>7514</v>
      </c>
      <c r="M1694" t="s">
        <v>5549</v>
      </c>
      <c r="N1694" t="s">
        <v>7896</v>
      </c>
      <c r="O1694" t="s">
        <v>17214</v>
      </c>
    </row>
    <row r="1695" spans="1:15" x14ac:dyDescent="0.2">
      <c r="A1695">
        <v>61055</v>
      </c>
      <c r="B1695" t="s">
        <v>5565</v>
      </c>
      <c r="C1695" t="s">
        <v>5454</v>
      </c>
      <c r="D1695" t="s">
        <v>5648</v>
      </c>
      <c r="E1695" t="s">
        <v>5685</v>
      </c>
      <c r="F1695" t="s">
        <v>15282</v>
      </c>
      <c r="G1695" t="s">
        <v>664</v>
      </c>
      <c r="H1695">
        <v>1767</v>
      </c>
      <c r="I1695" t="s">
        <v>15294</v>
      </c>
      <c r="J1695" t="s">
        <v>17213</v>
      </c>
      <c r="K1695" t="s">
        <v>8628</v>
      </c>
      <c r="L1695" t="s">
        <v>7515</v>
      </c>
      <c r="M1695" t="s">
        <v>5549</v>
      </c>
      <c r="N1695" t="s">
        <v>7896</v>
      </c>
      <c r="O1695" t="s">
        <v>17214</v>
      </c>
    </row>
    <row r="1696" spans="1:15" x14ac:dyDescent="0.2">
      <c r="A1696">
        <v>61056</v>
      </c>
      <c r="B1696" t="s">
        <v>5556</v>
      </c>
      <c r="C1696" t="s">
        <v>5454</v>
      </c>
      <c r="D1696" t="s">
        <v>5639</v>
      </c>
      <c r="E1696" t="s">
        <v>5685</v>
      </c>
      <c r="F1696" t="s">
        <v>6329</v>
      </c>
      <c r="G1696" t="s">
        <v>445</v>
      </c>
      <c r="H1696">
        <v>1767</v>
      </c>
      <c r="I1696" t="s">
        <v>15285</v>
      </c>
      <c r="J1696" t="s">
        <v>17213</v>
      </c>
      <c r="K1696" t="s">
        <v>8628</v>
      </c>
      <c r="L1696" t="s">
        <v>7515</v>
      </c>
      <c r="M1696" t="s">
        <v>5549</v>
      </c>
      <c r="N1696" t="s">
        <v>7896</v>
      </c>
      <c r="O1696" t="s">
        <v>17214</v>
      </c>
    </row>
    <row r="1697" spans="1:15" x14ac:dyDescent="0.2">
      <c r="A1697">
        <v>61057</v>
      </c>
      <c r="B1697" t="s">
        <v>7532</v>
      </c>
      <c r="C1697" t="s">
        <v>5462</v>
      </c>
      <c r="D1697" t="s">
        <v>5632</v>
      </c>
      <c r="E1697" t="s">
        <v>5685</v>
      </c>
      <c r="F1697" t="s">
        <v>6329</v>
      </c>
      <c r="G1697" t="s">
        <v>106</v>
      </c>
      <c r="H1697">
        <v>1767</v>
      </c>
      <c r="I1697" t="s">
        <v>15293</v>
      </c>
      <c r="J1697" t="s">
        <v>17213</v>
      </c>
      <c r="K1697" t="s">
        <v>8625</v>
      </c>
      <c r="L1697" t="s">
        <v>7513</v>
      </c>
      <c r="M1697" t="s">
        <v>5549</v>
      </c>
      <c r="N1697" t="s">
        <v>7896</v>
      </c>
      <c r="O1697" t="s">
        <v>17214</v>
      </c>
    </row>
    <row r="1698" spans="1:15" x14ac:dyDescent="0.2">
      <c r="A1698">
        <v>61057</v>
      </c>
      <c r="B1698" t="s">
        <v>7532</v>
      </c>
      <c r="C1698" t="s">
        <v>5441</v>
      </c>
      <c r="D1698" t="s">
        <v>5632</v>
      </c>
      <c r="E1698" t="s">
        <v>5685</v>
      </c>
      <c r="F1698" t="s">
        <v>6329</v>
      </c>
      <c r="G1698" t="s">
        <v>106</v>
      </c>
      <c r="H1698">
        <v>1767</v>
      </c>
      <c r="I1698" t="s">
        <v>15293</v>
      </c>
      <c r="J1698" t="s">
        <v>17213</v>
      </c>
      <c r="K1698" t="s">
        <v>8625</v>
      </c>
      <c r="L1698" t="s">
        <v>7513</v>
      </c>
      <c r="M1698" t="s">
        <v>5549</v>
      </c>
      <c r="N1698" t="s">
        <v>7896</v>
      </c>
      <c r="O1698" t="s">
        <v>17214</v>
      </c>
    </row>
    <row r="1699" spans="1:15" x14ac:dyDescent="0.2">
      <c r="A1699">
        <v>61059</v>
      </c>
      <c r="B1699" t="s">
        <v>7537</v>
      </c>
      <c r="C1699" t="s">
        <v>5454</v>
      </c>
      <c r="D1699" t="s">
        <v>5632</v>
      </c>
      <c r="E1699" t="s">
        <v>5685</v>
      </c>
      <c r="F1699" t="s">
        <v>6329</v>
      </c>
      <c r="G1699" t="s">
        <v>196</v>
      </c>
      <c r="H1699">
        <v>1767</v>
      </c>
      <c r="I1699" t="s">
        <v>15276</v>
      </c>
      <c r="J1699" t="s">
        <v>17213</v>
      </c>
      <c r="K1699" t="s">
        <v>8625</v>
      </c>
      <c r="L1699" t="s">
        <v>7513</v>
      </c>
      <c r="M1699" t="s">
        <v>5549</v>
      </c>
      <c r="N1699" t="s">
        <v>7896</v>
      </c>
      <c r="O1699" t="s">
        <v>17214</v>
      </c>
    </row>
    <row r="1700" spans="1:15" x14ac:dyDescent="0.2">
      <c r="A1700">
        <v>61063</v>
      </c>
      <c r="B1700" t="s">
        <v>7874</v>
      </c>
      <c r="C1700" t="s">
        <v>5441</v>
      </c>
      <c r="D1700" t="s">
        <v>5631</v>
      </c>
      <c r="E1700" t="s">
        <v>5685</v>
      </c>
      <c r="F1700" t="s">
        <v>6329</v>
      </c>
      <c r="G1700" t="s">
        <v>2739</v>
      </c>
      <c r="H1700">
        <v>1767</v>
      </c>
      <c r="I1700" t="s">
        <v>15271</v>
      </c>
      <c r="J1700" t="s">
        <v>17213</v>
      </c>
      <c r="K1700" t="s">
        <v>8625</v>
      </c>
      <c r="L1700" t="s">
        <v>7513</v>
      </c>
      <c r="M1700" t="s">
        <v>5549</v>
      </c>
      <c r="N1700" t="s">
        <v>7896</v>
      </c>
      <c r="O1700" t="s">
        <v>17214</v>
      </c>
    </row>
    <row r="1701" spans="1:15" x14ac:dyDescent="0.2">
      <c r="A1701">
        <v>61065</v>
      </c>
      <c r="B1701" t="s">
        <v>5563</v>
      </c>
      <c r="C1701" t="s">
        <v>5454</v>
      </c>
      <c r="D1701" t="s">
        <v>5640</v>
      </c>
      <c r="E1701" t="s">
        <v>5690</v>
      </c>
      <c r="F1701" t="s">
        <v>6329</v>
      </c>
      <c r="G1701" t="s">
        <v>879</v>
      </c>
      <c r="H1701">
        <v>1767</v>
      </c>
      <c r="I1701" t="s">
        <v>15292</v>
      </c>
      <c r="J1701" t="s">
        <v>17213</v>
      </c>
      <c r="K1701" t="s">
        <v>8628</v>
      </c>
      <c r="L1701" t="s">
        <v>7515</v>
      </c>
      <c r="M1701" t="s">
        <v>5549</v>
      </c>
      <c r="N1701" t="s">
        <v>7896</v>
      </c>
      <c r="O1701" t="s">
        <v>17214</v>
      </c>
    </row>
    <row r="1702" spans="1:15" x14ac:dyDescent="0.2">
      <c r="A1702">
        <v>61069</v>
      </c>
      <c r="B1702" t="s">
        <v>7533</v>
      </c>
      <c r="C1702" t="s">
        <v>5470</v>
      </c>
      <c r="D1702" t="s">
        <v>5632</v>
      </c>
      <c r="E1702" t="s">
        <v>5685</v>
      </c>
      <c r="F1702" t="s">
        <v>6329</v>
      </c>
      <c r="G1702" t="s">
        <v>152</v>
      </c>
      <c r="H1702">
        <v>1767</v>
      </c>
      <c r="I1702" t="s">
        <v>15291</v>
      </c>
      <c r="J1702" t="s">
        <v>17213</v>
      </c>
      <c r="K1702" t="s">
        <v>8623</v>
      </c>
      <c r="L1702" t="s">
        <v>7513</v>
      </c>
      <c r="M1702" t="s">
        <v>5549</v>
      </c>
      <c r="N1702" t="s">
        <v>7896</v>
      </c>
      <c r="O1702" t="s">
        <v>17214</v>
      </c>
    </row>
    <row r="1703" spans="1:15" x14ac:dyDescent="0.2">
      <c r="A1703">
        <v>61072</v>
      </c>
      <c r="B1703" t="s">
        <v>7527</v>
      </c>
      <c r="C1703" t="s">
        <v>5454</v>
      </c>
      <c r="D1703" t="s">
        <v>5632</v>
      </c>
      <c r="E1703" t="s">
        <v>5685</v>
      </c>
      <c r="F1703" t="s">
        <v>15282</v>
      </c>
      <c r="G1703" t="s">
        <v>58</v>
      </c>
      <c r="H1703">
        <v>1767</v>
      </c>
      <c r="I1703" t="s">
        <v>15271</v>
      </c>
      <c r="J1703" t="s">
        <v>17213</v>
      </c>
      <c r="K1703" t="s">
        <v>8625</v>
      </c>
      <c r="L1703" t="s">
        <v>7513</v>
      </c>
      <c r="M1703" t="s">
        <v>5549</v>
      </c>
      <c r="N1703" t="s">
        <v>7896</v>
      </c>
      <c r="O1703" t="s">
        <v>17214</v>
      </c>
    </row>
    <row r="1704" spans="1:15" x14ac:dyDescent="0.2">
      <c r="A1704">
        <v>61075</v>
      </c>
      <c r="B1704" t="s">
        <v>7667</v>
      </c>
      <c r="C1704" t="s">
        <v>5441</v>
      </c>
      <c r="D1704" t="s">
        <v>5638</v>
      </c>
      <c r="E1704" t="s">
        <v>5685</v>
      </c>
      <c r="F1704" t="s">
        <v>15268</v>
      </c>
      <c r="G1704" t="s">
        <v>1539</v>
      </c>
      <c r="H1704">
        <v>1767</v>
      </c>
      <c r="I1704" t="s">
        <v>15290</v>
      </c>
      <c r="J1704" t="s">
        <v>17213</v>
      </c>
      <c r="K1704" t="s">
        <v>8623</v>
      </c>
      <c r="L1704" t="s">
        <v>7514</v>
      </c>
      <c r="M1704" t="s">
        <v>5549</v>
      </c>
      <c r="N1704" t="s">
        <v>7896</v>
      </c>
      <c r="O1704" t="s">
        <v>17214</v>
      </c>
    </row>
    <row r="1705" spans="1:15" x14ac:dyDescent="0.2">
      <c r="A1705">
        <v>61085</v>
      </c>
      <c r="B1705" t="s">
        <v>7590</v>
      </c>
      <c r="C1705" t="s">
        <v>5480</v>
      </c>
      <c r="E1705" t="s">
        <v>5685</v>
      </c>
      <c r="F1705" t="s">
        <v>8919</v>
      </c>
      <c r="G1705" t="s">
        <v>553</v>
      </c>
      <c r="H1705">
        <v>1767</v>
      </c>
      <c r="I1705" t="s">
        <v>15289</v>
      </c>
      <c r="J1705" t="s">
        <v>17213</v>
      </c>
      <c r="K1705" t="s">
        <v>8624</v>
      </c>
      <c r="L1705" t="s">
        <v>7515</v>
      </c>
      <c r="M1705" t="s">
        <v>5549</v>
      </c>
      <c r="N1705" t="s">
        <v>7897</v>
      </c>
      <c r="O1705" t="s">
        <v>17214</v>
      </c>
    </row>
    <row r="1706" spans="1:15" x14ac:dyDescent="0.2">
      <c r="A1706">
        <v>61086</v>
      </c>
      <c r="B1706" t="s">
        <v>7800</v>
      </c>
      <c r="C1706" t="s">
        <v>5454</v>
      </c>
      <c r="D1706" t="s">
        <v>5635</v>
      </c>
      <c r="E1706" t="s">
        <v>5685</v>
      </c>
      <c r="F1706" t="s">
        <v>15268</v>
      </c>
      <c r="G1706" t="s">
        <v>1899</v>
      </c>
      <c r="H1706">
        <v>1767</v>
      </c>
      <c r="I1706" t="s">
        <v>15288</v>
      </c>
      <c r="J1706" t="s">
        <v>17213</v>
      </c>
      <c r="K1706" t="s">
        <v>8628</v>
      </c>
      <c r="L1706" t="s">
        <v>7514</v>
      </c>
      <c r="M1706" t="s">
        <v>5549</v>
      </c>
      <c r="N1706" t="s">
        <v>7896</v>
      </c>
      <c r="O1706" t="s">
        <v>17214</v>
      </c>
    </row>
    <row r="1707" spans="1:15" x14ac:dyDescent="0.2">
      <c r="A1707">
        <v>61088</v>
      </c>
      <c r="B1707" t="s">
        <v>7647</v>
      </c>
      <c r="C1707" t="s">
        <v>5480</v>
      </c>
      <c r="E1707" t="s">
        <v>5685</v>
      </c>
      <c r="F1707" t="s">
        <v>8919</v>
      </c>
      <c r="G1707" t="s">
        <v>1481</v>
      </c>
      <c r="H1707">
        <v>1767</v>
      </c>
      <c r="I1707" t="s">
        <v>15287</v>
      </c>
      <c r="J1707" t="s">
        <v>17213</v>
      </c>
      <c r="K1707" t="s">
        <v>8624</v>
      </c>
      <c r="L1707" t="s">
        <v>7514</v>
      </c>
      <c r="M1707" t="s">
        <v>5549</v>
      </c>
      <c r="N1707" t="s">
        <v>7897</v>
      </c>
      <c r="O1707" t="s">
        <v>17214</v>
      </c>
    </row>
    <row r="1708" spans="1:15" x14ac:dyDescent="0.2">
      <c r="A1708">
        <v>61091</v>
      </c>
      <c r="B1708" t="s">
        <v>5553</v>
      </c>
      <c r="C1708" t="s">
        <v>5454</v>
      </c>
      <c r="D1708" t="s">
        <v>5633</v>
      </c>
      <c r="E1708" t="s">
        <v>5690</v>
      </c>
      <c r="F1708" t="s">
        <v>15282</v>
      </c>
      <c r="G1708" t="s">
        <v>739</v>
      </c>
      <c r="H1708">
        <v>1767</v>
      </c>
      <c r="I1708" t="s">
        <v>15285</v>
      </c>
      <c r="J1708" t="s">
        <v>17213</v>
      </c>
      <c r="K1708" t="s">
        <v>8626</v>
      </c>
      <c r="L1708" t="s">
        <v>7515</v>
      </c>
      <c r="M1708" t="s">
        <v>5549</v>
      </c>
      <c r="N1708" t="s">
        <v>7896</v>
      </c>
      <c r="O1708" t="s">
        <v>17214</v>
      </c>
    </row>
    <row r="1709" spans="1:15" x14ac:dyDescent="0.2">
      <c r="A1709">
        <v>61092</v>
      </c>
      <c r="B1709" t="s">
        <v>7586</v>
      </c>
      <c r="C1709" t="s">
        <v>5480</v>
      </c>
      <c r="D1709" t="s">
        <v>5638</v>
      </c>
      <c r="E1709" t="s">
        <v>5685</v>
      </c>
      <c r="F1709" t="s">
        <v>8919</v>
      </c>
      <c r="G1709" t="s">
        <v>374</v>
      </c>
      <c r="H1709">
        <v>1767</v>
      </c>
      <c r="I1709" t="s">
        <v>15286</v>
      </c>
      <c r="J1709" t="s">
        <v>17213</v>
      </c>
      <c r="K1709" t="s">
        <v>8624</v>
      </c>
      <c r="L1709" t="s">
        <v>7515</v>
      </c>
      <c r="M1709" t="s">
        <v>5549</v>
      </c>
      <c r="N1709" t="s">
        <v>7897</v>
      </c>
      <c r="O1709" t="s">
        <v>17214</v>
      </c>
    </row>
    <row r="1710" spans="1:15" x14ac:dyDescent="0.2">
      <c r="A1710">
        <v>61093</v>
      </c>
      <c r="B1710" t="s">
        <v>5556</v>
      </c>
      <c r="C1710" t="s">
        <v>5454</v>
      </c>
      <c r="D1710" t="s">
        <v>5641</v>
      </c>
      <c r="E1710" t="s">
        <v>5685</v>
      </c>
      <c r="F1710" t="s">
        <v>15282</v>
      </c>
      <c r="G1710" t="s">
        <v>446</v>
      </c>
      <c r="H1710">
        <v>1767</v>
      </c>
      <c r="I1710" t="s">
        <v>15283</v>
      </c>
      <c r="J1710" t="s">
        <v>17213</v>
      </c>
      <c r="K1710" t="s">
        <v>8628</v>
      </c>
      <c r="L1710" t="s">
        <v>7515</v>
      </c>
      <c r="M1710" t="s">
        <v>5549</v>
      </c>
      <c r="N1710" t="s">
        <v>7896</v>
      </c>
      <c r="O1710" t="s">
        <v>17214</v>
      </c>
    </row>
    <row r="1711" spans="1:15" x14ac:dyDescent="0.2">
      <c r="A1711">
        <v>61094</v>
      </c>
      <c r="B1711" t="s">
        <v>7800</v>
      </c>
      <c r="C1711" t="s">
        <v>5454</v>
      </c>
      <c r="D1711" t="s">
        <v>5639</v>
      </c>
      <c r="E1711" t="s">
        <v>5685</v>
      </c>
      <c r="F1711" t="s">
        <v>15268</v>
      </c>
      <c r="G1711" t="s">
        <v>1900</v>
      </c>
      <c r="H1711">
        <v>1767</v>
      </c>
      <c r="I1711" t="s">
        <v>15285</v>
      </c>
      <c r="J1711" t="s">
        <v>17213</v>
      </c>
      <c r="K1711" t="s">
        <v>8628</v>
      </c>
      <c r="L1711" t="s">
        <v>7514</v>
      </c>
      <c r="M1711" t="s">
        <v>5549</v>
      </c>
      <c r="N1711" t="s">
        <v>7896</v>
      </c>
      <c r="O1711" t="s">
        <v>17214</v>
      </c>
    </row>
    <row r="1712" spans="1:15" x14ac:dyDescent="0.2">
      <c r="A1712">
        <v>61095</v>
      </c>
      <c r="B1712" t="s">
        <v>7530</v>
      </c>
      <c r="C1712" t="s">
        <v>5454</v>
      </c>
      <c r="E1712" t="s">
        <v>5685</v>
      </c>
      <c r="F1712" t="s">
        <v>14366</v>
      </c>
      <c r="G1712" t="s">
        <v>81</v>
      </c>
      <c r="H1712">
        <v>1767</v>
      </c>
      <c r="I1712" t="s">
        <v>15599</v>
      </c>
      <c r="J1712" t="s">
        <v>17213</v>
      </c>
      <c r="K1712" t="s">
        <v>8625</v>
      </c>
      <c r="L1712" t="s">
        <v>7513</v>
      </c>
      <c r="M1712" t="s">
        <v>5549</v>
      </c>
      <c r="N1712" t="s">
        <v>7896</v>
      </c>
      <c r="O1712" t="s">
        <v>17214</v>
      </c>
    </row>
    <row r="1713" spans="1:15" x14ac:dyDescent="0.2">
      <c r="A1713">
        <v>61096</v>
      </c>
      <c r="B1713" t="s">
        <v>7590</v>
      </c>
      <c r="C1713" t="s">
        <v>5454</v>
      </c>
      <c r="D1713" t="s">
        <v>5641</v>
      </c>
      <c r="E1713" t="s">
        <v>5685</v>
      </c>
      <c r="F1713" t="s">
        <v>15282</v>
      </c>
      <c r="G1713" t="s">
        <v>554</v>
      </c>
      <c r="H1713">
        <v>1767</v>
      </c>
      <c r="I1713" t="s">
        <v>15283</v>
      </c>
      <c r="J1713" t="s">
        <v>17213</v>
      </c>
      <c r="K1713" t="s">
        <v>8624</v>
      </c>
      <c r="L1713" t="s">
        <v>7515</v>
      </c>
      <c r="M1713" t="s">
        <v>5549</v>
      </c>
      <c r="N1713" t="s">
        <v>7896</v>
      </c>
      <c r="O1713" t="s">
        <v>17214</v>
      </c>
    </row>
    <row r="1714" spans="1:15" x14ac:dyDescent="0.2">
      <c r="A1714">
        <v>61098</v>
      </c>
      <c r="B1714" t="s">
        <v>7726</v>
      </c>
      <c r="C1714" t="s">
        <v>5465</v>
      </c>
      <c r="D1714" t="s">
        <v>5635</v>
      </c>
      <c r="E1714" t="s">
        <v>5685</v>
      </c>
      <c r="F1714" t="s">
        <v>15268</v>
      </c>
      <c r="G1714" t="s">
        <v>1711</v>
      </c>
      <c r="H1714">
        <v>1767</v>
      </c>
      <c r="I1714" t="s">
        <v>15284</v>
      </c>
      <c r="J1714" t="s">
        <v>17213</v>
      </c>
      <c r="K1714" t="s">
        <v>8628</v>
      </c>
      <c r="L1714" t="s">
        <v>7514</v>
      </c>
      <c r="M1714" t="s">
        <v>5549</v>
      </c>
      <c r="N1714" t="s">
        <v>7896</v>
      </c>
      <c r="O1714" t="s">
        <v>17214</v>
      </c>
    </row>
    <row r="1715" spans="1:15" x14ac:dyDescent="0.2">
      <c r="A1715">
        <v>61099</v>
      </c>
      <c r="B1715" t="s">
        <v>5554</v>
      </c>
      <c r="C1715" t="s">
        <v>5454</v>
      </c>
      <c r="D1715" t="s">
        <v>5641</v>
      </c>
      <c r="E1715" t="s">
        <v>5685</v>
      </c>
      <c r="F1715" t="s">
        <v>15282</v>
      </c>
      <c r="G1715" t="s">
        <v>846</v>
      </c>
      <c r="H1715">
        <v>1767</v>
      </c>
      <c r="I1715" t="s">
        <v>15283</v>
      </c>
      <c r="J1715" t="s">
        <v>17213</v>
      </c>
      <c r="K1715" t="s">
        <v>8623</v>
      </c>
      <c r="L1715" t="s">
        <v>7515</v>
      </c>
      <c r="M1715" t="s">
        <v>5549</v>
      </c>
      <c r="N1715" t="s">
        <v>7896</v>
      </c>
      <c r="O1715" t="s">
        <v>17214</v>
      </c>
    </row>
    <row r="1716" spans="1:15" x14ac:dyDescent="0.2">
      <c r="A1716">
        <v>61104</v>
      </c>
      <c r="B1716" t="s">
        <v>5556</v>
      </c>
      <c r="C1716" t="s">
        <v>5441</v>
      </c>
      <c r="D1716" t="s">
        <v>5643</v>
      </c>
      <c r="E1716" t="s">
        <v>5685</v>
      </c>
      <c r="F1716" t="s">
        <v>15268</v>
      </c>
      <c r="G1716" t="s">
        <v>447</v>
      </c>
      <c r="H1716">
        <v>1767</v>
      </c>
      <c r="I1716" t="s">
        <v>15271</v>
      </c>
      <c r="J1716" t="s">
        <v>17213</v>
      </c>
      <c r="K1716" t="s">
        <v>8628</v>
      </c>
      <c r="L1716" t="s">
        <v>7515</v>
      </c>
      <c r="M1716" t="s">
        <v>5549</v>
      </c>
      <c r="N1716" t="s">
        <v>7896</v>
      </c>
      <c r="O1716" t="s">
        <v>17214</v>
      </c>
    </row>
    <row r="1717" spans="1:15" x14ac:dyDescent="0.2">
      <c r="A1717">
        <v>61108</v>
      </c>
      <c r="B1717" t="s">
        <v>7534</v>
      </c>
      <c r="C1717" t="s">
        <v>5444</v>
      </c>
      <c r="D1717" t="s">
        <v>5631</v>
      </c>
      <c r="E1717" t="s">
        <v>5685</v>
      </c>
      <c r="F1717" t="s">
        <v>15282</v>
      </c>
      <c r="G1717" t="s">
        <v>166</v>
      </c>
      <c r="H1717">
        <v>1767</v>
      </c>
      <c r="I1717" t="s">
        <v>16945</v>
      </c>
      <c r="J1717" t="s">
        <v>17213</v>
      </c>
      <c r="K1717" t="s">
        <v>8626</v>
      </c>
      <c r="L1717" t="s">
        <v>7515</v>
      </c>
      <c r="M1717" t="s">
        <v>5549</v>
      </c>
      <c r="N1717" t="s">
        <v>7896</v>
      </c>
      <c r="O1717" t="s">
        <v>17214</v>
      </c>
    </row>
    <row r="1718" spans="1:15" x14ac:dyDescent="0.2">
      <c r="A1718">
        <v>61111</v>
      </c>
      <c r="B1718" t="s">
        <v>7585</v>
      </c>
      <c r="C1718" t="s">
        <v>5444</v>
      </c>
      <c r="D1718" t="s">
        <v>5641</v>
      </c>
      <c r="E1718" t="s">
        <v>5685</v>
      </c>
      <c r="F1718" t="s">
        <v>15282</v>
      </c>
      <c r="G1718" t="s">
        <v>371</v>
      </c>
      <c r="H1718">
        <v>1767</v>
      </c>
      <c r="I1718" t="s">
        <v>16946</v>
      </c>
      <c r="J1718" t="s">
        <v>17213</v>
      </c>
      <c r="K1718" t="s">
        <v>8625</v>
      </c>
      <c r="L1718" t="s">
        <v>7513</v>
      </c>
      <c r="M1718" t="s">
        <v>5549</v>
      </c>
      <c r="N1718" t="s">
        <v>7896</v>
      </c>
      <c r="O1718" t="s">
        <v>17214</v>
      </c>
    </row>
    <row r="1719" spans="1:15" x14ac:dyDescent="0.2">
      <c r="A1719">
        <v>61118</v>
      </c>
      <c r="B1719" t="s">
        <v>5564</v>
      </c>
      <c r="C1719" t="s">
        <v>5441</v>
      </c>
      <c r="D1719" t="s">
        <v>5632</v>
      </c>
      <c r="E1719" t="s">
        <v>5685</v>
      </c>
      <c r="F1719" t="s">
        <v>14366</v>
      </c>
      <c r="G1719" t="s">
        <v>1153</v>
      </c>
      <c r="H1719">
        <v>1767</v>
      </c>
      <c r="I1719" t="s">
        <v>15284</v>
      </c>
      <c r="J1719" t="s">
        <v>17213</v>
      </c>
      <c r="K1719" t="s">
        <v>8626</v>
      </c>
      <c r="L1719" t="s">
        <v>7515</v>
      </c>
      <c r="M1719" t="s">
        <v>5549</v>
      </c>
      <c r="N1719" t="s">
        <v>7896</v>
      </c>
      <c r="O1719" t="s">
        <v>17214</v>
      </c>
    </row>
    <row r="1720" spans="1:15" x14ac:dyDescent="0.2">
      <c r="A1720">
        <v>61119</v>
      </c>
      <c r="B1720" t="s">
        <v>5572</v>
      </c>
      <c r="C1720" t="s">
        <v>5480</v>
      </c>
      <c r="D1720" t="s">
        <v>5639</v>
      </c>
      <c r="E1720" t="s">
        <v>5685</v>
      </c>
      <c r="F1720" t="s">
        <v>8919</v>
      </c>
      <c r="G1720" t="s">
        <v>894</v>
      </c>
      <c r="H1720">
        <v>1767</v>
      </c>
      <c r="I1720" t="s">
        <v>15278</v>
      </c>
      <c r="J1720" t="s">
        <v>17213</v>
      </c>
      <c r="K1720" t="s">
        <v>8627</v>
      </c>
      <c r="L1720" t="s">
        <v>7515</v>
      </c>
      <c r="M1720" t="s">
        <v>5549</v>
      </c>
      <c r="N1720" t="s">
        <v>7897</v>
      </c>
      <c r="O1720" t="s">
        <v>17214</v>
      </c>
    </row>
    <row r="1721" spans="1:15" x14ac:dyDescent="0.2">
      <c r="A1721">
        <v>61127</v>
      </c>
      <c r="B1721" t="s">
        <v>7576</v>
      </c>
      <c r="C1721" t="s">
        <v>5480</v>
      </c>
      <c r="E1721" t="s">
        <v>5685</v>
      </c>
      <c r="F1721" t="s">
        <v>8919</v>
      </c>
      <c r="G1721" t="s">
        <v>323</v>
      </c>
      <c r="H1721">
        <v>1767</v>
      </c>
      <c r="I1721" t="s">
        <v>15281</v>
      </c>
      <c r="J1721" t="s">
        <v>17213</v>
      </c>
      <c r="K1721" t="s">
        <v>8626</v>
      </c>
      <c r="L1721" t="s">
        <v>7514</v>
      </c>
      <c r="M1721" t="s">
        <v>5549</v>
      </c>
      <c r="N1721" t="s">
        <v>7897</v>
      </c>
      <c r="O1721" t="s">
        <v>17214</v>
      </c>
    </row>
    <row r="1722" spans="1:15" x14ac:dyDescent="0.2">
      <c r="A1722">
        <v>61133</v>
      </c>
      <c r="B1722" t="s">
        <v>5555</v>
      </c>
      <c r="C1722" t="s">
        <v>5480</v>
      </c>
      <c r="D1722" t="s">
        <v>5640</v>
      </c>
      <c r="E1722" t="s">
        <v>5685</v>
      </c>
      <c r="F1722" t="s">
        <v>8919</v>
      </c>
      <c r="G1722" t="s">
        <v>1307</v>
      </c>
      <c r="H1722">
        <v>1767</v>
      </c>
      <c r="I1722" t="s">
        <v>15280</v>
      </c>
      <c r="J1722" t="s">
        <v>17213</v>
      </c>
      <c r="K1722" t="s">
        <v>8626</v>
      </c>
      <c r="L1722" t="s">
        <v>7515</v>
      </c>
      <c r="M1722" t="s">
        <v>5549</v>
      </c>
      <c r="N1722" t="s">
        <v>7897</v>
      </c>
      <c r="O1722" t="s">
        <v>17214</v>
      </c>
    </row>
    <row r="1723" spans="1:15" x14ac:dyDescent="0.2">
      <c r="A1723">
        <v>61134</v>
      </c>
      <c r="B1723" t="s">
        <v>7598</v>
      </c>
      <c r="C1723" t="s">
        <v>5480</v>
      </c>
      <c r="D1723" t="s">
        <v>5640</v>
      </c>
      <c r="E1723" t="s">
        <v>5685</v>
      </c>
      <c r="F1723" t="s">
        <v>8919</v>
      </c>
      <c r="G1723" t="s">
        <v>1361</v>
      </c>
      <c r="H1723">
        <v>1767</v>
      </c>
      <c r="I1723" t="s">
        <v>15279</v>
      </c>
      <c r="J1723" t="s">
        <v>17213</v>
      </c>
      <c r="K1723" t="s">
        <v>8626</v>
      </c>
      <c r="L1723" t="s">
        <v>7513</v>
      </c>
      <c r="M1723" t="s">
        <v>5549</v>
      </c>
      <c r="N1723" t="s">
        <v>7897</v>
      </c>
      <c r="O1723" t="s">
        <v>17214</v>
      </c>
    </row>
    <row r="1724" spans="1:15" x14ac:dyDescent="0.2">
      <c r="A1724">
        <v>61136</v>
      </c>
      <c r="B1724" t="s">
        <v>7874</v>
      </c>
      <c r="C1724" t="s">
        <v>5480</v>
      </c>
      <c r="D1724" t="s">
        <v>5639</v>
      </c>
      <c r="E1724" t="s">
        <v>5685</v>
      </c>
      <c r="F1724" t="s">
        <v>8919</v>
      </c>
      <c r="G1724" t="s">
        <v>2742</v>
      </c>
      <c r="H1724">
        <v>1767</v>
      </c>
      <c r="I1724" t="s">
        <v>15278</v>
      </c>
      <c r="J1724" t="s">
        <v>17213</v>
      </c>
      <c r="K1724" t="s">
        <v>8625</v>
      </c>
      <c r="L1724" t="s">
        <v>7513</v>
      </c>
      <c r="M1724" t="s">
        <v>5549</v>
      </c>
      <c r="N1724" t="s">
        <v>7897</v>
      </c>
      <c r="O1724" t="s">
        <v>17214</v>
      </c>
    </row>
    <row r="1725" spans="1:15" x14ac:dyDescent="0.2">
      <c r="A1725">
        <v>61166</v>
      </c>
      <c r="B1725" t="s">
        <v>7755</v>
      </c>
      <c r="C1725" t="s">
        <v>5441</v>
      </c>
      <c r="D1725" t="s">
        <v>5639</v>
      </c>
      <c r="E1725" t="s">
        <v>5685</v>
      </c>
      <c r="F1725" t="s">
        <v>14366</v>
      </c>
      <c r="G1725" t="s">
        <v>1779</v>
      </c>
      <c r="H1725">
        <v>1767</v>
      </c>
      <c r="I1725" t="s">
        <v>15475</v>
      </c>
      <c r="J1725" t="s">
        <v>17213</v>
      </c>
      <c r="K1725" t="s">
        <v>8627</v>
      </c>
      <c r="L1725" t="s">
        <v>7514</v>
      </c>
      <c r="M1725" t="s">
        <v>5549</v>
      </c>
      <c r="N1725" t="s">
        <v>7896</v>
      </c>
      <c r="O1725" t="s">
        <v>17214</v>
      </c>
    </row>
    <row r="1726" spans="1:15" x14ac:dyDescent="0.2">
      <c r="A1726">
        <v>61167</v>
      </c>
      <c r="B1726" t="s">
        <v>7533</v>
      </c>
      <c r="C1726" t="s">
        <v>5456</v>
      </c>
      <c r="D1726" t="s">
        <v>5638</v>
      </c>
      <c r="E1726" t="s">
        <v>5685</v>
      </c>
      <c r="F1726" t="s">
        <v>15268</v>
      </c>
      <c r="G1726" t="s">
        <v>155</v>
      </c>
      <c r="H1726">
        <v>1767</v>
      </c>
      <c r="I1726" t="s">
        <v>15277</v>
      </c>
      <c r="J1726" t="s">
        <v>17213</v>
      </c>
      <c r="K1726" t="s">
        <v>8623</v>
      </c>
      <c r="L1726" t="s">
        <v>7515</v>
      </c>
      <c r="M1726" t="s">
        <v>5549</v>
      </c>
      <c r="N1726" t="s">
        <v>7896</v>
      </c>
      <c r="O1726" t="s">
        <v>17214</v>
      </c>
    </row>
    <row r="1727" spans="1:15" x14ac:dyDescent="0.2">
      <c r="A1727">
        <v>61169</v>
      </c>
      <c r="B1727" t="s">
        <v>7537</v>
      </c>
      <c r="C1727" t="s">
        <v>5454</v>
      </c>
      <c r="D1727" t="s">
        <v>5640</v>
      </c>
      <c r="E1727" t="s">
        <v>5685</v>
      </c>
      <c r="F1727" t="s">
        <v>14366</v>
      </c>
      <c r="G1727" t="s">
        <v>197</v>
      </c>
      <c r="H1727">
        <v>1767</v>
      </c>
      <c r="I1727" t="s">
        <v>15276</v>
      </c>
      <c r="J1727" t="s">
        <v>17213</v>
      </c>
      <c r="K1727" t="s">
        <v>8625</v>
      </c>
      <c r="L1727" t="s">
        <v>7513</v>
      </c>
      <c r="M1727" t="s">
        <v>5549</v>
      </c>
      <c r="N1727" t="s">
        <v>7896</v>
      </c>
      <c r="O1727" t="s">
        <v>17214</v>
      </c>
    </row>
    <row r="1728" spans="1:15" x14ac:dyDescent="0.2">
      <c r="A1728">
        <v>61170</v>
      </c>
      <c r="B1728" t="s">
        <v>7532</v>
      </c>
      <c r="C1728" t="s">
        <v>5454</v>
      </c>
      <c r="D1728" t="s">
        <v>5632</v>
      </c>
      <c r="E1728" t="s">
        <v>5685</v>
      </c>
      <c r="F1728" t="s">
        <v>15268</v>
      </c>
      <c r="G1728" t="s">
        <v>107</v>
      </c>
      <c r="H1728">
        <v>1767</v>
      </c>
      <c r="I1728" t="s">
        <v>15276</v>
      </c>
      <c r="J1728" t="s">
        <v>17213</v>
      </c>
      <c r="K1728" t="s">
        <v>8625</v>
      </c>
      <c r="L1728" t="s">
        <v>7513</v>
      </c>
      <c r="M1728" t="s">
        <v>5549</v>
      </c>
      <c r="N1728" t="s">
        <v>7896</v>
      </c>
      <c r="O1728" t="s">
        <v>17214</v>
      </c>
    </row>
    <row r="1729" spans="1:15" x14ac:dyDescent="0.2">
      <c r="A1729">
        <v>61171</v>
      </c>
      <c r="B1729" t="s">
        <v>7694</v>
      </c>
      <c r="C1729" t="s">
        <v>5465</v>
      </c>
      <c r="D1729" t="s">
        <v>5640</v>
      </c>
      <c r="E1729" t="s">
        <v>5690</v>
      </c>
      <c r="F1729" t="s">
        <v>15268</v>
      </c>
      <c r="G1729" t="s">
        <v>1600</v>
      </c>
      <c r="H1729">
        <v>1767</v>
      </c>
      <c r="I1729" t="s">
        <v>15275</v>
      </c>
      <c r="J1729" t="s">
        <v>17213</v>
      </c>
      <c r="K1729" t="s">
        <v>8626</v>
      </c>
      <c r="L1729" t="s">
        <v>7514</v>
      </c>
      <c r="M1729" t="s">
        <v>5549</v>
      </c>
      <c r="N1729" t="s">
        <v>7896</v>
      </c>
      <c r="O1729" t="s">
        <v>17214</v>
      </c>
    </row>
    <row r="1730" spans="1:15" x14ac:dyDescent="0.2">
      <c r="A1730">
        <v>61173</v>
      </c>
      <c r="B1730" t="s">
        <v>5553</v>
      </c>
      <c r="C1730" t="s">
        <v>5454</v>
      </c>
      <c r="D1730" t="s">
        <v>5633</v>
      </c>
      <c r="E1730" t="s">
        <v>5685</v>
      </c>
      <c r="F1730" t="s">
        <v>14366</v>
      </c>
      <c r="G1730" t="s">
        <v>740</v>
      </c>
      <c r="H1730">
        <v>1767</v>
      </c>
      <c r="I1730" t="s">
        <v>16947</v>
      </c>
      <c r="J1730" t="s">
        <v>17213</v>
      </c>
      <c r="K1730" t="s">
        <v>8626</v>
      </c>
      <c r="L1730" t="s">
        <v>7515</v>
      </c>
      <c r="M1730" t="s">
        <v>5549</v>
      </c>
      <c r="N1730" t="s">
        <v>7896</v>
      </c>
      <c r="O1730" t="s">
        <v>17214</v>
      </c>
    </row>
    <row r="1731" spans="1:15" x14ac:dyDescent="0.2">
      <c r="A1731">
        <v>61175</v>
      </c>
      <c r="B1731" t="s">
        <v>5560</v>
      </c>
      <c r="C1731" t="s">
        <v>5455</v>
      </c>
      <c r="D1731" t="s">
        <v>5639</v>
      </c>
      <c r="E1731" t="s">
        <v>5685</v>
      </c>
      <c r="F1731" t="s">
        <v>15268</v>
      </c>
      <c r="G1731" t="s">
        <v>1110</v>
      </c>
      <c r="H1731">
        <v>1767</v>
      </c>
      <c r="I1731" t="s">
        <v>15274</v>
      </c>
      <c r="J1731" t="s">
        <v>17213</v>
      </c>
      <c r="K1731" t="s">
        <v>8627</v>
      </c>
      <c r="L1731" t="s">
        <v>7515</v>
      </c>
      <c r="M1731" t="s">
        <v>5549</v>
      </c>
      <c r="N1731" t="s">
        <v>7896</v>
      </c>
      <c r="O1731" t="s">
        <v>17214</v>
      </c>
    </row>
    <row r="1732" spans="1:15" x14ac:dyDescent="0.2">
      <c r="A1732">
        <v>61175</v>
      </c>
      <c r="B1732" t="s">
        <v>5560</v>
      </c>
      <c r="C1732" t="s">
        <v>5441</v>
      </c>
      <c r="D1732" t="s">
        <v>5639</v>
      </c>
      <c r="E1732" t="s">
        <v>5685</v>
      </c>
      <c r="F1732" t="s">
        <v>15268</v>
      </c>
      <c r="G1732" t="s">
        <v>1110</v>
      </c>
      <c r="H1732">
        <v>1767</v>
      </c>
      <c r="I1732" t="s">
        <v>15273</v>
      </c>
      <c r="J1732" t="s">
        <v>17213</v>
      </c>
      <c r="K1732" t="s">
        <v>8627</v>
      </c>
      <c r="L1732" t="s">
        <v>7515</v>
      </c>
      <c r="M1732" t="s">
        <v>5549</v>
      </c>
      <c r="N1732" t="s">
        <v>7896</v>
      </c>
      <c r="O1732" t="s">
        <v>17214</v>
      </c>
    </row>
    <row r="1733" spans="1:15" x14ac:dyDescent="0.2">
      <c r="A1733">
        <v>61176</v>
      </c>
      <c r="B1733" t="s">
        <v>5554</v>
      </c>
      <c r="C1733" t="s">
        <v>5454</v>
      </c>
      <c r="D1733" t="s">
        <v>5635</v>
      </c>
      <c r="E1733" t="s">
        <v>5685</v>
      </c>
      <c r="F1733" t="s">
        <v>15268</v>
      </c>
      <c r="G1733" t="s">
        <v>849</v>
      </c>
      <c r="H1733">
        <v>1767</v>
      </c>
      <c r="I1733" t="s">
        <v>15271</v>
      </c>
      <c r="J1733" t="s">
        <v>17213</v>
      </c>
      <c r="K1733" t="s">
        <v>8623</v>
      </c>
      <c r="L1733" t="s">
        <v>7515</v>
      </c>
      <c r="M1733" t="s">
        <v>5549</v>
      </c>
      <c r="N1733" t="s">
        <v>7896</v>
      </c>
      <c r="O1733" t="s">
        <v>17214</v>
      </c>
    </row>
    <row r="1734" spans="1:15" x14ac:dyDescent="0.2">
      <c r="A1734">
        <v>61177</v>
      </c>
      <c r="B1734" t="s">
        <v>7533</v>
      </c>
      <c r="C1734" t="s">
        <v>5461</v>
      </c>
      <c r="D1734" t="s">
        <v>5633</v>
      </c>
      <c r="E1734" t="s">
        <v>5685</v>
      </c>
      <c r="F1734" t="s">
        <v>15268</v>
      </c>
      <c r="G1734" t="s">
        <v>156</v>
      </c>
      <c r="H1734">
        <v>1767</v>
      </c>
      <c r="I1734" t="s">
        <v>15272</v>
      </c>
      <c r="J1734" t="s">
        <v>17213</v>
      </c>
      <c r="K1734" t="s">
        <v>8623</v>
      </c>
      <c r="L1734" t="s">
        <v>7513</v>
      </c>
      <c r="M1734" t="s">
        <v>5549</v>
      </c>
      <c r="N1734" t="s">
        <v>7896</v>
      </c>
      <c r="O1734" t="s">
        <v>17214</v>
      </c>
    </row>
    <row r="1735" spans="1:15" x14ac:dyDescent="0.2">
      <c r="A1735">
        <v>61178</v>
      </c>
      <c r="B1735" t="s">
        <v>7874</v>
      </c>
      <c r="C1735" t="s">
        <v>5441</v>
      </c>
      <c r="D1735" t="s">
        <v>5632</v>
      </c>
      <c r="E1735" t="s">
        <v>5685</v>
      </c>
      <c r="F1735" t="s">
        <v>15268</v>
      </c>
      <c r="G1735" t="s">
        <v>2743</v>
      </c>
      <c r="H1735">
        <v>1767</v>
      </c>
      <c r="I1735" t="s">
        <v>15270</v>
      </c>
      <c r="J1735" t="s">
        <v>17213</v>
      </c>
      <c r="K1735" t="s">
        <v>8625</v>
      </c>
      <c r="L1735" t="s">
        <v>7513</v>
      </c>
      <c r="M1735" t="s">
        <v>5549</v>
      </c>
      <c r="N1735" t="s">
        <v>7896</v>
      </c>
      <c r="O1735" t="s">
        <v>17214</v>
      </c>
    </row>
    <row r="1736" spans="1:15" x14ac:dyDescent="0.2">
      <c r="A1736">
        <v>61180</v>
      </c>
      <c r="B1736" t="s">
        <v>5554</v>
      </c>
      <c r="C1736" t="s">
        <v>5454</v>
      </c>
      <c r="D1736" t="s">
        <v>5635</v>
      </c>
      <c r="E1736" t="s">
        <v>5685</v>
      </c>
      <c r="F1736" t="s">
        <v>15268</v>
      </c>
      <c r="G1736" t="s">
        <v>850</v>
      </c>
      <c r="H1736">
        <v>1767</v>
      </c>
      <c r="I1736" t="s">
        <v>15271</v>
      </c>
      <c r="J1736" t="s">
        <v>17213</v>
      </c>
      <c r="K1736" t="s">
        <v>8623</v>
      </c>
      <c r="L1736" t="s">
        <v>7515</v>
      </c>
      <c r="M1736" t="s">
        <v>5549</v>
      </c>
      <c r="N1736" t="s">
        <v>7896</v>
      </c>
      <c r="O1736" t="s">
        <v>17214</v>
      </c>
    </row>
    <row r="1737" spans="1:15" x14ac:dyDescent="0.2">
      <c r="A1737">
        <v>61181</v>
      </c>
      <c r="B1737" t="s">
        <v>7533</v>
      </c>
      <c r="C1737" t="s">
        <v>5454</v>
      </c>
      <c r="D1737" t="s">
        <v>5636</v>
      </c>
      <c r="E1737" t="s">
        <v>5685</v>
      </c>
      <c r="F1737" t="s">
        <v>15268</v>
      </c>
      <c r="G1737" t="s">
        <v>157</v>
      </c>
      <c r="H1737">
        <v>1767</v>
      </c>
      <c r="I1737" t="s">
        <v>15270</v>
      </c>
      <c r="J1737" t="s">
        <v>17213</v>
      </c>
      <c r="K1737" t="s">
        <v>8623</v>
      </c>
      <c r="L1737" t="s">
        <v>7513</v>
      </c>
      <c r="M1737" t="s">
        <v>5549</v>
      </c>
      <c r="N1737" t="s">
        <v>7896</v>
      </c>
      <c r="O1737" t="s">
        <v>17214</v>
      </c>
    </row>
    <row r="1738" spans="1:15" x14ac:dyDescent="0.2">
      <c r="A1738">
        <v>61182</v>
      </c>
      <c r="B1738" t="s">
        <v>5557</v>
      </c>
      <c r="C1738" t="s">
        <v>5454</v>
      </c>
      <c r="D1738" t="s">
        <v>5648</v>
      </c>
      <c r="E1738" t="s">
        <v>5685</v>
      </c>
      <c r="F1738" t="s">
        <v>15268</v>
      </c>
      <c r="G1738" t="s">
        <v>944</v>
      </c>
      <c r="H1738">
        <v>1767</v>
      </c>
      <c r="I1738" t="s">
        <v>15269</v>
      </c>
      <c r="J1738" t="s">
        <v>17213</v>
      </c>
      <c r="K1738" t="s">
        <v>8627</v>
      </c>
      <c r="L1738" t="s">
        <v>7515</v>
      </c>
      <c r="M1738" t="s">
        <v>5549</v>
      </c>
      <c r="N1738" t="s">
        <v>7896</v>
      </c>
      <c r="O1738" t="s">
        <v>17214</v>
      </c>
    </row>
    <row r="1739" spans="1:15" x14ac:dyDescent="0.2">
      <c r="A1739">
        <v>61186</v>
      </c>
      <c r="B1739" t="s">
        <v>7788</v>
      </c>
      <c r="C1739" t="s">
        <v>5444</v>
      </c>
      <c r="D1739" t="s">
        <v>5635</v>
      </c>
      <c r="E1739" t="s">
        <v>5685</v>
      </c>
      <c r="F1739" t="s">
        <v>15268</v>
      </c>
      <c r="G1739" t="s">
        <v>1861</v>
      </c>
      <c r="H1739">
        <v>1767</v>
      </c>
      <c r="I1739" t="s">
        <v>15267</v>
      </c>
      <c r="J1739" t="s">
        <v>17213</v>
      </c>
      <c r="K1739" t="s">
        <v>8626</v>
      </c>
      <c r="L1739" t="s">
        <v>7514</v>
      </c>
      <c r="M1739" t="s">
        <v>5549</v>
      </c>
      <c r="N1739" t="s">
        <v>7896</v>
      </c>
      <c r="O1739" t="s">
        <v>17214</v>
      </c>
    </row>
    <row r="1740" spans="1:15" x14ac:dyDescent="0.2">
      <c r="A1740">
        <v>61189</v>
      </c>
      <c r="B1740" t="s">
        <v>7757</v>
      </c>
      <c r="C1740" t="s">
        <v>5465</v>
      </c>
      <c r="D1740" t="s">
        <v>5635</v>
      </c>
      <c r="E1740" t="s">
        <v>5685</v>
      </c>
      <c r="F1740" t="s">
        <v>17060</v>
      </c>
      <c r="G1740" t="s">
        <v>1783</v>
      </c>
      <c r="H1740">
        <v>1767</v>
      </c>
      <c r="I1740" t="s">
        <v>15322</v>
      </c>
      <c r="J1740" t="s">
        <v>17213</v>
      </c>
      <c r="K1740" t="s">
        <v>8625</v>
      </c>
      <c r="L1740" t="s">
        <v>7513</v>
      </c>
      <c r="M1740" t="s">
        <v>5549</v>
      </c>
      <c r="N1740" t="s">
        <v>7896</v>
      </c>
      <c r="O1740" t="s">
        <v>17214</v>
      </c>
    </row>
    <row r="1741" spans="1:15" x14ac:dyDescent="0.2">
      <c r="A1741">
        <v>61190</v>
      </c>
      <c r="B1741" t="s">
        <v>5554</v>
      </c>
      <c r="C1741" t="s">
        <v>5454</v>
      </c>
      <c r="D1741" t="s">
        <v>5641</v>
      </c>
      <c r="E1741" t="s">
        <v>5685</v>
      </c>
      <c r="F1741" t="s">
        <v>14366</v>
      </c>
      <c r="G1741" t="s">
        <v>851</v>
      </c>
      <c r="H1741">
        <v>1767</v>
      </c>
      <c r="I1741" t="s">
        <v>15271</v>
      </c>
      <c r="J1741" t="s">
        <v>17213</v>
      </c>
      <c r="K1741" t="s">
        <v>8623</v>
      </c>
      <c r="L1741" t="s">
        <v>7515</v>
      </c>
      <c r="M1741" t="s">
        <v>5549</v>
      </c>
      <c r="N1741" t="s">
        <v>7896</v>
      </c>
      <c r="O1741" t="s">
        <v>17214</v>
      </c>
    </row>
    <row r="1742" spans="1:15" x14ac:dyDescent="0.2">
      <c r="A1742">
        <v>61195</v>
      </c>
      <c r="B1742" t="s">
        <v>7665</v>
      </c>
      <c r="C1742" t="s">
        <v>5455</v>
      </c>
      <c r="D1742" t="s">
        <v>5633</v>
      </c>
      <c r="E1742" t="s">
        <v>5685</v>
      </c>
      <c r="F1742" t="s">
        <v>14366</v>
      </c>
      <c r="G1742" t="s">
        <v>1515</v>
      </c>
      <c r="H1742">
        <v>1767</v>
      </c>
      <c r="I1742" t="s">
        <v>16948</v>
      </c>
      <c r="J1742" t="s">
        <v>17213</v>
      </c>
      <c r="K1742" t="s">
        <v>8627</v>
      </c>
      <c r="L1742" t="s">
        <v>7514</v>
      </c>
      <c r="M1742" t="s">
        <v>5549</v>
      </c>
      <c r="N1742" t="s">
        <v>7896</v>
      </c>
      <c r="O1742" t="s">
        <v>17214</v>
      </c>
    </row>
    <row r="1743" spans="1:15" x14ac:dyDescent="0.2">
      <c r="A1743">
        <v>61197</v>
      </c>
      <c r="B1743" t="s">
        <v>5562</v>
      </c>
      <c r="C1743" t="s">
        <v>5441</v>
      </c>
      <c r="D1743" t="s">
        <v>5631</v>
      </c>
      <c r="E1743" t="s">
        <v>5685</v>
      </c>
      <c r="F1743" t="s">
        <v>17060</v>
      </c>
      <c r="G1743" t="s">
        <v>1077</v>
      </c>
      <c r="H1743">
        <v>1767</v>
      </c>
      <c r="I1743" t="s">
        <v>17215</v>
      </c>
      <c r="J1743" t="s">
        <v>17213</v>
      </c>
      <c r="K1743" t="s">
        <v>8628</v>
      </c>
      <c r="L1743" t="s">
        <v>7515</v>
      </c>
      <c r="M1743" t="s">
        <v>5549</v>
      </c>
      <c r="N1743" t="s">
        <v>7896</v>
      </c>
      <c r="O1743" t="s">
        <v>17214</v>
      </c>
    </row>
    <row r="1744" spans="1:15" x14ac:dyDescent="0.2">
      <c r="A1744">
        <v>61200</v>
      </c>
      <c r="B1744" t="s">
        <v>7874</v>
      </c>
      <c r="C1744" t="s">
        <v>5454</v>
      </c>
      <c r="D1744" t="s">
        <v>5632</v>
      </c>
      <c r="E1744" t="s">
        <v>5685</v>
      </c>
      <c r="F1744" t="s">
        <v>14366</v>
      </c>
      <c r="G1744" t="s">
        <v>2744</v>
      </c>
      <c r="H1744">
        <v>1767</v>
      </c>
      <c r="I1744" t="s">
        <v>15270</v>
      </c>
      <c r="J1744" t="s">
        <v>17213</v>
      </c>
      <c r="K1744" t="s">
        <v>8625</v>
      </c>
      <c r="L1744" t="s">
        <v>7513</v>
      </c>
      <c r="M1744" t="s">
        <v>5549</v>
      </c>
      <c r="N1744" t="s">
        <v>7896</v>
      </c>
      <c r="O1744" t="s">
        <v>17214</v>
      </c>
    </row>
    <row r="1745" spans="1:15" x14ac:dyDescent="0.2">
      <c r="A1745">
        <v>61201</v>
      </c>
      <c r="B1745" t="s">
        <v>5574</v>
      </c>
      <c r="C1745" t="s">
        <v>5441</v>
      </c>
      <c r="D1745" t="s">
        <v>5631</v>
      </c>
      <c r="E1745" t="s">
        <v>5685</v>
      </c>
      <c r="F1745" t="s">
        <v>17060</v>
      </c>
      <c r="G1745" t="s">
        <v>1182</v>
      </c>
      <c r="H1745">
        <v>1767</v>
      </c>
      <c r="I1745" t="s">
        <v>15284</v>
      </c>
      <c r="J1745" t="s">
        <v>17213</v>
      </c>
      <c r="K1745" t="s">
        <v>8628</v>
      </c>
      <c r="L1745" t="s">
        <v>7515</v>
      </c>
      <c r="M1745" t="s">
        <v>5549</v>
      </c>
      <c r="N1745" t="s">
        <v>7896</v>
      </c>
      <c r="O1745" t="s">
        <v>17214</v>
      </c>
    </row>
    <row r="1746" spans="1:15" x14ac:dyDescent="0.2">
      <c r="A1746">
        <v>61203</v>
      </c>
      <c r="B1746" t="s">
        <v>7754</v>
      </c>
      <c r="C1746" t="s">
        <v>5465</v>
      </c>
      <c r="D1746" t="s">
        <v>5631</v>
      </c>
      <c r="E1746" t="s">
        <v>5685</v>
      </c>
      <c r="F1746" t="s">
        <v>17060</v>
      </c>
      <c r="G1746" t="s">
        <v>1770</v>
      </c>
      <c r="H1746">
        <v>1767</v>
      </c>
      <c r="I1746" t="s">
        <v>15324</v>
      </c>
      <c r="J1746" t="s">
        <v>17213</v>
      </c>
      <c r="K1746" t="s">
        <v>8628</v>
      </c>
      <c r="L1746" t="s">
        <v>7514</v>
      </c>
      <c r="M1746" t="s">
        <v>5549</v>
      </c>
      <c r="N1746" t="s">
        <v>7896</v>
      </c>
      <c r="O1746" t="s">
        <v>17214</v>
      </c>
    </row>
    <row r="1747" spans="1:15" x14ac:dyDescent="0.2">
      <c r="A1747">
        <v>61205</v>
      </c>
      <c r="B1747" t="s">
        <v>7534</v>
      </c>
      <c r="C1747" t="s">
        <v>5441</v>
      </c>
      <c r="D1747" t="s">
        <v>5632</v>
      </c>
      <c r="E1747" t="s">
        <v>5685</v>
      </c>
      <c r="F1747" t="s">
        <v>14366</v>
      </c>
      <c r="G1747" t="s">
        <v>168</v>
      </c>
      <c r="H1747">
        <v>1767</v>
      </c>
      <c r="I1747" t="s">
        <v>15283</v>
      </c>
      <c r="J1747" t="s">
        <v>17213</v>
      </c>
      <c r="K1747" t="s">
        <v>8626</v>
      </c>
      <c r="L1747" t="s">
        <v>7513</v>
      </c>
      <c r="M1747" t="s">
        <v>5549</v>
      </c>
      <c r="N1747" t="s">
        <v>7896</v>
      </c>
      <c r="O1747" t="s">
        <v>17214</v>
      </c>
    </row>
    <row r="1748" spans="1:15" x14ac:dyDescent="0.2">
      <c r="A1748">
        <v>61206</v>
      </c>
      <c r="B1748" t="s">
        <v>7533</v>
      </c>
      <c r="C1748" t="s">
        <v>5444</v>
      </c>
      <c r="D1748" t="s">
        <v>5632</v>
      </c>
      <c r="E1748" t="s">
        <v>5685</v>
      </c>
      <c r="F1748" t="s">
        <v>14366</v>
      </c>
      <c r="G1748" t="s">
        <v>158</v>
      </c>
      <c r="H1748">
        <v>1767</v>
      </c>
      <c r="I1748" t="s">
        <v>15276</v>
      </c>
      <c r="J1748" t="s">
        <v>17213</v>
      </c>
      <c r="K1748" t="s">
        <v>8623</v>
      </c>
      <c r="L1748" t="s">
        <v>7513</v>
      </c>
      <c r="M1748" t="s">
        <v>5549</v>
      </c>
      <c r="N1748" t="s">
        <v>7896</v>
      </c>
      <c r="O1748" t="s">
        <v>17214</v>
      </c>
    </row>
    <row r="1749" spans="1:15" x14ac:dyDescent="0.2">
      <c r="A1749">
        <v>61207</v>
      </c>
      <c r="B1749" t="s">
        <v>7667</v>
      </c>
      <c r="C1749" t="s">
        <v>5441</v>
      </c>
      <c r="D1749" t="s">
        <v>5633</v>
      </c>
      <c r="E1749" t="s">
        <v>5685</v>
      </c>
      <c r="F1749" t="s">
        <v>14366</v>
      </c>
      <c r="G1749" t="s">
        <v>1540</v>
      </c>
      <c r="H1749">
        <v>1767</v>
      </c>
      <c r="I1749" t="s">
        <v>15297</v>
      </c>
      <c r="J1749" t="s">
        <v>17213</v>
      </c>
      <c r="K1749" t="s">
        <v>8623</v>
      </c>
      <c r="L1749" t="s">
        <v>7514</v>
      </c>
      <c r="M1749" t="s">
        <v>5549</v>
      </c>
      <c r="N1749" t="s">
        <v>7896</v>
      </c>
      <c r="O1749" t="s">
        <v>17214</v>
      </c>
    </row>
    <row r="1750" spans="1:15" x14ac:dyDescent="0.2">
      <c r="A1750">
        <v>61209</v>
      </c>
      <c r="B1750" t="s">
        <v>5568</v>
      </c>
      <c r="C1750" t="s">
        <v>5441</v>
      </c>
      <c r="D1750" t="s">
        <v>5631</v>
      </c>
      <c r="E1750" t="s">
        <v>5685</v>
      </c>
      <c r="F1750" t="s">
        <v>14366</v>
      </c>
      <c r="G1750" t="s">
        <v>520</v>
      </c>
      <c r="H1750">
        <v>1767</v>
      </c>
      <c r="I1750" t="s">
        <v>16949</v>
      </c>
      <c r="J1750" t="s">
        <v>17213</v>
      </c>
      <c r="K1750" t="s">
        <v>8624</v>
      </c>
      <c r="L1750" t="s">
        <v>7515</v>
      </c>
      <c r="M1750" t="s">
        <v>5549</v>
      </c>
      <c r="N1750" t="s">
        <v>7896</v>
      </c>
      <c r="O1750" t="s">
        <v>17214</v>
      </c>
    </row>
    <row r="1751" spans="1:15" x14ac:dyDescent="0.2">
      <c r="A1751">
        <v>61211</v>
      </c>
      <c r="B1751" t="s">
        <v>7874</v>
      </c>
      <c r="C1751" t="s">
        <v>5441</v>
      </c>
      <c r="D1751" t="s">
        <v>5631</v>
      </c>
      <c r="E1751" t="s">
        <v>5685</v>
      </c>
      <c r="F1751" t="s">
        <v>17060</v>
      </c>
      <c r="G1751" t="s">
        <v>2745</v>
      </c>
      <c r="H1751">
        <v>1767</v>
      </c>
      <c r="I1751" t="s">
        <v>17216</v>
      </c>
      <c r="J1751" t="s">
        <v>17213</v>
      </c>
      <c r="K1751" t="s">
        <v>8625</v>
      </c>
      <c r="L1751" t="s">
        <v>7513</v>
      </c>
      <c r="M1751" t="s">
        <v>5549</v>
      </c>
      <c r="N1751" t="s">
        <v>7896</v>
      </c>
      <c r="O1751" t="s">
        <v>17214</v>
      </c>
    </row>
    <row r="1752" spans="1:15" x14ac:dyDescent="0.2">
      <c r="A1752">
        <v>61212</v>
      </c>
      <c r="B1752" t="s">
        <v>5576</v>
      </c>
      <c r="C1752" t="s">
        <v>5454</v>
      </c>
      <c r="D1752" t="s">
        <v>5641</v>
      </c>
      <c r="E1752" t="s">
        <v>5685</v>
      </c>
      <c r="F1752" t="s">
        <v>14366</v>
      </c>
      <c r="G1752" t="s">
        <v>1343</v>
      </c>
      <c r="H1752">
        <v>1767</v>
      </c>
      <c r="I1752" t="s">
        <v>15285</v>
      </c>
      <c r="J1752" t="s">
        <v>17213</v>
      </c>
      <c r="K1752" t="s">
        <v>8627</v>
      </c>
      <c r="L1752" t="s">
        <v>7515</v>
      </c>
      <c r="M1752" t="s">
        <v>5549</v>
      </c>
      <c r="N1752" t="s">
        <v>7896</v>
      </c>
      <c r="O1752" t="s">
        <v>17214</v>
      </c>
    </row>
    <row r="1753" spans="1:15" x14ac:dyDescent="0.2">
      <c r="A1753">
        <v>61218</v>
      </c>
      <c r="B1753" t="s">
        <v>7703</v>
      </c>
      <c r="C1753" t="s">
        <v>5460</v>
      </c>
      <c r="D1753" t="s">
        <v>5635</v>
      </c>
      <c r="E1753" t="s">
        <v>5685</v>
      </c>
      <c r="F1753" t="s">
        <v>14366</v>
      </c>
      <c r="G1753" t="s">
        <v>1635</v>
      </c>
      <c r="H1753">
        <v>1767</v>
      </c>
      <c r="I1753" t="s">
        <v>15271</v>
      </c>
      <c r="J1753" t="s">
        <v>17213</v>
      </c>
      <c r="K1753" t="s">
        <v>8626</v>
      </c>
      <c r="L1753" t="s">
        <v>7514</v>
      </c>
      <c r="M1753" t="s">
        <v>5549</v>
      </c>
      <c r="N1753" t="s">
        <v>7896</v>
      </c>
      <c r="O1753" t="s">
        <v>17214</v>
      </c>
    </row>
    <row r="1754" spans="1:15" x14ac:dyDescent="0.2">
      <c r="A1754">
        <v>61220</v>
      </c>
      <c r="B1754" t="s">
        <v>5555</v>
      </c>
      <c r="C1754" t="s">
        <v>5454</v>
      </c>
      <c r="D1754" t="s">
        <v>5648</v>
      </c>
      <c r="E1754" t="s">
        <v>5685</v>
      </c>
      <c r="F1754" t="s">
        <v>14366</v>
      </c>
      <c r="G1754" t="s">
        <v>1311</v>
      </c>
      <c r="H1754">
        <v>1767</v>
      </c>
      <c r="I1754" t="s">
        <v>17217</v>
      </c>
      <c r="J1754" t="s">
        <v>17213</v>
      </c>
      <c r="K1754" t="s">
        <v>8626</v>
      </c>
      <c r="L1754" t="s">
        <v>7515</v>
      </c>
      <c r="M1754" t="s">
        <v>5549</v>
      </c>
      <c r="N1754" t="s">
        <v>7896</v>
      </c>
      <c r="O1754" t="s">
        <v>17214</v>
      </c>
    </row>
    <row r="1755" spans="1:15" x14ac:dyDescent="0.2">
      <c r="A1755">
        <v>61232</v>
      </c>
      <c r="B1755" t="s">
        <v>7631</v>
      </c>
      <c r="C1755" t="s">
        <v>5455</v>
      </c>
      <c r="D1755" t="s">
        <v>5632</v>
      </c>
      <c r="E1755" t="s">
        <v>5685</v>
      </c>
      <c r="F1755" t="s">
        <v>17060</v>
      </c>
      <c r="G1755" t="s">
        <v>17065</v>
      </c>
      <c r="H1755">
        <v>1767</v>
      </c>
      <c r="I1755" t="s">
        <v>17218</v>
      </c>
      <c r="J1755" t="s">
        <v>17213</v>
      </c>
      <c r="K1755" t="s">
        <v>8625</v>
      </c>
      <c r="L1755" t="s">
        <v>7513</v>
      </c>
      <c r="M1755" t="s">
        <v>5549</v>
      </c>
      <c r="N1755" t="s">
        <v>7896</v>
      </c>
      <c r="O1755" t="s">
        <v>17214</v>
      </c>
    </row>
    <row r="1756" spans="1:15" x14ac:dyDescent="0.2">
      <c r="A1756">
        <v>61235</v>
      </c>
      <c r="B1756" t="s">
        <v>5564</v>
      </c>
      <c r="C1756" t="s">
        <v>5454</v>
      </c>
      <c r="E1756" t="s">
        <v>5685</v>
      </c>
      <c r="F1756" t="s">
        <v>17060</v>
      </c>
      <c r="G1756" t="s">
        <v>16888</v>
      </c>
      <c r="H1756">
        <v>1767</v>
      </c>
      <c r="I1756" t="s">
        <v>16710</v>
      </c>
      <c r="J1756" t="s">
        <v>17213</v>
      </c>
      <c r="K1756" t="s">
        <v>8626</v>
      </c>
      <c r="L1756" t="s">
        <v>7515</v>
      </c>
      <c r="M1756" t="s">
        <v>5549</v>
      </c>
      <c r="N1756" t="s">
        <v>7896</v>
      </c>
      <c r="O1756" t="s">
        <v>17214</v>
      </c>
    </row>
    <row r="1757" spans="1:15" x14ac:dyDescent="0.2">
      <c r="A1757">
        <v>61238</v>
      </c>
      <c r="B1757" t="s">
        <v>7665</v>
      </c>
      <c r="C1757" t="s">
        <v>5465</v>
      </c>
      <c r="D1757" t="s">
        <v>5631</v>
      </c>
      <c r="E1757" t="s">
        <v>5685</v>
      </c>
      <c r="F1757" t="s">
        <v>17060</v>
      </c>
      <c r="G1757" t="s">
        <v>16920</v>
      </c>
      <c r="H1757">
        <v>1767</v>
      </c>
      <c r="I1757" t="s">
        <v>15442</v>
      </c>
      <c r="J1757" t="s">
        <v>17213</v>
      </c>
      <c r="K1757" t="s">
        <v>8627</v>
      </c>
      <c r="L1757" t="s">
        <v>7514</v>
      </c>
      <c r="M1757" t="s">
        <v>5549</v>
      </c>
      <c r="N1757" t="s">
        <v>7896</v>
      </c>
      <c r="O1757" t="s">
        <v>17214</v>
      </c>
    </row>
    <row r="1758" spans="1:15" x14ac:dyDescent="0.2">
      <c r="A1758">
        <v>61240</v>
      </c>
      <c r="B1758" t="s">
        <v>7717</v>
      </c>
      <c r="C1758" t="s">
        <v>5470</v>
      </c>
      <c r="D1758" t="s">
        <v>5635</v>
      </c>
      <c r="E1758" t="s">
        <v>5685</v>
      </c>
      <c r="F1758" t="s">
        <v>17060</v>
      </c>
      <c r="G1758" t="s">
        <v>16930</v>
      </c>
      <c r="H1758">
        <v>1767</v>
      </c>
      <c r="I1758" t="s">
        <v>15299</v>
      </c>
      <c r="J1758" t="s">
        <v>17213</v>
      </c>
      <c r="K1758" t="s">
        <v>8626</v>
      </c>
      <c r="L1758" t="s">
        <v>7514</v>
      </c>
      <c r="M1758" t="s">
        <v>5549</v>
      </c>
      <c r="N1758" t="s">
        <v>7896</v>
      </c>
      <c r="O1758" t="s">
        <v>17214</v>
      </c>
    </row>
    <row r="1759" spans="1:15" x14ac:dyDescent="0.2">
      <c r="A1759">
        <v>61242</v>
      </c>
      <c r="B1759" t="s">
        <v>7631</v>
      </c>
      <c r="C1759" t="s">
        <v>5454</v>
      </c>
      <c r="D1759" t="s">
        <v>5632</v>
      </c>
      <c r="E1759" t="s">
        <v>5685</v>
      </c>
      <c r="F1759" t="s">
        <v>17060</v>
      </c>
      <c r="G1759" t="s">
        <v>16916</v>
      </c>
      <c r="H1759">
        <v>1767</v>
      </c>
      <c r="I1759" t="s">
        <v>15276</v>
      </c>
      <c r="J1759" t="s">
        <v>17213</v>
      </c>
      <c r="K1759" t="s">
        <v>8625</v>
      </c>
      <c r="L1759" t="s">
        <v>7513</v>
      </c>
      <c r="M1759" t="s">
        <v>5549</v>
      </c>
      <c r="N1759" t="s">
        <v>7896</v>
      </c>
      <c r="O1759" t="s">
        <v>17214</v>
      </c>
    </row>
    <row r="1760" spans="1:15" x14ac:dyDescent="0.2">
      <c r="A1760">
        <v>61246</v>
      </c>
      <c r="B1760" t="s">
        <v>16829</v>
      </c>
      <c r="C1760" t="s">
        <v>5441</v>
      </c>
      <c r="D1760" t="s">
        <v>5631</v>
      </c>
      <c r="E1760" t="s">
        <v>5685</v>
      </c>
      <c r="F1760" t="s">
        <v>17060</v>
      </c>
      <c r="G1760" t="s">
        <v>16826</v>
      </c>
      <c r="H1760">
        <v>1767</v>
      </c>
      <c r="I1760" t="s">
        <v>15277</v>
      </c>
      <c r="J1760" t="s">
        <v>17213</v>
      </c>
      <c r="K1760" t="s">
        <v>8625</v>
      </c>
      <c r="L1760" t="s">
        <v>7513</v>
      </c>
      <c r="M1760" t="s">
        <v>5549</v>
      </c>
      <c r="N1760" t="s">
        <v>7896</v>
      </c>
      <c r="O1760" t="s">
        <v>17214</v>
      </c>
    </row>
    <row r="1761" spans="1:15" x14ac:dyDescent="0.2">
      <c r="A1761">
        <v>61247</v>
      </c>
      <c r="B1761" t="s">
        <v>7532</v>
      </c>
      <c r="C1761" t="s">
        <v>5460</v>
      </c>
      <c r="E1761" t="s">
        <v>5685</v>
      </c>
      <c r="F1761" t="s">
        <v>17060</v>
      </c>
      <c r="G1761" t="s">
        <v>16837</v>
      </c>
      <c r="H1761">
        <v>1767</v>
      </c>
      <c r="I1761" t="s">
        <v>15283</v>
      </c>
      <c r="J1761" t="s">
        <v>17213</v>
      </c>
      <c r="K1761" t="s">
        <v>8625</v>
      </c>
      <c r="L1761" t="s">
        <v>7513</v>
      </c>
      <c r="M1761" t="s">
        <v>5549</v>
      </c>
      <c r="N1761" t="s">
        <v>7896</v>
      </c>
      <c r="O1761" t="s">
        <v>17214</v>
      </c>
    </row>
    <row r="1762" spans="1:15" x14ac:dyDescent="0.2">
      <c r="A1762">
        <v>61248</v>
      </c>
      <c r="B1762" t="s">
        <v>7676</v>
      </c>
      <c r="C1762" t="s">
        <v>5470</v>
      </c>
      <c r="D1762" t="s">
        <v>5635</v>
      </c>
      <c r="E1762" t="s">
        <v>5685</v>
      </c>
      <c r="F1762" t="s">
        <v>17060</v>
      </c>
      <c r="G1762" t="s">
        <v>17068</v>
      </c>
      <c r="H1762">
        <v>1767</v>
      </c>
      <c r="I1762" t="s">
        <v>17219</v>
      </c>
      <c r="J1762" t="s">
        <v>17213</v>
      </c>
      <c r="K1762" t="s">
        <v>8626</v>
      </c>
      <c r="L1762" t="s">
        <v>7514</v>
      </c>
      <c r="M1762" t="s">
        <v>5549</v>
      </c>
      <c r="N1762" t="s">
        <v>7896</v>
      </c>
      <c r="O1762" t="s">
        <v>17214</v>
      </c>
    </row>
    <row r="1763" spans="1:15" x14ac:dyDescent="0.2">
      <c r="A1763">
        <v>61250</v>
      </c>
      <c r="B1763" t="s">
        <v>5574</v>
      </c>
      <c r="C1763" t="s">
        <v>5454</v>
      </c>
      <c r="D1763" t="s">
        <v>5648</v>
      </c>
      <c r="E1763" t="s">
        <v>5685</v>
      </c>
      <c r="F1763" t="s">
        <v>17060</v>
      </c>
      <c r="G1763" t="s">
        <v>16892</v>
      </c>
      <c r="H1763">
        <v>1767</v>
      </c>
      <c r="I1763" t="s">
        <v>15381</v>
      </c>
      <c r="J1763" t="s">
        <v>17213</v>
      </c>
      <c r="K1763" t="s">
        <v>8628</v>
      </c>
      <c r="L1763" t="s">
        <v>7515</v>
      </c>
      <c r="M1763" t="s">
        <v>5549</v>
      </c>
      <c r="N1763" t="s">
        <v>7896</v>
      </c>
      <c r="O1763" t="s">
        <v>17214</v>
      </c>
    </row>
    <row r="1764" spans="1:15" x14ac:dyDescent="0.2">
      <c r="A1764">
        <v>61252</v>
      </c>
      <c r="B1764" t="s">
        <v>7534</v>
      </c>
      <c r="C1764" t="s">
        <v>5470</v>
      </c>
      <c r="D1764" t="s">
        <v>5635</v>
      </c>
      <c r="E1764" t="s">
        <v>5685</v>
      </c>
      <c r="F1764" t="s">
        <v>17060</v>
      </c>
      <c r="G1764" t="s">
        <v>16853</v>
      </c>
      <c r="H1764">
        <v>1767</v>
      </c>
      <c r="I1764" t="s">
        <v>17220</v>
      </c>
      <c r="J1764" t="s">
        <v>17213</v>
      </c>
      <c r="K1764" t="s">
        <v>8626</v>
      </c>
      <c r="L1764" t="s">
        <v>7513</v>
      </c>
      <c r="M1764" t="s">
        <v>5549</v>
      </c>
      <c r="N1764" t="s">
        <v>7896</v>
      </c>
      <c r="O1764" t="s">
        <v>17214</v>
      </c>
    </row>
    <row r="1765" spans="1:15" x14ac:dyDescent="0.2">
      <c r="A1765">
        <v>61254</v>
      </c>
      <c r="B1765" t="s">
        <v>7703</v>
      </c>
      <c r="C1765" t="s">
        <v>5455</v>
      </c>
      <c r="D1765" t="s">
        <v>5633</v>
      </c>
      <c r="E1765" t="s">
        <v>5685</v>
      </c>
      <c r="F1765" t="s">
        <v>17060</v>
      </c>
      <c r="G1765" t="s">
        <v>16926</v>
      </c>
      <c r="H1765">
        <v>1767</v>
      </c>
      <c r="I1765" t="s">
        <v>17221</v>
      </c>
      <c r="J1765" t="s">
        <v>17213</v>
      </c>
      <c r="K1765" t="s">
        <v>8626</v>
      </c>
      <c r="L1765" t="s">
        <v>7514</v>
      </c>
      <c r="M1765" t="s">
        <v>17222</v>
      </c>
      <c r="N1765" t="s">
        <v>7896</v>
      </c>
      <c r="O1765" t="s">
        <v>17214</v>
      </c>
    </row>
    <row r="1766" spans="1:15" x14ac:dyDescent="0.2">
      <c r="A1766">
        <v>61257</v>
      </c>
      <c r="B1766" t="s">
        <v>5574</v>
      </c>
      <c r="C1766" t="s">
        <v>5441</v>
      </c>
      <c r="D1766" t="s">
        <v>5648</v>
      </c>
      <c r="E1766" t="s">
        <v>5685</v>
      </c>
      <c r="F1766" t="s">
        <v>17060</v>
      </c>
      <c r="G1766" t="s">
        <v>16899</v>
      </c>
      <c r="H1766">
        <v>1767</v>
      </c>
      <c r="I1766" t="s">
        <v>17223</v>
      </c>
      <c r="J1766" t="s">
        <v>17213</v>
      </c>
      <c r="K1766" t="s">
        <v>8628</v>
      </c>
      <c r="L1766" t="s">
        <v>7515</v>
      </c>
      <c r="M1766" t="s">
        <v>5549</v>
      </c>
      <c r="N1766" t="s">
        <v>7896</v>
      </c>
      <c r="O1766" t="s">
        <v>17214</v>
      </c>
    </row>
    <row r="1767" spans="1:15" x14ac:dyDescent="0.2">
      <c r="A1767">
        <v>61259</v>
      </c>
      <c r="B1767" t="s">
        <v>5560</v>
      </c>
      <c r="C1767" t="s">
        <v>5441</v>
      </c>
      <c r="D1767" t="s">
        <v>17231</v>
      </c>
      <c r="E1767" t="s">
        <v>5685</v>
      </c>
      <c r="F1767" t="s">
        <v>17060</v>
      </c>
      <c r="G1767" t="s">
        <v>16884</v>
      </c>
      <c r="H1767">
        <v>1767</v>
      </c>
      <c r="I1767" t="s">
        <v>15281</v>
      </c>
      <c r="J1767" t="s">
        <v>17213</v>
      </c>
      <c r="K1767" t="s">
        <v>8627</v>
      </c>
      <c r="L1767" t="s">
        <v>7515</v>
      </c>
      <c r="M1767" t="s">
        <v>5549</v>
      </c>
      <c r="N1767" t="s">
        <v>7896</v>
      </c>
      <c r="O1767" t="s">
        <v>17214</v>
      </c>
    </row>
    <row r="1768" spans="1:15" x14ac:dyDescent="0.2">
      <c r="A1768">
        <v>61260</v>
      </c>
      <c r="B1768" t="s">
        <v>5576</v>
      </c>
      <c r="C1768" t="s">
        <v>5441</v>
      </c>
      <c r="D1768" t="s">
        <v>5637</v>
      </c>
      <c r="E1768" t="s">
        <v>5685</v>
      </c>
      <c r="F1768" t="s">
        <v>17060</v>
      </c>
      <c r="G1768" t="s">
        <v>16909</v>
      </c>
      <c r="H1768">
        <v>1767</v>
      </c>
      <c r="I1768" t="s">
        <v>15271</v>
      </c>
      <c r="J1768" t="s">
        <v>17213</v>
      </c>
      <c r="K1768" t="s">
        <v>8627</v>
      </c>
      <c r="L1768" t="s">
        <v>7515</v>
      </c>
      <c r="M1768" t="s">
        <v>5549</v>
      </c>
      <c r="N1768" t="s">
        <v>7896</v>
      </c>
      <c r="O1768" t="s">
        <v>17214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1309-3445-784C-A640-4EC31F13CB99}">
  <dimension ref="A1:L66"/>
  <sheetViews>
    <sheetView workbookViewId="0">
      <selection activeCell="O2" sqref="O2"/>
    </sheetView>
  </sheetViews>
  <sheetFormatPr baseColWidth="10" defaultRowHeight="15" x14ac:dyDescent="0.2"/>
  <sheetData>
    <row r="1" spans="1:12" x14ac:dyDescent="0.2">
      <c r="A1" t="s">
        <v>17193</v>
      </c>
      <c r="B1" t="s">
        <v>17194</v>
      </c>
      <c r="C1" t="s">
        <v>16820</v>
      </c>
      <c r="D1" t="s">
        <v>17195</v>
      </c>
      <c r="E1" t="s">
        <v>17196</v>
      </c>
      <c r="F1" t="s">
        <v>17197</v>
      </c>
      <c r="G1" t="s">
        <v>17198</v>
      </c>
      <c r="H1" t="s">
        <v>20</v>
      </c>
      <c r="I1" t="s">
        <v>17199</v>
      </c>
      <c r="J1" t="s">
        <v>17200</v>
      </c>
      <c r="K1" t="s">
        <v>17201</v>
      </c>
      <c r="L1" t="s">
        <v>17202</v>
      </c>
    </row>
    <row r="2" spans="1:12" x14ac:dyDescent="0.2">
      <c r="A2">
        <v>61072</v>
      </c>
      <c r="B2" t="s">
        <v>58</v>
      </c>
      <c r="C2" t="s">
        <v>5454</v>
      </c>
      <c r="D2" t="s">
        <v>5557</v>
      </c>
      <c r="E2" t="s">
        <v>5632</v>
      </c>
      <c r="F2" t="s">
        <v>7513</v>
      </c>
      <c r="G2" t="s">
        <v>7527</v>
      </c>
      <c r="H2" t="s">
        <v>8625</v>
      </c>
      <c r="I2">
        <v>100000000</v>
      </c>
      <c r="J2">
        <v>0</v>
      </c>
      <c r="K2">
        <v>172</v>
      </c>
      <c r="L2" t="s">
        <v>17203</v>
      </c>
    </row>
    <row r="3" spans="1:12" x14ac:dyDescent="0.2">
      <c r="A3">
        <v>61033</v>
      </c>
      <c r="B3" t="s">
        <v>80</v>
      </c>
      <c r="C3" t="s">
        <v>17204</v>
      </c>
      <c r="D3" t="s">
        <v>5551</v>
      </c>
      <c r="E3" t="s">
        <v>5633</v>
      </c>
      <c r="F3" t="s">
        <v>7513</v>
      </c>
      <c r="G3" t="s">
        <v>7530</v>
      </c>
      <c r="H3" t="s">
        <v>8625</v>
      </c>
      <c r="I3">
        <v>250000000</v>
      </c>
      <c r="J3">
        <v>0</v>
      </c>
      <c r="K3">
        <v>172</v>
      </c>
      <c r="L3" t="s">
        <v>17203</v>
      </c>
    </row>
    <row r="4" spans="1:12" x14ac:dyDescent="0.2">
      <c r="A4">
        <v>61111</v>
      </c>
      <c r="B4" t="s">
        <v>371</v>
      </c>
      <c r="C4" t="s">
        <v>5444</v>
      </c>
      <c r="D4" t="s">
        <v>5551</v>
      </c>
      <c r="E4" t="s">
        <v>5641</v>
      </c>
      <c r="F4" t="s">
        <v>7513</v>
      </c>
      <c r="G4" t="s">
        <v>7585</v>
      </c>
      <c r="H4" t="s">
        <v>8625</v>
      </c>
      <c r="I4">
        <v>789231740</v>
      </c>
      <c r="J4">
        <v>0</v>
      </c>
      <c r="K4">
        <v>172</v>
      </c>
      <c r="L4" t="s">
        <v>17203</v>
      </c>
    </row>
    <row r="5" spans="1:12" x14ac:dyDescent="0.2">
      <c r="A5">
        <v>61039</v>
      </c>
      <c r="B5" t="s">
        <v>1021</v>
      </c>
      <c r="C5" t="s">
        <v>5441</v>
      </c>
      <c r="D5" t="s">
        <v>5561</v>
      </c>
      <c r="E5" t="s">
        <v>5631</v>
      </c>
      <c r="F5" t="s">
        <v>7515</v>
      </c>
      <c r="G5" t="s">
        <v>5561</v>
      </c>
      <c r="H5" t="s">
        <v>8628</v>
      </c>
      <c r="I5">
        <v>80000000</v>
      </c>
      <c r="J5">
        <v>8000000</v>
      </c>
      <c r="K5">
        <v>172</v>
      </c>
      <c r="L5" t="s">
        <v>17205</v>
      </c>
    </row>
    <row r="6" spans="1:12" x14ac:dyDescent="0.2">
      <c r="A6">
        <v>61091</v>
      </c>
      <c r="B6" t="s">
        <v>739</v>
      </c>
      <c r="C6" t="s">
        <v>5454</v>
      </c>
      <c r="D6" t="s">
        <v>5553</v>
      </c>
      <c r="E6" t="s">
        <v>5633</v>
      </c>
      <c r="F6" t="s">
        <v>7515</v>
      </c>
      <c r="G6" t="s">
        <v>5553</v>
      </c>
      <c r="H6" t="s">
        <v>8626</v>
      </c>
      <c r="I6">
        <v>120000000</v>
      </c>
      <c r="J6">
        <v>30000000</v>
      </c>
      <c r="K6">
        <v>172</v>
      </c>
      <c r="L6" t="s">
        <v>17205</v>
      </c>
    </row>
    <row r="7" spans="1:12" x14ac:dyDescent="0.2">
      <c r="A7">
        <v>61108</v>
      </c>
      <c r="B7" t="s">
        <v>166</v>
      </c>
      <c r="C7" t="s">
        <v>5444</v>
      </c>
      <c r="D7" t="s">
        <v>5555</v>
      </c>
      <c r="E7" t="s">
        <v>5631</v>
      </c>
      <c r="F7" t="s">
        <v>7515</v>
      </c>
      <c r="G7" t="s">
        <v>7534</v>
      </c>
      <c r="H7" t="s">
        <v>8626</v>
      </c>
      <c r="I7">
        <v>300738175.51800001</v>
      </c>
      <c r="J7">
        <v>60147635.108000003</v>
      </c>
      <c r="K7">
        <v>172</v>
      </c>
      <c r="L7" t="s">
        <v>17205</v>
      </c>
    </row>
    <row r="8" spans="1:12" x14ac:dyDescent="0.2">
      <c r="A8">
        <v>61096</v>
      </c>
      <c r="B8" t="s">
        <v>554</v>
      </c>
      <c r="C8" t="s">
        <v>5454</v>
      </c>
      <c r="D8" t="s">
        <v>5552</v>
      </c>
      <c r="E8" t="s">
        <v>5641</v>
      </c>
      <c r="F8" t="s">
        <v>7515</v>
      </c>
      <c r="G8" t="s">
        <v>7590</v>
      </c>
      <c r="H8" t="s">
        <v>8624</v>
      </c>
      <c r="I8">
        <v>200000000</v>
      </c>
      <c r="J8">
        <v>50000000</v>
      </c>
      <c r="K8">
        <v>172</v>
      </c>
      <c r="L8" t="s">
        <v>17205</v>
      </c>
    </row>
    <row r="9" spans="1:12" x14ac:dyDescent="0.2">
      <c r="A9">
        <v>61093</v>
      </c>
      <c r="B9" t="s">
        <v>446</v>
      </c>
      <c r="C9" t="s">
        <v>5454</v>
      </c>
      <c r="D9" t="s">
        <v>5556</v>
      </c>
      <c r="E9" t="s">
        <v>5641</v>
      </c>
      <c r="F9" t="s">
        <v>7515</v>
      </c>
      <c r="G9" t="s">
        <v>5556</v>
      </c>
      <c r="H9" t="s">
        <v>8628</v>
      </c>
      <c r="I9">
        <v>200000000</v>
      </c>
      <c r="J9">
        <v>0</v>
      </c>
      <c r="K9">
        <v>172</v>
      </c>
      <c r="L9" t="s">
        <v>17205</v>
      </c>
    </row>
    <row r="10" spans="1:12" x14ac:dyDescent="0.2">
      <c r="A10">
        <v>60867</v>
      </c>
      <c r="B10" t="s">
        <v>941</v>
      </c>
      <c r="C10" t="s">
        <v>5441</v>
      </c>
      <c r="D10" t="s">
        <v>5557</v>
      </c>
      <c r="E10" t="s">
        <v>5631</v>
      </c>
      <c r="F10" t="s">
        <v>7515</v>
      </c>
      <c r="G10" t="s">
        <v>5557</v>
      </c>
      <c r="H10" t="s">
        <v>8627</v>
      </c>
      <c r="I10">
        <v>30000000</v>
      </c>
      <c r="J10">
        <v>3000000</v>
      </c>
      <c r="K10">
        <v>172</v>
      </c>
      <c r="L10" t="s">
        <v>17205</v>
      </c>
    </row>
    <row r="11" spans="1:12" x14ac:dyDescent="0.2">
      <c r="A11">
        <v>60980</v>
      </c>
      <c r="B11" t="s">
        <v>1671</v>
      </c>
      <c r="C11" t="s">
        <v>5465</v>
      </c>
      <c r="D11" t="s">
        <v>5561</v>
      </c>
      <c r="E11" t="s">
        <v>5635</v>
      </c>
      <c r="F11" t="s">
        <v>7514</v>
      </c>
      <c r="G11" t="s">
        <v>7711</v>
      </c>
      <c r="H11" t="s">
        <v>8628</v>
      </c>
      <c r="I11">
        <v>150000000</v>
      </c>
      <c r="J11">
        <v>37500000</v>
      </c>
      <c r="K11">
        <v>172</v>
      </c>
      <c r="L11" t="s">
        <v>17205</v>
      </c>
    </row>
    <row r="12" spans="1:12" x14ac:dyDescent="0.2">
      <c r="A12">
        <v>61099</v>
      </c>
      <c r="B12" t="s">
        <v>846</v>
      </c>
      <c r="C12" t="s">
        <v>5454</v>
      </c>
      <c r="D12" t="s">
        <v>5554</v>
      </c>
      <c r="E12" t="s">
        <v>5641</v>
      </c>
      <c r="F12" t="s">
        <v>7515</v>
      </c>
      <c r="G12" t="s">
        <v>5554</v>
      </c>
      <c r="H12" t="s">
        <v>8623</v>
      </c>
      <c r="I12">
        <v>200000000</v>
      </c>
      <c r="J12">
        <v>50000000</v>
      </c>
      <c r="K12">
        <v>172</v>
      </c>
      <c r="L12" t="s">
        <v>17206</v>
      </c>
    </row>
    <row r="13" spans="1:12" x14ac:dyDescent="0.2">
      <c r="A13">
        <v>61055</v>
      </c>
      <c r="B13" t="s">
        <v>664</v>
      </c>
      <c r="C13" t="s">
        <v>5454</v>
      </c>
      <c r="D13" t="s">
        <v>5565</v>
      </c>
      <c r="E13" t="s">
        <v>5648</v>
      </c>
      <c r="F13" t="s">
        <v>7515</v>
      </c>
      <c r="G13" t="s">
        <v>5565</v>
      </c>
      <c r="H13" t="s">
        <v>8628</v>
      </c>
      <c r="I13">
        <v>275000000</v>
      </c>
      <c r="J13">
        <v>0</v>
      </c>
      <c r="K13">
        <v>172</v>
      </c>
      <c r="L13" t="s">
        <v>17207</v>
      </c>
    </row>
    <row r="14" spans="1:12" x14ac:dyDescent="0.2">
      <c r="A14">
        <v>61178</v>
      </c>
      <c r="B14" t="s">
        <v>2743</v>
      </c>
      <c r="C14" t="s">
        <v>5441</v>
      </c>
      <c r="D14" t="s">
        <v>5551</v>
      </c>
      <c r="E14" t="s">
        <v>5632</v>
      </c>
      <c r="F14" t="s">
        <v>7513</v>
      </c>
      <c r="G14" t="s">
        <v>7874</v>
      </c>
      <c r="H14" t="s">
        <v>8625</v>
      </c>
      <c r="I14">
        <v>1000000000</v>
      </c>
      <c r="J14">
        <v>0</v>
      </c>
      <c r="K14">
        <v>174</v>
      </c>
      <c r="L14" t="s">
        <v>17208</v>
      </c>
    </row>
    <row r="15" spans="1:12" x14ac:dyDescent="0.2">
      <c r="A15">
        <v>61170</v>
      </c>
      <c r="B15" t="s">
        <v>107</v>
      </c>
      <c r="C15" t="s">
        <v>5454</v>
      </c>
      <c r="D15" t="s">
        <v>5551</v>
      </c>
      <c r="E15" t="s">
        <v>5632</v>
      </c>
      <c r="F15" t="s">
        <v>7513</v>
      </c>
      <c r="G15" t="s">
        <v>7532</v>
      </c>
      <c r="H15" t="s">
        <v>8625</v>
      </c>
      <c r="I15">
        <v>500000000</v>
      </c>
      <c r="J15">
        <v>0</v>
      </c>
      <c r="K15">
        <v>174</v>
      </c>
      <c r="L15" t="s">
        <v>17203</v>
      </c>
    </row>
    <row r="16" spans="1:12" x14ac:dyDescent="0.2">
      <c r="A16">
        <v>61181</v>
      </c>
      <c r="B16" t="s">
        <v>157</v>
      </c>
      <c r="C16" t="s">
        <v>5454</v>
      </c>
      <c r="D16" t="s">
        <v>5550</v>
      </c>
      <c r="E16" t="s">
        <v>5636</v>
      </c>
      <c r="F16" t="s">
        <v>7513</v>
      </c>
      <c r="G16" t="s">
        <v>7533</v>
      </c>
      <c r="H16" t="s">
        <v>8623</v>
      </c>
      <c r="I16">
        <v>1000000000</v>
      </c>
      <c r="J16">
        <v>0</v>
      </c>
      <c r="K16">
        <v>174</v>
      </c>
      <c r="L16" t="s">
        <v>17203</v>
      </c>
    </row>
    <row r="17" spans="1:12" x14ac:dyDescent="0.2">
      <c r="A17">
        <v>61167</v>
      </c>
      <c r="B17" t="s">
        <v>155</v>
      </c>
      <c r="C17" t="s">
        <v>5456</v>
      </c>
      <c r="D17" t="s">
        <v>5550</v>
      </c>
      <c r="E17" t="s">
        <v>5638</v>
      </c>
      <c r="F17" t="s">
        <v>7515</v>
      </c>
      <c r="G17" t="s">
        <v>7533</v>
      </c>
      <c r="H17" t="s">
        <v>8623</v>
      </c>
      <c r="I17">
        <v>353821500</v>
      </c>
      <c r="J17">
        <v>353821500</v>
      </c>
      <c r="K17">
        <v>174</v>
      </c>
      <c r="L17" t="s">
        <v>17203</v>
      </c>
    </row>
    <row r="18" spans="1:12" x14ac:dyDescent="0.2">
      <c r="A18">
        <v>61177</v>
      </c>
      <c r="B18" t="s">
        <v>156</v>
      </c>
      <c r="C18" t="s">
        <v>5461</v>
      </c>
      <c r="D18" t="s">
        <v>5550</v>
      </c>
      <c r="E18" t="s">
        <v>5633</v>
      </c>
      <c r="F18" t="s">
        <v>7513</v>
      </c>
      <c r="G18" t="s">
        <v>7533</v>
      </c>
      <c r="H18" t="s">
        <v>8623</v>
      </c>
      <c r="I18">
        <v>35000000</v>
      </c>
      <c r="J18">
        <v>0</v>
      </c>
      <c r="K18">
        <v>174</v>
      </c>
      <c r="L18" t="s">
        <v>17203</v>
      </c>
    </row>
    <row r="19" spans="1:12" x14ac:dyDescent="0.2">
      <c r="A19">
        <v>61054</v>
      </c>
      <c r="B19" t="s">
        <v>1860</v>
      </c>
      <c r="C19" t="s">
        <v>5460</v>
      </c>
      <c r="D19" t="s">
        <v>5555</v>
      </c>
      <c r="E19" t="s">
        <v>5638</v>
      </c>
      <c r="F19" t="s">
        <v>7514</v>
      </c>
      <c r="G19" t="s">
        <v>7788</v>
      </c>
      <c r="H19" t="s">
        <v>8626</v>
      </c>
      <c r="I19">
        <v>100000000</v>
      </c>
      <c r="J19">
        <v>27145000</v>
      </c>
      <c r="K19">
        <v>174</v>
      </c>
      <c r="L19" t="s">
        <v>17209</v>
      </c>
    </row>
    <row r="20" spans="1:12" x14ac:dyDescent="0.2">
      <c r="A20">
        <v>61104</v>
      </c>
      <c r="B20" t="s">
        <v>447</v>
      </c>
      <c r="C20" t="s">
        <v>5441</v>
      </c>
      <c r="D20" t="s">
        <v>5556</v>
      </c>
      <c r="E20" t="s">
        <v>5643</v>
      </c>
      <c r="F20" t="s">
        <v>7515</v>
      </c>
      <c r="G20" t="s">
        <v>5556</v>
      </c>
      <c r="H20" t="s">
        <v>8628</v>
      </c>
      <c r="I20">
        <v>100000000</v>
      </c>
      <c r="J20">
        <v>25000000</v>
      </c>
      <c r="K20">
        <v>174</v>
      </c>
      <c r="L20" t="s">
        <v>17205</v>
      </c>
    </row>
    <row r="21" spans="1:12" x14ac:dyDescent="0.2">
      <c r="A21">
        <v>61098</v>
      </c>
      <c r="B21" t="s">
        <v>1711</v>
      </c>
      <c r="C21" t="s">
        <v>5465</v>
      </c>
      <c r="D21" t="s">
        <v>5565</v>
      </c>
      <c r="E21" t="s">
        <v>5635</v>
      </c>
      <c r="F21" t="s">
        <v>7514</v>
      </c>
      <c r="G21" t="s">
        <v>7726</v>
      </c>
      <c r="H21" t="s">
        <v>8628</v>
      </c>
      <c r="I21">
        <v>50000000</v>
      </c>
      <c r="J21">
        <v>12500000</v>
      </c>
      <c r="K21">
        <v>174</v>
      </c>
      <c r="L21" t="s">
        <v>17205</v>
      </c>
    </row>
    <row r="22" spans="1:12" x14ac:dyDescent="0.2">
      <c r="A22">
        <v>61094</v>
      </c>
      <c r="B22" t="s">
        <v>1900</v>
      </c>
      <c r="C22" t="s">
        <v>5454</v>
      </c>
      <c r="D22" t="s">
        <v>5556</v>
      </c>
      <c r="E22" t="s">
        <v>5639</v>
      </c>
      <c r="F22" t="s">
        <v>7514</v>
      </c>
      <c r="G22" t="s">
        <v>7800</v>
      </c>
      <c r="H22" t="s">
        <v>8628</v>
      </c>
      <c r="I22">
        <v>120000000</v>
      </c>
      <c r="J22">
        <v>120000000</v>
      </c>
      <c r="K22">
        <v>174</v>
      </c>
      <c r="L22" t="s">
        <v>17205</v>
      </c>
    </row>
    <row r="23" spans="1:12" x14ac:dyDescent="0.2">
      <c r="A23">
        <v>61186</v>
      </c>
      <c r="B23" t="s">
        <v>1861</v>
      </c>
      <c r="C23" t="s">
        <v>5444</v>
      </c>
      <c r="D23" t="s">
        <v>5555</v>
      </c>
      <c r="E23" t="s">
        <v>5635</v>
      </c>
      <c r="F23" t="s">
        <v>7514</v>
      </c>
      <c r="G23" t="s">
        <v>7788</v>
      </c>
      <c r="H23" t="s">
        <v>8626</v>
      </c>
      <c r="I23">
        <v>160000000</v>
      </c>
      <c r="J23">
        <v>40000000</v>
      </c>
      <c r="K23">
        <v>174</v>
      </c>
      <c r="L23" t="s">
        <v>17209</v>
      </c>
    </row>
    <row r="24" spans="1:12" x14ac:dyDescent="0.2">
      <c r="A24">
        <v>61086</v>
      </c>
      <c r="B24" t="s">
        <v>1899</v>
      </c>
      <c r="C24" t="s">
        <v>5454</v>
      </c>
      <c r="D24" t="s">
        <v>5556</v>
      </c>
      <c r="E24" t="s">
        <v>5635</v>
      </c>
      <c r="F24" t="s">
        <v>7514</v>
      </c>
      <c r="G24" t="s">
        <v>7800</v>
      </c>
      <c r="H24" t="s">
        <v>8628</v>
      </c>
      <c r="I24">
        <v>75000000</v>
      </c>
      <c r="J24">
        <v>18750000</v>
      </c>
      <c r="K24">
        <v>174</v>
      </c>
      <c r="L24" t="s">
        <v>17205</v>
      </c>
    </row>
    <row r="25" spans="1:12" x14ac:dyDescent="0.2">
      <c r="A25">
        <v>60931</v>
      </c>
      <c r="B25" t="s">
        <v>1608</v>
      </c>
      <c r="C25" t="s">
        <v>5441</v>
      </c>
      <c r="D25" t="s">
        <v>5558</v>
      </c>
      <c r="E25" t="s">
        <v>5635</v>
      </c>
      <c r="F25" t="s">
        <v>7514</v>
      </c>
      <c r="G25" t="s">
        <v>7698</v>
      </c>
      <c r="H25" t="s">
        <v>8623</v>
      </c>
      <c r="I25">
        <v>72000000</v>
      </c>
      <c r="J25">
        <v>18000000</v>
      </c>
      <c r="K25">
        <v>174</v>
      </c>
      <c r="L25" t="s">
        <v>17205</v>
      </c>
    </row>
    <row r="26" spans="1:12" x14ac:dyDescent="0.2">
      <c r="A26">
        <v>61075</v>
      </c>
      <c r="B26" t="s">
        <v>1539</v>
      </c>
      <c r="C26" t="s">
        <v>5441</v>
      </c>
      <c r="D26" t="s">
        <v>5558</v>
      </c>
      <c r="E26" t="s">
        <v>5638</v>
      </c>
      <c r="F26" t="s">
        <v>7514</v>
      </c>
      <c r="G26" t="s">
        <v>7667</v>
      </c>
      <c r="H26" t="s">
        <v>8623</v>
      </c>
      <c r="I26">
        <v>204000000</v>
      </c>
      <c r="J26">
        <v>51000000</v>
      </c>
      <c r="K26">
        <v>174</v>
      </c>
      <c r="L26" t="s">
        <v>17205</v>
      </c>
    </row>
    <row r="27" spans="1:12" x14ac:dyDescent="0.2">
      <c r="A27">
        <v>61171</v>
      </c>
      <c r="B27" t="s">
        <v>1600</v>
      </c>
      <c r="C27" t="s">
        <v>5465</v>
      </c>
      <c r="D27" t="s">
        <v>5555</v>
      </c>
      <c r="E27" t="s">
        <v>5640</v>
      </c>
      <c r="F27" t="s">
        <v>7514</v>
      </c>
      <c r="G27" t="s">
        <v>7694</v>
      </c>
      <c r="H27" t="s">
        <v>8626</v>
      </c>
      <c r="I27">
        <v>40000000</v>
      </c>
      <c r="J27">
        <v>10000000</v>
      </c>
      <c r="K27">
        <v>174</v>
      </c>
      <c r="L27" t="s">
        <v>17205</v>
      </c>
    </row>
    <row r="28" spans="1:12" x14ac:dyDescent="0.2">
      <c r="A28">
        <v>61175</v>
      </c>
      <c r="B28" t="s">
        <v>1110</v>
      </c>
      <c r="C28" t="s">
        <v>17210</v>
      </c>
      <c r="D28" t="s">
        <v>5560</v>
      </c>
      <c r="E28" t="s">
        <v>5639</v>
      </c>
      <c r="F28" t="s">
        <v>7515</v>
      </c>
      <c r="G28" t="s">
        <v>5560</v>
      </c>
      <c r="H28" t="s">
        <v>8627</v>
      </c>
      <c r="I28">
        <v>115200000</v>
      </c>
      <c r="J28">
        <v>59904000</v>
      </c>
      <c r="K28">
        <v>174</v>
      </c>
      <c r="L28" t="s">
        <v>17205</v>
      </c>
    </row>
    <row r="29" spans="1:12" x14ac:dyDescent="0.2">
      <c r="A29">
        <v>61176</v>
      </c>
      <c r="B29" t="s">
        <v>849</v>
      </c>
      <c r="C29" t="s">
        <v>5454</v>
      </c>
      <c r="D29" t="s">
        <v>5554</v>
      </c>
      <c r="E29" t="s">
        <v>5635</v>
      </c>
      <c r="F29" t="s">
        <v>7515</v>
      </c>
      <c r="G29" t="s">
        <v>5554</v>
      </c>
      <c r="H29" t="s">
        <v>8623</v>
      </c>
      <c r="I29">
        <v>100000000</v>
      </c>
      <c r="J29">
        <v>25000000</v>
      </c>
      <c r="K29">
        <v>174</v>
      </c>
      <c r="L29" t="s">
        <v>17206</v>
      </c>
    </row>
    <row r="30" spans="1:12" x14ac:dyDescent="0.2">
      <c r="A30">
        <v>61180</v>
      </c>
      <c r="B30" t="s">
        <v>850</v>
      </c>
      <c r="C30" t="s">
        <v>5454</v>
      </c>
      <c r="D30" t="s">
        <v>5554</v>
      </c>
      <c r="E30" t="s">
        <v>5635</v>
      </c>
      <c r="F30" t="s">
        <v>7515</v>
      </c>
      <c r="G30" t="s">
        <v>5554</v>
      </c>
      <c r="H30" t="s">
        <v>8623</v>
      </c>
      <c r="I30">
        <v>100000000</v>
      </c>
      <c r="J30">
        <v>0</v>
      </c>
      <c r="K30">
        <v>174</v>
      </c>
      <c r="L30" t="s">
        <v>17206</v>
      </c>
    </row>
    <row r="31" spans="1:12" x14ac:dyDescent="0.2">
      <c r="A31">
        <v>61182</v>
      </c>
      <c r="B31" t="s">
        <v>944</v>
      </c>
      <c r="C31" t="s">
        <v>5454</v>
      </c>
      <c r="D31" t="s">
        <v>5557</v>
      </c>
      <c r="E31" t="s">
        <v>5648</v>
      </c>
      <c r="F31" t="s">
        <v>7515</v>
      </c>
      <c r="G31" t="s">
        <v>5557</v>
      </c>
      <c r="H31" t="s">
        <v>8627</v>
      </c>
      <c r="I31">
        <v>585000000</v>
      </c>
      <c r="J31">
        <v>0</v>
      </c>
      <c r="K31">
        <v>174</v>
      </c>
      <c r="L31" t="s">
        <v>17207</v>
      </c>
    </row>
    <row r="32" spans="1:12" x14ac:dyDescent="0.2">
      <c r="A32">
        <v>61200</v>
      </c>
      <c r="B32" t="s">
        <v>2744</v>
      </c>
      <c r="C32" t="s">
        <v>5454</v>
      </c>
      <c r="D32" t="s">
        <v>5551</v>
      </c>
      <c r="E32" t="s">
        <v>5632</v>
      </c>
      <c r="F32" t="s">
        <v>7513</v>
      </c>
      <c r="G32" t="s">
        <v>7874</v>
      </c>
      <c r="H32" t="s">
        <v>8625</v>
      </c>
      <c r="I32">
        <v>1000000000</v>
      </c>
      <c r="J32">
        <v>0</v>
      </c>
      <c r="K32">
        <v>176</v>
      </c>
      <c r="L32" t="s">
        <v>17208</v>
      </c>
    </row>
    <row r="33" spans="1:12" x14ac:dyDescent="0.2">
      <c r="A33">
        <v>61095</v>
      </c>
      <c r="B33" t="s">
        <v>81</v>
      </c>
      <c r="C33" t="s">
        <v>5454</v>
      </c>
      <c r="D33" t="s">
        <v>5551</v>
      </c>
      <c r="F33" t="s">
        <v>7513</v>
      </c>
      <c r="G33" t="s">
        <v>7530</v>
      </c>
      <c r="H33" t="s">
        <v>8625</v>
      </c>
      <c r="I33">
        <v>400000000</v>
      </c>
      <c r="J33">
        <v>0</v>
      </c>
      <c r="K33">
        <v>176</v>
      </c>
      <c r="L33" t="s">
        <v>17203</v>
      </c>
    </row>
    <row r="34" spans="1:12" x14ac:dyDescent="0.2">
      <c r="A34">
        <v>61206</v>
      </c>
      <c r="B34" t="s">
        <v>158</v>
      </c>
      <c r="C34" t="s">
        <v>5444</v>
      </c>
      <c r="D34" t="s">
        <v>5550</v>
      </c>
      <c r="E34" t="s">
        <v>5632</v>
      </c>
      <c r="F34" t="s">
        <v>7513</v>
      </c>
      <c r="G34" t="s">
        <v>7533</v>
      </c>
      <c r="H34" t="s">
        <v>8623</v>
      </c>
      <c r="I34">
        <v>500000000</v>
      </c>
      <c r="J34">
        <v>0</v>
      </c>
      <c r="K34">
        <v>176</v>
      </c>
      <c r="L34" t="s">
        <v>17203</v>
      </c>
    </row>
    <row r="35" spans="1:12" x14ac:dyDescent="0.2">
      <c r="A35">
        <v>61169</v>
      </c>
      <c r="B35" t="s">
        <v>197</v>
      </c>
      <c r="C35" t="s">
        <v>5454</v>
      </c>
      <c r="D35" t="s">
        <v>5551</v>
      </c>
      <c r="E35" t="s">
        <v>5640</v>
      </c>
      <c r="F35" t="s">
        <v>7513</v>
      </c>
      <c r="G35" t="s">
        <v>7537</v>
      </c>
      <c r="H35" t="s">
        <v>8625</v>
      </c>
      <c r="I35">
        <v>500000000</v>
      </c>
      <c r="J35">
        <v>0</v>
      </c>
      <c r="K35">
        <v>176</v>
      </c>
      <c r="L35" t="s">
        <v>17203</v>
      </c>
    </row>
    <row r="36" spans="1:12" x14ac:dyDescent="0.2">
      <c r="A36">
        <v>61205</v>
      </c>
      <c r="B36" t="s">
        <v>168</v>
      </c>
      <c r="C36" t="s">
        <v>5441</v>
      </c>
      <c r="D36" t="s">
        <v>5555</v>
      </c>
      <c r="F36" t="s">
        <v>7513</v>
      </c>
      <c r="G36" t="s">
        <v>7534</v>
      </c>
      <c r="H36" t="s">
        <v>8626</v>
      </c>
      <c r="I36">
        <v>200000000</v>
      </c>
      <c r="J36">
        <v>50000000</v>
      </c>
      <c r="K36">
        <v>176</v>
      </c>
      <c r="L36" t="s">
        <v>17205</v>
      </c>
    </row>
    <row r="37" spans="1:12" x14ac:dyDescent="0.2">
      <c r="A37">
        <v>61166</v>
      </c>
      <c r="B37" t="s">
        <v>1779</v>
      </c>
      <c r="C37" t="s">
        <v>5441</v>
      </c>
      <c r="D37" t="s">
        <v>5557</v>
      </c>
      <c r="E37" t="s">
        <v>5639</v>
      </c>
      <c r="F37" t="s">
        <v>7514</v>
      </c>
      <c r="G37" t="s">
        <v>7755</v>
      </c>
      <c r="H37" t="s">
        <v>8627</v>
      </c>
      <c r="I37">
        <v>73600000</v>
      </c>
      <c r="J37">
        <v>18400000</v>
      </c>
      <c r="K37">
        <v>176</v>
      </c>
      <c r="L37" t="s">
        <v>17205</v>
      </c>
    </row>
    <row r="38" spans="1:12" x14ac:dyDescent="0.2">
      <c r="A38">
        <v>61212</v>
      </c>
      <c r="B38" t="s">
        <v>1343</v>
      </c>
      <c r="C38" t="s">
        <v>5454</v>
      </c>
      <c r="D38" t="s">
        <v>5576</v>
      </c>
      <c r="E38" t="s">
        <v>5641</v>
      </c>
      <c r="F38" t="s">
        <v>7515</v>
      </c>
      <c r="G38" t="s">
        <v>5576</v>
      </c>
      <c r="H38" t="s">
        <v>8627</v>
      </c>
      <c r="I38">
        <v>120000000</v>
      </c>
      <c r="J38">
        <v>30000000</v>
      </c>
      <c r="K38">
        <v>176</v>
      </c>
      <c r="L38" t="s">
        <v>17205</v>
      </c>
    </row>
    <row r="39" spans="1:12" x14ac:dyDescent="0.2">
      <c r="A39">
        <v>61118</v>
      </c>
      <c r="B39" t="s">
        <v>1153</v>
      </c>
      <c r="C39" t="s">
        <v>5441</v>
      </c>
      <c r="D39" t="s">
        <v>5564</v>
      </c>
      <c r="E39" t="s">
        <v>5632</v>
      </c>
      <c r="F39" t="s">
        <v>7515</v>
      </c>
      <c r="G39" t="s">
        <v>5564</v>
      </c>
      <c r="H39" t="s">
        <v>8626</v>
      </c>
      <c r="I39">
        <v>50000000</v>
      </c>
      <c r="J39">
        <v>12500000</v>
      </c>
      <c r="K39">
        <v>176</v>
      </c>
      <c r="L39" t="s">
        <v>17205</v>
      </c>
    </row>
    <row r="40" spans="1:12" x14ac:dyDescent="0.2">
      <c r="A40">
        <v>61209</v>
      </c>
      <c r="B40" t="s">
        <v>520</v>
      </c>
      <c r="C40" t="s">
        <v>5441</v>
      </c>
      <c r="D40" t="s">
        <v>5568</v>
      </c>
      <c r="E40" t="s">
        <v>5631</v>
      </c>
      <c r="F40" t="s">
        <v>7515</v>
      </c>
      <c r="G40" t="s">
        <v>5568</v>
      </c>
      <c r="H40" t="s">
        <v>8624</v>
      </c>
      <c r="I40">
        <v>90366254</v>
      </c>
      <c r="J40">
        <v>10112711</v>
      </c>
      <c r="K40">
        <v>176</v>
      </c>
      <c r="L40" t="s">
        <v>17211</v>
      </c>
    </row>
    <row r="41" spans="1:12" x14ac:dyDescent="0.2">
      <c r="A41">
        <v>60849</v>
      </c>
      <c r="B41" t="s">
        <v>1305</v>
      </c>
      <c r="C41" t="s">
        <v>5454</v>
      </c>
      <c r="D41" t="s">
        <v>5555</v>
      </c>
      <c r="E41" t="s">
        <v>5631</v>
      </c>
      <c r="F41" t="s">
        <v>7515</v>
      </c>
      <c r="G41" t="s">
        <v>5555</v>
      </c>
      <c r="H41" t="s">
        <v>8626</v>
      </c>
      <c r="I41">
        <v>50000000</v>
      </c>
      <c r="J41">
        <v>5000000</v>
      </c>
      <c r="K41">
        <v>176</v>
      </c>
      <c r="L41" t="s">
        <v>17211</v>
      </c>
    </row>
    <row r="42" spans="1:12" x14ac:dyDescent="0.2">
      <c r="A42">
        <v>61220</v>
      </c>
      <c r="B42" t="s">
        <v>1311</v>
      </c>
      <c r="C42" t="s">
        <v>5454</v>
      </c>
      <c r="D42" t="s">
        <v>5555</v>
      </c>
      <c r="F42" t="s">
        <v>7515</v>
      </c>
      <c r="G42" t="s">
        <v>5555</v>
      </c>
      <c r="H42" t="s">
        <v>8626</v>
      </c>
      <c r="I42">
        <v>359633746</v>
      </c>
      <c r="J42">
        <v>0</v>
      </c>
      <c r="K42">
        <v>176</v>
      </c>
      <c r="L42" t="s">
        <v>17211</v>
      </c>
    </row>
    <row r="43" spans="1:12" x14ac:dyDescent="0.2">
      <c r="A43">
        <v>61190</v>
      </c>
      <c r="B43" t="s">
        <v>851</v>
      </c>
      <c r="C43" t="s">
        <v>5454</v>
      </c>
      <c r="D43" t="s">
        <v>5554</v>
      </c>
      <c r="E43" t="s">
        <v>5641</v>
      </c>
      <c r="F43" t="s">
        <v>7515</v>
      </c>
      <c r="G43" t="s">
        <v>5554</v>
      </c>
      <c r="H43" t="s">
        <v>8623</v>
      </c>
      <c r="I43">
        <v>100000000</v>
      </c>
      <c r="J43">
        <v>25000000</v>
      </c>
      <c r="K43">
        <v>176</v>
      </c>
      <c r="L43" t="s">
        <v>17206</v>
      </c>
    </row>
    <row r="44" spans="1:12" x14ac:dyDescent="0.2">
      <c r="A44">
        <v>61173</v>
      </c>
      <c r="B44" t="s">
        <v>740</v>
      </c>
      <c r="C44" t="s">
        <v>5454</v>
      </c>
      <c r="D44" t="s">
        <v>5553</v>
      </c>
      <c r="E44" t="s">
        <v>5633</v>
      </c>
      <c r="F44" t="s">
        <v>7515</v>
      </c>
      <c r="G44" t="s">
        <v>5553</v>
      </c>
      <c r="H44" t="s">
        <v>8626</v>
      </c>
      <c r="I44">
        <v>119200000</v>
      </c>
      <c r="J44">
        <v>29800000</v>
      </c>
      <c r="K44">
        <v>176</v>
      </c>
      <c r="L44" t="s">
        <v>17212</v>
      </c>
    </row>
    <row r="45" spans="1:12" x14ac:dyDescent="0.2">
      <c r="A45">
        <v>61207</v>
      </c>
      <c r="B45" t="s">
        <v>1540</v>
      </c>
      <c r="C45" t="s">
        <v>5441</v>
      </c>
      <c r="D45" t="s">
        <v>5558</v>
      </c>
      <c r="E45" t="s">
        <v>5633</v>
      </c>
      <c r="F45" t="s">
        <v>7514</v>
      </c>
      <c r="G45" t="s">
        <v>7667</v>
      </c>
      <c r="H45" t="s">
        <v>8623</v>
      </c>
      <c r="I45">
        <v>80000000</v>
      </c>
      <c r="J45">
        <v>20000000</v>
      </c>
      <c r="K45">
        <v>176</v>
      </c>
      <c r="L45" t="s">
        <v>17212</v>
      </c>
    </row>
    <row r="46" spans="1:12" x14ac:dyDescent="0.2">
      <c r="A46">
        <v>61195</v>
      </c>
      <c r="B46" t="s">
        <v>1515</v>
      </c>
      <c r="C46" t="s">
        <v>5455</v>
      </c>
      <c r="D46" t="s">
        <v>5560</v>
      </c>
      <c r="E46" t="s">
        <v>5633</v>
      </c>
      <c r="F46" t="s">
        <v>7514</v>
      </c>
      <c r="G46" t="s">
        <v>7665</v>
      </c>
      <c r="H46" t="s">
        <v>8627</v>
      </c>
      <c r="I46">
        <v>66689699.885423101</v>
      </c>
      <c r="J46">
        <v>16759895.9146933</v>
      </c>
      <c r="K46">
        <v>176</v>
      </c>
      <c r="L46" t="s">
        <v>17212</v>
      </c>
    </row>
    <row r="47" spans="1:12" x14ac:dyDescent="0.2">
      <c r="A47">
        <v>61218</v>
      </c>
      <c r="B47" t="s">
        <v>1635</v>
      </c>
      <c r="C47" t="s">
        <v>5460</v>
      </c>
      <c r="D47" t="s">
        <v>5564</v>
      </c>
      <c r="E47" t="s">
        <v>5635</v>
      </c>
      <c r="F47" t="s">
        <v>7514</v>
      </c>
      <c r="G47" t="s">
        <v>7703</v>
      </c>
      <c r="H47" t="s">
        <v>8626</v>
      </c>
      <c r="I47">
        <v>100000000</v>
      </c>
      <c r="J47">
        <v>27057500</v>
      </c>
      <c r="K47">
        <v>176</v>
      </c>
      <c r="L47" t="s">
        <v>17212</v>
      </c>
    </row>
    <row r="48" spans="1:12" x14ac:dyDescent="0.2">
      <c r="A48">
        <v>61211</v>
      </c>
      <c r="B48" t="s">
        <v>2745</v>
      </c>
      <c r="C48" t="s">
        <v>5441</v>
      </c>
      <c r="D48" t="s">
        <v>5551</v>
      </c>
      <c r="E48" t="s">
        <v>5631</v>
      </c>
      <c r="F48" t="s">
        <v>7513</v>
      </c>
      <c r="G48" t="s">
        <v>7874</v>
      </c>
      <c r="H48" t="s">
        <v>8625</v>
      </c>
      <c r="I48">
        <v>278000000</v>
      </c>
      <c r="J48">
        <v>27800000</v>
      </c>
      <c r="K48">
        <v>178</v>
      </c>
      <c r="L48" t="s">
        <v>17208</v>
      </c>
    </row>
    <row r="49" spans="1:12" x14ac:dyDescent="0.2">
      <c r="A49">
        <v>61232</v>
      </c>
      <c r="B49" t="s">
        <v>17065</v>
      </c>
      <c r="C49" t="s">
        <v>5455</v>
      </c>
      <c r="D49" t="s">
        <v>5551</v>
      </c>
      <c r="E49" t="s">
        <v>5632</v>
      </c>
      <c r="F49" t="s">
        <v>7513</v>
      </c>
      <c r="G49" t="s">
        <v>7631</v>
      </c>
      <c r="H49" t="s">
        <v>8625</v>
      </c>
      <c r="I49">
        <v>333000000</v>
      </c>
      <c r="J49">
        <v>0</v>
      </c>
      <c r="K49">
        <v>178</v>
      </c>
      <c r="L49" t="s">
        <v>17208</v>
      </c>
    </row>
    <row r="50" spans="1:12" x14ac:dyDescent="0.2">
      <c r="A50">
        <v>61242</v>
      </c>
      <c r="B50" t="s">
        <v>16916</v>
      </c>
      <c r="C50" t="s">
        <v>5454</v>
      </c>
      <c r="D50" t="s">
        <v>5551</v>
      </c>
      <c r="E50" t="s">
        <v>5632</v>
      </c>
      <c r="F50" t="s">
        <v>7513</v>
      </c>
      <c r="G50" t="s">
        <v>7631</v>
      </c>
      <c r="H50" t="s">
        <v>8625</v>
      </c>
      <c r="I50">
        <v>500000000</v>
      </c>
      <c r="J50">
        <v>0</v>
      </c>
      <c r="K50">
        <v>178</v>
      </c>
      <c r="L50" t="s">
        <v>17208</v>
      </c>
    </row>
    <row r="51" spans="1:12" x14ac:dyDescent="0.2">
      <c r="A51">
        <v>61247</v>
      </c>
      <c r="B51" t="s">
        <v>16837</v>
      </c>
      <c r="C51" t="s">
        <v>5460</v>
      </c>
      <c r="D51" t="s">
        <v>5551</v>
      </c>
      <c r="F51" t="s">
        <v>7513</v>
      </c>
      <c r="G51" t="s">
        <v>7532</v>
      </c>
      <c r="H51" t="s">
        <v>8625</v>
      </c>
      <c r="I51">
        <v>217261000</v>
      </c>
      <c r="J51">
        <v>0</v>
      </c>
      <c r="K51">
        <v>178</v>
      </c>
      <c r="L51" t="s">
        <v>17203</v>
      </c>
    </row>
    <row r="52" spans="1:12" x14ac:dyDescent="0.2">
      <c r="A52">
        <v>61246</v>
      </c>
      <c r="B52" t="s">
        <v>16826</v>
      </c>
      <c r="C52" t="s">
        <v>5441</v>
      </c>
      <c r="D52" t="s">
        <v>5551</v>
      </c>
      <c r="E52" t="s">
        <v>5631</v>
      </c>
      <c r="F52" t="s">
        <v>7513</v>
      </c>
      <c r="G52" t="s">
        <v>16829</v>
      </c>
      <c r="H52" t="s">
        <v>8625</v>
      </c>
      <c r="I52">
        <v>300000000</v>
      </c>
      <c r="J52">
        <v>0</v>
      </c>
      <c r="K52">
        <v>178</v>
      </c>
      <c r="L52" t="s">
        <v>17203</v>
      </c>
    </row>
    <row r="53" spans="1:12" x14ac:dyDescent="0.2">
      <c r="A53">
        <v>61197</v>
      </c>
      <c r="B53" t="s">
        <v>1077</v>
      </c>
      <c r="C53" t="s">
        <v>5441</v>
      </c>
      <c r="D53" t="s">
        <v>5562</v>
      </c>
      <c r="E53" t="s">
        <v>5631</v>
      </c>
      <c r="F53" t="s">
        <v>7515</v>
      </c>
      <c r="G53" t="s">
        <v>5562</v>
      </c>
      <c r="H53" t="s">
        <v>8628</v>
      </c>
      <c r="I53">
        <v>52875000.039999999</v>
      </c>
      <c r="J53">
        <v>5875000</v>
      </c>
      <c r="K53">
        <v>178</v>
      </c>
      <c r="L53" t="s">
        <v>17205</v>
      </c>
    </row>
    <row r="54" spans="1:12" x14ac:dyDescent="0.2">
      <c r="A54">
        <v>61235</v>
      </c>
      <c r="B54" t="s">
        <v>16888</v>
      </c>
      <c r="C54" t="s">
        <v>5454</v>
      </c>
      <c r="D54" t="s">
        <v>5564</v>
      </c>
      <c r="F54" t="s">
        <v>7515</v>
      </c>
      <c r="G54" t="s">
        <v>5564</v>
      </c>
      <c r="H54" t="s">
        <v>8626</v>
      </c>
      <c r="I54">
        <v>186000000</v>
      </c>
      <c r="J54">
        <v>77000000</v>
      </c>
      <c r="K54">
        <v>178</v>
      </c>
      <c r="L54" t="s">
        <v>17205</v>
      </c>
    </row>
    <row r="55" spans="1:12" x14ac:dyDescent="0.2">
      <c r="A55">
        <v>61252</v>
      </c>
      <c r="B55" t="s">
        <v>16853</v>
      </c>
      <c r="C55" t="s">
        <v>5470</v>
      </c>
      <c r="D55" t="s">
        <v>5555</v>
      </c>
      <c r="E55" t="s">
        <v>5635</v>
      </c>
      <c r="F55" t="s">
        <v>7513</v>
      </c>
      <c r="G55" t="s">
        <v>7534</v>
      </c>
      <c r="H55" t="s">
        <v>8626</v>
      </c>
      <c r="I55">
        <v>300000000</v>
      </c>
      <c r="J55">
        <v>0</v>
      </c>
      <c r="K55">
        <v>178</v>
      </c>
      <c r="L55" t="s">
        <v>17205</v>
      </c>
    </row>
    <row r="56" spans="1:12" x14ac:dyDescent="0.2">
      <c r="A56">
        <v>61189</v>
      </c>
      <c r="B56" t="s">
        <v>1783</v>
      </c>
      <c r="C56" t="s">
        <v>5465</v>
      </c>
      <c r="D56" t="s">
        <v>5561</v>
      </c>
      <c r="E56" t="s">
        <v>5635</v>
      </c>
      <c r="F56" t="s">
        <v>7513</v>
      </c>
      <c r="G56" t="s">
        <v>7757</v>
      </c>
      <c r="H56" t="s">
        <v>8625</v>
      </c>
      <c r="I56">
        <v>60000000</v>
      </c>
      <c r="J56">
        <v>15000000</v>
      </c>
      <c r="K56">
        <v>178</v>
      </c>
      <c r="L56" t="s">
        <v>17205</v>
      </c>
    </row>
    <row r="57" spans="1:12" x14ac:dyDescent="0.2">
      <c r="A57">
        <v>61203</v>
      </c>
      <c r="B57" t="s">
        <v>1770</v>
      </c>
      <c r="C57" t="s">
        <v>5465</v>
      </c>
      <c r="D57" t="s">
        <v>5567</v>
      </c>
      <c r="E57" t="s">
        <v>5631</v>
      </c>
      <c r="F57" t="s">
        <v>7514</v>
      </c>
      <c r="G57" t="s">
        <v>7754</v>
      </c>
      <c r="H57" t="s">
        <v>8628</v>
      </c>
      <c r="I57">
        <v>48000000</v>
      </c>
      <c r="J57">
        <v>12000000</v>
      </c>
      <c r="K57">
        <v>178</v>
      </c>
      <c r="L57" t="s">
        <v>17205</v>
      </c>
    </row>
    <row r="58" spans="1:12" x14ac:dyDescent="0.2">
      <c r="A58">
        <v>61201</v>
      </c>
      <c r="B58" t="s">
        <v>1182</v>
      </c>
      <c r="C58" t="s">
        <v>5441</v>
      </c>
      <c r="D58" t="s">
        <v>5574</v>
      </c>
      <c r="E58" t="s">
        <v>5631</v>
      </c>
      <c r="F58" t="s">
        <v>7515</v>
      </c>
      <c r="G58" t="s">
        <v>5574</v>
      </c>
      <c r="H58" t="s">
        <v>8628</v>
      </c>
      <c r="I58">
        <v>50000000</v>
      </c>
      <c r="J58">
        <v>12500000</v>
      </c>
      <c r="K58">
        <v>178</v>
      </c>
      <c r="L58" t="s">
        <v>17205</v>
      </c>
    </row>
    <row r="59" spans="1:12" x14ac:dyDescent="0.2">
      <c r="A59">
        <v>61260</v>
      </c>
      <c r="B59" t="s">
        <v>16909</v>
      </c>
      <c r="C59" t="s">
        <v>5441</v>
      </c>
      <c r="D59" t="s">
        <v>5576</v>
      </c>
      <c r="E59" t="s">
        <v>5637</v>
      </c>
      <c r="F59" t="s">
        <v>7515</v>
      </c>
      <c r="G59" t="s">
        <v>5576</v>
      </c>
      <c r="H59" t="s">
        <v>8627</v>
      </c>
      <c r="I59">
        <v>100000000</v>
      </c>
      <c r="J59">
        <v>25000000</v>
      </c>
      <c r="K59">
        <v>178</v>
      </c>
      <c r="L59" t="s">
        <v>17205</v>
      </c>
    </row>
    <row r="60" spans="1:12" x14ac:dyDescent="0.2">
      <c r="A60">
        <v>61238</v>
      </c>
      <c r="B60" t="s">
        <v>16920</v>
      </c>
      <c r="C60" t="s">
        <v>5465</v>
      </c>
      <c r="D60" t="s">
        <v>5560</v>
      </c>
      <c r="E60" t="s">
        <v>5631</v>
      </c>
      <c r="F60" t="s">
        <v>7514</v>
      </c>
      <c r="G60" t="s">
        <v>7665</v>
      </c>
      <c r="H60" t="s">
        <v>8627</v>
      </c>
      <c r="I60">
        <v>24000000</v>
      </c>
      <c r="J60">
        <v>6000000</v>
      </c>
      <c r="K60">
        <v>178</v>
      </c>
      <c r="L60" t="s">
        <v>17205</v>
      </c>
    </row>
    <row r="61" spans="1:12" x14ac:dyDescent="0.2">
      <c r="A61">
        <v>61240</v>
      </c>
      <c r="B61" t="s">
        <v>16930</v>
      </c>
      <c r="C61" t="s">
        <v>5470</v>
      </c>
      <c r="D61" t="s">
        <v>5555</v>
      </c>
      <c r="E61" t="s">
        <v>5635</v>
      </c>
      <c r="F61" t="s">
        <v>7514</v>
      </c>
      <c r="G61" t="s">
        <v>7717</v>
      </c>
      <c r="H61" t="s">
        <v>8626</v>
      </c>
      <c r="I61">
        <v>70000000</v>
      </c>
      <c r="J61">
        <v>17500000</v>
      </c>
      <c r="K61">
        <v>178</v>
      </c>
      <c r="L61" t="s">
        <v>17209</v>
      </c>
    </row>
    <row r="62" spans="1:12" x14ac:dyDescent="0.2">
      <c r="A62">
        <v>61248</v>
      </c>
      <c r="B62" t="s">
        <v>17068</v>
      </c>
      <c r="C62" t="s">
        <v>5470</v>
      </c>
      <c r="D62" t="s">
        <v>5555</v>
      </c>
      <c r="E62" t="s">
        <v>5635</v>
      </c>
      <c r="F62" t="s">
        <v>7514</v>
      </c>
      <c r="G62" t="s">
        <v>7676</v>
      </c>
      <c r="H62" t="s">
        <v>8626</v>
      </c>
      <c r="I62">
        <v>70520000</v>
      </c>
      <c r="J62">
        <v>17630000</v>
      </c>
      <c r="K62">
        <v>178</v>
      </c>
      <c r="L62" t="s">
        <v>17209</v>
      </c>
    </row>
    <row r="63" spans="1:12" x14ac:dyDescent="0.2">
      <c r="A63">
        <v>61254</v>
      </c>
      <c r="B63" t="s">
        <v>16926</v>
      </c>
      <c r="C63" t="s">
        <v>5455</v>
      </c>
      <c r="D63" t="s">
        <v>5564</v>
      </c>
      <c r="E63" t="s">
        <v>5633</v>
      </c>
      <c r="F63" t="s">
        <v>7514</v>
      </c>
      <c r="G63" t="s">
        <v>7703</v>
      </c>
      <c r="H63" t="s">
        <v>8626</v>
      </c>
      <c r="I63">
        <v>111440000</v>
      </c>
      <c r="J63">
        <v>27860000</v>
      </c>
      <c r="K63">
        <v>178</v>
      </c>
      <c r="L63" t="s">
        <v>17212</v>
      </c>
    </row>
    <row r="64" spans="1:12" x14ac:dyDescent="0.2">
      <c r="A64">
        <v>61259</v>
      </c>
      <c r="B64" t="s">
        <v>16884</v>
      </c>
      <c r="C64" t="s">
        <v>5441</v>
      </c>
      <c r="D64" t="s">
        <v>5560</v>
      </c>
      <c r="F64" t="s">
        <v>7515</v>
      </c>
      <c r="G64" t="s">
        <v>5560</v>
      </c>
      <c r="H64" t="s">
        <v>8627</v>
      </c>
      <c r="I64">
        <v>15000000</v>
      </c>
      <c r="J64">
        <v>0</v>
      </c>
      <c r="K64">
        <v>178</v>
      </c>
      <c r="L64" t="s">
        <v>17212</v>
      </c>
    </row>
    <row r="65" spans="1:12" x14ac:dyDescent="0.2">
      <c r="A65">
        <v>61257</v>
      </c>
      <c r="B65" t="s">
        <v>16899</v>
      </c>
      <c r="C65" t="s">
        <v>5441</v>
      </c>
      <c r="D65" t="s">
        <v>5574</v>
      </c>
      <c r="E65" t="s">
        <v>5648</v>
      </c>
      <c r="F65" t="s">
        <v>7515</v>
      </c>
      <c r="G65" t="s">
        <v>5574</v>
      </c>
      <c r="H65" t="s">
        <v>8628</v>
      </c>
      <c r="I65">
        <v>380000000</v>
      </c>
      <c r="J65">
        <v>0</v>
      </c>
      <c r="K65">
        <v>178</v>
      </c>
      <c r="L65" t="s">
        <v>17207</v>
      </c>
    </row>
    <row r="66" spans="1:12" x14ac:dyDescent="0.2">
      <c r="A66">
        <v>61250</v>
      </c>
      <c r="B66" t="s">
        <v>16892</v>
      </c>
      <c r="C66" t="s">
        <v>5454</v>
      </c>
      <c r="D66" t="s">
        <v>5574</v>
      </c>
      <c r="E66" t="s">
        <v>5648</v>
      </c>
      <c r="F66" t="s">
        <v>7515</v>
      </c>
      <c r="G66" t="s">
        <v>5574</v>
      </c>
      <c r="H66" t="s">
        <v>8628</v>
      </c>
      <c r="I66">
        <v>600000000</v>
      </c>
      <c r="J66">
        <v>0</v>
      </c>
      <c r="K66">
        <v>178</v>
      </c>
      <c r="L66" t="s">
        <v>17207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2DD29-1B04-5041-B25F-ED0452C65133}">
  <dimension ref="A1:P1252"/>
  <sheetViews>
    <sheetView workbookViewId="0">
      <selection activeCell="U60" sqref="U60"/>
    </sheetView>
  </sheetViews>
  <sheetFormatPr baseColWidth="10" defaultRowHeight="15" x14ac:dyDescent="0.2"/>
  <sheetData>
    <row r="1" spans="1:16" x14ac:dyDescent="0.2">
      <c r="A1" s="1" t="s">
        <v>0</v>
      </c>
      <c r="B1" s="1" t="s">
        <v>15</v>
      </c>
      <c r="C1" s="1" t="s">
        <v>3</v>
      </c>
      <c r="D1" s="1" t="s">
        <v>8</v>
      </c>
      <c r="E1" s="1" t="s">
        <v>10</v>
      </c>
      <c r="F1" s="1" t="s">
        <v>16813</v>
      </c>
      <c r="G1" s="1" t="s">
        <v>1</v>
      </c>
      <c r="H1" s="1" t="s">
        <v>16812</v>
      </c>
      <c r="I1" s="1" t="s">
        <v>16811</v>
      </c>
      <c r="J1" s="1" t="s">
        <v>16810</v>
      </c>
      <c r="K1" s="1" t="s">
        <v>16809</v>
      </c>
      <c r="L1" s="1" t="s">
        <v>16808</v>
      </c>
      <c r="M1" s="1" t="s">
        <v>16807</v>
      </c>
      <c r="N1" s="1" t="s">
        <v>16</v>
      </c>
      <c r="O1" s="1" t="s">
        <v>16806</v>
      </c>
      <c r="P1" s="1" t="s">
        <v>16950</v>
      </c>
    </row>
    <row r="2" spans="1:16" x14ac:dyDescent="0.2">
      <c r="A2">
        <v>116</v>
      </c>
      <c r="B2" t="s">
        <v>7689</v>
      </c>
      <c r="C2" t="s">
        <v>5465</v>
      </c>
      <c r="D2" t="s">
        <v>5635</v>
      </c>
      <c r="E2" t="s">
        <v>5684</v>
      </c>
      <c r="F2" t="s">
        <v>14265</v>
      </c>
      <c r="G2" t="s">
        <v>1587</v>
      </c>
      <c r="H2">
        <v>1251</v>
      </c>
      <c r="I2" t="s">
        <v>15284</v>
      </c>
      <c r="J2" t="s">
        <v>17089</v>
      </c>
      <c r="K2" t="s">
        <v>8626</v>
      </c>
      <c r="L2" t="s">
        <v>7514</v>
      </c>
      <c r="M2" t="s">
        <v>15284</v>
      </c>
      <c r="N2" t="s">
        <v>7896</v>
      </c>
      <c r="O2" t="s">
        <v>17084</v>
      </c>
      <c r="P2" t="s">
        <v>16951</v>
      </c>
    </row>
    <row r="3" spans="1:16" x14ac:dyDescent="0.2">
      <c r="A3">
        <v>116</v>
      </c>
      <c r="B3" t="s">
        <v>7689</v>
      </c>
      <c r="C3" t="s">
        <v>5465</v>
      </c>
      <c r="D3" t="s">
        <v>5635</v>
      </c>
      <c r="E3" t="s">
        <v>5684</v>
      </c>
      <c r="F3" t="s">
        <v>16952</v>
      </c>
      <c r="G3" t="s">
        <v>1587</v>
      </c>
      <c r="H3">
        <v>1251</v>
      </c>
      <c r="I3" t="s">
        <v>15284</v>
      </c>
      <c r="J3" t="s">
        <v>17089</v>
      </c>
      <c r="K3" t="s">
        <v>8626</v>
      </c>
      <c r="L3" t="s">
        <v>7514</v>
      </c>
      <c r="M3" t="s">
        <v>15284</v>
      </c>
      <c r="N3" t="s">
        <v>7896</v>
      </c>
      <c r="O3" t="s">
        <v>17084</v>
      </c>
      <c r="P3" t="s">
        <v>16953</v>
      </c>
    </row>
    <row r="4" spans="1:16" x14ac:dyDescent="0.2">
      <c r="A4">
        <v>123</v>
      </c>
      <c r="B4" t="s">
        <v>5556</v>
      </c>
      <c r="C4" t="s">
        <v>5454</v>
      </c>
      <c r="D4" t="s">
        <v>5637</v>
      </c>
      <c r="E4" t="s">
        <v>5684</v>
      </c>
      <c r="F4" t="s">
        <v>16954</v>
      </c>
      <c r="G4" t="s">
        <v>377</v>
      </c>
      <c r="H4">
        <v>1251</v>
      </c>
      <c r="I4" t="s">
        <v>15306</v>
      </c>
      <c r="J4" t="s">
        <v>17089</v>
      </c>
      <c r="K4" t="s">
        <v>8628</v>
      </c>
      <c r="L4" t="s">
        <v>7515</v>
      </c>
      <c r="M4" t="s">
        <v>15431</v>
      </c>
      <c r="N4" t="s">
        <v>7896</v>
      </c>
      <c r="O4" t="s">
        <v>17084</v>
      </c>
      <c r="P4" t="s">
        <v>16953</v>
      </c>
    </row>
    <row r="5" spans="1:16" x14ac:dyDescent="0.2">
      <c r="A5">
        <v>123</v>
      </c>
      <c r="B5" t="s">
        <v>5556</v>
      </c>
      <c r="C5" t="s">
        <v>5454</v>
      </c>
      <c r="D5" t="s">
        <v>5637</v>
      </c>
      <c r="E5" t="s">
        <v>5684</v>
      </c>
      <c r="F5" t="s">
        <v>16955</v>
      </c>
      <c r="G5" t="s">
        <v>377</v>
      </c>
      <c r="H5">
        <v>1251</v>
      </c>
      <c r="I5" t="s">
        <v>15306</v>
      </c>
      <c r="J5" t="s">
        <v>17089</v>
      </c>
      <c r="K5" t="s">
        <v>8628</v>
      </c>
      <c r="L5" t="s">
        <v>7515</v>
      </c>
      <c r="M5" t="s">
        <v>15431</v>
      </c>
      <c r="N5" t="s">
        <v>7896</v>
      </c>
      <c r="O5" t="s">
        <v>17084</v>
      </c>
      <c r="P5" t="s">
        <v>16953</v>
      </c>
    </row>
    <row r="6" spans="1:16" x14ac:dyDescent="0.2">
      <c r="A6">
        <v>123</v>
      </c>
      <c r="B6" t="s">
        <v>5556</v>
      </c>
      <c r="C6" t="s">
        <v>5454</v>
      </c>
      <c r="D6" t="s">
        <v>5637</v>
      </c>
      <c r="E6" t="s">
        <v>5684</v>
      </c>
      <c r="F6" t="s">
        <v>16956</v>
      </c>
      <c r="G6" t="s">
        <v>377</v>
      </c>
      <c r="H6">
        <v>1251</v>
      </c>
      <c r="I6" t="s">
        <v>15306</v>
      </c>
      <c r="J6" t="s">
        <v>17089</v>
      </c>
      <c r="K6" t="s">
        <v>8628</v>
      </c>
      <c r="L6" t="s">
        <v>7515</v>
      </c>
      <c r="M6" t="s">
        <v>15431</v>
      </c>
      <c r="N6" t="s">
        <v>7896</v>
      </c>
      <c r="O6" t="s">
        <v>17084</v>
      </c>
      <c r="P6" t="s">
        <v>16953</v>
      </c>
    </row>
    <row r="7" spans="1:16" x14ac:dyDescent="0.2">
      <c r="A7">
        <v>13051</v>
      </c>
      <c r="B7" t="s">
        <v>5557</v>
      </c>
      <c r="C7" t="s">
        <v>5441</v>
      </c>
      <c r="D7" t="s">
        <v>5639</v>
      </c>
      <c r="E7" t="s">
        <v>5684</v>
      </c>
      <c r="F7" t="s">
        <v>16957</v>
      </c>
      <c r="G7" t="s">
        <v>909</v>
      </c>
      <c r="H7">
        <v>1251</v>
      </c>
      <c r="I7" t="s">
        <v>17090</v>
      </c>
      <c r="J7" t="s">
        <v>17089</v>
      </c>
      <c r="K7" t="s">
        <v>8627</v>
      </c>
      <c r="L7" t="s">
        <v>7515</v>
      </c>
      <c r="M7" t="s">
        <v>16803</v>
      </c>
      <c r="N7" t="s">
        <v>7896</v>
      </c>
      <c r="O7" t="s">
        <v>17084</v>
      </c>
      <c r="P7" t="s">
        <v>16953</v>
      </c>
    </row>
    <row r="8" spans="1:16" x14ac:dyDescent="0.2">
      <c r="A8">
        <v>13051</v>
      </c>
      <c r="B8" t="s">
        <v>5557</v>
      </c>
      <c r="C8" t="s">
        <v>5441</v>
      </c>
      <c r="D8" t="s">
        <v>5639</v>
      </c>
      <c r="E8" t="s">
        <v>5684</v>
      </c>
      <c r="F8" t="s">
        <v>11250</v>
      </c>
      <c r="G8" t="s">
        <v>909</v>
      </c>
      <c r="H8">
        <v>1251</v>
      </c>
      <c r="I8" t="s">
        <v>17090</v>
      </c>
      <c r="J8" t="s">
        <v>17089</v>
      </c>
      <c r="K8" t="s">
        <v>8627</v>
      </c>
      <c r="L8" t="s">
        <v>7515</v>
      </c>
      <c r="M8" t="s">
        <v>16803</v>
      </c>
      <c r="N8" t="s">
        <v>7896</v>
      </c>
      <c r="O8" t="s">
        <v>17084</v>
      </c>
      <c r="P8" t="s">
        <v>16953</v>
      </c>
    </row>
    <row r="9" spans="1:16" x14ac:dyDescent="0.2">
      <c r="A9">
        <v>13051</v>
      </c>
      <c r="B9" t="s">
        <v>5557</v>
      </c>
      <c r="C9" t="s">
        <v>5441</v>
      </c>
      <c r="D9" t="s">
        <v>5639</v>
      </c>
      <c r="E9" t="s">
        <v>5684</v>
      </c>
      <c r="F9" t="s">
        <v>5856</v>
      </c>
      <c r="G9" t="s">
        <v>909</v>
      </c>
      <c r="H9">
        <v>1251</v>
      </c>
      <c r="I9" t="s">
        <v>17090</v>
      </c>
      <c r="J9" t="s">
        <v>17089</v>
      </c>
      <c r="K9" t="s">
        <v>8627</v>
      </c>
      <c r="L9" t="s">
        <v>7515</v>
      </c>
      <c r="M9" t="s">
        <v>16803</v>
      </c>
      <c r="N9" t="s">
        <v>7896</v>
      </c>
      <c r="O9" t="s">
        <v>17084</v>
      </c>
      <c r="P9" t="s">
        <v>16953</v>
      </c>
    </row>
    <row r="10" spans="1:16" x14ac:dyDescent="0.2">
      <c r="A10">
        <v>13051</v>
      </c>
      <c r="B10" t="s">
        <v>5557</v>
      </c>
      <c r="C10" t="s">
        <v>5441</v>
      </c>
      <c r="D10" t="s">
        <v>5639</v>
      </c>
      <c r="E10" t="s">
        <v>5684</v>
      </c>
      <c r="F10" t="s">
        <v>16958</v>
      </c>
      <c r="G10" t="s">
        <v>909</v>
      </c>
      <c r="H10">
        <v>1251</v>
      </c>
      <c r="I10" t="s">
        <v>17090</v>
      </c>
      <c r="J10" t="s">
        <v>17089</v>
      </c>
      <c r="K10" t="s">
        <v>8627</v>
      </c>
      <c r="L10" t="s">
        <v>7515</v>
      </c>
      <c r="M10" t="s">
        <v>16803</v>
      </c>
      <c r="N10" t="s">
        <v>7896</v>
      </c>
      <c r="O10" t="s">
        <v>17084</v>
      </c>
      <c r="P10" t="s">
        <v>16953</v>
      </c>
    </row>
    <row r="11" spans="1:16" x14ac:dyDescent="0.2">
      <c r="A11">
        <v>13051</v>
      </c>
      <c r="B11" t="s">
        <v>5557</v>
      </c>
      <c r="C11" t="s">
        <v>5441</v>
      </c>
      <c r="D11" t="s">
        <v>5639</v>
      </c>
      <c r="E11" t="s">
        <v>5684</v>
      </c>
      <c r="F11" t="s">
        <v>16956</v>
      </c>
      <c r="G11" t="s">
        <v>909</v>
      </c>
      <c r="H11">
        <v>1251</v>
      </c>
      <c r="I11" t="s">
        <v>17090</v>
      </c>
      <c r="J11" t="s">
        <v>17089</v>
      </c>
      <c r="K11" t="s">
        <v>8627</v>
      </c>
      <c r="L11" t="s">
        <v>7515</v>
      </c>
      <c r="M11" t="s">
        <v>16803</v>
      </c>
      <c r="N11" t="s">
        <v>7896</v>
      </c>
      <c r="O11" t="s">
        <v>17084</v>
      </c>
      <c r="P11" t="s">
        <v>16953</v>
      </c>
    </row>
    <row r="12" spans="1:16" x14ac:dyDescent="0.2">
      <c r="A12">
        <v>13051</v>
      </c>
      <c r="B12" t="s">
        <v>5557</v>
      </c>
      <c r="C12" t="s">
        <v>5441</v>
      </c>
      <c r="D12" t="s">
        <v>5639</v>
      </c>
      <c r="E12" t="s">
        <v>5684</v>
      </c>
      <c r="F12" t="s">
        <v>16959</v>
      </c>
      <c r="G12" t="s">
        <v>909</v>
      </c>
      <c r="H12">
        <v>1251</v>
      </c>
      <c r="I12" t="s">
        <v>17090</v>
      </c>
      <c r="J12" t="s">
        <v>17089</v>
      </c>
      <c r="K12" t="s">
        <v>8627</v>
      </c>
      <c r="L12" t="s">
        <v>7515</v>
      </c>
      <c r="M12" t="s">
        <v>16803</v>
      </c>
      <c r="N12" t="s">
        <v>7896</v>
      </c>
      <c r="O12" t="s">
        <v>17084</v>
      </c>
      <c r="P12" t="s">
        <v>16953</v>
      </c>
    </row>
    <row r="13" spans="1:16" x14ac:dyDescent="0.2">
      <c r="A13">
        <v>13051</v>
      </c>
      <c r="B13" t="s">
        <v>5557</v>
      </c>
      <c r="C13" t="s">
        <v>5441</v>
      </c>
      <c r="D13" t="s">
        <v>5639</v>
      </c>
      <c r="E13" t="s">
        <v>5684</v>
      </c>
      <c r="F13" t="s">
        <v>16960</v>
      </c>
      <c r="G13" t="s">
        <v>909</v>
      </c>
      <c r="H13">
        <v>1251</v>
      </c>
      <c r="I13" t="s">
        <v>17090</v>
      </c>
      <c r="J13" t="s">
        <v>17089</v>
      </c>
      <c r="K13" t="s">
        <v>8627</v>
      </c>
      <c r="L13" t="s">
        <v>7515</v>
      </c>
      <c r="M13" t="s">
        <v>16803</v>
      </c>
      <c r="N13" t="s">
        <v>7896</v>
      </c>
      <c r="O13" t="s">
        <v>17084</v>
      </c>
      <c r="P13" t="s">
        <v>16953</v>
      </c>
    </row>
    <row r="14" spans="1:16" x14ac:dyDescent="0.2">
      <c r="A14">
        <v>13051</v>
      </c>
      <c r="B14" t="s">
        <v>5557</v>
      </c>
      <c r="C14" t="s">
        <v>5441</v>
      </c>
      <c r="D14" t="s">
        <v>5639</v>
      </c>
      <c r="E14" t="s">
        <v>5684</v>
      </c>
      <c r="F14" t="s">
        <v>16961</v>
      </c>
      <c r="G14" t="s">
        <v>909</v>
      </c>
      <c r="H14">
        <v>1251</v>
      </c>
      <c r="I14" t="s">
        <v>17090</v>
      </c>
      <c r="J14" t="s">
        <v>17089</v>
      </c>
      <c r="K14" t="s">
        <v>8627</v>
      </c>
      <c r="L14" t="s">
        <v>7515</v>
      </c>
      <c r="M14" t="s">
        <v>16803</v>
      </c>
      <c r="N14" t="s">
        <v>7896</v>
      </c>
      <c r="O14" t="s">
        <v>17084</v>
      </c>
      <c r="P14" t="s">
        <v>16953</v>
      </c>
    </row>
    <row r="15" spans="1:16" x14ac:dyDescent="0.2">
      <c r="A15">
        <v>13053</v>
      </c>
      <c r="B15" t="s">
        <v>5559</v>
      </c>
      <c r="C15" t="s">
        <v>5454</v>
      </c>
      <c r="D15" t="s">
        <v>5633</v>
      </c>
      <c r="E15" t="s">
        <v>5688</v>
      </c>
      <c r="F15" t="s">
        <v>6365</v>
      </c>
      <c r="G15" t="s">
        <v>1025</v>
      </c>
      <c r="H15">
        <v>1251</v>
      </c>
      <c r="I15" t="s">
        <v>16802</v>
      </c>
      <c r="J15" t="s">
        <v>17089</v>
      </c>
      <c r="K15" t="s">
        <v>8623</v>
      </c>
      <c r="L15" t="s">
        <v>7515</v>
      </c>
      <c r="M15" t="s">
        <v>17091</v>
      </c>
      <c r="N15" t="s">
        <v>7896</v>
      </c>
      <c r="O15" t="s">
        <v>17084</v>
      </c>
      <c r="P15" t="s">
        <v>16953</v>
      </c>
    </row>
    <row r="16" spans="1:16" x14ac:dyDescent="0.2">
      <c r="A16">
        <v>13053</v>
      </c>
      <c r="B16" t="s">
        <v>5559</v>
      </c>
      <c r="C16" t="s">
        <v>5454</v>
      </c>
      <c r="D16" t="s">
        <v>5633</v>
      </c>
      <c r="E16" t="s">
        <v>5688</v>
      </c>
      <c r="F16" t="s">
        <v>16962</v>
      </c>
      <c r="G16" t="s">
        <v>1025</v>
      </c>
      <c r="H16">
        <v>1251</v>
      </c>
      <c r="I16" t="s">
        <v>16802</v>
      </c>
      <c r="J16" t="s">
        <v>17089</v>
      </c>
      <c r="K16" t="s">
        <v>8623</v>
      </c>
      <c r="L16" t="s">
        <v>7515</v>
      </c>
      <c r="M16" t="s">
        <v>17091</v>
      </c>
      <c r="N16" t="s">
        <v>7896</v>
      </c>
      <c r="O16" t="s">
        <v>17084</v>
      </c>
      <c r="P16" t="s">
        <v>16953</v>
      </c>
    </row>
    <row r="17" spans="1:16" x14ac:dyDescent="0.2">
      <c r="A17">
        <v>13053</v>
      </c>
      <c r="B17" t="s">
        <v>5559</v>
      </c>
      <c r="C17" t="s">
        <v>5454</v>
      </c>
      <c r="D17" t="s">
        <v>5633</v>
      </c>
      <c r="E17" t="s">
        <v>5688</v>
      </c>
      <c r="F17" t="s">
        <v>12082</v>
      </c>
      <c r="G17" t="s">
        <v>1025</v>
      </c>
      <c r="H17">
        <v>1251</v>
      </c>
      <c r="I17" t="s">
        <v>16802</v>
      </c>
      <c r="J17" t="s">
        <v>17089</v>
      </c>
      <c r="K17" t="s">
        <v>8623</v>
      </c>
      <c r="L17" t="s">
        <v>7515</v>
      </c>
      <c r="M17" t="s">
        <v>17091</v>
      </c>
      <c r="N17" t="s">
        <v>7896</v>
      </c>
      <c r="O17" t="s">
        <v>17084</v>
      </c>
      <c r="P17" t="s">
        <v>16963</v>
      </c>
    </row>
    <row r="18" spans="1:16" x14ac:dyDescent="0.2">
      <c r="A18">
        <v>13053</v>
      </c>
      <c r="B18" t="s">
        <v>5559</v>
      </c>
      <c r="C18" t="s">
        <v>5454</v>
      </c>
      <c r="D18" t="s">
        <v>5633</v>
      </c>
      <c r="E18" t="s">
        <v>5688</v>
      </c>
      <c r="F18" t="s">
        <v>16964</v>
      </c>
      <c r="G18" t="s">
        <v>1025</v>
      </c>
      <c r="H18">
        <v>1251</v>
      </c>
      <c r="I18" t="s">
        <v>16802</v>
      </c>
      <c r="J18" t="s">
        <v>17089</v>
      </c>
      <c r="K18" t="s">
        <v>8623</v>
      </c>
      <c r="L18" t="s">
        <v>7515</v>
      </c>
      <c r="M18" t="s">
        <v>17091</v>
      </c>
      <c r="N18" t="s">
        <v>7896</v>
      </c>
      <c r="O18" t="s">
        <v>17084</v>
      </c>
      <c r="P18" t="s">
        <v>16953</v>
      </c>
    </row>
    <row r="19" spans="1:16" x14ac:dyDescent="0.2">
      <c r="A19">
        <v>13065</v>
      </c>
      <c r="B19" t="s">
        <v>5551</v>
      </c>
      <c r="C19" t="s">
        <v>5441</v>
      </c>
      <c r="D19" t="s">
        <v>5633</v>
      </c>
      <c r="E19" t="s">
        <v>5682</v>
      </c>
      <c r="F19" t="s">
        <v>16965</v>
      </c>
      <c r="G19" t="s">
        <v>326</v>
      </c>
      <c r="H19">
        <v>1251</v>
      </c>
      <c r="I19" t="s">
        <v>15271</v>
      </c>
      <c r="J19" t="s">
        <v>17089</v>
      </c>
      <c r="K19" t="s">
        <v>8624</v>
      </c>
      <c r="L19" t="s">
        <v>7515</v>
      </c>
      <c r="M19" t="s">
        <v>15284</v>
      </c>
      <c r="N19" t="s">
        <v>7896</v>
      </c>
      <c r="O19" t="s">
        <v>17084</v>
      </c>
      <c r="P19" t="s">
        <v>16953</v>
      </c>
    </row>
    <row r="20" spans="1:16" x14ac:dyDescent="0.2">
      <c r="A20">
        <v>13072</v>
      </c>
      <c r="B20" t="s">
        <v>7874</v>
      </c>
      <c r="C20" t="s">
        <v>5441</v>
      </c>
      <c r="D20" t="s">
        <v>5631</v>
      </c>
      <c r="E20" t="s">
        <v>5684</v>
      </c>
      <c r="F20" t="s">
        <v>16966</v>
      </c>
      <c r="G20" t="s">
        <v>2091</v>
      </c>
      <c r="H20">
        <v>1251</v>
      </c>
      <c r="I20" t="s">
        <v>16731</v>
      </c>
      <c r="J20" t="s">
        <v>17089</v>
      </c>
      <c r="K20" t="s">
        <v>8625</v>
      </c>
      <c r="L20" t="s">
        <v>7513</v>
      </c>
      <c r="M20" t="s">
        <v>16570</v>
      </c>
      <c r="N20" t="s">
        <v>7896</v>
      </c>
      <c r="O20" t="s">
        <v>17084</v>
      </c>
      <c r="P20" t="s">
        <v>16953</v>
      </c>
    </row>
    <row r="21" spans="1:16" x14ac:dyDescent="0.2">
      <c r="A21">
        <v>13074</v>
      </c>
      <c r="B21" t="s">
        <v>5554</v>
      </c>
      <c r="C21" t="s">
        <v>5465</v>
      </c>
      <c r="D21" t="s">
        <v>5638</v>
      </c>
      <c r="E21" t="s">
        <v>5687</v>
      </c>
      <c r="F21" t="s">
        <v>16967</v>
      </c>
      <c r="G21" t="s">
        <v>741</v>
      </c>
      <c r="H21">
        <v>1251</v>
      </c>
      <c r="I21" t="s">
        <v>15290</v>
      </c>
      <c r="J21" t="s">
        <v>17089</v>
      </c>
      <c r="K21" t="s">
        <v>8623</v>
      </c>
      <c r="L21" t="s">
        <v>7515</v>
      </c>
      <c r="M21" t="s">
        <v>17092</v>
      </c>
      <c r="N21" t="s">
        <v>7896</v>
      </c>
      <c r="O21" t="s">
        <v>17084</v>
      </c>
      <c r="P21" t="s">
        <v>16953</v>
      </c>
    </row>
    <row r="22" spans="1:16" x14ac:dyDescent="0.2">
      <c r="A22">
        <v>13074</v>
      </c>
      <c r="B22" t="s">
        <v>5554</v>
      </c>
      <c r="C22" t="s">
        <v>5465</v>
      </c>
      <c r="D22" t="s">
        <v>5638</v>
      </c>
      <c r="E22" t="s">
        <v>5687</v>
      </c>
      <c r="F22" t="s">
        <v>9177</v>
      </c>
      <c r="G22" t="s">
        <v>741</v>
      </c>
      <c r="H22">
        <v>1251</v>
      </c>
      <c r="I22" t="s">
        <v>15290</v>
      </c>
      <c r="J22" t="s">
        <v>17089</v>
      </c>
      <c r="K22" t="s">
        <v>8623</v>
      </c>
      <c r="L22" t="s">
        <v>7515</v>
      </c>
      <c r="M22" t="s">
        <v>17092</v>
      </c>
      <c r="N22" t="s">
        <v>7896</v>
      </c>
      <c r="O22" t="s">
        <v>17084</v>
      </c>
      <c r="P22" t="s">
        <v>16953</v>
      </c>
    </row>
    <row r="23" spans="1:16" x14ac:dyDescent="0.2">
      <c r="A23">
        <v>13074</v>
      </c>
      <c r="B23" t="s">
        <v>5554</v>
      </c>
      <c r="C23" t="s">
        <v>5465</v>
      </c>
      <c r="D23" t="s">
        <v>5638</v>
      </c>
      <c r="E23" t="s">
        <v>5687</v>
      </c>
      <c r="F23" t="s">
        <v>16968</v>
      </c>
      <c r="G23" t="s">
        <v>741</v>
      </c>
      <c r="H23">
        <v>1251</v>
      </c>
      <c r="I23" t="s">
        <v>15290</v>
      </c>
      <c r="J23" t="s">
        <v>17089</v>
      </c>
      <c r="K23" t="s">
        <v>8623</v>
      </c>
      <c r="L23" t="s">
        <v>7515</v>
      </c>
      <c r="M23" t="s">
        <v>17092</v>
      </c>
      <c r="N23" t="s">
        <v>7896</v>
      </c>
      <c r="O23" t="s">
        <v>17084</v>
      </c>
      <c r="P23" t="s">
        <v>16953</v>
      </c>
    </row>
    <row r="24" spans="1:16" x14ac:dyDescent="0.2">
      <c r="A24">
        <v>13074</v>
      </c>
      <c r="B24" t="s">
        <v>5554</v>
      </c>
      <c r="C24" t="s">
        <v>5465</v>
      </c>
      <c r="D24" t="s">
        <v>5638</v>
      </c>
      <c r="E24" t="s">
        <v>5687</v>
      </c>
      <c r="F24" t="s">
        <v>6428</v>
      </c>
      <c r="G24" t="s">
        <v>741</v>
      </c>
      <c r="H24">
        <v>1251</v>
      </c>
      <c r="I24" t="s">
        <v>15290</v>
      </c>
      <c r="J24" t="s">
        <v>17089</v>
      </c>
      <c r="K24" t="s">
        <v>8623</v>
      </c>
      <c r="L24" t="s">
        <v>7515</v>
      </c>
      <c r="M24" t="s">
        <v>17092</v>
      </c>
      <c r="N24" t="s">
        <v>7896</v>
      </c>
      <c r="O24" t="s">
        <v>17084</v>
      </c>
      <c r="P24" t="s">
        <v>16953</v>
      </c>
    </row>
    <row r="25" spans="1:16" x14ac:dyDescent="0.2">
      <c r="A25">
        <v>13074</v>
      </c>
      <c r="B25" t="s">
        <v>5554</v>
      </c>
      <c r="C25" t="s">
        <v>5465</v>
      </c>
      <c r="D25" t="s">
        <v>5638</v>
      </c>
      <c r="E25" t="s">
        <v>5687</v>
      </c>
      <c r="F25" t="s">
        <v>9330</v>
      </c>
      <c r="G25" t="s">
        <v>741</v>
      </c>
      <c r="H25">
        <v>1251</v>
      </c>
      <c r="I25" t="s">
        <v>15290</v>
      </c>
      <c r="J25" t="s">
        <v>17089</v>
      </c>
      <c r="K25" t="s">
        <v>8623</v>
      </c>
      <c r="L25" t="s">
        <v>7515</v>
      </c>
      <c r="M25" t="s">
        <v>17092</v>
      </c>
      <c r="N25" t="s">
        <v>7896</v>
      </c>
      <c r="O25" t="s">
        <v>17084</v>
      </c>
      <c r="P25" t="s">
        <v>16953</v>
      </c>
    </row>
    <row r="26" spans="1:16" x14ac:dyDescent="0.2">
      <c r="A26">
        <v>13074</v>
      </c>
      <c r="B26" t="s">
        <v>5554</v>
      </c>
      <c r="C26" t="s">
        <v>5465</v>
      </c>
      <c r="D26" t="s">
        <v>5638</v>
      </c>
      <c r="E26" t="s">
        <v>5687</v>
      </c>
      <c r="F26" t="s">
        <v>12082</v>
      </c>
      <c r="G26" t="s">
        <v>741</v>
      </c>
      <c r="H26">
        <v>1251</v>
      </c>
      <c r="I26" t="s">
        <v>15290</v>
      </c>
      <c r="J26" t="s">
        <v>17089</v>
      </c>
      <c r="K26" t="s">
        <v>8623</v>
      </c>
      <c r="L26" t="s">
        <v>7515</v>
      </c>
      <c r="M26" t="s">
        <v>17092</v>
      </c>
      <c r="N26" t="s">
        <v>7896</v>
      </c>
      <c r="O26" t="s">
        <v>17084</v>
      </c>
      <c r="P26" t="s">
        <v>16953</v>
      </c>
    </row>
    <row r="27" spans="1:16" x14ac:dyDescent="0.2">
      <c r="A27">
        <v>27973</v>
      </c>
      <c r="B27" t="s">
        <v>7874</v>
      </c>
      <c r="C27" t="s">
        <v>5441</v>
      </c>
      <c r="D27" t="s">
        <v>5655</v>
      </c>
      <c r="E27" t="s">
        <v>5684</v>
      </c>
      <c r="F27" t="s">
        <v>6325</v>
      </c>
      <c r="G27" t="s">
        <v>2092</v>
      </c>
      <c r="H27">
        <v>1251</v>
      </c>
      <c r="I27" t="s">
        <v>15312</v>
      </c>
      <c r="J27" t="s">
        <v>17089</v>
      </c>
      <c r="K27" t="s">
        <v>8625</v>
      </c>
      <c r="L27" t="s">
        <v>7513</v>
      </c>
      <c r="M27" t="s">
        <v>15312</v>
      </c>
      <c r="N27" t="s">
        <v>7896</v>
      </c>
      <c r="O27" t="s">
        <v>17084</v>
      </c>
      <c r="P27" t="s">
        <v>16953</v>
      </c>
    </row>
    <row r="28" spans="1:16" x14ac:dyDescent="0.2">
      <c r="A28">
        <v>27973</v>
      </c>
      <c r="B28" t="s">
        <v>7874</v>
      </c>
      <c r="C28" t="s">
        <v>5441</v>
      </c>
      <c r="D28" t="s">
        <v>5655</v>
      </c>
      <c r="E28" t="s">
        <v>5684</v>
      </c>
      <c r="F28" t="s">
        <v>16957</v>
      </c>
      <c r="G28" t="s">
        <v>2092</v>
      </c>
      <c r="H28">
        <v>1251</v>
      </c>
      <c r="I28" t="s">
        <v>15312</v>
      </c>
      <c r="J28" t="s">
        <v>17089</v>
      </c>
      <c r="K28" t="s">
        <v>8625</v>
      </c>
      <c r="L28" t="s">
        <v>7513</v>
      </c>
      <c r="M28" t="s">
        <v>15312</v>
      </c>
      <c r="N28" t="s">
        <v>7896</v>
      </c>
      <c r="O28" t="s">
        <v>17084</v>
      </c>
      <c r="P28" t="s">
        <v>16953</v>
      </c>
    </row>
    <row r="29" spans="1:16" x14ac:dyDescent="0.2">
      <c r="A29">
        <v>28031</v>
      </c>
      <c r="B29" t="s">
        <v>5553</v>
      </c>
      <c r="C29" t="s">
        <v>5465</v>
      </c>
      <c r="D29" t="s">
        <v>5641</v>
      </c>
      <c r="E29" t="s">
        <v>5684</v>
      </c>
      <c r="F29" t="s">
        <v>16969</v>
      </c>
      <c r="G29" t="s">
        <v>684</v>
      </c>
      <c r="H29">
        <v>1251</v>
      </c>
      <c r="I29" t="s">
        <v>15721</v>
      </c>
      <c r="J29" t="s">
        <v>17089</v>
      </c>
      <c r="K29" t="s">
        <v>8626</v>
      </c>
      <c r="L29" t="s">
        <v>7515</v>
      </c>
      <c r="M29" t="s">
        <v>17093</v>
      </c>
      <c r="N29" t="s">
        <v>7896</v>
      </c>
      <c r="O29" t="s">
        <v>17084</v>
      </c>
      <c r="P29" t="s">
        <v>16953</v>
      </c>
    </row>
    <row r="30" spans="1:16" x14ac:dyDescent="0.2">
      <c r="A30">
        <v>42612</v>
      </c>
      <c r="B30" t="s">
        <v>7625</v>
      </c>
      <c r="C30" t="s">
        <v>5512</v>
      </c>
      <c r="D30" t="s">
        <v>5633</v>
      </c>
      <c r="E30" t="s">
        <v>5684</v>
      </c>
      <c r="F30" t="s">
        <v>16970</v>
      </c>
      <c r="G30" t="s">
        <v>1407</v>
      </c>
      <c r="H30">
        <v>1251</v>
      </c>
      <c r="I30" t="s">
        <v>16796</v>
      </c>
      <c r="J30" t="s">
        <v>17089</v>
      </c>
      <c r="K30" t="s">
        <v>8625</v>
      </c>
      <c r="L30" t="s">
        <v>7513</v>
      </c>
      <c r="M30" t="s">
        <v>15586</v>
      </c>
      <c r="N30" t="s">
        <v>7896</v>
      </c>
      <c r="O30" t="s">
        <v>17084</v>
      </c>
      <c r="P30" t="s">
        <v>16953</v>
      </c>
    </row>
    <row r="31" spans="1:16" x14ac:dyDescent="0.2">
      <c r="A31">
        <v>42612</v>
      </c>
      <c r="B31" t="s">
        <v>7625</v>
      </c>
      <c r="C31" t="s">
        <v>5512</v>
      </c>
      <c r="D31" t="s">
        <v>5633</v>
      </c>
      <c r="E31" t="s">
        <v>5684</v>
      </c>
      <c r="F31" t="s">
        <v>16971</v>
      </c>
      <c r="G31" t="s">
        <v>1407</v>
      </c>
      <c r="H31">
        <v>1251</v>
      </c>
      <c r="I31" t="s">
        <v>16796</v>
      </c>
      <c r="J31" t="s">
        <v>17089</v>
      </c>
      <c r="K31" t="s">
        <v>8625</v>
      </c>
      <c r="L31" t="s">
        <v>7513</v>
      </c>
      <c r="M31" t="s">
        <v>15586</v>
      </c>
      <c r="N31" t="s">
        <v>7896</v>
      </c>
      <c r="O31" t="s">
        <v>17084</v>
      </c>
      <c r="P31" t="s">
        <v>16953</v>
      </c>
    </row>
    <row r="32" spans="1:16" x14ac:dyDescent="0.2">
      <c r="A32">
        <v>42612</v>
      </c>
      <c r="B32" t="s">
        <v>7625</v>
      </c>
      <c r="C32" t="s">
        <v>5512</v>
      </c>
      <c r="D32" t="s">
        <v>5633</v>
      </c>
      <c r="E32" t="s">
        <v>5684</v>
      </c>
      <c r="F32" t="s">
        <v>6428</v>
      </c>
      <c r="G32" t="s">
        <v>1407</v>
      </c>
      <c r="H32">
        <v>1251</v>
      </c>
      <c r="I32" t="s">
        <v>16796</v>
      </c>
      <c r="J32" t="s">
        <v>17089</v>
      </c>
      <c r="K32" t="s">
        <v>8625</v>
      </c>
      <c r="L32" t="s">
        <v>7513</v>
      </c>
      <c r="M32" t="s">
        <v>15586</v>
      </c>
      <c r="N32" t="s">
        <v>7896</v>
      </c>
      <c r="O32" t="s">
        <v>17084</v>
      </c>
      <c r="P32" t="s">
        <v>16953</v>
      </c>
    </row>
    <row r="33" spans="1:16" x14ac:dyDescent="0.2">
      <c r="A33">
        <v>42612</v>
      </c>
      <c r="B33" t="s">
        <v>7625</v>
      </c>
      <c r="C33" t="s">
        <v>5512</v>
      </c>
      <c r="D33" t="s">
        <v>5633</v>
      </c>
      <c r="E33" t="s">
        <v>5684</v>
      </c>
      <c r="F33" t="s">
        <v>12555</v>
      </c>
      <c r="G33" t="s">
        <v>1407</v>
      </c>
      <c r="H33">
        <v>1251</v>
      </c>
      <c r="I33" t="s">
        <v>16796</v>
      </c>
      <c r="J33" t="s">
        <v>17089</v>
      </c>
      <c r="K33" t="s">
        <v>8625</v>
      </c>
      <c r="L33" t="s">
        <v>7513</v>
      </c>
      <c r="M33" t="s">
        <v>15586</v>
      </c>
      <c r="N33" t="s">
        <v>7896</v>
      </c>
      <c r="O33" t="s">
        <v>17084</v>
      </c>
      <c r="P33" t="s">
        <v>16953</v>
      </c>
    </row>
    <row r="34" spans="1:16" x14ac:dyDescent="0.2">
      <c r="A34">
        <v>57750</v>
      </c>
      <c r="B34" t="s">
        <v>5554</v>
      </c>
      <c r="C34" t="s">
        <v>5454</v>
      </c>
      <c r="D34" t="s">
        <v>5637</v>
      </c>
      <c r="E34" t="s">
        <v>5684</v>
      </c>
      <c r="F34" t="s">
        <v>7483</v>
      </c>
      <c r="G34" t="s">
        <v>742</v>
      </c>
      <c r="H34">
        <v>1251</v>
      </c>
      <c r="I34" t="s">
        <v>15721</v>
      </c>
      <c r="J34" t="s">
        <v>17089</v>
      </c>
      <c r="K34" t="s">
        <v>8623</v>
      </c>
      <c r="L34" t="s">
        <v>7515</v>
      </c>
      <c r="M34" t="s">
        <v>16792</v>
      </c>
      <c r="N34" t="s">
        <v>7896</v>
      </c>
      <c r="O34" t="s">
        <v>17084</v>
      </c>
      <c r="P34" t="s">
        <v>16953</v>
      </c>
    </row>
    <row r="35" spans="1:16" x14ac:dyDescent="0.2">
      <c r="A35">
        <v>57750</v>
      </c>
      <c r="B35" t="s">
        <v>5554</v>
      </c>
      <c r="C35" t="s">
        <v>5454</v>
      </c>
      <c r="D35" t="s">
        <v>5637</v>
      </c>
      <c r="E35" t="s">
        <v>5684</v>
      </c>
      <c r="F35" t="s">
        <v>16972</v>
      </c>
      <c r="G35" t="s">
        <v>742</v>
      </c>
      <c r="H35">
        <v>1251</v>
      </c>
      <c r="I35" t="s">
        <v>15721</v>
      </c>
      <c r="J35" t="s">
        <v>17089</v>
      </c>
      <c r="K35" t="s">
        <v>8623</v>
      </c>
      <c r="L35" t="s">
        <v>7515</v>
      </c>
      <c r="M35" t="s">
        <v>16792</v>
      </c>
      <c r="N35" t="s">
        <v>7896</v>
      </c>
      <c r="O35" t="s">
        <v>17084</v>
      </c>
      <c r="P35" t="s">
        <v>16953</v>
      </c>
    </row>
    <row r="36" spans="1:16" x14ac:dyDescent="0.2">
      <c r="A36">
        <v>57750</v>
      </c>
      <c r="B36" t="s">
        <v>5554</v>
      </c>
      <c r="C36" t="s">
        <v>5454</v>
      </c>
      <c r="D36" t="s">
        <v>5637</v>
      </c>
      <c r="E36" t="s">
        <v>5684</v>
      </c>
      <c r="F36" t="s">
        <v>9004</v>
      </c>
      <c r="G36" t="s">
        <v>742</v>
      </c>
      <c r="H36">
        <v>1251</v>
      </c>
      <c r="I36" t="s">
        <v>15721</v>
      </c>
      <c r="J36" t="s">
        <v>17089</v>
      </c>
      <c r="K36" t="s">
        <v>8623</v>
      </c>
      <c r="L36" t="s">
        <v>7515</v>
      </c>
      <c r="M36" t="s">
        <v>16792</v>
      </c>
      <c r="N36" t="s">
        <v>7896</v>
      </c>
      <c r="O36" t="s">
        <v>17084</v>
      </c>
      <c r="P36" t="s">
        <v>16953</v>
      </c>
    </row>
    <row r="37" spans="1:16" x14ac:dyDescent="0.2">
      <c r="A37">
        <v>57752</v>
      </c>
      <c r="B37" t="s">
        <v>7532</v>
      </c>
      <c r="C37" t="s">
        <v>5441</v>
      </c>
      <c r="D37" t="s">
        <v>5634</v>
      </c>
      <c r="E37" t="s">
        <v>5684</v>
      </c>
      <c r="F37" t="s">
        <v>16973</v>
      </c>
      <c r="G37" t="s">
        <v>84</v>
      </c>
      <c r="H37">
        <v>1251</v>
      </c>
      <c r="I37" t="s">
        <v>15306</v>
      </c>
      <c r="J37" t="s">
        <v>17089</v>
      </c>
      <c r="K37" t="s">
        <v>8625</v>
      </c>
      <c r="L37" t="s">
        <v>7513</v>
      </c>
      <c r="M37" t="s">
        <v>15306</v>
      </c>
      <c r="N37" t="s">
        <v>7896</v>
      </c>
      <c r="O37" t="s">
        <v>17084</v>
      </c>
      <c r="P37" t="s">
        <v>16953</v>
      </c>
    </row>
    <row r="38" spans="1:16" x14ac:dyDescent="0.2">
      <c r="A38">
        <v>57872</v>
      </c>
      <c r="B38" t="s">
        <v>7670</v>
      </c>
      <c r="C38" t="s">
        <v>5454</v>
      </c>
      <c r="D38" t="s">
        <v>5635</v>
      </c>
      <c r="E38" t="s">
        <v>5684</v>
      </c>
      <c r="F38" t="s">
        <v>7982</v>
      </c>
      <c r="G38" t="s">
        <v>1544</v>
      </c>
      <c r="H38">
        <v>1251</v>
      </c>
      <c r="I38" t="s">
        <v>16744</v>
      </c>
      <c r="J38" t="s">
        <v>17089</v>
      </c>
      <c r="K38" t="s">
        <v>8623</v>
      </c>
      <c r="L38" t="s">
        <v>7514</v>
      </c>
      <c r="M38" t="s">
        <v>16744</v>
      </c>
      <c r="N38" t="s">
        <v>7896</v>
      </c>
      <c r="O38" t="s">
        <v>17084</v>
      </c>
      <c r="P38" t="s">
        <v>16953</v>
      </c>
    </row>
    <row r="39" spans="1:16" x14ac:dyDescent="0.2">
      <c r="A39">
        <v>57878</v>
      </c>
      <c r="B39" t="s">
        <v>7826</v>
      </c>
      <c r="C39" t="s">
        <v>5441</v>
      </c>
      <c r="D39" t="s">
        <v>5638</v>
      </c>
      <c r="E39" t="s">
        <v>5684</v>
      </c>
      <c r="F39" t="s">
        <v>6556</v>
      </c>
      <c r="G39" t="s">
        <v>1960</v>
      </c>
      <c r="H39">
        <v>1251</v>
      </c>
      <c r="I39" t="s">
        <v>16741</v>
      </c>
      <c r="J39" t="s">
        <v>17089</v>
      </c>
      <c r="K39" t="s">
        <v>8623</v>
      </c>
      <c r="L39" t="s">
        <v>7514</v>
      </c>
      <c r="M39" t="s">
        <v>5549</v>
      </c>
      <c r="N39" t="s">
        <v>7896</v>
      </c>
      <c r="O39" t="s">
        <v>17084</v>
      </c>
      <c r="P39" t="s">
        <v>16953</v>
      </c>
    </row>
    <row r="40" spans="1:16" x14ac:dyDescent="0.2">
      <c r="A40">
        <v>57879</v>
      </c>
      <c r="B40" t="s">
        <v>7875</v>
      </c>
      <c r="C40" t="s">
        <v>5441</v>
      </c>
      <c r="D40" t="s">
        <v>5635</v>
      </c>
      <c r="E40" t="s">
        <v>5684</v>
      </c>
      <c r="F40" t="s">
        <v>6556</v>
      </c>
      <c r="G40" t="s">
        <v>2747</v>
      </c>
      <c r="H40">
        <v>1251</v>
      </c>
      <c r="I40" t="s">
        <v>16740</v>
      </c>
      <c r="J40" t="s">
        <v>17089</v>
      </c>
      <c r="K40" t="s">
        <v>8624</v>
      </c>
      <c r="L40" t="s">
        <v>7514</v>
      </c>
      <c r="M40" t="s">
        <v>16739</v>
      </c>
      <c r="N40" t="s">
        <v>7896</v>
      </c>
      <c r="O40" t="s">
        <v>17084</v>
      </c>
      <c r="P40" t="s">
        <v>16953</v>
      </c>
    </row>
    <row r="41" spans="1:16" x14ac:dyDescent="0.2">
      <c r="A41">
        <v>57879</v>
      </c>
      <c r="B41" t="s">
        <v>7875</v>
      </c>
      <c r="C41" t="s">
        <v>5441</v>
      </c>
      <c r="D41" t="s">
        <v>5635</v>
      </c>
      <c r="E41" t="s">
        <v>5684</v>
      </c>
      <c r="F41" t="s">
        <v>5734</v>
      </c>
      <c r="G41" t="s">
        <v>2747</v>
      </c>
      <c r="H41">
        <v>1251</v>
      </c>
      <c r="I41" t="s">
        <v>16740</v>
      </c>
      <c r="J41" t="s">
        <v>17089</v>
      </c>
      <c r="K41" t="s">
        <v>8624</v>
      </c>
      <c r="L41" t="s">
        <v>7514</v>
      </c>
      <c r="M41" t="s">
        <v>16739</v>
      </c>
      <c r="N41" t="s">
        <v>7896</v>
      </c>
      <c r="O41" t="s">
        <v>17084</v>
      </c>
      <c r="P41" t="s">
        <v>16953</v>
      </c>
    </row>
    <row r="42" spans="1:16" x14ac:dyDescent="0.2">
      <c r="A42">
        <v>57879</v>
      </c>
      <c r="B42" t="s">
        <v>7875</v>
      </c>
      <c r="C42" t="s">
        <v>5441</v>
      </c>
      <c r="D42" t="s">
        <v>5635</v>
      </c>
      <c r="E42" t="s">
        <v>5684</v>
      </c>
      <c r="F42" t="s">
        <v>9004</v>
      </c>
      <c r="G42" t="s">
        <v>2747</v>
      </c>
      <c r="H42">
        <v>1251</v>
      </c>
      <c r="I42" t="s">
        <v>16740</v>
      </c>
      <c r="J42" t="s">
        <v>17089</v>
      </c>
      <c r="K42" t="s">
        <v>8624</v>
      </c>
      <c r="L42" t="s">
        <v>7514</v>
      </c>
      <c r="M42" t="s">
        <v>16739</v>
      </c>
      <c r="N42" t="s">
        <v>7896</v>
      </c>
      <c r="O42" t="s">
        <v>17084</v>
      </c>
      <c r="P42" t="s">
        <v>16953</v>
      </c>
    </row>
    <row r="43" spans="1:16" x14ac:dyDescent="0.2">
      <c r="A43">
        <v>57879</v>
      </c>
      <c r="B43" t="s">
        <v>7875</v>
      </c>
      <c r="C43" t="s">
        <v>5441</v>
      </c>
      <c r="D43" t="s">
        <v>5635</v>
      </c>
      <c r="E43" t="s">
        <v>5684</v>
      </c>
      <c r="F43" t="s">
        <v>6661</v>
      </c>
      <c r="G43" t="s">
        <v>2747</v>
      </c>
      <c r="H43">
        <v>1251</v>
      </c>
      <c r="I43" t="s">
        <v>16740</v>
      </c>
      <c r="J43" t="s">
        <v>17089</v>
      </c>
      <c r="K43" t="s">
        <v>8624</v>
      </c>
      <c r="L43" t="s">
        <v>7514</v>
      </c>
      <c r="M43" t="s">
        <v>16739</v>
      </c>
      <c r="N43" t="s">
        <v>7896</v>
      </c>
      <c r="O43" t="s">
        <v>17084</v>
      </c>
      <c r="P43" t="s">
        <v>16953</v>
      </c>
    </row>
    <row r="44" spans="1:16" x14ac:dyDescent="0.2">
      <c r="A44">
        <v>57879</v>
      </c>
      <c r="B44" t="s">
        <v>7875</v>
      </c>
      <c r="C44" t="s">
        <v>5441</v>
      </c>
      <c r="D44" t="s">
        <v>5635</v>
      </c>
      <c r="E44" t="s">
        <v>5684</v>
      </c>
      <c r="F44" t="s">
        <v>11510</v>
      </c>
      <c r="G44" t="s">
        <v>2747</v>
      </c>
      <c r="H44">
        <v>1251</v>
      </c>
      <c r="I44" t="s">
        <v>16740</v>
      </c>
      <c r="J44" t="s">
        <v>17089</v>
      </c>
      <c r="K44" t="s">
        <v>8624</v>
      </c>
      <c r="L44" t="s">
        <v>7514</v>
      </c>
      <c r="M44" t="s">
        <v>16739</v>
      </c>
      <c r="N44" t="s">
        <v>7896</v>
      </c>
      <c r="O44" t="s">
        <v>17084</v>
      </c>
      <c r="P44" t="s">
        <v>16953</v>
      </c>
    </row>
    <row r="45" spans="1:16" x14ac:dyDescent="0.2">
      <c r="A45">
        <v>57879</v>
      </c>
      <c r="B45" t="s">
        <v>7875</v>
      </c>
      <c r="C45" t="s">
        <v>5441</v>
      </c>
      <c r="D45" t="s">
        <v>5635</v>
      </c>
      <c r="E45" t="s">
        <v>5684</v>
      </c>
      <c r="F45" t="s">
        <v>8966</v>
      </c>
      <c r="G45" t="s">
        <v>2747</v>
      </c>
      <c r="H45">
        <v>1251</v>
      </c>
      <c r="I45" t="s">
        <v>16740</v>
      </c>
      <c r="J45" t="s">
        <v>17089</v>
      </c>
      <c r="K45" t="s">
        <v>8624</v>
      </c>
      <c r="L45" t="s">
        <v>7514</v>
      </c>
      <c r="M45" t="s">
        <v>16739</v>
      </c>
      <c r="N45" t="s">
        <v>7896</v>
      </c>
      <c r="O45" t="s">
        <v>17084</v>
      </c>
      <c r="P45" t="s">
        <v>16953</v>
      </c>
    </row>
    <row r="46" spans="1:16" x14ac:dyDescent="0.2">
      <c r="A46">
        <v>57879</v>
      </c>
      <c r="B46" t="s">
        <v>7875</v>
      </c>
      <c r="C46" t="s">
        <v>5441</v>
      </c>
      <c r="D46" t="s">
        <v>5635</v>
      </c>
      <c r="E46" t="s">
        <v>5684</v>
      </c>
      <c r="F46" t="s">
        <v>6796</v>
      </c>
      <c r="G46" t="s">
        <v>2747</v>
      </c>
      <c r="H46">
        <v>1251</v>
      </c>
      <c r="I46" t="s">
        <v>16740</v>
      </c>
      <c r="J46" t="s">
        <v>17089</v>
      </c>
      <c r="K46" t="s">
        <v>8624</v>
      </c>
      <c r="L46" t="s">
        <v>7514</v>
      </c>
      <c r="M46" t="s">
        <v>16739</v>
      </c>
      <c r="N46" t="s">
        <v>7896</v>
      </c>
      <c r="O46" t="s">
        <v>17084</v>
      </c>
      <c r="P46" t="s">
        <v>16953</v>
      </c>
    </row>
    <row r="47" spans="1:16" x14ac:dyDescent="0.2">
      <c r="A47">
        <v>57887</v>
      </c>
      <c r="B47" t="s">
        <v>5564</v>
      </c>
      <c r="C47" t="s">
        <v>5441</v>
      </c>
      <c r="D47" t="s">
        <v>5642</v>
      </c>
      <c r="E47" t="s">
        <v>5684</v>
      </c>
      <c r="F47" t="s">
        <v>5882</v>
      </c>
      <c r="G47" t="s">
        <v>1117</v>
      </c>
      <c r="H47">
        <v>1251</v>
      </c>
      <c r="I47" t="s">
        <v>15271</v>
      </c>
      <c r="J47" t="s">
        <v>17089</v>
      </c>
      <c r="K47" t="s">
        <v>8626</v>
      </c>
      <c r="L47" t="s">
        <v>7515</v>
      </c>
      <c r="M47" t="s">
        <v>16733</v>
      </c>
      <c r="N47" t="s">
        <v>7896</v>
      </c>
      <c r="O47" t="s">
        <v>17084</v>
      </c>
      <c r="P47" t="s">
        <v>16953</v>
      </c>
    </row>
    <row r="48" spans="1:16" x14ac:dyDescent="0.2">
      <c r="A48">
        <v>57887</v>
      </c>
      <c r="B48" t="s">
        <v>5564</v>
      </c>
      <c r="C48" t="s">
        <v>5441</v>
      </c>
      <c r="D48" t="s">
        <v>5642</v>
      </c>
      <c r="E48" t="s">
        <v>5684</v>
      </c>
      <c r="F48" t="s">
        <v>16974</v>
      </c>
      <c r="G48" t="s">
        <v>1117</v>
      </c>
      <c r="H48">
        <v>1251</v>
      </c>
      <c r="I48" t="s">
        <v>15271</v>
      </c>
      <c r="J48" t="s">
        <v>17089</v>
      </c>
      <c r="K48" t="s">
        <v>8626</v>
      </c>
      <c r="L48" t="s">
        <v>7515</v>
      </c>
      <c r="M48" t="s">
        <v>16733</v>
      </c>
      <c r="N48" t="s">
        <v>7896</v>
      </c>
      <c r="O48" t="s">
        <v>17084</v>
      </c>
      <c r="P48" t="s">
        <v>16953</v>
      </c>
    </row>
    <row r="49" spans="1:16" x14ac:dyDescent="0.2">
      <c r="A49">
        <v>57889</v>
      </c>
      <c r="B49" t="s">
        <v>5565</v>
      </c>
      <c r="C49" t="s">
        <v>5454</v>
      </c>
      <c r="D49" t="s">
        <v>5635</v>
      </c>
      <c r="E49" t="s">
        <v>5684</v>
      </c>
      <c r="F49" t="s">
        <v>16975</v>
      </c>
      <c r="G49" t="s">
        <v>619</v>
      </c>
      <c r="H49">
        <v>1251</v>
      </c>
      <c r="I49" t="s">
        <v>16235</v>
      </c>
      <c r="J49" t="s">
        <v>17089</v>
      </c>
      <c r="K49" t="s">
        <v>8628</v>
      </c>
      <c r="L49" t="s">
        <v>7515</v>
      </c>
      <c r="M49" t="s">
        <v>15754</v>
      </c>
      <c r="N49" t="s">
        <v>7896</v>
      </c>
      <c r="O49" t="s">
        <v>17084</v>
      </c>
      <c r="P49" t="s">
        <v>16953</v>
      </c>
    </row>
    <row r="50" spans="1:16" x14ac:dyDescent="0.2">
      <c r="A50">
        <v>57889</v>
      </c>
      <c r="B50" t="s">
        <v>5565</v>
      </c>
      <c r="C50" t="s">
        <v>5454</v>
      </c>
      <c r="D50" t="s">
        <v>5635</v>
      </c>
      <c r="E50" t="s">
        <v>5684</v>
      </c>
      <c r="F50" t="s">
        <v>9842</v>
      </c>
      <c r="G50" t="s">
        <v>619</v>
      </c>
      <c r="H50">
        <v>1251</v>
      </c>
      <c r="I50" t="s">
        <v>16235</v>
      </c>
      <c r="J50" t="s">
        <v>17089</v>
      </c>
      <c r="K50" t="s">
        <v>8628</v>
      </c>
      <c r="L50" t="s">
        <v>7515</v>
      </c>
      <c r="M50" t="s">
        <v>15754</v>
      </c>
      <c r="N50" t="s">
        <v>7896</v>
      </c>
      <c r="O50" t="s">
        <v>17084</v>
      </c>
      <c r="P50" t="s">
        <v>16953</v>
      </c>
    </row>
    <row r="51" spans="1:16" x14ac:dyDescent="0.2">
      <c r="A51">
        <v>57889</v>
      </c>
      <c r="B51" t="s">
        <v>5565</v>
      </c>
      <c r="C51" t="s">
        <v>5454</v>
      </c>
      <c r="D51" t="s">
        <v>5635</v>
      </c>
      <c r="E51" t="s">
        <v>5684</v>
      </c>
      <c r="F51" t="s">
        <v>6731</v>
      </c>
      <c r="G51" t="s">
        <v>619</v>
      </c>
      <c r="H51">
        <v>1251</v>
      </c>
      <c r="I51" t="s">
        <v>16235</v>
      </c>
      <c r="J51" t="s">
        <v>17089</v>
      </c>
      <c r="K51" t="s">
        <v>8628</v>
      </c>
      <c r="L51" t="s">
        <v>7515</v>
      </c>
      <c r="M51" t="s">
        <v>15754</v>
      </c>
      <c r="N51" t="s">
        <v>7896</v>
      </c>
      <c r="O51" t="s">
        <v>17084</v>
      </c>
      <c r="P51" t="s">
        <v>16953</v>
      </c>
    </row>
    <row r="52" spans="1:16" x14ac:dyDescent="0.2">
      <c r="A52">
        <v>57897</v>
      </c>
      <c r="B52" t="s">
        <v>7788</v>
      </c>
      <c r="C52" t="s">
        <v>5441</v>
      </c>
      <c r="D52" t="s">
        <v>5635</v>
      </c>
      <c r="E52" t="s">
        <v>5684</v>
      </c>
      <c r="F52" t="s">
        <v>16976</v>
      </c>
      <c r="G52" t="s">
        <v>1844</v>
      </c>
      <c r="H52">
        <v>1251</v>
      </c>
      <c r="I52" t="s">
        <v>16728</v>
      </c>
      <c r="J52" t="s">
        <v>17089</v>
      </c>
      <c r="K52" t="s">
        <v>8626</v>
      </c>
      <c r="L52" t="s">
        <v>7514</v>
      </c>
      <c r="M52" t="s">
        <v>16728</v>
      </c>
      <c r="N52" t="s">
        <v>7896</v>
      </c>
      <c r="O52" t="s">
        <v>17084</v>
      </c>
      <c r="P52" t="s">
        <v>16953</v>
      </c>
    </row>
    <row r="53" spans="1:16" x14ac:dyDescent="0.2">
      <c r="A53">
        <v>57897</v>
      </c>
      <c r="B53" t="s">
        <v>7788</v>
      </c>
      <c r="C53" t="s">
        <v>5441</v>
      </c>
      <c r="D53" t="s">
        <v>5635</v>
      </c>
      <c r="E53" t="s">
        <v>5684</v>
      </c>
      <c r="F53" t="s">
        <v>16973</v>
      </c>
      <c r="G53" t="s">
        <v>1844</v>
      </c>
      <c r="H53">
        <v>1251</v>
      </c>
      <c r="I53" t="s">
        <v>16728</v>
      </c>
      <c r="J53" t="s">
        <v>17089</v>
      </c>
      <c r="K53" t="s">
        <v>8626</v>
      </c>
      <c r="L53" t="s">
        <v>7514</v>
      </c>
      <c r="M53" t="s">
        <v>16728</v>
      </c>
      <c r="N53" t="s">
        <v>7896</v>
      </c>
      <c r="O53" t="s">
        <v>17084</v>
      </c>
      <c r="P53" t="s">
        <v>16953</v>
      </c>
    </row>
    <row r="54" spans="1:16" x14ac:dyDescent="0.2">
      <c r="A54">
        <v>57905</v>
      </c>
      <c r="B54" t="s">
        <v>5565</v>
      </c>
      <c r="C54" t="s">
        <v>5441</v>
      </c>
      <c r="D54" t="s">
        <v>5639</v>
      </c>
      <c r="E54" t="s">
        <v>5684</v>
      </c>
      <c r="F54" t="s">
        <v>16974</v>
      </c>
      <c r="G54" t="s">
        <v>620</v>
      </c>
      <c r="H54">
        <v>1251</v>
      </c>
      <c r="I54" t="s">
        <v>15314</v>
      </c>
      <c r="J54" t="s">
        <v>17089</v>
      </c>
      <c r="K54" t="s">
        <v>8628</v>
      </c>
      <c r="L54" t="s">
        <v>7515</v>
      </c>
      <c r="M54" t="s">
        <v>15322</v>
      </c>
      <c r="N54" t="s">
        <v>7896</v>
      </c>
      <c r="O54" t="s">
        <v>17084</v>
      </c>
      <c r="P54" t="s">
        <v>16953</v>
      </c>
    </row>
    <row r="55" spans="1:16" x14ac:dyDescent="0.2">
      <c r="A55">
        <v>57905</v>
      </c>
      <c r="B55" t="s">
        <v>5565</v>
      </c>
      <c r="C55" t="s">
        <v>5441</v>
      </c>
      <c r="D55" t="s">
        <v>5639</v>
      </c>
      <c r="E55" t="s">
        <v>5684</v>
      </c>
      <c r="F55" t="s">
        <v>9217</v>
      </c>
      <c r="G55" t="s">
        <v>620</v>
      </c>
      <c r="H55">
        <v>1251</v>
      </c>
      <c r="I55" t="s">
        <v>15314</v>
      </c>
      <c r="J55" t="s">
        <v>17089</v>
      </c>
      <c r="K55" t="s">
        <v>8628</v>
      </c>
      <c r="L55" t="s">
        <v>7515</v>
      </c>
      <c r="M55" t="s">
        <v>15322</v>
      </c>
      <c r="N55" t="s">
        <v>7896</v>
      </c>
      <c r="O55" t="s">
        <v>17084</v>
      </c>
      <c r="P55" t="s">
        <v>16953</v>
      </c>
    </row>
    <row r="56" spans="1:16" x14ac:dyDescent="0.2">
      <c r="A56">
        <v>57905</v>
      </c>
      <c r="B56" t="s">
        <v>5565</v>
      </c>
      <c r="C56" t="s">
        <v>5441</v>
      </c>
      <c r="D56" t="s">
        <v>5639</v>
      </c>
      <c r="E56" t="s">
        <v>5684</v>
      </c>
      <c r="F56" t="s">
        <v>9279</v>
      </c>
      <c r="G56" t="s">
        <v>620</v>
      </c>
      <c r="H56">
        <v>1251</v>
      </c>
      <c r="I56" t="s">
        <v>15314</v>
      </c>
      <c r="J56" t="s">
        <v>17089</v>
      </c>
      <c r="K56" t="s">
        <v>8628</v>
      </c>
      <c r="L56" t="s">
        <v>7515</v>
      </c>
      <c r="M56" t="s">
        <v>15322</v>
      </c>
      <c r="N56" t="s">
        <v>7896</v>
      </c>
      <c r="O56" t="s">
        <v>17084</v>
      </c>
      <c r="P56" t="s">
        <v>16953</v>
      </c>
    </row>
    <row r="57" spans="1:16" x14ac:dyDescent="0.2">
      <c r="A57">
        <v>57905</v>
      </c>
      <c r="B57" t="s">
        <v>5565</v>
      </c>
      <c r="C57" t="s">
        <v>5441</v>
      </c>
      <c r="D57" t="s">
        <v>5639</v>
      </c>
      <c r="E57" t="s">
        <v>5684</v>
      </c>
      <c r="F57" t="s">
        <v>16977</v>
      </c>
      <c r="G57" t="s">
        <v>620</v>
      </c>
      <c r="H57">
        <v>1251</v>
      </c>
      <c r="I57" t="s">
        <v>15314</v>
      </c>
      <c r="J57" t="s">
        <v>17089</v>
      </c>
      <c r="K57" t="s">
        <v>8628</v>
      </c>
      <c r="L57" t="s">
        <v>7515</v>
      </c>
      <c r="M57" t="s">
        <v>15322</v>
      </c>
      <c r="N57" t="s">
        <v>7896</v>
      </c>
      <c r="O57" t="s">
        <v>17084</v>
      </c>
      <c r="P57" t="s">
        <v>16953</v>
      </c>
    </row>
    <row r="58" spans="1:16" x14ac:dyDescent="0.2">
      <c r="A58">
        <v>57905</v>
      </c>
      <c r="B58" t="s">
        <v>5565</v>
      </c>
      <c r="C58" t="s">
        <v>5441</v>
      </c>
      <c r="D58" t="s">
        <v>5639</v>
      </c>
      <c r="E58" t="s">
        <v>5684</v>
      </c>
      <c r="F58" t="s">
        <v>11510</v>
      </c>
      <c r="G58" t="s">
        <v>620</v>
      </c>
      <c r="H58">
        <v>1251</v>
      </c>
      <c r="I58" t="s">
        <v>15314</v>
      </c>
      <c r="J58" t="s">
        <v>17089</v>
      </c>
      <c r="K58" t="s">
        <v>8628</v>
      </c>
      <c r="L58" t="s">
        <v>7515</v>
      </c>
      <c r="M58" t="s">
        <v>15322</v>
      </c>
      <c r="N58" t="s">
        <v>7896</v>
      </c>
      <c r="O58" t="s">
        <v>17084</v>
      </c>
      <c r="P58" t="s">
        <v>16953</v>
      </c>
    </row>
    <row r="59" spans="1:16" x14ac:dyDescent="0.2">
      <c r="A59">
        <v>57906</v>
      </c>
      <c r="B59" t="s">
        <v>5553</v>
      </c>
      <c r="C59" t="s">
        <v>5454</v>
      </c>
      <c r="D59" t="s">
        <v>5633</v>
      </c>
      <c r="E59" t="s">
        <v>5684</v>
      </c>
      <c r="F59" t="s">
        <v>16972</v>
      </c>
      <c r="G59" t="s">
        <v>691</v>
      </c>
      <c r="H59">
        <v>1251</v>
      </c>
      <c r="I59" t="s">
        <v>16727</v>
      </c>
      <c r="J59" t="s">
        <v>17089</v>
      </c>
      <c r="K59" t="s">
        <v>8626</v>
      </c>
      <c r="L59" t="s">
        <v>7515</v>
      </c>
      <c r="M59" t="s">
        <v>15996</v>
      </c>
      <c r="N59" t="s">
        <v>7896</v>
      </c>
      <c r="O59" t="s">
        <v>17084</v>
      </c>
      <c r="P59" t="s">
        <v>16953</v>
      </c>
    </row>
    <row r="60" spans="1:16" x14ac:dyDescent="0.2">
      <c r="A60">
        <v>57906</v>
      </c>
      <c r="B60" t="s">
        <v>5553</v>
      </c>
      <c r="C60" t="s">
        <v>5454</v>
      </c>
      <c r="D60" t="s">
        <v>5633</v>
      </c>
      <c r="E60" t="s">
        <v>5684</v>
      </c>
      <c r="F60" t="s">
        <v>9842</v>
      </c>
      <c r="G60" t="s">
        <v>691</v>
      </c>
      <c r="H60">
        <v>1251</v>
      </c>
      <c r="I60" t="s">
        <v>16727</v>
      </c>
      <c r="J60" t="s">
        <v>17089</v>
      </c>
      <c r="K60" t="s">
        <v>8626</v>
      </c>
      <c r="L60" t="s">
        <v>7515</v>
      </c>
      <c r="M60" t="s">
        <v>15996</v>
      </c>
      <c r="N60" t="s">
        <v>7896</v>
      </c>
      <c r="O60" t="s">
        <v>17084</v>
      </c>
      <c r="P60" t="s">
        <v>16953</v>
      </c>
    </row>
    <row r="61" spans="1:16" x14ac:dyDescent="0.2">
      <c r="A61">
        <v>57926</v>
      </c>
      <c r="B61" t="s">
        <v>7874</v>
      </c>
      <c r="C61" t="s">
        <v>5454</v>
      </c>
      <c r="D61" t="s">
        <v>5638</v>
      </c>
      <c r="E61" t="s">
        <v>5684</v>
      </c>
      <c r="F61" t="s">
        <v>5882</v>
      </c>
      <c r="G61" t="s">
        <v>2159</v>
      </c>
      <c r="H61">
        <v>1251</v>
      </c>
      <c r="I61" t="s">
        <v>16723</v>
      </c>
      <c r="J61" t="s">
        <v>17089</v>
      </c>
      <c r="K61" t="s">
        <v>8625</v>
      </c>
      <c r="L61" t="s">
        <v>7513</v>
      </c>
      <c r="M61" t="s">
        <v>15378</v>
      </c>
      <c r="N61" t="s">
        <v>7896</v>
      </c>
      <c r="O61" t="s">
        <v>17084</v>
      </c>
      <c r="P61" t="s">
        <v>16953</v>
      </c>
    </row>
    <row r="62" spans="1:16" x14ac:dyDescent="0.2">
      <c r="A62">
        <v>57926</v>
      </c>
      <c r="B62" t="s">
        <v>7874</v>
      </c>
      <c r="C62" t="s">
        <v>5454</v>
      </c>
      <c r="D62" t="s">
        <v>5638</v>
      </c>
      <c r="E62" t="s">
        <v>5684</v>
      </c>
      <c r="F62" t="s">
        <v>16978</v>
      </c>
      <c r="G62" t="s">
        <v>2159</v>
      </c>
      <c r="H62">
        <v>1251</v>
      </c>
      <c r="I62" t="s">
        <v>16723</v>
      </c>
      <c r="J62" t="s">
        <v>17089</v>
      </c>
      <c r="K62" t="s">
        <v>8625</v>
      </c>
      <c r="L62" t="s">
        <v>7513</v>
      </c>
      <c r="M62" t="s">
        <v>15378</v>
      </c>
      <c r="N62" t="s">
        <v>7896</v>
      </c>
      <c r="O62" t="s">
        <v>17084</v>
      </c>
      <c r="P62" t="s">
        <v>16953</v>
      </c>
    </row>
    <row r="63" spans="1:16" x14ac:dyDescent="0.2">
      <c r="A63">
        <v>57929</v>
      </c>
      <c r="B63" t="s">
        <v>5564</v>
      </c>
      <c r="C63" t="s">
        <v>5454</v>
      </c>
      <c r="D63" t="s">
        <v>5637</v>
      </c>
      <c r="E63" t="s">
        <v>5684</v>
      </c>
      <c r="F63" t="s">
        <v>8494</v>
      </c>
      <c r="G63" t="s">
        <v>1118</v>
      </c>
      <c r="H63">
        <v>1251</v>
      </c>
      <c r="I63" t="s">
        <v>15300</v>
      </c>
      <c r="J63" t="s">
        <v>17089</v>
      </c>
      <c r="K63" t="s">
        <v>8626</v>
      </c>
      <c r="L63" t="s">
        <v>7515</v>
      </c>
      <c r="M63" t="s">
        <v>16722</v>
      </c>
      <c r="N63" t="s">
        <v>7896</v>
      </c>
      <c r="O63" t="s">
        <v>17084</v>
      </c>
      <c r="P63" t="s">
        <v>16953</v>
      </c>
    </row>
    <row r="64" spans="1:16" x14ac:dyDescent="0.2">
      <c r="A64">
        <v>57941</v>
      </c>
      <c r="B64" t="s">
        <v>7874</v>
      </c>
      <c r="C64" t="s">
        <v>5441</v>
      </c>
      <c r="D64" t="s">
        <v>5631</v>
      </c>
      <c r="E64" t="s">
        <v>5684</v>
      </c>
      <c r="F64" t="s">
        <v>16976</v>
      </c>
      <c r="G64" t="s">
        <v>2162</v>
      </c>
      <c r="H64">
        <v>1251</v>
      </c>
      <c r="I64" t="s">
        <v>15313</v>
      </c>
      <c r="J64" t="s">
        <v>17089</v>
      </c>
      <c r="K64" t="s">
        <v>8625</v>
      </c>
      <c r="L64" t="s">
        <v>7513</v>
      </c>
      <c r="M64" t="s">
        <v>15667</v>
      </c>
      <c r="N64" t="s">
        <v>7896</v>
      </c>
      <c r="O64" t="s">
        <v>17084</v>
      </c>
      <c r="P64" t="s">
        <v>16953</v>
      </c>
    </row>
    <row r="65" spans="1:16" x14ac:dyDescent="0.2">
      <c r="A65">
        <v>57948</v>
      </c>
      <c r="B65" t="s">
        <v>7710</v>
      </c>
      <c r="C65" t="s">
        <v>5457</v>
      </c>
      <c r="D65" t="s">
        <v>5635</v>
      </c>
      <c r="E65" t="s">
        <v>5684</v>
      </c>
      <c r="F65" t="s">
        <v>16979</v>
      </c>
      <c r="G65" t="s">
        <v>1646</v>
      </c>
      <c r="H65">
        <v>1251</v>
      </c>
      <c r="I65" t="s">
        <v>17094</v>
      </c>
      <c r="J65" t="s">
        <v>17089</v>
      </c>
      <c r="K65" t="s">
        <v>8626</v>
      </c>
      <c r="L65" t="s">
        <v>7514</v>
      </c>
      <c r="M65" t="s">
        <v>15517</v>
      </c>
      <c r="N65" t="s">
        <v>7896</v>
      </c>
      <c r="O65" t="s">
        <v>17084</v>
      </c>
      <c r="P65" t="s">
        <v>16953</v>
      </c>
    </row>
    <row r="66" spans="1:16" x14ac:dyDescent="0.2">
      <c r="A66">
        <v>57959</v>
      </c>
      <c r="B66" t="s">
        <v>5551</v>
      </c>
      <c r="C66" t="s">
        <v>5441</v>
      </c>
      <c r="D66" t="s">
        <v>5638</v>
      </c>
      <c r="E66" t="s">
        <v>5684</v>
      </c>
      <c r="F66" t="s">
        <v>6109</v>
      </c>
      <c r="G66" t="s">
        <v>329</v>
      </c>
      <c r="H66">
        <v>1251</v>
      </c>
      <c r="I66" t="s">
        <v>15435</v>
      </c>
      <c r="J66" t="s">
        <v>17089</v>
      </c>
      <c r="K66" t="s">
        <v>8624</v>
      </c>
      <c r="L66" t="s">
        <v>7515</v>
      </c>
      <c r="M66" t="s">
        <v>16713</v>
      </c>
      <c r="N66" t="s">
        <v>7896</v>
      </c>
      <c r="O66" t="s">
        <v>17084</v>
      </c>
      <c r="P66" t="s">
        <v>16953</v>
      </c>
    </row>
    <row r="67" spans="1:16" x14ac:dyDescent="0.2">
      <c r="A67">
        <v>57959</v>
      </c>
      <c r="B67" t="s">
        <v>5551</v>
      </c>
      <c r="C67" t="s">
        <v>5441</v>
      </c>
      <c r="D67" t="s">
        <v>5638</v>
      </c>
      <c r="E67" t="s">
        <v>5684</v>
      </c>
      <c r="F67" t="s">
        <v>16980</v>
      </c>
      <c r="G67" t="s">
        <v>329</v>
      </c>
      <c r="H67">
        <v>1251</v>
      </c>
      <c r="I67" t="s">
        <v>15435</v>
      </c>
      <c r="J67" t="s">
        <v>17089</v>
      </c>
      <c r="K67" t="s">
        <v>8624</v>
      </c>
      <c r="L67" t="s">
        <v>7515</v>
      </c>
      <c r="M67" t="s">
        <v>16713</v>
      </c>
      <c r="N67" t="s">
        <v>7896</v>
      </c>
      <c r="O67" t="s">
        <v>17084</v>
      </c>
      <c r="P67" t="s">
        <v>16953</v>
      </c>
    </row>
    <row r="68" spans="1:16" x14ac:dyDescent="0.2">
      <c r="A68">
        <v>57959</v>
      </c>
      <c r="B68" t="s">
        <v>5551</v>
      </c>
      <c r="C68" t="s">
        <v>5441</v>
      </c>
      <c r="D68" t="s">
        <v>5638</v>
      </c>
      <c r="E68" t="s">
        <v>5684</v>
      </c>
      <c r="F68" t="s">
        <v>16981</v>
      </c>
      <c r="G68" t="s">
        <v>329</v>
      </c>
      <c r="H68">
        <v>1251</v>
      </c>
      <c r="I68" t="s">
        <v>15435</v>
      </c>
      <c r="J68" t="s">
        <v>17089</v>
      </c>
      <c r="K68" t="s">
        <v>8624</v>
      </c>
      <c r="L68" t="s">
        <v>7515</v>
      </c>
      <c r="M68" t="s">
        <v>16713</v>
      </c>
      <c r="N68" t="s">
        <v>7896</v>
      </c>
      <c r="O68" t="s">
        <v>17084</v>
      </c>
      <c r="P68" t="s">
        <v>16953</v>
      </c>
    </row>
    <row r="69" spans="1:16" x14ac:dyDescent="0.2">
      <c r="A69">
        <v>57959</v>
      </c>
      <c r="B69" t="s">
        <v>5551</v>
      </c>
      <c r="C69" t="s">
        <v>5441</v>
      </c>
      <c r="D69" t="s">
        <v>5638</v>
      </c>
      <c r="E69" t="s">
        <v>5684</v>
      </c>
      <c r="F69" t="s">
        <v>16982</v>
      </c>
      <c r="G69" t="s">
        <v>329</v>
      </c>
      <c r="H69">
        <v>1251</v>
      </c>
      <c r="I69" t="s">
        <v>15435</v>
      </c>
      <c r="J69" t="s">
        <v>17089</v>
      </c>
      <c r="K69" t="s">
        <v>8624</v>
      </c>
      <c r="L69" t="s">
        <v>7515</v>
      </c>
      <c r="M69" t="s">
        <v>16713</v>
      </c>
      <c r="N69" t="s">
        <v>7896</v>
      </c>
      <c r="O69" t="s">
        <v>17084</v>
      </c>
      <c r="P69" t="s">
        <v>16953</v>
      </c>
    </row>
    <row r="70" spans="1:16" x14ac:dyDescent="0.2">
      <c r="A70">
        <v>57961</v>
      </c>
      <c r="B70" t="s">
        <v>7874</v>
      </c>
      <c r="C70" t="s">
        <v>5441</v>
      </c>
      <c r="D70" t="s">
        <v>5630</v>
      </c>
      <c r="E70" t="s">
        <v>5684</v>
      </c>
      <c r="F70" t="s">
        <v>5734</v>
      </c>
      <c r="G70" t="s">
        <v>2166</v>
      </c>
      <c r="H70">
        <v>1251</v>
      </c>
      <c r="I70" t="s">
        <v>16056</v>
      </c>
      <c r="J70" t="s">
        <v>17089</v>
      </c>
      <c r="K70" t="s">
        <v>8625</v>
      </c>
      <c r="L70" t="s">
        <v>7513</v>
      </c>
      <c r="M70" t="s">
        <v>16712</v>
      </c>
      <c r="N70" t="s">
        <v>7896</v>
      </c>
      <c r="O70" t="s">
        <v>17084</v>
      </c>
      <c r="P70" t="s">
        <v>16953</v>
      </c>
    </row>
    <row r="71" spans="1:16" x14ac:dyDescent="0.2">
      <c r="A71">
        <v>57966</v>
      </c>
      <c r="B71" t="s">
        <v>5550</v>
      </c>
      <c r="C71" t="s">
        <v>5454</v>
      </c>
      <c r="D71" t="s">
        <v>5635</v>
      </c>
      <c r="E71" t="s">
        <v>5684</v>
      </c>
      <c r="F71" t="s">
        <v>8156</v>
      </c>
      <c r="G71" t="s">
        <v>1185</v>
      </c>
      <c r="H71">
        <v>1251</v>
      </c>
      <c r="I71" t="s">
        <v>16710</v>
      </c>
      <c r="J71" t="s">
        <v>17089</v>
      </c>
      <c r="K71" t="s">
        <v>8623</v>
      </c>
      <c r="L71" t="s">
        <v>7515</v>
      </c>
      <c r="M71" t="s">
        <v>16709</v>
      </c>
      <c r="N71" t="s">
        <v>7896</v>
      </c>
      <c r="O71" t="s">
        <v>17084</v>
      </c>
      <c r="P71" t="s">
        <v>16953</v>
      </c>
    </row>
    <row r="72" spans="1:16" x14ac:dyDescent="0.2">
      <c r="A72">
        <v>57966</v>
      </c>
      <c r="B72" t="s">
        <v>5550</v>
      </c>
      <c r="C72" t="s">
        <v>5454</v>
      </c>
      <c r="D72" t="s">
        <v>5635</v>
      </c>
      <c r="E72" t="s">
        <v>5684</v>
      </c>
      <c r="F72" t="s">
        <v>16975</v>
      </c>
      <c r="G72" t="s">
        <v>1185</v>
      </c>
      <c r="H72">
        <v>1251</v>
      </c>
      <c r="I72" t="s">
        <v>16710</v>
      </c>
      <c r="J72" t="s">
        <v>17089</v>
      </c>
      <c r="K72" t="s">
        <v>8623</v>
      </c>
      <c r="L72" t="s">
        <v>7515</v>
      </c>
      <c r="M72" t="s">
        <v>16709</v>
      </c>
      <c r="N72" t="s">
        <v>7896</v>
      </c>
      <c r="O72" t="s">
        <v>17084</v>
      </c>
      <c r="P72" t="s">
        <v>16953</v>
      </c>
    </row>
    <row r="73" spans="1:16" x14ac:dyDescent="0.2">
      <c r="A73">
        <v>57966</v>
      </c>
      <c r="B73" t="s">
        <v>5550</v>
      </c>
      <c r="C73" t="s">
        <v>5454</v>
      </c>
      <c r="D73" t="s">
        <v>5635</v>
      </c>
      <c r="E73" t="s">
        <v>5684</v>
      </c>
      <c r="F73" t="s">
        <v>5983</v>
      </c>
      <c r="G73" t="s">
        <v>1185</v>
      </c>
      <c r="H73">
        <v>1251</v>
      </c>
      <c r="I73" t="s">
        <v>16710</v>
      </c>
      <c r="J73" t="s">
        <v>17089</v>
      </c>
      <c r="K73" t="s">
        <v>8623</v>
      </c>
      <c r="L73" t="s">
        <v>7515</v>
      </c>
      <c r="M73" t="s">
        <v>16709</v>
      </c>
      <c r="N73" t="s">
        <v>7896</v>
      </c>
      <c r="O73" t="s">
        <v>17084</v>
      </c>
      <c r="P73" t="s">
        <v>16953</v>
      </c>
    </row>
    <row r="74" spans="1:16" x14ac:dyDescent="0.2">
      <c r="A74">
        <v>57966</v>
      </c>
      <c r="B74" t="s">
        <v>5550</v>
      </c>
      <c r="C74" t="s">
        <v>5454</v>
      </c>
      <c r="D74" t="s">
        <v>5635</v>
      </c>
      <c r="E74" t="s">
        <v>5684</v>
      </c>
      <c r="F74" t="s">
        <v>8593</v>
      </c>
      <c r="G74" t="s">
        <v>1185</v>
      </c>
      <c r="H74">
        <v>1251</v>
      </c>
      <c r="I74" t="s">
        <v>16710</v>
      </c>
      <c r="J74" t="s">
        <v>17089</v>
      </c>
      <c r="K74" t="s">
        <v>8623</v>
      </c>
      <c r="L74" t="s">
        <v>7515</v>
      </c>
      <c r="M74" t="s">
        <v>16709</v>
      </c>
      <c r="N74" t="s">
        <v>7896</v>
      </c>
      <c r="O74" t="s">
        <v>17084</v>
      </c>
      <c r="P74" t="s">
        <v>16953</v>
      </c>
    </row>
    <row r="75" spans="1:16" x14ac:dyDescent="0.2">
      <c r="A75">
        <v>57966</v>
      </c>
      <c r="B75" t="s">
        <v>5550</v>
      </c>
      <c r="C75" t="s">
        <v>5454</v>
      </c>
      <c r="D75" t="s">
        <v>5635</v>
      </c>
      <c r="E75" t="s">
        <v>5684</v>
      </c>
      <c r="F75" t="s">
        <v>8344</v>
      </c>
      <c r="G75" t="s">
        <v>1185</v>
      </c>
      <c r="H75">
        <v>1251</v>
      </c>
      <c r="I75" t="s">
        <v>16710</v>
      </c>
      <c r="J75" t="s">
        <v>17089</v>
      </c>
      <c r="K75" t="s">
        <v>8623</v>
      </c>
      <c r="L75" t="s">
        <v>7515</v>
      </c>
      <c r="M75" t="s">
        <v>16709</v>
      </c>
      <c r="N75" t="s">
        <v>7896</v>
      </c>
      <c r="O75" t="s">
        <v>17084</v>
      </c>
      <c r="P75" t="s">
        <v>16953</v>
      </c>
    </row>
    <row r="76" spans="1:16" x14ac:dyDescent="0.2">
      <c r="A76">
        <v>57968</v>
      </c>
      <c r="B76" t="s">
        <v>5550</v>
      </c>
      <c r="C76" t="s">
        <v>5441</v>
      </c>
      <c r="D76" t="s">
        <v>5638</v>
      </c>
      <c r="E76" t="s">
        <v>5684</v>
      </c>
      <c r="F76" t="s">
        <v>9155</v>
      </c>
      <c r="G76" t="s">
        <v>1187</v>
      </c>
      <c r="H76">
        <v>1251</v>
      </c>
      <c r="I76" t="s">
        <v>15543</v>
      </c>
      <c r="J76" t="s">
        <v>17089</v>
      </c>
      <c r="K76" t="s">
        <v>8623</v>
      </c>
      <c r="L76" t="s">
        <v>7515</v>
      </c>
      <c r="M76" t="s">
        <v>15285</v>
      </c>
      <c r="N76" t="s">
        <v>7896</v>
      </c>
      <c r="O76" t="s">
        <v>17084</v>
      </c>
      <c r="P76" t="s">
        <v>16953</v>
      </c>
    </row>
    <row r="77" spans="1:16" x14ac:dyDescent="0.2">
      <c r="A77">
        <v>57968</v>
      </c>
      <c r="B77" t="s">
        <v>5550</v>
      </c>
      <c r="C77" t="s">
        <v>5441</v>
      </c>
      <c r="D77" t="s">
        <v>5638</v>
      </c>
      <c r="E77" t="s">
        <v>5684</v>
      </c>
      <c r="F77" t="s">
        <v>8934</v>
      </c>
      <c r="G77" t="s">
        <v>1187</v>
      </c>
      <c r="H77">
        <v>1251</v>
      </c>
      <c r="I77" t="s">
        <v>15543</v>
      </c>
      <c r="J77" t="s">
        <v>17089</v>
      </c>
      <c r="K77" t="s">
        <v>8623</v>
      </c>
      <c r="L77" t="s">
        <v>7515</v>
      </c>
      <c r="M77" t="s">
        <v>15285</v>
      </c>
      <c r="N77" t="s">
        <v>7896</v>
      </c>
      <c r="O77" t="s">
        <v>17084</v>
      </c>
      <c r="P77" t="s">
        <v>16953</v>
      </c>
    </row>
    <row r="78" spans="1:16" x14ac:dyDescent="0.2">
      <c r="A78">
        <v>57977</v>
      </c>
      <c r="B78" t="s">
        <v>7859</v>
      </c>
      <c r="C78" t="s">
        <v>5441</v>
      </c>
      <c r="D78" t="s">
        <v>5637</v>
      </c>
      <c r="E78" t="s">
        <v>5684</v>
      </c>
      <c r="F78" t="s">
        <v>6109</v>
      </c>
      <c r="G78" t="s">
        <v>2042</v>
      </c>
      <c r="H78">
        <v>1251</v>
      </c>
      <c r="I78" t="s">
        <v>15543</v>
      </c>
      <c r="J78" t="s">
        <v>17089</v>
      </c>
      <c r="K78" t="s">
        <v>8623</v>
      </c>
      <c r="L78" t="s">
        <v>7514</v>
      </c>
      <c r="M78" t="s">
        <v>15285</v>
      </c>
      <c r="N78" t="s">
        <v>7896</v>
      </c>
      <c r="O78" t="s">
        <v>17084</v>
      </c>
      <c r="P78" t="s">
        <v>16953</v>
      </c>
    </row>
    <row r="79" spans="1:16" x14ac:dyDescent="0.2">
      <c r="A79">
        <v>57978</v>
      </c>
      <c r="B79" t="s">
        <v>7874</v>
      </c>
      <c r="C79" t="s">
        <v>5441</v>
      </c>
      <c r="D79" t="s">
        <v>5631</v>
      </c>
      <c r="E79" t="s">
        <v>5684</v>
      </c>
      <c r="F79" t="s">
        <v>16983</v>
      </c>
      <c r="G79" t="s">
        <v>2172</v>
      </c>
      <c r="H79">
        <v>1251</v>
      </c>
      <c r="I79" t="s">
        <v>15928</v>
      </c>
      <c r="J79" t="s">
        <v>17089</v>
      </c>
      <c r="K79" t="s">
        <v>8625</v>
      </c>
      <c r="L79" t="s">
        <v>7513</v>
      </c>
      <c r="M79" t="s">
        <v>15928</v>
      </c>
      <c r="N79" t="s">
        <v>7896</v>
      </c>
      <c r="O79" t="s">
        <v>17084</v>
      </c>
      <c r="P79" t="s">
        <v>16953</v>
      </c>
    </row>
    <row r="80" spans="1:16" x14ac:dyDescent="0.2">
      <c r="A80">
        <v>58000</v>
      </c>
      <c r="B80" t="s">
        <v>5568</v>
      </c>
      <c r="C80" t="s">
        <v>5454</v>
      </c>
      <c r="D80" t="s">
        <v>5641</v>
      </c>
      <c r="E80" t="s">
        <v>5684</v>
      </c>
      <c r="F80" t="s">
        <v>16974</v>
      </c>
      <c r="G80" t="s">
        <v>496</v>
      </c>
      <c r="H80">
        <v>1251</v>
      </c>
      <c r="I80" t="s">
        <v>15337</v>
      </c>
      <c r="J80" t="s">
        <v>17089</v>
      </c>
      <c r="K80" t="s">
        <v>8624</v>
      </c>
      <c r="L80" t="s">
        <v>7515</v>
      </c>
      <c r="M80" t="s">
        <v>15337</v>
      </c>
      <c r="N80" t="s">
        <v>7896</v>
      </c>
      <c r="O80" t="s">
        <v>17084</v>
      </c>
      <c r="P80" t="s">
        <v>16953</v>
      </c>
    </row>
    <row r="81" spans="1:16" x14ac:dyDescent="0.2">
      <c r="A81">
        <v>58000</v>
      </c>
      <c r="B81" t="s">
        <v>5568</v>
      </c>
      <c r="C81" t="s">
        <v>5454</v>
      </c>
      <c r="D81" t="s">
        <v>5641</v>
      </c>
      <c r="E81" t="s">
        <v>5684</v>
      </c>
      <c r="F81" t="s">
        <v>16983</v>
      </c>
      <c r="G81" t="s">
        <v>496</v>
      </c>
      <c r="H81">
        <v>1251</v>
      </c>
      <c r="I81" t="s">
        <v>15337</v>
      </c>
      <c r="J81" t="s">
        <v>17089</v>
      </c>
      <c r="K81" t="s">
        <v>8624</v>
      </c>
      <c r="L81" t="s">
        <v>7515</v>
      </c>
      <c r="M81" t="s">
        <v>15337</v>
      </c>
      <c r="N81" t="s">
        <v>7896</v>
      </c>
      <c r="O81" t="s">
        <v>17084</v>
      </c>
      <c r="P81" t="s">
        <v>16953</v>
      </c>
    </row>
    <row r="82" spans="1:16" x14ac:dyDescent="0.2">
      <c r="A82">
        <v>58003</v>
      </c>
      <c r="B82" t="s">
        <v>5558</v>
      </c>
      <c r="C82" t="s">
        <v>5454</v>
      </c>
      <c r="D82" t="s">
        <v>5637</v>
      </c>
      <c r="E82" t="s">
        <v>5684</v>
      </c>
      <c r="F82" t="s">
        <v>5832</v>
      </c>
      <c r="G82" t="s">
        <v>564</v>
      </c>
      <c r="H82">
        <v>1251</v>
      </c>
      <c r="I82" t="s">
        <v>15272</v>
      </c>
      <c r="J82" t="s">
        <v>17089</v>
      </c>
      <c r="K82" t="s">
        <v>8623</v>
      </c>
      <c r="L82" t="s">
        <v>7515</v>
      </c>
      <c r="M82" t="s">
        <v>16703</v>
      </c>
      <c r="N82" t="s">
        <v>7896</v>
      </c>
      <c r="O82" t="s">
        <v>17084</v>
      </c>
      <c r="P82" t="s">
        <v>16953</v>
      </c>
    </row>
    <row r="83" spans="1:16" x14ac:dyDescent="0.2">
      <c r="A83">
        <v>58011</v>
      </c>
      <c r="B83" t="s">
        <v>5559</v>
      </c>
      <c r="C83" t="s">
        <v>5441</v>
      </c>
      <c r="D83" t="s">
        <v>5641</v>
      </c>
      <c r="E83" t="s">
        <v>5684</v>
      </c>
      <c r="F83" t="s">
        <v>11510</v>
      </c>
      <c r="G83" t="s">
        <v>1031</v>
      </c>
      <c r="H83">
        <v>1251</v>
      </c>
      <c r="I83" t="s">
        <v>16643</v>
      </c>
      <c r="J83" t="s">
        <v>17089</v>
      </c>
      <c r="K83" t="s">
        <v>8623</v>
      </c>
      <c r="L83" t="s">
        <v>7515</v>
      </c>
      <c r="M83" t="s">
        <v>16702</v>
      </c>
      <c r="N83" t="s">
        <v>7896</v>
      </c>
      <c r="O83" t="s">
        <v>17084</v>
      </c>
      <c r="P83" t="s">
        <v>16953</v>
      </c>
    </row>
    <row r="84" spans="1:16" x14ac:dyDescent="0.2">
      <c r="A84">
        <v>58021</v>
      </c>
      <c r="B84" t="s">
        <v>7874</v>
      </c>
      <c r="C84" t="s">
        <v>5441</v>
      </c>
      <c r="D84" t="s">
        <v>5638</v>
      </c>
      <c r="E84" t="s">
        <v>5684</v>
      </c>
      <c r="F84" t="s">
        <v>16984</v>
      </c>
      <c r="G84" t="s">
        <v>2182</v>
      </c>
      <c r="H84">
        <v>1251</v>
      </c>
      <c r="I84" t="s">
        <v>16700</v>
      </c>
      <c r="J84" t="s">
        <v>17089</v>
      </c>
      <c r="K84" t="s">
        <v>8625</v>
      </c>
      <c r="L84" t="s">
        <v>7513</v>
      </c>
      <c r="M84" t="s">
        <v>16699</v>
      </c>
      <c r="N84" t="s">
        <v>7896</v>
      </c>
      <c r="O84" t="s">
        <v>17084</v>
      </c>
      <c r="P84" t="s">
        <v>16953</v>
      </c>
    </row>
    <row r="85" spans="1:16" x14ac:dyDescent="0.2">
      <c r="A85">
        <v>58021</v>
      </c>
      <c r="B85" t="s">
        <v>7874</v>
      </c>
      <c r="C85" t="s">
        <v>5441</v>
      </c>
      <c r="D85" t="s">
        <v>5638</v>
      </c>
      <c r="E85" t="s">
        <v>5684</v>
      </c>
      <c r="F85" t="s">
        <v>9217</v>
      </c>
      <c r="G85" t="s">
        <v>2182</v>
      </c>
      <c r="H85">
        <v>1251</v>
      </c>
      <c r="I85" t="s">
        <v>16700</v>
      </c>
      <c r="J85" t="s">
        <v>17089</v>
      </c>
      <c r="K85" t="s">
        <v>8625</v>
      </c>
      <c r="L85" t="s">
        <v>7513</v>
      </c>
      <c r="M85" t="s">
        <v>16699</v>
      </c>
      <c r="N85" t="s">
        <v>7896</v>
      </c>
      <c r="O85" t="s">
        <v>17084</v>
      </c>
      <c r="P85" t="s">
        <v>16953</v>
      </c>
    </row>
    <row r="86" spans="1:16" x14ac:dyDescent="0.2">
      <c r="A86">
        <v>58079</v>
      </c>
      <c r="B86" t="s">
        <v>5561</v>
      </c>
      <c r="C86" t="s">
        <v>5454</v>
      </c>
      <c r="D86" t="s">
        <v>5633</v>
      </c>
      <c r="E86" t="s">
        <v>5684</v>
      </c>
      <c r="F86" t="s">
        <v>16980</v>
      </c>
      <c r="G86" t="s">
        <v>954</v>
      </c>
      <c r="H86">
        <v>1251</v>
      </c>
      <c r="I86" t="s">
        <v>16696</v>
      </c>
      <c r="J86" t="s">
        <v>17089</v>
      </c>
      <c r="K86" t="s">
        <v>8628</v>
      </c>
      <c r="L86" t="s">
        <v>7515</v>
      </c>
      <c r="M86" t="s">
        <v>16695</v>
      </c>
      <c r="N86" t="s">
        <v>7896</v>
      </c>
      <c r="O86" t="s">
        <v>17084</v>
      </c>
      <c r="P86" t="s">
        <v>16953</v>
      </c>
    </row>
    <row r="87" spans="1:16" x14ac:dyDescent="0.2">
      <c r="A87">
        <v>58079</v>
      </c>
      <c r="B87" t="s">
        <v>5561</v>
      </c>
      <c r="C87" t="s">
        <v>5454</v>
      </c>
      <c r="D87" t="s">
        <v>5633</v>
      </c>
      <c r="E87" t="s">
        <v>5684</v>
      </c>
      <c r="F87" t="s">
        <v>16976</v>
      </c>
      <c r="G87" t="s">
        <v>954</v>
      </c>
      <c r="H87">
        <v>1251</v>
      </c>
      <c r="I87" t="s">
        <v>16696</v>
      </c>
      <c r="J87" t="s">
        <v>17089</v>
      </c>
      <c r="K87" t="s">
        <v>8628</v>
      </c>
      <c r="L87" t="s">
        <v>7515</v>
      </c>
      <c r="M87" t="s">
        <v>16695</v>
      </c>
      <c r="N87" t="s">
        <v>7896</v>
      </c>
      <c r="O87" t="s">
        <v>17084</v>
      </c>
      <c r="P87" t="s">
        <v>16953</v>
      </c>
    </row>
    <row r="88" spans="1:16" x14ac:dyDescent="0.2">
      <c r="A88">
        <v>58079</v>
      </c>
      <c r="B88" t="s">
        <v>5561</v>
      </c>
      <c r="C88" t="s">
        <v>5454</v>
      </c>
      <c r="D88" t="s">
        <v>5633</v>
      </c>
      <c r="E88" t="s">
        <v>5684</v>
      </c>
      <c r="F88" t="s">
        <v>8344</v>
      </c>
      <c r="G88" t="s">
        <v>954</v>
      </c>
      <c r="H88">
        <v>1251</v>
      </c>
      <c r="I88" t="s">
        <v>16696</v>
      </c>
      <c r="J88" t="s">
        <v>17089</v>
      </c>
      <c r="K88" t="s">
        <v>8628</v>
      </c>
      <c r="L88" t="s">
        <v>7515</v>
      </c>
      <c r="M88" t="s">
        <v>16695</v>
      </c>
      <c r="N88" t="s">
        <v>7896</v>
      </c>
      <c r="O88" t="s">
        <v>17084</v>
      </c>
      <c r="P88" t="s">
        <v>16953</v>
      </c>
    </row>
    <row r="89" spans="1:16" x14ac:dyDescent="0.2">
      <c r="A89">
        <v>58079</v>
      </c>
      <c r="B89" t="s">
        <v>5561</v>
      </c>
      <c r="C89" t="s">
        <v>5454</v>
      </c>
      <c r="D89" t="s">
        <v>5633</v>
      </c>
      <c r="E89" t="s">
        <v>5684</v>
      </c>
      <c r="F89" t="s">
        <v>9843</v>
      </c>
      <c r="G89" t="s">
        <v>954</v>
      </c>
      <c r="H89">
        <v>1251</v>
      </c>
      <c r="I89" t="s">
        <v>16696</v>
      </c>
      <c r="J89" t="s">
        <v>17089</v>
      </c>
      <c r="K89" t="s">
        <v>8628</v>
      </c>
      <c r="L89" t="s">
        <v>7515</v>
      </c>
      <c r="M89" t="s">
        <v>16695</v>
      </c>
      <c r="N89" t="s">
        <v>7896</v>
      </c>
      <c r="O89" t="s">
        <v>17084</v>
      </c>
      <c r="P89" t="s">
        <v>16953</v>
      </c>
    </row>
    <row r="90" spans="1:16" x14ac:dyDescent="0.2">
      <c r="A90">
        <v>58079</v>
      </c>
      <c r="B90" t="s">
        <v>5561</v>
      </c>
      <c r="C90" t="s">
        <v>5454</v>
      </c>
      <c r="D90" t="s">
        <v>5633</v>
      </c>
      <c r="E90" t="s">
        <v>5684</v>
      </c>
      <c r="F90" t="s">
        <v>7982</v>
      </c>
      <c r="G90" t="s">
        <v>954</v>
      </c>
      <c r="H90">
        <v>1251</v>
      </c>
      <c r="I90" t="s">
        <v>16696</v>
      </c>
      <c r="J90" t="s">
        <v>17089</v>
      </c>
      <c r="K90" t="s">
        <v>8628</v>
      </c>
      <c r="L90" t="s">
        <v>7515</v>
      </c>
      <c r="M90" t="s">
        <v>16695</v>
      </c>
      <c r="N90" t="s">
        <v>7896</v>
      </c>
      <c r="O90" t="s">
        <v>17084</v>
      </c>
      <c r="P90" t="s">
        <v>16953</v>
      </c>
    </row>
    <row r="91" spans="1:16" x14ac:dyDescent="0.2">
      <c r="A91">
        <v>58084</v>
      </c>
      <c r="B91" t="s">
        <v>7874</v>
      </c>
      <c r="C91" t="s">
        <v>5454</v>
      </c>
      <c r="D91" t="s">
        <v>5638</v>
      </c>
      <c r="E91" t="s">
        <v>5684</v>
      </c>
      <c r="F91" t="s">
        <v>16972</v>
      </c>
      <c r="G91" t="s">
        <v>2217</v>
      </c>
      <c r="H91">
        <v>1251</v>
      </c>
      <c r="I91" t="s">
        <v>15306</v>
      </c>
      <c r="J91" t="s">
        <v>17089</v>
      </c>
      <c r="K91" t="s">
        <v>8625</v>
      </c>
      <c r="L91" t="s">
        <v>7513</v>
      </c>
      <c r="M91" t="s">
        <v>15574</v>
      </c>
      <c r="N91" t="s">
        <v>7896</v>
      </c>
      <c r="O91" t="s">
        <v>17084</v>
      </c>
      <c r="P91" t="s">
        <v>16953</v>
      </c>
    </row>
    <row r="92" spans="1:16" x14ac:dyDescent="0.2">
      <c r="A92">
        <v>58092</v>
      </c>
      <c r="B92" t="s">
        <v>5556</v>
      </c>
      <c r="C92" t="s">
        <v>5454</v>
      </c>
      <c r="D92" t="s">
        <v>5635</v>
      </c>
      <c r="E92" t="s">
        <v>5684</v>
      </c>
      <c r="F92" t="s">
        <v>16985</v>
      </c>
      <c r="G92" t="s">
        <v>387</v>
      </c>
      <c r="H92">
        <v>1251</v>
      </c>
      <c r="I92" t="s">
        <v>16286</v>
      </c>
      <c r="J92" t="s">
        <v>17089</v>
      </c>
      <c r="K92" t="s">
        <v>8628</v>
      </c>
      <c r="L92" t="s">
        <v>7515</v>
      </c>
      <c r="M92" t="s">
        <v>16285</v>
      </c>
      <c r="N92" t="s">
        <v>7896</v>
      </c>
      <c r="O92" t="s">
        <v>17084</v>
      </c>
      <c r="P92" t="s">
        <v>16953</v>
      </c>
    </row>
    <row r="93" spans="1:16" x14ac:dyDescent="0.2">
      <c r="A93">
        <v>58092</v>
      </c>
      <c r="B93" t="s">
        <v>5556</v>
      </c>
      <c r="C93" t="s">
        <v>5454</v>
      </c>
      <c r="D93" t="s">
        <v>5635</v>
      </c>
      <c r="E93" t="s">
        <v>5684</v>
      </c>
      <c r="F93" t="s">
        <v>8048</v>
      </c>
      <c r="G93" t="s">
        <v>387</v>
      </c>
      <c r="H93">
        <v>1251</v>
      </c>
      <c r="I93" t="s">
        <v>16286</v>
      </c>
      <c r="J93" t="s">
        <v>17089</v>
      </c>
      <c r="K93" t="s">
        <v>8628</v>
      </c>
      <c r="L93" t="s">
        <v>7515</v>
      </c>
      <c r="M93" t="s">
        <v>16285</v>
      </c>
      <c r="N93" t="s">
        <v>7896</v>
      </c>
      <c r="O93" t="s">
        <v>17084</v>
      </c>
      <c r="P93" t="s">
        <v>16953</v>
      </c>
    </row>
    <row r="94" spans="1:16" x14ac:dyDescent="0.2">
      <c r="A94">
        <v>58092</v>
      </c>
      <c r="B94" t="s">
        <v>5556</v>
      </c>
      <c r="C94" t="s">
        <v>5454</v>
      </c>
      <c r="D94" t="s">
        <v>5635</v>
      </c>
      <c r="E94" t="s">
        <v>5684</v>
      </c>
      <c r="F94" t="s">
        <v>8048</v>
      </c>
      <c r="G94" t="s">
        <v>387</v>
      </c>
      <c r="H94">
        <v>1251</v>
      </c>
      <c r="I94" t="s">
        <v>16286</v>
      </c>
      <c r="J94" t="s">
        <v>17089</v>
      </c>
      <c r="K94" t="s">
        <v>8628</v>
      </c>
      <c r="L94" t="s">
        <v>7515</v>
      </c>
      <c r="M94" t="s">
        <v>16285</v>
      </c>
      <c r="N94" t="s">
        <v>7896</v>
      </c>
      <c r="O94" t="s">
        <v>17084</v>
      </c>
      <c r="P94" t="s">
        <v>16953</v>
      </c>
    </row>
    <row r="95" spans="1:16" x14ac:dyDescent="0.2">
      <c r="A95">
        <v>58096</v>
      </c>
      <c r="B95" t="s">
        <v>7874</v>
      </c>
      <c r="C95" t="s">
        <v>5441</v>
      </c>
      <c r="D95" t="s">
        <v>5631</v>
      </c>
      <c r="E95" t="s">
        <v>5684</v>
      </c>
      <c r="F95" t="s">
        <v>8709</v>
      </c>
      <c r="G95" t="s">
        <v>2221</v>
      </c>
      <c r="H95">
        <v>1251</v>
      </c>
      <c r="I95" t="s">
        <v>16691</v>
      </c>
      <c r="J95" t="s">
        <v>17089</v>
      </c>
      <c r="K95" t="s">
        <v>8625</v>
      </c>
      <c r="L95" t="s">
        <v>7513</v>
      </c>
      <c r="M95" t="s">
        <v>16690</v>
      </c>
      <c r="N95" t="s">
        <v>7896</v>
      </c>
      <c r="O95" t="s">
        <v>17084</v>
      </c>
      <c r="P95" t="s">
        <v>16953</v>
      </c>
    </row>
    <row r="96" spans="1:16" x14ac:dyDescent="0.2">
      <c r="A96">
        <v>58096</v>
      </c>
      <c r="B96" t="s">
        <v>7874</v>
      </c>
      <c r="C96" t="s">
        <v>5441</v>
      </c>
      <c r="D96" t="s">
        <v>5631</v>
      </c>
      <c r="E96" t="s">
        <v>5684</v>
      </c>
      <c r="F96" t="s">
        <v>16986</v>
      </c>
      <c r="G96" t="s">
        <v>2221</v>
      </c>
      <c r="H96">
        <v>1251</v>
      </c>
      <c r="I96" t="s">
        <v>16691</v>
      </c>
      <c r="J96" t="s">
        <v>17089</v>
      </c>
      <c r="K96" t="s">
        <v>8625</v>
      </c>
      <c r="L96" t="s">
        <v>7513</v>
      </c>
      <c r="M96" t="s">
        <v>16690</v>
      </c>
      <c r="N96" t="s">
        <v>7896</v>
      </c>
      <c r="O96" t="s">
        <v>17084</v>
      </c>
      <c r="P96" t="s">
        <v>16953</v>
      </c>
    </row>
    <row r="97" spans="1:16" x14ac:dyDescent="0.2">
      <c r="A97">
        <v>58096</v>
      </c>
      <c r="B97" t="s">
        <v>7874</v>
      </c>
      <c r="C97" t="s">
        <v>5441</v>
      </c>
      <c r="D97" t="s">
        <v>5631</v>
      </c>
      <c r="E97" t="s">
        <v>5684</v>
      </c>
      <c r="F97" t="s">
        <v>5739</v>
      </c>
      <c r="G97" t="s">
        <v>2221</v>
      </c>
      <c r="H97">
        <v>1251</v>
      </c>
      <c r="I97" t="s">
        <v>16691</v>
      </c>
      <c r="J97" t="s">
        <v>17089</v>
      </c>
      <c r="K97" t="s">
        <v>8625</v>
      </c>
      <c r="L97" t="s">
        <v>7513</v>
      </c>
      <c r="M97" t="s">
        <v>16690</v>
      </c>
      <c r="N97" t="s">
        <v>7896</v>
      </c>
      <c r="O97" t="s">
        <v>17084</v>
      </c>
      <c r="P97" t="s">
        <v>16953</v>
      </c>
    </row>
    <row r="98" spans="1:16" x14ac:dyDescent="0.2">
      <c r="A98">
        <v>58096</v>
      </c>
      <c r="B98" t="s">
        <v>7874</v>
      </c>
      <c r="C98" t="s">
        <v>5441</v>
      </c>
      <c r="D98" t="s">
        <v>5631</v>
      </c>
      <c r="E98" t="s">
        <v>5684</v>
      </c>
      <c r="F98" t="s">
        <v>9103</v>
      </c>
      <c r="G98" t="s">
        <v>2221</v>
      </c>
      <c r="H98">
        <v>1251</v>
      </c>
      <c r="I98" t="s">
        <v>16691</v>
      </c>
      <c r="J98" t="s">
        <v>17089</v>
      </c>
      <c r="K98" t="s">
        <v>8625</v>
      </c>
      <c r="L98" t="s">
        <v>7513</v>
      </c>
      <c r="M98" t="s">
        <v>16690</v>
      </c>
      <c r="N98" t="s">
        <v>7896</v>
      </c>
      <c r="O98" t="s">
        <v>17084</v>
      </c>
      <c r="P98" t="s">
        <v>16953</v>
      </c>
    </row>
    <row r="99" spans="1:16" x14ac:dyDescent="0.2">
      <c r="A99">
        <v>58134</v>
      </c>
      <c r="B99" t="s">
        <v>7874</v>
      </c>
      <c r="C99" t="s">
        <v>5454</v>
      </c>
      <c r="D99" t="s">
        <v>5633</v>
      </c>
      <c r="E99" t="s">
        <v>5684</v>
      </c>
      <c r="F99" t="s">
        <v>6110</v>
      </c>
      <c r="G99" t="s">
        <v>2229</v>
      </c>
      <c r="H99">
        <v>1251</v>
      </c>
      <c r="I99" t="s">
        <v>16112</v>
      </c>
      <c r="J99" t="s">
        <v>17089</v>
      </c>
      <c r="K99" t="s">
        <v>8625</v>
      </c>
      <c r="L99" t="s">
        <v>7513</v>
      </c>
      <c r="M99" t="s">
        <v>16193</v>
      </c>
      <c r="N99" t="s">
        <v>7896</v>
      </c>
      <c r="O99" t="s">
        <v>17084</v>
      </c>
      <c r="P99" t="s">
        <v>16953</v>
      </c>
    </row>
    <row r="100" spans="1:16" x14ac:dyDescent="0.2">
      <c r="A100">
        <v>58134</v>
      </c>
      <c r="B100" t="s">
        <v>7874</v>
      </c>
      <c r="C100" t="s">
        <v>5454</v>
      </c>
      <c r="D100" t="s">
        <v>5633</v>
      </c>
      <c r="E100" t="s">
        <v>5684</v>
      </c>
      <c r="F100" t="s">
        <v>9004</v>
      </c>
      <c r="G100" t="s">
        <v>2229</v>
      </c>
      <c r="H100">
        <v>1251</v>
      </c>
      <c r="I100" t="s">
        <v>16112</v>
      </c>
      <c r="J100" t="s">
        <v>17089</v>
      </c>
      <c r="K100" t="s">
        <v>8625</v>
      </c>
      <c r="L100" t="s">
        <v>7513</v>
      </c>
      <c r="M100" t="s">
        <v>16193</v>
      </c>
      <c r="N100" t="s">
        <v>7896</v>
      </c>
      <c r="O100" t="s">
        <v>17084</v>
      </c>
      <c r="P100" t="s">
        <v>16953</v>
      </c>
    </row>
    <row r="101" spans="1:16" x14ac:dyDescent="0.2">
      <c r="A101">
        <v>58134</v>
      </c>
      <c r="B101" t="s">
        <v>7874</v>
      </c>
      <c r="C101" t="s">
        <v>5469</v>
      </c>
      <c r="D101" t="s">
        <v>5633</v>
      </c>
      <c r="E101" t="s">
        <v>5684</v>
      </c>
      <c r="F101" t="s">
        <v>6110</v>
      </c>
      <c r="G101" t="s">
        <v>2229</v>
      </c>
      <c r="H101">
        <v>1251</v>
      </c>
      <c r="I101" t="s">
        <v>16676</v>
      </c>
      <c r="J101" t="s">
        <v>17089</v>
      </c>
      <c r="K101" t="s">
        <v>8625</v>
      </c>
      <c r="L101" t="s">
        <v>7513</v>
      </c>
      <c r="M101" t="s">
        <v>16193</v>
      </c>
      <c r="N101" t="s">
        <v>7896</v>
      </c>
      <c r="O101" t="s">
        <v>17084</v>
      </c>
      <c r="P101" t="s">
        <v>16953</v>
      </c>
    </row>
    <row r="102" spans="1:16" x14ac:dyDescent="0.2">
      <c r="A102">
        <v>58134</v>
      </c>
      <c r="B102" t="s">
        <v>7874</v>
      </c>
      <c r="C102" t="s">
        <v>5469</v>
      </c>
      <c r="D102" t="s">
        <v>5633</v>
      </c>
      <c r="E102" t="s">
        <v>5684</v>
      </c>
      <c r="F102" t="s">
        <v>9004</v>
      </c>
      <c r="G102" t="s">
        <v>2229</v>
      </c>
      <c r="H102">
        <v>1251</v>
      </c>
      <c r="I102" t="s">
        <v>16676</v>
      </c>
      <c r="J102" t="s">
        <v>17089</v>
      </c>
      <c r="K102" t="s">
        <v>8625</v>
      </c>
      <c r="L102" t="s">
        <v>7513</v>
      </c>
      <c r="M102" t="s">
        <v>16193</v>
      </c>
      <c r="N102" t="s">
        <v>7896</v>
      </c>
      <c r="O102" t="s">
        <v>17084</v>
      </c>
      <c r="P102" t="s">
        <v>16953</v>
      </c>
    </row>
    <row r="103" spans="1:16" x14ac:dyDescent="0.2">
      <c r="A103">
        <v>58143</v>
      </c>
      <c r="B103" t="s">
        <v>7874</v>
      </c>
      <c r="C103" t="s">
        <v>5441</v>
      </c>
      <c r="D103" t="s">
        <v>5633</v>
      </c>
      <c r="E103" t="s">
        <v>5684</v>
      </c>
      <c r="F103" t="s">
        <v>8558</v>
      </c>
      <c r="G103" t="s">
        <v>2231</v>
      </c>
      <c r="H103">
        <v>1251</v>
      </c>
      <c r="I103" t="s">
        <v>15442</v>
      </c>
      <c r="J103" t="s">
        <v>17089</v>
      </c>
      <c r="K103" t="s">
        <v>8625</v>
      </c>
      <c r="L103" t="s">
        <v>7513</v>
      </c>
      <c r="M103" t="s">
        <v>15373</v>
      </c>
      <c r="N103" t="s">
        <v>7896</v>
      </c>
      <c r="O103" t="s">
        <v>17084</v>
      </c>
      <c r="P103" t="s">
        <v>16953</v>
      </c>
    </row>
    <row r="104" spans="1:16" x14ac:dyDescent="0.2">
      <c r="A104">
        <v>58143</v>
      </c>
      <c r="B104" t="s">
        <v>7874</v>
      </c>
      <c r="C104" t="s">
        <v>5441</v>
      </c>
      <c r="D104" t="s">
        <v>5633</v>
      </c>
      <c r="E104" t="s">
        <v>5684</v>
      </c>
      <c r="F104" t="s">
        <v>8494</v>
      </c>
      <c r="G104" t="s">
        <v>2231</v>
      </c>
      <c r="H104">
        <v>1251</v>
      </c>
      <c r="I104" t="s">
        <v>15442</v>
      </c>
      <c r="J104" t="s">
        <v>17089</v>
      </c>
      <c r="K104" t="s">
        <v>8625</v>
      </c>
      <c r="L104" t="s">
        <v>7513</v>
      </c>
      <c r="M104" t="s">
        <v>15373</v>
      </c>
      <c r="N104" t="s">
        <v>7896</v>
      </c>
      <c r="O104" t="s">
        <v>17084</v>
      </c>
      <c r="P104" t="s">
        <v>16953</v>
      </c>
    </row>
    <row r="105" spans="1:16" x14ac:dyDescent="0.2">
      <c r="A105">
        <v>58143</v>
      </c>
      <c r="B105" t="s">
        <v>7874</v>
      </c>
      <c r="C105" t="s">
        <v>5441</v>
      </c>
      <c r="D105" t="s">
        <v>5633</v>
      </c>
      <c r="E105" t="s">
        <v>5684</v>
      </c>
      <c r="F105" t="s">
        <v>5832</v>
      </c>
      <c r="G105" t="s">
        <v>2231</v>
      </c>
      <c r="H105">
        <v>1251</v>
      </c>
      <c r="I105" t="s">
        <v>15442</v>
      </c>
      <c r="J105" t="s">
        <v>17089</v>
      </c>
      <c r="K105" t="s">
        <v>8625</v>
      </c>
      <c r="L105" t="s">
        <v>7513</v>
      </c>
      <c r="M105" t="s">
        <v>15373</v>
      </c>
      <c r="N105" t="s">
        <v>7896</v>
      </c>
      <c r="O105" t="s">
        <v>17084</v>
      </c>
      <c r="P105" t="s">
        <v>16953</v>
      </c>
    </row>
    <row r="106" spans="1:16" x14ac:dyDescent="0.2">
      <c r="A106">
        <v>58152</v>
      </c>
      <c r="B106" t="s">
        <v>7559</v>
      </c>
      <c r="C106" t="s">
        <v>5441</v>
      </c>
      <c r="D106" t="s">
        <v>5638</v>
      </c>
      <c r="E106" t="s">
        <v>5684</v>
      </c>
      <c r="F106" t="s">
        <v>7483</v>
      </c>
      <c r="G106" t="s">
        <v>271</v>
      </c>
      <c r="H106">
        <v>1251</v>
      </c>
      <c r="I106" t="s">
        <v>15283</v>
      </c>
      <c r="J106" t="s">
        <v>17089</v>
      </c>
      <c r="K106" t="s">
        <v>8623</v>
      </c>
      <c r="L106" t="s">
        <v>7515</v>
      </c>
      <c r="M106" t="s">
        <v>15283</v>
      </c>
      <c r="N106" t="s">
        <v>7896</v>
      </c>
      <c r="O106" t="s">
        <v>17084</v>
      </c>
      <c r="P106" t="s">
        <v>16953</v>
      </c>
    </row>
    <row r="107" spans="1:16" x14ac:dyDescent="0.2">
      <c r="A107">
        <v>58152</v>
      </c>
      <c r="B107" t="s">
        <v>7559</v>
      </c>
      <c r="C107" t="s">
        <v>5441</v>
      </c>
      <c r="D107" t="s">
        <v>5638</v>
      </c>
      <c r="E107" t="s">
        <v>5684</v>
      </c>
      <c r="F107" t="s">
        <v>16981</v>
      </c>
      <c r="G107" t="s">
        <v>271</v>
      </c>
      <c r="H107">
        <v>1251</v>
      </c>
      <c r="I107" t="s">
        <v>15283</v>
      </c>
      <c r="J107" t="s">
        <v>17089</v>
      </c>
      <c r="K107" t="s">
        <v>8623</v>
      </c>
      <c r="L107" t="s">
        <v>7515</v>
      </c>
      <c r="M107" t="s">
        <v>15283</v>
      </c>
      <c r="N107" t="s">
        <v>7896</v>
      </c>
      <c r="O107" t="s">
        <v>17084</v>
      </c>
      <c r="P107" t="s">
        <v>16953</v>
      </c>
    </row>
    <row r="108" spans="1:16" x14ac:dyDescent="0.2">
      <c r="A108">
        <v>58155</v>
      </c>
      <c r="B108" t="s">
        <v>7874</v>
      </c>
      <c r="C108" t="s">
        <v>5441</v>
      </c>
      <c r="D108" t="s">
        <v>5650</v>
      </c>
      <c r="E108" t="s">
        <v>5684</v>
      </c>
      <c r="F108" t="s">
        <v>5882</v>
      </c>
      <c r="G108" t="s">
        <v>2233</v>
      </c>
      <c r="H108">
        <v>1251</v>
      </c>
      <c r="I108" t="s">
        <v>15513</v>
      </c>
      <c r="J108" t="s">
        <v>17089</v>
      </c>
      <c r="K108" t="s">
        <v>8625</v>
      </c>
      <c r="L108" t="s">
        <v>7513</v>
      </c>
      <c r="M108" t="s">
        <v>15513</v>
      </c>
      <c r="N108" t="s">
        <v>7896</v>
      </c>
      <c r="O108" t="s">
        <v>17084</v>
      </c>
      <c r="P108" t="s">
        <v>16953</v>
      </c>
    </row>
    <row r="109" spans="1:16" x14ac:dyDescent="0.2">
      <c r="A109">
        <v>58155</v>
      </c>
      <c r="B109" t="s">
        <v>7874</v>
      </c>
      <c r="C109" t="s">
        <v>5441</v>
      </c>
      <c r="D109" t="s">
        <v>5650</v>
      </c>
      <c r="E109" t="s">
        <v>5684</v>
      </c>
      <c r="F109" t="s">
        <v>6713</v>
      </c>
      <c r="G109" t="s">
        <v>2233</v>
      </c>
      <c r="H109">
        <v>1251</v>
      </c>
      <c r="I109" t="s">
        <v>15513</v>
      </c>
      <c r="J109" t="s">
        <v>17089</v>
      </c>
      <c r="K109" t="s">
        <v>8625</v>
      </c>
      <c r="L109" t="s">
        <v>7513</v>
      </c>
      <c r="M109" t="s">
        <v>15513</v>
      </c>
      <c r="N109" t="s">
        <v>7896</v>
      </c>
      <c r="O109" t="s">
        <v>17084</v>
      </c>
      <c r="P109" t="s">
        <v>16953</v>
      </c>
    </row>
    <row r="110" spans="1:16" x14ac:dyDescent="0.2">
      <c r="A110">
        <v>58155</v>
      </c>
      <c r="B110" t="s">
        <v>7874</v>
      </c>
      <c r="C110" t="s">
        <v>5441</v>
      </c>
      <c r="D110" t="s">
        <v>5650</v>
      </c>
      <c r="E110" t="s">
        <v>5684</v>
      </c>
      <c r="F110" t="s">
        <v>6160</v>
      </c>
      <c r="G110" t="s">
        <v>2233</v>
      </c>
      <c r="H110">
        <v>1251</v>
      </c>
      <c r="I110" t="s">
        <v>15513</v>
      </c>
      <c r="J110" t="s">
        <v>17089</v>
      </c>
      <c r="K110" t="s">
        <v>8625</v>
      </c>
      <c r="L110" t="s">
        <v>7513</v>
      </c>
      <c r="M110" t="s">
        <v>15513</v>
      </c>
      <c r="N110" t="s">
        <v>7896</v>
      </c>
      <c r="O110" t="s">
        <v>17084</v>
      </c>
      <c r="P110" t="s">
        <v>16953</v>
      </c>
    </row>
    <row r="111" spans="1:16" x14ac:dyDescent="0.2">
      <c r="A111">
        <v>58155</v>
      </c>
      <c r="B111" t="s">
        <v>7874</v>
      </c>
      <c r="C111" t="s">
        <v>5441</v>
      </c>
      <c r="D111" t="s">
        <v>5650</v>
      </c>
      <c r="E111" t="s">
        <v>5684</v>
      </c>
      <c r="F111" t="s">
        <v>8002</v>
      </c>
      <c r="G111" t="s">
        <v>2233</v>
      </c>
      <c r="H111">
        <v>1251</v>
      </c>
      <c r="I111" t="s">
        <v>15513</v>
      </c>
      <c r="J111" t="s">
        <v>17089</v>
      </c>
      <c r="K111" t="s">
        <v>8625</v>
      </c>
      <c r="L111" t="s">
        <v>7513</v>
      </c>
      <c r="M111" t="s">
        <v>15513</v>
      </c>
      <c r="N111" t="s">
        <v>7896</v>
      </c>
      <c r="O111" t="s">
        <v>17084</v>
      </c>
      <c r="P111" t="s">
        <v>16953</v>
      </c>
    </row>
    <row r="112" spans="1:16" x14ac:dyDescent="0.2">
      <c r="A112">
        <v>58157</v>
      </c>
      <c r="B112" t="s">
        <v>7874</v>
      </c>
      <c r="C112" t="s">
        <v>5441</v>
      </c>
      <c r="D112" t="s">
        <v>5642</v>
      </c>
      <c r="E112" t="s">
        <v>5684</v>
      </c>
      <c r="F112" t="s">
        <v>8156</v>
      </c>
      <c r="G112" t="s">
        <v>2234</v>
      </c>
      <c r="H112">
        <v>1251</v>
      </c>
      <c r="I112" t="s">
        <v>15291</v>
      </c>
      <c r="J112" t="s">
        <v>17089</v>
      </c>
      <c r="K112" t="s">
        <v>8625</v>
      </c>
      <c r="L112" t="s">
        <v>7513</v>
      </c>
      <c r="M112" t="s">
        <v>15291</v>
      </c>
      <c r="N112" t="s">
        <v>7896</v>
      </c>
      <c r="O112" t="s">
        <v>17084</v>
      </c>
      <c r="P112" t="s">
        <v>16953</v>
      </c>
    </row>
    <row r="113" spans="1:16" x14ac:dyDescent="0.2">
      <c r="A113">
        <v>58157</v>
      </c>
      <c r="B113" t="s">
        <v>7874</v>
      </c>
      <c r="C113" t="s">
        <v>5441</v>
      </c>
      <c r="D113" t="s">
        <v>5642</v>
      </c>
      <c r="E113" t="s">
        <v>5684</v>
      </c>
      <c r="F113" t="s">
        <v>9362</v>
      </c>
      <c r="G113" t="s">
        <v>2234</v>
      </c>
      <c r="H113">
        <v>1251</v>
      </c>
      <c r="I113" t="s">
        <v>15291</v>
      </c>
      <c r="J113" t="s">
        <v>17089</v>
      </c>
      <c r="K113" t="s">
        <v>8625</v>
      </c>
      <c r="L113" t="s">
        <v>7513</v>
      </c>
      <c r="M113" t="s">
        <v>15291</v>
      </c>
      <c r="N113" t="s">
        <v>7896</v>
      </c>
      <c r="O113" t="s">
        <v>17084</v>
      </c>
      <c r="P113" t="s">
        <v>16953</v>
      </c>
    </row>
    <row r="114" spans="1:16" x14ac:dyDescent="0.2">
      <c r="A114">
        <v>58157</v>
      </c>
      <c r="B114" t="s">
        <v>7874</v>
      </c>
      <c r="C114" t="s">
        <v>5441</v>
      </c>
      <c r="D114" t="s">
        <v>5642</v>
      </c>
      <c r="E114" t="s">
        <v>5684</v>
      </c>
      <c r="F114" t="s">
        <v>9004</v>
      </c>
      <c r="G114" t="s">
        <v>2234</v>
      </c>
      <c r="H114">
        <v>1251</v>
      </c>
      <c r="I114" t="s">
        <v>15291</v>
      </c>
      <c r="J114" t="s">
        <v>17089</v>
      </c>
      <c r="K114" t="s">
        <v>8625</v>
      </c>
      <c r="L114" t="s">
        <v>7513</v>
      </c>
      <c r="M114" t="s">
        <v>15291</v>
      </c>
      <c r="N114" t="s">
        <v>7896</v>
      </c>
      <c r="O114" t="s">
        <v>17084</v>
      </c>
      <c r="P114" t="s">
        <v>16953</v>
      </c>
    </row>
    <row r="115" spans="1:16" x14ac:dyDescent="0.2">
      <c r="A115">
        <v>58163</v>
      </c>
      <c r="B115" t="s">
        <v>7874</v>
      </c>
      <c r="C115" t="s">
        <v>5441</v>
      </c>
      <c r="D115" t="s">
        <v>5637</v>
      </c>
      <c r="E115" t="s">
        <v>5684</v>
      </c>
      <c r="F115" t="s">
        <v>8558</v>
      </c>
      <c r="G115" t="s">
        <v>2236</v>
      </c>
      <c r="H115">
        <v>1251</v>
      </c>
      <c r="I115" t="s">
        <v>15291</v>
      </c>
      <c r="J115" t="s">
        <v>17089</v>
      </c>
      <c r="K115" t="s">
        <v>8625</v>
      </c>
      <c r="L115" t="s">
        <v>7513</v>
      </c>
      <c r="M115" t="s">
        <v>16670</v>
      </c>
      <c r="N115" t="s">
        <v>7896</v>
      </c>
      <c r="O115" t="s">
        <v>17084</v>
      </c>
      <c r="P115" t="s">
        <v>16953</v>
      </c>
    </row>
    <row r="116" spans="1:16" x14ac:dyDescent="0.2">
      <c r="A116">
        <v>58163</v>
      </c>
      <c r="B116" t="s">
        <v>7874</v>
      </c>
      <c r="C116" t="s">
        <v>5441</v>
      </c>
      <c r="D116" t="s">
        <v>5637</v>
      </c>
      <c r="E116" t="s">
        <v>5684</v>
      </c>
      <c r="F116" t="s">
        <v>5983</v>
      </c>
      <c r="G116" t="s">
        <v>2236</v>
      </c>
      <c r="H116">
        <v>1251</v>
      </c>
      <c r="I116" t="s">
        <v>15291</v>
      </c>
      <c r="J116" t="s">
        <v>17089</v>
      </c>
      <c r="K116" t="s">
        <v>8625</v>
      </c>
      <c r="L116" t="s">
        <v>7513</v>
      </c>
      <c r="M116" t="s">
        <v>16670</v>
      </c>
      <c r="N116" t="s">
        <v>7896</v>
      </c>
      <c r="O116" t="s">
        <v>17084</v>
      </c>
      <c r="P116" t="s">
        <v>16953</v>
      </c>
    </row>
    <row r="117" spans="1:16" x14ac:dyDescent="0.2">
      <c r="A117">
        <v>58163</v>
      </c>
      <c r="B117" t="s">
        <v>7874</v>
      </c>
      <c r="C117" t="s">
        <v>5441</v>
      </c>
      <c r="D117" t="s">
        <v>5637</v>
      </c>
      <c r="E117" t="s">
        <v>5684</v>
      </c>
      <c r="F117" t="s">
        <v>8934</v>
      </c>
      <c r="G117" t="s">
        <v>2236</v>
      </c>
      <c r="H117">
        <v>1251</v>
      </c>
      <c r="I117" t="s">
        <v>15291</v>
      </c>
      <c r="J117" t="s">
        <v>17089</v>
      </c>
      <c r="K117" t="s">
        <v>8625</v>
      </c>
      <c r="L117" t="s">
        <v>7513</v>
      </c>
      <c r="M117" t="s">
        <v>16670</v>
      </c>
      <c r="N117" t="s">
        <v>7896</v>
      </c>
      <c r="O117" t="s">
        <v>17084</v>
      </c>
      <c r="P117" t="s">
        <v>16953</v>
      </c>
    </row>
    <row r="118" spans="1:16" x14ac:dyDescent="0.2">
      <c r="A118">
        <v>58163</v>
      </c>
      <c r="B118" t="s">
        <v>7874</v>
      </c>
      <c r="C118" t="s">
        <v>5441</v>
      </c>
      <c r="D118" t="s">
        <v>5637</v>
      </c>
      <c r="E118" t="s">
        <v>5684</v>
      </c>
      <c r="F118" t="s">
        <v>16987</v>
      </c>
      <c r="G118" t="s">
        <v>2236</v>
      </c>
      <c r="H118">
        <v>1251</v>
      </c>
      <c r="I118" t="s">
        <v>15291</v>
      </c>
      <c r="J118" t="s">
        <v>17089</v>
      </c>
      <c r="K118" t="s">
        <v>8625</v>
      </c>
      <c r="L118" t="s">
        <v>7513</v>
      </c>
      <c r="M118" t="s">
        <v>16670</v>
      </c>
      <c r="N118" t="s">
        <v>7896</v>
      </c>
      <c r="O118" t="s">
        <v>17084</v>
      </c>
      <c r="P118" t="s">
        <v>16953</v>
      </c>
    </row>
    <row r="119" spans="1:16" x14ac:dyDescent="0.2">
      <c r="A119">
        <v>58163</v>
      </c>
      <c r="B119" t="s">
        <v>7874</v>
      </c>
      <c r="C119" t="s">
        <v>5441</v>
      </c>
      <c r="D119" t="s">
        <v>5637</v>
      </c>
      <c r="E119" t="s">
        <v>5684</v>
      </c>
      <c r="F119" t="s">
        <v>9041</v>
      </c>
      <c r="G119" t="s">
        <v>2236</v>
      </c>
      <c r="H119">
        <v>1251</v>
      </c>
      <c r="I119" t="s">
        <v>15291</v>
      </c>
      <c r="J119" t="s">
        <v>17089</v>
      </c>
      <c r="K119" t="s">
        <v>8625</v>
      </c>
      <c r="L119" t="s">
        <v>7513</v>
      </c>
      <c r="M119" t="s">
        <v>16670</v>
      </c>
      <c r="N119" t="s">
        <v>7896</v>
      </c>
      <c r="O119" t="s">
        <v>17084</v>
      </c>
      <c r="P119" t="s">
        <v>16953</v>
      </c>
    </row>
    <row r="120" spans="1:16" x14ac:dyDescent="0.2">
      <c r="A120">
        <v>58165</v>
      </c>
      <c r="B120" t="s">
        <v>7874</v>
      </c>
      <c r="C120" t="s">
        <v>5441</v>
      </c>
      <c r="D120" t="s">
        <v>5631</v>
      </c>
      <c r="E120" t="s">
        <v>5684</v>
      </c>
      <c r="F120" t="s">
        <v>8934</v>
      </c>
      <c r="G120" t="s">
        <v>2237</v>
      </c>
      <c r="H120">
        <v>1251</v>
      </c>
      <c r="I120" t="s">
        <v>15277</v>
      </c>
      <c r="J120" t="s">
        <v>17089</v>
      </c>
      <c r="K120" t="s">
        <v>8625</v>
      </c>
      <c r="L120" t="s">
        <v>7513</v>
      </c>
      <c r="M120" t="s">
        <v>5549</v>
      </c>
      <c r="N120" t="s">
        <v>7896</v>
      </c>
      <c r="O120" t="s">
        <v>17084</v>
      </c>
      <c r="P120" t="s">
        <v>16953</v>
      </c>
    </row>
    <row r="121" spans="1:16" x14ac:dyDescent="0.2">
      <c r="A121">
        <v>58165</v>
      </c>
      <c r="B121" t="s">
        <v>7874</v>
      </c>
      <c r="C121" t="s">
        <v>5441</v>
      </c>
      <c r="D121" t="s">
        <v>5631</v>
      </c>
      <c r="E121" t="s">
        <v>5684</v>
      </c>
      <c r="F121" t="s">
        <v>8159</v>
      </c>
      <c r="G121" t="s">
        <v>2237</v>
      </c>
      <c r="H121">
        <v>1251</v>
      </c>
      <c r="I121" t="s">
        <v>15277</v>
      </c>
      <c r="J121" t="s">
        <v>17089</v>
      </c>
      <c r="K121" t="s">
        <v>8625</v>
      </c>
      <c r="L121" t="s">
        <v>7513</v>
      </c>
      <c r="M121" t="s">
        <v>5549</v>
      </c>
      <c r="N121" t="s">
        <v>7896</v>
      </c>
      <c r="O121" t="s">
        <v>17084</v>
      </c>
      <c r="P121" t="s">
        <v>16953</v>
      </c>
    </row>
    <row r="122" spans="1:16" x14ac:dyDescent="0.2">
      <c r="A122">
        <v>58165</v>
      </c>
      <c r="B122" t="s">
        <v>7874</v>
      </c>
      <c r="C122" t="s">
        <v>5441</v>
      </c>
      <c r="D122" t="s">
        <v>5631</v>
      </c>
      <c r="E122" t="s">
        <v>5684</v>
      </c>
      <c r="F122" t="s">
        <v>7967</v>
      </c>
      <c r="G122" t="s">
        <v>2237</v>
      </c>
      <c r="H122">
        <v>1251</v>
      </c>
      <c r="I122" t="s">
        <v>15277</v>
      </c>
      <c r="J122" t="s">
        <v>17089</v>
      </c>
      <c r="K122" t="s">
        <v>8625</v>
      </c>
      <c r="L122" t="s">
        <v>7513</v>
      </c>
      <c r="M122" t="s">
        <v>5549</v>
      </c>
      <c r="N122" t="s">
        <v>7896</v>
      </c>
      <c r="O122" t="s">
        <v>17084</v>
      </c>
      <c r="P122" t="s">
        <v>16953</v>
      </c>
    </row>
    <row r="123" spans="1:16" x14ac:dyDescent="0.2">
      <c r="A123">
        <v>58180</v>
      </c>
      <c r="B123" t="s">
        <v>7874</v>
      </c>
      <c r="C123" t="s">
        <v>5441</v>
      </c>
      <c r="D123" t="s">
        <v>5631</v>
      </c>
      <c r="E123" t="s">
        <v>5684</v>
      </c>
      <c r="F123" t="s">
        <v>5734</v>
      </c>
      <c r="G123" t="s">
        <v>2242</v>
      </c>
      <c r="H123">
        <v>1251</v>
      </c>
      <c r="I123" t="s">
        <v>15276</v>
      </c>
      <c r="J123" t="s">
        <v>17089</v>
      </c>
      <c r="K123" t="s">
        <v>8625</v>
      </c>
      <c r="L123" t="s">
        <v>7513</v>
      </c>
      <c r="M123" t="s">
        <v>15276</v>
      </c>
      <c r="N123" t="s">
        <v>7896</v>
      </c>
      <c r="O123" t="s">
        <v>17084</v>
      </c>
      <c r="P123" t="s">
        <v>16953</v>
      </c>
    </row>
    <row r="124" spans="1:16" x14ac:dyDescent="0.2">
      <c r="A124">
        <v>58184</v>
      </c>
      <c r="B124" t="s">
        <v>7874</v>
      </c>
      <c r="C124" t="s">
        <v>5441</v>
      </c>
      <c r="D124" t="s">
        <v>5641</v>
      </c>
      <c r="E124" t="s">
        <v>5684</v>
      </c>
      <c r="F124" t="s">
        <v>6109</v>
      </c>
      <c r="G124" t="s">
        <v>2244</v>
      </c>
      <c r="H124">
        <v>1251</v>
      </c>
      <c r="I124" t="s">
        <v>15294</v>
      </c>
      <c r="J124" t="s">
        <v>17089</v>
      </c>
      <c r="K124" t="s">
        <v>8625</v>
      </c>
      <c r="L124" t="s">
        <v>7513</v>
      </c>
      <c r="M124" t="s">
        <v>16380</v>
      </c>
      <c r="N124" t="s">
        <v>7896</v>
      </c>
      <c r="O124" t="s">
        <v>17084</v>
      </c>
      <c r="P124" t="s">
        <v>16953</v>
      </c>
    </row>
    <row r="125" spans="1:16" x14ac:dyDescent="0.2">
      <c r="A125">
        <v>58184</v>
      </c>
      <c r="B125" t="s">
        <v>7874</v>
      </c>
      <c r="C125" t="s">
        <v>5452</v>
      </c>
      <c r="D125" t="s">
        <v>5641</v>
      </c>
      <c r="E125" t="s">
        <v>5684</v>
      </c>
      <c r="F125" t="s">
        <v>6109</v>
      </c>
      <c r="G125" t="s">
        <v>2244</v>
      </c>
      <c r="H125">
        <v>1251</v>
      </c>
      <c r="I125" t="s">
        <v>15543</v>
      </c>
      <c r="J125" t="s">
        <v>17089</v>
      </c>
      <c r="K125" t="s">
        <v>8625</v>
      </c>
      <c r="L125" t="s">
        <v>7513</v>
      </c>
      <c r="M125" t="s">
        <v>16380</v>
      </c>
      <c r="N125" t="s">
        <v>7896</v>
      </c>
      <c r="O125" t="s">
        <v>17084</v>
      </c>
      <c r="P125" t="s">
        <v>16953</v>
      </c>
    </row>
    <row r="126" spans="1:16" x14ac:dyDescent="0.2">
      <c r="A126">
        <v>58193</v>
      </c>
      <c r="B126" t="s">
        <v>7874</v>
      </c>
      <c r="C126" t="s">
        <v>5452</v>
      </c>
      <c r="D126" t="s">
        <v>5641</v>
      </c>
      <c r="E126" t="s">
        <v>5684</v>
      </c>
      <c r="F126" t="s">
        <v>5734</v>
      </c>
      <c r="G126" t="s">
        <v>2249</v>
      </c>
      <c r="H126">
        <v>1251</v>
      </c>
      <c r="I126" t="s">
        <v>16662</v>
      </c>
      <c r="J126" t="s">
        <v>17089</v>
      </c>
      <c r="K126" t="s">
        <v>8625</v>
      </c>
      <c r="L126" t="s">
        <v>7513</v>
      </c>
      <c r="M126" t="s">
        <v>16539</v>
      </c>
      <c r="N126" t="s">
        <v>7896</v>
      </c>
      <c r="O126" t="s">
        <v>17084</v>
      </c>
      <c r="P126" t="s">
        <v>16953</v>
      </c>
    </row>
    <row r="127" spans="1:16" x14ac:dyDescent="0.2">
      <c r="A127">
        <v>58193</v>
      </c>
      <c r="B127" t="s">
        <v>7874</v>
      </c>
      <c r="C127" t="s">
        <v>5452</v>
      </c>
      <c r="D127" t="s">
        <v>5641</v>
      </c>
      <c r="E127" t="s">
        <v>5684</v>
      </c>
      <c r="F127" t="s">
        <v>9308</v>
      </c>
      <c r="G127" t="s">
        <v>2249</v>
      </c>
      <c r="H127">
        <v>1251</v>
      </c>
      <c r="I127" t="s">
        <v>16662</v>
      </c>
      <c r="J127" t="s">
        <v>17089</v>
      </c>
      <c r="K127" t="s">
        <v>8625</v>
      </c>
      <c r="L127" t="s">
        <v>7513</v>
      </c>
      <c r="M127" t="s">
        <v>16539</v>
      </c>
      <c r="N127" t="s">
        <v>7896</v>
      </c>
      <c r="O127" t="s">
        <v>17084</v>
      </c>
      <c r="P127" t="s">
        <v>16953</v>
      </c>
    </row>
    <row r="128" spans="1:16" x14ac:dyDescent="0.2">
      <c r="A128">
        <v>58199</v>
      </c>
      <c r="B128" t="s">
        <v>7874</v>
      </c>
      <c r="C128" t="s">
        <v>5441</v>
      </c>
      <c r="D128" t="s">
        <v>5637</v>
      </c>
      <c r="E128" t="s">
        <v>5684</v>
      </c>
      <c r="F128" t="s">
        <v>6723</v>
      </c>
      <c r="G128" t="s">
        <v>2252</v>
      </c>
      <c r="H128">
        <v>1251</v>
      </c>
      <c r="I128" t="s">
        <v>15879</v>
      </c>
      <c r="J128" t="s">
        <v>17089</v>
      </c>
      <c r="K128" t="s">
        <v>8625</v>
      </c>
      <c r="L128" t="s">
        <v>7513</v>
      </c>
      <c r="M128" t="s">
        <v>15456</v>
      </c>
      <c r="N128" t="s">
        <v>7896</v>
      </c>
      <c r="O128" t="s">
        <v>17084</v>
      </c>
      <c r="P128" t="s">
        <v>16953</v>
      </c>
    </row>
    <row r="129" spans="1:16" x14ac:dyDescent="0.2">
      <c r="A129">
        <v>58199</v>
      </c>
      <c r="B129" t="s">
        <v>7874</v>
      </c>
      <c r="C129" t="s">
        <v>5441</v>
      </c>
      <c r="D129" t="s">
        <v>5637</v>
      </c>
      <c r="E129" t="s">
        <v>5684</v>
      </c>
      <c r="F129" t="s">
        <v>16988</v>
      </c>
      <c r="G129" t="s">
        <v>2252</v>
      </c>
      <c r="H129">
        <v>1251</v>
      </c>
      <c r="I129" t="s">
        <v>15879</v>
      </c>
      <c r="J129" t="s">
        <v>17089</v>
      </c>
      <c r="K129" t="s">
        <v>8625</v>
      </c>
      <c r="L129" t="s">
        <v>7513</v>
      </c>
      <c r="M129" t="s">
        <v>15456</v>
      </c>
      <c r="N129" t="s">
        <v>7896</v>
      </c>
      <c r="O129" t="s">
        <v>17084</v>
      </c>
      <c r="P129" t="s">
        <v>16953</v>
      </c>
    </row>
    <row r="130" spans="1:16" x14ac:dyDescent="0.2">
      <c r="A130">
        <v>58295</v>
      </c>
      <c r="B130" t="s">
        <v>7874</v>
      </c>
      <c r="C130" t="s">
        <v>5454</v>
      </c>
      <c r="D130" t="s">
        <v>5641</v>
      </c>
      <c r="E130" t="s">
        <v>5684</v>
      </c>
      <c r="F130" t="s">
        <v>5734</v>
      </c>
      <c r="G130" t="s">
        <v>2304</v>
      </c>
      <c r="H130">
        <v>1251</v>
      </c>
      <c r="I130" t="s">
        <v>15306</v>
      </c>
      <c r="J130" t="s">
        <v>17089</v>
      </c>
      <c r="K130" t="s">
        <v>8625</v>
      </c>
      <c r="L130" t="s">
        <v>7513</v>
      </c>
      <c r="M130" t="s">
        <v>16655</v>
      </c>
      <c r="N130" t="s">
        <v>7896</v>
      </c>
      <c r="O130" t="s">
        <v>17084</v>
      </c>
      <c r="P130" t="s">
        <v>16953</v>
      </c>
    </row>
    <row r="131" spans="1:16" x14ac:dyDescent="0.2">
      <c r="A131">
        <v>58295</v>
      </c>
      <c r="B131" t="s">
        <v>7874</v>
      </c>
      <c r="C131" t="s">
        <v>5454</v>
      </c>
      <c r="D131" t="s">
        <v>5641</v>
      </c>
      <c r="E131" t="s">
        <v>5684</v>
      </c>
      <c r="F131" t="s">
        <v>16989</v>
      </c>
      <c r="G131" t="s">
        <v>2304</v>
      </c>
      <c r="H131">
        <v>1251</v>
      </c>
      <c r="I131" t="s">
        <v>15306</v>
      </c>
      <c r="J131" t="s">
        <v>17089</v>
      </c>
      <c r="K131" t="s">
        <v>8625</v>
      </c>
      <c r="L131" t="s">
        <v>7513</v>
      </c>
      <c r="M131" t="s">
        <v>16655</v>
      </c>
      <c r="N131" t="s">
        <v>7896</v>
      </c>
      <c r="O131" t="s">
        <v>17084</v>
      </c>
      <c r="P131" t="s">
        <v>16953</v>
      </c>
    </row>
    <row r="132" spans="1:16" x14ac:dyDescent="0.2">
      <c r="A132">
        <v>58336</v>
      </c>
      <c r="B132" t="s">
        <v>7666</v>
      </c>
      <c r="C132" t="s">
        <v>5441</v>
      </c>
      <c r="D132" t="s">
        <v>5635</v>
      </c>
      <c r="E132" t="s">
        <v>5684</v>
      </c>
      <c r="F132" t="s">
        <v>8965</v>
      </c>
      <c r="G132" t="s">
        <v>1516</v>
      </c>
      <c r="H132">
        <v>1251</v>
      </c>
      <c r="I132" t="s">
        <v>15979</v>
      </c>
      <c r="J132" t="s">
        <v>17089</v>
      </c>
      <c r="K132" t="s">
        <v>8623</v>
      </c>
      <c r="L132" t="s">
        <v>7514</v>
      </c>
      <c r="M132" t="s">
        <v>17095</v>
      </c>
      <c r="N132" t="s">
        <v>7896</v>
      </c>
      <c r="O132" t="s">
        <v>17084</v>
      </c>
      <c r="P132" t="s">
        <v>16953</v>
      </c>
    </row>
    <row r="133" spans="1:16" x14ac:dyDescent="0.2">
      <c r="A133">
        <v>58336</v>
      </c>
      <c r="B133" t="s">
        <v>7666</v>
      </c>
      <c r="C133" t="s">
        <v>5441</v>
      </c>
      <c r="D133" t="s">
        <v>5635</v>
      </c>
      <c r="E133" t="s">
        <v>5684</v>
      </c>
      <c r="F133" t="s">
        <v>11539</v>
      </c>
      <c r="G133" t="s">
        <v>1516</v>
      </c>
      <c r="H133">
        <v>1251</v>
      </c>
      <c r="I133" t="s">
        <v>15979</v>
      </c>
      <c r="J133" t="s">
        <v>17089</v>
      </c>
      <c r="K133" t="s">
        <v>8623</v>
      </c>
      <c r="L133" t="s">
        <v>7514</v>
      </c>
      <c r="M133" t="s">
        <v>17095</v>
      </c>
      <c r="N133" t="s">
        <v>7896</v>
      </c>
      <c r="O133" t="s">
        <v>17084</v>
      </c>
      <c r="P133" t="s">
        <v>16953</v>
      </c>
    </row>
    <row r="134" spans="1:16" x14ac:dyDescent="0.2">
      <c r="A134">
        <v>58348</v>
      </c>
      <c r="B134" t="s">
        <v>5556</v>
      </c>
      <c r="C134" t="s">
        <v>5441</v>
      </c>
      <c r="D134" t="s">
        <v>5641</v>
      </c>
      <c r="E134" t="s">
        <v>5684</v>
      </c>
      <c r="F134" t="s">
        <v>16974</v>
      </c>
      <c r="G134" t="s">
        <v>392</v>
      </c>
      <c r="H134">
        <v>1251</v>
      </c>
      <c r="I134" t="s">
        <v>16629</v>
      </c>
      <c r="J134" t="s">
        <v>17089</v>
      </c>
      <c r="K134" t="s">
        <v>8628</v>
      </c>
      <c r="L134" t="s">
        <v>7515</v>
      </c>
      <c r="M134" t="s">
        <v>16414</v>
      </c>
      <c r="N134" t="s">
        <v>7896</v>
      </c>
      <c r="O134" t="s">
        <v>17084</v>
      </c>
      <c r="P134" t="s">
        <v>16953</v>
      </c>
    </row>
    <row r="135" spans="1:16" x14ac:dyDescent="0.2">
      <c r="A135">
        <v>58348</v>
      </c>
      <c r="B135" t="s">
        <v>5556</v>
      </c>
      <c r="C135" t="s">
        <v>5441</v>
      </c>
      <c r="D135" t="s">
        <v>5641</v>
      </c>
      <c r="E135" t="s">
        <v>5684</v>
      </c>
      <c r="F135" t="s">
        <v>8344</v>
      </c>
      <c r="G135" t="s">
        <v>392</v>
      </c>
      <c r="H135">
        <v>1251</v>
      </c>
      <c r="I135" t="s">
        <v>16629</v>
      </c>
      <c r="J135" t="s">
        <v>17089</v>
      </c>
      <c r="K135" t="s">
        <v>8628</v>
      </c>
      <c r="L135" t="s">
        <v>7515</v>
      </c>
      <c r="M135" t="s">
        <v>16414</v>
      </c>
      <c r="N135" t="s">
        <v>7896</v>
      </c>
      <c r="O135" t="s">
        <v>17084</v>
      </c>
      <c r="P135" t="s">
        <v>16953</v>
      </c>
    </row>
    <row r="136" spans="1:16" x14ac:dyDescent="0.2">
      <c r="A136">
        <v>58370</v>
      </c>
      <c r="B136" t="s">
        <v>7711</v>
      </c>
      <c r="C136" t="s">
        <v>5441</v>
      </c>
      <c r="D136" t="s">
        <v>5641</v>
      </c>
      <c r="E136" t="s">
        <v>5684</v>
      </c>
      <c r="F136" t="s">
        <v>8338</v>
      </c>
      <c r="G136" t="s">
        <v>1656</v>
      </c>
      <c r="H136">
        <v>1251</v>
      </c>
      <c r="I136" t="s">
        <v>16619</v>
      </c>
      <c r="J136" t="s">
        <v>17089</v>
      </c>
      <c r="K136" t="s">
        <v>8628</v>
      </c>
      <c r="L136" t="s">
        <v>7514</v>
      </c>
      <c r="M136" t="s">
        <v>16618</v>
      </c>
      <c r="N136" t="s">
        <v>7896</v>
      </c>
      <c r="O136" t="s">
        <v>17084</v>
      </c>
      <c r="P136" t="s">
        <v>16953</v>
      </c>
    </row>
    <row r="137" spans="1:16" x14ac:dyDescent="0.2">
      <c r="A137">
        <v>58370</v>
      </c>
      <c r="B137" t="s">
        <v>7711</v>
      </c>
      <c r="C137" t="s">
        <v>5441</v>
      </c>
      <c r="D137" t="s">
        <v>5641</v>
      </c>
      <c r="E137" t="s">
        <v>5684</v>
      </c>
      <c r="F137" t="s">
        <v>6796</v>
      </c>
      <c r="G137" t="s">
        <v>1656</v>
      </c>
      <c r="H137">
        <v>1251</v>
      </c>
      <c r="I137" t="s">
        <v>16619</v>
      </c>
      <c r="J137" t="s">
        <v>17089</v>
      </c>
      <c r="K137" t="s">
        <v>8628</v>
      </c>
      <c r="L137" t="s">
        <v>7514</v>
      </c>
      <c r="M137" t="s">
        <v>16618</v>
      </c>
      <c r="N137" t="s">
        <v>7896</v>
      </c>
      <c r="O137" t="s">
        <v>17084</v>
      </c>
      <c r="P137" t="s">
        <v>16953</v>
      </c>
    </row>
    <row r="138" spans="1:16" x14ac:dyDescent="0.2">
      <c r="A138">
        <v>58370</v>
      </c>
      <c r="B138" t="s">
        <v>7711</v>
      </c>
      <c r="C138" t="s">
        <v>5441</v>
      </c>
      <c r="D138" t="s">
        <v>5641</v>
      </c>
      <c r="E138" t="s">
        <v>5684</v>
      </c>
      <c r="F138" t="s">
        <v>7171</v>
      </c>
      <c r="G138" t="s">
        <v>1656</v>
      </c>
      <c r="H138">
        <v>1251</v>
      </c>
      <c r="I138" t="s">
        <v>16619</v>
      </c>
      <c r="J138" t="s">
        <v>17089</v>
      </c>
      <c r="K138" t="s">
        <v>8628</v>
      </c>
      <c r="L138" t="s">
        <v>7514</v>
      </c>
      <c r="M138" t="s">
        <v>16618</v>
      </c>
      <c r="N138" t="s">
        <v>7896</v>
      </c>
      <c r="O138" t="s">
        <v>17084</v>
      </c>
      <c r="P138" t="s">
        <v>16953</v>
      </c>
    </row>
    <row r="139" spans="1:16" x14ac:dyDescent="0.2">
      <c r="A139">
        <v>58370</v>
      </c>
      <c r="B139" t="s">
        <v>7711</v>
      </c>
      <c r="C139" t="s">
        <v>5441</v>
      </c>
      <c r="D139" t="s">
        <v>5641</v>
      </c>
      <c r="E139" t="s">
        <v>5684</v>
      </c>
      <c r="F139" t="s">
        <v>16954</v>
      </c>
      <c r="G139" t="s">
        <v>1656</v>
      </c>
      <c r="H139">
        <v>1251</v>
      </c>
      <c r="I139" t="s">
        <v>16619</v>
      </c>
      <c r="J139" t="s">
        <v>17089</v>
      </c>
      <c r="K139" t="s">
        <v>8628</v>
      </c>
      <c r="L139" t="s">
        <v>7514</v>
      </c>
      <c r="M139" t="s">
        <v>16618</v>
      </c>
      <c r="N139" t="s">
        <v>7896</v>
      </c>
      <c r="O139" t="s">
        <v>17084</v>
      </c>
      <c r="P139" t="s">
        <v>16953</v>
      </c>
    </row>
    <row r="140" spans="1:16" x14ac:dyDescent="0.2">
      <c r="A140">
        <v>58379</v>
      </c>
      <c r="B140" t="s">
        <v>5556</v>
      </c>
      <c r="C140" t="s">
        <v>5454</v>
      </c>
      <c r="D140" t="s">
        <v>5646</v>
      </c>
      <c r="E140" t="s">
        <v>5684</v>
      </c>
      <c r="F140" t="s">
        <v>16972</v>
      </c>
      <c r="G140" t="s">
        <v>393</v>
      </c>
      <c r="H140">
        <v>1251</v>
      </c>
      <c r="I140" t="s">
        <v>15352</v>
      </c>
      <c r="J140" t="s">
        <v>17089</v>
      </c>
      <c r="K140" t="s">
        <v>8628</v>
      </c>
      <c r="L140" t="s">
        <v>7515</v>
      </c>
      <c r="M140" t="s">
        <v>15296</v>
      </c>
      <c r="N140" t="s">
        <v>7896</v>
      </c>
      <c r="O140" t="s">
        <v>17084</v>
      </c>
      <c r="P140" t="s">
        <v>16953</v>
      </c>
    </row>
    <row r="141" spans="1:16" x14ac:dyDescent="0.2">
      <c r="A141">
        <v>58379</v>
      </c>
      <c r="B141" t="s">
        <v>5556</v>
      </c>
      <c r="C141" t="s">
        <v>5454</v>
      </c>
      <c r="D141" t="s">
        <v>5646</v>
      </c>
      <c r="E141" t="s">
        <v>5684</v>
      </c>
      <c r="F141" t="s">
        <v>6160</v>
      </c>
      <c r="G141" t="s">
        <v>393</v>
      </c>
      <c r="H141">
        <v>1251</v>
      </c>
      <c r="I141" t="s">
        <v>15352</v>
      </c>
      <c r="J141" t="s">
        <v>17089</v>
      </c>
      <c r="K141" t="s">
        <v>8628</v>
      </c>
      <c r="L141" t="s">
        <v>7515</v>
      </c>
      <c r="M141" t="s">
        <v>15296</v>
      </c>
      <c r="N141" t="s">
        <v>7896</v>
      </c>
      <c r="O141" t="s">
        <v>17084</v>
      </c>
      <c r="P141" t="s">
        <v>16953</v>
      </c>
    </row>
    <row r="142" spans="1:16" x14ac:dyDescent="0.2">
      <c r="A142">
        <v>58385</v>
      </c>
      <c r="B142" t="s">
        <v>5554</v>
      </c>
      <c r="C142" t="s">
        <v>5441</v>
      </c>
      <c r="D142" t="s">
        <v>5634</v>
      </c>
      <c r="E142" t="s">
        <v>5684</v>
      </c>
      <c r="F142" t="s">
        <v>6110</v>
      </c>
      <c r="G142" t="s">
        <v>766</v>
      </c>
      <c r="H142">
        <v>1251</v>
      </c>
      <c r="I142" t="s">
        <v>15456</v>
      </c>
      <c r="J142" t="s">
        <v>17089</v>
      </c>
      <c r="K142" t="s">
        <v>8623</v>
      </c>
      <c r="L142" t="s">
        <v>7515</v>
      </c>
      <c r="M142" t="s">
        <v>15384</v>
      </c>
      <c r="N142" t="s">
        <v>7896</v>
      </c>
      <c r="O142" t="s">
        <v>17084</v>
      </c>
      <c r="P142" t="s">
        <v>16953</v>
      </c>
    </row>
    <row r="143" spans="1:16" x14ac:dyDescent="0.2">
      <c r="A143">
        <v>58385</v>
      </c>
      <c r="B143" t="s">
        <v>5554</v>
      </c>
      <c r="C143" t="s">
        <v>5441</v>
      </c>
      <c r="D143" t="s">
        <v>5634</v>
      </c>
      <c r="E143" t="s">
        <v>5684</v>
      </c>
      <c r="F143" t="s">
        <v>16989</v>
      </c>
      <c r="G143" t="s">
        <v>766</v>
      </c>
      <c r="H143">
        <v>1251</v>
      </c>
      <c r="I143" t="s">
        <v>15456</v>
      </c>
      <c r="J143" t="s">
        <v>17089</v>
      </c>
      <c r="K143" t="s">
        <v>8623</v>
      </c>
      <c r="L143" t="s">
        <v>7515</v>
      </c>
      <c r="M143" t="s">
        <v>15384</v>
      </c>
      <c r="N143" t="s">
        <v>7896</v>
      </c>
      <c r="O143" t="s">
        <v>17084</v>
      </c>
      <c r="P143" t="s">
        <v>16953</v>
      </c>
    </row>
    <row r="144" spans="1:16" x14ac:dyDescent="0.2">
      <c r="A144">
        <v>58385</v>
      </c>
      <c r="B144" t="s">
        <v>5554</v>
      </c>
      <c r="C144" t="s">
        <v>5441</v>
      </c>
      <c r="D144" t="s">
        <v>5634</v>
      </c>
      <c r="E144" t="s">
        <v>5684</v>
      </c>
      <c r="F144" t="s">
        <v>11436</v>
      </c>
      <c r="G144" t="s">
        <v>766</v>
      </c>
      <c r="H144">
        <v>1251</v>
      </c>
      <c r="I144" t="s">
        <v>15456</v>
      </c>
      <c r="J144" t="s">
        <v>17089</v>
      </c>
      <c r="K144" t="s">
        <v>8623</v>
      </c>
      <c r="L144" t="s">
        <v>7515</v>
      </c>
      <c r="M144" t="s">
        <v>15384</v>
      </c>
      <c r="N144" t="s">
        <v>7896</v>
      </c>
      <c r="O144" t="s">
        <v>17084</v>
      </c>
      <c r="P144" t="s">
        <v>16953</v>
      </c>
    </row>
    <row r="145" spans="1:16" x14ac:dyDescent="0.2">
      <c r="A145">
        <v>58385</v>
      </c>
      <c r="B145" t="s">
        <v>5554</v>
      </c>
      <c r="C145" t="s">
        <v>5441</v>
      </c>
      <c r="D145" t="s">
        <v>5634</v>
      </c>
      <c r="E145" t="s">
        <v>5684</v>
      </c>
      <c r="F145" t="s">
        <v>9842</v>
      </c>
      <c r="G145" t="s">
        <v>766</v>
      </c>
      <c r="H145">
        <v>1251</v>
      </c>
      <c r="I145" t="s">
        <v>15456</v>
      </c>
      <c r="J145" t="s">
        <v>17089</v>
      </c>
      <c r="K145" t="s">
        <v>8623</v>
      </c>
      <c r="L145" t="s">
        <v>7515</v>
      </c>
      <c r="M145" t="s">
        <v>15384</v>
      </c>
      <c r="N145" t="s">
        <v>7896</v>
      </c>
      <c r="O145" t="s">
        <v>17084</v>
      </c>
      <c r="P145" t="s">
        <v>16953</v>
      </c>
    </row>
    <row r="146" spans="1:16" x14ac:dyDescent="0.2">
      <c r="A146">
        <v>58385</v>
      </c>
      <c r="B146" t="s">
        <v>5554</v>
      </c>
      <c r="C146" t="s">
        <v>5441</v>
      </c>
      <c r="D146" t="s">
        <v>5634</v>
      </c>
      <c r="E146" t="s">
        <v>5684</v>
      </c>
      <c r="F146" t="s">
        <v>6661</v>
      </c>
      <c r="G146" t="s">
        <v>766</v>
      </c>
      <c r="H146">
        <v>1251</v>
      </c>
      <c r="I146" t="s">
        <v>15456</v>
      </c>
      <c r="J146" t="s">
        <v>17089</v>
      </c>
      <c r="K146" t="s">
        <v>8623</v>
      </c>
      <c r="L146" t="s">
        <v>7515</v>
      </c>
      <c r="M146" t="s">
        <v>15384</v>
      </c>
      <c r="N146" t="s">
        <v>7896</v>
      </c>
      <c r="O146" t="s">
        <v>17084</v>
      </c>
      <c r="P146" t="s">
        <v>16953</v>
      </c>
    </row>
    <row r="147" spans="1:16" x14ac:dyDescent="0.2">
      <c r="A147">
        <v>58385</v>
      </c>
      <c r="B147" t="s">
        <v>5554</v>
      </c>
      <c r="C147" t="s">
        <v>5441</v>
      </c>
      <c r="D147" t="s">
        <v>5634</v>
      </c>
      <c r="E147" t="s">
        <v>5684</v>
      </c>
      <c r="F147" t="s">
        <v>8966</v>
      </c>
      <c r="G147" t="s">
        <v>766</v>
      </c>
      <c r="H147">
        <v>1251</v>
      </c>
      <c r="I147" t="s">
        <v>15456</v>
      </c>
      <c r="J147" t="s">
        <v>17089</v>
      </c>
      <c r="K147" t="s">
        <v>8623</v>
      </c>
      <c r="L147" t="s">
        <v>7515</v>
      </c>
      <c r="M147" t="s">
        <v>15384</v>
      </c>
      <c r="N147" t="s">
        <v>7896</v>
      </c>
      <c r="O147" t="s">
        <v>17084</v>
      </c>
      <c r="P147" t="s">
        <v>16953</v>
      </c>
    </row>
    <row r="148" spans="1:16" x14ac:dyDescent="0.2">
      <c r="A148">
        <v>58393</v>
      </c>
      <c r="B148" t="s">
        <v>5565</v>
      </c>
      <c r="C148" t="s">
        <v>5460</v>
      </c>
      <c r="D148" t="s">
        <v>5638</v>
      </c>
      <c r="E148" t="s">
        <v>5684</v>
      </c>
      <c r="F148" t="s">
        <v>9557</v>
      </c>
      <c r="G148" t="s">
        <v>631</v>
      </c>
      <c r="H148">
        <v>1251</v>
      </c>
      <c r="I148" t="s">
        <v>17096</v>
      </c>
      <c r="J148" t="s">
        <v>17089</v>
      </c>
      <c r="K148" t="s">
        <v>8628</v>
      </c>
      <c r="L148" t="s">
        <v>7515</v>
      </c>
      <c r="M148" t="s">
        <v>16652</v>
      </c>
      <c r="N148" t="s">
        <v>7896</v>
      </c>
      <c r="O148" t="s">
        <v>17084</v>
      </c>
      <c r="P148" t="s">
        <v>16953</v>
      </c>
    </row>
    <row r="149" spans="1:16" x14ac:dyDescent="0.2">
      <c r="A149">
        <v>58393</v>
      </c>
      <c r="B149" t="s">
        <v>5565</v>
      </c>
      <c r="C149" t="s">
        <v>5460</v>
      </c>
      <c r="D149" t="s">
        <v>5638</v>
      </c>
      <c r="E149" t="s">
        <v>5684</v>
      </c>
      <c r="F149" t="s">
        <v>6713</v>
      </c>
      <c r="G149" t="s">
        <v>631</v>
      </c>
      <c r="H149">
        <v>1251</v>
      </c>
      <c r="I149" t="s">
        <v>17096</v>
      </c>
      <c r="J149" t="s">
        <v>17089</v>
      </c>
      <c r="K149" t="s">
        <v>8628</v>
      </c>
      <c r="L149" t="s">
        <v>7515</v>
      </c>
      <c r="M149" t="s">
        <v>16652</v>
      </c>
      <c r="N149" t="s">
        <v>7896</v>
      </c>
      <c r="O149" t="s">
        <v>17084</v>
      </c>
      <c r="P149" t="s">
        <v>16953</v>
      </c>
    </row>
    <row r="150" spans="1:16" x14ac:dyDescent="0.2">
      <c r="A150">
        <v>58393</v>
      </c>
      <c r="B150" t="s">
        <v>5565</v>
      </c>
      <c r="C150" t="s">
        <v>5460</v>
      </c>
      <c r="D150" t="s">
        <v>5638</v>
      </c>
      <c r="E150" t="s">
        <v>5684</v>
      </c>
      <c r="F150" t="s">
        <v>8839</v>
      </c>
      <c r="G150" t="s">
        <v>631</v>
      </c>
      <c r="H150">
        <v>1251</v>
      </c>
      <c r="I150" t="s">
        <v>17096</v>
      </c>
      <c r="J150" t="s">
        <v>17089</v>
      </c>
      <c r="K150" t="s">
        <v>8628</v>
      </c>
      <c r="L150" t="s">
        <v>7515</v>
      </c>
      <c r="M150" t="s">
        <v>16652</v>
      </c>
      <c r="N150" t="s">
        <v>7896</v>
      </c>
      <c r="O150" t="s">
        <v>17084</v>
      </c>
      <c r="P150" t="s">
        <v>16953</v>
      </c>
    </row>
    <row r="151" spans="1:16" x14ac:dyDescent="0.2">
      <c r="A151">
        <v>58394</v>
      </c>
      <c r="B151" t="s">
        <v>7874</v>
      </c>
      <c r="C151" t="s">
        <v>5460</v>
      </c>
      <c r="D151" t="s">
        <v>5646</v>
      </c>
      <c r="E151" t="s">
        <v>5684</v>
      </c>
      <c r="F151" t="s">
        <v>5771</v>
      </c>
      <c r="G151" t="s">
        <v>2333</v>
      </c>
      <c r="H151">
        <v>1251</v>
      </c>
      <c r="I151" t="s">
        <v>17097</v>
      </c>
      <c r="J151" t="s">
        <v>17089</v>
      </c>
      <c r="K151" t="s">
        <v>8625</v>
      </c>
      <c r="L151" t="s">
        <v>7513</v>
      </c>
      <c r="M151" t="s">
        <v>16607</v>
      </c>
      <c r="N151" t="s">
        <v>7897</v>
      </c>
      <c r="O151" t="s">
        <v>17084</v>
      </c>
      <c r="P151" t="s">
        <v>16953</v>
      </c>
    </row>
    <row r="152" spans="1:16" x14ac:dyDescent="0.2">
      <c r="A152">
        <v>58394</v>
      </c>
      <c r="B152" t="s">
        <v>7874</v>
      </c>
      <c r="C152" t="s">
        <v>5460</v>
      </c>
      <c r="D152" t="s">
        <v>5646</v>
      </c>
      <c r="E152" t="s">
        <v>5684</v>
      </c>
      <c r="F152" t="s">
        <v>8839</v>
      </c>
      <c r="G152" t="s">
        <v>2333</v>
      </c>
      <c r="H152">
        <v>1251</v>
      </c>
      <c r="I152" t="s">
        <v>17097</v>
      </c>
      <c r="J152" t="s">
        <v>17089</v>
      </c>
      <c r="K152" t="s">
        <v>8625</v>
      </c>
      <c r="L152" t="s">
        <v>7513</v>
      </c>
      <c r="M152" t="s">
        <v>16607</v>
      </c>
      <c r="N152" t="s">
        <v>7897</v>
      </c>
      <c r="O152" t="s">
        <v>17084</v>
      </c>
      <c r="P152" t="s">
        <v>16953</v>
      </c>
    </row>
    <row r="153" spans="1:16" x14ac:dyDescent="0.2">
      <c r="A153">
        <v>58394</v>
      </c>
      <c r="B153" t="s">
        <v>7874</v>
      </c>
      <c r="C153" t="s">
        <v>5460</v>
      </c>
      <c r="D153" t="s">
        <v>5646</v>
      </c>
      <c r="E153" t="s">
        <v>5684</v>
      </c>
      <c r="F153" t="s">
        <v>9842</v>
      </c>
      <c r="G153" t="s">
        <v>2333</v>
      </c>
      <c r="H153">
        <v>1251</v>
      </c>
      <c r="I153" t="s">
        <v>17097</v>
      </c>
      <c r="J153" t="s">
        <v>17089</v>
      </c>
      <c r="K153" t="s">
        <v>8625</v>
      </c>
      <c r="L153" t="s">
        <v>7513</v>
      </c>
      <c r="M153" t="s">
        <v>16607</v>
      </c>
      <c r="N153" t="s">
        <v>7897</v>
      </c>
      <c r="O153" t="s">
        <v>17084</v>
      </c>
      <c r="P153" t="s">
        <v>16953</v>
      </c>
    </row>
    <row r="154" spans="1:16" x14ac:dyDescent="0.2">
      <c r="A154">
        <v>58394</v>
      </c>
      <c r="B154" t="s">
        <v>7874</v>
      </c>
      <c r="C154" t="s">
        <v>5460</v>
      </c>
      <c r="D154" t="s">
        <v>5646</v>
      </c>
      <c r="E154" t="s">
        <v>5684</v>
      </c>
      <c r="F154" t="s">
        <v>16977</v>
      </c>
      <c r="G154" t="s">
        <v>2333</v>
      </c>
      <c r="H154">
        <v>1251</v>
      </c>
      <c r="I154" t="s">
        <v>17097</v>
      </c>
      <c r="J154" t="s">
        <v>17089</v>
      </c>
      <c r="K154" t="s">
        <v>8625</v>
      </c>
      <c r="L154" t="s">
        <v>7513</v>
      </c>
      <c r="M154" t="s">
        <v>16607</v>
      </c>
      <c r="N154" t="s">
        <v>7897</v>
      </c>
      <c r="O154" t="s">
        <v>17084</v>
      </c>
      <c r="P154" t="s">
        <v>16953</v>
      </c>
    </row>
    <row r="155" spans="1:16" x14ac:dyDescent="0.2">
      <c r="A155">
        <v>58394</v>
      </c>
      <c r="B155" t="s">
        <v>7874</v>
      </c>
      <c r="C155" t="s">
        <v>5472</v>
      </c>
      <c r="D155" t="s">
        <v>5646</v>
      </c>
      <c r="E155" t="s">
        <v>5684</v>
      </c>
      <c r="F155" t="s">
        <v>5771</v>
      </c>
      <c r="G155" t="s">
        <v>2333</v>
      </c>
      <c r="H155">
        <v>1251</v>
      </c>
      <c r="I155" t="s">
        <v>16608</v>
      </c>
      <c r="J155" t="s">
        <v>17089</v>
      </c>
      <c r="K155" t="s">
        <v>8625</v>
      </c>
      <c r="L155" t="s">
        <v>7513</v>
      </c>
      <c r="M155" t="s">
        <v>16607</v>
      </c>
      <c r="N155" t="s">
        <v>7897</v>
      </c>
      <c r="O155" t="s">
        <v>17084</v>
      </c>
      <c r="P155" t="s">
        <v>16953</v>
      </c>
    </row>
    <row r="156" spans="1:16" x14ac:dyDescent="0.2">
      <c r="A156">
        <v>58394</v>
      </c>
      <c r="B156" t="s">
        <v>7874</v>
      </c>
      <c r="C156" t="s">
        <v>5472</v>
      </c>
      <c r="D156" t="s">
        <v>5646</v>
      </c>
      <c r="E156" t="s">
        <v>5684</v>
      </c>
      <c r="F156" t="s">
        <v>8839</v>
      </c>
      <c r="G156" t="s">
        <v>2333</v>
      </c>
      <c r="H156">
        <v>1251</v>
      </c>
      <c r="I156" t="s">
        <v>16608</v>
      </c>
      <c r="J156" t="s">
        <v>17089</v>
      </c>
      <c r="K156" t="s">
        <v>8625</v>
      </c>
      <c r="L156" t="s">
        <v>7513</v>
      </c>
      <c r="M156" t="s">
        <v>16607</v>
      </c>
      <c r="N156" t="s">
        <v>7897</v>
      </c>
      <c r="O156" t="s">
        <v>17084</v>
      </c>
      <c r="P156" t="s">
        <v>16953</v>
      </c>
    </row>
    <row r="157" spans="1:16" x14ac:dyDescent="0.2">
      <c r="A157">
        <v>58394</v>
      </c>
      <c r="B157" t="s">
        <v>7874</v>
      </c>
      <c r="C157" t="s">
        <v>5472</v>
      </c>
      <c r="D157" t="s">
        <v>5646</v>
      </c>
      <c r="E157" t="s">
        <v>5684</v>
      </c>
      <c r="F157" t="s">
        <v>9842</v>
      </c>
      <c r="G157" t="s">
        <v>2333</v>
      </c>
      <c r="H157">
        <v>1251</v>
      </c>
      <c r="I157" t="s">
        <v>16608</v>
      </c>
      <c r="J157" t="s">
        <v>17089</v>
      </c>
      <c r="K157" t="s">
        <v>8625</v>
      </c>
      <c r="L157" t="s">
        <v>7513</v>
      </c>
      <c r="M157" t="s">
        <v>16607</v>
      </c>
      <c r="N157" t="s">
        <v>7897</v>
      </c>
      <c r="O157" t="s">
        <v>17084</v>
      </c>
      <c r="P157" t="s">
        <v>16953</v>
      </c>
    </row>
    <row r="158" spans="1:16" x14ac:dyDescent="0.2">
      <c r="A158">
        <v>58394</v>
      </c>
      <c r="B158" t="s">
        <v>7874</v>
      </c>
      <c r="C158" t="s">
        <v>5472</v>
      </c>
      <c r="D158" t="s">
        <v>5646</v>
      </c>
      <c r="E158" t="s">
        <v>5684</v>
      </c>
      <c r="F158" t="s">
        <v>16977</v>
      </c>
      <c r="G158" t="s">
        <v>2333</v>
      </c>
      <c r="H158">
        <v>1251</v>
      </c>
      <c r="I158" t="s">
        <v>16608</v>
      </c>
      <c r="J158" t="s">
        <v>17089</v>
      </c>
      <c r="K158" t="s">
        <v>8625</v>
      </c>
      <c r="L158" t="s">
        <v>7513</v>
      </c>
      <c r="M158" t="s">
        <v>16607</v>
      </c>
      <c r="N158" t="s">
        <v>7897</v>
      </c>
      <c r="O158" t="s">
        <v>17084</v>
      </c>
      <c r="P158" t="s">
        <v>16953</v>
      </c>
    </row>
    <row r="159" spans="1:16" x14ac:dyDescent="0.2">
      <c r="A159">
        <v>58411</v>
      </c>
      <c r="B159" t="s">
        <v>5564</v>
      </c>
      <c r="C159" t="s">
        <v>5458</v>
      </c>
      <c r="D159" t="s">
        <v>5633</v>
      </c>
      <c r="E159" t="s">
        <v>5684</v>
      </c>
      <c r="F159" t="s">
        <v>16980</v>
      </c>
      <c r="G159" t="s">
        <v>1129</v>
      </c>
      <c r="H159">
        <v>1251</v>
      </c>
      <c r="I159" t="s">
        <v>17098</v>
      </c>
      <c r="J159" t="s">
        <v>17089</v>
      </c>
      <c r="K159" t="s">
        <v>8626</v>
      </c>
      <c r="L159" t="s">
        <v>7515</v>
      </c>
      <c r="M159" t="s">
        <v>17099</v>
      </c>
      <c r="N159" t="s">
        <v>7897</v>
      </c>
      <c r="O159" t="s">
        <v>17084</v>
      </c>
      <c r="P159" t="s">
        <v>16953</v>
      </c>
    </row>
    <row r="160" spans="1:16" x14ac:dyDescent="0.2">
      <c r="A160">
        <v>58423</v>
      </c>
      <c r="B160" t="s">
        <v>5561</v>
      </c>
      <c r="C160" t="s">
        <v>5469</v>
      </c>
      <c r="D160" t="s">
        <v>5636</v>
      </c>
      <c r="E160" t="s">
        <v>5684</v>
      </c>
      <c r="F160" t="s">
        <v>9155</v>
      </c>
      <c r="G160" t="s">
        <v>961</v>
      </c>
      <c r="H160">
        <v>1251</v>
      </c>
      <c r="I160" t="s">
        <v>15322</v>
      </c>
      <c r="J160" t="s">
        <v>17089</v>
      </c>
      <c r="K160" t="s">
        <v>8628</v>
      </c>
      <c r="L160" t="s">
        <v>7515</v>
      </c>
      <c r="M160" t="s">
        <v>15275</v>
      </c>
      <c r="N160" t="s">
        <v>7896</v>
      </c>
      <c r="O160" t="s">
        <v>17084</v>
      </c>
      <c r="P160" t="s">
        <v>16953</v>
      </c>
    </row>
    <row r="161" spans="1:16" x14ac:dyDescent="0.2">
      <c r="A161">
        <v>58431</v>
      </c>
      <c r="B161" t="s">
        <v>7874</v>
      </c>
      <c r="C161" t="s">
        <v>5458</v>
      </c>
      <c r="D161" t="s">
        <v>5633</v>
      </c>
      <c r="E161" t="s">
        <v>5684</v>
      </c>
      <c r="F161" t="s">
        <v>16988</v>
      </c>
      <c r="G161" t="s">
        <v>2341</v>
      </c>
      <c r="H161">
        <v>1251</v>
      </c>
      <c r="I161" t="s">
        <v>17100</v>
      </c>
      <c r="J161" t="s">
        <v>17089</v>
      </c>
      <c r="K161" t="s">
        <v>8625</v>
      </c>
      <c r="L161" t="s">
        <v>7513</v>
      </c>
      <c r="M161" t="s">
        <v>16570</v>
      </c>
      <c r="N161" t="s">
        <v>7897</v>
      </c>
      <c r="O161" t="s">
        <v>17084</v>
      </c>
      <c r="P161" t="s">
        <v>16953</v>
      </c>
    </row>
    <row r="162" spans="1:16" x14ac:dyDescent="0.2">
      <c r="A162">
        <v>58433</v>
      </c>
      <c r="B162" t="s">
        <v>7874</v>
      </c>
      <c r="C162" t="s">
        <v>5458</v>
      </c>
      <c r="D162" t="s">
        <v>5633</v>
      </c>
      <c r="E162" t="s">
        <v>5684</v>
      </c>
      <c r="F162" t="s">
        <v>6109</v>
      </c>
      <c r="G162" t="s">
        <v>2343</v>
      </c>
      <c r="H162">
        <v>1251</v>
      </c>
      <c r="I162" t="s">
        <v>17101</v>
      </c>
      <c r="J162" t="s">
        <v>17089</v>
      </c>
      <c r="K162" t="s">
        <v>8625</v>
      </c>
      <c r="L162" t="s">
        <v>7513</v>
      </c>
      <c r="M162" t="s">
        <v>16178</v>
      </c>
      <c r="N162" t="s">
        <v>7897</v>
      </c>
      <c r="O162" t="s">
        <v>17084</v>
      </c>
      <c r="P162" t="s">
        <v>16953</v>
      </c>
    </row>
    <row r="163" spans="1:16" x14ac:dyDescent="0.2">
      <c r="A163">
        <v>58433</v>
      </c>
      <c r="B163" t="s">
        <v>7874</v>
      </c>
      <c r="C163" t="s">
        <v>5458</v>
      </c>
      <c r="D163" t="s">
        <v>5633</v>
      </c>
      <c r="E163" t="s">
        <v>5684</v>
      </c>
      <c r="F163" t="s">
        <v>6110</v>
      </c>
      <c r="G163" t="s">
        <v>2343</v>
      </c>
      <c r="H163">
        <v>1251</v>
      </c>
      <c r="I163" t="s">
        <v>17101</v>
      </c>
      <c r="J163" t="s">
        <v>17089</v>
      </c>
      <c r="K163" t="s">
        <v>8625</v>
      </c>
      <c r="L163" t="s">
        <v>7513</v>
      </c>
      <c r="M163" t="s">
        <v>16178</v>
      </c>
      <c r="N163" t="s">
        <v>7897</v>
      </c>
      <c r="O163" t="s">
        <v>17084</v>
      </c>
      <c r="P163" t="s">
        <v>16953</v>
      </c>
    </row>
    <row r="164" spans="1:16" x14ac:dyDescent="0.2">
      <c r="A164">
        <v>58433</v>
      </c>
      <c r="B164" t="s">
        <v>7874</v>
      </c>
      <c r="C164" t="s">
        <v>5458</v>
      </c>
      <c r="D164" t="s">
        <v>5633</v>
      </c>
      <c r="E164" t="s">
        <v>5684</v>
      </c>
      <c r="F164" t="s">
        <v>9155</v>
      </c>
      <c r="G164" t="s">
        <v>2343</v>
      </c>
      <c r="H164">
        <v>1251</v>
      </c>
      <c r="I164" t="s">
        <v>17101</v>
      </c>
      <c r="J164" t="s">
        <v>17089</v>
      </c>
      <c r="K164" t="s">
        <v>8625</v>
      </c>
      <c r="L164" t="s">
        <v>7513</v>
      </c>
      <c r="M164" t="s">
        <v>16178</v>
      </c>
      <c r="N164" t="s">
        <v>7897</v>
      </c>
      <c r="O164" t="s">
        <v>17084</v>
      </c>
      <c r="P164" t="s">
        <v>16953</v>
      </c>
    </row>
    <row r="165" spans="1:16" x14ac:dyDescent="0.2">
      <c r="A165">
        <v>58433</v>
      </c>
      <c r="B165" t="s">
        <v>7874</v>
      </c>
      <c r="C165" t="s">
        <v>5458</v>
      </c>
      <c r="D165" t="s">
        <v>5633</v>
      </c>
      <c r="E165" t="s">
        <v>5684</v>
      </c>
      <c r="F165" t="s">
        <v>9004</v>
      </c>
      <c r="G165" t="s">
        <v>2343</v>
      </c>
      <c r="H165">
        <v>1251</v>
      </c>
      <c r="I165" t="s">
        <v>17101</v>
      </c>
      <c r="J165" t="s">
        <v>17089</v>
      </c>
      <c r="K165" t="s">
        <v>8625</v>
      </c>
      <c r="L165" t="s">
        <v>7513</v>
      </c>
      <c r="M165" t="s">
        <v>16178</v>
      </c>
      <c r="N165" t="s">
        <v>7897</v>
      </c>
      <c r="O165" t="s">
        <v>17084</v>
      </c>
      <c r="P165" t="s">
        <v>16953</v>
      </c>
    </row>
    <row r="166" spans="1:16" x14ac:dyDescent="0.2">
      <c r="A166">
        <v>58433</v>
      </c>
      <c r="B166" t="s">
        <v>7874</v>
      </c>
      <c r="C166" t="s">
        <v>5458</v>
      </c>
      <c r="D166" t="s">
        <v>5633</v>
      </c>
      <c r="E166" t="s">
        <v>5684</v>
      </c>
      <c r="F166" t="s">
        <v>16986</v>
      </c>
      <c r="G166" t="s">
        <v>2343</v>
      </c>
      <c r="H166">
        <v>1251</v>
      </c>
      <c r="I166" t="s">
        <v>17101</v>
      </c>
      <c r="J166" t="s">
        <v>17089</v>
      </c>
      <c r="K166" t="s">
        <v>8625</v>
      </c>
      <c r="L166" t="s">
        <v>7513</v>
      </c>
      <c r="M166" t="s">
        <v>16178</v>
      </c>
      <c r="N166" t="s">
        <v>7897</v>
      </c>
      <c r="O166" t="s">
        <v>17084</v>
      </c>
      <c r="P166" t="s">
        <v>16953</v>
      </c>
    </row>
    <row r="167" spans="1:16" x14ac:dyDescent="0.2">
      <c r="A167">
        <v>58436</v>
      </c>
      <c r="B167" t="s">
        <v>5564</v>
      </c>
      <c r="C167" t="s">
        <v>5469</v>
      </c>
      <c r="D167" t="s">
        <v>5638</v>
      </c>
      <c r="E167" t="s">
        <v>5684</v>
      </c>
      <c r="F167" t="s">
        <v>16980</v>
      </c>
      <c r="G167" t="s">
        <v>1130</v>
      </c>
      <c r="H167">
        <v>1251</v>
      </c>
      <c r="I167" t="s">
        <v>16566</v>
      </c>
      <c r="J167" t="s">
        <v>17089</v>
      </c>
      <c r="K167" t="s">
        <v>8626</v>
      </c>
      <c r="L167" t="s">
        <v>7515</v>
      </c>
      <c r="M167" t="s">
        <v>16348</v>
      </c>
      <c r="N167" t="s">
        <v>7896</v>
      </c>
      <c r="O167" t="s">
        <v>17084</v>
      </c>
      <c r="P167" t="s">
        <v>16953</v>
      </c>
    </row>
    <row r="168" spans="1:16" x14ac:dyDescent="0.2">
      <c r="A168">
        <v>58448</v>
      </c>
      <c r="B168" t="s">
        <v>5561</v>
      </c>
      <c r="C168" t="s">
        <v>5460</v>
      </c>
      <c r="D168" t="s">
        <v>5638</v>
      </c>
      <c r="E168" t="s">
        <v>5684</v>
      </c>
      <c r="F168" t="s">
        <v>8211</v>
      </c>
      <c r="G168" t="s">
        <v>963</v>
      </c>
      <c r="H168">
        <v>1251</v>
      </c>
      <c r="I168" t="s">
        <v>17102</v>
      </c>
      <c r="J168" t="s">
        <v>17089</v>
      </c>
      <c r="K168" t="s">
        <v>8628</v>
      </c>
      <c r="L168" t="s">
        <v>7515</v>
      </c>
      <c r="M168" t="s">
        <v>17103</v>
      </c>
      <c r="N168" t="s">
        <v>7896</v>
      </c>
      <c r="O168" t="s">
        <v>17084</v>
      </c>
      <c r="P168" t="s">
        <v>16953</v>
      </c>
    </row>
    <row r="169" spans="1:16" x14ac:dyDescent="0.2">
      <c r="A169">
        <v>58448</v>
      </c>
      <c r="B169" t="s">
        <v>5561</v>
      </c>
      <c r="C169" t="s">
        <v>5460</v>
      </c>
      <c r="D169" t="s">
        <v>5638</v>
      </c>
      <c r="E169" t="s">
        <v>5684</v>
      </c>
      <c r="F169" t="s">
        <v>11404</v>
      </c>
      <c r="G169" t="s">
        <v>963</v>
      </c>
      <c r="H169">
        <v>1251</v>
      </c>
      <c r="I169" t="s">
        <v>17102</v>
      </c>
      <c r="J169" t="s">
        <v>17089</v>
      </c>
      <c r="K169" t="s">
        <v>8628</v>
      </c>
      <c r="L169" t="s">
        <v>7515</v>
      </c>
      <c r="M169" t="s">
        <v>17103</v>
      </c>
      <c r="N169" t="s">
        <v>7896</v>
      </c>
      <c r="O169" t="s">
        <v>17084</v>
      </c>
      <c r="P169" t="s">
        <v>16953</v>
      </c>
    </row>
    <row r="170" spans="1:16" x14ac:dyDescent="0.2">
      <c r="A170">
        <v>58448</v>
      </c>
      <c r="B170" t="s">
        <v>5561</v>
      </c>
      <c r="C170" t="s">
        <v>5460</v>
      </c>
      <c r="D170" t="s">
        <v>5638</v>
      </c>
      <c r="E170" t="s">
        <v>5684</v>
      </c>
      <c r="F170" t="s">
        <v>7035</v>
      </c>
      <c r="G170" t="s">
        <v>963</v>
      </c>
      <c r="H170">
        <v>1251</v>
      </c>
      <c r="I170" t="s">
        <v>17102</v>
      </c>
      <c r="J170" t="s">
        <v>17089</v>
      </c>
      <c r="K170" t="s">
        <v>8628</v>
      </c>
      <c r="L170" t="s">
        <v>7515</v>
      </c>
      <c r="M170" t="s">
        <v>17103</v>
      </c>
      <c r="N170" t="s">
        <v>7896</v>
      </c>
      <c r="O170" t="s">
        <v>17084</v>
      </c>
      <c r="P170" t="s">
        <v>16953</v>
      </c>
    </row>
    <row r="171" spans="1:16" x14ac:dyDescent="0.2">
      <c r="A171">
        <v>58448</v>
      </c>
      <c r="B171" t="s">
        <v>5561</v>
      </c>
      <c r="C171" t="s">
        <v>5460</v>
      </c>
      <c r="D171" t="s">
        <v>5638</v>
      </c>
      <c r="E171" t="s">
        <v>5684</v>
      </c>
      <c r="F171" t="s">
        <v>16952</v>
      </c>
      <c r="G171" t="s">
        <v>963</v>
      </c>
      <c r="H171">
        <v>1251</v>
      </c>
      <c r="I171" t="s">
        <v>17102</v>
      </c>
      <c r="J171" t="s">
        <v>17089</v>
      </c>
      <c r="K171" t="s">
        <v>8628</v>
      </c>
      <c r="L171" t="s">
        <v>7515</v>
      </c>
      <c r="M171" t="s">
        <v>17103</v>
      </c>
      <c r="N171" t="s">
        <v>7896</v>
      </c>
      <c r="O171" t="s">
        <v>17084</v>
      </c>
      <c r="P171" t="s">
        <v>16953</v>
      </c>
    </row>
    <row r="172" spans="1:16" x14ac:dyDescent="0.2">
      <c r="A172">
        <v>58459</v>
      </c>
      <c r="B172" t="s">
        <v>7874</v>
      </c>
      <c r="C172" t="s">
        <v>5454</v>
      </c>
      <c r="D172" t="s">
        <v>5642</v>
      </c>
      <c r="E172" t="s">
        <v>5684</v>
      </c>
      <c r="F172" t="s">
        <v>16980</v>
      </c>
      <c r="G172" t="s">
        <v>2353</v>
      </c>
      <c r="H172">
        <v>1251</v>
      </c>
      <c r="I172" t="s">
        <v>17104</v>
      </c>
      <c r="J172" t="s">
        <v>17089</v>
      </c>
      <c r="K172" t="s">
        <v>8625</v>
      </c>
      <c r="L172" t="s">
        <v>7513</v>
      </c>
      <c r="M172" t="s">
        <v>17104</v>
      </c>
      <c r="N172" t="s">
        <v>7896</v>
      </c>
      <c r="O172" t="s">
        <v>17084</v>
      </c>
      <c r="P172" t="s">
        <v>16953</v>
      </c>
    </row>
    <row r="173" spans="1:16" x14ac:dyDescent="0.2">
      <c r="A173">
        <v>58459</v>
      </c>
      <c r="B173" t="s">
        <v>7874</v>
      </c>
      <c r="C173" t="s">
        <v>5454</v>
      </c>
      <c r="D173" t="s">
        <v>5642</v>
      </c>
      <c r="E173" t="s">
        <v>5684</v>
      </c>
      <c r="F173" t="s">
        <v>8934</v>
      </c>
      <c r="G173" t="s">
        <v>2353</v>
      </c>
      <c r="H173">
        <v>1251</v>
      </c>
      <c r="I173" t="s">
        <v>17104</v>
      </c>
      <c r="J173" t="s">
        <v>17089</v>
      </c>
      <c r="K173" t="s">
        <v>8625</v>
      </c>
      <c r="L173" t="s">
        <v>7513</v>
      </c>
      <c r="M173" t="s">
        <v>17104</v>
      </c>
      <c r="N173" t="s">
        <v>7896</v>
      </c>
      <c r="O173" t="s">
        <v>17084</v>
      </c>
      <c r="P173" t="s">
        <v>16953</v>
      </c>
    </row>
    <row r="174" spans="1:16" x14ac:dyDescent="0.2">
      <c r="A174">
        <v>58459</v>
      </c>
      <c r="B174" t="s">
        <v>7874</v>
      </c>
      <c r="C174" t="s">
        <v>5454</v>
      </c>
      <c r="D174" t="s">
        <v>5642</v>
      </c>
      <c r="E174" t="s">
        <v>5684</v>
      </c>
      <c r="F174" t="s">
        <v>16973</v>
      </c>
      <c r="G174" t="s">
        <v>2353</v>
      </c>
      <c r="H174">
        <v>1251</v>
      </c>
      <c r="I174" t="s">
        <v>17104</v>
      </c>
      <c r="J174" t="s">
        <v>17089</v>
      </c>
      <c r="K174" t="s">
        <v>8625</v>
      </c>
      <c r="L174" t="s">
        <v>7513</v>
      </c>
      <c r="M174" t="s">
        <v>17104</v>
      </c>
      <c r="N174" t="s">
        <v>7896</v>
      </c>
      <c r="O174" t="s">
        <v>17084</v>
      </c>
      <c r="P174" t="s">
        <v>16953</v>
      </c>
    </row>
    <row r="175" spans="1:16" x14ac:dyDescent="0.2">
      <c r="A175">
        <v>58459</v>
      </c>
      <c r="B175" t="s">
        <v>7874</v>
      </c>
      <c r="C175" t="s">
        <v>5454</v>
      </c>
      <c r="D175" t="s">
        <v>5642</v>
      </c>
      <c r="E175" t="s">
        <v>5684</v>
      </c>
      <c r="F175" t="s">
        <v>6713</v>
      </c>
      <c r="G175" t="s">
        <v>2353</v>
      </c>
      <c r="H175">
        <v>1251</v>
      </c>
      <c r="I175" t="s">
        <v>17104</v>
      </c>
      <c r="J175" t="s">
        <v>17089</v>
      </c>
      <c r="K175" t="s">
        <v>8625</v>
      </c>
      <c r="L175" t="s">
        <v>7513</v>
      </c>
      <c r="M175" t="s">
        <v>17104</v>
      </c>
      <c r="N175" t="s">
        <v>7896</v>
      </c>
      <c r="O175" t="s">
        <v>17084</v>
      </c>
      <c r="P175" t="s">
        <v>16953</v>
      </c>
    </row>
    <row r="176" spans="1:16" x14ac:dyDescent="0.2">
      <c r="A176">
        <v>58463</v>
      </c>
      <c r="B176" t="s">
        <v>7874</v>
      </c>
      <c r="C176" t="s">
        <v>5454</v>
      </c>
      <c r="D176" t="s">
        <v>5646</v>
      </c>
      <c r="E176" t="s">
        <v>5684</v>
      </c>
      <c r="F176" t="s">
        <v>16990</v>
      </c>
      <c r="G176" t="s">
        <v>2357</v>
      </c>
      <c r="H176">
        <v>1251</v>
      </c>
      <c r="I176" t="s">
        <v>16538</v>
      </c>
      <c r="J176" t="s">
        <v>17089</v>
      </c>
      <c r="K176" t="s">
        <v>8625</v>
      </c>
      <c r="L176" t="s">
        <v>7513</v>
      </c>
      <c r="M176" t="s">
        <v>15271</v>
      </c>
      <c r="N176" t="s">
        <v>7896</v>
      </c>
      <c r="O176" t="s">
        <v>17084</v>
      </c>
      <c r="P176" t="s">
        <v>16953</v>
      </c>
    </row>
    <row r="177" spans="1:16" x14ac:dyDescent="0.2">
      <c r="A177">
        <v>58463</v>
      </c>
      <c r="B177" t="s">
        <v>7874</v>
      </c>
      <c r="C177" t="s">
        <v>5454</v>
      </c>
      <c r="D177" t="s">
        <v>5646</v>
      </c>
      <c r="E177" t="s">
        <v>5684</v>
      </c>
      <c r="F177" t="s">
        <v>16982</v>
      </c>
      <c r="G177" t="s">
        <v>2357</v>
      </c>
      <c r="H177">
        <v>1251</v>
      </c>
      <c r="I177" t="s">
        <v>16538</v>
      </c>
      <c r="J177" t="s">
        <v>17089</v>
      </c>
      <c r="K177" t="s">
        <v>8625</v>
      </c>
      <c r="L177" t="s">
        <v>7513</v>
      </c>
      <c r="M177" t="s">
        <v>15271</v>
      </c>
      <c r="N177" t="s">
        <v>7896</v>
      </c>
      <c r="O177" t="s">
        <v>17084</v>
      </c>
      <c r="P177" t="s">
        <v>16953</v>
      </c>
    </row>
    <row r="178" spans="1:16" x14ac:dyDescent="0.2">
      <c r="A178">
        <v>58463</v>
      </c>
      <c r="B178" t="s">
        <v>7874</v>
      </c>
      <c r="C178" t="s">
        <v>5454</v>
      </c>
      <c r="D178" t="s">
        <v>5646</v>
      </c>
      <c r="E178" t="s">
        <v>5684</v>
      </c>
      <c r="F178" t="s">
        <v>6464</v>
      </c>
      <c r="G178" t="s">
        <v>2357</v>
      </c>
      <c r="H178">
        <v>1251</v>
      </c>
      <c r="I178" t="s">
        <v>16538</v>
      </c>
      <c r="J178" t="s">
        <v>17089</v>
      </c>
      <c r="K178" t="s">
        <v>8625</v>
      </c>
      <c r="L178" t="s">
        <v>7513</v>
      </c>
      <c r="M178" t="s">
        <v>15271</v>
      </c>
      <c r="N178" t="s">
        <v>7896</v>
      </c>
      <c r="O178" t="s">
        <v>17084</v>
      </c>
      <c r="P178" t="s">
        <v>16953</v>
      </c>
    </row>
    <row r="179" spans="1:16" x14ac:dyDescent="0.2">
      <c r="A179">
        <v>58479</v>
      </c>
      <c r="B179" t="s">
        <v>5554</v>
      </c>
      <c r="C179" t="s">
        <v>5454</v>
      </c>
      <c r="D179" t="s">
        <v>5641</v>
      </c>
      <c r="E179" t="s">
        <v>5684</v>
      </c>
      <c r="F179" t="s">
        <v>16983</v>
      </c>
      <c r="G179" t="s">
        <v>769</v>
      </c>
      <c r="H179">
        <v>1251</v>
      </c>
      <c r="I179" t="s">
        <v>16536</v>
      </c>
      <c r="J179" t="s">
        <v>17089</v>
      </c>
      <c r="K179" t="s">
        <v>8623</v>
      </c>
      <c r="L179" t="s">
        <v>7515</v>
      </c>
      <c r="M179" t="s">
        <v>5549</v>
      </c>
      <c r="N179" t="s">
        <v>7896</v>
      </c>
      <c r="O179" t="s">
        <v>17084</v>
      </c>
      <c r="P179" t="s">
        <v>16953</v>
      </c>
    </row>
    <row r="180" spans="1:16" x14ac:dyDescent="0.2">
      <c r="A180">
        <v>58479</v>
      </c>
      <c r="B180" t="s">
        <v>5554</v>
      </c>
      <c r="C180" t="s">
        <v>5452</v>
      </c>
      <c r="D180" t="s">
        <v>5641</v>
      </c>
      <c r="E180" t="s">
        <v>5684</v>
      </c>
      <c r="F180" t="s">
        <v>16983</v>
      </c>
      <c r="G180" t="s">
        <v>769</v>
      </c>
      <c r="H180">
        <v>1251</v>
      </c>
      <c r="I180" t="s">
        <v>16536</v>
      </c>
      <c r="J180" t="s">
        <v>17089</v>
      </c>
      <c r="K180" t="s">
        <v>8623</v>
      </c>
      <c r="L180" t="s">
        <v>7515</v>
      </c>
      <c r="M180" t="s">
        <v>5549</v>
      </c>
      <c r="N180" t="s">
        <v>7896</v>
      </c>
      <c r="O180" t="s">
        <v>17084</v>
      </c>
      <c r="P180" t="s">
        <v>16953</v>
      </c>
    </row>
    <row r="181" spans="1:16" x14ac:dyDescent="0.2">
      <c r="A181">
        <v>58487</v>
      </c>
      <c r="B181" t="s">
        <v>7554</v>
      </c>
      <c r="C181" t="s">
        <v>5441</v>
      </c>
      <c r="D181" t="s">
        <v>5635</v>
      </c>
      <c r="E181" t="s">
        <v>5684</v>
      </c>
      <c r="F181" t="s">
        <v>16989</v>
      </c>
      <c r="G181" t="s">
        <v>257</v>
      </c>
      <c r="H181">
        <v>1251</v>
      </c>
      <c r="I181" t="s">
        <v>15271</v>
      </c>
      <c r="J181" t="s">
        <v>17089</v>
      </c>
      <c r="K181" t="s">
        <v>8628</v>
      </c>
      <c r="L181" t="s">
        <v>7515</v>
      </c>
      <c r="M181" t="s">
        <v>17105</v>
      </c>
      <c r="N181" t="s">
        <v>7896</v>
      </c>
      <c r="O181" t="s">
        <v>17084</v>
      </c>
      <c r="P181" t="s">
        <v>16953</v>
      </c>
    </row>
    <row r="182" spans="1:16" x14ac:dyDescent="0.2">
      <c r="A182">
        <v>58487</v>
      </c>
      <c r="B182" t="s">
        <v>7554</v>
      </c>
      <c r="C182" t="s">
        <v>5441</v>
      </c>
      <c r="D182" t="s">
        <v>5635</v>
      </c>
      <c r="E182" t="s">
        <v>5684</v>
      </c>
      <c r="F182" t="s">
        <v>5832</v>
      </c>
      <c r="G182" t="s">
        <v>257</v>
      </c>
      <c r="H182">
        <v>1251</v>
      </c>
      <c r="I182" t="s">
        <v>15271</v>
      </c>
      <c r="J182" t="s">
        <v>17089</v>
      </c>
      <c r="K182" t="s">
        <v>8628</v>
      </c>
      <c r="L182" t="s">
        <v>7515</v>
      </c>
      <c r="M182" t="s">
        <v>17105</v>
      </c>
      <c r="N182" t="s">
        <v>7896</v>
      </c>
      <c r="O182" t="s">
        <v>17084</v>
      </c>
      <c r="P182" t="s">
        <v>16953</v>
      </c>
    </row>
    <row r="183" spans="1:16" x14ac:dyDescent="0.2">
      <c r="A183">
        <v>58487</v>
      </c>
      <c r="B183" t="s">
        <v>7554</v>
      </c>
      <c r="C183" t="s">
        <v>5441</v>
      </c>
      <c r="D183" t="s">
        <v>5635</v>
      </c>
      <c r="E183" t="s">
        <v>5684</v>
      </c>
      <c r="F183" t="s">
        <v>16991</v>
      </c>
      <c r="G183" t="s">
        <v>257</v>
      </c>
      <c r="H183">
        <v>1251</v>
      </c>
      <c r="I183" t="s">
        <v>15271</v>
      </c>
      <c r="J183" t="s">
        <v>17089</v>
      </c>
      <c r="K183" t="s">
        <v>8628</v>
      </c>
      <c r="L183" t="s">
        <v>7515</v>
      </c>
      <c r="M183" t="s">
        <v>17105</v>
      </c>
      <c r="N183" t="s">
        <v>7896</v>
      </c>
      <c r="O183" t="s">
        <v>17084</v>
      </c>
      <c r="P183" t="s">
        <v>16953</v>
      </c>
    </row>
    <row r="184" spans="1:16" x14ac:dyDescent="0.2">
      <c r="A184">
        <v>58487</v>
      </c>
      <c r="B184" t="s">
        <v>7554</v>
      </c>
      <c r="C184" t="s">
        <v>5441</v>
      </c>
      <c r="D184" t="s">
        <v>5635</v>
      </c>
      <c r="E184" t="s">
        <v>5684</v>
      </c>
      <c r="F184" t="s">
        <v>11317</v>
      </c>
      <c r="G184" t="s">
        <v>257</v>
      </c>
      <c r="H184">
        <v>1251</v>
      </c>
      <c r="I184" t="s">
        <v>15271</v>
      </c>
      <c r="J184" t="s">
        <v>17089</v>
      </c>
      <c r="K184" t="s">
        <v>8628</v>
      </c>
      <c r="L184" t="s">
        <v>7515</v>
      </c>
      <c r="M184" t="s">
        <v>17105</v>
      </c>
      <c r="N184" t="s">
        <v>7896</v>
      </c>
      <c r="O184" t="s">
        <v>17084</v>
      </c>
      <c r="P184" t="s">
        <v>16953</v>
      </c>
    </row>
    <row r="185" spans="1:16" x14ac:dyDescent="0.2">
      <c r="A185">
        <v>58487</v>
      </c>
      <c r="B185" t="s">
        <v>7554</v>
      </c>
      <c r="C185" t="s">
        <v>5441</v>
      </c>
      <c r="D185" t="s">
        <v>5635</v>
      </c>
      <c r="E185" t="s">
        <v>5684</v>
      </c>
      <c r="F185" t="s">
        <v>16961</v>
      </c>
      <c r="G185" t="s">
        <v>257</v>
      </c>
      <c r="H185">
        <v>1251</v>
      </c>
      <c r="I185" t="s">
        <v>15271</v>
      </c>
      <c r="J185" t="s">
        <v>17089</v>
      </c>
      <c r="K185" t="s">
        <v>8628</v>
      </c>
      <c r="L185" t="s">
        <v>7515</v>
      </c>
      <c r="M185" t="s">
        <v>17105</v>
      </c>
      <c r="N185" t="s">
        <v>7896</v>
      </c>
      <c r="O185" t="s">
        <v>17084</v>
      </c>
      <c r="P185" t="s">
        <v>16953</v>
      </c>
    </row>
    <row r="186" spans="1:16" x14ac:dyDescent="0.2">
      <c r="A186">
        <v>58488</v>
      </c>
      <c r="B186" t="s">
        <v>7874</v>
      </c>
      <c r="C186" t="s">
        <v>5441</v>
      </c>
      <c r="D186" t="s">
        <v>5646</v>
      </c>
      <c r="E186" t="s">
        <v>5684</v>
      </c>
      <c r="F186" t="s">
        <v>7483</v>
      </c>
      <c r="G186" t="s">
        <v>2366</v>
      </c>
      <c r="H186">
        <v>1251</v>
      </c>
      <c r="I186" t="s">
        <v>16527</v>
      </c>
      <c r="J186" t="s">
        <v>17089</v>
      </c>
      <c r="K186" t="s">
        <v>8625</v>
      </c>
      <c r="L186" t="s">
        <v>7513</v>
      </c>
      <c r="M186" t="s">
        <v>16527</v>
      </c>
      <c r="N186" t="s">
        <v>7896</v>
      </c>
      <c r="O186" t="s">
        <v>17084</v>
      </c>
      <c r="P186" t="s">
        <v>16953</v>
      </c>
    </row>
    <row r="187" spans="1:16" x14ac:dyDescent="0.2">
      <c r="A187">
        <v>58488</v>
      </c>
      <c r="B187" t="s">
        <v>7874</v>
      </c>
      <c r="C187" t="s">
        <v>5441</v>
      </c>
      <c r="D187" t="s">
        <v>5646</v>
      </c>
      <c r="E187" t="s">
        <v>5684</v>
      </c>
      <c r="F187" t="s">
        <v>6713</v>
      </c>
      <c r="G187" t="s">
        <v>2366</v>
      </c>
      <c r="H187">
        <v>1251</v>
      </c>
      <c r="I187" t="s">
        <v>16527</v>
      </c>
      <c r="J187" t="s">
        <v>17089</v>
      </c>
      <c r="K187" t="s">
        <v>8625</v>
      </c>
      <c r="L187" t="s">
        <v>7513</v>
      </c>
      <c r="M187" t="s">
        <v>16527</v>
      </c>
      <c r="N187" t="s">
        <v>7896</v>
      </c>
      <c r="O187" t="s">
        <v>17084</v>
      </c>
      <c r="P187" t="s">
        <v>16953</v>
      </c>
    </row>
    <row r="188" spans="1:16" x14ac:dyDescent="0.2">
      <c r="A188">
        <v>58488</v>
      </c>
      <c r="B188" t="s">
        <v>7874</v>
      </c>
      <c r="C188" t="s">
        <v>5441</v>
      </c>
      <c r="D188" t="s">
        <v>5646</v>
      </c>
      <c r="E188" t="s">
        <v>5684</v>
      </c>
      <c r="F188" t="s">
        <v>16992</v>
      </c>
      <c r="G188" t="s">
        <v>2366</v>
      </c>
      <c r="H188">
        <v>1251</v>
      </c>
      <c r="I188" t="s">
        <v>16527</v>
      </c>
      <c r="J188" t="s">
        <v>17089</v>
      </c>
      <c r="K188" t="s">
        <v>8625</v>
      </c>
      <c r="L188" t="s">
        <v>7513</v>
      </c>
      <c r="M188" t="s">
        <v>16527</v>
      </c>
      <c r="N188" t="s">
        <v>7896</v>
      </c>
      <c r="O188" t="s">
        <v>17084</v>
      </c>
      <c r="P188" t="s">
        <v>16953</v>
      </c>
    </row>
    <row r="189" spans="1:16" x14ac:dyDescent="0.2">
      <c r="A189">
        <v>58496</v>
      </c>
      <c r="B189" t="s">
        <v>7874</v>
      </c>
      <c r="C189" t="s">
        <v>5458</v>
      </c>
      <c r="D189" t="s">
        <v>5633</v>
      </c>
      <c r="E189" t="s">
        <v>5684</v>
      </c>
      <c r="F189" t="s">
        <v>6109</v>
      </c>
      <c r="G189" t="s">
        <v>2373</v>
      </c>
      <c r="H189">
        <v>1251</v>
      </c>
      <c r="I189" t="s">
        <v>17106</v>
      </c>
      <c r="J189" t="s">
        <v>17089</v>
      </c>
      <c r="K189" t="s">
        <v>8625</v>
      </c>
      <c r="L189" t="s">
        <v>7513</v>
      </c>
      <c r="M189" t="s">
        <v>16371</v>
      </c>
      <c r="N189" t="s">
        <v>7897</v>
      </c>
      <c r="O189" t="s">
        <v>17084</v>
      </c>
      <c r="P189" t="s">
        <v>16953</v>
      </c>
    </row>
    <row r="190" spans="1:16" x14ac:dyDescent="0.2">
      <c r="A190">
        <v>58496</v>
      </c>
      <c r="B190" t="s">
        <v>7874</v>
      </c>
      <c r="C190" t="s">
        <v>5458</v>
      </c>
      <c r="D190" t="s">
        <v>5633</v>
      </c>
      <c r="E190" t="s">
        <v>5684</v>
      </c>
      <c r="F190" t="s">
        <v>8156</v>
      </c>
      <c r="G190" t="s">
        <v>2373</v>
      </c>
      <c r="H190">
        <v>1251</v>
      </c>
      <c r="I190" t="s">
        <v>17106</v>
      </c>
      <c r="J190" t="s">
        <v>17089</v>
      </c>
      <c r="K190" t="s">
        <v>8625</v>
      </c>
      <c r="L190" t="s">
        <v>7513</v>
      </c>
      <c r="M190" t="s">
        <v>16371</v>
      </c>
      <c r="N190" t="s">
        <v>7897</v>
      </c>
      <c r="O190" t="s">
        <v>17084</v>
      </c>
      <c r="P190" t="s">
        <v>16953</v>
      </c>
    </row>
    <row r="191" spans="1:16" x14ac:dyDescent="0.2">
      <c r="A191">
        <v>58496</v>
      </c>
      <c r="B191" t="s">
        <v>7874</v>
      </c>
      <c r="C191" t="s">
        <v>5458</v>
      </c>
      <c r="D191" t="s">
        <v>5633</v>
      </c>
      <c r="E191" t="s">
        <v>5684</v>
      </c>
      <c r="F191" t="s">
        <v>6110</v>
      </c>
      <c r="G191" t="s">
        <v>2373</v>
      </c>
      <c r="H191">
        <v>1251</v>
      </c>
      <c r="I191" t="s">
        <v>17106</v>
      </c>
      <c r="J191" t="s">
        <v>17089</v>
      </c>
      <c r="K191" t="s">
        <v>8625</v>
      </c>
      <c r="L191" t="s">
        <v>7513</v>
      </c>
      <c r="M191" t="s">
        <v>16371</v>
      </c>
      <c r="N191" t="s">
        <v>7897</v>
      </c>
      <c r="O191" t="s">
        <v>17084</v>
      </c>
      <c r="P191" t="s">
        <v>16953</v>
      </c>
    </row>
    <row r="192" spans="1:16" x14ac:dyDescent="0.2">
      <c r="A192">
        <v>58496</v>
      </c>
      <c r="B192" t="s">
        <v>7874</v>
      </c>
      <c r="C192" t="s">
        <v>5458</v>
      </c>
      <c r="D192" t="s">
        <v>5633</v>
      </c>
      <c r="E192" t="s">
        <v>5684</v>
      </c>
      <c r="F192" t="s">
        <v>9155</v>
      </c>
      <c r="G192" t="s">
        <v>2373</v>
      </c>
      <c r="H192">
        <v>1251</v>
      </c>
      <c r="I192" t="s">
        <v>17106</v>
      </c>
      <c r="J192" t="s">
        <v>17089</v>
      </c>
      <c r="K192" t="s">
        <v>8625</v>
      </c>
      <c r="L192" t="s">
        <v>7513</v>
      </c>
      <c r="M192" t="s">
        <v>16371</v>
      </c>
      <c r="N192" t="s">
        <v>7897</v>
      </c>
      <c r="O192" t="s">
        <v>17084</v>
      </c>
      <c r="P192" t="s">
        <v>16953</v>
      </c>
    </row>
    <row r="193" spans="1:16" x14ac:dyDescent="0.2">
      <c r="A193">
        <v>58498</v>
      </c>
      <c r="B193" t="s">
        <v>7874</v>
      </c>
      <c r="C193" t="s">
        <v>5472</v>
      </c>
      <c r="D193" t="s">
        <v>5633</v>
      </c>
      <c r="E193" t="s">
        <v>5684</v>
      </c>
      <c r="F193" t="s">
        <v>9557</v>
      </c>
      <c r="G193" t="s">
        <v>2375</v>
      </c>
      <c r="H193">
        <v>1251</v>
      </c>
      <c r="I193" t="s">
        <v>17107</v>
      </c>
      <c r="J193" t="s">
        <v>17089</v>
      </c>
      <c r="K193" t="s">
        <v>8625</v>
      </c>
      <c r="L193" t="s">
        <v>7513</v>
      </c>
      <c r="M193" t="s">
        <v>16519</v>
      </c>
      <c r="N193" t="s">
        <v>7897</v>
      </c>
      <c r="O193" t="s">
        <v>17084</v>
      </c>
      <c r="P193" t="s">
        <v>16953</v>
      </c>
    </row>
    <row r="194" spans="1:16" x14ac:dyDescent="0.2">
      <c r="A194">
        <v>58498</v>
      </c>
      <c r="B194" t="s">
        <v>7874</v>
      </c>
      <c r="C194" t="s">
        <v>5472</v>
      </c>
      <c r="D194" t="s">
        <v>5633</v>
      </c>
      <c r="E194" t="s">
        <v>5684</v>
      </c>
      <c r="F194" t="s">
        <v>9349</v>
      </c>
      <c r="G194" t="s">
        <v>2375</v>
      </c>
      <c r="H194">
        <v>1251</v>
      </c>
      <c r="I194" t="s">
        <v>17107</v>
      </c>
      <c r="J194" t="s">
        <v>17089</v>
      </c>
      <c r="K194" t="s">
        <v>8625</v>
      </c>
      <c r="L194" t="s">
        <v>7513</v>
      </c>
      <c r="M194" t="s">
        <v>16519</v>
      </c>
      <c r="N194" t="s">
        <v>7897</v>
      </c>
      <c r="O194" t="s">
        <v>17084</v>
      </c>
      <c r="P194" t="s">
        <v>16953</v>
      </c>
    </row>
    <row r="195" spans="1:16" x14ac:dyDescent="0.2">
      <c r="A195">
        <v>58498</v>
      </c>
      <c r="B195" t="s">
        <v>7874</v>
      </c>
      <c r="C195" t="s">
        <v>5472</v>
      </c>
      <c r="D195" t="s">
        <v>5633</v>
      </c>
      <c r="E195" t="s">
        <v>5684</v>
      </c>
      <c r="F195" t="s">
        <v>16988</v>
      </c>
      <c r="G195" t="s">
        <v>2375</v>
      </c>
      <c r="H195">
        <v>1251</v>
      </c>
      <c r="I195" t="s">
        <v>17107</v>
      </c>
      <c r="J195" t="s">
        <v>17089</v>
      </c>
      <c r="K195" t="s">
        <v>8625</v>
      </c>
      <c r="L195" t="s">
        <v>7513</v>
      </c>
      <c r="M195" t="s">
        <v>16519</v>
      </c>
      <c r="N195" t="s">
        <v>7897</v>
      </c>
      <c r="O195" t="s">
        <v>17084</v>
      </c>
      <c r="P195" t="s">
        <v>16953</v>
      </c>
    </row>
    <row r="196" spans="1:16" x14ac:dyDescent="0.2">
      <c r="A196">
        <v>58498</v>
      </c>
      <c r="B196" t="s">
        <v>7874</v>
      </c>
      <c r="C196" t="s">
        <v>5472</v>
      </c>
      <c r="D196" t="s">
        <v>5633</v>
      </c>
      <c r="E196" t="s">
        <v>5684</v>
      </c>
      <c r="F196" t="s">
        <v>16989</v>
      </c>
      <c r="G196" t="s">
        <v>2375</v>
      </c>
      <c r="H196">
        <v>1251</v>
      </c>
      <c r="I196" t="s">
        <v>17107</v>
      </c>
      <c r="J196" t="s">
        <v>17089</v>
      </c>
      <c r="K196" t="s">
        <v>8625</v>
      </c>
      <c r="L196" t="s">
        <v>7513</v>
      </c>
      <c r="M196" t="s">
        <v>16519</v>
      </c>
      <c r="N196" t="s">
        <v>7897</v>
      </c>
      <c r="O196" t="s">
        <v>17084</v>
      </c>
      <c r="P196" t="s">
        <v>16953</v>
      </c>
    </row>
    <row r="197" spans="1:16" x14ac:dyDescent="0.2">
      <c r="A197">
        <v>58498</v>
      </c>
      <c r="B197" t="s">
        <v>7874</v>
      </c>
      <c r="C197" t="s">
        <v>5472</v>
      </c>
      <c r="D197" t="s">
        <v>5633</v>
      </c>
      <c r="E197" t="s">
        <v>5684</v>
      </c>
      <c r="F197" t="s">
        <v>16986</v>
      </c>
      <c r="G197" t="s">
        <v>2375</v>
      </c>
      <c r="H197">
        <v>1251</v>
      </c>
      <c r="I197" t="s">
        <v>17107</v>
      </c>
      <c r="J197" t="s">
        <v>17089</v>
      </c>
      <c r="K197" t="s">
        <v>8625</v>
      </c>
      <c r="L197" t="s">
        <v>7513</v>
      </c>
      <c r="M197" t="s">
        <v>16519</v>
      </c>
      <c r="N197" t="s">
        <v>7897</v>
      </c>
      <c r="O197" t="s">
        <v>17084</v>
      </c>
      <c r="P197" t="s">
        <v>16953</v>
      </c>
    </row>
    <row r="198" spans="1:16" x14ac:dyDescent="0.2">
      <c r="A198">
        <v>58498</v>
      </c>
      <c r="B198" t="s">
        <v>7874</v>
      </c>
      <c r="C198" t="s">
        <v>5472</v>
      </c>
      <c r="D198" t="s">
        <v>5633</v>
      </c>
      <c r="E198" t="s">
        <v>5684</v>
      </c>
      <c r="F198" t="s">
        <v>16993</v>
      </c>
      <c r="G198" t="s">
        <v>2375</v>
      </c>
      <c r="H198">
        <v>1251</v>
      </c>
      <c r="I198" t="s">
        <v>17107</v>
      </c>
      <c r="J198" t="s">
        <v>17089</v>
      </c>
      <c r="K198" t="s">
        <v>8625</v>
      </c>
      <c r="L198" t="s">
        <v>7513</v>
      </c>
      <c r="M198" t="s">
        <v>16519</v>
      </c>
      <c r="N198" t="s">
        <v>7897</v>
      </c>
      <c r="O198" t="s">
        <v>17084</v>
      </c>
      <c r="P198" t="s">
        <v>16953</v>
      </c>
    </row>
    <row r="199" spans="1:16" x14ac:dyDescent="0.2">
      <c r="A199">
        <v>58498</v>
      </c>
      <c r="B199" t="s">
        <v>7874</v>
      </c>
      <c r="C199" t="s">
        <v>5472</v>
      </c>
      <c r="D199" t="s">
        <v>5633</v>
      </c>
      <c r="E199" t="s">
        <v>5684</v>
      </c>
      <c r="F199" t="s">
        <v>8048</v>
      </c>
      <c r="G199" t="s">
        <v>2375</v>
      </c>
      <c r="H199">
        <v>1251</v>
      </c>
      <c r="I199" t="s">
        <v>17107</v>
      </c>
      <c r="J199" t="s">
        <v>17089</v>
      </c>
      <c r="K199" t="s">
        <v>8625</v>
      </c>
      <c r="L199" t="s">
        <v>7513</v>
      </c>
      <c r="M199" t="s">
        <v>16519</v>
      </c>
      <c r="N199" t="s">
        <v>7897</v>
      </c>
      <c r="O199" t="s">
        <v>17084</v>
      </c>
      <c r="P199" t="s">
        <v>16953</v>
      </c>
    </row>
    <row r="200" spans="1:16" x14ac:dyDescent="0.2">
      <c r="A200">
        <v>58498</v>
      </c>
      <c r="B200" t="s">
        <v>7874</v>
      </c>
      <c r="C200" t="s">
        <v>5472</v>
      </c>
      <c r="D200" t="s">
        <v>5633</v>
      </c>
      <c r="E200" t="s">
        <v>5684</v>
      </c>
      <c r="F200" t="s">
        <v>8048</v>
      </c>
      <c r="G200" t="s">
        <v>2375</v>
      </c>
      <c r="H200">
        <v>1251</v>
      </c>
      <c r="I200" t="s">
        <v>17107</v>
      </c>
      <c r="J200" t="s">
        <v>17089</v>
      </c>
      <c r="K200" t="s">
        <v>8625</v>
      </c>
      <c r="L200" t="s">
        <v>7513</v>
      </c>
      <c r="M200" t="s">
        <v>16519</v>
      </c>
      <c r="N200" t="s">
        <v>7897</v>
      </c>
      <c r="O200" t="s">
        <v>17084</v>
      </c>
      <c r="P200" t="s">
        <v>16953</v>
      </c>
    </row>
    <row r="201" spans="1:16" x14ac:dyDescent="0.2">
      <c r="A201">
        <v>58498</v>
      </c>
      <c r="B201" t="s">
        <v>7874</v>
      </c>
      <c r="C201" t="s">
        <v>5472</v>
      </c>
      <c r="D201" t="s">
        <v>5633</v>
      </c>
      <c r="E201" t="s">
        <v>5684</v>
      </c>
      <c r="F201" t="s">
        <v>7035</v>
      </c>
      <c r="G201" t="s">
        <v>2375</v>
      </c>
      <c r="H201">
        <v>1251</v>
      </c>
      <c r="I201" t="s">
        <v>17107</v>
      </c>
      <c r="J201" t="s">
        <v>17089</v>
      </c>
      <c r="K201" t="s">
        <v>8625</v>
      </c>
      <c r="L201" t="s">
        <v>7513</v>
      </c>
      <c r="M201" t="s">
        <v>16519</v>
      </c>
      <c r="N201" t="s">
        <v>7897</v>
      </c>
      <c r="O201" t="s">
        <v>17084</v>
      </c>
      <c r="P201" t="s">
        <v>16953</v>
      </c>
    </row>
    <row r="202" spans="1:16" x14ac:dyDescent="0.2">
      <c r="A202">
        <v>58519</v>
      </c>
      <c r="B202" t="s">
        <v>7532</v>
      </c>
      <c r="C202" t="s">
        <v>5441</v>
      </c>
      <c r="D202" t="s">
        <v>5634</v>
      </c>
      <c r="E202" t="s">
        <v>5684</v>
      </c>
      <c r="F202" t="s">
        <v>5882</v>
      </c>
      <c r="G202" t="s">
        <v>93</v>
      </c>
      <c r="H202">
        <v>1251</v>
      </c>
      <c r="I202" t="s">
        <v>15352</v>
      </c>
      <c r="J202" t="s">
        <v>17089</v>
      </c>
      <c r="K202" t="s">
        <v>8625</v>
      </c>
      <c r="L202" t="s">
        <v>7513</v>
      </c>
      <c r="M202" t="s">
        <v>15284</v>
      </c>
      <c r="N202" t="s">
        <v>7896</v>
      </c>
      <c r="O202" t="s">
        <v>17084</v>
      </c>
      <c r="P202" t="s">
        <v>16953</v>
      </c>
    </row>
    <row r="203" spans="1:16" x14ac:dyDescent="0.2">
      <c r="A203">
        <v>58519</v>
      </c>
      <c r="B203" t="s">
        <v>7532</v>
      </c>
      <c r="C203" t="s">
        <v>5441</v>
      </c>
      <c r="D203" t="s">
        <v>5634</v>
      </c>
      <c r="E203" t="s">
        <v>5684</v>
      </c>
      <c r="F203" t="s">
        <v>16974</v>
      </c>
      <c r="G203" t="s">
        <v>93</v>
      </c>
      <c r="H203">
        <v>1251</v>
      </c>
      <c r="I203" t="s">
        <v>15352</v>
      </c>
      <c r="J203" t="s">
        <v>17089</v>
      </c>
      <c r="K203" t="s">
        <v>8625</v>
      </c>
      <c r="L203" t="s">
        <v>7513</v>
      </c>
      <c r="M203" t="s">
        <v>15284</v>
      </c>
      <c r="N203" t="s">
        <v>7896</v>
      </c>
      <c r="O203" t="s">
        <v>17084</v>
      </c>
      <c r="P203" t="s">
        <v>16953</v>
      </c>
    </row>
    <row r="204" spans="1:16" x14ac:dyDescent="0.2">
      <c r="A204">
        <v>58519</v>
      </c>
      <c r="B204" t="s">
        <v>7532</v>
      </c>
      <c r="C204" t="s">
        <v>5454</v>
      </c>
      <c r="D204" t="s">
        <v>5634</v>
      </c>
      <c r="E204" t="s">
        <v>5684</v>
      </c>
      <c r="F204" t="s">
        <v>5882</v>
      </c>
      <c r="G204" t="s">
        <v>93</v>
      </c>
      <c r="H204">
        <v>1251</v>
      </c>
      <c r="I204" t="s">
        <v>15284</v>
      </c>
      <c r="J204" t="s">
        <v>17089</v>
      </c>
      <c r="K204" t="s">
        <v>8625</v>
      </c>
      <c r="L204" t="s">
        <v>7513</v>
      </c>
      <c r="M204" t="s">
        <v>15284</v>
      </c>
      <c r="N204" t="s">
        <v>7896</v>
      </c>
      <c r="O204" t="s">
        <v>17084</v>
      </c>
      <c r="P204" t="s">
        <v>16953</v>
      </c>
    </row>
    <row r="205" spans="1:16" x14ac:dyDescent="0.2">
      <c r="A205">
        <v>58519</v>
      </c>
      <c r="B205" t="s">
        <v>7532</v>
      </c>
      <c r="C205" t="s">
        <v>5454</v>
      </c>
      <c r="D205" t="s">
        <v>5634</v>
      </c>
      <c r="E205" t="s">
        <v>5684</v>
      </c>
      <c r="F205" t="s">
        <v>16974</v>
      </c>
      <c r="G205" t="s">
        <v>93</v>
      </c>
      <c r="H205">
        <v>1251</v>
      </c>
      <c r="I205" t="s">
        <v>15284</v>
      </c>
      <c r="J205" t="s">
        <v>17089</v>
      </c>
      <c r="K205" t="s">
        <v>8625</v>
      </c>
      <c r="L205" t="s">
        <v>7513</v>
      </c>
      <c r="M205" t="s">
        <v>15284</v>
      </c>
      <c r="N205" t="s">
        <v>7896</v>
      </c>
      <c r="O205" t="s">
        <v>17084</v>
      </c>
      <c r="P205" t="s">
        <v>16953</v>
      </c>
    </row>
    <row r="206" spans="1:16" x14ac:dyDescent="0.2">
      <c r="A206">
        <v>58522</v>
      </c>
      <c r="B206" t="s">
        <v>7874</v>
      </c>
      <c r="C206" t="s">
        <v>5461</v>
      </c>
      <c r="D206" t="s">
        <v>5637</v>
      </c>
      <c r="E206" t="s">
        <v>5684</v>
      </c>
      <c r="F206" t="s">
        <v>5734</v>
      </c>
      <c r="G206" t="s">
        <v>2385</v>
      </c>
      <c r="H206">
        <v>1251</v>
      </c>
      <c r="I206" t="s">
        <v>15313</v>
      </c>
      <c r="J206" t="s">
        <v>17089</v>
      </c>
      <c r="K206" t="s">
        <v>8625</v>
      </c>
      <c r="L206" t="s">
        <v>7513</v>
      </c>
      <c r="M206" t="s">
        <v>15641</v>
      </c>
      <c r="N206" t="s">
        <v>7896</v>
      </c>
      <c r="O206" t="s">
        <v>17084</v>
      </c>
      <c r="P206" t="s">
        <v>16953</v>
      </c>
    </row>
    <row r="207" spans="1:16" x14ac:dyDescent="0.2">
      <c r="A207">
        <v>58522</v>
      </c>
      <c r="B207" t="s">
        <v>7874</v>
      </c>
      <c r="C207" t="s">
        <v>5461</v>
      </c>
      <c r="D207" t="s">
        <v>5637</v>
      </c>
      <c r="E207" t="s">
        <v>5684</v>
      </c>
      <c r="F207" t="s">
        <v>16983</v>
      </c>
      <c r="G207" t="s">
        <v>2385</v>
      </c>
      <c r="H207">
        <v>1251</v>
      </c>
      <c r="I207" t="s">
        <v>15313</v>
      </c>
      <c r="J207" t="s">
        <v>17089</v>
      </c>
      <c r="K207" t="s">
        <v>8625</v>
      </c>
      <c r="L207" t="s">
        <v>7513</v>
      </c>
      <c r="M207" t="s">
        <v>15641</v>
      </c>
      <c r="N207" t="s">
        <v>7896</v>
      </c>
      <c r="O207" t="s">
        <v>17084</v>
      </c>
      <c r="P207" t="s">
        <v>16953</v>
      </c>
    </row>
    <row r="208" spans="1:16" x14ac:dyDescent="0.2">
      <c r="A208">
        <v>58522</v>
      </c>
      <c r="B208" t="s">
        <v>7874</v>
      </c>
      <c r="C208" t="s">
        <v>5461</v>
      </c>
      <c r="D208" t="s">
        <v>5637</v>
      </c>
      <c r="E208" t="s">
        <v>5684</v>
      </c>
      <c r="F208" t="s">
        <v>9217</v>
      </c>
      <c r="G208" t="s">
        <v>2385</v>
      </c>
      <c r="H208">
        <v>1251</v>
      </c>
      <c r="I208" t="s">
        <v>15313</v>
      </c>
      <c r="J208" t="s">
        <v>17089</v>
      </c>
      <c r="K208" t="s">
        <v>8625</v>
      </c>
      <c r="L208" t="s">
        <v>7513</v>
      </c>
      <c r="M208" t="s">
        <v>15641</v>
      </c>
      <c r="N208" t="s">
        <v>7896</v>
      </c>
      <c r="O208" t="s">
        <v>17084</v>
      </c>
      <c r="P208" t="s">
        <v>16953</v>
      </c>
    </row>
    <row r="209" spans="1:16" x14ac:dyDescent="0.2">
      <c r="A209">
        <v>58522</v>
      </c>
      <c r="B209" t="s">
        <v>7874</v>
      </c>
      <c r="C209" t="s">
        <v>5461</v>
      </c>
      <c r="D209" t="s">
        <v>5637</v>
      </c>
      <c r="E209" t="s">
        <v>5684</v>
      </c>
      <c r="F209" t="s">
        <v>5832</v>
      </c>
      <c r="G209" t="s">
        <v>2385</v>
      </c>
      <c r="H209">
        <v>1251</v>
      </c>
      <c r="I209" t="s">
        <v>15313</v>
      </c>
      <c r="J209" t="s">
        <v>17089</v>
      </c>
      <c r="K209" t="s">
        <v>8625</v>
      </c>
      <c r="L209" t="s">
        <v>7513</v>
      </c>
      <c r="M209" t="s">
        <v>15641</v>
      </c>
      <c r="N209" t="s">
        <v>7896</v>
      </c>
      <c r="O209" t="s">
        <v>17084</v>
      </c>
      <c r="P209" t="s">
        <v>16953</v>
      </c>
    </row>
    <row r="210" spans="1:16" x14ac:dyDescent="0.2">
      <c r="A210">
        <v>58522</v>
      </c>
      <c r="B210" t="s">
        <v>7874</v>
      </c>
      <c r="C210" t="s">
        <v>5461</v>
      </c>
      <c r="D210" t="s">
        <v>5637</v>
      </c>
      <c r="E210" t="s">
        <v>5684</v>
      </c>
      <c r="F210" t="s">
        <v>9041</v>
      </c>
      <c r="G210" t="s">
        <v>2385</v>
      </c>
      <c r="H210">
        <v>1251</v>
      </c>
      <c r="I210" t="s">
        <v>15313</v>
      </c>
      <c r="J210" t="s">
        <v>17089</v>
      </c>
      <c r="K210" t="s">
        <v>8625</v>
      </c>
      <c r="L210" t="s">
        <v>7513</v>
      </c>
      <c r="M210" t="s">
        <v>15641</v>
      </c>
      <c r="N210" t="s">
        <v>7896</v>
      </c>
      <c r="O210" t="s">
        <v>17084</v>
      </c>
      <c r="P210" t="s">
        <v>16953</v>
      </c>
    </row>
    <row r="211" spans="1:16" x14ac:dyDescent="0.2">
      <c r="A211">
        <v>58522</v>
      </c>
      <c r="B211" t="s">
        <v>7874</v>
      </c>
      <c r="C211" t="s">
        <v>5461</v>
      </c>
      <c r="D211" t="s">
        <v>5637</v>
      </c>
      <c r="E211" t="s">
        <v>5684</v>
      </c>
      <c r="F211" t="s">
        <v>6661</v>
      </c>
      <c r="G211" t="s">
        <v>2385</v>
      </c>
      <c r="H211">
        <v>1251</v>
      </c>
      <c r="I211" t="s">
        <v>15313</v>
      </c>
      <c r="J211" t="s">
        <v>17089</v>
      </c>
      <c r="K211" t="s">
        <v>8625</v>
      </c>
      <c r="L211" t="s">
        <v>7513</v>
      </c>
      <c r="M211" t="s">
        <v>15641</v>
      </c>
      <c r="N211" t="s">
        <v>7896</v>
      </c>
      <c r="O211" t="s">
        <v>17084</v>
      </c>
      <c r="P211" t="s">
        <v>16953</v>
      </c>
    </row>
    <row r="212" spans="1:16" x14ac:dyDescent="0.2">
      <c r="A212">
        <v>58548</v>
      </c>
      <c r="B212" t="s">
        <v>7874</v>
      </c>
      <c r="C212" t="s">
        <v>5454</v>
      </c>
      <c r="D212" t="s">
        <v>5637</v>
      </c>
      <c r="E212" t="s">
        <v>5684</v>
      </c>
      <c r="F212" t="s">
        <v>6110</v>
      </c>
      <c r="G212" t="s">
        <v>2402</v>
      </c>
      <c r="H212">
        <v>1251</v>
      </c>
      <c r="I212" t="s">
        <v>17108</v>
      </c>
      <c r="J212" t="s">
        <v>17089</v>
      </c>
      <c r="K212" t="s">
        <v>8625</v>
      </c>
      <c r="L212" t="s">
        <v>7513</v>
      </c>
      <c r="M212" t="s">
        <v>15283</v>
      </c>
      <c r="N212" t="s">
        <v>7896</v>
      </c>
      <c r="O212" t="s">
        <v>17084</v>
      </c>
      <c r="P212" t="s">
        <v>16953</v>
      </c>
    </row>
    <row r="213" spans="1:16" x14ac:dyDescent="0.2">
      <c r="A213">
        <v>58548</v>
      </c>
      <c r="B213" t="s">
        <v>7874</v>
      </c>
      <c r="C213" t="s">
        <v>5454</v>
      </c>
      <c r="D213" t="s">
        <v>5637</v>
      </c>
      <c r="E213" t="s">
        <v>5684</v>
      </c>
      <c r="F213" t="s">
        <v>16990</v>
      </c>
      <c r="G213" t="s">
        <v>2402</v>
      </c>
      <c r="H213">
        <v>1251</v>
      </c>
      <c r="I213" t="s">
        <v>17108</v>
      </c>
      <c r="J213" t="s">
        <v>17089</v>
      </c>
      <c r="K213" t="s">
        <v>8625</v>
      </c>
      <c r="L213" t="s">
        <v>7513</v>
      </c>
      <c r="M213" t="s">
        <v>15283</v>
      </c>
      <c r="N213" t="s">
        <v>7896</v>
      </c>
      <c r="O213" t="s">
        <v>17084</v>
      </c>
      <c r="P213" t="s">
        <v>16953</v>
      </c>
    </row>
    <row r="214" spans="1:16" x14ac:dyDescent="0.2">
      <c r="A214">
        <v>58548</v>
      </c>
      <c r="B214" t="s">
        <v>7874</v>
      </c>
      <c r="C214" t="s">
        <v>5454</v>
      </c>
      <c r="D214" t="s">
        <v>5637</v>
      </c>
      <c r="E214" t="s">
        <v>5684</v>
      </c>
      <c r="F214" t="s">
        <v>8866</v>
      </c>
      <c r="G214" t="s">
        <v>2402</v>
      </c>
      <c r="H214">
        <v>1251</v>
      </c>
      <c r="I214" t="s">
        <v>17108</v>
      </c>
      <c r="J214" t="s">
        <v>17089</v>
      </c>
      <c r="K214" t="s">
        <v>8625</v>
      </c>
      <c r="L214" t="s">
        <v>7513</v>
      </c>
      <c r="M214" t="s">
        <v>15283</v>
      </c>
      <c r="N214" t="s">
        <v>7896</v>
      </c>
      <c r="O214" t="s">
        <v>17084</v>
      </c>
      <c r="P214" t="s">
        <v>16953</v>
      </c>
    </row>
    <row r="215" spans="1:16" x14ac:dyDescent="0.2">
      <c r="A215">
        <v>58562</v>
      </c>
      <c r="B215" t="s">
        <v>7874</v>
      </c>
      <c r="C215" t="s">
        <v>5441</v>
      </c>
      <c r="D215" t="s">
        <v>5640</v>
      </c>
      <c r="E215" t="s">
        <v>5684</v>
      </c>
      <c r="F215" t="s">
        <v>6043</v>
      </c>
      <c r="G215" t="s">
        <v>2405</v>
      </c>
      <c r="H215">
        <v>1251</v>
      </c>
      <c r="I215" t="s">
        <v>15597</v>
      </c>
      <c r="J215" t="s">
        <v>17089</v>
      </c>
      <c r="K215" t="s">
        <v>8625</v>
      </c>
      <c r="L215" t="s">
        <v>7513</v>
      </c>
      <c r="M215" t="s">
        <v>15641</v>
      </c>
      <c r="N215" t="s">
        <v>7896</v>
      </c>
      <c r="O215" t="s">
        <v>17084</v>
      </c>
      <c r="P215" t="s">
        <v>16953</v>
      </c>
    </row>
    <row r="216" spans="1:16" x14ac:dyDescent="0.2">
      <c r="A216">
        <v>58564</v>
      </c>
      <c r="B216" t="s">
        <v>7874</v>
      </c>
      <c r="C216" t="s">
        <v>5458</v>
      </c>
      <c r="D216" t="s">
        <v>5633</v>
      </c>
      <c r="E216" t="s">
        <v>5684</v>
      </c>
      <c r="F216" t="s">
        <v>8156</v>
      </c>
      <c r="G216" t="s">
        <v>2406</v>
      </c>
      <c r="H216">
        <v>1251</v>
      </c>
      <c r="I216" t="s">
        <v>17109</v>
      </c>
      <c r="J216" t="s">
        <v>17089</v>
      </c>
      <c r="K216" t="s">
        <v>8625</v>
      </c>
      <c r="L216" t="s">
        <v>7513</v>
      </c>
      <c r="M216" t="s">
        <v>17110</v>
      </c>
      <c r="N216" t="s">
        <v>7897</v>
      </c>
      <c r="O216" t="s">
        <v>17084</v>
      </c>
      <c r="P216" t="s">
        <v>16953</v>
      </c>
    </row>
    <row r="217" spans="1:16" x14ac:dyDescent="0.2">
      <c r="A217">
        <v>58564</v>
      </c>
      <c r="B217" t="s">
        <v>7874</v>
      </c>
      <c r="C217" t="s">
        <v>5458</v>
      </c>
      <c r="D217" t="s">
        <v>5633</v>
      </c>
      <c r="E217" t="s">
        <v>5684</v>
      </c>
      <c r="F217" t="s">
        <v>16975</v>
      </c>
      <c r="G217" t="s">
        <v>2406</v>
      </c>
      <c r="H217">
        <v>1251</v>
      </c>
      <c r="I217" t="s">
        <v>17109</v>
      </c>
      <c r="J217" t="s">
        <v>17089</v>
      </c>
      <c r="K217" t="s">
        <v>8625</v>
      </c>
      <c r="L217" t="s">
        <v>7513</v>
      </c>
      <c r="M217" t="s">
        <v>17110</v>
      </c>
      <c r="N217" t="s">
        <v>7897</v>
      </c>
      <c r="O217" t="s">
        <v>17084</v>
      </c>
      <c r="P217" t="s">
        <v>16953</v>
      </c>
    </row>
    <row r="218" spans="1:16" x14ac:dyDescent="0.2">
      <c r="A218">
        <v>58564</v>
      </c>
      <c r="B218" t="s">
        <v>7874</v>
      </c>
      <c r="C218" t="s">
        <v>5458</v>
      </c>
      <c r="D218" t="s">
        <v>5633</v>
      </c>
      <c r="E218" t="s">
        <v>5684</v>
      </c>
      <c r="F218" t="s">
        <v>16988</v>
      </c>
      <c r="G218" t="s">
        <v>2406</v>
      </c>
      <c r="H218">
        <v>1251</v>
      </c>
      <c r="I218" t="s">
        <v>17109</v>
      </c>
      <c r="J218" t="s">
        <v>17089</v>
      </c>
      <c r="K218" t="s">
        <v>8625</v>
      </c>
      <c r="L218" t="s">
        <v>7513</v>
      </c>
      <c r="M218" t="s">
        <v>17110</v>
      </c>
      <c r="N218" t="s">
        <v>7897</v>
      </c>
      <c r="O218" t="s">
        <v>17084</v>
      </c>
      <c r="P218" t="s">
        <v>16953</v>
      </c>
    </row>
    <row r="219" spans="1:16" x14ac:dyDescent="0.2">
      <c r="A219">
        <v>58565</v>
      </c>
      <c r="B219" t="s">
        <v>7874</v>
      </c>
      <c r="C219" t="s">
        <v>5458</v>
      </c>
      <c r="D219" t="s">
        <v>5633</v>
      </c>
      <c r="E219" t="s">
        <v>5684</v>
      </c>
      <c r="F219" t="s">
        <v>16983</v>
      </c>
      <c r="G219" t="s">
        <v>2407</v>
      </c>
      <c r="H219">
        <v>1251</v>
      </c>
      <c r="I219" t="s">
        <v>15703</v>
      </c>
      <c r="J219" t="s">
        <v>17089</v>
      </c>
      <c r="K219" t="s">
        <v>8625</v>
      </c>
      <c r="L219" t="s">
        <v>7513</v>
      </c>
      <c r="M219" t="s">
        <v>17111</v>
      </c>
      <c r="N219" t="s">
        <v>7897</v>
      </c>
      <c r="O219" t="s">
        <v>17084</v>
      </c>
      <c r="P219" t="s">
        <v>16953</v>
      </c>
    </row>
    <row r="220" spans="1:16" x14ac:dyDescent="0.2">
      <c r="A220">
        <v>58572</v>
      </c>
      <c r="B220" t="s">
        <v>5561</v>
      </c>
      <c r="C220" t="s">
        <v>5454</v>
      </c>
      <c r="D220" t="s">
        <v>5642</v>
      </c>
      <c r="E220" t="s">
        <v>5684</v>
      </c>
      <c r="F220" t="s">
        <v>8156</v>
      </c>
      <c r="G220" t="s">
        <v>964</v>
      </c>
      <c r="H220">
        <v>1251</v>
      </c>
      <c r="I220" t="s">
        <v>15314</v>
      </c>
      <c r="J220" t="s">
        <v>17089</v>
      </c>
      <c r="K220" t="s">
        <v>8628</v>
      </c>
      <c r="L220" t="s">
        <v>7515</v>
      </c>
      <c r="M220" t="s">
        <v>15322</v>
      </c>
      <c r="N220" t="s">
        <v>7896</v>
      </c>
      <c r="O220" t="s">
        <v>17084</v>
      </c>
      <c r="P220" t="s">
        <v>16953</v>
      </c>
    </row>
    <row r="221" spans="1:16" x14ac:dyDescent="0.2">
      <c r="A221">
        <v>58572</v>
      </c>
      <c r="B221" t="s">
        <v>5561</v>
      </c>
      <c r="C221" t="s">
        <v>5454</v>
      </c>
      <c r="D221" t="s">
        <v>5642</v>
      </c>
      <c r="E221" t="s">
        <v>5684</v>
      </c>
      <c r="F221" t="s">
        <v>16994</v>
      </c>
      <c r="G221" t="s">
        <v>964</v>
      </c>
      <c r="H221">
        <v>1251</v>
      </c>
      <c r="I221" t="s">
        <v>15314</v>
      </c>
      <c r="J221" t="s">
        <v>17089</v>
      </c>
      <c r="K221" t="s">
        <v>8628</v>
      </c>
      <c r="L221" t="s">
        <v>7515</v>
      </c>
      <c r="M221" t="s">
        <v>15322</v>
      </c>
      <c r="N221" t="s">
        <v>7896</v>
      </c>
      <c r="O221" t="s">
        <v>17084</v>
      </c>
      <c r="P221" t="s">
        <v>16953</v>
      </c>
    </row>
    <row r="222" spans="1:16" x14ac:dyDescent="0.2">
      <c r="A222">
        <v>58572</v>
      </c>
      <c r="B222" t="s">
        <v>5561</v>
      </c>
      <c r="C222" t="s">
        <v>5454</v>
      </c>
      <c r="D222" t="s">
        <v>5642</v>
      </c>
      <c r="E222" t="s">
        <v>5684</v>
      </c>
      <c r="F222" t="s">
        <v>6713</v>
      </c>
      <c r="G222" t="s">
        <v>964</v>
      </c>
      <c r="H222">
        <v>1251</v>
      </c>
      <c r="I222" t="s">
        <v>15314</v>
      </c>
      <c r="J222" t="s">
        <v>17089</v>
      </c>
      <c r="K222" t="s">
        <v>8628</v>
      </c>
      <c r="L222" t="s">
        <v>7515</v>
      </c>
      <c r="M222" t="s">
        <v>15322</v>
      </c>
      <c r="N222" t="s">
        <v>7896</v>
      </c>
      <c r="O222" t="s">
        <v>17084</v>
      </c>
      <c r="P222" t="s">
        <v>16953</v>
      </c>
    </row>
    <row r="223" spans="1:16" x14ac:dyDescent="0.2">
      <c r="A223">
        <v>58572</v>
      </c>
      <c r="B223" t="s">
        <v>5561</v>
      </c>
      <c r="C223" t="s">
        <v>5454</v>
      </c>
      <c r="D223" t="s">
        <v>5642</v>
      </c>
      <c r="E223" t="s">
        <v>5684</v>
      </c>
      <c r="F223" t="s">
        <v>9041</v>
      </c>
      <c r="G223" t="s">
        <v>964</v>
      </c>
      <c r="H223">
        <v>1251</v>
      </c>
      <c r="I223" t="s">
        <v>15314</v>
      </c>
      <c r="J223" t="s">
        <v>17089</v>
      </c>
      <c r="K223" t="s">
        <v>8628</v>
      </c>
      <c r="L223" t="s">
        <v>7515</v>
      </c>
      <c r="M223" t="s">
        <v>15322</v>
      </c>
      <c r="N223" t="s">
        <v>7896</v>
      </c>
      <c r="O223" t="s">
        <v>17084</v>
      </c>
      <c r="P223" t="s">
        <v>16953</v>
      </c>
    </row>
    <row r="224" spans="1:16" x14ac:dyDescent="0.2">
      <c r="A224">
        <v>58609</v>
      </c>
      <c r="B224" t="s">
        <v>7874</v>
      </c>
      <c r="C224" t="s">
        <v>5443</v>
      </c>
      <c r="D224" t="s">
        <v>5636</v>
      </c>
      <c r="E224" t="s">
        <v>5684</v>
      </c>
      <c r="F224" t="s">
        <v>9296</v>
      </c>
      <c r="G224" t="s">
        <v>2426</v>
      </c>
      <c r="H224">
        <v>1251</v>
      </c>
      <c r="I224" t="s">
        <v>16486</v>
      </c>
      <c r="J224" t="s">
        <v>17089</v>
      </c>
      <c r="K224" t="s">
        <v>8625</v>
      </c>
      <c r="L224" t="s">
        <v>7513</v>
      </c>
      <c r="M224" t="s">
        <v>16485</v>
      </c>
      <c r="N224" t="s">
        <v>7897</v>
      </c>
      <c r="O224" t="s">
        <v>17084</v>
      </c>
      <c r="P224" t="s">
        <v>16953</v>
      </c>
    </row>
    <row r="225" spans="1:16" x14ac:dyDescent="0.2">
      <c r="A225">
        <v>58609</v>
      </c>
      <c r="B225" t="s">
        <v>7874</v>
      </c>
      <c r="C225" t="s">
        <v>5443</v>
      </c>
      <c r="D225" t="s">
        <v>5636</v>
      </c>
      <c r="E225" t="s">
        <v>5684</v>
      </c>
      <c r="F225" t="s">
        <v>5832</v>
      </c>
      <c r="G225" t="s">
        <v>2426</v>
      </c>
      <c r="H225">
        <v>1251</v>
      </c>
      <c r="I225" t="s">
        <v>16486</v>
      </c>
      <c r="J225" t="s">
        <v>17089</v>
      </c>
      <c r="K225" t="s">
        <v>8625</v>
      </c>
      <c r="L225" t="s">
        <v>7513</v>
      </c>
      <c r="M225" t="s">
        <v>16485</v>
      </c>
      <c r="N225" t="s">
        <v>7897</v>
      </c>
      <c r="O225" t="s">
        <v>17084</v>
      </c>
      <c r="P225" t="s">
        <v>16953</v>
      </c>
    </row>
    <row r="226" spans="1:16" x14ac:dyDescent="0.2">
      <c r="A226">
        <v>58609</v>
      </c>
      <c r="B226" t="s">
        <v>7874</v>
      </c>
      <c r="C226" t="s">
        <v>5445</v>
      </c>
      <c r="D226" t="s">
        <v>5636</v>
      </c>
      <c r="E226" t="s">
        <v>5684</v>
      </c>
      <c r="F226" t="s">
        <v>9296</v>
      </c>
      <c r="G226" t="s">
        <v>2426</v>
      </c>
      <c r="H226">
        <v>1251</v>
      </c>
      <c r="I226" t="s">
        <v>16484</v>
      </c>
      <c r="J226" t="s">
        <v>17089</v>
      </c>
      <c r="K226" t="s">
        <v>8625</v>
      </c>
      <c r="L226" t="s">
        <v>7513</v>
      </c>
      <c r="M226" t="s">
        <v>16485</v>
      </c>
      <c r="N226" t="s">
        <v>7897</v>
      </c>
      <c r="O226" t="s">
        <v>17084</v>
      </c>
      <c r="P226" t="s">
        <v>16953</v>
      </c>
    </row>
    <row r="227" spans="1:16" x14ac:dyDescent="0.2">
      <c r="A227">
        <v>58609</v>
      </c>
      <c r="B227" t="s">
        <v>7874</v>
      </c>
      <c r="C227" t="s">
        <v>5445</v>
      </c>
      <c r="D227" t="s">
        <v>5636</v>
      </c>
      <c r="E227" t="s">
        <v>5684</v>
      </c>
      <c r="F227" t="s">
        <v>5832</v>
      </c>
      <c r="G227" t="s">
        <v>2426</v>
      </c>
      <c r="H227">
        <v>1251</v>
      </c>
      <c r="I227" t="s">
        <v>16484</v>
      </c>
      <c r="J227" t="s">
        <v>17089</v>
      </c>
      <c r="K227" t="s">
        <v>8625</v>
      </c>
      <c r="L227" t="s">
        <v>7513</v>
      </c>
      <c r="M227" t="s">
        <v>16485</v>
      </c>
      <c r="N227" t="s">
        <v>7897</v>
      </c>
      <c r="O227" t="s">
        <v>17084</v>
      </c>
      <c r="P227" t="s">
        <v>16953</v>
      </c>
    </row>
    <row r="228" spans="1:16" x14ac:dyDescent="0.2">
      <c r="A228">
        <v>58622</v>
      </c>
      <c r="B228" t="s">
        <v>5550</v>
      </c>
      <c r="C228" t="s">
        <v>5454</v>
      </c>
      <c r="D228" t="s">
        <v>5637</v>
      </c>
      <c r="E228" t="s">
        <v>5684</v>
      </c>
      <c r="F228" t="s">
        <v>16995</v>
      </c>
      <c r="G228" t="s">
        <v>1195</v>
      </c>
      <c r="H228">
        <v>1251</v>
      </c>
      <c r="I228" t="s">
        <v>16480</v>
      </c>
      <c r="J228" t="s">
        <v>17089</v>
      </c>
      <c r="K228" t="s">
        <v>8623</v>
      </c>
      <c r="L228" t="s">
        <v>7515</v>
      </c>
      <c r="M228" t="s">
        <v>16480</v>
      </c>
      <c r="N228" t="s">
        <v>7896</v>
      </c>
      <c r="O228" t="s">
        <v>17084</v>
      </c>
      <c r="P228" t="s">
        <v>16953</v>
      </c>
    </row>
    <row r="229" spans="1:16" x14ac:dyDescent="0.2">
      <c r="A229">
        <v>58622</v>
      </c>
      <c r="B229" t="s">
        <v>5550</v>
      </c>
      <c r="C229" t="s">
        <v>5454</v>
      </c>
      <c r="D229" t="s">
        <v>5637</v>
      </c>
      <c r="E229" t="s">
        <v>5684</v>
      </c>
      <c r="F229" t="s">
        <v>11608</v>
      </c>
      <c r="G229" t="s">
        <v>1195</v>
      </c>
      <c r="H229">
        <v>1251</v>
      </c>
      <c r="I229" t="s">
        <v>16480</v>
      </c>
      <c r="J229" t="s">
        <v>17089</v>
      </c>
      <c r="K229" t="s">
        <v>8623</v>
      </c>
      <c r="L229" t="s">
        <v>7515</v>
      </c>
      <c r="M229" t="s">
        <v>16480</v>
      </c>
      <c r="N229" t="s">
        <v>7896</v>
      </c>
      <c r="O229" t="s">
        <v>17084</v>
      </c>
      <c r="P229" t="s">
        <v>16953</v>
      </c>
    </row>
    <row r="230" spans="1:16" x14ac:dyDescent="0.2">
      <c r="A230">
        <v>58622</v>
      </c>
      <c r="B230" t="s">
        <v>5550</v>
      </c>
      <c r="C230" t="s">
        <v>5454</v>
      </c>
      <c r="D230" t="s">
        <v>5637</v>
      </c>
      <c r="E230" t="s">
        <v>5684</v>
      </c>
      <c r="F230" t="s">
        <v>7967</v>
      </c>
      <c r="G230" t="s">
        <v>1195</v>
      </c>
      <c r="H230">
        <v>1251</v>
      </c>
      <c r="I230" t="s">
        <v>16480</v>
      </c>
      <c r="J230" t="s">
        <v>17089</v>
      </c>
      <c r="K230" t="s">
        <v>8623</v>
      </c>
      <c r="L230" t="s">
        <v>7515</v>
      </c>
      <c r="M230" t="s">
        <v>16480</v>
      </c>
      <c r="N230" t="s">
        <v>7896</v>
      </c>
      <c r="O230" t="s">
        <v>17084</v>
      </c>
      <c r="P230" t="s">
        <v>16953</v>
      </c>
    </row>
    <row r="231" spans="1:16" x14ac:dyDescent="0.2">
      <c r="A231">
        <v>58623</v>
      </c>
      <c r="B231" t="s">
        <v>7530</v>
      </c>
      <c r="C231" t="s">
        <v>5458</v>
      </c>
      <c r="D231" t="s">
        <v>5633</v>
      </c>
      <c r="E231" t="s">
        <v>5684</v>
      </c>
      <c r="F231" t="s">
        <v>9842</v>
      </c>
      <c r="G231" t="s">
        <v>75</v>
      </c>
      <c r="H231">
        <v>1251</v>
      </c>
      <c r="I231" t="s">
        <v>17112</v>
      </c>
      <c r="J231" t="s">
        <v>17089</v>
      </c>
      <c r="K231" t="s">
        <v>8625</v>
      </c>
      <c r="L231" t="s">
        <v>7513</v>
      </c>
      <c r="M231" t="s">
        <v>16148</v>
      </c>
      <c r="N231" t="s">
        <v>7897</v>
      </c>
      <c r="O231" t="s">
        <v>17084</v>
      </c>
      <c r="P231" t="s">
        <v>16953</v>
      </c>
    </row>
    <row r="232" spans="1:16" x14ac:dyDescent="0.2">
      <c r="A232">
        <v>58623</v>
      </c>
      <c r="B232" t="s">
        <v>7530</v>
      </c>
      <c r="C232" t="s">
        <v>5459</v>
      </c>
      <c r="D232" t="s">
        <v>5633</v>
      </c>
      <c r="E232" t="s">
        <v>5684</v>
      </c>
      <c r="F232" t="s">
        <v>9842</v>
      </c>
      <c r="G232" t="s">
        <v>75</v>
      </c>
      <c r="H232">
        <v>1251</v>
      </c>
      <c r="I232" t="s">
        <v>16451</v>
      </c>
      <c r="J232" t="s">
        <v>17089</v>
      </c>
      <c r="K232" t="s">
        <v>8625</v>
      </c>
      <c r="L232" t="s">
        <v>7513</v>
      </c>
      <c r="M232" t="s">
        <v>16148</v>
      </c>
      <c r="N232" t="s">
        <v>7897</v>
      </c>
      <c r="O232" t="s">
        <v>17084</v>
      </c>
      <c r="P232" t="s">
        <v>16953</v>
      </c>
    </row>
    <row r="233" spans="1:16" x14ac:dyDescent="0.2">
      <c r="A233">
        <v>58634</v>
      </c>
      <c r="B233" t="s">
        <v>7532</v>
      </c>
      <c r="C233" t="s">
        <v>5441</v>
      </c>
      <c r="D233" t="s">
        <v>5630</v>
      </c>
      <c r="E233" t="s">
        <v>5684</v>
      </c>
      <c r="F233" t="s">
        <v>8156</v>
      </c>
      <c r="G233" t="s">
        <v>96</v>
      </c>
      <c r="H233">
        <v>1251</v>
      </c>
      <c r="I233" t="s">
        <v>15405</v>
      </c>
      <c r="J233" t="s">
        <v>17089</v>
      </c>
      <c r="K233" t="s">
        <v>8625</v>
      </c>
      <c r="L233" t="s">
        <v>7513</v>
      </c>
      <c r="M233" t="s">
        <v>15267</v>
      </c>
      <c r="N233" t="s">
        <v>7896</v>
      </c>
      <c r="O233" t="s">
        <v>17084</v>
      </c>
      <c r="P233" t="s">
        <v>16953</v>
      </c>
    </row>
    <row r="234" spans="1:16" x14ac:dyDescent="0.2">
      <c r="A234">
        <v>58634</v>
      </c>
      <c r="B234" t="s">
        <v>7532</v>
      </c>
      <c r="C234" t="s">
        <v>5441</v>
      </c>
      <c r="D234" t="s">
        <v>5630</v>
      </c>
      <c r="E234" t="s">
        <v>5684</v>
      </c>
      <c r="F234" t="s">
        <v>16979</v>
      </c>
      <c r="G234" t="s">
        <v>96</v>
      </c>
      <c r="H234">
        <v>1251</v>
      </c>
      <c r="I234" t="s">
        <v>15405</v>
      </c>
      <c r="J234" t="s">
        <v>17089</v>
      </c>
      <c r="K234" t="s">
        <v>8625</v>
      </c>
      <c r="L234" t="s">
        <v>7513</v>
      </c>
      <c r="M234" t="s">
        <v>15267</v>
      </c>
      <c r="N234" t="s">
        <v>7896</v>
      </c>
      <c r="O234" t="s">
        <v>17084</v>
      </c>
      <c r="P234" t="s">
        <v>16953</v>
      </c>
    </row>
    <row r="235" spans="1:16" x14ac:dyDescent="0.2">
      <c r="A235">
        <v>58634</v>
      </c>
      <c r="B235" t="s">
        <v>7532</v>
      </c>
      <c r="C235" t="s">
        <v>5441</v>
      </c>
      <c r="D235" t="s">
        <v>5630</v>
      </c>
      <c r="E235" t="s">
        <v>5684</v>
      </c>
      <c r="F235" t="s">
        <v>5991</v>
      </c>
      <c r="G235" t="s">
        <v>96</v>
      </c>
      <c r="H235">
        <v>1251</v>
      </c>
      <c r="I235" t="s">
        <v>15405</v>
      </c>
      <c r="J235" t="s">
        <v>17089</v>
      </c>
      <c r="K235" t="s">
        <v>8625</v>
      </c>
      <c r="L235" t="s">
        <v>7513</v>
      </c>
      <c r="M235" t="s">
        <v>15267</v>
      </c>
      <c r="N235" t="s">
        <v>7896</v>
      </c>
      <c r="O235" t="s">
        <v>17084</v>
      </c>
      <c r="P235" t="s">
        <v>16953</v>
      </c>
    </row>
    <row r="236" spans="1:16" x14ac:dyDescent="0.2">
      <c r="A236">
        <v>58634</v>
      </c>
      <c r="B236" t="s">
        <v>7532</v>
      </c>
      <c r="C236" t="s">
        <v>5441</v>
      </c>
      <c r="D236" t="s">
        <v>5630</v>
      </c>
      <c r="E236" t="s">
        <v>5684</v>
      </c>
      <c r="F236" t="s">
        <v>11608</v>
      </c>
      <c r="G236" t="s">
        <v>96</v>
      </c>
      <c r="H236">
        <v>1251</v>
      </c>
      <c r="I236" t="s">
        <v>15405</v>
      </c>
      <c r="J236" t="s">
        <v>17089</v>
      </c>
      <c r="K236" t="s">
        <v>8625</v>
      </c>
      <c r="L236" t="s">
        <v>7513</v>
      </c>
      <c r="M236" t="s">
        <v>15267</v>
      </c>
      <c r="N236" t="s">
        <v>7896</v>
      </c>
      <c r="O236" t="s">
        <v>17084</v>
      </c>
      <c r="P236" t="s">
        <v>16953</v>
      </c>
    </row>
    <row r="237" spans="1:16" x14ac:dyDescent="0.2">
      <c r="A237">
        <v>58634</v>
      </c>
      <c r="B237" t="s">
        <v>7532</v>
      </c>
      <c r="C237" t="s">
        <v>5441</v>
      </c>
      <c r="D237" t="s">
        <v>5630</v>
      </c>
      <c r="E237" t="s">
        <v>5684</v>
      </c>
      <c r="F237" t="s">
        <v>16996</v>
      </c>
      <c r="G237" t="s">
        <v>96</v>
      </c>
      <c r="H237">
        <v>1251</v>
      </c>
      <c r="I237" t="s">
        <v>15405</v>
      </c>
      <c r="J237" t="s">
        <v>17089</v>
      </c>
      <c r="K237" t="s">
        <v>8625</v>
      </c>
      <c r="L237" t="s">
        <v>7513</v>
      </c>
      <c r="M237" t="s">
        <v>15267</v>
      </c>
      <c r="N237" t="s">
        <v>7896</v>
      </c>
      <c r="O237" t="s">
        <v>17084</v>
      </c>
      <c r="P237" t="s">
        <v>16953</v>
      </c>
    </row>
    <row r="238" spans="1:16" x14ac:dyDescent="0.2">
      <c r="A238">
        <v>58653</v>
      </c>
      <c r="B238" t="s">
        <v>5574</v>
      </c>
      <c r="C238" t="s">
        <v>5454</v>
      </c>
      <c r="D238" t="s">
        <v>5637</v>
      </c>
      <c r="E238" t="s">
        <v>5684</v>
      </c>
      <c r="F238" t="s">
        <v>9155</v>
      </c>
      <c r="G238" t="s">
        <v>1159</v>
      </c>
      <c r="H238">
        <v>1251</v>
      </c>
      <c r="I238" t="s">
        <v>15629</v>
      </c>
      <c r="J238" t="s">
        <v>17089</v>
      </c>
      <c r="K238" t="s">
        <v>8628</v>
      </c>
      <c r="L238" t="s">
        <v>7515</v>
      </c>
      <c r="M238" t="s">
        <v>15362</v>
      </c>
      <c r="N238" t="s">
        <v>7896</v>
      </c>
      <c r="O238" t="s">
        <v>17084</v>
      </c>
      <c r="P238" t="s">
        <v>16953</v>
      </c>
    </row>
    <row r="239" spans="1:16" x14ac:dyDescent="0.2">
      <c r="A239">
        <v>58656</v>
      </c>
      <c r="B239" t="s">
        <v>7874</v>
      </c>
      <c r="C239" t="s">
        <v>5443</v>
      </c>
      <c r="D239" t="s">
        <v>5640</v>
      </c>
      <c r="E239" t="s">
        <v>5684</v>
      </c>
      <c r="F239" t="s">
        <v>8002</v>
      </c>
      <c r="G239" t="s">
        <v>2439</v>
      </c>
      <c r="H239">
        <v>1251</v>
      </c>
      <c r="I239" t="s">
        <v>16473</v>
      </c>
      <c r="J239" t="s">
        <v>17089</v>
      </c>
      <c r="K239" t="s">
        <v>8625</v>
      </c>
      <c r="L239" t="s">
        <v>7513</v>
      </c>
      <c r="M239" t="s">
        <v>16473</v>
      </c>
      <c r="N239" t="s">
        <v>7897</v>
      </c>
      <c r="O239" t="s">
        <v>17084</v>
      </c>
      <c r="P239" t="s">
        <v>16953</v>
      </c>
    </row>
    <row r="240" spans="1:16" x14ac:dyDescent="0.2">
      <c r="A240">
        <v>58663</v>
      </c>
      <c r="B240" t="s">
        <v>5565</v>
      </c>
      <c r="C240" t="s">
        <v>5454</v>
      </c>
      <c r="D240" t="s">
        <v>5637</v>
      </c>
      <c r="E240" t="s">
        <v>5684</v>
      </c>
      <c r="F240" t="s">
        <v>9155</v>
      </c>
      <c r="G240" t="s">
        <v>615</v>
      </c>
      <c r="H240">
        <v>1251</v>
      </c>
      <c r="I240" t="s">
        <v>16468</v>
      </c>
      <c r="J240" t="s">
        <v>17089</v>
      </c>
      <c r="K240" t="s">
        <v>8628</v>
      </c>
      <c r="L240" t="s">
        <v>7515</v>
      </c>
      <c r="M240" t="s">
        <v>16420</v>
      </c>
      <c r="N240" t="s">
        <v>7896</v>
      </c>
      <c r="O240" t="s">
        <v>17084</v>
      </c>
      <c r="P240" t="s">
        <v>16953</v>
      </c>
    </row>
    <row r="241" spans="1:16" x14ac:dyDescent="0.2">
      <c r="A241">
        <v>58680</v>
      </c>
      <c r="B241" t="s">
        <v>5550</v>
      </c>
      <c r="C241" t="s">
        <v>5458</v>
      </c>
      <c r="D241" t="s">
        <v>5633</v>
      </c>
      <c r="E241" t="s">
        <v>5684</v>
      </c>
      <c r="F241" t="s">
        <v>6661</v>
      </c>
      <c r="G241" t="s">
        <v>1199</v>
      </c>
      <c r="H241">
        <v>1251</v>
      </c>
      <c r="I241" t="s">
        <v>17113</v>
      </c>
      <c r="J241" t="s">
        <v>17089</v>
      </c>
      <c r="K241" t="s">
        <v>8623</v>
      </c>
      <c r="L241" t="s">
        <v>7515</v>
      </c>
      <c r="M241" t="s">
        <v>15358</v>
      </c>
      <c r="N241" t="s">
        <v>7897</v>
      </c>
      <c r="O241" t="s">
        <v>17084</v>
      </c>
      <c r="P241" t="s">
        <v>16953</v>
      </c>
    </row>
    <row r="242" spans="1:16" x14ac:dyDescent="0.2">
      <c r="A242">
        <v>58680</v>
      </c>
      <c r="B242" t="s">
        <v>5550</v>
      </c>
      <c r="C242" t="s">
        <v>5458</v>
      </c>
      <c r="D242" t="s">
        <v>5633</v>
      </c>
      <c r="E242" t="s">
        <v>5684</v>
      </c>
      <c r="F242" t="s">
        <v>7967</v>
      </c>
      <c r="G242" t="s">
        <v>1199</v>
      </c>
      <c r="H242">
        <v>1251</v>
      </c>
      <c r="I242" t="s">
        <v>17113</v>
      </c>
      <c r="J242" t="s">
        <v>17089</v>
      </c>
      <c r="K242" t="s">
        <v>8623</v>
      </c>
      <c r="L242" t="s">
        <v>7515</v>
      </c>
      <c r="M242" t="s">
        <v>15358</v>
      </c>
      <c r="N242" t="s">
        <v>7897</v>
      </c>
      <c r="O242" t="s">
        <v>17084</v>
      </c>
      <c r="P242" t="s">
        <v>16953</v>
      </c>
    </row>
    <row r="243" spans="1:16" x14ac:dyDescent="0.2">
      <c r="A243">
        <v>58682</v>
      </c>
      <c r="B243" t="s">
        <v>7874</v>
      </c>
      <c r="C243" t="s">
        <v>5454</v>
      </c>
      <c r="D243" t="s">
        <v>5646</v>
      </c>
      <c r="E243" t="s">
        <v>5684</v>
      </c>
      <c r="F243" t="s">
        <v>6556</v>
      </c>
      <c r="G243" t="s">
        <v>2449</v>
      </c>
      <c r="H243">
        <v>1251</v>
      </c>
      <c r="I243" t="s">
        <v>16458</v>
      </c>
      <c r="J243" t="s">
        <v>17089</v>
      </c>
      <c r="K243" t="s">
        <v>8625</v>
      </c>
      <c r="L243" t="s">
        <v>7513</v>
      </c>
      <c r="M243" t="s">
        <v>16458</v>
      </c>
      <c r="N243" t="s">
        <v>7896</v>
      </c>
      <c r="O243" t="s">
        <v>17084</v>
      </c>
      <c r="P243" t="s">
        <v>16953</v>
      </c>
    </row>
    <row r="244" spans="1:16" x14ac:dyDescent="0.2">
      <c r="A244">
        <v>58682</v>
      </c>
      <c r="B244" t="s">
        <v>7874</v>
      </c>
      <c r="C244" t="s">
        <v>5454</v>
      </c>
      <c r="D244" t="s">
        <v>5646</v>
      </c>
      <c r="E244" t="s">
        <v>5684</v>
      </c>
      <c r="F244" t="s">
        <v>16972</v>
      </c>
      <c r="G244" t="s">
        <v>2449</v>
      </c>
      <c r="H244">
        <v>1251</v>
      </c>
      <c r="I244" t="s">
        <v>16458</v>
      </c>
      <c r="J244" t="s">
        <v>17089</v>
      </c>
      <c r="K244" t="s">
        <v>8625</v>
      </c>
      <c r="L244" t="s">
        <v>7513</v>
      </c>
      <c r="M244" t="s">
        <v>16458</v>
      </c>
      <c r="N244" t="s">
        <v>7896</v>
      </c>
      <c r="O244" t="s">
        <v>17084</v>
      </c>
      <c r="P244" t="s">
        <v>16953</v>
      </c>
    </row>
    <row r="245" spans="1:16" x14ac:dyDescent="0.2">
      <c r="A245">
        <v>58683</v>
      </c>
      <c r="B245" t="s">
        <v>7874</v>
      </c>
      <c r="C245" t="s">
        <v>5454</v>
      </c>
      <c r="D245" t="s">
        <v>5646</v>
      </c>
      <c r="E245" t="s">
        <v>5684</v>
      </c>
      <c r="F245" t="s">
        <v>11317</v>
      </c>
      <c r="G245" t="s">
        <v>2450</v>
      </c>
      <c r="H245">
        <v>1251</v>
      </c>
      <c r="I245" t="s">
        <v>16457</v>
      </c>
      <c r="J245" t="s">
        <v>17089</v>
      </c>
      <c r="K245" t="s">
        <v>8625</v>
      </c>
      <c r="L245" t="s">
        <v>7513</v>
      </c>
      <c r="M245" t="s">
        <v>16457</v>
      </c>
      <c r="N245" t="s">
        <v>7896</v>
      </c>
      <c r="O245" t="s">
        <v>17084</v>
      </c>
      <c r="P245" t="s">
        <v>16953</v>
      </c>
    </row>
    <row r="246" spans="1:16" x14ac:dyDescent="0.2">
      <c r="A246">
        <v>58703</v>
      </c>
      <c r="B246" t="s">
        <v>7874</v>
      </c>
      <c r="C246" t="s">
        <v>5441</v>
      </c>
      <c r="D246" t="s">
        <v>5631</v>
      </c>
      <c r="E246" t="s">
        <v>5684</v>
      </c>
      <c r="F246" t="s">
        <v>9349</v>
      </c>
      <c r="G246" t="s">
        <v>2463</v>
      </c>
      <c r="H246">
        <v>1251</v>
      </c>
      <c r="I246" t="s">
        <v>15928</v>
      </c>
      <c r="J246" t="s">
        <v>17089</v>
      </c>
      <c r="K246" t="s">
        <v>8625</v>
      </c>
      <c r="L246" t="s">
        <v>7513</v>
      </c>
      <c r="M246" t="s">
        <v>15928</v>
      </c>
      <c r="N246" t="s">
        <v>7896</v>
      </c>
      <c r="O246" t="s">
        <v>17084</v>
      </c>
      <c r="P246" t="s">
        <v>16953</v>
      </c>
    </row>
    <row r="247" spans="1:16" x14ac:dyDescent="0.2">
      <c r="A247">
        <v>58703</v>
      </c>
      <c r="B247" t="s">
        <v>7874</v>
      </c>
      <c r="C247" t="s">
        <v>5441</v>
      </c>
      <c r="D247" t="s">
        <v>5631</v>
      </c>
      <c r="E247" t="s">
        <v>5684</v>
      </c>
      <c r="F247" t="s">
        <v>16986</v>
      </c>
      <c r="G247" t="s">
        <v>2463</v>
      </c>
      <c r="H247">
        <v>1251</v>
      </c>
      <c r="I247" t="s">
        <v>15928</v>
      </c>
      <c r="J247" t="s">
        <v>17089</v>
      </c>
      <c r="K247" t="s">
        <v>8625</v>
      </c>
      <c r="L247" t="s">
        <v>7513</v>
      </c>
      <c r="M247" t="s">
        <v>15928</v>
      </c>
      <c r="N247" t="s">
        <v>7896</v>
      </c>
      <c r="O247" t="s">
        <v>17084</v>
      </c>
      <c r="P247" t="s">
        <v>16953</v>
      </c>
    </row>
    <row r="248" spans="1:16" x14ac:dyDescent="0.2">
      <c r="A248">
        <v>58703</v>
      </c>
      <c r="B248" t="s">
        <v>7874</v>
      </c>
      <c r="C248" t="s">
        <v>5441</v>
      </c>
      <c r="D248" t="s">
        <v>5631</v>
      </c>
      <c r="E248" t="s">
        <v>5684</v>
      </c>
      <c r="F248" t="s">
        <v>9007</v>
      </c>
      <c r="G248" t="s">
        <v>2463</v>
      </c>
      <c r="H248">
        <v>1251</v>
      </c>
      <c r="I248" t="s">
        <v>15928</v>
      </c>
      <c r="J248" t="s">
        <v>17089</v>
      </c>
      <c r="K248" t="s">
        <v>8625</v>
      </c>
      <c r="L248" t="s">
        <v>7513</v>
      </c>
      <c r="M248" t="s">
        <v>15928</v>
      </c>
      <c r="N248" t="s">
        <v>7896</v>
      </c>
      <c r="O248" t="s">
        <v>17084</v>
      </c>
      <c r="P248" t="s">
        <v>16953</v>
      </c>
    </row>
    <row r="249" spans="1:16" x14ac:dyDescent="0.2">
      <c r="A249">
        <v>58703</v>
      </c>
      <c r="B249" t="s">
        <v>7874</v>
      </c>
      <c r="C249" t="s">
        <v>5441</v>
      </c>
      <c r="D249" t="s">
        <v>5631</v>
      </c>
      <c r="E249" t="s">
        <v>5684</v>
      </c>
      <c r="F249" t="s">
        <v>6464</v>
      </c>
      <c r="G249" t="s">
        <v>2463</v>
      </c>
      <c r="H249">
        <v>1251</v>
      </c>
      <c r="I249" t="s">
        <v>15928</v>
      </c>
      <c r="J249" t="s">
        <v>17089</v>
      </c>
      <c r="K249" t="s">
        <v>8625</v>
      </c>
      <c r="L249" t="s">
        <v>7513</v>
      </c>
      <c r="M249" t="s">
        <v>15928</v>
      </c>
      <c r="N249" t="s">
        <v>7896</v>
      </c>
      <c r="O249" t="s">
        <v>17084</v>
      </c>
      <c r="P249" t="s">
        <v>16953</v>
      </c>
    </row>
    <row r="250" spans="1:16" x14ac:dyDescent="0.2">
      <c r="A250">
        <v>58703</v>
      </c>
      <c r="B250" t="s">
        <v>7874</v>
      </c>
      <c r="C250" t="s">
        <v>5441</v>
      </c>
      <c r="D250" t="s">
        <v>5631</v>
      </c>
      <c r="E250" t="s">
        <v>5684</v>
      </c>
      <c r="F250" t="s">
        <v>16997</v>
      </c>
      <c r="G250" t="s">
        <v>2463</v>
      </c>
      <c r="H250">
        <v>1251</v>
      </c>
      <c r="I250" t="s">
        <v>15928</v>
      </c>
      <c r="J250" t="s">
        <v>17089</v>
      </c>
      <c r="K250" t="s">
        <v>8625</v>
      </c>
      <c r="L250" t="s">
        <v>7513</v>
      </c>
      <c r="M250" t="s">
        <v>15928</v>
      </c>
      <c r="N250" t="s">
        <v>7896</v>
      </c>
      <c r="O250" t="s">
        <v>17084</v>
      </c>
      <c r="P250" t="s">
        <v>16953</v>
      </c>
    </row>
    <row r="251" spans="1:16" x14ac:dyDescent="0.2">
      <c r="A251">
        <v>58706</v>
      </c>
      <c r="B251" t="s">
        <v>5560</v>
      </c>
      <c r="C251" t="s">
        <v>5441</v>
      </c>
      <c r="D251" t="s">
        <v>5635</v>
      </c>
      <c r="E251" t="s">
        <v>5684</v>
      </c>
      <c r="F251" t="s">
        <v>9349</v>
      </c>
      <c r="G251" t="s">
        <v>1083</v>
      </c>
      <c r="H251">
        <v>1251</v>
      </c>
      <c r="I251" t="s">
        <v>15324</v>
      </c>
      <c r="J251" t="s">
        <v>17089</v>
      </c>
      <c r="K251" t="s">
        <v>8627</v>
      </c>
      <c r="L251" t="s">
        <v>7515</v>
      </c>
      <c r="M251" t="s">
        <v>15334</v>
      </c>
      <c r="N251" t="s">
        <v>7896</v>
      </c>
      <c r="O251" t="s">
        <v>17084</v>
      </c>
      <c r="P251" t="s">
        <v>16953</v>
      </c>
    </row>
    <row r="252" spans="1:16" x14ac:dyDescent="0.2">
      <c r="A252">
        <v>58706</v>
      </c>
      <c r="B252" t="s">
        <v>5560</v>
      </c>
      <c r="C252" t="s">
        <v>5441</v>
      </c>
      <c r="D252" t="s">
        <v>5635</v>
      </c>
      <c r="E252" t="s">
        <v>5684</v>
      </c>
      <c r="F252" t="s">
        <v>9041</v>
      </c>
      <c r="G252" t="s">
        <v>1083</v>
      </c>
      <c r="H252">
        <v>1251</v>
      </c>
      <c r="I252" t="s">
        <v>15324</v>
      </c>
      <c r="J252" t="s">
        <v>17089</v>
      </c>
      <c r="K252" t="s">
        <v>8627</v>
      </c>
      <c r="L252" t="s">
        <v>7515</v>
      </c>
      <c r="M252" t="s">
        <v>15334</v>
      </c>
      <c r="N252" t="s">
        <v>7896</v>
      </c>
      <c r="O252" t="s">
        <v>17084</v>
      </c>
      <c r="P252" t="s">
        <v>16953</v>
      </c>
    </row>
    <row r="253" spans="1:16" x14ac:dyDescent="0.2">
      <c r="A253">
        <v>58715</v>
      </c>
      <c r="B253" t="s">
        <v>5553</v>
      </c>
      <c r="C253" t="s">
        <v>5472</v>
      </c>
      <c r="D253" t="s">
        <v>5633</v>
      </c>
      <c r="E253" t="s">
        <v>5684</v>
      </c>
      <c r="F253" t="s">
        <v>16974</v>
      </c>
      <c r="G253" t="s">
        <v>718</v>
      </c>
      <c r="H253">
        <v>1251</v>
      </c>
      <c r="I253" t="s">
        <v>17114</v>
      </c>
      <c r="J253" t="s">
        <v>17089</v>
      </c>
      <c r="K253" t="s">
        <v>8626</v>
      </c>
      <c r="L253" t="s">
        <v>7515</v>
      </c>
      <c r="M253" t="s">
        <v>17115</v>
      </c>
      <c r="N253" t="s">
        <v>7897</v>
      </c>
      <c r="O253" t="s">
        <v>17084</v>
      </c>
      <c r="P253" t="s">
        <v>16953</v>
      </c>
    </row>
    <row r="254" spans="1:16" x14ac:dyDescent="0.2">
      <c r="A254">
        <v>58715</v>
      </c>
      <c r="B254" t="s">
        <v>5553</v>
      </c>
      <c r="C254" t="s">
        <v>5472</v>
      </c>
      <c r="D254" t="s">
        <v>5633</v>
      </c>
      <c r="E254" t="s">
        <v>5684</v>
      </c>
      <c r="F254" t="s">
        <v>5832</v>
      </c>
      <c r="G254" t="s">
        <v>718</v>
      </c>
      <c r="H254">
        <v>1251</v>
      </c>
      <c r="I254" t="s">
        <v>17114</v>
      </c>
      <c r="J254" t="s">
        <v>17089</v>
      </c>
      <c r="K254" t="s">
        <v>8626</v>
      </c>
      <c r="L254" t="s">
        <v>7515</v>
      </c>
      <c r="M254" t="s">
        <v>17115</v>
      </c>
      <c r="N254" t="s">
        <v>7897</v>
      </c>
      <c r="O254" t="s">
        <v>17084</v>
      </c>
      <c r="P254" t="s">
        <v>16953</v>
      </c>
    </row>
    <row r="255" spans="1:16" x14ac:dyDescent="0.2">
      <c r="A255">
        <v>58715</v>
      </c>
      <c r="B255" t="s">
        <v>5553</v>
      </c>
      <c r="C255" t="s">
        <v>5472</v>
      </c>
      <c r="D255" t="s">
        <v>5633</v>
      </c>
      <c r="E255" t="s">
        <v>5684</v>
      </c>
      <c r="F255" t="s">
        <v>6046</v>
      </c>
      <c r="G255" t="s">
        <v>718</v>
      </c>
      <c r="H255">
        <v>1251</v>
      </c>
      <c r="I255" t="s">
        <v>17114</v>
      </c>
      <c r="J255" t="s">
        <v>17089</v>
      </c>
      <c r="K255" t="s">
        <v>8626</v>
      </c>
      <c r="L255" t="s">
        <v>7515</v>
      </c>
      <c r="M255" t="s">
        <v>17115</v>
      </c>
      <c r="N255" t="s">
        <v>7897</v>
      </c>
      <c r="O255" t="s">
        <v>17084</v>
      </c>
      <c r="P255" t="s">
        <v>16953</v>
      </c>
    </row>
    <row r="256" spans="1:16" x14ac:dyDescent="0.2">
      <c r="A256">
        <v>58716</v>
      </c>
      <c r="B256" t="s">
        <v>5564</v>
      </c>
      <c r="C256" t="s">
        <v>5441</v>
      </c>
      <c r="D256" t="s">
        <v>5635</v>
      </c>
      <c r="E256" t="s">
        <v>5684</v>
      </c>
      <c r="F256" t="s">
        <v>8709</v>
      </c>
      <c r="G256" t="s">
        <v>1131</v>
      </c>
      <c r="H256">
        <v>1251</v>
      </c>
      <c r="I256" t="s">
        <v>15271</v>
      </c>
      <c r="J256" t="s">
        <v>17089</v>
      </c>
      <c r="K256" t="s">
        <v>8626</v>
      </c>
      <c r="L256" t="s">
        <v>7515</v>
      </c>
      <c r="M256" t="s">
        <v>16436</v>
      </c>
      <c r="N256" t="s">
        <v>7896</v>
      </c>
      <c r="O256" t="s">
        <v>17084</v>
      </c>
      <c r="P256" t="s">
        <v>16953</v>
      </c>
    </row>
    <row r="257" spans="1:16" x14ac:dyDescent="0.2">
      <c r="A257">
        <v>58721</v>
      </c>
      <c r="B257" t="s">
        <v>5555</v>
      </c>
      <c r="C257" t="s">
        <v>5472</v>
      </c>
      <c r="D257" t="s">
        <v>5633</v>
      </c>
      <c r="E257" t="s">
        <v>5684</v>
      </c>
      <c r="F257" t="s">
        <v>16974</v>
      </c>
      <c r="G257" t="s">
        <v>1285</v>
      </c>
      <c r="H257">
        <v>1251</v>
      </c>
      <c r="I257" t="s">
        <v>17114</v>
      </c>
      <c r="J257" t="s">
        <v>17089</v>
      </c>
      <c r="K257" t="s">
        <v>8626</v>
      </c>
      <c r="L257" t="s">
        <v>7515</v>
      </c>
      <c r="M257" t="s">
        <v>16524</v>
      </c>
      <c r="N257" t="s">
        <v>7897</v>
      </c>
      <c r="O257" t="s">
        <v>17084</v>
      </c>
      <c r="P257" t="s">
        <v>16953</v>
      </c>
    </row>
    <row r="258" spans="1:16" x14ac:dyDescent="0.2">
      <c r="A258">
        <v>58726</v>
      </c>
      <c r="B258" t="s">
        <v>7874</v>
      </c>
      <c r="C258" t="s">
        <v>5454</v>
      </c>
      <c r="D258" t="s">
        <v>5639</v>
      </c>
      <c r="E258" t="s">
        <v>5684</v>
      </c>
      <c r="F258" t="s">
        <v>16979</v>
      </c>
      <c r="G258" t="s">
        <v>2473</v>
      </c>
      <c r="H258">
        <v>1251</v>
      </c>
      <c r="I258" t="s">
        <v>15387</v>
      </c>
      <c r="J258" t="s">
        <v>17089</v>
      </c>
      <c r="K258" t="s">
        <v>8625</v>
      </c>
      <c r="L258" t="s">
        <v>7513</v>
      </c>
      <c r="M258" t="s">
        <v>15378</v>
      </c>
      <c r="N258" t="s">
        <v>7896</v>
      </c>
      <c r="O258" t="s">
        <v>17084</v>
      </c>
      <c r="P258" t="s">
        <v>16953</v>
      </c>
    </row>
    <row r="259" spans="1:16" x14ac:dyDescent="0.2">
      <c r="A259">
        <v>58730</v>
      </c>
      <c r="B259" t="s">
        <v>5572</v>
      </c>
      <c r="C259" t="s">
        <v>5441</v>
      </c>
      <c r="D259" t="s">
        <v>5633</v>
      </c>
      <c r="E259" t="s">
        <v>5684</v>
      </c>
      <c r="F259" t="s">
        <v>8156</v>
      </c>
      <c r="G259" t="s">
        <v>882</v>
      </c>
      <c r="H259">
        <v>1251</v>
      </c>
      <c r="I259" t="s">
        <v>16432</v>
      </c>
      <c r="J259" t="s">
        <v>17089</v>
      </c>
      <c r="K259" t="s">
        <v>8627</v>
      </c>
      <c r="L259" t="s">
        <v>7515</v>
      </c>
      <c r="M259" t="s">
        <v>15274</v>
      </c>
      <c r="N259" t="s">
        <v>7896</v>
      </c>
      <c r="O259" t="s">
        <v>17084</v>
      </c>
      <c r="P259" t="s">
        <v>16953</v>
      </c>
    </row>
    <row r="260" spans="1:16" x14ac:dyDescent="0.2">
      <c r="A260">
        <v>58730</v>
      </c>
      <c r="B260" t="s">
        <v>5572</v>
      </c>
      <c r="C260" t="s">
        <v>5441</v>
      </c>
      <c r="D260" t="s">
        <v>5633</v>
      </c>
      <c r="E260" t="s">
        <v>5684</v>
      </c>
      <c r="F260" t="s">
        <v>16982</v>
      </c>
      <c r="G260" t="s">
        <v>882</v>
      </c>
      <c r="H260">
        <v>1251</v>
      </c>
      <c r="I260" t="s">
        <v>16432</v>
      </c>
      <c r="J260" t="s">
        <v>17089</v>
      </c>
      <c r="K260" t="s">
        <v>8627</v>
      </c>
      <c r="L260" t="s">
        <v>7515</v>
      </c>
      <c r="M260" t="s">
        <v>15274</v>
      </c>
      <c r="N260" t="s">
        <v>7896</v>
      </c>
      <c r="O260" t="s">
        <v>17084</v>
      </c>
      <c r="P260" t="s">
        <v>16953</v>
      </c>
    </row>
    <row r="261" spans="1:16" x14ac:dyDescent="0.2">
      <c r="A261">
        <v>58731</v>
      </c>
      <c r="B261" t="s">
        <v>5565</v>
      </c>
      <c r="C261" t="s">
        <v>5454</v>
      </c>
      <c r="D261" t="s">
        <v>5642</v>
      </c>
      <c r="E261" t="s">
        <v>5684</v>
      </c>
      <c r="F261" t="s">
        <v>9279</v>
      </c>
      <c r="G261" t="s">
        <v>635</v>
      </c>
      <c r="H261">
        <v>1251</v>
      </c>
      <c r="I261" t="s">
        <v>16213</v>
      </c>
      <c r="J261" t="s">
        <v>17089</v>
      </c>
      <c r="K261" t="s">
        <v>8628</v>
      </c>
      <c r="L261" t="s">
        <v>7515</v>
      </c>
      <c r="M261" t="s">
        <v>15433</v>
      </c>
      <c r="N261" t="s">
        <v>7896</v>
      </c>
      <c r="O261" t="s">
        <v>17084</v>
      </c>
      <c r="P261" t="s">
        <v>16953</v>
      </c>
    </row>
    <row r="262" spans="1:16" x14ac:dyDescent="0.2">
      <c r="A262">
        <v>58731</v>
      </c>
      <c r="B262" t="s">
        <v>5565</v>
      </c>
      <c r="C262" t="s">
        <v>5454</v>
      </c>
      <c r="D262" t="s">
        <v>5642</v>
      </c>
      <c r="E262" t="s">
        <v>5684</v>
      </c>
      <c r="F262" t="s">
        <v>8002</v>
      </c>
      <c r="G262" t="s">
        <v>635</v>
      </c>
      <c r="H262">
        <v>1251</v>
      </c>
      <c r="I262" t="s">
        <v>16213</v>
      </c>
      <c r="J262" t="s">
        <v>17089</v>
      </c>
      <c r="K262" t="s">
        <v>8628</v>
      </c>
      <c r="L262" t="s">
        <v>7515</v>
      </c>
      <c r="M262" t="s">
        <v>15433</v>
      </c>
      <c r="N262" t="s">
        <v>7896</v>
      </c>
      <c r="O262" t="s">
        <v>17084</v>
      </c>
      <c r="P262" t="s">
        <v>16953</v>
      </c>
    </row>
    <row r="263" spans="1:16" x14ac:dyDescent="0.2">
      <c r="A263">
        <v>58732</v>
      </c>
      <c r="B263" t="s">
        <v>5553</v>
      </c>
      <c r="C263" t="s">
        <v>5441</v>
      </c>
      <c r="D263" t="s">
        <v>5641</v>
      </c>
      <c r="E263" t="s">
        <v>5684</v>
      </c>
      <c r="F263" t="s">
        <v>8558</v>
      </c>
      <c r="G263" t="s">
        <v>719</v>
      </c>
      <c r="H263">
        <v>1251</v>
      </c>
      <c r="I263" t="s">
        <v>15306</v>
      </c>
      <c r="J263" t="s">
        <v>17089</v>
      </c>
      <c r="K263" t="s">
        <v>8626</v>
      </c>
      <c r="L263" t="s">
        <v>7515</v>
      </c>
      <c r="M263" t="s">
        <v>16430</v>
      </c>
      <c r="N263" t="s">
        <v>7896</v>
      </c>
      <c r="O263" t="s">
        <v>17084</v>
      </c>
      <c r="P263" t="s">
        <v>16953</v>
      </c>
    </row>
    <row r="264" spans="1:16" x14ac:dyDescent="0.2">
      <c r="A264">
        <v>58732</v>
      </c>
      <c r="B264" t="s">
        <v>5553</v>
      </c>
      <c r="C264" t="s">
        <v>5441</v>
      </c>
      <c r="D264" t="s">
        <v>5641</v>
      </c>
      <c r="E264" t="s">
        <v>5684</v>
      </c>
      <c r="F264" t="s">
        <v>16976</v>
      </c>
      <c r="G264" t="s">
        <v>719</v>
      </c>
      <c r="H264">
        <v>1251</v>
      </c>
      <c r="I264" t="s">
        <v>15306</v>
      </c>
      <c r="J264" t="s">
        <v>17089</v>
      </c>
      <c r="K264" t="s">
        <v>8626</v>
      </c>
      <c r="L264" t="s">
        <v>7515</v>
      </c>
      <c r="M264" t="s">
        <v>16430</v>
      </c>
      <c r="N264" t="s">
        <v>7896</v>
      </c>
      <c r="O264" t="s">
        <v>17084</v>
      </c>
      <c r="P264" t="s">
        <v>16953</v>
      </c>
    </row>
    <row r="265" spans="1:16" x14ac:dyDescent="0.2">
      <c r="A265">
        <v>58732</v>
      </c>
      <c r="B265" t="s">
        <v>5553</v>
      </c>
      <c r="C265" t="s">
        <v>5441</v>
      </c>
      <c r="D265" t="s">
        <v>5641</v>
      </c>
      <c r="E265" t="s">
        <v>5684</v>
      </c>
      <c r="F265" t="s">
        <v>8839</v>
      </c>
      <c r="G265" t="s">
        <v>719</v>
      </c>
      <c r="H265">
        <v>1251</v>
      </c>
      <c r="I265" t="s">
        <v>15306</v>
      </c>
      <c r="J265" t="s">
        <v>17089</v>
      </c>
      <c r="K265" t="s">
        <v>8626</v>
      </c>
      <c r="L265" t="s">
        <v>7515</v>
      </c>
      <c r="M265" t="s">
        <v>16430</v>
      </c>
      <c r="N265" t="s">
        <v>7896</v>
      </c>
      <c r="O265" t="s">
        <v>17084</v>
      </c>
      <c r="P265" t="s">
        <v>16953</v>
      </c>
    </row>
    <row r="266" spans="1:16" x14ac:dyDescent="0.2">
      <c r="A266">
        <v>58733</v>
      </c>
      <c r="B266" t="s">
        <v>5562</v>
      </c>
      <c r="C266" t="s">
        <v>5454</v>
      </c>
      <c r="D266" t="s">
        <v>5637</v>
      </c>
      <c r="E266" t="s">
        <v>5684</v>
      </c>
      <c r="F266" t="s">
        <v>11436</v>
      </c>
      <c r="G266" t="s">
        <v>1063</v>
      </c>
      <c r="H266">
        <v>1251</v>
      </c>
      <c r="I266" t="s">
        <v>15352</v>
      </c>
      <c r="J266" t="s">
        <v>17089</v>
      </c>
      <c r="K266" t="s">
        <v>8628</v>
      </c>
      <c r="L266" t="s">
        <v>7515</v>
      </c>
      <c r="M266" t="s">
        <v>15312</v>
      </c>
      <c r="N266" t="s">
        <v>7896</v>
      </c>
      <c r="O266" t="s">
        <v>17084</v>
      </c>
      <c r="P266" t="s">
        <v>16953</v>
      </c>
    </row>
    <row r="267" spans="1:16" x14ac:dyDescent="0.2">
      <c r="A267">
        <v>58734</v>
      </c>
      <c r="B267" t="s">
        <v>7788</v>
      </c>
      <c r="C267" t="s">
        <v>5457</v>
      </c>
      <c r="D267" t="s">
        <v>5654</v>
      </c>
      <c r="E267" t="s">
        <v>5684</v>
      </c>
      <c r="F267" t="s">
        <v>5734</v>
      </c>
      <c r="G267" t="s">
        <v>1846</v>
      </c>
      <c r="H267">
        <v>1251</v>
      </c>
      <c r="I267" t="s">
        <v>15454</v>
      </c>
      <c r="J267" t="s">
        <v>17089</v>
      </c>
      <c r="K267" t="s">
        <v>8626</v>
      </c>
      <c r="L267" t="s">
        <v>7514</v>
      </c>
      <c r="M267" t="s">
        <v>15454</v>
      </c>
      <c r="N267" t="s">
        <v>7896</v>
      </c>
      <c r="O267" t="s">
        <v>17084</v>
      </c>
      <c r="P267" t="s">
        <v>16953</v>
      </c>
    </row>
    <row r="268" spans="1:16" x14ac:dyDescent="0.2">
      <c r="A268">
        <v>58734</v>
      </c>
      <c r="B268" t="s">
        <v>7788</v>
      </c>
      <c r="C268" t="s">
        <v>5457</v>
      </c>
      <c r="D268" t="s">
        <v>5654</v>
      </c>
      <c r="E268" t="s">
        <v>5684</v>
      </c>
      <c r="F268" t="s">
        <v>8344</v>
      </c>
      <c r="G268" t="s">
        <v>1846</v>
      </c>
      <c r="H268">
        <v>1251</v>
      </c>
      <c r="I268" t="s">
        <v>15454</v>
      </c>
      <c r="J268" t="s">
        <v>17089</v>
      </c>
      <c r="K268" t="s">
        <v>8626</v>
      </c>
      <c r="L268" t="s">
        <v>7514</v>
      </c>
      <c r="M268" t="s">
        <v>15454</v>
      </c>
      <c r="N268" t="s">
        <v>7896</v>
      </c>
      <c r="O268" t="s">
        <v>17084</v>
      </c>
      <c r="P268" t="s">
        <v>16953</v>
      </c>
    </row>
    <row r="269" spans="1:16" x14ac:dyDescent="0.2">
      <c r="A269">
        <v>58734</v>
      </c>
      <c r="B269" t="s">
        <v>7788</v>
      </c>
      <c r="C269" t="s">
        <v>5457</v>
      </c>
      <c r="D269" t="s">
        <v>5654</v>
      </c>
      <c r="E269" t="s">
        <v>5684</v>
      </c>
      <c r="F269" t="s">
        <v>6731</v>
      </c>
      <c r="G269" t="s">
        <v>1846</v>
      </c>
      <c r="H269">
        <v>1251</v>
      </c>
      <c r="I269" t="s">
        <v>15454</v>
      </c>
      <c r="J269" t="s">
        <v>17089</v>
      </c>
      <c r="K269" t="s">
        <v>8626</v>
      </c>
      <c r="L269" t="s">
        <v>7514</v>
      </c>
      <c r="M269" t="s">
        <v>15454</v>
      </c>
      <c r="N269" t="s">
        <v>7896</v>
      </c>
      <c r="O269" t="s">
        <v>17084</v>
      </c>
      <c r="P269" t="s">
        <v>16953</v>
      </c>
    </row>
    <row r="270" spans="1:16" x14ac:dyDescent="0.2">
      <c r="A270">
        <v>58734</v>
      </c>
      <c r="B270" t="s">
        <v>7788</v>
      </c>
      <c r="C270" t="s">
        <v>5457</v>
      </c>
      <c r="D270" t="s">
        <v>5654</v>
      </c>
      <c r="E270" t="s">
        <v>5684</v>
      </c>
      <c r="F270" t="s">
        <v>11404</v>
      </c>
      <c r="G270" t="s">
        <v>1846</v>
      </c>
      <c r="H270">
        <v>1251</v>
      </c>
      <c r="I270" t="s">
        <v>15454</v>
      </c>
      <c r="J270" t="s">
        <v>17089</v>
      </c>
      <c r="K270" t="s">
        <v>8626</v>
      </c>
      <c r="L270" t="s">
        <v>7514</v>
      </c>
      <c r="M270" t="s">
        <v>15454</v>
      </c>
      <c r="N270" t="s">
        <v>7896</v>
      </c>
      <c r="O270" t="s">
        <v>17084</v>
      </c>
      <c r="P270" t="s">
        <v>16953</v>
      </c>
    </row>
    <row r="271" spans="1:16" x14ac:dyDescent="0.2">
      <c r="A271">
        <v>58734</v>
      </c>
      <c r="B271" t="s">
        <v>7788</v>
      </c>
      <c r="C271" t="s">
        <v>5457</v>
      </c>
      <c r="D271" t="s">
        <v>5654</v>
      </c>
      <c r="E271" t="s">
        <v>5684</v>
      </c>
      <c r="F271" t="s">
        <v>11404</v>
      </c>
      <c r="G271" t="s">
        <v>1846</v>
      </c>
      <c r="H271">
        <v>1251</v>
      </c>
      <c r="I271" t="s">
        <v>15454</v>
      </c>
      <c r="J271" t="s">
        <v>17089</v>
      </c>
      <c r="K271" t="s">
        <v>8626</v>
      </c>
      <c r="L271" t="s">
        <v>7514</v>
      </c>
      <c r="M271" t="s">
        <v>15454</v>
      </c>
      <c r="N271" t="s">
        <v>7896</v>
      </c>
      <c r="O271" t="s">
        <v>17084</v>
      </c>
      <c r="P271" t="s">
        <v>16953</v>
      </c>
    </row>
    <row r="272" spans="1:16" x14ac:dyDescent="0.2">
      <c r="A272">
        <v>58734</v>
      </c>
      <c r="B272" t="s">
        <v>7788</v>
      </c>
      <c r="C272" t="s">
        <v>5457</v>
      </c>
      <c r="D272" t="s">
        <v>5654</v>
      </c>
      <c r="E272" t="s">
        <v>5684</v>
      </c>
      <c r="F272" t="s">
        <v>5851</v>
      </c>
      <c r="G272" t="s">
        <v>1846</v>
      </c>
      <c r="H272">
        <v>1251</v>
      </c>
      <c r="I272" t="s">
        <v>15454</v>
      </c>
      <c r="J272" t="s">
        <v>17089</v>
      </c>
      <c r="K272" t="s">
        <v>8626</v>
      </c>
      <c r="L272" t="s">
        <v>7514</v>
      </c>
      <c r="M272" t="s">
        <v>15454</v>
      </c>
      <c r="N272" t="s">
        <v>7896</v>
      </c>
      <c r="O272" t="s">
        <v>17084</v>
      </c>
      <c r="P272" t="s">
        <v>16953</v>
      </c>
    </row>
    <row r="273" spans="1:16" x14ac:dyDescent="0.2">
      <c r="A273">
        <v>58737</v>
      </c>
      <c r="B273" t="s">
        <v>5575</v>
      </c>
      <c r="C273" t="s">
        <v>5454</v>
      </c>
      <c r="D273" t="s">
        <v>5637</v>
      </c>
      <c r="E273" t="s">
        <v>5684</v>
      </c>
      <c r="F273" t="s">
        <v>8159</v>
      </c>
      <c r="G273" t="s">
        <v>1257</v>
      </c>
      <c r="H273">
        <v>1251</v>
      </c>
      <c r="I273" t="s">
        <v>15629</v>
      </c>
      <c r="J273" t="s">
        <v>17089</v>
      </c>
      <c r="K273" t="s">
        <v>8628</v>
      </c>
      <c r="L273" t="s">
        <v>7515</v>
      </c>
      <c r="M273" t="s">
        <v>15362</v>
      </c>
      <c r="N273" t="s">
        <v>7896</v>
      </c>
      <c r="O273" t="s">
        <v>17084</v>
      </c>
      <c r="P273" t="s">
        <v>16953</v>
      </c>
    </row>
    <row r="274" spans="1:16" x14ac:dyDescent="0.2">
      <c r="A274">
        <v>58752</v>
      </c>
      <c r="B274" t="s">
        <v>7548</v>
      </c>
      <c r="C274" t="s">
        <v>5443</v>
      </c>
      <c r="D274" t="s">
        <v>5631</v>
      </c>
      <c r="E274" t="s">
        <v>5684</v>
      </c>
      <c r="F274" t="s">
        <v>16976</v>
      </c>
      <c r="G274" t="s">
        <v>243</v>
      </c>
      <c r="H274">
        <v>1251</v>
      </c>
      <c r="I274" t="s">
        <v>15703</v>
      </c>
      <c r="J274" t="s">
        <v>17089</v>
      </c>
      <c r="K274" t="s">
        <v>8625</v>
      </c>
      <c r="L274" t="s">
        <v>7513</v>
      </c>
      <c r="M274" t="s">
        <v>15703</v>
      </c>
      <c r="N274" t="s">
        <v>7897</v>
      </c>
      <c r="O274" t="s">
        <v>17084</v>
      </c>
      <c r="P274" t="s">
        <v>16953</v>
      </c>
    </row>
    <row r="275" spans="1:16" x14ac:dyDescent="0.2">
      <c r="A275">
        <v>58752</v>
      </c>
      <c r="B275" t="s">
        <v>7548</v>
      </c>
      <c r="C275" t="s">
        <v>5443</v>
      </c>
      <c r="D275" t="s">
        <v>5631</v>
      </c>
      <c r="E275" t="s">
        <v>5684</v>
      </c>
      <c r="F275" t="s">
        <v>16982</v>
      </c>
      <c r="G275" t="s">
        <v>243</v>
      </c>
      <c r="H275">
        <v>1251</v>
      </c>
      <c r="I275" t="s">
        <v>15703</v>
      </c>
      <c r="J275" t="s">
        <v>17089</v>
      </c>
      <c r="K275" t="s">
        <v>8625</v>
      </c>
      <c r="L275" t="s">
        <v>7513</v>
      </c>
      <c r="M275" t="s">
        <v>15703</v>
      </c>
      <c r="N275" t="s">
        <v>7897</v>
      </c>
      <c r="O275" t="s">
        <v>17084</v>
      </c>
      <c r="P275" t="s">
        <v>16953</v>
      </c>
    </row>
    <row r="276" spans="1:16" x14ac:dyDescent="0.2">
      <c r="A276">
        <v>58752</v>
      </c>
      <c r="B276" t="s">
        <v>7548</v>
      </c>
      <c r="C276" t="s">
        <v>5443</v>
      </c>
      <c r="D276" t="s">
        <v>5631</v>
      </c>
      <c r="E276" t="s">
        <v>5684</v>
      </c>
      <c r="F276" t="s">
        <v>9041</v>
      </c>
      <c r="G276" t="s">
        <v>243</v>
      </c>
      <c r="H276">
        <v>1251</v>
      </c>
      <c r="I276" t="s">
        <v>15703</v>
      </c>
      <c r="J276" t="s">
        <v>17089</v>
      </c>
      <c r="K276" t="s">
        <v>8625</v>
      </c>
      <c r="L276" t="s">
        <v>7513</v>
      </c>
      <c r="M276" t="s">
        <v>15703</v>
      </c>
      <c r="N276" t="s">
        <v>7897</v>
      </c>
      <c r="O276" t="s">
        <v>17084</v>
      </c>
      <c r="P276" t="s">
        <v>16953</v>
      </c>
    </row>
    <row r="277" spans="1:16" x14ac:dyDescent="0.2">
      <c r="A277">
        <v>58752</v>
      </c>
      <c r="B277" t="s">
        <v>7548</v>
      </c>
      <c r="C277" t="s">
        <v>5443</v>
      </c>
      <c r="D277" t="s">
        <v>5631</v>
      </c>
      <c r="E277" t="s">
        <v>5684</v>
      </c>
      <c r="F277" t="s">
        <v>16997</v>
      </c>
      <c r="G277" t="s">
        <v>243</v>
      </c>
      <c r="H277">
        <v>1251</v>
      </c>
      <c r="I277" t="s">
        <v>15703</v>
      </c>
      <c r="J277" t="s">
        <v>17089</v>
      </c>
      <c r="K277" t="s">
        <v>8625</v>
      </c>
      <c r="L277" t="s">
        <v>7513</v>
      </c>
      <c r="M277" t="s">
        <v>15703</v>
      </c>
      <c r="N277" t="s">
        <v>7897</v>
      </c>
      <c r="O277" t="s">
        <v>17084</v>
      </c>
      <c r="P277" t="s">
        <v>16953</v>
      </c>
    </row>
    <row r="278" spans="1:16" x14ac:dyDescent="0.2">
      <c r="A278">
        <v>58752</v>
      </c>
      <c r="B278" t="s">
        <v>7548</v>
      </c>
      <c r="C278" t="s">
        <v>5443</v>
      </c>
      <c r="D278" t="s">
        <v>5631</v>
      </c>
      <c r="E278" t="s">
        <v>5684</v>
      </c>
      <c r="F278" t="s">
        <v>8159</v>
      </c>
      <c r="G278" t="s">
        <v>243</v>
      </c>
      <c r="H278">
        <v>1251</v>
      </c>
      <c r="I278" t="s">
        <v>15703</v>
      </c>
      <c r="J278" t="s">
        <v>17089</v>
      </c>
      <c r="K278" t="s">
        <v>8625</v>
      </c>
      <c r="L278" t="s">
        <v>7513</v>
      </c>
      <c r="M278" t="s">
        <v>15703</v>
      </c>
      <c r="N278" t="s">
        <v>7897</v>
      </c>
      <c r="O278" t="s">
        <v>17084</v>
      </c>
      <c r="P278" t="s">
        <v>16953</v>
      </c>
    </row>
    <row r="279" spans="1:16" x14ac:dyDescent="0.2">
      <c r="A279">
        <v>58752</v>
      </c>
      <c r="B279" t="s">
        <v>7548</v>
      </c>
      <c r="C279" t="s">
        <v>5443</v>
      </c>
      <c r="D279" t="s">
        <v>5631</v>
      </c>
      <c r="E279" t="s">
        <v>5684</v>
      </c>
      <c r="F279" t="s">
        <v>11608</v>
      </c>
      <c r="G279" t="s">
        <v>243</v>
      </c>
      <c r="H279">
        <v>1251</v>
      </c>
      <c r="I279" t="s">
        <v>15703</v>
      </c>
      <c r="J279" t="s">
        <v>17089</v>
      </c>
      <c r="K279" t="s">
        <v>8625</v>
      </c>
      <c r="L279" t="s">
        <v>7513</v>
      </c>
      <c r="M279" t="s">
        <v>15703</v>
      </c>
      <c r="N279" t="s">
        <v>7897</v>
      </c>
      <c r="O279" t="s">
        <v>17084</v>
      </c>
      <c r="P279" t="s">
        <v>16953</v>
      </c>
    </row>
    <row r="280" spans="1:16" x14ac:dyDescent="0.2">
      <c r="A280">
        <v>58754</v>
      </c>
      <c r="B280" t="s">
        <v>5556</v>
      </c>
      <c r="C280" t="s">
        <v>5454</v>
      </c>
      <c r="D280" t="s">
        <v>5637</v>
      </c>
      <c r="E280" t="s">
        <v>5684</v>
      </c>
      <c r="F280" t="s">
        <v>16983</v>
      </c>
      <c r="G280" t="s">
        <v>406</v>
      </c>
      <c r="H280">
        <v>1251</v>
      </c>
      <c r="I280" t="s">
        <v>16424</v>
      </c>
      <c r="J280" t="s">
        <v>17089</v>
      </c>
      <c r="K280" t="s">
        <v>8628</v>
      </c>
      <c r="L280" t="s">
        <v>7515</v>
      </c>
      <c r="M280" t="s">
        <v>16423</v>
      </c>
      <c r="N280" t="s">
        <v>7896</v>
      </c>
      <c r="O280" t="s">
        <v>17084</v>
      </c>
      <c r="P280" t="s">
        <v>16953</v>
      </c>
    </row>
    <row r="281" spans="1:16" x14ac:dyDescent="0.2">
      <c r="A281">
        <v>58754</v>
      </c>
      <c r="B281" t="s">
        <v>5556</v>
      </c>
      <c r="C281" t="s">
        <v>5454</v>
      </c>
      <c r="D281" t="s">
        <v>5637</v>
      </c>
      <c r="E281" t="s">
        <v>5684</v>
      </c>
      <c r="F281" t="s">
        <v>8094</v>
      </c>
      <c r="G281" t="s">
        <v>406</v>
      </c>
      <c r="H281">
        <v>1251</v>
      </c>
      <c r="I281" t="s">
        <v>16424</v>
      </c>
      <c r="J281" t="s">
        <v>17089</v>
      </c>
      <c r="K281" t="s">
        <v>8628</v>
      </c>
      <c r="L281" t="s">
        <v>7515</v>
      </c>
      <c r="M281" t="s">
        <v>16423</v>
      </c>
      <c r="N281" t="s">
        <v>7896</v>
      </c>
      <c r="O281" t="s">
        <v>17084</v>
      </c>
      <c r="P281" t="s">
        <v>16953</v>
      </c>
    </row>
    <row r="282" spans="1:16" x14ac:dyDescent="0.2">
      <c r="A282">
        <v>58755</v>
      </c>
      <c r="B282" t="s">
        <v>5556</v>
      </c>
      <c r="C282" t="s">
        <v>5454</v>
      </c>
      <c r="D282" t="s">
        <v>5642</v>
      </c>
      <c r="E282" t="s">
        <v>5684</v>
      </c>
      <c r="F282" t="s">
        <v>16974</v>
      </c>
      <c r="G282" t="s">
        <v>407</v>
      </c>
      <c r="H282">
        <v>1251</v>
      </c>
      <c r="I282" t="s">
        <v>15322</v>
      </c>
      <c r="J282" t="s">
        <v>17089</v>
      </c>
      <c r="K282" t="s">
        <v>8628</v>
      </c>
      <c r="L282" t="s">
        <v>7515</v>
      </c>
      <c r="M282" t="s">
        <v>15275</v>
      </c>
      <c r="N282" t="s">
        <v>7896</v>
      </c>
      <c r="O282" t="s">
        <v>17084</v>
      </c>
      <c r="P282" t="s">
        <v>16953</v>
      </c>
    </row>
    <row r="283" spans="1:16" x14ac:dyDescent="0.2">
      <c r="A283">
        <v>58755</v>
      </c>
      <c r="B283" t="s">
        <v>5556</v>
      </c>
      <c r="C283" t="s">
        <v>5454</v>
      </c>
      <c r="D283" t="s">
        <v>5642</v>
      </c>
      <c r="E283" t="s">
        <v>5684</v>
      </c>
      <c r="F283" t="s">
        <v>6713</v>
      </c>
      <c r="G283" t="s">
        <v>407</v>
      </c>
      <c r="H283">
        <v>1251</v>
      </c>
      <c r="I283" t="s">
        <v>15322</v>
      </c>
      <c r="J283" t="s">
        <v>17089</v>
      </c>
      <c r="K283" t="s">
        <v>8628</v>
      </c>
      <c r="L283" t="s">
        <v>7515</v>
      </c>
      <c r="M283" t="s">
        <v>15275</v>
      </c>
      <c r="N283" t="s">
        <v>7896</v>
      </c>
      <c r="O283" t="s">
        <v>17084</v>
      </c>
      <c r="P283" t="s">
        <v>16953</v>
      </c>
    </row>
    <row r="284" spans="1:16" x14ac:dyDescent="0.2">
      <c r="A284">
        <v>58756</v>
      </c>
      <c r="B284" t="s">
        <v>5561</v>
      </c>
      <c r="C284" t="s">
        <v>5454</v>
      </c>
      <c r="D284" t="s">
        <v>5637</v>
      </c>
      <c r="E284" t="s">
        <v>5684</v>
      </c>
      <c r="F284" t="s">
        <v>16976</v>
      </c>
      <c r="G284" t="s">
        <v>970</v>
      </c>
      <c r="H284">
        <v>1251</v>
      </c>
      <c r="I284" t="s">
        <v>15357</v>
      </c>
      <c r="J284" t="s">
        <v>17089</v>
      </c>
      <c r="K284" t="s">
        <v>8628</v>
      </c>
      <c r="L284" t="s">
        <v>7515</v>
      </c>
      <c r="M284" t="s">
        <v>15361</v>
      </c>
      <c r="N284" t="s">
        <v>7896</v>
      </c>
      <c r="O284" t="s">
        <v>17084</v>
      </c>
      <c r="P284" t="s">
        <v>16953</v>
      </c>
    </row>
    <row r="285" spans="1:16" x14ac:dyDescent="0.2">
      <c r="A285">
        <v>58756</v>
      </c>
      <c r="B285" t="s">
        <v>5561</v>
      </c>
      <c r="C285" t="s">
        <v>5454</v>
      </c>
      <c r="D285" t="s">
        <v>5637</v>
      </c>
      <c r="E285" t="s">
        <v>5684</v>
      </c>
      <c r="F285" t="s">
        <v>5983</v>
      </c>
      <c r="G285" t="s">
        <v>970</v>
      </c>
      <c r="H285">
        <v>1251</v>
      </c>
      <c r="I285" t="s">
        <v>15357</v>
      </c>
      <c r="J285" t="s">
        <v>17089</v>
      </c>
      <c r="K285" t="s">
        <v>8628</v>
      </c>
      <c r="L285" t="s">
        <v>7515</v>
      </c>
      <c r="M285" t="s">
        <v>15361</v>
      </c>
      <c r="N285" t="s">
        <v>7896</v>
      </c>
      <c r="O285" t="s">
        <v>17084</v>
      </c>
      <c r="P285" t="s">
        <v>16953</v>
      </c>
    </row>
    <row r="286" spans="1:16" x14ac:dyDescent="0.2">
      <c r="A286">
        <v>58756</v>
      </c>
      <c r="B286" t="s">
        <v>5561</v>
      </c>
      <c r="C286" t="s">
        <v>5454</v>
      </c>
      <c r="D286" t="s">
        <v>5637</v>
      </c>
      <c r="E286" t="s">
        <v>5684</v>
      </c>
      <c r="F286" t="s">
        <v>16982</v>
      </c>
      <c r="G286" t="s">
        <v>970</v>
      </c>
      <c r="H286">
        <v>1251</v>
      </c>
      <c r="I286" t="s">
        <v>15357</v>
      </c>
      <c r="J286" t="s">
        <v>17089</v>
      </c>
      <c r="K286" t="s">
        <v>8628</v>
      </c>
      <c r="L286" t="s">
        <v>7515</v>
      </c>
      <c r="M286" t="s">
        <v>15361</v>
      </c>
      <c r="N286" t="s">
        <v>7896</v>
      </c>
      <c r="O286" t="s">
        <v>17084</v>
      </c>
      <c r="P286" t="s">
        <v>16953</v>
      </c>
    </row>
    <row r="287" spans="1:16" x14ac:dyDescent="0.2">
      <c r="A287">
        <v>58756</v>
      </c>
      <c r="B287" t="s">
        <v>5561</v>
      </c>
      <c r="C287" t="s">
        <v>5454</v>
      </c>
      <c r="D287" t="s">
        <v>5637</v>
      </c>
      <c r="E287" t="s">
        <v>5684</v>
      </c>
      <c r="F287" t="s">
        <v>6160</v>
      </c>
      <c r="G287" t="s">
        <v>970</v>
      </c>
      <c r="H287">
        <v>1251</v>
      </c>
      <c r="I287" t="s">
        <v>15357</v>
      </c>
      <c r="J287" t="s">
        <v>17089</v>
      </c>
      <c r="K287" t="s">
        <v>8628</v>
      </c>
      <c r="L287" t="s">
        <v>7515</v>
      </c>
      <c r="M287" t="s">
        <v>15361</v>
      </c>
      <c r="N287" t="s">
        <v>7896</v>
      </c>
      <c r="O287" t="s">
        <v>17084</v>
      </c>
      <c r="P287" t="s">
        <v>16953</v>
      </c>
    </row>
    <row r="288" spans="1:16" x14ac:dyDescent="0.2">
      <c r="A288">
        <v>58757</v>
      </c>
      <c r="B288" t="s">
        <v>5565</v>
      </c>
      <c r="C288" t="s">
        <v>5454</v>
      </c>
      <c r="D288" t="s">
        <v>5637</v>
      </c>
      <c r="E288" t="s">
        <v>5684</v>
      </c>
      <c r="F288" t="s">
        <v>9279</v>
      </c>
      <c r="G288" t="s">
        <v>637</v>
      </c>
      <c r="H288">
        <v>1251</v>
      </c>
      <c r="I288" t="s">
        <v>15352</v>
      </c>
      <c r="J288" t="s">
        <v>17089</v>
      </c>
      <c r="K288" t="s">
        <v>8628</v>
      </c>
      <c r="L288" t="s">
        <v>7515</v>
      </c>
      <c r="M288" t="s">
        <v>16420</v>
      </c>
      <c r="N288" t="s">
        <v>7896</v>
      </c>
      <c r="O288" t="s">
        <v>17084</v>
      </c>
      <c r="P288" t="s">
        <v>16953</v>
      </c>
    </row>
    <row r="289" spans="1:16" x14ac:dyDescent="0.2">
      <c r="A289">
        <v>58759</v>
      </c>
      <c r="B289" t="s">
        <v>5563</v>
      </c>
      <c r="C289" t="s">
        <v>5454</v>
      </c>
      <c r="D289" t="s">
        <v>5637</v>
      </c>
      <c r="E289" t="s">
        <v>5684</v>
      </c>
      <c r="F289" t="s">
        <v>11608</v>
      </c>
      <c r="G289" t="s">
        <v>863</v>
      </c>
      <c r="H289">
        <v>1251</v>
      </c>
      <c r="I289" t="s">
        <v>16419</v>
      </c>
      <c r="J289" t="s">
        <v>17089</v>
      </c>
      <c r="K289" t="s">
        <v>8628</v>
      </c>
      <c r="L289" t="s">
        <v>7515</v>
      </c>
      <c r="M289" t="s">
        <v>16418</v>
      </c>
      <c r="N289" t="s">
        <v>7896</v>
      </c>
      <c r="O289" t="s">
        <v>17084</v>
      </c>
      <c r="P289" t="s">
        <v>16953</v>
      </c>
    </row>
    <row r="290" spans="1:16" x14ac:dyDescent="0.2">
      <c r="A290">
        <v>58761</v>
      </c>
      <c r="B290" t="s">
        <v>5574</v>
      </c>
      <c r="C290" t="s">
        <v>5454</v>
      </c>
      <c r="D290" t="s">
        <v>5637</v>
      </c>
      <c r="E290" t="s">
        <v>5684</v>
      </c>
      <c r="F290" t="s">
        <v>9007</v>
      </c>
      <c r="G290" t="s">
        <v>1160</v>
      </c>
      <c r="H290">
        <v>1251</v>
      </c>
      <c r="I290" t="s">
        <v>15629</v>
      </c>
      <c r="J290" t="s">
        <v>17089</v>
      </c>
      <c r="K290" t="s">
        <v>8628</v>
      </c>
      <c r="L290" t="s">
        <v>7515</v>
      </c>
      <c r="M290" t="s">
        <v>15362</v>
      </c>
      <c r="N290" t="s">
        <v>7896</v>
      </c>
      <c r="O290" t="s">
        <v>17084</v>
      </c>
      <c r="P290" t="s">
        <v>16953</v>
      </c>
    </row>
    <row r="291" spans="1:16" x14ac:dyDescent="0.2">
      <c r="A291">
        <v>58761</v>
      </c>
      <c r="B291" t="s">
        <v>5574</v>
      </c>
      <c r="C291" t="s">
        <v>5454</v>
      </c>
      <c r="D291" t="s">
        <v>5637</v>
      </c>
      <c r="E291" t="s">
        <v>5684</v>
      </c>
      <c r="F291" t="s">
        <v>8094</v>
      </c>
      <c r="G291" t="s">
        <v>1160</v>
      </c>
      <c r="H291">
        <v>1251</v>
      </c>
      <c r="I291" t="s">
        <v>15629</v>
      </c>
      <c r="J291" t="s">
        <v>17089</v>
      </c>
      <c r="K291" t="s">
        <v>8628</v>
      </c>
      <c r="L291" t="s">
        <v>7515</v>
      </c>
      <c r="M291" t="s">
        <v>15362</v>
      </c>
      <c r="N291" t="s">
        <v>7896</v>
      </c>
      <c r="O291" t="s">
        <v>17084</v>
      </c>
      <c r="P291" t="s">
        <v>16953</v>
      </c>
    </row>
    <row r="292" spans="1:16" x14ac:dyDescent="0.2">
      <c r="A292">
        <v>58761</v>
      </c>
      <c r="B292" t="s">
        <v>5574</v>
      </c>
      <c r="C292" t="s">
        <v>5454</v>
      </c>
      <c r="D292" t="s">
        <v>5637</v>
      </c>
      <c r="E292" t="s">
        <v>5684</v>
      </c>
      <c r="F292" t="s">
        <v>6731</v>
      </c>
      <c r="G292" t="s">
        <v>1160</v>
      </c>
      <c r="H292">
        <v>1251</v>
      </c>
      <c r="I292" t="s">
        <v>15629</v>
      </c>
      <c r="J292" t="s">
        <v>17089</v>
      </c>
      <c r="K292" t="s">
        <v>8628</v>
      </c>
      <c r="L292" t="s">
        <v>7515</v>
      </c>
      <c r="M292" t="s">
        <v>15362</v>
      </c>
      <c r="N292" t="s">
        <v>7896</v>
      </c>
      <c r="O292" t="s">
        <v>17084</v>
      </c>
      <c r="P292" t="s">
        <v>16953</v>
      </c>
    </row>
    <row r="293" spans="1:16" x14ac:dyDescent="0.2">
      <c r="A293">
        <v>58762</v>
      </c>
      <c r="B293" t="s">
        <v>5572</v>
      </c>
      <c r="C293" t="s">
        <v>5441</v>
      </c>
      <c r="D293" t="s">
        <v>5633</v>
      </c>
      <c r="E293" t="s">
        <v>5684</v>
      </c>
      <c r="F293" t="s">
        <v>16998</v>
      </c>
      <c r="G293" t="s">
        <v>883</v>
      </c>
      <c r="H293">
        <v>1251</v>
      </c>
      <c r="I293" t="s">
        <v>15273</v>
      </c>
      <c r="J293" t="s">
        <v>17089</v>
      </c>
      <c r="K293" t="s">
        <v>8627</v>
      </c>
      <c r="L293" t="s">
        <v>7515</v>
      </c>
      <c r="M293" t="s">
        <v>15324</v>
      </c>
      <c r="N293" t="s">
        <v>7896</v>
      </c>
      <c r="O293" t="s">
        <v>17084</v>
      </c>
      <c r="P293" t="s">
        <v>16953</v>
      </c>
    </row>
    <row r="294" spans="1:16" x14ac:dyDescent="0.2">
      <c r="A294">
        <v>58762</v>
      </c>
      <c r="B294" t="s">
        <v>5572</v>
      </c>
      <c r="C294" t="s">
        <v>5441</v>
      </c>
      <c r="D294" t="s">
        <v>5633</v>
      </c>
      <c r="E294" t="s">
        <v>5684</v>
      </c>
      <c r="F294" t="s">
        <v>16999</v>
      </c>
      <c r="G294" t="s">
        <v>883</v>
      </c>
      <c r="H294">
        <v>1251</v>
      </c>
      <c r="I294" t="s">
        <v>15273</v>
      </c>
      <c r="J294" t="s">
        <v>17089</v>
      </c>
      <c r="K294" t="s">
        <v>8627</v>
      </c>
      <c r="L294" t="s">
        <v>7515</v>
      </c>
      <c r="M294" t="s">
        <v>15324</v>
      </c>
      <c r="N294" t="s">
        <v>7896</v>
      </c>
      <c r="O294" t="s">
        <v>17084</v>
      </c>
      <c r="P294" t="s">
        <v>16953</v>
      </c>
    </row>
    <row r="295" spans="1:16" x14ac:dyDescent="0.2">
      <c r="A295">
        <v>58762</v>
      </c>
      <c r="B295" t="s">
        <v>5572</v>
      </c>
      <c r="C295" t="s">
        <v>5441</v>
      </c>
      <c r="D295" t="s">
        <v>5633</v>
      </c>
      <c r="E295" t="s">
        <v>5684</v>
      </c>
      <c r="F295" t="s">
        <v>12091</v>
      </c>
      <c r="G295" t="s">
        <v>883</v>
      </c>
      <c r="H295">
        <v>1251</v>
      </c>
      <c r="I295" t="s">
        <v>15273</v>
      </c>
      <c r="J295" t="s">
        <v>17089</v>
      </c>
      <c r="K295" t="s">
        <v>8627</v>
      </c>
      <c r="L295" t="s">
        <v>7515</v>
      </c>
      <c r="M295" t="s">
        <v>15324</v>
      </c>
      <c r="N295" t="s">
        <v>7896</v>
      </c>
      <c r="O295" t="s">
        <v>17084</v>
      </c>
      <c r="P295" t="s">
        <v>16953</v>
      </c>
    </row>
    <row r="296" spans="1:16" x14ac:dyDescent="0.2">
      <c r="A296">
        <v>58762</v>
      </c>
      <c r="B296" t="s">
        <v>5572</v>
      </c>
      <c r="C296" t="s">
        <v>5441</v>
      </c>
      <c r="D296" t="s">
        <v>5633</v>
      </c>
      <c r="E296" t="s">
        <v>5684</v>
      </c>
      <c r="F296" t="s">
        <v>16956</v>
      </c>
      <c r="G296" t="s">
        <v>883</v>
      </c>
      <c r="H296">
        <v>1251</v>
      </c>
      <c r="I296" t="s">
        <v>15273</v>
      </c>
      <c r="J296" t="s">
        <v>17089</v>
      </c>
      <c r="K296" t="s">
        <v>8627</v>
      </c>
      <c r="L296" t="s">
        <v>7515</v>
      </c>
      <c r="M296" t="s">
        <v>15324</v>
      </c>
      <c r="N296" t="s">
        <v>7896</v>
      </c>
      <c r="O296" t="s">
        <v>17084</v>
      </c>
      <c r="P296" t="s">
        <v>16953</v>
      </c>
    </row>
    <row r="297" spans="1:16" x14ac:dyDescent="0.2">
      <c r="A297">
        <v>58764</v>
      </c>
      <c r="B297" t="s">
        <v>7874</v>
      </c>
      <c r="C297" t="s">
        <v>5454</v>
      </c>
      <c r="D297" t="s">
        <v>5631</v>
      </c>
      <c r="E297" t="s">
        <v>5684</v>
      </c>
      <c r="F297" t="s">
        <v>9349</v>
      </c>
      <c r="G297" t="s">
        <v>2477</v>
      </c>
      <c r="H297">
        <v>1251</v>
      </c>
      <c r="I297" t="s">
        <v>15378</v>
      </c>
      <c r="J297" t="s">
        <v>17089</v>
      </c>
      <c r="K297" t="s">
        <v>8625</v>
      </c>
      <c r="L297" t="s">
        <v>7513</v>
      </c>
      <c r="M297" t="s">
        <v>15378</v>
      </c>
      <c r="N297" t="s">
        <v>7896</v>
      </c>
      <c r="O297" t="s">
        <v>17084</v>
      </c>
      <c r="P297" t="s">
        <v>16953</v>
      </c>
    </row>
    <row r="298" spans="1:16" x14ac:dyDescent="0.2">
      <c r="A298">
        <v>58764</v>
      </c>
      <c r="B298" t="s">
        <v>7874</v>
      </c>
      <c r="C298" t="s">
        <v>5454</v>
      </c>
      <c r="D298" t="s">
        <v>5631</v>
      </c>
      <c r="E298" t="s">
        <v>5684</v>
      </c>
      <c r="F298" t="s">
        <v>16982</v>
      </c>
      <c r="G298" t="s">
        <v>2477</v>
      </c>
      <c r="H298">
        <v>1251</v>
      </c>
      <c r="I298" t="s">
        <v>15378</v>
      </c>
      <c r="J298" t="s">
        <v>17089</v>
      </c>
      <c r="K298" t="s">
        <v>8625</v>
      </c>
      <c r="L298" t="s">
        <v>7513</v>
      </c>
      <c r="M298" t="s">
        <v>15378</v>
      </c>
      <c r="N298" t="s">
        <v>7896</v>
      </c>
      <c r="O298" t="s">
        <v>17084</v>
      </c>
      <c r="P298" t="s">
        <v>16953</v>
      </c>
    </row>
    <row r="299" spans="1:16" x14ac:dyDescent="0.2">
      <c r="A299">
        <v>58764</v>
      </c>
      <c r="B299" t="s">
        <v>7874</v>
      </c>
      <c r="C299" t="s">
        <v>5454</v>
      </c>
      <c r="D299" t="s">
        <v>5631</v>
      </c>
      <c r="E299" t="s">
        <v>5684</v>
      </c>
      <c r="F299" t="s">
        <v>16979</v>
      </c>
      <c r="G299" t="s">
        <v>2477</v>
      </c>
      <c r="H299">
        <v>1251</v>
      </c>
      <c r="I299" t="s">
        <v>15378</v>
      </c>
      <c r="J299" t="s">
        <v>17089</v>
      </c>
      <c r="K299" t="s">
        <v>8625</v>
      </c>
      <c r="L299" t="s">
        <v>7513</v>
      </c>
      <c r="M299" t="s">
        <v>15378</v>
      </c>
      <c r="N299" t="s">
        <v>7896</v>
      </c>
      <c r="O299" t="s">
        <v>17084</v>
      </c>
      <c r="P299" t="s">
        <v>16953</v>
      </c>
    </row>
    <row r="300" spans="1:16" x14ac:dyDescent="0.2">
      <c r="A300">
        <v>58776</v>
      </c>
      <c r="B300" t="s">
        <v>7874</v>
      </c>
      <c r="C300" t="s">
        <v>5454</v>
      </c>
      <c r="D300" t="s">
        <v>5641</v>
      </c>
      <c r="E300" t="s">
        <v>5684</v>
      </c>
      <c r="F300" t="s">
        <v>8709</v>
      </c>
      <c r="G300" t="s">
        <v>2485</v>
      </c>
      <c r="H300">
        <v>1251</v>
      </c>
      <c r="I300" t="s">
        <v>17116</v>
      </c>
      <c r="J300" t="s">
        <v>17089</v>
      </c>
      <c r="K300" t="s">
        <v>8625</v>
      </c>
      <c r="L300" t="s">
        <v>7513</v>
      </c>
      <c r="M300" t="s">
        <v>17117</v>
      </c>
      <c r="N300" t="s">
        <v>7896</v>
      </c>
      <c r="O300" t="s">
        <v>17084</v>
      </c>
      <c r="P300" t="s">
        <v>16953</v>
      </c>
    </row>
    <row r="301" spans="1:16" x14ac:dyDescent="0.2">
      <c r="A301">
        <v>58776</v>
      </c>
      <c r="B301" t="s">
        <v>7874</v>
      </c>
      <c r="C301" t="s">
        <v>5454</v>
      </c>
      <c r="D301" t="s">
        <v>5641</v>
      </c>
      <c r="E301" t="s">
        <v>5684</v>
      </c>
      <c r="F301" t="s">
        <v>16987</v>
      </c>
      <c r="G301" t="s">
        <v>2485</v>
      </c>
      <c r="H301">
        <v>1251</v>
      </c>
      <c r="I301" t="s">
        <v>17116</v>
      </c>
      <c r="J301" t="s">
        <v>17089</v>
      </c>
      <c r="K301" t="s">
        <v>8625</v>
      </c>
      <c r="L301" t="s">
        <v>7513</v>
      </c>
      <c r="M301" t="s">
        <v>17117</v>
      </c>
      <c r="N301" t="s">
        <v>7896</v>
      </c>
      <c r="O301" t="s">
        <v>17084</v>
      </c>
      <c r="P301" t="s">
        <v>16953</v>
      </c>
    </row>
    <row r="302" spans="1:16" x14ac:dyDescent="0.2">
      <c r="A302">
        <v>58776</v>
      </c>
      <c r="B302" t="s">
        <v>7874</v>
      </c>
      <c r="C302" t="s">
        <v>5454</v>
      </c>
      <c r="D302" t="s">
        <v>5641</v>
      </c>
      <c r="E302" t="s">
        <v>5684</v>
      </c>
      <c r="F302" t="s">
        <v>16977</v>
      </c>
      <c r="G302" t="s">
        <v>2485</v>
      </c>
      <c r="H302">
        <v>1251</v>
      </c>
      <c r="I302" t="s">
        <v>17116</v>
      </c>
      <c r="J302" t="s">
        <v>17089</v>
      </c>
      <c r="K302" t="s">
        <v>8625</v>
      </c>
      <c r="L302" t="s">
        <v>7513</v>
      </c>
      <c r="M302" t="s">
        <v>17117</v>
      </c>
      <c r="N302" t="s">
        <v>7896</v>
      </c>
      <c r="O302" t="s">
        <v>17084</v>
      </c>
      <c r="P302" t="s">
        <v>16953</v>
      </c>
    </row>
    <row r="303" spans="1:16" x14ac:dyDescent="0.2">
      <c r="A303">
        <v>58778</v>
      </c>
      <c r="B303" t="s">
        <v>5575</v>
      </c>
      <c r="C303" t="s">
        <v>5454</v>
      </c>
      <c r="D303" t="s">
        <v>5637</v>
      </c>
      <c r="E303" t="s">
        <v>5684</v>
      </c>
      <c r="F303" t="s">
        <v>16980</v>
      </c>
      <c r="G303" t="s">
        <v>1258</v>
      </c>
      <c r="H303">
        <v>1251</v>
      </c>
      <c r="I303" t="s">
        <v>15629</v>
      </c>
      <c r="J303" t="s">
        <v>17089</v>
      </c>
      <c r="K303" t="s">
        <v>8628</v>
      </c>
      <c r="L303" t="s">
        <v>7515</v>
      </c>
      <c r="M303" t="s">
        <v>15362</v>
      </c>
      <c r="N303" t="s">
        <v>7896</v>
      </c>
      <c r="O303" t="s">
        <v>17084</v>
      </c>
      <c r="P303" t="s">
        <v>16953</v>
      </c>
    </row>
    <row r="304" spans="1:16" x14ac:dyDescent="0.2">
      <c r="A304">
        <v>58778</v>
      </c>
      <c r="B304" t="s">
        <v>5575</v>
      </c>
      <c r="C304" t="s">
        <v>5454</v>
      </c>
      <c r="D304" t="s">
        <v>5637</v>
      </c>
      <c r="E304" t="s">
        <v>5684</v>
      </c>
      <c r="F304" t="s">
        <v>17000</v>
      </c>
      <c r="G304" t="s">
        <v>1258</v>
      </c>
      <c r="H304">
        <v>1251</v>
      </c>
      <c r="I304" t="s">
        <v>15629</v>
      </c>
      <c r="J304" t="s">
        <v>17089</v>
      </c>
      <c r="K304" t="s">
        <v>8628</v>
      </c>
      <c r="L304" t="s">
        <v>7515</v>
      </c>
      <c r="M304" t="s">
        <v>15362</v>
      </c>
      <c r="N304" t="s">
        <v>7896</v>
      </c>
      <c r="O304" t="s">
        <v>17084</v>
      </c>
      <c r="P304" t="s">
        <v>16953</v>
      </c>
    </row>
    <row r="305" spans="1:16" x14ac:dyDescent="0.2">
      <c r="A305">
        <v>58781</v>
      </c>
      <c r="B305" t="s">
        <v>7874</v>
      </c>
      <c r="C305" t="s">
        <v>5454</v>
      </c>
      <c r="D305" t="s">
        <v>5631</v>
      </c>
      <c r="E305" t="s">
        <v>5684</v>
      </c>
      <c r="F305" t="s">
        <v>5734</v>
      </c>
      <c r="G305" t="s">
        <v>2486</v>
      </c>
      <c r="H305">
        <v>1251</v>
      </c>
      <c r="I305" t="s">
        <v>16404</v>
      </c>
      <c r="J305" t="s">
        <v>17089</v>
      </c>
      <c r="K305" t="s">
        <v>8625</v>
      </c>
      <c r="L305" t="s">
        <v>7513</v>
      </c>
      <c r="M305" t="s">
        <v>15387</v>
      </c>
      <c r="N305" t="s">
        <v>7896</v>
      </c>
      <c r="O305" t="s">
        <v>17084</v>
      </c>
      <c r="P305" t="s">
        <v>16953</v>
      </c>
    </row>
    <row r="306" spans="1:16" x14ac:dyDescent="0.2">
      <c r="A306">
        <v>58781</v>
      </c>
      <c r="B306" t="s">
        <v>7874</v>
      </c>
      <c r="C306" t="s">
        <v>5454</v>
      </c>
      <c r="D306" t="s">
        <v>5631</v>
      </c>
      <c r="E306" t="s">
        <v>5684</v>
      </c>
      <c r="F306" t="s">
        <v>16988</v>
      </c>
      <c r="G306" t="s">
        <v>2486</v>
      </c>
      <c r="H306">
        <v>1251</v>
      </c>
      <c r="I306" t="s">
        <v>16404</v>
      </c>
      <c r="J306" t="s">
        <v>17089</v>
      </c>
      <c r="K306" t="s">
        <v>8625</v>
      </c>
      <c r="L306" t="s">
        <v>7513</v>
      </c>
      <c r="M306" t="s">
        <v>15387</v>
      </c>
      <c r="N306" t="s">
        <v>7896</v>
      </c>
      <c r="O306" t="s">
        <v>17084</v>
      </c>
      <c r="P306" t="s">
        <v>16953</v>
      </c>
    </row>
    <row r="307" spans="1:16" x14ac:dyDescent="0.2">
      <c r="A307">
        <v>58781</v>
      </c>
      <c r="B307" t="s">
        <v>7874</v>
      </c>
      <c r="C307" t="s">
        <v>5454</v>
      </c>
      <c r="D307" t="s">
        <v>5631</v>
      </c>
      <c r="E307" t="s">
        <v>5684</v>
      </c>
      <c r="F307" t="s">
        <v>9843</v>
      </c>
      <c r="G307" t="s">
        <v>2486</v>
      </c>
      <c r="H307">
        <v>1251</v>
      </c>
      <c r="I307" t="s">
        <v>16404</v>
      </c>
      <c r="J307" t="s">
        <v>17089</v>
      </c>
      <c r="K307" t="s">
        <v>8625</v>
      </c>
      <c r="L307" t="s">
        <v>7513</v>
      </c>
      <c r="M307" t="s">
        <v>15387</v>
      </c>
      <c r="N307" t="s">
        <v>7896</v>
      </c>
      <c r="O307" t="s">
        <v>17084</v>
      </c>
      <c r="P307" t="s">
        <v>16953</v>
      </c>
    </row>
    <row r="308" spans="1:16" x14ac:dyDescent="0.2">
      <c r="A308">
        <v>58796</v>
      </c>
      <c r="B308" t="s">
        <v>5554</v>
      </c>
      <c r="C308" t="s">
        <v>5454</v>
      </c>
      <c r="D308" t="s">
        <v>5641</v>
      </c>
      <c r="E308" t="s">
        <v>5684</v>
      </c>
      <c r="F308" t="s">
        <v>16977</v>
      </c>
      <c r="G308" t="s">
        <v>779</v>
      </c>
      <c r="H308">
        <v>1251</v>
      </c>
      <c r="I308" t="s">
        <v>16380</v>
      </c>
      <c r="J308" t="s">
        <v>17089</v>
      </c>
      <c r="K308" t="s">
        <v>8623</v>
      </c>
      <c r="L308" t="s">
        <v>7515</v>
      </c>
      <c r="M308" t="s">
        <v>5549</v>
      </c>
      <c r="N308" t="s">
        <v>7896</v>
      </c>
      <c r="O308" t="s">
        <v>17084</v>
      </c>
      <c r="P308" t="s">
        <v>16953</v>
      </c>
    </row>
    <row r="309" spans="1:16" x14ac:dyDescent="0.2">
      <c r="A309">
        <v>58796</v>
      </c>
      <c r="B309" t="s">
        <v>5554</v>
      </c>
      <c r="C309" t="s">
        <v>5452</v>
      </c>
      <c r="D309" t="s">
        <v>5641</v>
      </c>
      <c r="E309" t="s">
        <v>5684</v>
      </c>
      <c r="F309" t="s">
        <v>16977</v>
      </c>
      <c r="G309" t="s">
        <v>779</v>
      </c>
      <c r="H309">
        <v>1251</v>
      </c>
      <c r="I309" t="s">
        <v>16380</v>
      </c>
      <c r="J309" t="s">
        <v>17089</v>
      </c>
      <c r="K309" t="s">
        <v>8623</v>
      </c>
      <c r="L309" t="s">
        <v>7515</v>
      </c>
      <c r="M309" t="s">
        <v>5549</v>
      </c>
      <c r="N309" t="s">
        <v>7896</v>
      </c>
      <c r="O309" t="s">
        <v>17084</v>
      </c>
      <c r="P309" t="s">
        <v>16953</v>
      </c>
    </row>
    <row r="310" spans="1:16" x14ac:dyDescent="0.2">
      <c r="A310">
        <v>58815</v>
      </c>
      <c r="B310" t="s">
        <v>7874</v>
      </c>
      <c r="C310" t="s">
        <v>5454</v>
      </c>
      <c r="D310" t="s">
        <v>5631</v>
      </c>
      <c r="E310" t="s">
        <v>5684</v>
      </c>
      <c r="F310" t="s">
        <v>16981</v>
      </c>
      <c r="G310" t="s">
        <v>2495</v>
      </c>
      <c r="H310">
        <v>1251</v>
      </c>
      <c r="I310" t="s">
        <v>16390</v>
      </c>
      <c r="J310" t="s">
        <v>17089</v>
      </c>
      <c r="K310" t="s">
        <v>8625</v>
      </c>
      <c r="L310" t="s">
        <v>7513</v>
      </c>
      <c r="M310" t="s">
        <v>16389</v>
      </c>
      <c r="N310" t="s">
        <v>7896</v>
      </c>
      <c r="O310" t="s">
        <v>17084</v>
      </c>
      <c r="P310" t="s">
        <v>16953</v>
      </c>
    </row>
    <row r="311" spans="1:16" x14ac:dyDescent="0.2">
      <c r="A311">
        <v>58819</v>
      </c>
      <c r="B311" t="s">
        <v>5573</v>
      </c>
      <c r="C311" t="s">
        <v>5454</v>
      </c>
      <c r="D311" t="s">
        <v>5633</v>
      </c>
      <c r="E311" t="s">
        <v>5684</v>
      </c>
      <c r="F311" t="s">
        <v>9007</v>
      </c>
      <c r="G311" t="s">
        <v>899</v>
      </c>
      <c r="H311">
        <v>1251</v>
      </c>
      <c r="I311" t="s">
        <v>16387</v>
      </c>
      <c r="J311" t="s">
        <v>17089</v>
      </c>
      <c r="K311" t="s">
        <v>8627</v>
      </c>
      <c r="L311" t="s">
        <v>7515</v>
      </c>
      <c r="M311" t="s">
        <v>16386</v>
      </c>
      <c r="N311" t="s">
        <v>7896</v>
      </c>
      <c r="O311" t="s">
        <v>17084</v>
      </c>
      <c r="P311" t="s">
        <v>16953</v>
      </c>
    </row>
    <row r="312" spans="1:16" x14ac:dyDescent="0.2">
      <c r="A312">
        <v>58819</v>
      </c>
      <c r="B312" t="s">
        <v>5573</v>
      </c>
      <c r="C312" t="s">
        <v>5454</v>
      </c>
      <c r="D312" t="s">
        <v>5633</v>
      </c>
      <c r="E312" t="s">
        <v>5684</v>
      </c>
      <c r="F312" t="s">
        <v>6464</v>
      </c>
      <c r="G312" t="s">
        <v>899</v>
      </c>
      <c r="H312">
        <v>1251</v>
      </c>
      <c r="I312" t="s">
        <v>16387</v>
      </c>
      <c r="J312" t="s">
        <v>17089</v>
      </c>
      <c r="K312" t="s">
        <v>8627</v>
      </c>
      <c r="L312" t="s">
        <v>7515</v>
      </c>
      <c r="M312" t="s">
        <v>16386</v>
      </c>
      <c r="N312" t="s">
        <v>7896</v>
      </c>
      <c r="O312" t="s">
        <v>17084</v>
      </c>
      <c r="P312" t="s">
        <v>16953</v>
      </c>
    </row>
    <row r="313" spans="1:16" x14ac:dyDescent="0.2">
      <c r="A313">
        <v>58825</v>
      </c>
      <c r="B313" t="s">
        <v>7874</v>
      </c>
      <c r="C313" t="s">
        <v>5441</v>
      </c>
      <c r="D313" t="s">
        <v>5631</v>
      </c>
      <c r="E313" t="s">
        <v>5684</v>
      </c>
      <c r="F313" t="s">
        <v>5882</v>
      </c>
      <c r="G313" t="s">
        <v>2500</v>
      </c>
      <c r="H313">
        <v>1251</v>
      </c>
      <c r="I313" t="s">
        <v>15378</v>
      </c>
      <c r="J313" t="s">
        <v>17089</v>
      </c>
      <c r="K313" t="s">
        <v>8625</v>
      </c>
      <c r="L313" t="s">
        <v>7513</v>
      </c>
      <c r="M313" t="s">
        <v>15378</v>
      </c>
      <c r="N313" t="s">
        <v>7896</v>
      </c>
      <c r="O313" t="s">
        <v>17084</v>
      </c>
      <c r="P313" t="s">
        <v>16953</v>
      </c>
    </row>
    <row r="314" spans="1:16" x14ac:dyDescent="0.2">
      <c r="A314">
        <v>58825</v>
      </c>
      <c r="B314" t="s">
        <v>7874</v>
      </c>
      <c r="C314" t="s">
        <v>5441</v>
      </c>
      <c r="D314" t="s">
        <v>5631</v>
      </c>
      <c r="E314" t="s">
        <v>5684</v>
      </c>
      <c r="F314" t="s">
        <v>8593</v>
      </c>
      <c r="G314" t="s">
        <v>2500</v>
      </c>
      <c r="H314">
        <v>1251</v>
      </c>
      <c r="I314" t="s">
        <v>15378</v>
      </c>
      <c r="J314" t="s">
        <v>17089</v>
      </c>
      <c r="K314" t="s">
        <v>8625</v>
      </c>
      <c r="L314" t="s">
        <v>7513</v>
      </c>
      <c r="M314" t="s">
        <v>15378</v>
      </c>
      <c r="N314" t="s">
        <v>7896</v>
      </c>
      <c r="O314" t="s">
        <v>17084</v>
      </c>
      <c r="P314" t="s">
        <v>16953</v>
      </c>
    </row>
    <row r="315" spans="1:16" x14ac:dyDescent="0.2">
      <c r="A315">
        <v>58825</v>
      </c>
      <c r="B315" t="s">
        <v>7874</v>
      </c>
      <c r="C315" t="s">
        <v>5441</v>
      </c>
      <c r="D315" t="s">
        <v>5631</v>
      </c>
      <c r="E315" t="s">
        <v>5684</v>
      </c>
      <c r="F315" t="s">
        <v>5961</v>
      </c>
      <c r="G315" t="s">
        <v>2500</v>
      </c>
      <c r="H315">
        <v>1251</v>
      </c>
      <c r="I315" t="s">
        <v>15378</v>
      </c>
      <c r="J315" t="s">
        <v>17089</v>
      </c>
      <c r="K315" t="s">
        <v>8625</v>
      </c>
      <c r="L315" t="s">
        <v>7513</v>
      </c>
      <c r="M315" t="s">
        <v>15378</v>
      </c>
      <c r="N315" t="s">
        <v>7896</v>
      </c>
      <c r="O315" t="s">
        <v>17084</v>
      </c>
      <c r="P315" t="s">
        <v>16953</v>
      </c>
    </row>
    <row r="316" spans="1:16" x14ac:dyDescent="0.2">
      <c r="A316">
        <v>58830</v>
      </c>
      <c r="B316" t="s">
        <v>7703</v>
      </c>
      <c r="C316" t="s">
        <v>5457</v>
      </c>
      <c r="D316" t="s">
        <v>5654</v>
      </c>
      <c r="E316" t="s">
        <v>5684</v>
      </c>
      <c r="F316" t="s">
        <v>6796</v>
      </c>
      <c r="G316" t="s">
        <v>1627</v>
      </c>
      <c r="H316">
        <v>1251</v>
      </c>
      <c r="I316" t="s">
        <v>15312</v>
      </c>
      <c r="J316" t="s">
        <v>17089</v>
      </c>
      <c r="K316" t="s">
        <v>8626</v>
      </c>
      <c r="L316" t="s">
        <v>7514</v>
      </c>
      <c r="M316" t="s">
        <v>16379</v>
      </c>
      <c r="N316" t="s">
        <v>7896</v>
      </c>
      <c r="O316" t="s">
        <v>17084</v>
      </c>
      <c r="P316" t="s">
        <v>16953</v>
      </c>
    </row>
    <row r="317" spans="1:16" x14ac:dyDescent="0.2">
      <c r="A317">
        <v>58854</v>
      </c>
      <c r="B317" t="s">
        <v>7874</v>
      </c>
      <c r="C317" t="s">
        <v>5458</v>
      </c>
      <c r="D317" t="s">
        <v>5633</v>
      </c>
      <c r="E317" t="s">
        <v>5682</v>
      </c>
      <c r="F317" t="s">
        <v>17001</v>
      </c>
      <c r="G317" t="s">
        <v>2514</v>
      </c>
      <c r="H317">
        <v>1251</v>
      </c>
      <c r="I317" t="s">
        <v>15386</v>
      </c>
      <c r="J317" t="s">
        <v>17089</v>
      </c>
      <c r="K317" t="s">
        <v>8625</v>
      </c>
      <c r="L317" t="s">
        <v>7513</v>
      </c>
      <c r="M317" t="s">
        <v>15311</v>
      </c>
      <c r="N317" t="s">
        <v>7897</v>
      </c>
      <c r="O317" t="s">
        <v>17084</v>
      </c>
      <c r="P317" t="s">
        <v>16953</v>
      </c>
    </row>
    <row r="318" spans="1:16" x14ac:dyDescent="0.2">
      <c r="A318">
        <v>58878</v>
      </c>
      <c r="B318" t="s">
        <v>5554</v>
      </c>
      <c r="C318" t="s">
        <v>5441</v>
      </c>
      <c r="D318" t="s">
        <v>5631</v>
      </c>
      <c r="E318" t="s">
        <v>5684</v>
      </c>
      <c r="F318" t="s">
        <v>17002</v>
      </c>
      <c r="G318" t="s">
        <v>787</v>
      </c>
      <c r="H318">
        <v>1251</v>
      </c>
      <c r="I318" t="s">
        <v>15296</v>
      </c>
      <c r="J318" t="s">
        <v>17089</v>
      </c>
      <c r="K318" t="s">
        <v>8623</v>
      </c>
      <c r="L318" t="s">
        <v>7515</v>
      </c>
      <c r="M318" t="s">
        <v>15296</v>
      </c>
      <c r="N318" t="s">
        <v>7896</v>
      </c>
      <c r="O318" t="s">
        <v>17084</v>
      </c>
      <c r="P318" t="s">
        <v>16953</v>
      </c>
    </row>
    <row r="319" spans="1:16" x14ac:dyDescent="0.2">
      <c r="A319">
        <v>58878</v>
      </c>
      <c r="B319" t="s">
        <v>5554</v>
      </c>
      <c r="C319" t="s">
        <v>5441</v>
      </c>
      <c r="D319" t="s">
        <v>5631</v>
      </c>
      <c r="E319" t="s">
        <v>5684</v>
      </c>
      <c r="F319" t="s">
        <v>9842</v>
      </c>
      <c r="G319" t="s">
        <v>787</v>
      </c>
      <c r="H319">
        <v>1251</v>
      </c>
      <c r="I319" t="s">
        <v>15296</v>
      </c>
      <c r="J319" t="s">
        <v>17089</v>
      </c>
      <c r="K319" t="s">
        <v>8623</v>
      </c>
      <c r="L319" t="s">
        <v>7515</v>
      </c>
      <c r="M319" t="s">
        <v>15296</v>
      </c>
      <c r="N319" t="s">
        <v>7896</v>
      </c>
      <c r="O319" t="s">
        <v>17084</v>
      </c>
      <c r="P319" t="s">
        <v>16953</v>
      </c>
    </row>
    <row r="320" spans="1:16" x14ac:dyDescent="0.2">
      <c r="A320">
        <v>58878</v>
      </c>
      <c r="B320" t="s">
        <v>5554</v>
      </c>
      <c r="C320" t="s">
        <v>5441</v>
      </c>
      <c r="D320" t="s">
        <v>5631</v>
      </c>
      <c r="E320" t="s">
        <v>5684</v>
      </c>
      <c r="F320" t="s">
        <v>8211</v>
      </c>
      <c r="G320" t="s">
        <v>787</v>
      </c>
      <c r="H320">
        <v>1251</v>
      </c>
      <c r="I320" t="s">
        <v>15296</v>
      </c>
      <c r="J320" t="s">
        <v>17089</v>
      </c>
      <c r="K320" t="s">
        <v>8623</v>
      </c>
      <c r="L320" t="s">
        <v>7515</v>
      </c>
      <c r="M320" t="s">
        <v>15296</v>
      </c>
      <c r="N320" t="s">
        <v>7896</v>
      </c>
      <c r="O320" t="s">
        <v>17084</v>
      </c>
      <c r="P320" t="s">
        <v>16953</v>
      </c>
    </row>
    <row r="321" spans="1:16" x14ac:dyDescent="0.2">
      <c r="A321">
        <v>58881</v>
      </c>
      <c r="B321" t="s">
        <v>5554</v>
      </c>
      <c r="C321" t="s">
        <v>5441</v>
      </c>
      <c r="D321" t="s">
        <v>5650</v>
      </c>
      <c r="E321" t="s">
        <v>5684</v>
      </c>
      <c r="F321" t="s">
        <v>11510</v>
      </c>
      <c r="G321" t="s">
        <v>755</v>
      </c>
      <c r="H321">
        <v>1251</v>
      </c>
      <c r="I321" t="s">
        <v>15296</v>
      </c>
      <c r="J321" t="s">
        <v>17089</v>
      </c>
      <c r="K321" t="s">
        <v>8623</v>
      </c>
      <c r="L321" t="s">
        <v>7515</v>
      </c>
      <c r="M321" t="s">
        <v>15312</v>
      </c>
      <c r="N321" t="s">
        <v>7896</v>
      </c>
      <c r="O321" t="s">
        <v>17084</v>
      </c>
      <c r="P321" t="s">
        <v>16953</v>
      </c>
    </row>
    <row r="322" spans="1:16" x14ac:dyDescent="0.2">
      <c r="A322">
        <v>58881</v>
      </c>
      <c r="B322" t="s">
        <v>5554</v>
      </c>
      <c r="C322" t="s">
        <v>5441</v>
      </c>
      <c r="D322" t="s">
        <v>5650</v>
      </c>
      <c r="E322" t="s">
        <v>5684</v>
      </c>
      <c r="F322" t="s">
        <v>9010</v>
      </c>
      <c r="G322" t="s">
        <v>755</v>
      </c>
      <c r="H322">
        <v>1251</v>
      </c>
      <c r="I322" t="s">
        <v>15296</v>
      </c>
      <c r="J322" t="s">
        <v>17089</v>
      </c>
      <c r="K322" t="s">
        <v>8623</v>
      </c>
      <c r="L322" t="s">
        <v>7515</v>
      </c>
      <c r="M322" t="s">
        <v>15312</v>
      </c>
      <c r="N322" t="s">
        <v>7896</v>
      </c>
      <c r="O322" t="s">
        <v>17084</v>
      </c>
      <c r="P322" t="s">
        <v>16953</v>
      </c>
    </row>
    <row r="323" spans="1:16" x14ac:dyDescent="0.2">
      <c r="A323">
        <v>58884</v>
      </c>
      <c r="B323" t="s">
        <v>7874</v>
      </c>
      <c r="C323" t="s">
        <v>5441</v>
      </c>
      <c r="D323" t="s">
        <v>5649</v>
      </c>
      <c r="E323" t="s">
        <v>5684</v>
      </c>
      <c r="F323" t="s">
        <v>6661</v>
      </c>
      <c r="G323" t="s">
        <v>2525</v>
      </c>
      <c r="H323">
        <v>1251</v>
      </c>
      <c r="I323" t="s">
        <v>16337</v>
      </c>
      <c r="J323" t="s">
        <v>17089</v>
      </c>
      <c r="K323" t="s">
        <v>8625</v>
      </c>
      <c r="L323" t="s">
        <v>7513</v>
      </c>
      <c r="M323" t="s">
        <v>16336</v>
      </c>
      <c r="N323" t="s">
        <v>7896</v>
      </c>
      <c r="O323" t="s">
        <v>17084</v>
      </c>
      <c r="P323" t="s">
        <v>16953</v>
      </c>
    </row>
    <row r="324" spans="1:16" x14ac:dyDescent="0.2">
      <c r="A324">
        <v>58884</v>
      </c>
      <c r="B324" t="s">
        <v>7874</v>
      </c>
      <c r="C324" t="s">
        <v>5441</v>
      </c>
      <c r="D324" t="s">
        <v>5649</v>
      </c>
      <c r="E324" t="s">
        <v>5684</v>
      </c>
      <c r="F324" t="s">
        <v>16991</v>
      </c>
      <c r="G324" t="s">
        <v>2525</v>
      </c>
      <c r="H324">
        <v>1251</v>
      </c>
      <c r="I324" t="s">
        <v>16337</v>
      </c>
      <c r="J324" t="s">
        <v>17089</v>
      </c>
      <c r="K324" t="s">
        <v>8625</v>
      </c>
      <c r="L324" t="s">
        <v>7513</v>
      </c>
      <c r="M324" t="s">
        <v>16336</v>
      </c>
      <c r="N324" t="s">
        <v>7896</v>
      </c>
      <c r="O324" t="s">
        <v>17084</v>
      </c>
      <c r="P324" t="s">
        <v>16953</v>
      </c>
    </row>
    <row r="325" spans="1:16" x14ac:dyDescent="0.2">
      <c r="A325">
        <v>58889</v>
      </c>
      <c r="B325" t="s">
        <v>5575</v>
      </c>
      <c r="C325" t="s">
        <v>5454</v>
      </c>
      <c r="D325" t="s">
        <v>5635</v>
      </c>
      <c r="E325" t="s">
        <v>5684</v>
      </c>
      <c r="F325" t="s">
        <v>7967</v>
      </c>
      <c r="G325" t="s">
        <v>1259</v>
      </c>
      <c r="H325">
        <v>1251</v>
      </c>
      <c r="I325" t="s">
        <v>16334</v>
      </c>
      <c r="J325" t="s">
        <v>17089</v>
      </c>
      <c r="K325" t="s">
        <v>8628</v>
      </c>
      <c r="L325" t="s">
        <v>7515</v>
      </c>
      <c r="M325" t="s">
        <v>16333</v>
      </c>
      <c r="N325" t="s">
        <v>7896</v>
      </c>
      <c r="O325" t="s">
        <v>17084</v>
      </c>
      <c r="P325" t="s">
        <v>16953</v>
      </c>
    </row>
    <row r="326" spans="1:16" x14ac:dyDescent="0.2">
      <c r="A326">
        <v>58889</v>
      </c>
      <c r="B326" t="s">
        <v>5575</v>
      </c>
      <c r="C326" t="s">
        <v>5454</v>
      </c>
      <c r="D326" t="s">
        <v>5635</v>
      </c>
      <c r="E326" t="s">
        <v>5684</v>
      </c>
      <c r="F326" t="s">
        <v>8058</v>
      </c>
      <c r="G326" t="s">
        <v>1259</v>
      </c>
      <c r="H326">
        <v>1251</v>
      </c>
      <c r="I326" t="s">
        <v>16334</v>
      </c>
      <c r="J326" t="s">
        <v>17089</v>
      </c>
      <c r="K326" t="s">
        <v>8628</v>
      </c>
      <c r="L326" t="s">
        <v>7515</v>
      </c>
      <c r="M326" t="s">
        <v>16333</v>
      </c>
      <c r="N326" t="s">
        <v>7896</v>
      </c>
      <c r="O326" t="s">
        <v>17084</v>
      </c>
      <c r="P326" t="s">
        <v>16953</v>
      </c>
    </row>
    <row r="327" spans="1:16" x14ac:dyDescent="0.2">
      <c r="A327">
        <v>58902</v>
      </c>
      <c r="B327" t="s">
        <v>5550</v>
      </c>
      <c r="C327" t="s">
        <v>5471</v>
      </c>
      <c r="D327" t="s">
        <v>5633</v>
      </c>
      <c r="E327" t="s">
        <v>5684</v>
      </c>
      <c r="F327" t="s">
        <v>8405</v>
      </c>
      <c r="G327" t="s">
        <v>1206</v>
      </c>
      <c r="H327">
        <v>1251</v>
      </c>
      <c r="I327" t="s">
        <v>17118</v>
      </c>
      <c r="J327" t="s">
        <v>17089</v>
      </c>
      <c r="K327" t="s">
        <v>8623</v>
      </c>
      <c r="L327" t="s">
        <v>7515</v>
      </c>
      <c r="M327" t="s">
        <v>16376</v>
      </c>
      <c r="N327" t="s">
        <v>7898</v>
      </c>
      <c r="O327" t="s">
        <v>17084</v>
      </c>
      <c r="P327" t="s">
        <v>16953</v>
      </c>
    </row>
    <row r="328" spans="1:16" x14ac:dyDescent="0.2">
      <c r="A328">
        <v>58902</v>
      </c>
      <c r="B328" t="s">
        <v>5550</v>
      </c>
      <c r="C328" t="s">
        <v>5471</v>
      </c>
      <c r="D328" t="s">
        <v>5633</v>
      </c>
      <c r="E328" t="s">
        <v>5684</v>
      </c>
      <c r="F328" t="s">
        <v>11608</v>
      </c>
      <c r="G328" t="s">
        <v>1206</v>
      </c>
      <c r="H328">
        <v>1251</v>
      </c>
      <c r="I328" t="s">
        <v>17118</v>
      </c>
      <c r="J328" t="s">
        <v>17089</v>
      </c>
      <c r="K328" t="s">
        <v>8623</v>
      </c>
      <c r="L328" t="s">
        <v>7515</v>
      </c>
      <c r="M328" t="s">
        <v>16376</v>
      </c>
      <c r="N328" t="s">
        <v>7898</v>
      </c>
      <c r="O328" t="s">
        <v>17084</v>
      </c>
      <c r="P328" t="s">
        <v>16953</v>
      </c>
    </row>
    <row r="329" spans="1:16" x14ac:dyDescent="0.2">
      <c r="A329">
        <v>58903</v>
      </c>
      <c r="B329" t="s">
        <v>5576</v>
      </c>
      <c r="C329" t="s">
        <v>5454</v>
      </c>
      <c r="D329" t="s">
        <v>5641</v>
      </c>
      <c r="E329" t="s">
        <v>5684</v>
      </c>
      <c r="F329" t="s">
        <v>9279</v>
      </c>
      <c r="G329" t="s">
        <v>1322</v>
      </c>
      <c r="H329">
        <v>1251</v>
      </c>
      <c r="I329" t="s">
        <v>15322</v>
      </c>
      <c r="J329" t="s">
        <v>17089</v>
      </c>
      <c r="K329" t="s">
        <v>8627</v>
      </c>
      <c r="L329" t="s">
        <v>7515</v>
      </c>
      <c r="M329" t="s">
        <v>15275</v>
      </c>
      <c r="N329" t="s">
        <v>7896</v>
      </c>
      <c r="O329" t="s">
        <v>17084</v>
      </c>
      <c r="P329" t="s">
        <v>16953</v>
      </c>
    </row>
    <row r="330" spans="1:16" x14ac:dyDescent="0.2">
      <c r="A330">
        <v>58903</v>
      </c>
      <c r="B330" t="s">
        <v>5576</v>
      </c>
      <c r="C330" t="s">
        <v>5454</v>
      </c>
      <c r="D330" t="s">
        <v>5641</v>
      </c>
      <c r="E330" t="s">
        <v>5684</v>
      </c>
      <c r="F330" t="s">
        <v>5739</v>
      </c>
      <c r="G330" t="s">
        <v>1322</v>
      </c>
      <c r="H330">
        <v>1251</v>
      </c>
      <c r="I330" t="s">
        <v>15322</v>
      </c>
      <c r="J330" t="s">
        <v>17089</v>
      </c>
      <c r="K330" t="s">
        <v>8627</v>
      </c>
      <c r="L330" t="s">
        <v>7515</v>
      </c>
      <c r="M330" t="s">
        <v>15275</v>
      </c>
      <c r="N330" t="s">
        <v>7896</v>
      </c>
      <c r="O330" t="s">
        <v>17084</v>
      </c>
      <c r="P330" t="s">
        <v>16953</v>
      </c>
    </row>
    <row r="331" spans="1:16" x14ac:dyDescent="0.2">
      <c r="A331">
        <v>58906</v>
      </c>
      <c r="B331" t="s">
        <v>7667</v>
      </c>
      <c r="C331" t="s">
        <v>5441</v>
      </c>
      <c r="D331" t="s">
        <v>5638</v>
      </c>
      <c r="E331" t="s">
        <v>5684</v>
      </c>
      <c r="F331" t="s">
        <v>8558</v>
      </c>
      <c r="G331" t="s">
        <v>1522</v>
      </c>
      <c r="H331">
        <v>1251</v>
      </c>
      <c r="I331" t="s">
        <v>16331</v>
      </c>
      <c r="J331" t="s">
        <v>17089</v>
      </c>
      <c r="K331" t="s">
        <v>8623</v>
      </c>
      <c r="L331" t="s">
        <v>7514</v>
      </c>
      <c r="M331" t="s">
        <v>15395</v>
      </c>
      <c r="N331" t="s">
        <v>7896</v>
      </c>
      <c r="O331" t="s">
        <v>17084</v>
      </c>
      <c r="P331" t="s">
        <v>16953</v>
      </c>
    </row>
    <row r="332" spans="1:16" x14ac:dyDescent="0.2">
      <c r="A332">
        <v>58906</v>
      </c>
      <c r="B332" t="s">
        <v>7667</v>
      </c>
      <c r="C332" t="s">
        <v>5441</v>
      </c>
      <c r="D332" t="s">
        <v>5638</v>
      </c>
      <c r="E332" t="s">
        <v>5684</v>
      </c>
      <c r="F332" t="s">
        <v>9296</v>
      </c>
      <c r="G332" t="s">
        <v>1522</v>
      </c>
      <c r="H332">
        <v>1251</v>
      </c>
      <c r="I332" t="s">
        <v>16331</v>
      </c>
      <c r="J332" t="s">
        <v>17089</v>
      </c>
      <c r="K332" t="s">
        <v>8623</v>
      </c>
      <c r="L332" t="s">
        <v>7514</v>
      </c>
      <c r="M332" t="s">
        <v>15395</v>
      </c>
      <c r="N332" t="s">
        <v>7896</v>
      </c>
      <c r="O332" t="s">
        <v>17084</v>
      </c>
      <c r="P332" t="s">
        <v>16953</v>
      </c>
    </row>
    <row r="333" spans="1:16" x14ac:dyDescent="0.2">
      <c r="A333">
        <v>58906</v>
      </c>
      <c r="B333" t="s">
        <v>7667</v>
      </c>
      <c r="C333" t="s">
        <v>5441</v>
      </c>
      <c r="D333" t="s">
        <v>5638</v>
      </c>
      <c r="E333" t="s">
        <v>5684</v>
      </c>
      <c r="F333" t="s">
        <v>9004</v>
      </c>
      <c r="G333" t="s">
        <v>1522</v>
      </c>
      <c r="H333">
        <v>1251</v>
      </c>
      <c r="I333" t="s">
        <v>16331</v>
      </c>
      <c r="J333" t="s">
        <v>17089</v>
      </c>
      <c r="K333" t="s">
        <v>8623</v>
      </c>
      <c r="L333" t="s">
        <v>7514</v>
      </c>
      <c r="M333" t="s">
        <v>15395</v>
      </c>
      <c r="N333" t="s">
        <v>7896</v>
      </c>
      <c r="O333" t="s">
        <v>17084</v>
      </c>
      <c r="P333" t="s">
        <v>16953</v>
      </c>
    </row>
    <row r="334" spans="1:16" x14ac:dyDescent="0.2">
      <c r="A334">
        <v>58907</v>
      </c>
      <c r="B334" t="s">
        <v>7826</v>
      </c>
      <c r="C334" t="s">
        <v>5441</v>
      </c>
      <c r="D334" t="s">
        <v>5635</v>
      </c>
      <c r="E334" t="s">
        <v>5684</v>
      </c>
      <c r="F334" t="s">
        <v>16974</v>
      </c>
      <c r="G334" t="s">
        <v>1966</v>
      </c>
      <c r="H334">
        <v>1251</v>
      </c>
      <c r="I334" t="s">
        <v>16330</v>
      </c>
      <c r="J334" t="s">
        <v>17089</v>
      </c>
      <c r="K334" t="s">
        <v>8623</v>
      </c>
      <c r="L334" t="s">
        <v>7514</v>
      </c>
      <c r="M334" t="s">
        <v>16329</v>
      </c>
      <c r="N334" t="s">
        <v>7896</v>
      </c>
      <c r="O334" t="s">
        <v>17084</v>
      </c>
      <c r="P334" t="s">
        <v>16953</v>
      </c>
    </row>
    <row r="335" spans="1:16" x14ac:dyDescent="0.2">
      <c r="A335">
        <v>58907</v>
      </c>
      <c r="B335" t="s">
        <v>7826</v>
      </c>
      <c r="C335" t="s">
        <v>5441</v>
      </c>
      <c r="D335" t="s">
        <v>5635</v>
      </c>
      <c r="E335" t="s">
        <v>5684</v>
      </c>
      <c r="F335" t="s">
        <v>15799</v>
      </c>
      <c r="G335" t="s">
        <v>1966</v>
      </c>
      <c r="H335">
        <v>1251</v>
      </c>
      <c r="I335" t="s">
        <v>16330</v>
      </c>
      <c r="J335" t="s">
        <v>17089</v>
      </c>
      <c r="K335" t="s">
        <v>8623</v>
      </c>
      <c r="L335" t="s">
        <v>7514</v>
      </c>
      <c r="M335" t="s">
        <v>16329</v>
      </c>
      <c r="N335" t="s">
        <v>7896</v>
      </c>
      <c r="O335" t="s">
        <v>17084</v>
      </c>
      <c r="P335" t="s">
        <v>16953</v>
      </c>
    </row>
    <row r="336" spans="1:16" x14ac:dyDescent="0.2">
      <c r="A336">
        <v>58907</v>
      </c>
      <c r="B336" t="s">
        <v>7826</v>
      </c>
      <c r="C336" t="s">
        <v>5441</v>
      </c>
      <c r="D336" t="s">
        <v>5635</v>
      </c>
      <c r="E336" t="s">
        <v>5684</v>
      </c>
      <c r="F336" t="s">
        <v>5991</v>
      </c>
      <c r="G336" t="s">
        <v>1966</v>
      </c>
      <c r="H336">
        <v>1251</v>
      </c>
      <c r="I336" t="s">
        <v>16330</v>
      </c>
      <c r="J336" t="s">
        <v>17089</v>
      </c>
      <c r="K336" t="s">
        <v>8623</v>
      </c>
      <c r="L336" t="s">
        <v>7514</v>
      </c>
      <c r="M336" t="s">
        <v>16329</v>
      </c>
      <c r="N336" t="s">
        <v>7896</v>
      </c>
      <c r="O336" t="s">
        <v>17084</v>
      </c>
      <c r="P336" t="s">
        <v>16953</v>
      </c>
    </row>
    <row r="337" spans="1:16" x14ac:dyDescent="0.2">
      <c r="A337">
        <v>58907</v>
      </c>
      <c r="B337" t="s">
        <v>7826</v>
      </c>
      <c r="C337" t="s">
        <v>5441</v>
      </c>
      <c r="D337" t="s">
        <v>5635</v>
      </c>
      <c r="E337" t="s">
        <v>5684</v>
      </c>
      <c r="F337" t="s">
        <v>6796</v>
      </c>
      <c r="G337" t="s">
        <v>1966</v>
      </c>
      <c r="H337">
        <v>1251</v>
      </c>
      <c r="I337" t="s">
        <v>16330</v>
      </c>
      <c r="J337" t="s">
        <v>17089</v>
      </c>
      <c r="K337" t="s">
        <v>8623</v>
      </c>
      <c r="L337" t="s">
        <v>7514</v>
      </c>
      <c r="M337" t="s">
        <v>16329</v>
      </c>
      <c r="N337" t="s">
        <v>7896</v>
      </c>
      <c r="O337" t="s">
        <v>17084</v>
      </c>
      <c r="P337" t="s">
        <v>16953</v>
      </c>
    </row>
    <row r="338" spans="1:16" x14ac:dyDescent="0.2">
      <c r="A338">
        <v>58907</v>
      </c>
      <c r="B338" t="s">
        <v>7826</v>
      </c>
      <c r="C338" t="s">
        <v>5441</v>
      </c>
      <c r="D338" t="s">
        <v>5635</v>
      </c>
      <c r="E338" t="s">
        <v>5684</v>
      </c>
      <c r="F338" t="s">
        <v>11317</v>
      </c>
      <c r="G338" t="s">
        <v>1966</v>
      </c>
      <c r="H338">
        <v>1251</v>
      </c>
      <c r="I338" t="s">
        <v>16330</v>
      </c>
      <c r="J338" t="s">
        <v>17089</v>
      </c>
      <c r="K338" t="s">
        <v>8623</v>
      </c>
      <c r="L338" t="s">
        <v>7514</v>
      </c>
      <c r="M338" t="s">
        <v>16329</v>
      </c>
      <c r="N338" t="s">
        <v>7896</v>
      </c>
      <c r="O338" t="s">
        <v>17084</v>
      </c>
      <c r="P338" t="s">
        <v>16953</v>
      </c>
    </row>
    <row r="339" spans="1:16" x14ac:dyDescent="0.2">
      <c r="A339">
        <v>58913</v>
      </c>
      <c r="B339" t="s">
        <v>7813</v>
      </c>
      <c r="C339" t="s">
        <v>5441</v>
      </c>
      <c r="D339" t="s">
        <v>5635</v>
      </c>
      <c r="E339" t="s">
        <v>5684</v>
      </c>
      <c r="F339" t="s">
        <v>6043</v>
      </c>
      <c r="G339" t="s">
        <v>1922</v>
      </c>
      <c r="H339">
        <v>1251</v>
      </c>
      <c r="I339" t="s">
        <v>15273</v>
      </c>
      <c r="J339" t="s">
        <v>17089</v>
      </c>
      <c r="K339" t="s">
        <v>8623</v>
      </c>
      <c r="L339" t="s">
        <v>7514</v>
      </c>
      <c r="M339" t="s">
        <v>15324</v>
      </c>
      <c r="N339" t="s">
        <v>7896</v>
      </c>
      <c r="O339" t="s">
        <v>17084</v>
      </c>
      <c r="P339" t="s">
        <v>16953</v>
      </c>
    </row>
    <row r="340" spans="1:16" x14ac:dyDescent="0.2">
      <c r="A340">
        <v>58913</v>
      </c>
      <c r="B340" t="s">
        <v>7813</v>
      </c>
      <c r="C340" t="s">
        <v>5441</v>
      </c>
      <c r="D340" t="s">
        <v>5635</v>
      </c>
      <c r="E340" t="s">
        <v>5684</v>
      </c>
      <c r="F340" t="s">
        <v>16991</v>
      </c>
      <c r="G340" t="s">
        <v>1922</v>
      </c>
      <c r="H340">
        <v>1251</v>
      </c>
      <c r="I340" t="s">
        <v>15273</v>
      </c>
      <c r="J340" t="s">
        <v>17089</v>
      </c>
      <c r="K340" t="s">
        <v>8623</v>
      </c>
      <c r="L340" t="s">
        <v>7514</v>
      </c>
      <c r="M340" t="s">
        <v>15324</v>
      </c>
      <c r="N340" t="s">
        <v>7896</v>
      </c>
      <c r="O340" t="s">
        <v>17084</v>
      </c>
      <c r="P340" t="s">
        <v>16953</v>
      </c>
    </row>
    <row r="341" spans="1:16" x14ac:dyDescent="0.2">
      <c r="A341">
        <v>58913</v>
      </c>
      <c r="B341" t="s">
        <v>7813</v>
      </c>
      <c r="C341" t="s">
        <v>5441</v>
      </c>
      <c r="D341" t="s">
        <v>5635</v>
      </c>
      <c r="E341" t="s">
        <v>5684</v>
      </c>
      <c r="F341" t="s">
        <v>8403</v>
      </c>
      <c r="G341" t="s">
        <v>1922</v>
      </c>
      <c r="H341">
        <v>1251</v>
      </c>
      <c r="I341" t="s">
        <v>15273</v>
      </c>
      <c r="J341" t="s">
        <v>17089</v>
      </c>
      <c r="K341" t="s">
        <v>8623</v>
      </c>
      <c r="L341" t="s">
        <v>7514</v>
      </c>
      <c r="M341" t="s">
        <v>15324</v>
      </c>
      <c r="N341" t="s">
        <v>7896</v>
      </c>
      <c r="O341" t="s">
        <v>17084</v>
      </c>
      <c r="P341" t="s">
        <v>16953</v>
      </c>
    </row>
    <row r="342" spans="1:16" x14ac:dyDescent="0.2">
      <c r="A342">
        <v>58913</v>
      </c>
      <c r="B342" t="s">
        <v>7813</v>
      </c>
      <c r="C342" t="s">
        <v>5441</v>
      </c>
      <c r="D342" t="s">
        <v>5635</v>
      </c>
      <c r="E342" t="s">
        <v>5684</v>
      </c>
      <c r="F342" t="s">
        <v>8403</v>
      </c>
      <c r="G342" t="s">
        <v>1922</v>
      </c>
      <c r="H342">
        <v>1251</v>
      </c>
      <c r="I342" t="s">
        <v>15273</v>
      </c>
      <c r="J342" t="s">
        <v>17089</v>
      </c>
      <c r="K342" t="s">
        <v>8623</v>
      </c>
      <c r="L342" t="s">
        <v>7514</v>
      </c>
      <c r="M342" t="s">
        <v>15324</v>
      </c>
      <c r="N342" t="s">
        <v>7896</v>
      </c>
      <c r="O342" t="s">
        <v>17084</v>
      </c>
      <c r="P342" t="s">
        <v>16953</v>
      </c>
    </row>
    <row r="343" spans="1:16" x14ac:dyDescent="0.2">
      <c r="A343">
        <v>58938</v>
      </c>
      <c r="B343" t="s">
        <v>7874</v>
      </c>
      <c r="C343" t="s">
        <v>5454</v>
      </c>
      <c r="D343" t="s">
        <v>5636</v>
      </c>
      <c r="E343" t="s">
        <v>5684</v>
      </c>
      <c r="F343" t="s">
        <v>6713</v>
      </c>
      <c r="G343" t="s">
        <v>2542</v>
      </c>
      <c r="H343">
        <v>1251</v>
      </c>
      <c r="I343" t="s">
        <v>16245</v>
      </c>
      <c r="J343" t="s">
        <v>17089</v>
      </c>
      <c r="K343" t="s">
        <v>8625</v>
      </c>
      <c r="L343" t="s">
        <v>7513</v>
      </c>
      <c r="M343" t="s">
        <v>15387</v>
      </c>
      <c r="N343" t="s">
        <v>7896</v>
      </c>
      <c r="O343" t="s">
        <v>17084</v>
      </c>
      <c r="P343" t="s">
        <v>16953</v>
      </c>
    </row>
    <row r="344" spans="1:16" x14ac:dyDescent="0.2">
      <c r="A344">
        <v>58938</v>
      </c>
      <c r="B344" t="s">
        <v>7874</v>
      </c>
      <c r="C344" t="s">
        <v>5454</v>
      </c>
      <c r="D344" t="s">
        <v>5636</v>
      </c>
      <c r="E344" t="s">
        <v>5684</v>
      </c>
      <c r="F344" t="s">
        <v>7982</v>
      </c>
      <c r="G344" t="s">
        <v>2542</v>
      </c>
      <c r="H344">
        <v>1251</v>
      </c>
      <c r="I344" t="s">
        <v>16245</v>
      </c>
      <c r="J344" t="s">
        <v>17089</v>
      </c>
      <c r="K344" t="s">
        <v>8625</v>
      </c>
      <c r="L344" t="s">
        <v>7513</v>
      </c>
      <c r="M344" t="s">
        <v>15387</v>
      </c>
      <c r="N344" t="s">
        <v>7896</v>
      </c>
      <c r="O344" t="s">
        <v>17084</v>
      </c>
      <c r="P344" t="s">
        <v>16953</v>
      </c>
    </row>
    <row r="345" spans="1:16" x14ac:dyDescent="0.2">
      <c r="A345">
        <v>58940</v>
      </c>
      <c r="B345" t="s">
        <v>7874</v>
      </c>
      <c r="C345" t="s">
        <v>5454</v>
      </c>
      <c r="D345" t="s">
        <v>5646</v>
      </c>
      <c r="E345" t="s">
        <v>5684</v>
      </c>
      <c r="F345" t="s">
        <v>8129</v>
      </c>
      <c r="G345" t="s">
        <v>2544</v>
      </c>
      <c r="H345">
        <v>1251</v>
      </c>
      <c r="I345" t="s">
        <v>15271</v>
      </c>
      <c r="J345" t="s">
        <v>17089</v>
      </c>
      <c r="K345" t="s">
        <v>8625</v>
      </c>
      <c r="L345" t="s">
        <v>7513</v>
      </c>
      <c r="M345" t="s">
        <v>15271</v>
      </c>
      <c r="N345" t="s">
        <v>7896</v>
      </c>
      <c r="O345" t="s">
        <v>17084</v>
      </c>
      <c r="P345" t="s">
        <v>16953</v>
      </c>
    </row>
    <row r="346" spans="1:16" x14ac:dyDescent="0.2">
      <c r="A346">
        <v>58940</v>
      </c>
      <c r="B346" t="s">
        <v>7874</v>
      </c>
      <c r="C346" t="s">
        <v>5454</v>
      </c>
      <c r="D346" t="s">
        <v>5646</v>
      </c>
      <c r="E346" t="s">
        <v>5684</v>
      </c>
      <c r="F346" t="s">
        <v>8338</v>
      </c>
      <c r="G346" t="s">
        <v>2544</v>
      </c>
      <c r="H346">
        <v>1251</v>
      </c>
      <c r="I346" t="s">
        <v>15271</v>
      </c>
      <c r="J346" t="s">
        <v>17089</v>
      </c>
      <c r="K346" t="s">
        <v>8625</v>
      </c>
      <c r="L346" t="s">
        <v>7513</v>
      </c>
      <c r="M346" t="s">
        <v>15271</v>
      </c>
      <c r="N346" t="s">
        <v>7896</v>
      </c>
      <c r="O346" t="s">
        <v>17084</v>
      </c>
      <c r="P346" t="s">
        <v>16953</v>
      </c>
    </row>
    <row r="347" spans="1:16" x14ac:dyDescent="0.2">
      <c r="A347">
        <v>58940</v>
      </c>
      <c r="B347" t="s">
        <v>7874</v>
      </c>
      <c r="C347" t="s">
        <v>5454</v>
      </c>
      <c r="D347" t="s">
        <v>5646</v>
      </c>
      <c r="E347" t="s">
        <v>5684</v>
      </c>
      <c r="F347" t="s">
        <v>9217</v>
      </c>
      <c r="G347" t="s">
        <v>2544</v>
      </c>
      <c r="H347">
        <v>1251</v>
      </c>
      <c r="I347" t="s">
        <v>15271</v>
      </c>
      <c r="J347" t="s">
        <v>17089</v>
      </c>
      <c r="K347" t="s">
        <v>8625</v>
      </c>
      <c r="L347" t="s">
        <v>7513</v>
      </c>
      <c r="M347" t="s">
        <v>15271</v>
      </c>
      <c r="N347" t="s">
        <v>7896</v>
      </c>
      <c r="O347" t="s">
        <v>17084</v>
      </c>
      <c r="P347" t="s">
        <v>16953</v>
      </c>
    </row>
    <row r="348" spans="1:16" x14ac:dyDescent="0.2">
      <c r="A348">
        <v>58948</v>
      </c>
      <c r="B348" t="s">
        <v>5565</v>
      </c>
      <c r="C348" t="s">
        <v>5441</v>
      </c>
      <c r="D348" t="s">
        <v>5651</v>
      </c>
      <c r="E348" t="s">
        <v>5684</v>
      </c>
      <c r="F348" t="s">
        <v>16952</v>
      </c>
      <c r="G348" t="s">
        <v>638</v>
      </c>
      <c r="H348">
        <v>1251</v>
      </c>
      <c r="I348" t="s">
        <v>15312</v>
      </c>
      <c r="J348" t="s">
        <v>17089</v>
      </c>
      <c r="K348" t="s">
        <v>8628</v>
      </c>
      <c r="L348" t="s">
        <v>7515</v>
      </c>
      <c r="M348" t="s">
        <v>16219</v>
      </c>
      <c r="N348" t="s">
        <v>7896</v>
      </c>
      <c r="O348" t="s">
        <v>17084</v>
      </c>
      <c r="P348" t="s">
        <v>16963</v>
      </c>
    </row>
    <row r="349" spans="1:16" x14ac:dyDescent="0.2">
      <c r="A349">
        <v>58948</v>
      </c>
      <c r="B349" t="s">
        <v>5565</v>
      </c>
      <c r="C349" t="s">
        <v>5441</v>
      </c>
      <c r="D349" t="s">
        <v>5651</v>
      </c>
      <c r="E349" t="s">
        <v>5684</v>
      </c>
      <c r="F349" t="s">
        <v>17003</v>
      </c>
      <c r="G349" t="s">
        <v>638</v>
      </c>
      <c r="H349">
        <v>1251</v>
      </c>
      <c r="I349" t="s">
        <v>15312</v>
      </c>
      <c r="J349" t="s">
        <v>17089</v>
      </c>
      <c r="K349" t="s">
        <v>8628</v>
      </c>
      <c r="L349" t="s">
        <v>7515</v>
      </c>
      <c r="M349" t="s">
        <v>16219</v>
      </c>
      <c r="N349" t="s">
        <v>7896</v>
      </c>
      <c r="O349" t="s">
        <v>17084</v>
      </c>
      <c r="P349" t="s">
        <v>16953</v>
      </c>
    </row>
    <row r="350" spans="1:16" x14ac:dyDescent="0.2">
      <c r="A350">
        <v>58951</v>
      </c>
      <c r="B350" t="s">
        <v>7874</v>
      </c>
      <c r="C350" t="s">
        <v>5506</v>
      </c>
      <c r="D350" t="s">
        <v>5657</v>
      </c>
      <c r="E350" t="s">
        <v>5684</v>
      </c>
      <c r="F350" t="s">
        <v>16995</v>
      </c>
      <c r="G350" t="s">
        <v>2547</v>
      </c>
      <c r="H350">
        <v>1251</v>
      </c>
      <c r="I350" t="s">
        <v>16322</v>
      </c>
      <c r="J350" t="s">
        <v>17089</v>
      </c>
      <c r="K350" t="s">
        <v>8625</v>
      </c>
      <c r="L350" t="s">
        <v>7513</v>
      </c>
      <c r="M350" t="s">
        <v>16321</v>
      </c>
      <c r="N350" t="s">
        <v>7900</v>
      </c>
      <c r="O350" t="s">
        <v>17084</v>
      </c>
      <c r="P350" t="s">
        <v>16953</v>
      </c>
    </row>
    <row r="351" spans="1:16" x14ac:dyDescent="0.2">
      <c r="A351">
        <v>58951</v>
      </c>
      <c r="B351" t="s">
        <v>7874</v>
      </c>
      <c r="C351" t="s">
        <v>5506</v>
      </c>
      <c r="D351" t="s">
        <v>5657</v>
      </c>
      <c r="E351" t="s">
        <v>5684</v>
      </c>
      <c r="F351" t="s">
        <v>16991</v>
      </c>
      <c r="G351" t="s">
        <v>2547</v>
      </c>
      <c r="H351">
        <v>1251</v>
      </c>
      <c r="I351" t="s">
        <v>16322</v>
      </c>
      <c r="J351" t="s">
        <v>17089</v>
      </c>
      <c r="K351" t="s">
        <v>8625</v>
      </c>
      <c r="L351" t="s">
        <v>7513</v>
      </c>
      <c r="M351" t="s">
        <v>16321</v>
      </c>
      <c r="N351" t="s">
        <v>7900</v>
      </c>
      <c r="O351" t="s">
        <v>17084</v>
      </c>
      <c r="P351" t="s">
        <v>16953</v>
      </c>
    </row>
    <row r="352" spans="1:16" x14ac:dyDescent="0.2">
      <c r="A352">
        <v>58951</v>
      </c>
      <c r="B352" t="s">
        <v>7874</v>
      </c>
      <c r="C352" t="s">
        <v>5506</v>
      </c>
      <c r="D352" t="s">
        <v>5657</v>
      </c>
      <c r="E352" t="s">
        <v>5684</v>
      </c>
      <c r="F352" t="s">
        <v>12451</v>
      </c>
      <c r="G352" t="s">
        <v>2547</v>
      </c>
      <c r="H352">
        <v>1251</v>
      </c>
      <c r="I352" t="s">
        <v>16322</v>
      </c>
      <c r="J352" t="s">
        <v>17089</v>
      </c>
      <c r="K352" t="s">
        <v>8625</v>
      </c>
      <c r="L352" t="s">
        <v>7513</v>
      </c>
      <c r="M352" t="s">
        <v>16321</v>
      </c>
      <c r="N352" t="s">
        <v>7900</v>
      </c>
      <c r="O352" t="s">
        <v>17084</v>
      </c>
      <c r="P352" t="s">
        <v>16953</v>
      </c>
    </row>
    <row r="353" spans="1:16" x14ac:dyDescent="0.2">
      <c r="A353">
        <v>58965</v>
      </c>
      <c r="B353" t="s">
        <v>7652</v>
      </c>
      <c r="C353" t="s">
        <v>5457</v>
      </c>
      <c r="D353" t="s">
        <v>5635</v>
      </c>
      <c r="E353" t="s">
        <v>5682</v>
      </c>
      <c r="F353" t="s">
        <v>11404</v>
      </c>
      <c r="G353" t="s">
        <v>1489</v>
      </c>
      <c r="H353">
        <v>1251</v>
      </c>
      <c r="I353" t="s">
        <v>15386</v>
      </c>
      <c r="J353" t="s">
        <v>17089</v>
      </c>
      <c r="K353" t="s">
        <v>8626</v>
      </c>
      <c r="L353" t="s">
        <v>7514</v>
      </c>
      <c r="M353" t="s">
        <v>15491</v>
      </c>
      <c r="N353" t="s">
        <v>7896</v>
      </c>
      <c r="O353" t="s">
        <v>17084</v>
      </c>
      <c r="P353" t="s">
        <v>16953</v>
      </c>
    </row>
    <row r="354" spans="1:16" x14ac:dyDescent="0.2">
      <c r="A354">
        <v>58970</v>
      </c>
      <c r="B354" t="s">
        <v>7714</v>
      </c>
      <c r="C354" t="s">
        <v>5441</v>
      </c>
      <c r="D354" t="s">
        <v>5635</v>
      </c>
      <c r="E354" t="s">
        <v>5684</v>
      </c>
      <c r="F354" t="s">
        <v>11608</v>
      </c>
      <c r="G354" t="s">
        <v>1680</v>
      </c>
      <c r="H354">
        <v>1251</v>
      </c>
      <c r="I354" t="s">
        <v>16313</v>
      </c>
      <c r="J354" t="s">
        <v>17089</v>
      </c>
      <c r="K354" t="s">
        <v>8624</v>
      </c>
      <c r="L354" t="s">
        <v>7514</v>
      </c>
      <c r="M354" t="s">
        <v>15499</v>
      </c>
      <c r="N354" t="s">
        <v>7896</v>
      </c>
      <c r="O354" t="s">
        <v>17084</v>
      </c>
      <c r="P354" t="s">
        <v>16953</v>
      </c>
    </row>
    <row r="355" spans="1:16" x14ac:dyDescent="0.2">
      <c r="A355">
        <v>58970</v>
      </c>
      <c r="B355" t="s">
        <v>7714</v>
      </c>
      <c r="C355" t="s">
        <v>5441</v>
      </c>
      <c r="D355" t="s">
        <v>5635</v>
      </c>
      <c r="E355" t="s">
        <v>5684</v>
      </c>
      <c r="F355" t="s">
        <v>8176</v>
      </c>
      <c r="G355" t="s">
        <v>1680</v>
      </c>
      <c r="H355">
        <v>1251</v>
      </c>
      <c r="I355" t="s">
        <v>16313</v>
      </c>
      <c r="J355" t="s">
        <v>17089</v>
      </c>
      <c r="K355" t="s">
        <v>8624</v>
      </c>
      <c r="L355" t="s">
        <v>7514</v>
      </c>
      <c r="M355" t="s">
        <v>15499</v>
      </c>
      <c r="N355" t="s">
        <v>7896</v>
      </c>
      <c r="O355" t="s">
        <v>17084</v>
      </c>
      <c r="P355" t="s">
        <v>16953</v>
      </c>
    </row>
    <row r="356" spans="1:16" x14ac:dyDescent="0.2">
      <c r="A356">
        <v>58970</v>
      </c>
      <c r="B356" t="s">
        <v>7714</v>
      </c>
      <c r="C356" t="s">
        <v>5441</v>
      </c>
      <c r="D356" t="s">
        <v>5635</v>
      </c>
      <c r="E356" t="s">
        <v>5684</v>
      </c>
      <c r="F356" t="s">
        <v>8224</v>
      </c>
      <c r="G356" t="s">
        <v>1680</v>
      </c>
      <c r="H356">
        <v>1251</v>
      </c>
      <c r="I356" t="s">
        <v>16313</v>
      </c>
      <c r="J356" t="s">
        <v>17089</v>
      </c>
      <c r="K356" t="s">
        <v>8624</v>
      </c>
      <c r="L356" t="s">
        <v>7514</v>
      </c>
      <c r="M356" t="s">
        <v>15499</v>
      </c>
      <c r="N356" t="s">
        <v>7896</v>
      </c>
      <c r="O356" t="s">
        <v>17084</v>
      </c>
      <c r="P356" t="s">
        <v>16953</v>
      </c>
    </row>
    <row r="357" spans="1:16" x14ac:dyDescent="0.2">
      <c r="A357">
        <v>58974</v>
      </c>
      <c r="B357" t="s">
        <v>5556</v>
      </c>
      <c r="C357" t="s">
        <v>5441</v>
      </c>
      <c r="D357" t="s">
        <v>5631</v>
      </c>
      <c r="E357" t="s">
        <v>5684</v>
      </c>
      <c r="F357" t="s">
        <v>8211</v>
      </c>
      <c r="G357" t="s">
        <v>412</v>
      </c>
      <c r="H357">
        <v>1251</v>
      </c>
      <c r="I357" t="s">
        <v>15770</v>
      </c>
      <c r="J357" t="s">
        <v>17089</v>
      </c>
      <c r="K357" t="s">
        <v>8628</v>
      </c>
      <c r="L357" t="s">
        <v>7515</v>
      </c>
      <c r="M357" t="s">
        <v>15770</v>
      </c>
      <c r="N357" t="s">
        <v>7896</v>
      </c>
      <c r="O357" t="s">
        <v>17084</v>
      </c>
      <c r="P357" t="s">
        <v>16953</v>
      </c>
    </row>
    <row r="358" spans="1:16" x14ac:dyDescent="0.2">
      <c r="A358">
        <v>58974</v>
      </c>
      <c r="B358" t="s">
        <v>5556</v>
      </c>
      <c r="C358" t="s">
        <v>5441</v>
      </c>
      <c r="D358" t="s">
        <v>5631</v>
      </c>
      <c r="E358" t="s">
        <v>5684</v>
      </c>
      <c r="F358" t="s">
        <v>16985</v>
      </c>
      <c r="G358" t="s">
        <v>412</v>
      </c>
      <c r="H358">
        <v>1251</v>
      </c>
      <c r="I358" t="s">
        <v>15770</v>
      </c>
      <c r="J358" t="s">
        <v>17089</v>
      </c>
      <c r="K358" t="s">
        <v>8628</v>
      </c>
      <c r="L358" t="s">
        <v>7515</v>
      </c>
      <c r="M358" t="s">
        <v>15770</v>
      </c>
      <c r="N358" t="s">
        <v>7896</v>
      </c>
      <c r="O358" t="s">
        <v>17084</v>
      </c>
      <c r="P358" t="s">
        <v>16953</v>
      </c>
    </row>
    <row r="359" spans="1:16" x14ac:dyDescent="0.2">
      <c r="A359">
        <v>58977</v>
      </c>
      <c r="B359" t="s">
        <v>7786</v>
      </c>
      <c r="C359" t="s">
        <v>5441</v>
      </c>
      <c r="D359" t="s">
        <v>5635</v>
      </c>
      <c r="E359" t="s">
        <v>5684</v>
      </c>
      <c r="F359" t="s">
        <v>7171</v>
      </c>
      <c r="G359" t="s">
        <v>1836</v>
      </c>
      <c r="H359">
        <v>1251</v>
      </c>
      <c r="I359" t="s">
        <v>15362</v>
      </c>
      <c r="J359" t="s">
        <v>17089</v>
      </c>
      <c r="K359" t="s">
        <v>8626</v>
      </c>
      <c r="L359" t="s">
        <v>7514</v>
      </c>
      <c r="M359" t="s">
        <v>15362</v>
      </c>
      <c r="N359" t="s">
        <v>7896</v>
      </c>
      <c r="O359" t="s">
        <v>17084</v>
      </c>
      <c r="P359" t="s">
        <v>16953</v>
      </c>
    </row>
    <row r="360" spans="1:16" x14ac:dyDescent="0.2">
      <c r="A360">
        <v>58983</v>
      </c>
      <c r="B360" t="s">
        <v>7825</v>
      </c>
      <c r="C360" t="s">
        <v>5454</v>
      </c>
      <c r="D360" t="s">
        <v>5633</v>
      </c>
      <c r="E360" t="s">
        <v>5684</v>
      </c>
      <c r="F360" t="s">
        <v>8211</v>
      </c>
      <c r="G360" t="s">
        <v>1952</v>
      </c>
      <c r="H360">
        <v>1251</v>
      </c>
      <c r="I360" t="s">
        <v>16306</v>
      </c>
      <c r="J360" t="s">
        <v>17089</v>
      </c>
      <c r="K360" t="s">
        <v>8628</v>
      </c>
      <c r="L360" t="s">
        <v>7514</v>
      </c>
      <c r="M360" t="s">
        <v>16305</v>
      </c>
      <c r="N360" t="s">
        <v>7896</v>
      </c>
      <c r="O360" t="s">
        <v>17084</v>
      </c>
      <c r="P360" t="s">
        <v>16953</v>
      </c>
    </row>
    <row r="361" spans="1:16" x14ac:dyDescent="0.2">
      <c r="A361">
        <v>58983</v>
      </c>
      <c r="B361" t="s">
        <v>7825</v>
      </c>
      <c r="C361" t="s">
        <v>5454</v>
      </c>
      <c r="D361" t="s">
        <v>5633</v>
      </c>
      <c r="E361" t="s">
        <v>5684</v>
      </c>
      <c r="F361" t="s">
        <v>8058</v>
      </c>
      <c r="G361" t="s">
        <v>1952</v>
      </c>
      <c r="H361">
        <v>1251</v>
      </c>
      <c r="I361" t="s">
        <v>16306</v>
      </c>
      <c r="J361" t="s">
        <v>17089</v>
      </c>
      <c r="K361" t="s">
        <v>8628</v>
      </c>
      <c r="L361" t="s">
        <v>7514</v>
      </c>
      <c r="M361" t="s">
        <v>16305</v>
      </c>
      <c r="N361" t="s">
        <v>7896</v>
      </c>
      <c r="O361" t="s">
        <v>17084</v>
      </c>
      <c r="P361" t="s">
        <v>16953</v>
      </c>
    </row>
    <row r="362" spans="1:16" x14ac:dyDescent="0.2">
      <c r="A362">
        <v>58988</v>
      </c>
      <c r="B362" t="s">
        <v>7843</v>
      </c>
      <c r="C362" t="s">
        <v>5454</v>
      </c>
      <c r="D362" t="s">
        <v>5635</v>
      </c>
      <c r="E362" t="s">
        <v>5684</v>
      </c>
      <c r="F362" t="s">
        <v>8403</v>
      </c>
      <c r="G362" t="s">
        <v>2004</v>
      </c>
      <c r="H362">
        <v>1251</v>
      </c>
      <c r="I362" t="s">
        <v>16299</v>
      </c>
      <c r="J362" t="s">
        <v>17089</v>
      </c>
      <c r="K362" t="s">
        <v>8628</v>
      </c>
      <c r="L362" t="s">
        <v>7514</v>
      </c>
      <c r="M362" t="s">
        <v>16298</v>
      </c>
      <c r="N362" t="s">
        <v>7896</v>
      </c>
      <c r="O362" t="s">
        <v>17084</v>
      </c>
      <c r="P362" t="s">
        <v>16953</v>
      </c>
    </row>
    <row r="363" spans="1:16" x14ac:dyDescent="0.2">
      <c r="A363">
        <v>58988</v>
      </c>
      <c r="B363" t="s">
        <v>7843</v>
      </c>
      <c r="C363" t="s">
        <v>5454</v>
      </c>
      <c r="D363" t="s">
        <v>5635</v>
      </c>
      <c r="E363" t="s">
        <v>5684</v>
      </c>
      <c r="F363" t="s">
        <v>8403</v>
      </c>
      <c r="G363" t="s">
        <v>2004</v>
      </c>
      <c r="H363">
        <v>1251</v>
      </c>
      <c r="I363" t="s">
        <v>16299</v>
      </c>
      <c r="J363" t="s">
        <v>17089</v>
      </c>
      <c r="K363" t="s">
        <v>8628</v>
      </c>
      <c r="L363" t="s">
        <v>7514</v>
      </c>
      <c r="M363" t="s">
        <v>16298</v>
      </c>
      <c r="N363" t="s">
        <v>7896</v>
      </c>
      <c r="O363" t="s">
        <v>17084</v>
      </c>
      <c r="P363" t="s">
        <v>16953</v>
      </c>
    </row>
    <row r="364" spans="1:16" x14ac:dyDescent="0.2">
      <c r="A364">
        <v>58988</v>
      </c>
      <c r="B364" t="s">
        <v>7843</v>
      </c>
      <c r="C364" t="s">
        <v>5454</v>
      </c>
      <c r="D364" t="s">
        <v>5635</v>
      </c>
      <c r="E364" t="s">
        <v>5684</v>
      </c>
      <c r="F364" t="s">
        <v>5851</v>
      </c>
      <c r="G364" t="s">
        <v>2004</v>
      </c>
      <c r="H364">
        <v>1251</v>
      </c>
      <c r="I364" t="s">
        <v>16299</v>
      </c>
      <c r="J364" t="s">
        <v>17089</v>
      </c>
      <c r="K364" t="s">
        <v>8628</v>
      </c>
      <c r="L364" t="s">
        <v>7514</v>
      </c>
      <c r="M364" t="s">
        <v>16298</v>
      </c>
      <c r="N364" t="s">
        <v>7896</v>
      </c>
      <c r="O364" t="s">
        <v>17084</v>
      </c>
      <c r="P364" t="s">
        <v>16953</v>
      </c>
    </row>
    <row r="365" spans="1:16" x14ac:dyDescent="0.2">
      <c r="A365">
        <v>58988</v>
      </c>
      <c r="B365" t="s">
        <v>7843</v>
      </c>
      <c r="C365" t="s">
        <v>5454</v>
      </c>
      <c r="D365" t="s">
        <v>5635</v>
      </c>
      <c r="E365" t="s">
        <v>5684</v>
      </c>
      <c r="F365" t="s">
        <v>17003</v>
      </c>
      <c r="G365" t="s">
        <v>2004</v>
      </c>
      <c r="H365">
        <v>1251</v>
      </c>
      <c r="I365" t="s">
        <v>16299</v>
      </c>
      <c r="J365" t="s">
        <v>17089</v>
      </c>
      <c r="K365" t="s">
        <v>8628</v>
      </c>
      <c r="L365" t="s">
        <v>7514</v>
      </c>
      <c r="M365" t="s">
        <v>16298</v>
      </c>
      <c r="N365" t="s">
        <v>7896</v>
      </c>
      <c r="O365" t="s">
        <v>17084</v>
      </c>
      <c r="P365" t="s">
        <v>16953</v>
      </c>
    </row>
    <row r="366" spans="1:16" x14ac:dyDescent="0.2">
      <c r="A366">
        <v>58988</v>
      </c>
      <c r="B366" t="s">
        <v>7843</v>
      </c>
      <c r="C366" t="s">
        <v>5454</v>
      </c>
      <c r="D366" t="s">
        <v>5635</v>
      </c>
      <c r="E366" t="s">
        <v>5684</v>
      </c>
      <c r="F366" t="s">
        <v>8224</v>
      </c>
      <c r="G366" t="s">
        <v>2004</v>
      </c>
      <c r="H366">
        <v>1251</v>
      </c>
      <c r="I366" t="s">
        <v>16299</v>
      </c>
      <c r="J366" t="s">
        <v>17089</v>
      </c>
      <c r="K366" t="s">
        <v>8628</v>
      </c>
      <c r="L366" t="s">
        <v>7514</v>
      </c>
      <c r="M366" t="s">
        <v>16298</v>
      </c>
      <c r="N366" t="s">
        <v>7896</v>
      </c>
      <c r="O366" t="s">
        <v>17084</v>
      </c>
      <c r="P366" t="s">
        <v>16953</v>
      </c>
    </row>
    <row r="367" spans="1:16" x14ac:dyDescent="0.2">
      <c r="A367">
        <v>58995</v>
      </c>
      <c r="B367" t="s">
        <v>5559</v>
      </c>
      <c r="C367" t="s">
        <v>5454</v>
      </c>
      <c r="D367" t="s">
        <v>5638</v>
      </c>
      <c r="E367" t="s">
        <v>5684</v>
      </c>
      <c r="F367" t="s">
        <v>9842</v>
      </c>
      <c r="G367" t="s">
        <v>1040</v>
      </c>
      <c r="H367">
        <v>1251</v>
      </c>
      <c r="I367" t="s">
        <v>15384</v>
      </c>
      <c r="J367" t="s">
        <v>17089</v>
      </c>
      <c r="K367" t="s">
        <v>8623</v>
      </c>
      <c r="L367" t="s">
        <v>7515</v>
      </c>
      <c r="M367" t="s">
        <v>16294</v>
      </c>
      <c r="N367" t="s">
        <v>7896</v>
      </c>
      <c r="O367" t="s">
        <v>17084</v>
      </c>
      <c r="P367" t="s">
        <v>16953</v>
      </c>
    </row>
    <row r="368" spans="1:16" x14ac:dyDescent="0.2">
      <c r="A368">
        <v>58997</v>
      </c>
      <c r="B368" t="s">
        <v>7795</v>
      </c>
      <c r="C368" t="s">
        <v>5454</v>
      </c>
      <c r="D368" t="s">
        <v>5635</v>
      </c>
      <c r="E368" t="s">
        <v>5684</v>
      </c>
      <c r="F368" t="s">
        <v>11404</v>
      </c>
      <c r="G368" t="s">
        <v>1873</v>
      </c>
      <c r="H368">
        <v>1251</v>
      </c>
      <c r="I368" t="s">
        <v>16293</v>
      </c>
      <c r="J368" t="s">
        <v>17089</v>
      </c>
      <c r="K368" t="s">
        <v>8628</v>
      </c>
      <c r="L368" t="s">
        <v>7514</v>
      </c>
      <c r="M368" t="s">
        <v>16292</v>
      </c>
      <c r="N368" t="s">
        <v>7896</v>
      </c>
      <c r="O368" t="s">
        <v>17084</v>
      </c>
      <c r="P368" t="s">
        <v>16953</v>
      </c>
    </row>
    <row r="369" spans="1:16" x14ac:dyDescent="0.2">
      <c r="A369">
        <v>58997</v>
      </c>
      <c r="B369" t="s">
        <v>7795</v>
      </c>
      <c r="C369" t="s">
        <v>5454</v>
      </c>
      <c r="D369" t="s">
        <v>5635</v>
      </c>
      <c r="E369" t="s">
        <v>5684</v>
      </c>
      <c r="F369" t="s">
        <v>11404</v>
      </c>
      <c r="G369" t="s">
        <v>1873</v>
      </c>
      <c r="H369">
        <v>1251</v>
      </c>
      <c r="I369" t="s">
        <v>16293</v>
      </c>
      <c r="J369" t="s">
        <v>17089</v>
      </c>
      <c r="K369" t="s">
        <v>8628</v>
      </c>
      <c r="L369" t="s">
        <v>7514</v>
      </c>
      <c r="M369" t="s">
        <v>16292</v>
      </c>
      <c r="N369" t="s">
        <v>7896</v>
      </c>
      <c r="O369" t="s">
        <v>17084</v>
      </c>
      <c r="P369" t="s">
        <v>16953</v>
      </c>
    </row>
    <row r="370" spans="1:16" x14ac:dyDescent="0.2">
      <c r="A370">
        <v>58997</v>
      </c>
      <c r="B370" t="s">
        <v>7795</v>
      </c>
      <c r="C370" t="s">
        <v>5454</v>
      </c>
      <c r="D370" t="s">
        <v>5635</v>
      </c>
      <c r="E370" t="s">
        <v>5684</v>
      </c>
      <c r="F370" t="s">
        <v>7171</v>
      </c>
      <c r="G370" t="s">
        <v>1873</v>
      </c>
      <c r="H370">
        <v>1251</v>
      </c>
      <c r="I370" t="s">
        <v>16293</v>
      </c>
      <c r="J370" t="s">
        <v>17089</v>
      </c>
      <c r="K370" t="s">
        <v>8628</v>
      </c>
      <c r="L370" t="s">
        <v>7514</v>
      </c>
      <c r="M370" t="s">
        <v>16292</v>
      </c>
      <c r="N370" t="s">
        <v>7896</v>
      </c>
      <c r="O370" t="s">
        <v>17084</v>
      </c>
      <c r="P370" t="s">
        <v>16953</v>
      </c>
    </row>
    <row r="371" spans="1:16" x14ac:dyDescent="0.2">
      <c r="A371">
        <v>58998</v>
      </c>
      <c r="B371" t="s">
        <v>7849</v>
      </c>
      <c r="C371" t="s">
        <v>5454</v>
      </c>
      <c r="D371" t="s">
        <v>5638</v>
      </c>
      <c r="E371" t="s">
        <v>5684</v>
      </c>
      <c r="F371" t="s">
        <v>17004</v>
      </c>
      <c r="G371" t="s">
        <v>2021</v>
      </c>
      <c r="H371">
        <v>1251</v>
      </c>
      <c r="I371" t="s">
        <v>16291</v>
      </c>
      <c r="J371" t="s">
        <v>17089</v>
      </c>
      <c r="K371" t="s">
        <v>8623</v>
      </c>
      <c r="L371" t="s">
        <v>7514</v>
      </c>
      <c r="M371" t="s">
        <v>16290</v>
      </c>
      <c r="N371" t="s">
        <v>7896</v>
      </c>
      <c r="O371" t="s">
        <v>17084</v>
      </c>
      <c r="P371" t="s">
        <v>16953</v>
      </c>
    </row>
    <row r="372" spans="1:16" x14ac:dyDescent="0.2">
      <c r="A372">
        <v>59000</v>
      </c>
      <c r="B372" t="s">
        <v>5556</v>
      </c>
      <c r="C372" t="s">
        <v>5441</v>
      </c>
      <c r="D372" t="s">
        <v>5631</v>
      </c>
      <c r="E372" t="s">
        <v>5684</v>
      </c>
      <c r="F372" t="s">
        <v>9007</v>
      </c>
      <c r="G372" t="s">
        <v>413</v>
      </c>
      <c r="H372">
        <v>1251</v>
      </c>
      <c r="I372" t="s">
        <v>15312</v>
      </c>
      <c r="J372" t="s">
        <v>17089</v>
      </c>
      <c r="K372" t="s">
        <v>8628</v>
      </c>
      <c r="L372" t="s">
        <v>7515</v>
      </c>
      <c r="M372" t="s">
        <v>16139</v>
      </c>
      <c r="N372" t="s">
        <v>7896</v>
      </c>
      <c r="O372" t="s">
        <v>17084</v>
      </c>
      <c r="P372" t="s">
        <v>16953</v>
      </c>
    </row>
    <row r="373" spans="1:16" x14ac:dyDescent="0.2">
      <c r="A373">
        <v>59000</v>
      </c>
      <c r="B373" t="s">
        <v>5556</v>
      </c>
      <c r="C373" t="s">
        <v>5441</v>
      </c>
      <c r="D373" t="s">
        <v>5631</v>
      </c>
      <c r="E373" t="s">
        <v>5684</v>
      </c>
      <c r="F373" t="s">
        <v>6043</v>
      </c>
      <c r="G373" t="s">
        <v>413</v>
      </c>
      <c r="H373">
        <v>1251</v>
      </c>
      <c r="I373" t="s">
        <v>15312</v>
      </c>
      <c r="J373" t="s">
        <v>17089</v>
      </c>
      <c r="K373" t="s">
        <v>8628</v>
      </c>
      <c r="L373" t="s">
        <v>7515</v>
      </c>
      <c r="M373" t="s">
        <v>16139</v>
      </c>
      <c r="N373" t="s">
        <v>7896</v>
      </c>
      <c r="O373" t="s">
        <v>17084</v>
      </c>
      <c r="P373" t="s">
        <v>16953</v>
      </c>
    </row>
    <row r="374" spans="1:16" x14ac:dyDescent="0.2">
      <c r="A374">
        <v>59000</v>
      </c>
      <c r="B374" t="s">
        <v>5556</v>
      </c>
      <c r="C374" t="s">
        <v>5441</v>
      </c>
      <c r="D374" t="s">
        <v>5631</v>
      </c>
      <c r="E374" t="s">
        <v>5684</v>
      </c>
      <c r="F374" t="s">
        <v>11419</v>
      </c>
      <c r="G374" t="s">
        <v>413</v>
      </c>
      <c r="H374">
        <v>1251</v>
      </c>
      <c r="I374" t="s">
        <v>15312</v>
      </c>
      <c r="J374" t="s">
        <v>17089</v>
      </c>
      <c r="K374" t="s">
        <v>8628</v>
      </c>
      <c r="L374" t="s">
        <v>7515</v>
      </c>
      <c r="M374" t="s">
        <v>16139</v>
      </c>
      <c r="N374" t="s">
        <v>7896</v>
      </c>
      <c r="O374" t="s">
        <v>17084</v>
      </c>
      <c r="P374" t="s">
        <v>16953</v>
      </c>
    </row>
    <row r="375" spans="1:16" x14ac:dyDescent="0.2">
      <c r="A375">
        <v>59000</v>
      </c>
      <c r="B375" t="s">
        <v>5556</v>
      </c>
      <c r="C375" t="s">
        <v>5441</v>
      </c>
      <c r="D375" t="s">
        <v>5631</v>
      </c>
      <c r="E375" t="s">
        <v>5684</v>
      </c>
      <c r="F375" t="s">
        <v>17005</v>
      </c>
      <c r="G375" t="s">
        <v>413</v>
      </c>
      <c r="H375">
        <v>1251</v>
      </c>
      <c r="I375" t="s">
        <v>15312</v>
      </c>
      <c r="J375" t="s">
        <v>17089</v>
      </c>
      <c r="K375" t="s">
        <v>8628</v>
      </c>
      <c r="L375" t="s">
        <v>7515</v>
      </c>
      <c r="M375" t="s">
        <v>16139</v>
      </c>
      <c r="N375" t="s">
        <v>7896</v>
      </c>
      <c r="O375" t="s">
        <v>17084</v>
      </c>
      <c r="P375" t="s">
        <v>16953</v>
      </c>
    </row>
    <row r="376" spans="1:16" x14ac:dyDescent="0.2">
      <c r="A376">
        <v>59013</v>
      </c>
      <c r="B376" t="s">
        <v>5554</v>
      </c>
      <c r="C376" t="s">
        <v>5441</v>
      </c>
      <c r="D376" t="s">
        <v>5633</v>
      </c>
      <c r="E376" t="s">
        <v>5684</v>
      </c>
      <c r="F376" t="s">
        <v>6661</v>
      </c>
      <c r="G376" t="s">
        <v>791</v>
      </c>
      <c r="H376">
        <v>1251</v>
      </c>
      <c r="I376" t="s">
        <v>15427</v>
      </c>
      <c r="J376" t="s">
        <v>17089</v>
      </c>
      <c r="K376" t="s">
        <v>8623</v>
      </c>
      <c r="L376" t="s">
        <v>7515</v>
      </c>
      <c r="M376" t="s">
        <v>15667</v>
      </c>
      <c r="N376" t="s">
        <v>7896</v>
      </c>
      <c r="O376" t="s">
        <v>17084</v>
      </c>
      <c r="P376" t="s">
        <v>16953</v>
      </c>
    </row>
    <row r="377" spans="1:16" x14ac:dyDescent="0.2">
      <c r="A377">
        <v>59013</v>
      </c>
      <c r="B377" t="s">
        <v>5554</v>
      </c>
      <c r="C377" t="s">
        <v>5441</v>
      </c>
      <c r="D377" t="s">
        <v>5633</v>
      </c>
      <c r="E377" t="s">
        <v>5684</v>
      </c>
      <c r="F377" t="s">
        <v>11510</v>
      </c>
      <c r="G377" t="s">
        <v>791</v>
      </c>
      <c r="H377">
        <v>1251</v>
      </c>
      <c r="I377" t="s">
        <v>15427</v>
      </c>
      <c r="J377" t="s">
        <v>17089</v>
      </c>
      <c r="K377" t="s">
        <v>8623</v>
      </c>
      <c r="L377" t="s">
        <v>7515</v>
      </c>
      <c r="M377" t="s">
        <v>15667</v>
      </c>
      <c r="N377" t="s">
        <v>7896</v>
      </c>
      <c r="O377" t="s">
        <v>17084</v>
      </c>
      <c r="P377" t="s">
        <v>16953</v>
      </c>
    </row>
    <row r="378" spans="1:16" x14ac:dyDescent="0.2">
      <c r="A378">
        <v>59013</v>
      </c>
      <c r="B378" t="s">
        <v>5554</v>
      </c>
      <c r="C378" t="s">
        <v>5441</v>
      </c>
      <c r="D378" t="s">
        <v>5633</v>
      </c>
      <c r="E378" t="s">
        <v>5684</v>
      </c>
      <c r="F378" t="s">
        <v>14497</v>
      </c>
      <c r="G378" t="s">
        <v>791</v>
      </c>
      <c r="H378">
        <v>1251</v>
      </c>
      <c r="I378" t="s">
        <v>15427</v>
      </c>
      <c r="J378" t="s">
        <v>17089</v>
      </c>
      <c r="K378" t="s">
        <v>8623</v>
      </c>
      <c r="L378" t="s">
        <v>7515</v>
      </c>
      <c r="M378" t="s">
        <v>15667</v>
      </c>
      <c r="N378" t="s">
        <v>7896</v>
      </c>
      <c r="O378" t="s">
        <v>17084</v>
      </c>
      <c r="P378" t="s">
        <v>16953</v>
      </c>
    </row>
    <row r="379" spans="1:16" x14ac:dyDescent="0.2">
      <c r="A379">
        <v>59014</v>
      </c>
      <c r="B379" t="s">
        <v>5554</v>
      </c>
      <c r="C379" t="s">
        <v>5441</v>
      </c>
      <c r="D379" t="s">
        <v>5639</v>
      </c>
      <c r="E379" t="s">
        <v>5684</v>
      </c>
      <c r="F379" t="s">
        <v>16974</v>
      </c>
      <c r="G379" t="s">
        <v>792</v>
      </c>
      <c r="H379">
        <v>1251</v>
      </c>
      <c r="I379" t="s">
        <v>15378</v>
      </c>
      <c r="J379" t="s">
        <v>17089</v>
      </c>
      <c r="K379" t="s">
        <v>8623</v>
      </c>
      <c r="L379" t="s">
        <v>7515</v>
      </c>
      <c r="M379" t="s">
        <v>16284</v>
      </c>
      <c r="N379" t="s">
        <v>7896</v>
      </c>
      <c r="O379" t="s">
        <v>17084</v>
      </c>
      <c r="P379" t="s">
        <v>16953</v>
      </c>
    </row>
    <row r="380" spans="1:16" x14ac:dyDescent="0.2">
      <c r="A380">
        <v>59014</v>
      </c>
      <c r="B380" t="s">
        <v>5554</v>
      </c>
      <c r="C380" t="s">
        <v>5441</v>
      </c>
      <c r="D380" t="s">
        <v>5639</v>
      </c>
      <c r="E380" t="s">
        <v>5684</v>
      </c>
      <c r="F380" t="s">
        <v>17000</v>
      </c>
      <c r="G380" t="s">
        <v>792</v>
      </c>
      <c r="H380">
        <v>1251</v>
      </c>
      <c r="I380" t="s">
        <v>15378</v>
      </c>
      <c r="J380" t="s">
        <v>17089</v>
      </c>
      <c r="K380" t="s">
        <v>8623</v>
      </c>
      <c r="L380" t="s">
        <v>7515</v>
      </c>
      <c r="M380" t="s">
        <v>16284</v>
      </c>
      <c r="N380" t="s">
        <v>7896</v>
      </c>
      <c r="O380" t="s">
        <v>17084</v>
      </c>
      <c r="P380" t="s">
        <v>16953</v>
      </c>
    </row>
    <row r="381" spans="1:16" x14ac:dyDescent="0.2">
      <c r="A381">
        <v>59014</v>
      </c>
      <c r="B381" t="s">
        <v>5554</v>
      </c>
      <c r="C381" t="s">
        <v>5441</v>
      </c>
      <c r="D381" t="s">
        <v>5639</v>
      </c>
      <c r="E381" t="s">
        <v>5684</v>
      </c>
      <c r="F381" t="s">
        <v>16997</v>
      </c>
      <c r="G381" t="s">
        <v>792</v>
      </c>
      <c r="H381">
        <v>1251</v>
      </c>
      <c r="I381" t="s">
        <v>15378</v>
      </c>
      <c r="J381" t="s">
        <v>17089</v>
      </c>
      <c r="K381" t="s">
        <v>8623</v>
      </c>
      <c r="L381" t="s">
        <v>7515</v>
      </c>
      <c r="M381" t="s">
        <v>16284</v>
      </c>
      <c r="N381" t="s">
        <v>7896</v>
      </c>
      <c r="O381" t="s">
        <v>17084</v>
      </c>
      <c r="P381" t="s">
        <v>16953</v>
      </c>
    </row>
    <row r="382" spans="1:16" x14ac:dyDescent="0.2">
      <c r="A382">
        <v>59014</v>
      </c>
      <c r="B382" t="s">
        <v>5554</v>
      </c>
      <c r="C382" t="s">
        <v>5441</v>
      </c>
      <c r="D382" t="s">
        <v>5639</v>
      </c>
      <c r="E382" t="s">
        <v>5684</v>
      </c>
      <c r="F382" t="s">
        <v>6046</v>
      </c>
      <c r="G382" t="s">
        <v>792</v>
      </c>
      <c r="H382">
        <v>1251</v>
      </c>
      <c r="I382" t="s">
        <v>15378</v>
      </c>
      <c r="J382" t="s">
        <v>17089</v>
      </c>
      <c r="K382" t="s">
        <v>8623</v>
      </c>
      <c r="L382" t="s">
        <v>7515</v>
      </c>
      <c r="M382" t="s">
        <v>16284</v>
      </c>
      <c r="N382" t="s">
        <v>7896</v>
      </c>
      <c r="O382" t="s">
        <v>17084</v>
      </c>
      <c r="P382" t="s">
        <v>16953</v>
      </c>
    </row>
    <row r="383" spans="1:16" x14ac:dyDescent="0.2">
      <c r="A383">
        <v>59016</v>
      </c>
      <c r="B383" t="s">
        <v>7874</v>
      </c>
      <c r="C383" t="s">
        <v>5474</v>
      </c>
      <c r="D383" t="s">
        <v>5630</v>
      </c>
      <c r="E383" t="s">
        <v>5684</v>
      </c>
      <c r="F383" t="s">
        <v>17000</v>
      </c>
      <c r="G383" t="s">
        <v>2565</v>
      </c>
      <c r="H383">
        <v>1251</v>
      </c>
      <c r="I383" t="s">
        <v>16205</v>
      </c>
      <c r="J383" t="s">
        <v>17089</v>
      </c>
      <c r="K383" t="s">
        <v>8625</v>
      </c>
      <c r="L383" t="s">
        <v>7513</v>
      </c>
      <c r="M383" t="s">
        <v>5549</v>
      </c>
      <c r="N383" t="s">
        <v>7897</v>
      </c>
      <c r="O383" t="s">
        <v>17084</v>
      </c>
      <c r="P383" t="s">
        <v>16953</v>
      </c>
    </row>
    <row r="384" spans="1:16" x14ac:dyDescent="0.2">
      <c r="A384">
        <v>59019</v>
      </c>
      <c r="B384" t="s">
        <v>5554</v>
      </c>
      <c r="C384" t="s">
        <v>5441</v>
      </c>
      <c r="D384" t="s">
        <v>5651</v>
      </c>
      <c r="E384" t="s">
        <v>5684</v>
      </c>
      <c r="F384" t="s">
        <v>16995</v>
      </c>
      <c r="G384" t="s">
        <v>794</v>
      </c>
      <c r="H384">
        <v>1251</v>
      </c>
      <c r="I384" t="s">
        <v>15312</v>
      </c>
      <c r="J384" t="s">
        <v>17089</v>
      </c>
      <c r="K384" t="s">
        <v>8623</v>
      </c>
      <c r="L384" t="s">
        <v>7515</v>
      </c>
      <c r="M384" t="s">
        <v>15312</v>
      </c>
      <c r="N384" t="s">
        <v>7896</v>
      </c>
      <c r="O384" t="s">
        <v>17084</v>
      </c>
      <c r="P384" t="s">
        <v>16953</v>
      </c>
    </row>
    <row r="385" spans="1:16" x14ac:dyDescent="0.2">
      <c r="A385">
        <v>59019</v>
      </c>
      <c r="B385" t="s">
        <v>5554</v>
      </c>
      <c r="C385" t="s">
        <v>5441</v>
      </c>
      <c r="D385" t="s">
        <v>5651</v>
      </c>
      <c r="E385" t="s">
        <v>5684</v>
      </c>
      <c r="F385" t="s">
        <v>17006</v>
      </c>
      <c r="G385" t="s">
        <v>794</v>
      </c>
      <c r="H385">
        <v>1251</v>
      </c>
      <c r="I385" t="s">
        <v>15312</v>
      </c>
      <c r="J385" t="s">
        <v>17089</v>
      </c>
      <c r="K385" t="s">
        <v>8623</v>
      </c>
      <c r="L385" t="s">
        <v>7515</v>
      </c>
      <c r="M385" t="s">
        <v>15312</v>
      </c>
      <c r="N385" t="s">
        <v>7896</v>
      </c>
      <c r="O385" t="s">
        <v>17084</v>
      </c>
      <c r="P385" t="s">
        <v>16953</v>
      </c>
    </row>
    <row r="386" spans="1:16" x14ac:dyDescent="0.2">
      <c r="A386">
        <v>59019</v>
      </c>
      <c r="B386" t="s">
        <v>5554</v>
      </c>
      <c r="C386" t="s">
        <v>5441</v>
      </c>
      <c r="D386" t="s">
        <v>5651</v>
      </c>
      <c r="E386" t="s">
        <v>5684</v>
      </c>
      <c r="F386" t="s">
        <v>9454</v>
      </c>
      <c r="G386" t="s">
        <v>794</v>
      </c>
      <c r="H386">
        <v>1251</v>
      </c>
      <c r="I386" t="s">
        <v>15312</v>
      </c>
      <c r="J386" t="s">
        <v>17089</v>
      </c>
      <c r="K386" t="s">
        <v>8623</v>
      </c>
      <c r="L386" t="s">
        <v>7515</v>
      </c>
      <c r="M386" t="s">
        <v>15312</v>
      </c>
      <c r="N386" t="s">
        <v>7896</v>
      </c>
      <c r="O386" t="s">
        <v>17084</v>
      </c>
      <c r="P386" t="s">
        <v>16953</v>
      </c>
    </row>
    <row r="387" spans="1:16" x14ac:dyDescent="0.2">
      <c r="A387">
        <v>59019</v>
      </c>
      <c r="B387" t="s">
        <v>5554</v>
      </c>
      <c r="C387" t="s">
        <v>5441</v>
      </c>
      <c r="D387" t="s">
        <v>5651</v>
      </c>
      <c r="E387" t="s">
        <v>5684</v>
      </c>
      <c r="F387" t="s">
        <v>17007</v>
      </c>
      <c r="G387" t="s">
        <v>794</v>
      </c>
      <c r="H387">
        <v>1251</v>
      </c>
      <c r="I387" t="s">
        <v>15312</v>
      </c>
      <c r="J387" t="s">
        <v>17089</v>
      </c>
      <c r="K387" t="s">
        <v>8623</v>
      </c>
      <c r="L387" t="s">
        <v>7515</v>
      </c>
      <c r="M387" t="s">
        <v>15312</v>
      </c>
      <c r="N387" t="s">
        <v>7896</v>
      </c>
      <c r="O387" t="s">
        <v>17084</v>
      </c>
      <c r="P387" t="s">
        <v>16953</v>
      </c>
    </row>
    <row r="388" spans="1:16" x14ac:dyDescent="0.2">
      <c r="A388">
        <v>59019</v>
      </c>
      <c r="B388" t="s">
        <v>5554</v>
      </c>
      <c r="C388" t="s">
        <v>5441</v>
      </c>
      <c r="D388" t="s">
        <v>5651</v>
      </c>
      <c r="E388" t="s">
        <v>5684</v>
      </c>
      <c r="F388" t="s">
        <v>9581</v>
      </c>
      <c r="G388" t="s">
        <v>794</v>
      </c>
      <c r="H388">
        <v>1251</v>
      </c>
      <c r="I388" t="s">
        <v>15312</v>
      </c>
      <c r="J388" t="s">
        <v>17089</v>
      </c>
      <c r="K388" t="s">
        <v>8623</v>
      </c>
      <c r="L388" t="s">
        <v>7515</v>
      </c>
      <c r="M388" t="s">
        <v>15312</v>
      </c>
      <c r="N388" t="s">
        <v>7896</v>
      </c>
      <c r="O388" t="s">
        <v>17084</v>
      </c>
      <c r="P388" t="s">
        <v>16953</v>
      </c>
    </row>
    <row r="389" spans="1:16" x14ac:dyDescent="0.2">
      <c r="A389">
        <v>59019</v>
      </c>
      <c r="B389" t="s">
        <v>5554</v>
      </c>
      <c r="C389" t="s">
        <v>5441</v>
      </c>
      <c r="D389" t="s">
        <v>5651</v>
      </c>
      <c r="E389" t="s">
        <v>5684</v>
      </c>
      <c r="F389" t="s">
        <v>12045</v>
      </c>
      <c r="G389" t="s">
        <v>794</v>
      </c>
      <c r="H389">
        <v>1251</v>
      </c>
      <c r="I389" t="s">
        <v>15312</v>
      </c>
      <c r="J389" t="s">
        <v>17089</v>
      </c>
      <c r="K389" t="s">
        <v>8623</v>
      </c>
      <c r="L389" t="s">
        <v>7515</v>
      </c>
      <c r="M389" t="s">
        <v>15312</v>
      </c>
      <c r="N389" t="s">
        <v>7896</v>
      </c>
      <c r="O389" t="s">
        <v>17084</v>
      </c>
      <c r="P389" t="s">
        <v>16953</v>
      </c>
    </row>
    <row r="390" spans="1:16" x14ac:dyDescent="0.2">
      <c r="A390">
        <v>59019</v>
      </c>
      <c r="B390" t="s">
        <v>5554</v>
      </c>
      <c r="C390" t="s">
        <v>5441</v>
      </c>
      <c r="D390" t="s">
        <v>5651</v>
      </c>
      <c r="E390" t="s">
        <v>5684</v>
      </c>
      <c r="F390" t="s">
        <v>14153</v>
      </c>
      <c r="G390" t="s">
        <v>794</v>
      </c>
      <c r="H390">
        <v>1251</v>
      </c>
      <c r="I390" t="s">
        <v>15312</v>
      </c>
      <c r="J390" t="s">
        <v>17089</v>
      </c>
      <c r="K390" t="s">
        <v>8623</v>
      </c>
      <c r="L390" t="s">
        <v>7515</v>
      </c>
      <c r="M390" t="s">
        <v>15312</v>
      </c>
      <c r="N390" t="s">
        <v>7896</v>
      </c>
      <c r="O390" t="s">
        <v>17084</v>
      </c>
      <c r="P390" t="s">
        <v>16951</v>
      </c>
    </row>
    <row r="391" spans="1:16" x14ac:dyDescent="0.2">
      <c r="A391">
        <v>59022</v>
      </c>
      <c r="B391" t="s">
        <v>5558</v>
      </c>
      <c r="C391" t="s">
        <v>5441</v>
      </c>
      <c r="D391" t="s">
        <v>5633</v>
      </c>
      <c r="E391" t="s">
        <v>5684</v>
      </c>
      <c r="F391" t="s">
        <v>6796</v>
      </c>
      <c r="G391" t="s">
        <v>583</v>
      </c>
      <c r="H391">
        <v>1251</v>
      </c>
      <c r="I391" t="s">
        <v>15312</v>
      </c>
      <c r="J391" t="s">
        <v>17089</v>
      </c>
      <c r="K391" t="s">
        <v>8623</v>
      </c>
      <c r="L391" t="s">
        <v>7515</v>
      </c>
      <c r="M391" t="s">
        <v>16219</v>
      </c>
      <c r="N391" t="s">
        <v>7896</v>
      </c>
      <c r="O391" t="s">
        <v>17084</v>
      </c>
      <c r="P391" t="s">
        <v>16953</v>
      </c>
    </row>
    <row r="392" spans="1:16" x14ac:dyDescent="0.2">
      <c r="A392">
        <v>59022</v>
      </c>
      <c r="B392" t="s">
        <v>5558</v>
      </c>
      <c r="C392" t="s">
        <v>5441</v>
      </c>
      <c r="D392" t="s">
        <v>5633</v>
      </c>
      <c r="E392" t="s">
        <v>5684</v>
      </c>
      <c r="F392" t="s">
        <v>11419</v>
      </c>
      <c r="G392" t="s">
        <v>583</v>
      </c>
      <c r="H392">
        <v>1251</v>
      </c>
      <c r="I392" t="s">
        <v>15312</v>
      </c>
      <c r="J392" t="s">
        <v>17089</v>
      </c>
      <c r="K392" t="s">
        <v>8623</v>
      </c>
      <c r="L392" t="s">
        <v>7515</v>
      </c>
      <c r="M392" t="s">
        <v>16219</v>
      </c>
      <c r="N392" t="s">
        <v>7896</v>
      </c>
      <c r="O392" t="s">
        <v>17084</v>
      </c>
      <c r="P392" t="s">
        <v>16953</v>
      </c>
    </row>
    <row r="393" spans="1:16" x14ac:dyDescent="0.2">
      <c r="A393">
        <v>59025</v>
      </c>
      <c r="B393" t="s">
        <v>5557</v>
      </c>
      <c r="C393" t="s">
        <v>5459</v>
      </c>
      <c r="D393" t="s">
        <v>5633</v>
      </c>
      <c r="E393" t="s">
        <v>5684</v>
      </c>
      <c r="F393" t="s">
        <v>16980</v>
      </c>
      <c r="G393" t="s">
        <v>918</v>
      </c>
      <c r="H393">
        <v>1251</v>
      </c>
      <c r="I393" t="s">
        <v>16280</v>
      </c>
      <c r="J393" t="s">
        <v>17089</v>
      </c>
      <c r="K393" t="s">
        <v>8627</v>
      </c>
      <c r="L393" t="s">
        <v>7515</v>
      </c>
      <c r="M393" t="s">
        <v>16177</v>
      </c>
      <c r="N393" t="s">
        <v>7897</v>
      </c>
      <c r="O393" t="s">
        <v>17084</v>
      </c>
      <c r="P393" t="s">
        <v>16953</v>
      </c>
    </row>
    <row r="394" spans="1:16" x14ac:dyDescent="0.2">
      <c r="A394">
        <v>59026</v>
      </c>
      <c r="B394" t="s">
        <v>7874</v>
      </c>
      <c r="C394" t="s">
        <v>5532</v>
      </c>
      <c r="D394" t="s">
        <v>5633</v>
      </c>
      <c r="E394" t="s">
        <v>5684</v>
      </c>
      <c r="F394" t="s">
        <v>8338</v>
      </c>
      <c r="G394" t="s">
        <v>2567</v>
      </c>
      <c r="H394">
        <v>1251</v>
      </c>
      <c r="I394" t="s">
        <v>15287</v>
      </c>
      <c r="J394" t="s">
        <v>17089</v>
      </c>
      <c r="K394" t="s">
        <v>8625</v>
      </c>
      <c r="L394" t="s">
        <v>7513</v>
      </c>
      <c r="M394" t="s">
        <v>16279</v>
      </c>
      <c r="N394" t="s">
        <v>7897</v>
      </c>
      <c r="O394" t="s">
        <v>17084</v>
      </c>
      <c r="P394" t="s">
        <v>16953</v>
      </c>
    </row>
    <row r="395" spans="1:16" x14ac:dyDescent="0.2">
      <c r="A395">
        <v>59026</v>
      </c>
      <c r="B395" t="s">
        <v>7874</v>
      </c>
      <c r="C395" t="s">
        <v>5532</v>
      </c>
      <c r="D395" t="s">
        <v>5633</v>
      </c>
      <c r="E395" t="s">
        <v>5684</v>
      </c>
      <c r="F395" t="s">
        <v>5832</v>
      </c>
      <c r="G395" t="s">
        <v>2567</v>
      </c>
      <c r="H395">
        <v>1251</v>
      </c>
      <c r="I395" t="s">
        <v>15287</v>
      </c>
      <c r="J395" t="s">
        <v>17089</v>
      </c>
      <c r="K395" t="s">
        <v>8625</v>
      </c>
      <c r="L395" t="s">
        <v>7513</v>
      </c>
      <c r="M395" t="s">
        <v>16279</v>
      </c>
      <c r="N395" t="s">
        <v>7897</v>
      </c>
      <c r="O395" t="s">
        <v>17084</v>
      </c>
      <c r="P395" t="s">
        <v>16953</v>
      </c>
    </row>
    <row r="396" spans="1:16" x14ac:dyDescent="0.2">
      <c r="A396">
        <v>59026</v>
      </c>
      <c r="B396" t="s">
        <v>7874</v>
      </c>
      <c r="C396" t="s">
        <v>5458</v>
      </c>
      <c r="D396" t="s">
        <v>5633</v>
      </c>
      <c r="E396" t="s">
        <v>5684</v>
      </c>
      <c r="F396" t="s">
        <v>8338</v>
      </c>
      <c r="G396" t="s">
        <v>2567</v>
      </c>
      <c r="H396">
        <v>1251</v>
      </c>
      <c r="I396" t="s">
        <v>16277</v>
      </c>
      <c r="J396" t="s">
        <v>17089</v>
      </c>
      <c r="K396" t="s">
        <v>8625</v>
      </c>
      <c r="L396" t="s">
        <v>7513</v>
      </c>
      <c r="M396" t="s">
        <v>16279</v>
      </c>
      <c r="N396" t="s">
        <v>7897</v>
      </c>
      <c r="O396" t="s">
        <v>17084</v>
      </c>
      <c r="P396" t="s">
        <v>16953</v>
      </c>
    </row>
    <row r="397" spans="1:16" x14ac:dyDescent="0.2">
      <c r="A397">
        <v>59026</v>
      </c>
      <c r="B397" t="s">
        <v>7874</v>
      </c>
      <c r="C397" t="s">
        <v>5458</v>
      </c>
      <c r="D397" t="s">
        <v>5633</v>
      </c>
      <c r="E397" t="s">
        <v>5684</v>
      </c>
      <c r="F397" t="s">
        <v>5832</v>
      </c>
      <c r="G397" t="s">
        <v>2567</v>
      </c>
      <c r="H397">
        <v>1251</v>
      </c>
      <c r="I397" t="s">
        <v>16277</v>
      </c>
      <c r="J397" t="s">
        <v>17089</v>
      </c>
      <c r="K397" t="s">
        <v>8625</v>
      </c>
      <c r="L397" t="s">
        <v>7513</v>
      </c>
      <c r="M397" t="s">
        <v>16279</v>
      </c>
      <c r="N397" t="s">
        <v>7897</v>
      </c>
      <c r="O397" t="s">
        <v>17084</v>
      </c>
      <c r="P397" t="s">
        <v>16953</v>
      </c>
    </row>
    <row r="398" spans="1:16" x14ac:dyDescent="0.2">
      <c r="A398">
        <v>59039</v>
      </c>
      <c r="B398" t="s">
        <v>7590</v>
      </c>
      <c r="C398" t="s">
        <v>5457</v>
      </c>
      <c r="D398" t="s">
        <v>5635</v>
      </c>
      <c r="E398" t="s">
        <v>5684</v>
      </c>
      <c r="F398" t="s">
        <v>9004</v>
      </c>
      <c r="G398" t="s">
        <v>544</v>
      </c>
      <c r="H398">
        <v>1251</v>
      </c>
      <c r="I398" t="s">
        <v>15425</v>
      </c>
      <c r="J398" t="s">
        <v>17089</v>
      </c>
      <c r="K398" t="s">
        <v>8624</v>
      </c>
      <c r="L398" t="s">
        <v>7515</v>
      </c>
      <c r="M398" t="s">
        <v>15289</v>
      </c>
      <c r="N398" t="s">
        <v>7896</v>
      </c>
      <c r="O398" t="s">
        <v>17084</v>
      </c>
      <c r="P398" t="s">
        <v>16953</v>
      </c>
    </row>
    <row r="399" spans="1:16" x14ac:dyDescent="0.2">
      <c r="A399">
        <v>59039</v>
      </c>
      <c r="B399" t="s">
        <v>7590</v>
      </c>
      <c r="C399" t="s">
        <v>5457</v>
      </c>
      <c r="D399" t="s">
        <v>5635</v>
      </c>
      <c r="E399" t="s">
        <v>5684</v>
      </c>
      <c r="F399" t="s">
        <v>8405</v>
      </c>
      <c r="G399" t="s">
        <v>544</v>
      </c>
      <c r="H399">
        <v>1251</v>
      </c>
      <c r="I399" t="s">
        <v>15425</v>
      </c>
      <c r="J399" t="s">
        <v>17089</v>
      </c>
      <c r="K399" t="s">
        <v>8624</v>
      </c>
      <c r="L399" t="s">
        <v>7515</v>
      </c>
      <c r="M399" t="s">
        <v>15289</v>
      </c>
      <c r="N399" t="s">
        <v>7896</v>
      </c>
      <c r="O399" t="s">
        <v>17084</v>
      </c>
      <c r="P399" t="s">
        <v>16953</v>
      </c>
    </row>
    <row r="400" spans="1:16" x14ac:dyDescent="0.2">
      <c r="A400">
        <v>59039</v>
      </c>
      <c r="B400" t="s">
        <v>7590</v>
      </c>
      <c r="C400" t="s">
        <v>5457</v>
      </c>
      <c r="D400" t="s">
        <v>5635</v>
      </c>
      <c r="E400" t="s">
        <v>5684</v>
      </c>
      <c r="F400" t="s">
        <v>16995</v>
      </c>
      <c r="G400" t="s">
        <v>544</v>
      </c>
      <c r="H400">
        <v>1251</v>
      </c>
      <c r="I400" t="s">
        <v>15425</v>
      </c>
      <c r="J400" t="s">
        <v>17089</v>
      </c>
      <c r="K400" t="s">
        <v>8624</v>
      </c>
      <c r="L400" t="s">
        <v>7515</v>
      </c>
      <c r="M400" t="s">
        <v>15289</v>
      </c>
      <c r="N400" t="s">
        <v>7896</v>
      </c>
      <c r="O400" t="s">
        <v>17084</v>
      </c>
      <c r="P400" t="s">
        <v>16953</v>
      </c>
    </row>
    <row r="401" spans="1:16" x14ac:dyDescent="0.2">
      <c r="A401">
        <v>59041</v>
      </c>
      <c r="B401" t="s">
        <v>7741</v>
      </c>
      <c r="C401" t="s">
        <v>5457</v>
      </c>
      <c r="D401" t="s">
        <v>5635</v>
      </c>
      <c r="E401" t="s">
        <v>5684</v>
      </c>
      <c r="F401" t="s">
        <v>6046</v>
      </c>
      <c r="G401" t="s">
        <v>1735</v>
      </c>
      <c r="H401">
        <v>1251</v>
      </c>
      <c r="I401" t="s">
        <v>16703</v>
      </c>
      <c r="J401" t="s">
        <v>17089</v>
      </c>
      <c r="K401" t="s">
        <v>8626</v>
      </c>
      <c r="L401" t="s">
        <v>7514</v>
      </c>
      <c r="M401" t="s">
        <v>16270</v>
      </c>
      <c r="N401" t="s">
        <v>7896</v>
      </c>
      <c r="O401" t="s">
        <v>17084</v>
      </c>
      <c r="P401" t="s">
        <v>16953</v>
      </c>
    </row>
    <row r="402" spans="1:16" x14ac:dyDescent="0.2">
      <c r="A402">
        <v>59041</v>
      </c>
      <c r="B402" t="s">
        <v>7741</v>
      </c>
      <c r="C402" t="s">
        <v>5457</v>
      </c>
      <c r="D402" t="s">
        <v>5635</v>
      </c>
      <c r="E402" t="s">
        <v>5684</v>
      </c>
      <c r="F402" t="s">
        <v>11314</v>
      </c>
      <c r="G402" t="s">
        <v>1735</v>
      </c>
      <c r="H402">
        <v>1251</v>
      </c>
      <c r="I402" t="s">
        <v>16703</v>
      </c>
      <c r="J402" t="s">
        <v>17089</v>
      </c>
      <c r="K402" t="s">
        <v>8626</v>
      </c>
      <c r="L402" t="s">
        <v>7514</v>
      </c>
      <c r="M402" t="s">
        <v>16270</v>
      </c>
      <c r="N402" t="s">
        <v>7896</v>
      </c>
      <c r="O402" t="s">
        <v>17084</v>
      </c>
      <c r="P402" t="s">
        <v>16953</v>
      </c>
    </row>
    <row r="403" spans="1:16" x14ac:dyDescent="0.2">
      <c r="A403">
        <v>59041</v>
      </c>
      <c r="B403" t="s">
        <v>7741</v>
      </c>
      <c r="C403" t="s">
        <v>5457</v>
      </c>
      <c r="D403" t="s">
        <v>5635</v>
      </c>
      <c r="E403" t="s">
        <v>5684</v>
      </c>
      <c r="F403" t="s">
        <v>11387</v>
      </c>
      <c r="G403" t="s">
        <v>1735</v>
      </c>
      <c r="H403">
        <v>1251</v>
      </c>
      <c r="I403" t="s">
        <v>16703</v>
      </c>
      <c r="J403" t="s">
        <v>17089</v>
      </c>
      <c r="K403" t="s">
        <v>8626</v>
      </c>
      <c r="L403" t="s">
        <v>7514</v>
      </c>
      <c r="M403" t="s">
        <v>16270</v>
      </c>
      <c r="N403" t="s">
        <v>7896</v>
      </c>
      <c r="O403" t="s">
        <v>17084</v>
      </c>
      <c r="P403" t="s">
        <v>16953</v>
      </c>
    </row>
    <row r="404" spans="1:16" x14ac:dyDescent="0.2">
      <c r="A404">
        <v>59042</v>
      </c>
      <c r="B404" t="s">
        <v>7782</v>
      </c>
      <c r="C404" t="s">
        <v>5454</v>
      </c>
      <c r="D404" t="s">
        <v>5635</v>
      </c>
      <c r="E404" t="s">
        <v>5684</v>
      </c>
      <c r="F404" t="s">
        <v>16993</v>
      </c>
      <c r="G404" t="s">
        <v>1829</v>
      </c>
      <c r="H404">
        <v>1251</v>
      </c>
      <c r="I404" t="s">
        <v>16269</v>
      </c>
      <c r="J404" t="s">
        <v>17089</v>
      </c>
      <c r="K404" t="s">
        <v>8626</v>
      </c>
      <c r="L404" t="s">
        <v>7514</v>
      </c>
      <c r="M404" t="s">
        <v>15794</v>
      </c>
      <c r="N404" t="s">
        <v>7896</v>
      </c>
      <c r="O404" t="s">
        <v>17084</v>
      </c>
      <c r="P404" t="s">
        <v>16953</v>
      </c>
    </row>
    <row r="405" spans="1:16" x14ac:dyDescent="0.2">
      <c r="A405">
        <v>59043</v>
      </c>
      <c r="B405" t="s">
        <v>7861</v>
      </c>
      <c r="C405" t="s">
        <v>5454</v>
      </c>
      <c r="D405" t="s">
        <v>5635</v>
      </c>
      <c r="E405" t="s">
        <v>5684</v>
      </c>
      <c r="F405" t="s">
        <v>11419</v>
      </c>
      <c r="G405" t="s">
        <v>2065</v>
      </c>
      <c r="H405">
        <v>1251</v>
      </c>
      <c r="I405" t="s">
        <v>16268</v>
      </c>
      <c r="J405" t="s">
        <v>17089</v>
      </c>
      <c r="K405" t="s">
        <v>8626</v>
      </c>
      <c r="L405" t="s">
        <v>7514</v>
      </c>
      <c r="M405" t="s">
        <v>16267</v>
      </c>
      <c r="N405" t="s">
        <v>7896</v>
      </c>
      <c r="O405" t="s">
        <v>17084</v>
      </c>
      <c r="P405" t="s">
        <v>16953</v>
      </c>
    </row>
    <row r="406" spans="1:16" x14ac:dyDescent="0.2">
      <c r="A406">
        <v>59044</v>
      </c>
      <c r="B406" t="s">
        <v>7659</v>
      </c>
      <c r="C406" t="s">
        <v>5454</v>
      </c>
      <c r="D406" t="s">
        <v>5635</v>
      </c>
      <c r="E406" t="s">
        <v>5684</v>
      </c>
      <c r="F406" t="s">
        <v>17008</v>
      </c>
      <c r="G406" t="s">
        <v>1501</v>
      </c>
      <c r="H406">
        <v>1251</v>
      </c>
      <c r="I406" t="s">
        <v>16149</v>
      </c>
      <c r="J406" t="s">
        <v>17089</v>
      </c>
      <c r="K406" t="s">
        <v>8626</v>
      </c>
      <c r="L406" t="s">
        <v>7514</v>
      </c>
      <c r="M406" t="s">
        <v>16266</v>
      </c>
      <c r="N406" t="s">
        <v>7896</v>
      </c>
      <c r="O406" t="s">
        <v>17084</v>
      </c>
      <c r="P406" t="s">
        <v>16953</v>
      </c>
    </row>
    <row r="407" spans="1:16" x14ac:dyDescent="0.2">
      <c r="A407">
        <v>59045</v>
      </c>
      <c r="B407" t="s">
        <v>7851</v>
      </c>
      <c r="C407" t="s">
        <v>5454</v>
      </c>
      <c r="D407" t="s">
        <v>5635</v>
      </c>
      <c r="E407" t="s">
        <v>5684</v>
      </c>
      <c r="F407" t="s">
        <v>11539</v>
      </c>
      <c r="G407" t="s">
        <v>2026</v>
      </c>
      <c r="H407">
        <v>1251</v>
      </c>
      <c r="I407" t="s">
        <v>16265</v>
      </c>
      <c r="J407" t="s">
        <v>17089</v>
      </c>
      <c r="K407" t="s">
        <v>8626</v>
      </c>
      <c r="L407" t="s">
        <v>7514</v>
      </c>
      <c r="M407" t="s">
        <v>16264</v>
      </c>
      <c r="N407" t="s">
        <v>7896</v>
      </c>
      <c r="O407" t="s">
        <v>17084</v>
      </c>
      <c r="P407" t="s">
        <v>16953</v>
      </c>
    </row>
    <row r="408" spans="1:16" x14ac:dyDescent="0.2">
      <c r="A408">
        <v>59046</v>
      </c>
      <c r="B408" t="s">
        <v>7803</v>
      </c>
      <c r="C408" t="s">
        <v>5454</v>
      </c>
      <c r="D408" t="s">
        <v>5635</v>
      </c>
      <c r="E408" t="s">
        <v>5684</v>
      </c>
      <c r="F408" t="s">
        <v>11539</v>
      </c>
      <c r="G408" t="s">
        <v>1904</v>
      </c>
      <c r="H408">
        <v>1251</v>
      </c>
      <c r="I408" t="s">
        <v>16263</v>
      </c>
      <c r="J408" t="s">
        <v>17089</v>
      </c>
      <c r="K408" t="s">
        <v>8626</v>
      </c>
      <c r="L408" t="s">
        <v>7514</v>
      </c>
      <c r="M408" t="s">
        <v>16262</v>
      </c>
      <c r="N408" t="s">
        <v>7896</v>
      </c>
      <c r="O408" t="s">
        <v>17084</v>
      </c>
      <c r="P408" t="s">
        <v>16953</v>
      </c>
    </row>
    <row r="409" spans="1:16" x14ac:dyDescent="0.2">
      <c r="A409">
        <v>59056</v>
      </c>
      <c r="B409" t="s">
        <v>7874</v>
      </c>
      <c r="C409" t="s">
        <v>5494</v>
      </c>
      <c r="D409" t="s">
        <v>5631</v>
      </c>
      <c r="E409" t="s">
        <v>5684</v>
      </c>
      <c r="F409" t="s">
        <v>9557</v>
      </c>
      <c r="G409" t="s">
        <v>2571</v>
      </c>
      <c r="H409">
        <v>1251</v>
      </c>
      <c r="I409" t="s">
        <v>17119</v>
      </c>
      <c r="J409" t="s">
        <v>17089</v>
      </c>
      <c r="K409" t="s">
        <v>8625</v>
      </c>
      <c r="L409" t="s">
        <v>7513</v>
      </c>
      <c r="M409" t="s">
        <v>17120</v>
      </c>
      <c r="N409" t="s">
        <v>7897</v>
      </c>
      <c r="O409" t="s">
        <v>17084</v>
      </c>
      <c r="P409" t="s">
        <v>16953</v>
      </c>
    </row>
    <row r="410" spans="1:16" x14ac:dyDescent="0.2">
      <c r="A410">
        <v>59058</v>
      </c>
      <c r="B410" t="s">
        <v>7874</v>
      </c>
      <c r="C410" t="s">
        <v>5459</v>
      </c>
      <c r="D410" t="s">
        <v>5646</v>
      </c>
      <c r="E410" t="s">
        <v>5684</v>
      </c>
      <c r="F410" t="s">
        <v>7483</v>
      </c>
      <c r="G410" t="s">
        <v>2572</v>
      </c>
      <c r="H410">
        <v>1251</v>
      </c>
      <c r="I410" t="s">
        <v>15567</v>
      </c>
      <c r="J410" t="s">
        <v>17089</v>
      </c>
      <c r="K410" t="s">
        <v>8625</v>
      </c>
      <c r="L410" t="s">
        <v>7513</v>
      </c>
      <c r="M410" t="s">
        <v>16252</v>
      </c>
      <c r="N410" t="s">
        <v>7897</v>
      </c>
      <c r="O410" t="s">
        <v>17084</v>
      </c>
      <c r="P410" t="s">
        <v>16953</v>
      </c>
    </row>
    <row r="411" spans="1:16" x14ac:dyDescent="0.2">
      <c r="A411">
        <v>59058</v>
      </c>
      <c r="B411" t="s">
        <v>7874</v>
      </c>
      <c r="C411" t="s">
        <v>5459</v>
      </c>
      <c r="D411" t="s">
        <v>5646</v>
      </c>
      <c r="E411" t="s">
        <v>5684</v>
      </c>
      <c r="F411" t="s">
        <v>16975</v>
      </c>
      <c r="G411" t="s">
        <v>2572</v>
      </c>
      <c r="H411">
        <v>1251</v>
      </c>
      <c r="I411" t="s">
        <v>15567</v>
      </c>
      <c r="J411" t="s">
        <v>17089</v>
      </c>
      <c r="K411" t="s">
        <v>8625</v>
      </c>
      <c r="L411" t="s">
        <v>7513</v>
      </c>
      <c r="M411" t="s">
        <v>16252</v>
      </c>
      <c r="N411" t="s">
        <v>7897</v>
      </c>
      <c r="O411" t="s">
        <v>17084</v>
      </c>
      <c r="P411" t="s">
        <v>16953</v>
      </c>
    </row>
    <row r="412" spans="1:16" x14ac:dyDescent="0.2">
      <c r="A412">
        <v>59058</v>
      </c>
      <c r="B412" t="s">
        <v>7874</v>
      </c>
      <c r="C412" t="s">
        <v>5459</v>
      </c>
      <c r="D412" t="s">
        <v>5646</v>
      </c>
      <c r="E412" t="s">
        <v>5684</v>
      </c>
      <c r="F412" t="s">
        <v>8934</v>
      </c>
      <c r="G412" t="s">
        <v>2572</v>
      </c>
      <c r="H412">
        <v>1251</v>
      </c>
      <c r="I412" t="s">
        <v>15567</v>
      </c>
      <c r="J412" t="s">
        <v>17089</v>
      </c>
      <c r="K412" t="s">
        <v>8625</v>
      </c>
      <c r="L412" t="s">
        <v>7513</v>
      </c>
      <c r="M412" t="s">
        <v>16252</v>
      </c>
      <c r="N412" t="s">
        <v>7897</v>
      </c>
      <c r="O412" t="s">
        <v>17084</v>
      </c>
      <c r="P412" t="s">
        <v>16953</v>
      </c>
    </row>
    <row r="413" spans="1:16" x14ac:dyDescent="0.2">
      <c r="A413">
        <v>59059</v>
      </c>
      <c r="B413" t="s">
        <v>5551</v>
      </c>
      <c r="C413" t="s">
        <v>5441</v>
      </c>
      <c r="D413" t="s">
        <v>5641</v>
      </c>
      <c r="E413" t="s">
        <v>5684</v>
      </c>
      <c r="F413" t="s">
        <v>11608</v>
      </c>
      <c r="G413" t="s">
        <v>334</v>
      </c>
      <c r="H413">
        <v>1251</v>
      </c>
      <c r="I413" t="s">
        <v>16251</v>
      </c>
      <c r="J413" t="s">
        <v>17089</v>
      </c>
      <c r="K413" t="s">
        <v>8624</v>
      </c>
      <c r="L413" t="s">
        <v>7515</v>
      </c>
      <c r="M413" t="s">
        <v>16250</v>
      </c>
      <c r="N413" t="s">
        <v>7896</v>
      </c>
      <c r="O413" t="s">
        <v>17084</v>
      </c>
      <c r="P413" t="s">
        <v>16953</v>
      </c>
    </row>
    <row r="414" spans="1:16" x14ac:dyDescent="0.2">
      <c r="A414">
        <v>59059</v>
      </c>
      <c r="B414" t="s">
        <v>5551</v>
      </c>
      <c r="C414" t="s">
        <v>5441</v>
      </c>
      <c r="D414" t="s">
        <v>5641</v>
      </c>
      <c r="E414" t="s">
        <v>5684</v>
      </c>
      <c r="F414" t="s">
        <v>11440</v>
      </c>
      <c r="G414" t="s">
        <v>334</v>
      </c>
      <c r="H414">
        <v>1251</v>
      </c>
      <c r="I414" t="s">
        <v>16251</v>
      </c>
      <c r="J414" t="s">
        <v>17089</v>
      </c>
      <c r="K414" t="s">
        <v>8624</v>
      </c>
      <c r="L414" t="s">
        <v>7515</v>
      </c>
      <c r="M414" t="s">
        <v>16250</v>
      </c>
      <c r="N414" t="s">
        <v>7896</v>
      </c>
      <c r="O414" t="s">
        <v>17084</v>
      </c>
      <c r="P414" t="s">
        <v>16953</v>
      </c>
    </row>
    <row r="415" spans="1:16" x14ac:dyDescent="0.2">
      <c r="A415">
        <v>59059</v>
      </c>
      <c r="B415" t="s">
        <v>5551</v>
      </c>
      <c r="C415" t="s">
        <v>5441</v>
      </c>
      <c r="D415" t="s">
        <v>5641</v>
      </c>
      <c r="E415" t="s">
        <v>5684</v>
      </c>
      <c r="F415" t="s">
        <v>9581</v>
      </c>
      <c r="G415" t="s">
        <v>334</v>
      </c>
      <c r="H415">
        <v>1251</v>
      </c>
      <c r="I415" t="s">
        <v>16251</v>
      </c>
      <c r="J415" t="s">
        <v>17089</v>
      </c>
      <c r="K415" t="s">
        <v>8624</v>
      </c>
      <c r="L415" t="s">
        <v>7515</v>
      </c>
      <c r="M415" t="s">
        <v>16250</v>
      </c>
      <c r="N415" t="s">
        <v>7896</v>
      </c>
      <c r="O415" t="s">
        <v>17084</v>
      </c>
      <c r="P415" t="s">
        <v>16953</v>
      </c>
    </row>
    <row r="416" spans="1:16" x14ac:dyDescent="0.2">
      <c r="A416">
        <v>59059</v>
      </c>
      <c r="B416" t="s">
        <v>5551</v>
      </c>
      <c r="C416" t="s">
        <v>5441</v>
      </c>
      <c r="D416" t="s">
        <v>5641</v>
      </c>
      <c r="E416" t="s">
        <v>5684</v>
      </c>
      <c r="F416" t="s">
        <v>16967</v>
      </c>
      <c r="G416" t="s">
        <v>334</v>
      </c>
      <c r="H416">
        <v>1251</v>
      </c>
      <c r="I416" t="s">
        <v>16251</v>
      </c>
      <c r="J416" t="s">
        <v>17089</v>
      </c>
      <c r="K416" t="s">
        <v>8624</v>
      </c>
      <c r="L416" t="s">
        <v>7515</v>
      </c>
      <c r="M416" t="s">
        <v>16250</v>
      </c>
      <c r="N416" t="s">
        <v>7896</v>
      </c>
      <c r="O416" t="s">
        <v>17084</v>
      </c>
      <c r="P416" t="s">
        <v>16953</v>
      </c>
    </row>
    <row r="417" spans="1:16" x14ac:dyDescent="0.2">
      <c r="A417">
        <v>59059</v>
      </c>
      <c r="B417" t="s">
        <v>5551</v>
      </c>
      <c r="C417" t="s">
        <v>5441</v>
      </c>
      <c r="D417" t="s">
        <v>5641</v>
      </c>
      <c r="E417" t="s">
        <v>5684</v>
      </c>
      <c r="F417" t="s">
        <v>14153</v>
      </c>
      <c r="G417" t="s">
        <v>334</v>
      </c>
      <c r="H417">
        <v>1251</v>
      </c>
      <c r="I417" t="s">
        <v>16251</v>
      </c>
      <c r="J417" t="s">
        <v>17089</v>
      </c>
      <c r="K417" t="s">
        <v>8624</v>
      </c>
      <c r="L417" t="s">
        <v>7515</v>
      </c>
      <c r="M417" t="s">
        <v>16250</v>
      </c>
      <c r="N417" t="s">
        <v>7896</v>
      </c>
      <c r="O417" t="s">
        <v>17084</v>
      </c>
      <c r="P417" t="s">
        <v>16953</v>
      </c>
    </row>
    <row r="418" spans="1:16" x14ac:dyDescent="0.2">
      <c r="A418">
        <v>59061</v>
      </c>
      <c r="B418" t="s">
        <v>5551</v>
      </c>
      <c r="C418" t="s">
        <v>5454</v>
      </c>
      <c r="D418" t="s">
        <v>5633</v>
      </c>
      <c r="E418" t="s">
        <v>5684</v>
      </c>
      <c r="F418" t="s">
        <v>16973</v>
      </c>
      <c r="G418" t="s">
        <v>335</v>
      </c>
      <c r="H418">
        <v>1251</v>
      </c>
      <c r="I418" t="s">
        <v>16249</v>
      </c>
      <c r="J418" t="s">
        <v>17089</v>
      </c>
      <c r="K418" t="s">
        <v>8624</v>
      </c>
      <c r="L418" t="s">
        <v>7515</v>
      </c>
      <c r="M418" t="s">
        <v>16249</v>
      </c>
      <c r="N418" t="s">
        <v>7896</v>
      </c>
      <c r="O418" t="s">
        <v>17084</v>
      </c>
      <c r="P418" t="s">
        <v>16953</v>
      </c>
    </row>
    <row r="419" spans="1:16" x14ac:dyDescent="0.2">
      <c r="A419">
        <v>59061</v>
      </c>
      <c r="B419" t="s">
        <v>5551</v>
      </c>
      <c r="C419" t="s">
        <v>5454</v>
      </c>
      <c r="D419" t="s">
        <v>5633</v>
      </c>
      <c r="E419" t="s">
        <v>5684</v>
      </c>
      <c r="F419" t="s">
        <v>11510</v>
      </c>
      <c r="G419" t="s">
        <v>335</v>
      </c>
      <c r="H419">
        <v>1251</v>
      </c>
      <c r="I419" t="s">
        <v>16249</v>
      </c>
      <c r="J419" t="s">
        <v>17089</v>
      </c>
      <c r="K419" t="s">
        <v>8624</v>
      </c>
      <c r="L419" t="s">
        <v>7515</v>
      </c>
      <c r="M419" t="s">
        <v>16249</v>
      </c>
      <c r="N419" t="s">
        <v>7896</v>
      </c>
      <c r="O419" t="s">
        <v>17084</v>
      </c>
      <c r="P419" t="s">
        <v>16953</v>
      </c>
    </row>
    <row r="420" spans="1:16" x14ac:dyDescent="0.2">
      <c r="A420">
        <v>59061</v>
      </c>
      <c r="B420" t="s">
        <v>5551</v>
      </c>
      <c r="C420" t="s">
        <v>5454</v>
      </c>
      <c r="D420" t="s">
        <v>5633</v>
      </c>
      <c r="E420" t="s">
        <v>5684</v>
      </c>
      <c r="F420" t="s">
        <v>8965</v>
      </c>
      <c r="G420" t="s">
        <v>335</v>
      </c>
      <c r="H420">
        <v>1251</v>
      </c>
      <c r="I420" t="s">
        <v>16249</v>
      </c>
      <c r="J420" t="s">
        <v>17089</v>
      </c>
      <c r="K420" t="s">
        <v>8624</v>
      </c>
      <c r="L420" t="s">
        <v>7515</v>
      </c>
      <c r="M420" t="s">
        <v>16249</v>
      </c>
      <c r="N420" t="s">
        <v>7896</v>
      </c>
      <c r="O420" t="s">
        <v>17084</v>
      </c>
      <c r="P420" t="s">
        <v>16953</v>
      </c>
    </row>
    <row r="421" spans="1:16" x14ac:dyDescent="0.2">
      <c r="A421">
        <v>59063</v>
      </c>
      <c r="B421" t="s">
        <v>7741</v>
      </c>
      <c r="C421" t="s">
        <v>5441</v>
      </c>
      <c r="D421" t="s">
        <v>5635</v>
      </c>
      <c r="E421" t="s">
        <v>5684</v>
      </c>
      <c r="F421" t="s">
        <v>5991</v>
      </c>
      <c r="G421" t="s">
        <v>1736</v>
      </c>
      <c r="H421">
        <v>1251</v>
      </c>
      <c r="I421" t="s">
        <v>16248</v>
      </c>
      <c r="J421" t="s">
        <v>17089</v>
      </c>
      <c r="K421" t="s">
        <v>8626</v>
      </c>
      <c r="L421" t="s">
        <v>7514</v>
      </c>
      <c r="M421" t="s">
        <v>16247</v>
      </c>
      <c r="N421" t="s">
        <v>7896</v>
      </c>
      <c r="O421" t="s">
        <v>17084</v>
      </c>
      <c r="P421" t="s">
        <v>16953</v>
      </c>
    </row>
    <row r="422" spans="1:16" x14ac:dyDescent="0.2">
      <c r="A422">
        <v>59063</v>
      </c>
      <c r="B422" t="s">
        <v>7741</v>
      </c>
      <c r="C422" t="s">
        <v>5441</v>
      </c>
      <c r="D422" t="s">
        <v>5635</v>
      </c>
      <c r="E422" t="s">
        <v>5684</v>
      </c>
      <c r="F422" t="s">
        <v>8432</v>
      </c>
      <c r="G422" t="s">
        <v>1736</v>
      </c>
      <c r="H422">
        <v>1251</v>
      </c>
      <c r="I422" t="s">
        <v>16248</v>
      </c>
      <c r="J422" t="s">
        <v>17089</v>
      </c>
      <c r="K422" t="s">
        <v>8626</v>
      </c>
      <c r="L422" t="s">
        <v>7514</v>
      </c>
      <c r="M422" t="s">
        <v>16247</v>
      </c>
      <c r="N422" t="s">
        <v>7896</v>
      </c>
      <c r="O422" t="s">
        <v>17084</v>
      </c>
      <c r="P422" t="s">
        <v>16953</v>
      </c>
    </row>
    <row r="423" spans="1:16" x14ac:dyDescent="0.2">
      <c r="A423">
        <v>59063</v>
      </c>
      <c r="B423" t="s">
        <v>7741</v>
      </c>
      <c r="C423" t="s">
        <v>5441</v>
      </c>
      <c r="D423" t="s">
        <v>5635</v>
      </c>
      <c r="E423" t="s">
        <v>5684</v>
      </c>
      <c r="F423" t="s">
        <v>8432</v>
      </c>
      <c r="G423" t="s">
        <v>1736</v>
      </c>
      <c r="H423">
        <v>1251</v>
      </c>
      <c r="I423" t="s">
        <v>16248</v>
      </c>
      <c r="J423" t="s">
        <v>17089</v>
      </c>
      <c r="K423" t="s">
        <v>8626</v>
      </c>
      <c r="L423" t="s">
        <v>7514</v>
      </c>
      <c r="M423" t="s">
        <v>16247</v>
      </c>
      <c r="N423" t="s">
        <v>7896</v>
      </c>
      <c r="O423" t="s">
        <v>17084</v>
      </c>
      <c r="P423" t="s">
        <v>16953</v>
      </c>
    </row>
    <row r="424" spans="1:16" x14ac:dyDescent="0.2">
      <c r="A424">
        <v>59063</v>
      </c>
      <c r="B424" t="s">
        <v>7741</v>
      </c>
      <c r="C424" t="s">
        <v>5441</v>
      </c>
      <c r="D424" t="s">
        <v>5635</v>
      </c>
      <c r="E424" t="s">
        <v>5684</v>
      </c>
      <c r="F424" t="s">
        <v>11440</v>
      </c>
      <c r="G424" t="s">
        <v>1736</v>
      </c>
      <c r="H424">
        <v>1251</v>
      </c>
      <c r="I424" t="s">
        <v>16248</v>
      </c>
      <c r="J424" t="s">
        <v>17089</v>
      </c>
      <c r="K424" t="s">
        <v>8626</v>
      </c>
      <c r="L424" t="s">
        <v>7514</v>
      </c>
      <c r="M424" t="s">
        <v>16247</v>
      </c>
      <c r="N424" t="s">
        <v>7896</v>
      </c>
      <c r="O424" t="s">
        <v>17084</v>
      </c>
      <c r="P424" t="s">
        <v>16953</v>
      </c>
    </row>
    <row r="425" spans="1:16" x14ac:dyDescent="0.2">
      <c r="A425">
        <v>59064</v>
      </c>
      <c r="B425" t="s">
        <v>7701</v>
      </c>
      <c r="C425" t="s">
        <v>5459</v>
      </c>
      <c r="D425" t="s">
        <v>5637</v>
      </c>
      <c r="E425" t="s">
        <v>5684</v>
      </c>
      <c r="F425" t="s">
        <v>8156</v>
      </c>
      <c r="G425" t="s">
        <v>1616</v>
      </c>
      <c r="H425">
        <v>1251</v>
      </c>
      <c r="I425" t="s">
        <v>16246</v>
      </c>
      <c r="J425" t="s">
        <v>17089</v>
      </c>
      <c r="K425" t="s">
        <v>8623</v>
      </c>
      <c r="L425" t="s">
        <v>7514</v>
      </c>
      <c r="M425" t="s">
        <v>5549</v>
      </c>
      <c r="N425" t="s">
        <v>7897</v>
      </c>
      <c r="O425" t="s">
        <v>17084</v>
      </c>
      <c r="P425" t="s">
        <v>16953</v>
      </c>
    </row>
    <row r="426" spans="1:16" x14ac:dyDescent="0.2">
      <c r="A426">
        <v>59064</v>
      </c>
      <c r="B426" t="s">
        <v>7701</v>
      </c>
      <c r="C426" t="s">
        <v>5459</v>
      </c>
      <c r="D426" t="s">
        <v>5637</v>
      </c>
      <c r="E426" t="s">
        <v>5684</v>
      </c>
      <c r="F426" t="s">
        <v>8593</v>
      </c>
      <c r="G426" t="s">
        <v>1616</v>
      </c>
      <c r="H426">
        <v>1251</v>
      </c>
      <c r="I426" t="s">
        <v>16246</v>
      </c>
      <c r="J426" t="s">
        <v>17089</v>
      </c>
      <c r="K426" t="s">
        <v>8623</v>
      </c>
      <c r="L426" t="s">
        <v>7514</v>
      </c>
      <c r="M426" t="s">
        <v>5549</v>
      </c>
      <c r="N426" t="s">
        <v>7897</v>
      </c>
      <c r="O426" t="s">
        <v>17084</v>
      </c>
      <c r="P426" t="s">
        <v>16953</v>
      </c>
    </row>
    <row r="427" spans="1:16" x14ac:dyDescent="0.2">
      <c r="A427">
        <v>59064</v>
      </c>
      <c r="B427" t="s">
        <v>7701</v>
      </c>
      <c r="C427" t="s">
        <v>5459</v>
      </c>
      <c r="D427" t="s">
        <v>5637</v>
      </c>
      <c r="E427" t="s">
        <v>5684</v>
      </c>
      <c r="F427" t="s">
        <v>9217</v>
      </c>
      <c r="G427" t="s">
        <v>1616</v>
      </c>
      <c r="H427">
        <v>1251</v>
      </c>
      <c r="I427" t="s">
        <v>16246</v>
      </c>
      <c r="J427" t="s">
        <v>17089</v>
      </c>
      <c r="K427" t="s">
        <v>8623</v>
      </c>
      <c r="L427" t="s">
        <v>7514</v>
      </c>
      <c r="M427" t="s">
        <v>5549</v>
      </c>
      <c r="N427" t="s">
        <v>7897</v>
      </c>
      <c r="O427" t="s">
        <v>17084</v>
      </c>
      <c r="P427" t="s">
        <v>16953</v>
      </c>
    </row>
    <row r="428" spans="1:16" x14ac:dyDescent="0.2">
      <c r="A428">
        <v>59067</v>
      </c>
      <c r="B428" t="s">
        <v>7874</v>
      </c>
      <c r="C428" t="s">
        <v>5454</v>
      </c>
      <c r="D428" t="s">
        <v>5631</v>
      </c>
      <c r="E428" t="s">
        <v>5684</v>
      </c>
      <c r="F428" t="s">
        <v>9041</v>
      </c>
      <c r="G428" t="s">
        <v>2574</v>
      </c>
      <c r="H428">
        <v>1251</v>
      </c>
      <c r="I428" t="s">
        <v>16245</v>
      </c>
      <c r="J428" t="s">
        <v>17089</v>
      </c>
      <c r="K428" t="s">
        <v>8625</v>
      </c>
      <c r="L428" t="s">
        <v>7513</v>
      </c>
      <c r="M428" t="s">
        <v>16244</v>
      </c>
      <c r="N428" t="s">
        <v>7896</v>
      </c>
      <c r="O428" t="s">
        <v>17084</v>
      </c>
      <c r="P428" t="s">
        <v>16953</v>
      </c>
    </row>
    <row r="429" spans="1:16" x14ac:dyDescent="0.2">
      <c r="A429">
        <v>59067</v>
      </c>
      <c r="B429" t="s">
        <v>7874</v>
      </c>
      <c r="C429" t="s">
        <v>5454</v>
      </c>
      <c r="D429" t="s">
        <v>5631</v>
      </c>
      <c r="E429" t="s">
        <v>5684</v>
      </c>
      <c r="F429" t="s">
        <v>16992</v>
      </c>
      <c r="G429" t="s">
        <v>2574</v>
      </c>
      <c r="H429">
        <v>1251</v>
      </c>
      <c r="I429" t="s">
        <v>16245</v>
      </c>
      <c r="J429" t="s">
        <v>17089</v>
      </c>
      <c r="K429" t="s">
        <v>8625</v>
      </c>
      <c r="L429" t="s">
        <v>7513</v>
      </c>
      <c r="M429" t="s">
        <v>16244</v>
      </c>
      <c r="N429" t="s">
        <v>7896</v>
      </c>
      <c r="O429" t="s">
        <v>17084</v>
      </c>
      <c r="P429" t="s">
        <v>16953</v>
      </c>
    </row>
    <row r="430" spans="1:16" x14ac:dyDescent="0.2">
      <c r="A430">
        <v>59071</v>
      </c>
      <c r="B430" t="s">
        <v>7874</v>
      </c>
      <c r="C430" t="s">
        <v>5494</v>
      </c>
      <c r="D430" t="s">
        <v>5631</v>
      </c>
      <c r="E430" t="s">
        <v>5684</v>
      </c>
      <c r="F430" t="s">
        <v>17009</v>
      </c>
      <c r="G430" t="s">
        <v>2575</v>
      </c>
      <c r="H430">
        <v>1251</v>
      </c>
      <c r="I430" t="s">
        <v>17121</v>
      </c>
      <c r="J430" t="s">
        <v>17089</v>
      </c>
      <c r="K430" t="s">
        <v>8625</v>
      </c>
      <c r="L430" t="s">
        <v>7513</v>
      </c>
      <c r="M430" t="s">
        <v>16156</v>
      </c>
      <c r="N430" t="s">
        <v>7897</v>
      </c>
      <c r="O430" t="s">
        <v>17084</v>
      </c>
      <c r="P430" t="s">
        <v>16953</v>
      </c>
    </row>
    <row r="431" spans="1:16" x14ac:dyDescent="0.2">
      <c r="A431">
        <v>59071</v>
      </c>
      <c r="B431" t="s">
        <v>7874</v>
      </c>
      <c r="C431" t="s">
        <v>5494</v>
      </c>
      <c r="D431" t="s">
        <v>5631</v>
      </c>
      <c r="E431" t="s">
        <v>5684</v>
      </c>
      <c r="F431" t="s">
        <v>16986</v>
      </c>
      <c r="G431" t="s">
        <v>2575</v>
      </c>
      <c r="H431">
        <v>1251</v>
      </c>
      <c r="I431" t="s">
        <v>17121</v>
      </c>
      <c r="J431" t="s">
        <v>17089</v>
      </c>
      <c r="K431" t="s">
        <v>8625</v>
      </c>
      <c r="L431" t="s">
        <v>7513</v>
      </c>
      <c r="M431" t="s">
        <v>16156</v>
      </c>
      <c r="N431" t="s">
        <v>7897</v>
      </c>
      <c r="O431" t="s">
        <v>17084</v>
      </c>
      <c r="P431" t="s">
        <v>16953</v>
      </c>
    </row>
    <row r="432" spans="1:16" x14ac:dyDescent="0.2">
      <c r="A432">
        <v>59072</v>
      </c>
      <c r="B432" t="s">
        <v>7874</v>
      </c>
      <c r="C432" t="s">
        <v>5494</v>
      </c>
      <c r="D432" t="s">
        <v>5631</v>
      </c>
      <c r="E432" t="s">
        <v>5684</v>
      </c>
      <c r="F432" t="s">
        <v>5882</v>
      </c>
      <c r="G432" t="s">
        <v>2576</v>
      </c>
      <c r="H432">
        <v>1251</v>
      </c>
      <c r="I432" t="s">
        <v>17122</v>
      </c>
      <c r="J432" t="s">
        <v>17089</v>
      </c>
      <c r="K432" t="s">
        <v>8625</v>
      </c>
      <c r="L432" t="s">
        <v>7513</v>
      </c>
      <c r="M432" t="s">
        <v>17123</v>
      </c>
      <c r="N432" t="s">
        <v>7897</v>
      </c>
      <c r="O432" t="s">
        <v>17084</v>
      </c>
      <c r="P432" t="s">
        <v>16953</v>
      </c>
    </row>
    <row r="433" spans="1:16" x14ac:dyDescent="0.2">
      <c r="A433">
        <v>59072</v>
      </c>
      <c r="B433" t="s">
        <v>7874</v>
      </c>
      <c r="C433" t="s">
        <v>5494</v>
      </c>
      <c r="D433" t="s">
        <v>5631</v>
      </c>
      <c r="E433" t="s">
        <v>5684</v>
      </c>
      <c r="F433" t="s">
        <v>9155</v>
      </c>
      <c r="G433" t="s">
        <v>2576</v>
      </c>
      <c r="H433">
        <v>1251</v>
      </c>
      <c r="I433" t="s">
        <v>17122</v>
      </c>
      <c r="J433" t="s">
        <v>17089</v>
      </c>
      <c r="K433" t="s">
        <v>8625</v>
      </c>
      <c r="L433" t="s">
        <v>7513</v>
      </c>
      <c r="M433" t="s">
        <v>17123</v>
      </c>
      <c r="N433" t="s">
        <v>7897</v>
      </c>
      <c r="O433" t="s">
        <v>17084</v>
      </c>
      <c r="P433" t="s">
        <v>16953</v>
      </c>
    </row>
    <row r="434" spans="1:16" x14ac:dyDescent="0.2">
      <c r="A434">
        <v>59072</v>
      </c>
      <c r="B434" t="s">
        <v>7874</v>
      </c>
      <c r="C434" t="s">
        <v>5494</v>
      </c>
      <c r="D434" t="s">
        <v>5631</v>
      </c>
      <c r="E434" t="s">
        <v>5684</v>
      </c>
      <c r="F434" t="s">
        <v>8866</v>
      </c>
      <c r="G434" t="s">
        <v>2576</v>
      </c>
      <c r="H434">
        <v>1251</v>
      </c>
      <c r="I434" t="s">
        <v>17122</v>
      </c>
      <c r="J434" t="s">
        <v>17089</v>
      </c>
      <c r="K434" t="s">
        <v>8625</v>
      </c>
      <c r="L434" t="s">
        <v>7513</v>
      </c>
      <c r="M434" t="s">
        <v>17123</v>
      </c>
      <c r="N434" t="s">
        <v>7897</v>
      </c>
      <c r="O434" t="s">
        <v>17084</v>
      </c>
      <c r="P434" t="s">
        <v>16953</v>
      </c>
    </row>
    <row r="435" spans="1:16" x14ac:dyDescent="0.2">
      <c r="A435">
        <v>59075</v>
      </c>
      <c r="B435" t="s">
        <v>5560</v>
      </c>
      <c r="C435" t="s">
        <v>5454</v>
      </c>
      <c r="D435" t="s">
        <v>5637</v>
      </c>
      <c r="E435" t="s">
        <v>5684</v>
      </c>
      <c r="F435" t="s">
        <v>8403</v>
      </c>
      <c r="G435" t="s">
        <v>1086</v>
      </c>
      <c r="H435">
        <v>1251</v>
      </c>
      <c r="I435" t="s">
        <v>15322</v>
      </c>
      <c r="J435" t="s">
        <v>17089</v>
      </c>
      <c r="K435" t="s">
        <v>8627</v>
      </c>
      <c r="L435" t="s">
        <v>7515</v>
      </c>
      <c r="M435" t="s">
        <v>15275</v>
      </c>
      <c r="N435" t="s">
        <v>7896</v>
      </c>
      <c r="O435" t="s">
        <v>17084</v>
      </c>
      <c r="P435" t="s">
        <v>16953</v>
      </c>
    </row>
    <row r="436" spans="1:16" x14ac:dyDescent="0.2">
      <c r="A436">
        <v>59075</v>
      </c>
      <c r="B436" t="s">
        <v>5560</v>
      </c>
      <c r="C436" t="s">
        <v>5454</v>
      </c>
      <c r="D436" t="s">
        <v>5637</v>
      </c>
      <c r="E436" t="s">
        <v>5684</v>
      </c>
      <c r="F436" t="s">
        <v>8403</v>
      </c>
      <c r="G436" t="s">
        <v>1086</v>
      </c>
      <c r="H436">
        <v>1251</v>
      </c>
      <c r="I436" t="s">
        <v>15322</v>
      </c>
      <c r="J436" t="s">
        <v>17089</v>
      </c>
      <c r="K436" t="s">
        <v>8627</v>
      </c>
      <c r="L436" t="s">
        <v>7515</v>
      </c>
      <c r="M436" t="s">
        <v>15275</v>
      </c>
      <c r="N436" t="s">
        <v>7896</v>
      </c>
      <c r="O436" t="s">
        <v>17084</v>
      </c>
      <c r="P436" t="s">
        <v>16953</v>
      </c>
    </row>
    <row r="437" spans="1:16" x14ac:dyDescent="0.2">
      <c r="A437">
        <v>59075</v>
      </c>
      <c r="B437" t="s">
        <v>5560</v>
      </c>
      <c r="C437" t="s">
        <v>5454</v>
      </c>
      <c r="D437" t="s">
        <v>5637</v>
      </c>
      <c r="E437" t="s">
        <v>5684</v>
      </c>
      <c r="F437" t="s">
        <v>17006</v>
      </c>
      <c r="G437" t="s">
        <v>1086</v>
      </c>
      <c r="H437">
        <v>1251</v>
      </c>
      <c r="I437" t="s">
        <v>15322</v>
      </c>
      <c r="J437" t="s">
        <v>17089</v>
      </c>
      <c r="K437" t="s">
        <v>8627</v>
      </c>
      <c r="L437" t="s">
        <v>7515</v>
      </c>
      <c r="M437" t="s">
        <v>15275</v>
      </c>
      <c r="N437" t="s">
        <v>7896</v>
      </c>
      <c r="O437" t="s">
        <v>17084</v>
      </c>
      <c r="P437" t="s">
        <v>16953</v>
      </c>
    </row>
    <row r="438" spans="1:16" x14ac:dyDescent="0.2">
      <c r="A438">
        <v>59075</v>
      </c>
      <c r="B438" t="s">
        <v>5560</v>
      </c>
      <c r="C438" t="s">
        <v>5454</v>
      </c>
      <c r="D438" t="s">
        <v>5637</v>
      </c>
      <c r="E438" t="s">
        <v>5684</v>
      </c>
      <c r="F438" t="s">
        <v>7482</v>
      </c>
      <c r="G438" t="s">
        <v>1086</v>
      </c>
      <c r="H438">
        <v>1251</v>
      </c>
      <c r="I438" t="s">
        <v>15322</v>
      </c>
      <c r="J438" t="s">
        <v>17089</v>
      </c>
      <c r="K438" t="s">
        <v>8627</v>
      </c>
      <c r="L438" t="s">
        <v>7515</v>
      </c>
      <c r="M438" t="s">
        <v>15275</v>
      </c>
      <c r="N438" t="s">
        <v>7896</v>
      </c>
      <c r="O438" t="s">
        <v>17084</v>
      </c>
      <c r="P438" t="s">
        <v>16953</v>
      </c>
    </row>
    <row r="439" spans="1:16" x14ac:dyDescent="0.2">
      <c r="A439">
        <v>59078</v>
      </c>
      <c r="B439" t="s">
        <v>7874</v>
      </c>
      <c r="C439" t="s">
        <v>5454</v>
      </c>
      <c r="D439" t="s">
        <v>5646</v>
      </c>
      <c r="E439" t="s">
        <v>5684</v>
      </c>
      <c r="F439" t="s">
        <v>8159</v>
      </c>
      <c r="G439" t="s">
        <v>2577</v>
      </c>
      <c r="H439">
        <v>1251</v>
      </c>
      <c r="I439" t="s">
        <v>15578</v>
      </c>
      <c r="J439" t="s">
        <v>17089</v>
      </c>
      <c r="K439" t="s">
        <v>8625</v>
      </c>
      <c r="L439" t="s">
        <v>7513</v>
      </c>
      <c r="M439" t="s">
        <v>16239</v>
      </c>
      <c r="N439" t="s">
        <v>7896</v>
      </c>
      <c r="O439" t="s">
        <v>17084</v>
      </c>
      <c r="P439" t="s">
        <v>16953</v>
      </c>
    </row>
    <row r="440" spans="1:16" x14ac:dyDescent="0.2">
      <c r="A440">
        <v>59078</v>
      </c>
      <c r="B440" t="s">
        <v>7874</v>
      </c>
      <c r="C440" t="s">
        <v>5454</v>
      </c>
      <c r="D440" t="s">
        <v>5646</v>
      </c>
      <c r="E440" t="s">
        <v>5684</v>
      </c>
      <c r="F440" t="s">
        <v>16995</v>
      </c>
      <c r="G440" t="s">
        <v>2577</v>
      </c>
      <c r="H440">
        <v>1251</v>
      </c>
      <c r="I440" t="s">
        <v>15578</v>
      </c>
      <c r="J440" t="s">
        <v>17089</v>
      </c>
      <c r="K440" t="s">
        <v>8625</v>
      </c>
      <c r="L440" t="s">
        <v>7513</v>
      </c>
      <c r="M440" t="s">
        <v>16239</v>
      </c>
      <c r="N440" t="s">
        <v>7896</v>
      </c>
      <c r="O440" t="s">
        <v>17084</v>
      </c>
      <c r="P440" t="s">
        <v>16953</v>
      </c>
    </row>
    <row r="441" spans="1:16" x14ac:dyDescent="0.2">
      <c r="A441">
        <v>59078</v>
      </c>
      <c r="B441" t="s">
        <v>7874</v>
      </c>
      <c r="C441" t="s">
        <v>5454</v>
      </c>
      <c r="D441" t="s">
        <v>5646</v>
      </c>
      <c r="E441" t="s">
        <v>5684</v>
      </c>
      <c r="F441" t="s">
        <v>16965</v>
      </c>
      <c r="G441" t="s">
        <v>2577</v>
      </c>
      <c r="H441">
        <v>1251</v>
      </c>
      <c r="I441" t="s">
        <v>15578</v>
      </c>
      <c r="J441" t="s">
        <v>17089</v>
      </c>
      <c r="K441" t="s">
        <v>8625</v>
      </c>
      <c r="L441" t="s">
        <v>7513</v>
      </c>
      <c r="M441" t="s">
        <v>16239</v>
      </c>
      <c r="N441" t="s">
        <v>7896</v>
      </c>
      <c r="O441" t="s">
        <v>17084</v>
      </c>
      <c r="P441" t="s">
        <v>16953</v>
      </c>
    </row>
    <row r="442" spans="1:16" x14ac:dyDescent="0.2">
      <c r="A442">
        <v>59081</v>
      </c>
      <c r="B442" t="s">
        <v>5561</v>
      </c>
      <c r="C442" t="s">
        <v>5454</v>
      </c>
      <c r="D442" t="s">
        <v>5635</v>
      </c>
      <c r="E442" t="s">
        <v>5684</v>
      </c>
      <c r="F442" t="s">
        <v>7171</v>
      </c>
      <c r="G442" t="s">
        <v>972</v>
      </c>
      <c r="H442">
        <v>1251</v>
      </c>
      <c r="I442" t="s">
        <v>16235</v>
      </c>
      <c r="J442" t="s">
        <v>17089</v>
      </c>
      <c r="K442" t="s">
        <v>8628</v>
      </c>
      <c r="L442" t="s">
        <v>7515</v>
      </c>
      <c r="M442" t="s">
        <v>15296</v>
      </c>
      <c r="N442" t="s">
        <v>7896</v>
      </c>
      <c r="O442" t="s">
        <v>17084</v>
      </c>
      <c r="P442" t="s">
        <v>16953</v>
      </c>
    </row>
    <row r="443" spans="1:16" x14ac:dyDescent="0.2">
      <c r="A443">
        <v>59081</v>
      </c>
      <c r="B443" t="s">
        <v>5561</v>
      </c>
      <c r="C443" t="s">
        <v>5454</v>
      </c>
      <c r="D443" t="s">
        <v>5635</v>
      </c>
      <c r="E443" t="s">
        <v>5684</v>
      </c>
      <c r="F443" t="s">
        <v>8176</v>
      </c>
      <c r="G443" t="s">
        <v>972</v>
      </c>
      <c r="H443">
        <v>1251</v>
      </c>
      <c r="I443" t="s">
        <v>16235</v>
      </c>
      <c r="J443" t="s">
        <v>17089</v>
      </c>
      <c r="K443" t="s">
        <v>8628</v>
      </c>
      <c r="L443" t="s">
        <v>7515</v>
      </c>
      <c r="M443" t="s">
        <v>15296</v>
      </c>
      <c r="N443" t="s">
        <v>7896</v>
      </c>
      <c r="O443" t="s">
        <v>17084</v>
      </c>
      <c r="P443" t="s">
        <v>16953</v>
      </c>
    </row>
    <row r="444" spans="1:16" x14ac:dyDescent="0.2">
      <c r="A444">
        <v>59081</v>
      </c>
      <c r="B444" t="s">
        <v>5561</v>
      </c>
      <c r="C444" t="s">
        <v>5454</v>
      </c>
      <c r="D444" t="s">
        <v>5635</v>
      </c>
      <c r="E444" t="s">
        <v>5684</v>
      </c>
      <c r="F444" t="s">
        <v>17010</v>
      </c>
      <c r="G444" t="s">
        <v>972</v>
      </c>
      <c r="H444">
        <v>1251</v>
      </c>
      <c r="I444" t="s">
        <v>16235</v>
      </c>
      <c r="J444" t="s">
        <v>17089</v>
      </c>
      <c r="K444" t="s">
        <v>8628</v>
      </c>
      <c r="L444" t="s">
        <v>7515</v>
      </c>
      <c r="M444" t="s">
        <v>15296</v>
      </c>
      <c r="N444" t="s">
        <v>7896</v>
      </c>
      <c r="O444" t="s">
        <v>17084</v>
      </c>
      <c r="P444" t="s">
        <v>16953</v>
      </c>
    </row>
    <row r="445" spans="1:16" x14ac:dyDescent="0.2">
      <c r="A445">
        <v>59084</v>
      </c>
      <c r="B445" t="s">
        <v>7874</v>
      </c>
      <c r="C445" t="s">
        <v>5454</v>
      </c>
      <c r="D445" t="s">
        <v>5639</v>
      </c>
      <c r="E445" t="s">
        <v>5684</v>
      </c>
      <c r="F445" t="s">
        <v>5983</v>
      </c>
      <c r="G445" t="s">
        <v>2581</v>
      </c>
      <c r="H445">
        <v>1251</v>
      </c>
      <c r="I445" t="s">
        <v>16232</v>
      </c>
      <c r="J445" t="s">
        <v>17089</v>
      </c>
      <c r="K445" t="s">
        <v>8625</v>
      </c>
      <c r="L445" t="s">
        <v>7513</v>
      </c>
      <c r="M445" t="s">
        <v>5549</v>
      </c>
      <c r="N445" t="s">
        <v>7896</v>
      </c>
      <c r="O445" t="s">
        <v>17084</v>
      </c>
      <c r="P445" t="s">
        <v>16953</v>
      </c>
    </row>
    <row r="446" spans="1:16" x14ac:dyDescent="0.2">
      <c r="A446">
        <v>59084</v>
      </c>
      <c r="B446" t="s">
        <v>7874</v>
      </c>
      <c r="C446" t="s">
        <v>5454</v>
      </c>
      <c r="D446" t="s">
        <v>5639</v>
      </c>
      <c r="E446" t="s">
        <v>5684</v>
      </c>
      <c r="F446" t="s">
        <v>9842</v>
      </c>
      <c r="G446" t="s">
        <v>2581</v>
      </c>
      <c r="H446">
        <v>1251</v>
      </c>
      <c r="I446" t="s">
        <v>16232</v>
      </c>
      <c r="J446" t="s">
        <v>17089</v>
      </c>
      <c r="K446" t="s">
        <v>8625</v>
      </c>
      <c r="L446" t="s">
        <v>7513</v>
      </c>
      <c r="M446" t="s">
        <v>5549</v>
      </c>
      <c r="N446" t="s">
        <v>7896</v>
      </c>
      <c r="O446" t="s">
        <v>17084</v>
      </c>
      <c r="P446" t="s">
        <v>16953</v>
      </c>
    </row>
    <row r="447" spans="1:16" x14ac:dyDescent="0.2">
      <c r="A447">
        <v>59084</v>
      </c>
      <c r="B447" t="s">
        <v>7874</v>
      </c>
      <c r="C447" t="s">
        <v>5454</v>
      </c>
      <c r="D447" t="s">
        <v>5639</v>
      </c>
      <c r="E447" t="s">
        <v>5684</v>
      </c>
      <c r="F447" t="s">
        <v>8002</v>
      </c>
      <c r="G447" t="s">
        <v>2581</v>
      </c>
      <c r="H447">
        <v>1251</v>
      </c>
      <c r="I447" t="s">
        <v>16232</v>
      </c>
      <c r="J447" t="s">
        <v>17089</v>
      </c>
      <c r="K447" t="s">
        <v>8625</v>
      </c>
      <c r="L447" t="s">
        <v>7513</v>
      </c>
      <c r="M447" t="s">
        <v>5549</v>
      </c>
      <c r="N447" t="s">
        <v>7896</v>
      </c>
      <c r="O447" t="s">
        <v>17084</v>
      </c>
      <c r="P447" t="s">
        <v>16953</v>
      </c>
    </row>
    <row r="448" spans="1:16" x14ac:dyDescent="0.2">
      <c r="A448">
        <v>59087</v>
      </c>
      <c r="B448" t="s">
        <v>7874</v>
      </c>
      <c r="C448" t="s">
        <v>5533</v>
      </c>
      <c r="D448" t="s">
        <v>5633</v>
      </c>
      <c r="E448" t="s">
        <v>5684</v>
      </c>
      <c r="F448" t="s">
        <v>16975</v>
      </c>
      <c r="G448" t="s">
        <v>2583</v>
      </c>
      <c r="H448">
        <v>1251</v>
      </c>
      <c r="I448" t="s">
        <v>16230</v>
      </c>
      <c r="J448" t="s">
        <v>17089</v>
      </c>
      <c r="K448" t="s">
        <v>8625</v>
      </c>
      <c r="L448" t="s">
        <v>7513</v>
      </c>
      <c r="M448" t="s">
        <v>16229</v>
      </c>
      <c r="N448" t="s">
        <v>7897</v>
      </c>
      <c r="O448" t="s">
        <v>17084</v>
      </c>
      <c r="P448" t="s">
        <v>16953</v>
      </c>
    </row>
    <row r="449" spans="1:16" x14ac:dyDescent="0.2">
      <c r="A449">
        <v>59087</v>
      </c>
      <c r="B449" t="s">
        <v>7874</v>
      </c>
      <c r="C449" t="s">
        <v>5533</v>
      </c>
      <c r="D449" t="s">
        <v>5633</v>
      </c>
      <c r="E449" t="s">
        <v>5684</v>
      </c>
      <c r="F449" t="s">
        <v>9007</v>
      </c>
      <c r="G449" t="s">
        <v>2583</v>
      </c>
      <c r="H449">
        <v>1251</v>
      </c>
      <c r="I449" t="s">
        <v>16230</v>
      </c>
      <c r="J449" t="s">
        <v>17089</v>
      </c>
      <c r="K449" t="s">
        <v>8625</v>
      </c>
      <c r="L449" t="s">
        <v>7513</v>
      </c>
      <c r="M449" t="s">
        <v>16229</v>
      </c>
      <c r="N449" t="s">
        <v>7897</v>
      </c>
      <c r="O449" t="s">
        <v>17084</v>
      </c>
      <c r="P449" t="s">
        <v>16953</v>
      </c>
    </row>
    <row r="450" spans="1:16" x14ac:dyDescent="0.2">
      <c r="A450">
        <v>59087</v>
      </c>
      <c r="B450" t="s">
        <v>7874</v>
      </c>
      <c r="C450" t="s">
        <v>5533</v>
      </c>
      <c r="D450" t="s">
        <v>5633</v>
      </c>
      <c r="E450" t="s">
        <v>5684</v>
      </c>
      <c r="F450" t="s">
        <v>9132</v>
      </c>
      <c r="G450" t="s">
        <v>2583</v>
      </c>
      <c r="H450">
        <v>1251</v>
      </c>
      <c r="I450" t="s">
        <v>16230</v>
      </c>
      <c r="J450" t="s">
        <v>17089</v>
      </c>
      <c r="K450" t="s">
        <v>8625</v>
      </c>
      <c r="L450" t="s">
        <v>7513</v>
      </c>
      <c r="M450" t="s">
        <v>16229</v>
      </c>
      <c r="N450" t="s">
        <v>7897</v>
      </c>
      <c r="O450" t="s">
        <v>17084</v>
      </c>
      <c r="P450" t="s">
        <v>16953</v>
      </c>
    </row>
    <row r="451" spans="1:16" x14ac:dyDescent="0.2">
      <c r="A451">
        <v>59091</v>
      </c>
      <c r="B451" t="s">
        <v>7874</v>
      </c>
      <c r="C451" t="s">
        <v>5459</v>
      </c>
      <c r="D451" t="s">
        <v>5633</v>
      </c>
      <c r="E451" t="s">
        <v>5684</v>
      </c>
      <c r="F451" t="s">
        <v>6556</v>
      </c>
      <c r="G451" t="s">
        <v>2585</v>
      </c>
      <c r="H451">
        <v>1251</v>
      </c>
      <c r="I451" t="s">
        <v>16225</v>
      </c>
      <c r="J451" t="s">
        <v>17089</v>
      </c>
      <c r="K451" t="s">
        <v>8625</v>
      </c>
      <c r="L451" t="s">
        <v>7513</v>
      </c>
      <c r="M451" t="s">
        <v>16224</v>
      </c>
      <c r="N451" t="s">
        <v>7897</v>
      </c>
      <c r="O451" t="s">
        <v>17084</v>
      </c>
      <c r="P451" t="s">
        <v>16953</v>
      </c>
    </row>
    <row r="452" spans="1:16" x14ac:dyDescent="0.2">
      <c r="A452">
        <v>59095</v>
      </c>
      <c r="B452" t="s">
        <v>5556</v>
      </c>
      <c r="C452" t="s">
        <v>5441</v>
      </c>
      <c r="D452" t="s">
        <v>5633</v>
      </c>
      <c r="E452" t="s">
        <v>5684</v>
      </c>
      <c r="F452" t="s">
        <v>8396</v>
      </c>
      <c r="G452" t="s">
        <v>415</v>
      </c>
      <c r="H452">
        <v>1251</v>
      </c>
      <c r="I452" t="s">
        <v>15312</v>
      </c>
      <c r="J452" t="s">
        <v>17089</v>
      </c>
      <c r="K452" t="s">
        <v>8628</v>
      </c>
      <c r="L452" t="s">
        <v>7515</v>
      </c>
      <c r="M452" t="s">
        <v>16219</v>
      </c>
      <c r="N452" t="s">
        <v>7896</v>
      </c>
      <c r="O452" t="s">
        <v>17084</v>
      </c>
      <c r="P452" t="s">
        <v>16953</v>
      </c>
    </row>
    <row r="453" spans="1:16" x14ac:dyDescent="0.2">
      <c r="A453">
        <v>59098</v>
      </c>
      <c r="B453" t="s">
        <v>7874</v>
      </c>
      <c r="C453" t="s">
        <v>5454</v>
      </c>
      <c r="D453" t="s">
        <v>5633</v>
      </c>
      <c r="E453" t="s">
        <v>5684</v>
      </c>
      <c r="F453" t="s">
        <v>8344</v>
      </c>
      <c r="G453" t="s">
        <v>2589</v>
      </c>
      <c r="H453">
        <v>1251</v>
      </c>
      <c r="I453" t="s">
        <v>16218</v>
      </c>
      <c r="J453" t="s">
        <v>17089</v>
      </c>
      <c r="K453" t="s">
        <v>8625</v>
      </c>
      <c r="L453" t="s">
        <v>7513</v>
      </c>
      <c r="M453" t="s">
        <v>5549</v>
      </c>
      <c r="N453" t="s">
        <v>7896</v>
      </c>
      <c r="O453" t="s">
        <v>17084</v>
      </c>
      <c r="P453" t="s">
        <v>16953</v>
      </c>
    </row>
    <row r="454" spans="1:16" x14ac:dyDescent="0.2">
      <c r="A454">
        <v>59098</v>
      </c>
      <c r="B454" t="s">
        <v>7874</v>
      </c>
      <c r="C454" t="s">
        <v>5454</v>
      </c>
      <c r="D454" t="s">
        <v>5633</v>
      </c>
      <c r="E454" t="s">
        <v>5684</v>
      </c>
      <c r="F454" t="s">
        <v>8966</v>
      </c>
      <c r="G454" t="s">
        <v>2589</v>
      </c>
      <c r="H454">
        <v>1251</v>
      </c>
      <c r="I454" t="s">
        <v>16218</v>
      </c>
      <c r="J454" t="s">
        <v>17089</v>
      </c>
      <c r="K454" t="s">
        <v>8625</v>
      </c>
      <c r="L454" t="s">
        <v>7513</v>
      </c>
      <c r="M454" t="s">
        <v>5549</v>
      </c>
      <c r="N454" t="s">
        <v>7896</v>
      </c>
      <c r="O454" t="s">
        <v>17084</v>
      </c>
      <c r="P454" t="s">
        <v>16953</v>
      </c>
    </row>
    <row r="455" spans="1:16" x14ac:dyDescent="0.2">
      <c r="A455">
        <v>59110</v>
      </c>
      <c r="B455" t="s">
        <v>5561</v>
      </c>
      <c r="C455" t="s">
        <v>5454</v>
      </c>
      <c r="D455" t="s">
        <v>5634</v>
      </c>
      <c r="E455" t="s">
        <v>5684</v>
      </c>
      <c r="F455" t="s">
        <v>6713</v>
      </c>
      <c r="G455" t="s">
        <v>973</v>
      </c>
      <c r="H455">
        <v>1251</v>
      </c>
      <c r="I455" t="s">
        <v>16211</v>
      </c>
      <c r="J455" t="s">
        <v>17089</v>
      </c>
      <c r="K455" t="s">
        <v>8628</v>
      </c>
      <c r="L455" t="s">
        <v>7515</v>
      </c>
      <c r="M455" t="s">
        <v>5549</v>
      </c>
      <c r="N455" t="s">
        <v>7896</v>
      </c>
      <c r="O455" t="s">
        <v>17084</v>
      </c>
      <c r="P455" t="s">
        <v>16953</v>
      </c>
    </row>
    <row r="456" spans="1:16" x14ac:dyDescent="0.2">
      <c r="A456">
        <v>59110</v>
      </c>
      <c r="B456" t="s">
        <v>5561</v>
      </c>
      <c r="C456" t="s">
        <v>5454</v>
      </c>
      <c r="D456" t="s">
        <v>5634</v>
      </c>
      <c r="E456" t="s">
        <v>5684</v>
      </c>
      <c r="F456" t="s">
        <v>8866</v>
      </c>
      <c r="G456" t="s">
        <v>973</v>
      </c>
      <c r="H456">
        <v>1251</v>
      </c>
      <c r="I456" t="s">
        <v>16211</v>
      </c>
      <c r="J456" t="s">
        <v>17089</v>
      </c>
      <c r="K456" t="s">
        <v>8628</v>
      </c>
      <c r="L456" t="s">
        <v>7515</v>
      </c>
      <c r="M456" t="s">
        <v>5549</v>
      </c>
      <c r="N456" t="s">
        <v>7896</v>
      </c>
      <c r="O456" t="s">
        <v>17084</v>
      </c>
      <c r="P456" t="s">
        <v>16953</v>
      </c>
    </row>
    <row r="457" spans="1:16" x14ac:dyDescent="0.2">
      <c r="A457">
        <v>59122</v>
      </c>
      <c r="B457" t="s">
        <v>7553</v>
      </c>
      <c r="C457" t="s">
        <v>5469</v>
      </c>
      <c r="D457" t="s">
        <v>5638</v>
      </c>
      <c r="E457" t="s">
        <v>5687</v>
      </c>
      <c r="F457" t="s">
        <v>9177</v>
      </c>
      <c r="G457" t="s">
        <v>253</v>
      </c>
      <c r="H457">
        <v>1251</v>
      </c>
      <c r="I457" t="s">
        <v>17124</v>
      </c>
      <c r="J457" t="s">
        <v>17089</v>
      </c>
      <c r="K457" t="s">
        <v>8626</v>
      </c>
      <c r="L457" t="s">
        <v>7515</v>
      </c>
      <c r="M457" t="s">
        <v>17125</v>
      </c>
      <c r="N457" t="s">
        <v>7896</v>
      </c>
      <c r="O457" t="s">
        <v>17084</v>
      </c>
      <c r="P457" t="s">
        <v>16953</v>
      </c>
    </row>
    <row r="458" spans="1:16" x14ac:dyDescent="0.2">
      <c r="A458">
        <v>59122</v>
      </c>
      <c r="B458" t="s">
        <v>7553</v>
      </c>
      <c r="C458" t="s">
        <v>5469</v>
      </c>
      <c r="D458" t="s">
        <v>5638</v>
      </c>
      <c r="E458" t="s">
        <v>5687</v>
      </c>
      <c r="F458" t="s">
        <v>16960</v>
      </c>
      <c r="G458" t="s">
        <v>253</v>
      </c>
      <c r="H458">
        <v>1251</v>
      </c>
      <c r="I458" t="s">
        <v>17124</v>
      </c>
      <c r="J458" t="s">
        <v>17089</v>
      </c>
      <c r="K458" t="s">
        <v>8626</v>
      </c>
      <c r="L458" t="s">
        <v>7515</v>
      </c>
      <c r="M458" t="s">
        <v>17125</v>
      </c>
      <c r="N458" t="s">
        <v>7896</v>
      </c>
      <c r="O458" t="s">
        <v>17084</v>
      </c>
      <c r="P458" t="s">
        <v>16953</v>
      </c>
    </row>
    <row r="459" spans="1:16" x14ac:dyDescent="0.2">
      <c r="A459">
        <v>59122</v>
      </c>
      <c r="B459" t="s">
        <v>7553</v>
      </c>
      <c r="C459" t="s">
        <v>5469</v>
      </c>
      <c r="D459" t="s">
        <v>5638</v>
      </c>
      <c r="E459" t="s">
        <v>5687</v>
      </c>
      <c r="F459" t="s">
        <v>6428</v>
      </c>
      <c r="G459" t="s">
        <v>253</v>
      </c>
      <c r="H459">
        <v>1251</v>
      </c>
      <c r="I459" t="s">
        <v>17124</v>
      </c>
      <c r="J459" t="s">
        <v>17089</v>
      </c>
      <c r="K459" t="s">
        <v>8626</v>
      </c>
      <c r="L459" t="s">
        <v>7515</v>
      </c>
      <c r="M459" t="s">
        <v>17125</v>
      </c>
      <c r="N459" t="s">
        <v>7896</v>
      </c>
      <c r="O459" t="s">
        <v>17084</v>
      </c>
      <c r="P459" t="s">
        <v>16953</v>
      </c>
    </row>
    <row r="460" spans="1:16" x14ac:dyDescent="0.2">
      <c r="A460">
        <v>59122</v>
      </c>
      <c r="B460" t="s">
        <v>7553</v>
      </c>
      <c r="C460" t="s">
        <v>5469</v>
      </c>
      <c r="D460" t="s">
        <v>5638</v>
      </c>
      <c r="E460" t="s">
        <v>5687</v>
      </c>
      <c r="F460" t="s">
        <v>9330</v>
      </c>
      <c r="G460" t="s">
        <v>253</v>
      </c>
      <c r="H460">
        <v>1251</v>
      </c>
      <c r="I460" t="s">
        <v>17124</v>
      </c>
      <c r="J460" t="s">
        <v>17089</v>
      </c>
      <c r="K460" t="s">
        <v>8626</v>
      </c>
      <c r="L460" t="s">
        <v>7515</v>
      </c>
      <c r="M460" t="s">
        <v>17125</v>
      </c>
      <c r="N460" t="s">
        <v>7896</v>
      </c>
      <c r="O460" t="s">
        <v>17084</v>
      </c>
      <c r="P460" t="s">
        <v>16953</v>
      </c>
    </row>
    <row r="461" spans="1:16" x14ac:dyDescent="0.2">
      <c r="A461">
        <v>59122</v>
      </c>
      <c r="B461" t="s">
        <v>7553</v>
      </c>
      <c r="C461" t="s">
        <v>5469</v>
      </c>
      <c r="D461" t="s">
        <v>5638</v>
      </c>
      <c r="E461" t="s">
        <v>5687</v>
      </c>
      <c r="F461" t="s">
        <v>11874</v>
      </c>
      <c r="G461" t="s">
        <v>253</v>
      </c>
      <c r="H461">
        <v>1251</v>
      </c>
      <c r="I461" t="s">
        <v>17124</v>
      </c>
      <c r="J461" t="s">
        <v>17089</v>
      </c>
      <c r="K461" t="s">
        <v>8626</v>
      </c>
      <c r="L461" t="s">
        <v>7515</v>
      </c>
      <c r="M461" t="s">
        <v>17125</v>
      </c>
      <c r="N461" t="s">
        <v>7896</v>
      </c>
      <c r="O461" t="s">
        <v>17084</v>
      </c>
      <c r="P461" t="s">
        <v>16953</v>
      </c>
    </row>
    <row r="462" spans="1:16" x14ac:dyDescent="0.2">
      <c r="A462">
        <v>59122</v>
      </c>
      <c r="B462" t="s">
        <v>7553</v>
      </c>
      <c r="C462" t="s">
        <v>5469</v>
      </c>
      <c r="D462" t="s">
        <v>5638</v>
      </c>
      <c r="E462" t="s">
        <v>5687</v>
      </c>
      <c r="F462" t="s">
        <v>9146</v>
      </c>
      <c r="G462" t="s">
        <v>253</v>
      </c>
      <c r="H462">
        <v>1251</v>
      </c>
      <c r="I462" t="s">
        <v>17124</v>
      </c>
      <c r="J462" t="s">
        <v>17089</v>
      </c>
      <c r="K462" t="s">
        <v>8626</v>
      </c>
      <c r="L462" t="s">
        <v>7515</v>
      </c>
      <c r="M462" t="s">
        <v>17125</v>
      </c>
      <c r="N462" t="s">
        <v>7896</v>
      </c>
      <c r="O462" t="s">
        <v>17084</v>
      </c>
      <c r="P462" t="s">
        <v>16953</v>
      </c>
    </row>
    <row r="463" spans="1:16" x14ac:dyDescent="0.2">
      <c r="A463">
        <v>59124</v>
      </c>
      <c r="B463" t="s">
        <v>7874</v>
      </c>
      <c r="C463" t="s">
        <v>5454</v>
      </c>
      <c r="D463" t="s">
        <v>5631</v>
      </c>
      <c r="E463" t="s">
        <v>5684</v>
      </c>
      <c r="F463" t="s">
        <v>16986</v>
      </c>
      <c r="G463" t="s">
        <v>2598</v>
      </c>
      <c r="H463">
        <v>1251</v>
      </c>
      <c r="I463" t="s">
        <v>15378</v>
      </c>
      <c r="J463" t="s">
        <v>17089</v>
      </c>
      <c r="K463" t="s">
        <v>8625</v>
      </c>
      <c r="L463" t="s">
        <v>7513</v>
      </c>
      <c r="M463" t="s">
        <v>15378</v>
      </c>
      <c r="N463" t="s">
        <v>7896</v>
      </c>
      <c r="O463" t="s">
        <v>17084</v>
      </c>
      <c r="P463" t="s">
        <v>16953</v>
      </c>
    </row>
    <row r="464" spans="1:16" x14ac:dyDescent="0.2">
      <c r="A464">
        <v>59124</v>
      </c>
      <c r="B464" t="s">
        <v>7874</v>
      </c>
      <c r="C464" t="s">
        <v>5454</v>
      </c>
      <c r="D464" t="s">
        <v>5631</v>
      </c>
      <c r="E464" t="s">
        <v>5684</v>
      </c>
      <c r="F464" t="s">
        <v>16992</v>
      </c>
      <c r="G464" t="s">
        <v>2598</v>
      </c>
      <c r="H464">
        <v>1251</v>
      </c>
      <c r="I464" t="s">
        <v>15378</v>
      </c>
      <c r="J464" t="s">
        <v>17089</v>
      </c>
      <c r="K464" t="s">
        <v>8625</v>
      </c>
      <c r="L464" t="s">
        <v>7513</v>
      </c>
      <c r="M464" t="s">
        <v>15378</v>
      </c>
      <c r="N464" t="s">
        <v>7896</v>
      </c>
      <c r="O464" t="s">
        <v>17084</v>
      </c>
      <c r="P464" t="s">
        <v>16953</v>
      </c>
    </row>
    <row r="465" spans="1:16" x14ac:dyDescent="0.2">
      <c r="A465">
        <v>59124</v>
      </c>
      <c r="B465" t="s">
        <v>7874</v>
      </c>
      <c r="C465" t="s">
        <v>5454</v>
      </c>
      <c r="D465" t="s">
        <v>5631</v>
      </c>
      <c r="E465" t="s">
        <v>5684</v>
      </c>
      <c r="F465" t="s">
        <v>8966</v>
      </c>
      <c r="G465" t="s">
        <v>2598</v>
      </c>
      <c r="H465">
        <v>1251</v>
      </c>
      <c r="I465" t="s">
        <v>15378</v>
      </c>
      <c r="J465" t="s">
        <v>17089</v>
      </c>
      <c r="K465" t="s">
        <v>8625</v>
      </c>
      <c r="L465" t="s">
        <v>7513</v>
      </c>
      <c r="M465" t="s">
        <v>15378</v>
      </c>
      <c r="N465" t="s">
        <v>7896</v>
      </c>
      <c r="O465" t="s">
        <v>17084</v>
      </c>
      <c r="P465" t="s">
        <v>16953</v>
      </c>
    </row>
    <row r="466" spans="1:16" x14ac:dyDescent="0.2">
      <c r="A466">
        <v>59130</v>
      </c>
      <c r="B466" t="s">
        <v>7874</v>
      </c>
      <c r="C466" t="s">
        <v>5443</v>
      </c>
      <c r="D466" t="s">
        <v>5631</v>
      </c>
      <c r="E466" t="s">
        <v>5684</v>
      </c>
      <c r="F466" t="s">
        <v>9007</v>
      </c>
      <c r="G466" t="s">
        <v>2599</v>
      </c>
      <c r="H466">
        <v>1251</v>
      </c>
      <c r="I466" t="s">
        <v>15985</v>
      </c>
      <c r="J466" t="s">
        <v>17089</v>
      </c>
      <c r="K466" t="s">
        <v>8625</v>
      </c>
      <c r="L466" t="s">
        <v>7513</v>
      </c>
      <c r="M466" t="s">
        <v>15985</v>
      </c>
      <c r="N466" t="s">
        <v>7897</v>
      </c>
      <c r="O466" t="s">
        <v>17084</v>
      </c>
      <c r="P466" t="s">
        <v>16953</v>
      </c>
    </row>
    <row r="467" spans="1:16" x14ac:dyDescent="0.2">
      <c r="A467">
        <v>59130</v>
      </c>
      <c r="B467" t="s">
        <v>7874</v>
      </c>
      <c r="C467" t="s">
        <v>5443</v>
      </c>
      <c r="D467" t="s">
        <v>5631</v>
      </c>
      <c r="E467" t="s">
        <v>5684</v>
      </c>
      <c r="F467" t="s">
        <v>16977</v>
      </c>
      <c r="G467" t="s">
        <v>2599</v>
      </c>
      <c r="H467">
        <v>1251</v>
      </c>
      <c r="I467" t="s">
        <v>15985</v>
      </c>
      <c r="J467" t="s">
        <v>17089</v>
      </c>
      <c r="K467" t="s">
        <v>8625</v>
      </c>
      <c r="L467" t="s">
        <v>7513</v>
      </c>
      <c r="M467" t="s">
        <v>15985</v>
      </c>
      <c r="N467" t="s">
        <v>7897</v>
      </c>
      <c r="O467" t="s">
        <v>17084</v>
      </c>
      <c r="P467" t="s">
        <v>16953</v>
      </c>
    </row>
    <row r="468" spans="1:16" x14ac:dyDescent="0.2">
      <c r="A468">
        <v>59130</v>
      </c>
      <c r="B468" t="s">
        <v>7874</v>
      </c>
      <c r="C468" t="s">
        <v>5443</v>
      </c>
      <c r="D468" t="s">
        <v>5631</v>
      </c>
      <c r="E468" t="s">
        <v>5684</v>
      </c>
      <c r="F468" t="s">
        <v>14497</v>
      </c>
      <c r="G468" t="s">
        <v>2599</v>
      </c>
      <c r="H468">
        <v>1251</v>
      </c>
      <c r="I468" t="s">
        <v>15985</v>
      </c>
      <c r="J468" t="s">
        <v>17089</v>
      </c>
      <c r="K468" t="s">
        <v>8625</v>
      </c>
      <c r="L468" t="s">
        <v>7513</v>
      </c>
      <c r="M468" t="s">
        <v>15985</v>
      </c>
      <c r="N468" t="s">
        <v>7897</v>
      </c>
      <c r="O468" t="s">
        <v>17084</v>
      </c>
      <c r="P468" t="s">
        <v>16953</v>
      </c>
    </row>
    <row r="469" spans="1:16" x14ac:dyDescent="0.2">
      <c r="A469">
        <v>59130</v>
      </c>
      <c r="B469" t="s">
        <v>7874</v>
      </c>
      <c r="C469" t="s">
        <v>5443</v>
      </c>
      <c r="D469" t="s">
        <v>5631</v>
      </c>
      <c r="E469" t="s">
        <v>5684</v>
      </c>
      <c r="F469" t="s">
        <v>7171</v>
      </c>
      <c r="G469" t="s">
        <v>2599</v>
      </c>
      <c r="H469">
        <v>1251</v>
      </c>
      <c r="I469" t="s">
        <v>15985</v>
      </c>
      <c r="J469" t="s">
        <v>17089</v>
      </c>
      <c r="K469" t="s">
        <v>8625</v>
      </c>
      <c r="L469" t="s">
        <v>7513</v>
      </c>
      <c r="M469" t="s">
        <v>15985</v>
      </c>
      <c r="N469" t="s">
        <v>7897</v>
      </c>
      <c r="O469" t="s">
        <v>17084</v>
      </c>
      <c r="P469" t="s">
        <v>16953</v>
      </c>
    </row>
    <row r="470" spans="1:16" x14ac:dyDescent="0.2">
      <c r="A470">
        <v>59135</v>
      </c>
      <c r="B470" t="s">
        <v>7874</v>
      </c>
      <c r="C470" t="s">
        <v>5441</v>
      </c>
      <c r="D470" t="s">
        <v>5639</v>
      </c>
      <c r="E470" t="s">
        <v>5684</v>
      </c>
      <c r="F470" t="s">
        <v>9842</v>
      </c>
      <c r="G470" t="s">
        <v>2600</v>
      </c>
      <c r="H470">
        <v>1251</v>
      </c>
      <c r="I470" t="s">
        <v>15270</v>
      </c>
      <c r="J470" t="s">
        <v>17089</v>
      </c>
      <c r="K470" t="s">
        <v>8625</v>
      </c>
      <c r="L470" t="s">
        <v>7513</v>
      </c>
      <c r="M470" t="s">
        <v>5549</v>
      </c>
      <c r="N470" t="s">
        <v>7896</v>
      </c>
      <c r="O470" t="s">
        <v>17084</v>
      </c>
      <c r="P470" t="s">
        <v>16953</v>
      </c>
    </row>
    <row r="471" spans="1:16" x14ac:dyDescent="0.2">
      <c r="A471">
        <v>59135</v>
      </c>
      <c r="B471" t="s">
        <v>7874</v>
      </c>
      <c r="C471" t="s">
        <v>5441</v>
      </c>
      <c r="D471" t="s">
        <v>5639</v>
      </c>
      <c r="E471" t="s">
        <v>5684</v>
      </c>
      <c r="F471" t="s">
        <v>8094</v>
      </c>
      <c r="G471" t="s">
        <v>2600</v>
      </c>
      <c r="H471">
        <v>1251</v>
      </c>
      <c r="I471" t="s">
        <v>15270</v>
      </c>
      <c r="J471" t="s">
        <v>17089</v>
      </c>
      <c r="K471" t="s">
        <v>8625</v>
      </c>
      <c r="L471" t="s">
        <v>7513</v>
      </c>
      <c r="M471" t="s">
        <v>5549</v>
      </c>
      <c r="N471" t="s">
        <v>7896</v>
      </c>
      <c r="O471" t="s">
        <v>17084</v>
      </c>
      <c r="P471" t="s">
        <v>16953</v>
      </c>
    </row>
    <row r="472" spans="1:16" x14ac:dyDescent="0.2">
      <c r="A472">
        <v>59136</v>
      </c>
      <c r="B472" t="s">
        <v>7874</v>
      </c>
      <c r="C472" t="s">
        <v>5459</v>
      </c>
      <c r="D472" t="s">
        <v>5633</v>
      </c>
      <c r="E472" t="s">
        <v>5684</v>
      </c>
      <c r="F472" t="s">
        <v>8934</v>
      </c>
      <c r="G472" t="s">
        <v>2601</v>
      </c>
      <c r="H472">
        <v>1251</v>
      </c>
      <c r="I472" t="s">
        <v>16207</v>
      </c>
      <c r="J472" t="s">
        <v>17089</v>
      </c>
      <c r="K472" t="s">
        <v>8625</v>
      </c>
      <c r="L472" t="s">
        <v>7513</v>
      </c>
      <c r="M472" t="s">
        <v>5549</v>
      </c>
      <c r="N472" t="s">
        <v>7897</v>
      </c>
      <c r="O472" t="s">
        <v>17084</v>
      </c>
      <c r="P472" t="s">
        <v>16953</v>
      </c>
    </row>
    <row r="473" spans="1:16" x14ac:dyDescent="0.2">
      <c r="A473">
        <v>59136</v>
      </c>
      <c r="B473" t="s">
        <v>7874</v>
      </c>
      <c r="C473" t="s">
        <v>5459</v>
      </c>
      <c r="D473" t="s">
        <v>5633</v>
      </c>
      <c r="E473" t="s">
        <v>5684</v>
      </c>
      <c r="F473" t="s">
        <v>8866</v>
      </c>
      <c r="G473" t="s">
        <v>2601</v>
      </c>
      <c r="H473">
        <v>1251</v>
      </c>
      <c r="I473" t="s">
        <v>16207</v>
      </c>
      <c r="J473" t="s">
        <v>17089</v>
      </c>
      <c r="K473" t="s">
        <v>8625</v>
      </c>
      <c r="L473" t="s">
        <v>7513</v>
      </c>
      <c r="M473" t="s">
        <v>5549</v>
      </c>
      <c r="N473" t="s">
        <v>7897</v>
      </c>
      <c r="O473" t="s">
        <v>17084</v>
      </c>
      <c r="P473" t="s">
        <v>16953</v>
      </c>
    </row>
    <row r="474" spans="1:16" x14ac:dyDescent="0.2">
      <c r="A474">
        <v>59136</v>
      </c>
      <c r="B474" t="s">
        <v>7874</v>
      </c>
      <c r="C474" t="s">
        <v>5459</v>
      </c>
      <c r="D474" t="s">
        <v>5633</v>
      </c>
      <c r="E474" t="s">
        <v>5684</v>
      </c>
      <c r="F474" t="s">
        <v>9041</v>
      </c>
      <c r="G474" t="s">
        <v>2601</v>
      </c>
      <c r="H474">
        <v>1251</v>
      </c>
      <c r="I474" t="s">
        <v>16207</v>
      </c>
      <c r="J474" t="s">
        <v>17089</v>
      </c>
      <c r="K474" t="s">
        <v>8625</v>
      </c>
      <c r="L474" t="s">
        <v>7513</v>
      </c>
      <c r="M474" t="s">
        <v>5549</v>
      </c>
      <c r="N474" t="s">
        <v>7897</v>
      </c>
      <c r="O474" t="s">
        <v>17084</v>
      </c>
      <c r="P474" t="s">
        <v>16953</v>
      </c>
    </row>
    <row r="475" spans="1:16" x14ac:dyDescent="0.2">
      <c r="A475">
        <v>59136</v>
      </c>
      <c r="B475" t="s">
        <v>7874</v>
      </c>
      <c r="C475" t="s">
        <v>5459</v>
      </c>
      <c r="D475" t="s">
        <v>5633</v>
      </c>
      <c r="E475" t="s">
        <v>5684</v>
      </c>
      <c r="F475" t="s">
        <v>9007</v>
      </c>
      <c r="G475" t="s">
        <v>2601</v>
      </c>
      <c r="H475">
        <v>1251</v>
      </c>
      <c r="I475" t="s">
        <v>16207</v>
      </c>
      <c r="J475" t="s">
        <v>17089</v>
      </c>
      <c r="K475" t="s">
        <v>8625</v>
      </c>
      <c r="L475" t="s">
        <v>7513</v>
      </c>
      <c r="M475" t="s">
        <v>5549</v>
      </c>
      <c r="N475" t="s">
        <v>7897</v>
      </c>
      <c r="O475" t="s">
        <v>17084</v>
      </c>
      <c r="P475" t="s">
        <v>16953</v>
      </c>
    </row>
    <row r="476" spans="1:16" x14ac:dyDescent="0.2">
      <c r="A476">
        <v>59138</v>
      </c>
      <c r="B476" t="s">
        <v>7874</v>
      </c>
      <c r="C476" t="s">
        <v>5459</v>
      </c>
      <c r="D476" t="s">
        <v>5631</v>
      </c>
      <c r="E476" t="s">
        <v>5684</v>
      </c>
      <c r="F476" t="s">
        <v>16974</v>
      </c>
      <c r="G476" t="s">
        <v>2603</v>
      </c>
      <c r="H476">
        <v>1251</v>
      </c>
      <c r="I476" t="s">
        <v>16205</v>
      </c>
      <c r="J476" t="s">
        <v>17089</v>
      </c>
      <c r="K476" t="s">
        <v>8625</v>
      </c>
      <c r="L476" t="s">
        <v>7513</v>
      </c>
      <c r="M476" t="s">
        <v>5549</v>
      </c>
      <c r="N476" t="s">
        <v>7897</v>
      </c>
      <c r="O476" t="s">
        <v>17084</v>
      </c>
      <c r="P476" t="s">
        <v>16953</v>
      </c>
    </row>
    <row r="477" spans="1:16" x14ac:dyDescent="0.2">
      <c r="A477">
        <v>59144</v>
      </c>
      <c r="B477" t="s">
        <v>7874</v>
      </c>
      <c r="C477" t="s">
        <v>5454</v>
      </c>
      <c r="D477" t="s">
        <v>5641</v>
      </c>
      <c r="E477" t="s">
        <v>5684</v>
      </c>
      <c r="F477" t="s">
        <v>8094</v>
      </c>
      <c r="G477" t="s">
        <v>2606</v>
      </c>
      <c r="H477">
        <v>1251</v>
      </c>
      <c r="I477" t="s">
        <v>16200</v>
      </c>
      <c r="J477" t="s">
        <v>17089</v>
      </c>
      <c r="K477" t="s">
        <v>8625</v>
      </c>
      <c r="L477" t="s">
        <v>7513</v>
      </c>
      <c r="M477" t="s">
        <v>5549</v>
      </c>
      <c r="N477" t="s">
        <v>7896</v>
      </c>
      <c r="O477" t="s">
        <v>17084</v>
      </c>
      <c r="P477" t="s">
        <v>16953</v>
      </c>
    </row>
    <row r="478" spans="1:16" x14ac:dyDescent="0.2">
      <c r="A478">
        <v>59144</v>
      </c>
      <c r="B478" t="s">
        <v>7874</v>
      </c>
      <c r="C478" t="s">
        <v>5454</v>
      </c>
      <c r="D478" t="s">
        <v>5641</v>
      </c>
      <c r="E478" t="s">
        <v>5684</v>
      </c>
      <c r="F478" t="s">
        <v>9419</v>
      </c>
      <c r="G478" t="s">
        <v>2606</v>
      </c>
      <c r="H478">
        <v>1251</v>
      </c>
      <c r="I478" t="s">
        <v>16200</v>
      </c>
      <c r="J478" t="s">
        <v>17089</v>
      </c>
      <c r="K478" t="s">
        <v>8625</v>
      </c>
      <c r="L478" t="s">
        <v>7513</v>
      </c>
      <c r="M478" t="s">
        <v>5549</v>
      </c>
      <c r="N478" t="s">
        <v>7896</v>
      </c>
      <c r="O478" t="s">
        <v>17084</v>
      </c>
      <c r="P478" t="s">
        <v>16953</v>
      </c>
    </row>
    <row r="479" spans="1:16" x14ac:dyDescent="0.2">
      <c r="A479">
        <v>59144</v>
      </c>
      <c r="B479" t="s">
        <v>7874</v>
      </c>
      <c r="C479" t="s">
        <v>5454</v>
      </c>
      <c r="D479" t="s">
        <v>5641</v>
      </c>
      <c r="E479" t="s">
        <v>5684</v>
      </c>
      <c r="F479" t="s">
        <v>14497</v>
      </c>
      <c r="G479" t="s">
        <v>2606</v>
      </c>
      <c r="H479">
        <v>1251</v>
      </c>
      <c r="I479" t="s">
        <v>16200</v>
      </c>
      <c r="J479" t="s">
        <v>17089</v>
      </c>
      <c r="K479" t="s">
        <v>8625</v>
      </c>
      <c r="L479" t="s">
        <v>7513</v>
      </c>
      <c r="M479" t="s">
        <v>5549</v>
      </c>
      <c r="N479" t="s">
        <v>7896</v>
      </c>
      <c r="O479" t="s">
        <v>17084</v>
      </c>
      <c r="P479" t="s">
        <v>16953</v>
      </c>
    </row>
    <row r="480" spans="1:16" x14ac:dyDescent="0.2">
      <c r="A480">
        <v>59144</v>
      </c>
      <c r="B480" t="s">
        <v>7874</v>
      </c>
      <c r="C480" t="s">
        <v>5454</v>
      </c>
      <c r="D480" t="s">
        <v>5641</v>
      </c>
      <c r="E480" t="s">
        <v>5684</v>
      </c>
      <c r="F480" t="s">
        <v>9010</v>
      </c>
      <c r="G480" t="s">
        <v>2606</v>
      </c>
      <c r="H480">
        <v>1251</v>
      </c>
      <c r="I480" t="s">
        <v>16200</v>
      </c>
      <c r="J480" t="s">
        <v>17089</v>
      </c>
      <c r="K480" t="s">
        <v>8625</v>
      </c>
      <c r="L480" t="s">
        <v>7513</v>
      </c>
      <c r="M480" t="s">
        <v>5549</v>
      </c>
      <c r="N480" t="s">
        <v>7896</v>
      </c>
      <c r="O480" t="s">
        <v>17084</v>
      </c>
      <c r="P480" t="s">
        <v>16953</v>
      </c>
    </row>
    <row r="481" spans="1:16" x14ac:dyDescent="0.2">
      <c r="A481">
        <v>59148</v>
      </c>
      <c r="B481" t="s">
        <v>5561</v>
      </c>
      <c r="C481" t="s">
        <v>5472</v>
      </c>
      <c r="D481" t="s">
        <v>5638</v>
      </c>
      <c r="E481" t="s">
        <v>5684</v>
      </c>
      <c r="F481" t="s">
        <v>11317</v>
      </c>
      <c r="G481" t="s">
        <v>974</v>
      </c>
      <c r="H481">
        <v>1251</v>
      </c>
      <c r="I481" t="s">
        <v>15491</v>
      </c>
      <c r="J481" t="s">
        <v>17089</v>
      </c>
      <c r="K481" t="s">
        <v>8628</v>
      </c>
      <c r="L481" t="s">
        <v>7515</v>
      </c>
      <c r="M481" t="s">
        <v>17126</v>
      </c>
      <c r="N481" t="s">
        <v>7897</v>
      </c>
      <c r="O481" t="s">
        <v>17084</v>
      </c>
      <c r="P481" t="s">
        <v>16953</v>
      </c>
    </row>
    <row r="482" spans="1:16" x14ac:dyDescent="0.2">
      <c r="A482">
        <v>59148</v>
      </c>
      <c r="B482" t="s">
        <v>5561</v>
      </c>
      <c r="C482" t="s">
        <v>5472</v>
      </c>
      <c r="D482" t="s">
        <v>5638</v>
      </c>
      <c r="E482" t="s">
        <v>5684</v>
      </c>
      <c r="F482" t="s">
        <v>8051</v>
      </c>
      <c r="G482" t="s">
        <v>974</v>
      </c>
      <c r="H482">
        <v>1251</v>
      </c>
      <c r="I482" t="s">
        <v>15491</v>
      </c>
      <c r="J482" t="s">
        <v>17089</v>
      </c>
      <c r="K482" t="s">
        <v>8628</v>
      </c>
      <c r="L482" t="s">
        <v>7515</v>
      </c>
      <c r="M482" t="s">
        <v>17126</v>
      </c>
      <c r="N482" t="s">
        <v>7897</v>
      </c>
      <c r="O482" t="s">
        <v>17084</v>
      </c>
      <c r="P482" t="s">
        <v>16953</v>
      </c>
    </row>
    <row r="483" spans="1:16" x14ac:dyDescent="0.2">
      <c r="A483">
        <v>59148</v>
      </c>
      <c r="B483" t="s">
        <v>5561</v>
      </c>
      <c r="C483" t="s">
        <v>5472</v>
      </c>
      <c r="D483" t="s">
        <v>5638</v>
      </c>
      <c r="E483" t="s">
        <v>5684</v>
      </c>
      <c r="F483" t="s">
        <v>8766</v>
      </c>
      <c r="G483" t="s">
        <v>974</v>
      </c>
      <c r="H483">
        <v>1251</v>
      </c>
      <c r="I483" t="s">
        <v>15491</v>
      </c>
      <c r="J483" t="s">
        <v>17089</v>
      </c>
      <c r="K483" t="s">
        <v>8628</v>
      </c>
      <c r="L483" t="s">
        <v>7515</v>
      </c>
      <c r="M483" t="s">
        <v>17126</v>
      </c>
      <c r="N483" t="s">
        <v>7897</v>
      </c>
      <c r="O483" t="s">
        <v>17084</v>
      </c>
      <c r="P483" t="s">
        <v>16953</v>
      </c>
    </row>
    <row r="484" spans="1:16" x14ac:dyDescent="0.2">
      <c r="A484">
        <v>59148</v>
      </c>
      <c r="B484" t="s">
        <v>5561</v>
      </c>
      <c r="C484" t="s">
        <v>5472</v>
      </c>
      <c r="D484" t="s">
        <v>5638</v>
      </c>
      <c r="E484" t="s">
        <v>5684</v>
      </c>
      <c r="F484" t="s">
        <v>5856</v>
      </c>
      <c r="G484" t="s">
        <v>974</v>
      </c>
      <c r="H484">
        <v>1251</v>
      </c>
      <c r="I484" t="s">
        <v>15491</v>
      </c>
      <c r="J484" t="s">
        <v>17089</v>
      </c>
      <c r="K484" t="s">
        <v>8628</v>
      </c>
      <c r="L484" t="s">
        <v>7515</v>
      </c>
      <c r="M484" t="s">
        <v>17126</v>
      </c>
      <c r="N484" t="s">
        <v>7897</v>
      </c>
      <c r="O484" t="s">
        <v>17084</v>
      </c>
      <c r="P484" t="s">
        <v>16953</v>
      </c>
    </row>
    <row r="485" spans="1:16" x14ac:dyDescent="0.2">
      <c r="A485">
        <v>59148</v>
      </c>
      <c r="B485" t="s">
        <v>5561</v>
      </c>
      <c r="C485" t="s">
        <v>5472</v>
      </c>
      <c r="D485" t="s">
        <v>5638</v>
      </c>
      <c r="E485" t="s">
        <v>5684</v>
      </c>
      <c r="F485" t="s">
        <v>16955</v>
      </c>
      <c r="G485" t="s">
        <v>974</v>
      </c>
      <c r="H485">
        <v>1251</v>
      </c>
      <c r="I485" t="s">
        <v>15491</v>
      </c>
      <c r="J485" t="s">
        <v>17089</v>
      </c>
      <c r="K485" t="s">
        <v>8628</v>
      </c>
      <c r="L485" t="s">
        <v>7515</v>
      </c>
      <c r="M485" t="s">
        <v>17126</v>
      </c>
      <c r="N485" t="s">
        <v>7897</v>
      </c>
      <c r="O485" t="s">
        <v>17084</v>
      </c>
      <c r="P485" t="s">
        <v>16953</v>
      </c>
    </row>
    <row r="486" spans="1:16" x14ac:dyDescent="0.2">
      <c r="A486">
        <v>59148</v>
      </c>
      <c r="B486" t="s">
        <v>5561</v>
      </c>
      <c r="C486" t="s">
        <v>5472</v>
      </c>
      <c r="D486" t="s">
        <v>5638</v>
      </c>
      <c r="E486" t="s">
        <v>5684</v>
      </c>
      <c r="F486" t="s">
        <v>6365</v>
      </c>
      <c r="G486" t="s">
        <v>974</v>
      </c>
      <c r="H486">
        <v>1251</v>
      </c>
      <c r="I486" t="s">
        <v>15491</v>
      </c>
      <c r="J486" t="s">
        <v>17089</v>
      </c>
      <c r="K486" t="s">
        <v>8628</v>
      </c>
      <c r="L486" t="s">
        <v>7515</v>
      </c>
      <c r="M486" t="s">
        <v>17126</v>
      </c>
      <c r="N486" t="s">
        <v>7897</v>
      </c>
      <c r="O486" t="s">
        <v>17084</v>
      </c>
      <c r="P486" t="s">
        <v>16953</v>
      </c>
    </row>
    <row r="487" spans="1:16" x14ac:dyDescent="0.2">
      <c r="A487">
        <v>59148</v>
      </c>
      <c r="B487" t="s">
        <v>5561</v>
      </c>
      <c r="C487" t="s">
        <v>5472</v>
      </c>
      <c r="D487" t="s">
        <v>5638</v>
      </c>
      <c r="E487" t="s">
        <v>5684</v>
      </c>
      <c r="F487" t="s">
        <v>17011</v>
      </c>
      <c r="G487" t="s">
        <v>974</v>
      </c>
      <c r="H487">
        <v>1251</v>
      </c>
      <c r="I487" t="s">
        <v>15491</v>
      </c>
      <c r="J487" t="s">
        <v>17089</v>
      </c>
      <c r="K487" t="s">
        <v>8628</v>
      </c>
      <c r="L487" t="s">
        <v>7515</v>
      </c>
      <c r="M487" t="s">
        <v>17126</v>
      </c>
      <c r="N487" t="s">
        <v>7897</v>
      </c>
      <c r="O487" t="s">
        <v>17084</v>
      </c>
      <c r="P487" t="s">
        <v>16953</v>
      </c>
    </row>
    <row r="488" spans="1:16" x14ac:dyDescent="0.2">
      <c r="A488">
        <v>59150</v>
      </c>
      <c r="B488" t="s">
        <v>7874</v>
      </c>
      <c r="C488" t="s">
        <v>5471</v>
      </c>
      <c r="D488" t="s">
        <v>5633</v>
      </c>
      <c r="E488" t="s">
        <v>5684</v>
      </c>
      <c r="F488" t="s">
        <v>9362</v>
      </c>
      <c r="G488" t="s">
        <v>2610</v>
      </c>
      <c r="H488">
        <v>1251</v>
      </c>
      <c r="I488" t="s">
        <v>16197</v>
      </c>
      <c r="J488" t="s">
        <v>17089</v>
      </c>
      <c r="K488" t="s">
        <v>8625</v>
      </c>
      <c r="L488" t="s">
        <v>7513</v>
      </c>
      <c r="M488" t="s">
        <v>16196</v>
      </c>
      <c r="N488" t="s">
        <v>7898</v>
      </c>
      <c r="O488" t="s">
        <v>17084</v>
      </c>
      <c r="P488" t="s">
        <v>16953</v>
      </c>
    </row>
    <row r="489" spans="1:16" x14ac:dyDescent="0.2">
      <c r="A489">
        <v>59150</v>
      </c>
      <c r="B489" t="s">
        <v>7874</v>
      </c>
      <c r="C489" t="s">
        <v>5471</v>
      </c>
      <c r="D489" t="s">
        <v>5633</v>
      </c>
      <c r="E489" t="s">
        <v>5684</v>
      </c>
      <c r="F489" t="s">
        <v>6160</v>
      </c>
      <c r="G489" t="s">
        <v>2610</v>
      </c>
      <c r="H489">
        <v>1251</v>
      </c>
      <c r="I489" t="s">
        <v>16197</v>
      </c>
      <c r="J489" t="s">
        <v>17089</v>
      </c>
      <c r="K489" t="s">
        <v>8625</v>
      </c>
      <c r="L489" t="s">
        <v>7513</v>
      </c>
      <c r="M489" t="s">
        <v>16196</v>
      </c>
      <c r="N489" t="s">
        <v>7898</v>
      </c>
      <c r="O489" t="s">
        <v>17084</v>
      </c>
      <c r="P489" t="s">
        <v>16953</v>
      </c>
    </row>
    <row r="490" spans="1:16" x14ac:dyDescent="0.2">
      <c r="A490">
        <v>59151</v>
      </c>
      <c r="B490" t="s">
        <v>7874</v>
      </c>
      <c r="C490" t="s">
        <v>5441</v>
      </c>
      <c r="D490" t="s">
        <v>5631</v>
      </c>
      <c r="E490" t="s">
        <v>5684</v>
      </c>
      <c r="F490" t="s">
        <v>17012</v>
      </c>
      <c r="G490" t="s">
        <v>2611</v>
      </c>
      <c r="H490">
        <v>1251</v>
      </c>
      <c r="I490" t="s">
        <v>16195</v>
      </c>
      <c r="J490" t="s">
        <v>17089</v>
      </c>
      <c r="K490" t="s">
        <v>8625</v>
      </c>
      <c r="L490" t="s">
        <v>7513</v>
      </c>
      <c r="M490" t="s">
        <v>16193</v>
      </c>
      <c r="N490" t="s">
        <v>7896</v>
      </c>
      <c r="O490" t="s">
        <v>17084</v>
      </c>
      <c r="P490" t="s">
        <v>16953</v>
      </c>
    </row>
    <row r="491" spans="1:16" x14ac:dyDescent="0.2">
      <c r="A491">
        <v>59151</v>
      </c>
      <c r="B491" t="s">
        <v>7874</v>
      </c>
      <c r="C491" t="s">
        <v>5441</v>
      </c>
      <c r="D491" t="s">
        <v>5631</v>
      </c>
      <c r="E491" t="s">
        <v>5684</v>
      </c>
      <c r="F491" t="s">
        <v>8159</v>
      </c>
      <c r="G491" t="s">
        <v>2611</v>
      </c>
      <c r="H491">
        <v>1251</v>
      </c>
      <c r="I491" t="s">
        <v>16195</v>
      </c>
      <c r="J491" t="s">
        <v>17089</v>
      </c>
      <c r="K491" t="s">
        <v>8625</v>
      </c>
      <c r="L491" t="s">
        <v>7513</v>
      </c>
      <c r="M491" t="s">
        <v>16193</v>
      </c>
      <c r="N491" t="s">
        <v>7896</v>
      </c>
      <c r="O491" t="s">
        <v>17084</v>
      </c>
      <c r="P491" t="s">
        <v>16953</v>
      </c>
    </row>
    <row r="492" spans="1:16" x14ac:dyDescent="0.2">
      <c r="A492">
        <v>59161</v>
      </c>
      <c r="B492" t="s">
        <v>7813</v>
      </c>
      <c r="C492" t="s">
        <v>5441</v>
      </c>
      <c r="D492" t="s">
        <v>5646</v>
      </c>
      <c r="E492" t="s">
        <v>5684</v>
      </c>
      <c r="F492" t="s">
        <v>11440</v>
      </c>
      <c r="G492" t="s">
        <v>1923</v>
      </c>
      <c r="H492">
        <v>1251</v>
      </c>
      <c r="I492" t="s">
        <v>16191</v>
      </c>
      <c r="J492" t="s">
        <v>17089</v>
      </c>
      <c r="K492" t="s">
        <v>8623</v>
      </c>
      <c r="L492" t="s">
        <v>7514</v>
      </c>
      <c r="M492" t="s">
        <v>16191</v>
      </c>
      <c r="N492" t="s">
        <v>7896</v>
      </c>
      <c r="O492" t="s">
        <v>17084</v>
      </c>
      <c r="P492" t="s">
        <v>16953</v>
      </c>
    </row>
    <row r="493" spans="1:16" x14ac:dyDescent="0.2">
      <c r="A493">
        <v>59162</v>
      </c>
      <c r="B493" t="s">
        <v>5556</v>
      </c>
      <c r="C493" t="s">
        <v>5454</v>
      </c>
      <c r="D493" t="s">
        <v>5641</v>
      </c>
      <c r="E493" t="s">
        <v>5684</v>
      </c>
      <c r="F493" t="s">
        <v>11510</v>
      </c>
      <c r="G493" t="s">
        <v>418</v>
      </c>
      <c r="H493">
        <v>1251</v>
      </c>
      <c r="I493" t="s">
        <v>15271</v>
      </c>
      <c r="J493" t="s">
        <v>17089</v>
      </c>
      <c r="K493" t="s">
        <v>8628</v>
      </c>
      <c r="L493" t="s">
        <v>7515</v>
      </c>
      <c r="M493" t="s">
        <v>16190</v>
      </c>
      <c r="N493" t="s">
        <v>7896</v>
      </c>
      <c r="O493" t="s">
        <v>17084</v>
      </c>
      <c r="P493" t="s">
        <v>16953</v>
      </c>
    </row>
    <row r="494" spans="1:16" x14ac:dyDescent="0.2">
      <c r="A494">
        <v>59162</v>
      </c>
      <c r="B494" t="s">
        <v>5556</v>
      </c>
      <c r="C494" t="s">
        <v>5454</v>
      </c>
      <c r="D494" t="s">
        <v>5641</v>
      </c>
      <c r="E494" t="s">
        <v>5684</v>
      </c>
      <c r="F494" t="s">
        <v>16985</v>
      </c>
      <c r="G494" t="s">
        <v>418</v>
      </c>
      <c r="H494">
        <v>1251</v>
      </c>
      <c r="I494" t="s">
        <v>15271</v>
      </c>
      <c r="J494" t="s">
        <v>17089</v>
      </c>
      <c r="K494" t="s">
        <v>8628</v>
      </c>
      <c r="L494" t="s">
        <v>7515</v>
      </c>
      <c r="M494" t="s">
        <v>16190</v>
      </c>
      <c r="N494" t="s">
        <v>7896</v>
      </c>
      <c r="O494" t="s">
        <v>17084</v>
      </c>
      <c r="P494" t="s">
        <v>16953</v>
      </c>
    </row>
    <row r="495" spans="1:16" x14ac:dyDescent="0.2">
      <c r="A495">
        <v>59162</v>
      </c>
      <c r="B495" t="s">
        <v>5556</v>
      </c>
      <c r="C495" t="s">
        <v>5454</v>
      </c>
      <c r="D495" t="s">
        <v>5641</v>
      </c>
      <c r="E495" t="s">
        <v>5684</v>
      </c>
      <c r="F495" t="s">
        <v>12451</v>
      </c>
      <c r="G495" t="s">
        <v>418</v>
      </c>
      <c r="H495">
        <v>1251</v>
      </c>
      <c r="I495" t="s">
        <v>15271</v>
      </c>
      <c r="J495" t="s">
        <v>17089</v>
      </c>
      <c r="K495" t="s">
        <v>8628</v>
      </c>
      <c r="L495" t="s">
        <v>7515</v>
      </c>
      <c r="M495" t="s">
        <v>16190</v>
      </c>
      <c r="N495" t="s">
        <v>7896</v>
      </c>
      <c r="O495" t="s">
        <v>17084</v>
      </c>
      <c r="P495" t="s">
        <v>16953</v>
      </c>
    </row>
    <row r="496" spans="1:16" x14ac:dyDescent="0.2">
      <c r="A496">
        <v>59164</v>
      </c>
      <c r="B496" t="s">
        <v>7874</v>
      </c>
      <c r="C496" t="s">
        <v>5441</v>
      </c>
      <c r="D496" t="s">
        <v>5631</v>
      </c>
      <c r="E496" t="s">
        <v>5684</v>
      </c>
      <c r="F496" t="s">
        <v>6043</v>
      </c>
      <c r="G496" t="s">
        <v>2615</v>
      </c>
      <c r="H496">
        <v>1251</v>
      </c>
      <c r="I496" t="s">
        <v>16188</v>
      </c>
      <c r="J496" t="s">
        <v>17089</v>
      </c>
      <c r="K496" t="s">
        <v>8625</v>
      </c>
      <c r="L496" t="s">
        <v>7513</v>
      </c>
      <c r="M496" t="s">
        <v>16187</v>
      </c>
      <c r="N496" t="s">
        <v>7896</v>
      </c>
      <c r="O496" t="s">
        <v>17084</v>
      </c>
      <c r="P496" t="s">
        <v>16953</v>
      </c>
    </row>
    <row r="497" spans="1:16" x14ac:dyDescent="0.2">
      <c r="A497">
        <v>59166</v>
      </c>
      <c r="B497" t="s">
        <v>7874</v>
      </c>
      <c r="C497" t="s">
        <v>5454</v>
      </c>
      <c r="D497" t="s">
        <v>5631</v>
      </c>
      <c r="E497" t="s">
        <v>5684</v>
      </c>
      <c r="F497" t="s">
        <v>9007</v>
      </c>
      <c r="G497" t="s">
        <v>2616</v>
      </c>
      <c r="H497">
        <v>1251</v>
      </c>
      <c r="I497" t="s">
        <v>15439</v>
      </c>
      <c r="J497" t="s">
        <v>17089</v>
      </c>
      <c r="K497" t="s">
        <v>8625</v>
      </c>
      <c r="L497" t="s">
        <v>7513</v>
      </c>
      <c r="M497" t="s">
        <v>5549</v>
      </c>
      <c r="N497" t="s">
        <v>7896</v>
      </c>
      <c r="O497" t="s">
        <v>17084</v>
      </c>
      <c r="P497" t="s">
        <v>16953</v>
      </c>
    </row>
    <row r="498" spans="1:16" x14ac:dyDescent="0.2">
      <c r="A498">
        <v>59166</v>
      </c>
      <c r="B498" t="s">
        <v>7874</v>
      </c>
      <c r="C498" t="s">
        <v>5454</v>
      </c>
      <c r="D498" t="s">
        <v>5631</v>
      </c>
      <c r="E498" t="s">
        <v>5684</v>
      </c>
      <c r="F498" t="s">
        <v>8094</v>
      </c>
      <c r="G498" t="s">
        <v>2616</v>
      </c>
      <c r="H498">
        <v>1251</v>
      </c>
      <c r="I498" t="s">
        <v>15439</v>
      </c>
      <c r="J498" t="s">
        <v>17089</v>
      </c>
      <c r="K498" t="s">
        <v>8625</v>
      </c>
      <c r="L498" t="s">
        <v>7513</v>
      </c>
      <c r="M498" t="s">
        <v>5549</v>
      </c>
      <c r="N498" t="s">
        <v>7896</v>
      </c>
      <c r="O498" t="s">
        <v>17084</v>
      </c>
      <c r="P498" t="s">
        <v>16953</v>
      </c>
    </row>
    <row r="499" spans="1:16" x14ac:dyDescent="0.2">
      <c r="A499">
        <v>59167</v>
      </c>
      <c r="B499" t="s">
        <v>7874</v>
      </c>
      <c r="C499" t="s">
        <v>5494</v>
      </c>
      <c r="D499" t="s">
        <v>5631</v>
      </c>
      <c r="E499" t="s">
        <v>5684</v>
      </c>
      <c r="F499" t="s">
        <v>8338</v>
      </c>
      <c r="G499" t="s">
        <v>2617</v>
      </c>
      <c r="H499">
        <v>1251</v>
      </c>
      <c r="I499" t="s">
        <v>15375</v>
      </c>
      <c r="J499" t="s">
        <v>17089</v>
      </c>
      <c r="K499" t="s">
        <v>8625</v>
      </c>
      <c r="L499" t="s">
        <v>7513</v>
      </c>
      <c r="M499" t="s">
        <v>15375</v>
      </c>
      <c r="N499" t="s">
        <v>7897</v>
      </c>
      <c r="O499" t="s">
        <v>17084</v>
      </c>
      <c r="P499" t="s">
        <v>16953</v>
      </c>
    </row>
    <row r="500" spans="1:16" x14ac:dyDescent="0.2">
      <c r="A500">
        <v>59167</v>
      </c>
      <c r="B500" t="s">
        <v>7874</v>
      </c>
      <c r="C500" t="s">
        <v>5494</v>
      </c>
      <c r="D500" t="s">
        <v>5631</v>
      </c>
      <c r="E500" t="s">
        <v>5684</v>
      </c>
      <c r="F500" t="s">
        <v>16979</v>
      </c>
      <c r="G500" t="s">
        <v>2617</v>
      </c>
      <c r="H500">
        <v>1251</v>
      </c>
      <c r="I500" t="s">
        <v>15375</v>
      </c>
      <c r="J500" t="s">
        <v>17089</v>
      </c>
      <c r="K500" t="s">
        <v>8625</v>
      </c>
      <c r="L500" t="s">
        <v>7513</v>
      </c>
      <c r="M500" t="s">
        <v>15375</v>
      </c>
      <c r="N500" t="s">
        <v>7897</v>
      </c>
      <c r="O500" t="s">
        <v>17084</v>
      </c>
      <c r="P500" t="s">
        <v>16953</v>
      </c>
    </row>
    <row r="501" spans="1:16" x14ac:dyDescent="0.2">
      <c r="A501">
        <v>59167</v>
      </c>
      <c r="B501" t="s">
        <v>7874</v>
      </c>
      <c r="C501" t="s">
        <v>5494</v>
      </c>
      <c r="D501" t="s">
        <v>5631</v>
      </c>
      <c r="E501" t="s">
        <v>5684</v>
      </c>
      <c r="F501" t="s">
        <v>5991</v>
      </c>
      <c r="G501" t="s">
        <v>2617</v>
      </c>
      <c r="H501">
        <v>1251</v>
      </c>
      <c r="I501" t="s">
        <v>15375</v>
      </c>
      <c r="J501" t="s">
        <v>17089</v>
      </c>
      <c r="K501" t="s">
        <v>8625</v>
      </c>
      <c r="L501" t="s">
        <v>7513</v>
      </c>
      <c r="M501" t="s">
        <v>15375</v>
      </c>
      <c r="N501" t="s">
        <v>7897</v>
      </c>
      <c r="O501" t="s">
        <v>17084</v>
      </c>
      <c r="P501" t="s">
        <v>16953</v>
      </c>
    </row>
    <row r="502" spans="1:16" x14ac:dyDescent="0.2">
      <c r="A502">
        <v>59168</v>
      </c>
      <c r="B502" t="s">
        <v>7874</v>
      </c>
      <c r="C502" t="s">
        <v>5441</v>
      </c>
      <c r="D502" t="s">
        <v>5631</v>
      </c>
      <c r="E502" t="s">
        <v>5684</v>
      </c>
      <c r="F502" t="s">
        <v>12370</v>
      </c>
      <c r="G502" t="s">
        <v>2618</v>
      </c>
      <c r="H502">
        <v>1251</v>
      </c>
      <c r="I502" t="s">
        <v>16184</v>
      </c>
      <c r="J502" t="s">
        <v>17089</v>
      </c>
      <c r="K502" t="s">
        <v>8625</v>
      </c>
      <c r="L502" t="s">
        <v>7513</v>
      </c>
      <c r="M502" t="s">
        <v>16184</v>
      </c>
      <c r="N502" t="s">
        <v>7896</v>
      </c>
      <c r="O502" t="s">
        <v>17084</v>
      </c>
      <c r="P502" t="s">
        <v>16953</v>
      </c>
    </row>
    <row r="503" spans="1:16" x14ac:dyDescent="0.2">
      <c r="A503">
        <v>59168</v>
      </c>
      <c r="B503" t="s">
        <v>7874</v>
      </c>
      <c r="C503" t="s">
        <v>5441</v>
      </c>
      <c r="D503" t="s">
        <v>5631</v>
      </c>
      <c r="E503" t="s">
        <v>5684</v>
      </c>
      <c r="F503" t="s">
        <v>7035</v>
      </c>
      <c r="G503" t="s">
        <v>2618</v>
      </c>
      <c r="H503">
        <v>1251</v>
      </c>
      <c r="I503" t="s">
        <v>16184</v>
      </c>
      <c r="J503" t="s">
        <v>17089</v>
      </c>
      <c r="K503" t="s">
        <v>8625</v>
      </c>
      <c r="L503" t="s">
        <v>7513</v>
      </c>
      <c r="M503" t="s">
        <v>16184</v>
      </c>
      <c r="N503" t="s">
        <v>7896</v>
      </c>
      <c r="O503" t="s">
        <v>17084</v>
      </c>
      <c r="P503" t="s">
        <v>16953</v>
      </c>
    </row>
    <row r="504" spans="1:16" x14ac:dyDescent="0.2">
      <c r="A504">
        <v>59175</v>
      </c>
      <c r="B504" t="s">
        <v>5574</v>
      </c>
      <c r="C504" t="s">
        <v>5472</v>
      </c>
      <c r="D504" t="s">
        <v>5646</v>
      </c>
      <c r="E504" t="s">
        <v>5684</v>
      </c>
      <c r="F504" t="s">
        <v>8222</v>
      </c>
      <c r="G504" t="s">
        <v>1162</v>
      </c>
      <c r="H504">
        <v>1251</v>
      </c>
      <c r="I504" t="s">
        <v>15378</v>
      </c>
      <c r="J504" t="s">
        <v>17089</v>
      </c>
      <c r="K504" t="s">
        <v>8628</v>
      </c>
      <c r="L504" t="s">
        <v>7515</v>
      </c>
      <c r="M504" t="s">
        <v>16514</v>
      </c>
      <c r="N504" t="s">
        <v>7897</v>
      </c>
      <c r="O504" t="s">
        <v>17084</v>
      </c>
      <c r="P504" t="s">
        <v>16953</v>
      </c>
    </row>
    <row r="505" spans="1:16" x14ac:dyDescent="0.2">
      <c r="A505">
        <v>59178</v>
      </c>
      <c r="B505" t="s">
        <v>5556</v>
      </c>
      <c r="C505" t="s">
        <v>5461</v>
      </c>
      <c r="D505" t="s">
        <v>5637</v>
      </c>
      <c r="E505" t="s">
        <v>5684</v>
      </c>
      <c r="F505" t="s">
        <v>16983</v>
      </c>
      <c r="G505" t="s">
        <v>419</v>
      </c>
      <c r="H505">
        <v>1251</v>
      </c>
      <c r="I505" t="s">
        <v>15352</v>
      </c>
      <c r="J505" t="s">
        <v>17089</v>
      </c>
      <c r="K505" t="s">
        <v>8628</v>
      </c>
      <c r="L505" t="s">
        <v>7515</v>
      </c>
      <c r="M505" t="s">
        <v>15352</v>
      </c>
      <c r="N505" t="s">
        <v>7896</v>
      </c>
      <c r="O505" t="s">
        <v>17084</v>
      </c>
      <c r="P505" t="s">
        <v>16953</v>
      </c>
    </row>
    <row r="506" spans="1:16" x14ac:dyDescent="0.2">
      <c r="A506">
        <v>59178</v>
      </c>
      <c r="B506" t="s">
        <v>5556</v>
      </c>
      <c r="C506" t="s">
        <v>5461</v>
      </c>
      <c r="D506" t="s">
        <v>5637</v>
      </c>
      <c r="E506" t="s">
        <v>5684</v>
      </c>
      <c r="F506" t="s">
        <v>16992</v>
      </c>
      <c r="G506" t="s">
        <v>419</v>
      </c>
      <c r="H506">
        <v>1251</v>
      </c>
      <c r="I506" t="s">
        <v>15352</v>
      </c>
      <c r="J506" t="s">
        <v>17089</v>
      </c>
      <c r="K506" t="s">
        <v>8628</v>
      </c>
      <c r="L506" t="s">
        <v>7515</v>
      </c>
      <c r="M506" t="s">
        <v>15352</v>
      </c>
      <c r="N506" t="s">
        <v>7896</v>
      </c>
      <c r="O506" t="s">
        <v>17084</v>
      </c>
      <c r="P506" t="s">
        <v>16953</v>
      </c>
    </row>
    <row r="507" spans="1:16" x14ac:dyDescent="0.2">
      <c r="A507">
        <v>59182</v>
      </c>
      <c r="B507" t="s">
        <v>5557</v>
      </c>
      <c r="C507" t="s">
        <v>5454</v>
      </c>
      <c r="D507" t="s">
        <v>5646</v>
      </c>
      <c r="E507" t="s">
        <v>5684</v>
      </c>
      <c r="F507" t="s">
        <v>16991</v>
      </c>
      <c r="G507" t="s">
        <v>919</v>
      </c>
      <c r="H507">
        <v>1251</v>
      </c>
      <c r="I507" t="s">
        <v>16084</v>
      </c>
      <c r="J507" t="s">
        <v>17089</v>
      </c>
      <c r="K507" t="s">
        <v>8627</v>
      </c>
      <c r="L507" t="s">
        <v>7515</v>
      </c>
      <c r="M507" t="s">
        <v>16178</v>
      </c>
      <c r="N507" t="s">
        <v>7896</v>
      </c>
      <c r="O507" t="s">
        <v>17084</v>
      </c>
      <c r="P507" t="s">
        <v>16953</v>
      </c>
    </row>
    <row r="508" spans="1:16" x14ac:dyDescent="0.2">
      <c r="A508">
        <v>59182</v>
      </c>
      <c r="B508" t="s">
        <v>5557</v>
      </c>
      <c r="C508" t="s">
        <v>5454</v>
      </c>
      <c r="D508" t="s">
        <v>5646</v>
      </c>
      <c r="E508" t="s">
        <v>5684</v>
      </c>
      <c r="F508" t="s">
        <v>11419</v>
      </c>
      <c r="G508" t="s">
        <v>919</v>
      </c>
      <c r="H508">
        <v>1251</v>
      </c>
      <c r="I508" t="s">
        <v>16084</v>
      </c>
      <c r="J508" t="s">
        <v>17089</v>
      </c>
      <c r="K508" t="s">
        <v>8627</v>
      </c>
      <c r="L508" t="s">
        <v>7515</v>
      </c>
      <c r="M508" t="s">
        <v>16178</v>
      </c>
      <c r="N508" t="s">
        <v>7896</v>
      </c>
      <c r="O508" t="s">
        <v>17084</v>
      </c>
      <c r="P508" t="s">
        <v>16953</v>
      </c>
    </row>
    <row r="509" spans="1:16" x14ac:dyDescent="0.2">
      <c r="A509">
        <v>59182</v>
      </c>
      <c r="B509" t="s">
        <v>5557</v>
      </c>
      <c r="C509" t="s">
        <v>5454</v>
      </c>
      <c r="D509" t="s">
        <v>5646</v>
      </c>
      <c r="E509" t="s">
        <v>5684</v>
      </c>
      <c r="F509" t="s">
        <v>8058</v>
      </c>
      <c r="G509" t="s">
        <v>919</v>
      </c>
      <c r="H509">
        <v>1251</v>
      </c>
      <c r="I509" t="s">
        <v>16084</v>
      </c>
      <c r="J509" t="s">
        <v>17089</v>
      </c>
      <c r="K509" t="s">
        <v>8627</v>
      </c>
      <c r="L509" t="s">
        <v>7515</v>
      </c>
      <c r="M509" t="s">
        <v>16178</v>
      </c>
      <c r="N509" t="s">
        <v>7896</v>
      </c>
      <c r="O509" t="s">
        <v>17084</v>
      </c>
      <c r="P509" t="s">
        <v>16953</v>
      </c>
    </row>
    <row r="510" spans="1:16" x14ac:dyDescent="0.2">
      <c r="A510">
        <v>59182</v>
      </c>
      <c r="B510" t="s">
        <v>5557</v>
      </c>
      <c r="C510" t="s">
        <v>5454</v>
      </c>
      <c r="D510" t="s">
        <v>5646</v>
      </c>
      <c r="E510" t="s">
        <v>5684</v>
      </c>
      <c r="F510" t="s">
        <v>9454</v>
      </c>
      <c r="G510" t="s">
        <v>919</v>
      </c>
      <c r="H510">
        <v>1251</v>
      </c>
      <c r="I510" t="s">
        <v>16084</v>
      </c>
      <c r="J510" t="s">
        <v>17089</v>
      </c>
      <c r="K510" t="s">
        <v>8627</v>
      </c>
      <c r="L510" t="s">
        <v>7515</v>
      </c>
      <c r="M510" t="s">
        <v>16178</v>
      </c>
      <c r="N510" t="s">
        <v>7896</v>
      </c>
      <c r="O510" t="s">
        <v>17084</v>
      </c>
      <c r="P510" t="s">
        <v>16953</v>
      </c>
    </row>
    <row r="511" spans="1:16" x14ac:dyDescent="0.2">
      <c r="A511">
        <v>59195</v>
      </c>
      <c r="B511" t="s">
        <v>7874</v>
      </c>
      <c r="C511" t="s">
        <v>5474</v>
      </c>
      <c r="D511" t="s">
        <v>5631</v>
      </c>
      <c r="E511" t="s">
        <v>5684</v>
      </c>
      <c r="F511" t="s">
        <v>9279</v>
      </c>
      <c r="G511" t="s">
        <v>2627</v>
      </c>
      <c r="H511">
        <v>1251</v>
      </c>
      <c r="I511" t="s">
        <v>15777</v>
      </c>
      <c r="J511" t="s">
        <v>17089</v>
      </c>
      <c r="K511" t="s">
        <v>8625</v>
      </c>
      <c r="L511" t="s">
        <v>7513</v>
      </c>
      <c r="M511" t="s">
        <v>16177</v>
      </c>
      <c r="N511" t="s">
        <v>7897</v>
      </c>
      <c r="O511" t="s">
        <v>17084</v>
      </c>
      <c r="P511" t="s">
        <v>16953</v>
      </c>
    </row>
    <row r="512" spans="1:16" x14ac:dyDescent="0.2">
      <c r="A512">
        <v>59197</v>
      </c>
      <c r="B512" t="s">
        <v>7766</v>
      </c>
      <c r="C512" t="s">
        <v>5441</v>
      </c>
      <c r="D512" t="s">
        <v>5635</v>
      </c>
      <c r="E512" t="s">
        <v>5684</v>
      </c>
      <c r="F512" t="s">
        <v>16969</v>
      </c>
      <c r="G512" t="s">
        <v>1799</v>
      </c>
      <c r="H512">
        <v>1251</v>
      </c>
      <c r="I512" t="s">
        <v>16174</v>
      </c>
      <c r="J512" t="s">
        <v>17089</v>
      </c>
      <c r="K512" t="s">
        <v>8623</v>
      </c>
      <c r="L512" t="s">
        <v>7514</v>
      </c>
      <c r="M512" t="s">
        <v>17127</v>
      </c>
      <c r="N512" t="s">
        <v>7896</v>
      </c>
      <c r="O512" t="s">
        <v>17084</v>
      </c>
      <c r="P512" t="s">
        <v>16953</v>
      </c>
    </row>
    <row r="513" spans="1:16" x14ac:dyDescent="0.2">
      <c r="A513">
        <v>59197</v>
      </c>
      <c r="B513" t="s">
        <v>7766</v>
      </c>
      <c r="C513" t="s">
        <v>5441</v>
      </c>
      <c r="D513" t="s">
        <v>5635</v>
      </c>
      <c r="E513" t="s">
        <v>5684</v>
      </c>
      <c r="F513" t="s">
        <v>16971</v>
      </c>
      <c r="G513" t="s">
        <v>1799</v>
      </c>
      <c r="H513">
        <v>1251</v>
      </c>
      <c r="I513" t="s">
        <v>16174</v>
      </c>
      <c r="J513" t="s">
        <v>17089</v>
      </c>
      <c r="K513" t="s">
        <v>8623</v>
      </c>
      <c r="L513" t="s">
        <v>7514</v>
      </c>
      <c r="M513" t="s">
        <v>17127</v>
      </c>
      <c r="N513" t="s">
        <v>7896</v>
      </c>
      <c r="O513" t="s">
        <v>17084</v>
      </c>
      <c r="P513" t="s">
        <v>16953</v>
      </c>
    </row>
    <row r="514" spans="1:16" x14ac:dyDescent="0.2">
      <c r="A514">
        <v>59197</v>
      </c>
      <c r="B514" t="s">
        <v>7766</v>
      </c>
      <c r="C514" t="s">
        <v>5441</v>
      </c>
      <c r="D514" t="s">
        <v>5635</v>
      </c>
      <c r="E514" t="s">
        <v>5684</v>
      </c>
      <c r="F514" t="s">
        <v>17013</v>
      </c>
      <c r="G514" t="s">
        <v>1799</v>
      </c>
      <c r="H514">
        <v>1251</v>
      </c>
      <c r="I514" t="s">
        <v>16174</v>
      </c>
      <c r="J514" t="s">
        <v>17089</v>
      </c>
      <c r="K514" t="s">
        <v>8623</v>
      </c>
      <c r="L514" t="s">
        <v>7514</v>
      </c>
      <c r="M514" t="s">
        <v>17127</v>
      </c>
      <c r="N514" t="s">
        <v>7896</v>
      </c>
      <c r="O514" t="s">
        <v>17084</v>
      </c>
      <c r="P514" t="s">
        <v>16953</v>
      </c>
    </row>
    <row r="515" spans="1:16" x14ac:dyDescent="0.2">
      <c r="A515">
        <v>59197</v>
      </c>
      <c r="B515" t="s">
        <v>7766</v>
      </c>
      <c r="C515" t="s">
        <v>5441</v>
      </c>
      <c r="D515" t="s">
        <v>5635</v>
      </c>
      <c r="E515" t="s">
        <v>5684</v>
      </c>
      <c r="F515" t="s">
        <v>16961</v>
      </c>
      <c r="G515" t="s">
        <v>1799</v>
      </c>
      <c r="H515">
        <v>1251</v>
      </c>
      <c r="I515" t="s">
        <v>16174</v>
      </c>
      <c r="J515" t="s">
        <v>17089</v>
      </c>
      <c r="K515" t="s">
        <v>8623</v>
      </c>
      <c r="L515" t="s">
        <v>7514</v>
      </c>
      <c r="M515" t="s">
        <v>17127</v>
      </c>
      <c r="N515" t="s">
        <v>7896</v>
      </c>
      <c r="O515" t="s">
        <v>17084</v>
      </c>
      <c r="P515" t="s">
        <v>16953</v>
      </c>
    </row>
    <row r="516" spans="1:16" x14ac:dyDescent="0.2">
      <c r="A516">
        <v>59199</v>
      </c>
      <c r="B516" t="s">
        <v>7711</v>
      </c>
      <c r="C516" t="s">
        <v>5441</v>
      </c>
      <c r="D516" t="s">
        <v>5635</v>
      </c>
      <c r="E516" t="s">
        <v>5684</v>
      </c>
      <c r="F516" t="s">
        <v>16952</v>
      </c>
      <c r="G516" t="s">
        <v>1657</v>
      </c>
      <c r="H516">
        <v>1251</v>
      </c>
      <c r="I516" t="s">
        <v>16171</v>
      </c>
      <c r="J516" t="s">
        <v>17089</v>
      </c>
      <c r="K516" t="s">
        <v>8628</v>
      </c>
      <c r="L516" t="s">
        <v>7514</v>
      </c>
      <c r="M516" t="s">
        <v>16170</v>
      </c>
      <c r="N516" t="s">
        <v>7896</v>
      </c>
      <c r="O516" t="s">
        <v>17084</v>
      </c>
      <c r="P516" t="s">
        <v>16953</v>
      </c>
    </row>
    <row r="517" spans="1:16" x14ac:dyDescent="0.2">
      <c r="A517">
        <v>59201</v>
      </c>
      <c r="B517" t="s">
        <v>5561</v>
      </c>
      <c r="C517" t="s">
        <v>5441</v>
      </c>
      <c r="D517" t="s">
        <v>5639</v>
      </c>
      <c r="E517" t="s">
        <v>5684</v>
      </c>
      <c r="F517" t="s">
        <v>17014</v>
      </c>
      <c r="G517" t="s">
        <v>975</v>
      </c>
      <c r="H517">
        <v>1251</v>
      </c>
      <c r="I517" t="s">
        <v>15772</v>
      </c>
      <c r="J517" t="s">
        <v>17089</v>
      </c>
      <c r="K517" t="s">
        <v>8628</v>
      </c>
      <c r="L517" t="s">
        <v>7515</v>
      </c>
      <c r="M517" t="s">
        <v>16168</v>
      </c>
      <c r="N517" t="s">
        <v>7896</v>
      </c>
      <c r="O517" t="s">
        <v>17084</v>
      </c>
      <c r="P517" t="s">
        <v>16953</v>
      </c>
    </row>
    <row r="518" spans="1:16" x14ac:dyDescent="0.2">
      <c r="A518">
        <v>59201</v>
      </c>
      <c r="B518" t="s">
        <v>5561</v>
      </c>
      <c r="C518" t="s">
        <v>5441</v>
      </c>
      <c r="D518" t="s">
        <v>5639</v>
      </c>
      <c r="E518" t="s">
        <v>5684</v>
      </c>
      <c r="F518" t="s">
        <v>17015</v>
      </c>
      <c r="G518" t="s">
        <v>975</v>
      </c>
      <c r="H518">
        <v>1251</v>
      </c>
      <c r="I518" t="s">
        <v>15772</v>
      </c>
      <c r="J518" t="s">
        <v>17089</v>
      </c>
      <c r="K518" t="s">
        <v>8628</v>
      </c>
      <c r="L518" t="s">
        <v>7515</v>
      </c>
      <c r="M518" t="s">
        <v>16168</v>
      </c>
      <c r="N518" t="s">
        <v>7896</v>
      </c>
      <c r="O518" t="s">
        <v>17084</v>
      </c>
      <c r="P518" t="s">
        <v>16953</v>
      </c>
    </row>
    <row r="519" spans="1:16" x14ac:dyDescent="0.2">
      <c r="A519">
        <v>59204</v>
      </c>
      <c r="B519" t="s">
        <v>5554</v>
      </c>
      <c r="C519" t="s">
        <v>5454</v>
      </c>
      <c r="D519" t="s">
        <v>5635</v>
      </c>
      <c r="E519" t="s">
        <v>5684</v>
      </c>
      <c r="F519" t="s">
        <v>14265</v>
      </c>
      <c r="G519" t="s">
        <v>797</v>
      </c>
      <c r="H519">
        <v>1251</v>
      </c>
      <c r="I519" t="s">
        <v>15439</v>
      </c>
      <c r="J519" t="s">
        <v>17089</v>
      </c>
      <c r="K519" t="s">
        <v>8623</v>
      </c>
      <c r="L519" t="s">
        <v>7515</v>
      </c>
      <c r="M519" t="s">
        <v>16167</v>
      </c>
      <c r="N519" t="s">
        <v>7896</v>
      </c>
      <c r="O519" t="s">
        <v>17084</v>
      </c>
      <c r="P519" t="s">
        <v>16953</v>
      </c>
    </row>
    <row r="520" spans="1:16" x14ac:dyDescent="0.2">
      <c r="A520">
        <v>59205</v>
      </c>
      <c r="B520" t="s">
        <v>7559</v>
      </c>
      <c r="C520" t="s">
        <v>5454</v>
      </c>
      <c r="D520" t="s">
        <v>5638</v>
      </c>
      <c r="E520" t="s">
        <v>5684</v>
      </c>
      <c r="F520" t="s">
        <v>14265</v>
      </c>
      <c r="G520" t="s">
        <v>276</v>
      </c>
      <c r="H520">
        <v>1251</v>
      </c>
      <c r="I520" t="s">
        <v>15271</v>
      </c>
      <c r="J520" t="s">
        <v>17089</v>
      </c>
      <c r="K520" t="s">
        <v>8623</v>
      </c>
      <c r="L520" t="s">
        <v>7515</v>
      </c>
      <c r="M520" t="s">
        <v>15313</v>
      </c>
      <c r="N520" t="s">
        <v>7896</v>
      </c>
      <c r="O520" t="s">
        <v>17084</v>
      </c>
      <c r="P520" t="s">
        <v>16953</v>
      </c>
    </row>
    <row r="521" spans="1:16" x14ac:dyDescent="0.2">
      <c r="A521">
        <v>59214</v>
      </c>
      <c r="B521" t="s">
        <v>7874</v>
      </c>
      <c r="C521" t="s">
        <v>5441</v>
      </c>
      <c r="D521" t="s">
        <v>5647</v>
      </c>
      <c r="E521" t="s">
        <v>5684</v>
      </c>
      <c r="F521" t="s">
        <v>9302</v>
      </c>
      <c r="G521" t="s">
        <v>2629</v>
      </c>
      <c r="H521">
        <v>1251</v>
      </c>
      <c r="I521" t="s">
        <v>16156</v>
      </c>
      <c r="J521" t="s">
        <v>17089</v>
      </c>
      <c r="K521" t="s">
        <v>8625</v>
      </c>
      <c r="L521" t="s">
        <v>7513</v>
      </c>
      <c r="M521" t="s">
        <v>16155</v>
      </c>
      <c r="N521" t="s">
        <v>7896</v>
      </c>
      <c r="O521" t="s">
        <v>17084</v>
      </c>
      <c r="P521" t="s">
        <v>16953</v>
      </c>
    </row>
    <row r="522" spans="1:16" x14ac:dyDescent="0.2">
      <c r="A522">
        <v>59214</v>
      </c>
      <c r="B522" t="s">
        <v>7874</v>
      </c>
      <c r="C522" t="s">
        <v>5441</v>
      </c>
      <c r="D522" t="s">
        <v>5647</v>
      </c>
      <c r="E522" t="s">
        <v>5684</v>
      </c>
      <c r="F522" t="s">
        <v>8396</v>
      </c>
      <c r="G522" t="s">
        <v>2629</v>
      </c>
      <c r="H522">
        <v>1251</v>
      </c>
      <c r="I522" t="s">
        <v>16156</v>
      </c>
      <c r="J522" t="s">
        <v>17089</v>
      </c>
      <c r="K522" t="s">
        <v>8625</v>
      </c>
      <c r="L522" t="s">
        <v>7513</v>
      </c>
      <c r="M522" t="s">
        <v>16155</v>
      </c>
      <c r="N522" t="s">
        <v>7896</v>
      </c>
      <c r="O522" t="s">
        <v>17084</v>
      </c>
      <c r="P522" t="s">
        <v>16953</v>
      </c>
    </row>
    <row r="523" spans="1:16" x14ac:dyDescent="0.2">
      <c r="A523">
        <v>59214</v>
      </c>
      <c r="B523" t="s">
        <v>7874</v>
      </c>
      <c r="C523" t="s">
        <v>5441</v>
      </c>
      <c r="D523" t="s">
        <v>5647</v>
      </c>
      <c r="E523" t="s">
        <v>5684</v>
      </c>
      <c r="F523" t="s">
        <v>16954</v>
      </c>
      <c r="G523" t="s">
        <v>2629</v>
      </c>
      <c r="H523">
        <v>1251</v>
      </c>
      <c r="I523" t="s">
        <v>16156</v>
      </c>
      <c r="J523" t="s">
        <v>17089</v>
      </c>
      <c r="K523" t="s">
        <v>8625</v>
      </c>
      <c r="L523" t="s">
        <v>7513</v>
      </c>
      <c r="M523" t="s">
        <v>16155</v>
      </c>
      <c r="N523" t="s">
        <v>7896</v>
      </c>
      <c r="O523" t="s">
        <v>17084</v>
      </c>
      <c r="P523" t="s">
        <v>16953</v>
      </c>
    </row>
    <row r="524" spans="1:16" x14ac:dyDescent="0.2">
      <c r="A524">
        <v>59216</v>
      </c>
      <c r="B524" t="s">
        <v>7874</v>
      </c>
      <c r="C524" t="s">
        <v>5454</v>
      </c>
      <c r="D524" t="s">
        <v>5633</v>
      </c>
      <c r="E524" t="s">
        <v>5684</v>
      </c>
      <c r="F524" t="s">
        <v>16987</v>
      </c>
      <c r="G524" t="s">
        <v>2630</v>
      </c>
      <c r="H524">
        <v>1251</v>
      </c>
      <c r="I524" t="s">
        <v>15271</v>
      </c>
      <c r="J524" t="s">
        <v>17089</v>
      </c>
      <c r="K524" t="s">
        <v>8625</v>
      </c>
      <c r="L524" t="s">
        <v>7513</v>
      </c>
      <c r="M524" t="s">
        <v>15306</v>
      </c>
      <c r="N524" t="s">
        <v>7896</v>
      </c>
      <c r="O524" t="s">
        <v>17084</v>
      </c>
      <c r="P524" t="s">
        <v>16953</v>
      </c>
    </row>
    <row r="525" spans="1:16" x14ac:dyDescent="0.2">
      <c r="A525">
        <v>59216</v>
      </c>
      <c r="B525" t="s">
        <v>7874</v>
      </c>
      <c r="C525" t="s">
        <v>5454</v>
      </c>
      <c r="D525" t="s">
        <v>5633</v>
      </c>
      <c r="E525" t="s">
        <v>5684</v>
      </c>
      <c r="F525" t="s">
        <v>9279</v>
      </c>
      <c r="G525" t="s">
        <v>2630</v>
      </c>
      <c r="H525">
        <v>1251</v>
      </c>
      <c r="I525" t="s">
        <v>15271</v>
      </c>
      <c r="J525" t="s">
        <v>17089</v>
      </c>
      <c r="K525" t="s">
        <v>8625</v>
      </c>
      <c r="L525" t="s">
        <v>7513</v>
      </c>
      <c r="M525" t="s">
        <v>15306</v>
      </c>
      <c r="N525" t="s">
        <v>7896</v>
      </c>
      <c r="O525" t="s">
        <v>17084</v>
      </c>
      <c r="P525" t="s">
        <v>16953</v>
      </c>
    </row>
    <row r="526" spans="1:16" x14ac:dyDescent="0.2">
      <c r="A526">
        <v>59217</v>
      </c>
      <c r="B526" t="s">
        <v>7856</v>
      </c>
      <c r="C526" t="s">
        <v>5441</v>
      </c>
      <c r="D526" t="s">
        <v>5635</v>
      </c>
      <c r="E526" t="s">
        <v>5684</v>
      </c>
      <c r="F526" t="s">
        <v>8094</v>
      </c>
      <c r="G526" t="s">
        <v>2036</v>
      </c>
      <c r="H526">
        <v>1251</v>
      </c>
      <c r="I526" t="s">
        <v>16154</v>
      </c>
      <c r="J526" t="s">
        <v>17089</v>
      </c>
      <c r="K526" t="s">
        <v>8623</v>
      </c>
      <c r="L526" t="s">
        <v>7514</v>
      </c>
      <c r="M526" t="s">
        <v>16153</v>
      </c>
      <c r="N526" t="s">
        <v>7896</v>
      </c>
      <c r="O526" t="s">
        <v>17084</v>
      </c>
      <c r="P526" t="s">
        <v>16953</v>
      </c>
    </row>
    <row r="527" spans="1:16" x14ac:dyDescent="0.2">
      <c r="A527">
        <v>59217</v>
      </c>
      <c r="B527" t="s">
        <v>7856</v>
      </c>
      <c r="C527" t="s">
        <v>5441</v>
      </c>
      <c r="D527" t="s">
        <v>5635</v>
      </c>
      <c r="E527" t="s">
        <v>5684</v>
      </c>
      <c r="F527" t="s">
        <v>11539</v>
      </c>
      <c r="G527" t="s">
        <v>2036</v>
      </c>
      <c r="H527">
        <v>1251</v>
      </c>
      <c r="I527" t="s">
        <v>16154</v>
      </c>
      <c r="J527" t="s">
        <v>17089</v>
      </c>
      <c r="K527" t="s">
        <v>8623</v>
      </c>
      <c r="L527" t="s">
        <v>7514</v>
      </c>
      <c r="M527" t="s">
        <v>16153</v>
      </c>
      <c r="N527" t="s">
        <v>7896</v>
      </c>
      <c r="O527" t="s">
        <v>17084</v>
      </c>
      <c r="P527" t="s">
        <v>16953</v>
      </c>
    </row>
    <row r="528" spans="1:16" x14ac:dyDescent="0.2">
      <c r="A528">
        <v>59217</v>
      </c>
      <c r="B528" t="s">
        <v>7856</v>
      </c>
      <c r="C528" t="s">
        <v>5441</v>
      </c>
      <c r="D528" t="s">
        <v>5635</v>
      </c>
      <c r="E528" t="s">
        <v>5684</v>
      </c>
      <c r="F528" t="s">
        <v>16970</v>
      </c>
      <c r="G528" t="s">
        <v>2036</v>
      </c>
      <c r="H528">
        <v>1251</v>
      </c>
      <c r="I528" t="s">
        <v>16154</v>
      </c>
      <c r="J528" t="s">
        <v>17089</v>
      </c>
      <c r="K528" t="s">
        <v>8623</v>
      </c>
      <c r="L528" t="s">
        <v>7514</v>
      </c>
      <c r="M528" t="s">
        <v>16153</v>
      </c>
      <c r="N528" t="s">
        <v>7896</v>
      </c>
      <c r="O528" t="s">
        <v>17084</v>
      </c>
      <c r="P528" t="s">
        <v>16953</v>
      </c>
    </row>
    <row r="529" spans="1:16" x14ac:dyDescent="0.2">
      <c r="A529">
        <v>59220</v>
      </c>
      <c r="B529" t="s">
        <v>5566</v>
      </c>
      <c r="C529" t="s">
        <v>5454</v>
      </c>
      <c r="D529" t="s">
        <v>5637</v>
      </c>
      <c r="E529" t="s">
        <v>5684</v>
      </c>
      <c r="F529" t="s">
        <v>8159</v>
      </c>
      <c r="G529" t="s">
        <v>460</v>
      </c>
      <c r="H529">
        <v>1251</v>
      </c>
      <c r="I529" t="s">
        <v>16150</v>
      </c>
      <c r="J529" t="s">
        <v>17089</v>
      </c>
      <c r="K529" t="s">
        <v>8628</v>
      </c>
      <c r="L529" t="s">
        <v>7515</v>
      </c>
      <c r="M529" t="s">
        <v>15289</v>
      </c>
      <c r="N529" t="s">
        <v>7896</v>
      </c>
      <c r="O529" t="s">
        <v>17084</v>
      </c>
      <c r="P529" t="s">
        <v>16953</v>
      </c>
    </row>
    <row r="530" spans="1:16" x14ac:dyDescent="0.2">
      <c r="A530">
        <v>59220</v>
      </c>
      <c r="B530" t="s">
        <v>5566</v>
      </c>
      <c r="C530" t="s">
        <v>5454</v>
      </c>
      <c r="D530" t="s">
        <v>5637</v>
      </c>
      <c r="E530" t="s">
        <v>5684</v>
      </c>
      <c r="F530" t="s">
        <v>11539</v>
      </c>
      <c r="G530" t="s">
        <v>460</v>
      </c>
      <c r="H530">
        <v>1251</v>
      </c>
      <c r="I530" t="s">
        <v>16150</v>
      </c>
      <c r="J530" t="s">
        <v>17089</v>
      </c>
      <c r="K530" t="s">
        <v>8628</v>
      </c>
      <c r="L530" t="s">
        <v>7515</v>
      </c>
      <c r="M530" t="s">
        <v>15289</v>
      </c>
      <c r="N530" t="s">
        <v>7896</v>
      </c>
      <c r="O530" t="s">
        <v>17084</v>
      </c>
      <c r="P530" t="s">
        <v>16953</v>
      </c>
    </row>
    <row r="531" spans="1:16" x14ac:dyDescent="0.2">
      <c r="A531">
        <v>59220</v>
      </c>
      <c r="B531" t="s">
        <v>5566</v>
      </c>
      <c r="C531" t="s">
        <v>5454</v>
      </c>
      <c r="D531" t="s">
        <v>5637</v>
      </c>
      <c r="E531" t="s">
        <v>5684</v>
      </c>
      <c r="F531" t="s">
        <v>11317</v>
      </c>
      <c r="G531" t="s">
        <v>460</v>
      </c>
      <c r="H531">
        <v>1251</v>
      </c>
      <c r="I531" t="s">
        <v>16150</v>
      </c>
      <c r="J531" t="s">
        <v>17089</v>
      </c>
      <c r="K531" t="s">
        <v>8628</v>
      </c>
      <c r="L531" t="s">
        <v>7515</v>
      </c>
      <c r="M531" t="s">
        <v>15289</v>
      </c>
      <c r="N531" t="s">
        <v>7896</v>
      </c>
      <c r="O531" t="s">
        <v>17084</v>
      </c>
      <c r="P531" t="s">
        <v>16953</v>
      </c>
    </row>
    <row r="532" spans="1:16" x14ac:dyDescent="0.2">
      <c r="A532">
        <v>59220</v>
      </c>
      <c r="B532" t="s">
        <v>5566</v>
      </c>
      <c r="C532" t="s">
        <v>5454</v>
      </c>
      <c r="D532" t="s">
        <v>5637</v>
      </c>
      <c r="E532" t="s">
        <v>5684</v>
      </c>
      <c r="F532" t="s">
        <v>17006</v>
      </c>
      <c r="G532" t="s">
        <v>460</v>
      </c>
      <c r="H532">
        <v>1251</v>
      </c>
      <c r="I532" t="s">
        <v>16150</v>
      </c>
      <c r="J532" t="s">
        <v>17089</v>
      </c>
      <c r="K532" t="s">
        <v>8628</v>
      </c>
      <c r="L532" t="s">
        <v>7515</v>
      </c>
      <c r="M532" t="s">
        <v>15289</v>
      </c>
      <c r="N532" t="s">
        <v>7896</v>
      </c>
      <c r="O532" t="s">
        <v>17084</v>
      </c>
      <c r="P532" t="s">
        <v>16953</v>
      </c>
    </row>
    <row r="533" spans="1:16" x14ac:dyDescent="0.2">
      <c r="A533">
        <v>59226</v>
      </c>
      <c r="B533" t="s">
        <v>7665</v>
      </c>
      <c r="C533" t="s">
        <v>5441</v>
      </c>
      <c r="D533" t="s">
        <v>5635</v>
      </c>
      <c r="E533" t="s">
        <v>5684</v>
      </c>
      <c r="F533" t="s">
        <v>17016</v>
      </c>
      <c r="G533" t="s">
        <v>1509</v>
      </c>
      <c r="H533">
        <v>1251</v>
      </c>
      <c r="I533" t="s">
        <v>16143</v>
      </c>
      <c r="J533" t="s">
        <v>17089</v>
      </c>
      <c r="K533" t="s">
        <v>8627</v>
      </c>
      <c r="L533" t="s">
        <v>7514</v>
      </c>
      <c r="M533" t="s">
        <v>16143</v>
      </c>
      <c r="N533" t="s">
        <v>7896</v>
      </c>
      <c r="O533" t="s">
        <v>17084</v>
      </c>
      <c r="P533" t="s">
        <v>16953</v>
      </c>
    </row>
    <row r="534" spans="1:16" x14ac:dyDescent="0.2">
      <c r="A534">
        <v>59232</v>
      </c>
      <c r="B534" t="s">
        <v>7638</v>
      </c>
      <c r="C534" t="s">
        <v>5459</v>
      </c>
      <c r="D534" t="s">
        <v>5633</v>
      </c>
      <c r="E534" t="s">
        <v>5684</v>
      </c>
      <c r="F534" t="s">
        <v>5983</v>
      </c>
      <c r="G534" t="s">
        <v>1447</v>
      </c>
      <c r="H534">
        <v>1251</v>
      </c>
      <c r="I534" t="s">
        <v>15639</v>
      </c>
      <c r="J534" t="s">
        <v>17089</v>
      </c>
      <c r="K534" t="s">
        <v>8625</v>
      </c>
      <c r="L534" t="s">
        <v>7513</v>
      </c>
      <c r="M534" t="s">
        <v>5549</v>
      </c>
      <c r="N534" t="s">
        <v>7897</v>
      </c>
      <c r="O534" t="s">
        <v>17084</v>
      </c>
      <c r="P534" t="s">
        <v>16953</v>
      </c>
    </row>
    <row r="535" spans="1:16" x14ac:dyDescent="0.2">
      <c r="A535">
        <v>59236</v>
      </c>
      <c r="B535" t="s">
        <v>7653</v>
      </c>
      <c r="C535" t="s">
        <v>5441</v>
      </c>
      <c r="D535" t="s">
        <v>5635</v>
      </c>
      <c r="E535" t="s">
        <v>5684</v>
      </c>
      <c r="F535" t="s">
        <v>8432</v>
      </c>
      <c r="G535" t="s">
        <v>1490</v>
      </c>
      <c r="H535">
        <v>1251</v>
      </c>
      <c r="I535" t="s">
        <v>16029</v>
      </c>
      <c r="J535" t="s">
        <v>17089</v>
      </c>
      <c r="K535" t="s">
        <v>8628</v>
      </c>
      <c r="L535" t="s">
        <v>7514</v>
      </c>
      <c r="M535" t="s">
        <v>16029</v>
      </c>
      <c r="N535" t="s">
        <v>7896</v>
      </c>
      <c r="O535" t="s">
        <v>17084</v>
      </c>
      <c r="P535" t="s">
        <v>16953</v>
      </c>
    </row>
    <row r="536" spans="1:16" x14ac:dyDescent="0.2">
      <c r="A536">
        <v>59236</v>
      </c>
      <c r="B536" t="s">
        <v>7653</v>
      </c>
      <c r="C536" t="s">
        <v>5441</v>
      </c>
      <c r="D536" t="s">
        <v>5635</v>
      </c>
      <c r="E536" t="s">
        <v>5684</v>
      </c>
      <c r="F536" t="s">
        <v>8432</v>
      </c>
      <c r="G536" t="s">
        <v>1490</v>
      </c>
      <c r="H536">
        <v>1251</v>
      </c>
      <c r="I536" t="s">
        <v>16029</v>
      </c>
      <c r="J536" t="s">
        <v>17089</v>
      </c>
      <c r="K536" t="s">
        <v>8628</v>
      </c>
      <c r="L536" t="s">
        <v>7514</v>
      </c>
      <c r="M536" t="s">
        <v>16029</v>
      </c>
      <c r="N536" t="s">
        <v>7896</v>
      </c>
      <c r="O536" t="s">
        <v>17084</v>
      </c>
      <c r="P536" t="s">
        <v>16953</v>
      </c>
    </row>
    <row r="537" spans="1:16" x14ac:dyDescent="0.2">
      <c r="A537">
        <v>59236</v>
      </c>
      <c r="B537" t="s">
        <v>7653</v>
      </c>
      <c r="C537" t="s">
        <v>5441</v>
      </c>
      <c r="D537" t="s">
        <v>5635</v>
      </c>
      <c r="E537" t="s">
        <v>5684</v>
      </c>
      <c r="F537" t="s">
        <v>9581</v>
      </c>
      <c r="G537" t="s">
        <v>1490</v>
      </c>
      <c r="H537">
        <v>1251</v>
      </c>
      <c r="I537" t="s">
        <v>16029</v>
      </c>
      <c r="J537" t="s">
        <v>17089</v>
      </c>
      <c r="K537" t="s">
        <v>8628</v>
      </c>
      <c r="L537" t="s">
        <v>7514</v>
      </c>
      <c r="M537" t="s">
        <v>16029</v>
      </c>
      <c r="N537" t="s">
        <v>7896</v>
      </c>
      <c r="O537" t="s">
        <v>17084</v>
      </c>
      <c r="P537" t="s">
        <v>16953</v>
      </c>
    </row>
    <row r="538" spans="1:16" x14ac:dyDescent="0.2">
      <c r="A538">
        <v>59236</v>
      </c>
      <c r="B538" t="s">
        <v>7653</v>
      </c>
      <c r="C538" t="s">
        <v>5441</v>
      </c>
      <c r="D538" t="s">
        <v>5635</v>
      </c>
      <c r="E538" t="s">
        <v>5684</v>
      </c>
      <c r="F538" t="s">
        <v>14153</v>
      </c>
      <c r="G538" t="s">
        <v>1490</v>
      </c>
      <c r="H538">
        <v>1251</v>
      </c>
      <c r="I538" t="s">
        <v>16029</v>
      </c>
      <c r="J538" t="s">
        <v>17089</v>
      </c>
      <c r="K538" t="s">
        <v>8628</v>
      </c>
      <c r="L538" t="s">
        <v>7514</v>
      </c>
      <c r="M538" t="s">
        <v>16029</v>
      </c>
      <c r="N538" t="s">
        <v>7896</v>
      </c>
      <c r="O538" t="s">
        <v>17084</v>
      </c>
      <c r="P538" t="s">
        <v>16953</v>
      </c>
    </row>
    <row r="539" spans="1:16" x14ac:dyDescent="0.2">
      <c r="A539">
        <v>59244</v>
      </c>
      <c r="B539" t="s">
        <v>7695</v>
      </c>
      <c r="C539" t="s">
        <v>5457</v>
      </c>
      <c r="D539" t="s">
        <v>5635</v>
      </c>
      <c r="E539" t="s">
        <v>5684</v>
      </c>
      <c r="F539" t="s">
        <v>8966</v>
      </c>
      <c r="G539" t="s">
        <v>1601</v>
      </c>
      <c r="H539">
        <v>1251</v>
      </c>
      <c r="I539" t="s">
        <v>16134</v>
      </c>
      <c r="J539" t="s">
        <v>17089</v>
      </c>
      <c r="K539" t="s">
        <v>8626</v>
      </c>
      <c r="L539" t="s">
        <v>7514</v>
      </c>
      <c r="M539" t="s">
        <v>16134</v>
      </c>
      <c r="N539" t="s">
        <v>7896</v>
      </c>
      <c r="O539" t="s">
        <v>17084</v>
      </c>
      <c r="P539" t="s">
        <v>16953</v>
      </c>
    </row>
    <row r="540" spans="1:16" x14ac:dyDescent="0.2">
      <c r="A540">
        <v>59244</v>
      </c>
      <c r="B540" t="s">
        <v>7695</v>
      </c>
      <c r="C540" t="s">
        <v>5457</v>
      </c>
      <c r="D540" t="s">
        <v>5635</v>
      </c>
      <c r="E540" t="s">
        <v>5684</v>
      </c>
      <c r="F540" t="s">
        <v>9103</v>
      </c>
      <c r="G540" t="s">
        <v>1601</v>
      </c>
      <c r="H540">
        <v>1251</v>
      </c>
      <c r="I540" t="s">
        <v>16134</v>
      </c>
      <c r="J540" t="s">
        <v>17089</v>
      </c>
      <c r="K540" t="s">
        <v>8626</v>
      </c>
      <c r="L540" t="s">
        <v>7514</v>
      </c>
      <c r="M540" t="s">
        <v>16134</v>
      </c>
      <c r="N540" t="s">
        <v>7896</v>
      </c>
      <c r="O540" t="s">
        <v>17084</v>
      </c>
      <c r="P540" t="s">
        <v>16953</v>
      </c>
    </row>
    <row r="541" spans="1:16" x14ac:dyDescent="0.2">
      <c r="A541">
        <v>59244</v>
      </c>
      <c r="B541" t="s">
        <v>7695</v>
      </c>
      <c r="C541" t="s">
        <v>5457</v>
      </c>
      <c r="D541" t="s">
        <v>5635</v>
      </c>
      <c r="E541" t="s">
        <v>5684</v>
      </c>
      <c r="F541" t="s">
        <v>17014</v>
      </c>
      <c r="G541" t="s">
        <v>1601</v>
      </c>
      <c r="H541">
        <v>1251</v>
      </c>
      <c r="I541" t="s">
        <v>16134</v>
      </c>
      <c r="J541" t="s">
        <v>17089</v>
      </c>
      <c r="K541" t="s">
        <v>8626</v>
      </c>
      <c r="L541" t="s">
        <v>7514</v>
      </c>
      <c r="M541" t="s">
        <v>16134</v>
      </c>
      <c r="N541" t="s">
        <v>7896</v>
      </c>
      <c r="O541" t="s">
        <v>17084</v>
      </c>
      <c r="P541" t="s">
        <v>16953</v>
      </c>
    </row>
    <row r="542" spans="1:16" x14ac:dyDescent="0.2">
      <c r="A542">
        <v>59248</v>
      </c>
      <c r="B542" t="s">
        <v>7874</v>
      </c>
      <c r="C542" t="s">
        <v>5537</v>
      </c>
      <c r="D542" t="s">
        <v>5657</v>
      </c>
      <c r="E542" t="s">
        <v>5682</v>
      </c>
      <c r="F542" t="s">
        <v>8558</v>
      </c>
      <c r="G542" t="s">
        <v>2637</v>
      </c>
      <c r="H542">
        <v>1251</v>
      </c>
      <c r="I542" t="s">
        <v>15276</v>
      </c>
      <c r="J542" t="s">
        <v>17089</v>
      </c>
      <c r="K542" t="s">
        <v>8625</v>
      </c>
      <c r="L542" t="s">
        <v>7513</v>
      </c>
      <c r="M542" t="s">
        <v>5549</v>
      </c>
      <c r="N542" t="s">
        <v>7900</v>
      </c>
      <c r="O542" t="s">
        <v>17084</v>
      </c>
      <c r="P542" t="s">
        <v>16953</v>
      </c>
    </row>
    <row r="543" spans="1:16" x14ac:dyDescent="0.2">
      <c r="A543">
        <v>59248</v>
      </c>
      <c r="B543" t="s">
        <v>7874</v>
      </c>
      <c r="C543" t="s">
        <v>5537</v>
      </c>
      <c r="D543" t="s">
        <v>5657</v>
      </c>
      <c r="E543" t="s">
        <v>5682</v>
      </c>
      <c r="F543" t="s">
        <v>16972</v>
      </c>
      <c r="G543" t="s">
        <v>2637</v>
      </c>
      <c r="H543">
        <v>1251</v>
      </c>
      <c r="I543" t="s">
        <v>15276</v>
      </c>
      <c r="J543" t="s">
        <v>17089</v>
      </c>
      <c r="K543" t="s">
        <v>8625</v>
      </c>
      <c r="L543" t="s">
        <v>7513</v>
      </c>
      <c r="M543" t="s">
        <v>5549</v>
      </c>
      <c r="N543" t="s">
        <v>7900</v>
      </c>
      <c r="O543" t="s">
        <v>17084</v>
      </c>
      <c r="P543" t="s">
        <v>16953</v>
      </c>
    </row>
    <row r="544" spans="1:16" x14ac:dyDescent="0.2">
      <c r="A544">
        <v>59248</v>
      </c>
      <c r="B544" t="s">
        <v>7874</v>
      </c>
      <c r="C544" t="s">
        <v>5537</v>
      </c>
      <c r="D544" t="s">
        <v>5657</v>
      </c>
      <c r="E544" t="s">
        <v>5682</v>
      </c>
      <c r="F544" t="s">
        <v>16986</v>
      </c>
      <c r="G544" t="s">
        <v>2637</v>
      </c>
      <c r="H544">
        <v>1251</v>
      </c>
      <c r="I544" t="s">
        <v>15276</v>
      </c>
      <c r="J544" t="s">
        <v>17089</v>
      </c>
      <c r="K544" t="s">
        <v>8625</v>
      </c>
      <c r="L544" t="s">
        <v>7513</v>
      </c>
      <c r="M544" t="s">
        <v>5549</v>
      </c>
      <c r="N544" t="s">
        <v>7900</v>
      </c>
      <c r="O544" t="s">
        <v>17084</v>
      </c>
      <c r="P544" t="s">
        <v>16953</v>
      </c>
    </row>
    <row r="545" spans="1:16" x14ac:dyDescent="0.2">
      <c r="A545">
        <v>59249</v>
      </c>
      <c r="B545" t="s">
        <v>7874</v>
      </c>
      <c r="C545" t="s">
        <v>5454</v>
      </c>
      <c r="D545" t="s">
        <v>5633</v>
      </c>
      <c r="E545" t="s">
        <v>5684</v>
      </c>
      <c r="F545" t="s">
        <v>12451</v>
      </c>
      <c r="G545" t="s">
        <v>2638</v>
      </c>
      <c r="H545">
        <v>1251</v>
      </c>
      <c r="I545" t="s">
        <v>16132</v>
      </c>
      <c r="J545" t="s">
        <v>17089</v>
      </c>
      <c r="K545" t="s">
        <v>8625</v>
      </c>
      <c r="L545" t="s">
        <v>7513</v>
      </c>
      <c r="M545" t="s">
        <v>16131</v>
      </c>
      <c r="N545" t="s">
        <v>7896</v>
      </c>
      <c r="O545" t="s">
        <v>17084</v>
      </c>
      <c r="P545" t="s">
        <v>16953</v>
      </c>
    </row>
    <row r="546" spans="1:16" x14ac:dyDescent="0.2">
      <c r="A546">
        <v>59249</v>
      </c>
      <c r="B546" t="s">
        <v>7874</v>
      </c>
      <c r="C546" t="s">
        <v>5454</v>
      </c>
      <c r="D546" t="s">
        <v>5633</v>
      </c>
      <c r="E546" t="s">
        <v>5684</v>
      </c>
      <c r="F546" t="s">
        <v>16967</v>
      </c>
      <c r="G546" t="s">
        <v>2638</v>
      </c>
      <c r="H546">
        <v>1251</v>
      </c>
      <c r="I546" t="s">
        <v>16132</v>
      </c>
      <c r="J546" t="s">
        <v>17089</v>
      </c>
      <c r="K546" t="s">
        <v>8625</v>
      </c>
      <c r="L546" t="s">
        <v>7513</v>
      </c>
      <c r="M546" t="s">
        <v>16131</v>
      </c>
      <c r="N546" t="s">
        <v>7896</v>
      </c>
      <c r="O546" t="s">
        <v>17084</v>
      </c>
      <c r="P546" t="s">
        <v>16953</v>
      </c>
    </row>
    <row r="547" spans="1:16" x14ac:dyDescent="0.2">
      <c r="A547">
        <v>59264</v>
      </c>
      <c r="B547" t="s">
        <v>7557</v>
      </c>
      <c r="C547" t="s">
        <v>5441</v>
      </c>
      <c r="D547" t="s">
        <v>5638</v>
      </c>
      <c r="E547" t="s">
        <v>5684</v>
      </c>
      <c r="F547" t="s">
        <v>7914</v>
      </c>
      <c r="G547" t="s">
        <v>262</v>
      </c>
      <c r="H547">
        <v>1251</v>
      </c>
      <c r="I547" t="s">
        <v>16123</v>
      </c>
      <c r="J547" t="s">
        <v>17089</v>
      </c>
      <c r="K547" t="s">
        <v>8624</v>
      </c>
      <c r="L547" t="s">
        <v>7515</v>
      </c>
      <c r="M547" t="s">
        <v>16122</v>
      </c>
      <c r="N547" t="s">
        <v>7896</v>
      </c>
      <c r="O547" t="s">
        <v>17084</v>
      </c>
      <c r="P547" t="s">
        <v>16953</v>
      </c>
    </row>
    <row r="548" spans="1:16" x14ac:dyDescent="0.2">
      <c r="A548">
        <v>59264</v>
      </c>
      <c r="B548" t="s">
        <v>7557</v>
      </c>
      <c r="C548" t="s">
        <v>5441</v>
      </c>
      <c r="D548" t="s">
        <v>5638</v>
      </c>
      <c r="E548" t="s">
        <v>5684</v>
      </c>
      <c r="F548" t="s">
        <v>17017</v>
      </c>
      <c r="G548" t="s">
        <v>262</v>
      </c>
      <c r="H548">
        <v>1251</v>
      </c>
      <c r="I548" t="s">
        <v>16123</v>
      </c>
      <c r="J548" t="s">
        <v>17089</v>
      </c>
      <c r="K548" t="s">
        <v>8624</v>
      </c>
      <c r="L548" t="s">
        <v>7515</v>
      </c>
      <c r="M548" t="s">
        <v>16122</v>
      </c>
      <c r="N548" t="s">
        <v>7896</v>
      </c>
      <c r="O548" t="s">
        <v>17084</v>
      </c>
      <c r="P548" t="s">
        <v>16953</v>
      </c>
    </row>
    <row r="549" spans="1:16" x14ac:dyDescent="0.2">
      <c r="A549">
        <v>59264</v>
      </c>
      <c r="B549" t="s">
        <v>7557</v>
      </c>
      <c r="C549" t="s">
        <v>5441</v>
      </c>
      <c r="D549" t="s">
        <v>5638</v>
      </c>
      <c r="E549" t="s">
        <v>5684</v>
      </c>
      <c r="F549" t="s">
        <v>16961</v>
      </c>
      <c r="G549" t="s">
        <v>262</v>
      </c>
      <c r="H549">
        <v>1251</v>
      </c>
      <c r="I549" t="s">
        <v>16123</v>
      </c>
      <c r="J549" t="s">
        <v>17089</v>
      </c>
      <c r="K549" t="s">
        <v>8624</v>
      </c>
      <c r="L549" t="s">
        <v>7515</v>
      </c>
      <c r="M549" t="s">
        <v>16122</v>
      </c>
      <c r="N549" t="s">
        <v>7896</v>
      </c>
      <c r="O549" t="s">
        <v>17084</v>
      </c>
      <c r="P549" t="s">
        <v>16953</v>
      </c>
    </row>
    <row r="550" spans="1:16" x14ac:dyDescent="0.2">
      <c r="A550">
        <v>59264</v>
      </c>
      <c r="B550" t="s">
        <v>7557</v>
      </c>
      <c r="C550" t="s">
        <v>5441</v>
      </c>
      <c r="D550" t="s">
        <v>5638</v>
      </c>
      <c r="E550" t="s">
        <v>5684</v>
      </c>
      <c r="F550" t="s">
        <v>17011</v>
      </c>
      <c r="G550" t="s">
        <v>262</v>
      </c>
      <c r="H550">
        <v>1251</v>
      </c>
      <c r="I550" t="s">
        <v>16123</v>
      </c>
      <c r="J550" t="s">
        <v>17089</v>
      </c>
      <c r="K550" t="s">
        <v>8624</v>
      </c>
      <c r="L550" t="s">
        <v>7515</v>
      </c>
      <c r="M550" t="s">
        <v>16122</v>
      </c>
      <c r="N550" t="s">
        <v>7896</v>
      </c>
      <c r="O550" t="s">
        <v>17084</v>
      </c>
      <c r="P550" t="s">
        <v>16953</v>
      </c>
    </row>
    <row r="551" spans="1:16" x14ac:dyDescent="0.2">
      <c r="A551">
        <v>59266</v>
      </c>
      <c r="B551" t="s">
        <v>5565</v>
      </c>
      <c r="C551" t="s">
        <v>5473</v>
      </c>
      <c r="D551" t="s">
        <v>5637</v>
      </c>
      <c r="E551" t="s">
        <v>5684</v>
      </c>
      <c r="F551" t="s">
        <v>11440</v>
      </c>
      <c r="G551" t="s">
        <v>639</v>
      </c>
      <c r="H551">
        <v>1251</v>
      </c>
      <c r="I551" t="s">
        <v>16121</v>
      </c>
      <c r="J551" t="s">
        <v>17089</v>
      </c>
      <c r="K551" t="s">
        <v>8628</v>
      </c>
      <c r="L551" t="s">
        <v>7515</v>
      </c>
      <c r="M551" t="s">
        <v>5549</v>
      </c>
      <c r="N551" t="s">
        <v>7897</v>
      </c>
      <c r="O551" t="s">
        <v>17084</v>
      </c>
      <c r="P551" t="s">
        <v>16953</v>
      </c>
    </row>
    <row r="552" spans="1:16" x14ac:dyDescent="0.2">
      <c r="A552">
        <v>59274</v>
      </c>
      <c r="B552" t="s">
        <v>7691</v>
      </c>
      <c r="C552" t="s">
        <v>5441</v>
      </c>
      <c r="D552" t="s">
        <v>5635</v>
      </c>
      <c r="E552" t="s">
        <v>5684</v>
      </c>
      <c r="F552" t="s">
        <v>11404</v>
      </c>
      <c r="G552" t="s">
        <v>1590</v>
      </c>
      <c r="H552">
        <v>1251</v>
      </c>
      <c r="I552" t="s">
        <v>15429</v>
      </c>
      <c r="J552" t="s">
        <v>17089</v>
      </c>
      <c r="K552" t="s">
        <v>8626</v>
      </c>
      <c r="L552" t="s">
        <v>7514</v>
      </c>
      <c r="M552" t="s">
        <v>15429</v>
      </c>
      <c r="N552" t="s">
        <v>7896</v>
      </c>
      <c r="O552" t="s">
        <v>17084</v>
      </c>
      <c r="P552" t="s">
        <v>16953</v>
      </c>
    </row>
    <row r="553" spans="1:16" x14ac:dyDescent="0.2">
      <c r="A553">
        <v>59274</v>
      </c>
      <c r="B553" t="s">
        <v>7691</v>
      </c>
      <c r="C553" t="s">
        <v>5441</v>
      </c>
      <c r="D553" t="s">
        <v>5635</v>
      </c>
      <c r="E553" t="s">
        <v>5684</v>
      </c>
      <c r="F553" t="s">
        <v>7914</v>
      </c>
      <c r="G553" t="s">
        <v>1590</v>
      </c>
      <c r="H553">
        <v>1251</v>
      </c>
      <c r="I553" t="s">
        <v>15429</v>
      </c>
      <c r="J553" t="s">
        <v>17089</v>
      </c>
      <c r="K553" t="s">
        <v>8626</v>
      </c>
      <c r="L553" t="s">
        <v>7514</v>
      </c>
      <c r="M553" t="s">
        <v>15429</v>
      </c>
      <c r="N553" t="s">
        <v>7896</v>
      </c>
      <c r="O553" t="s">
        <v>17084</v>
      </c>
      <c r="P553" t="s">
        <v>16953</v>
      </c>
    </row>
    <row r="554" spans="1:16" x14ac:dyDescent="0.2">
      <c r="A554">
        <v>59276</v>
      </c>
      <c r="B554" t="s">
        <v>5551</v>
      </c>
      <c r="C554" t="s">
        <v>5441</v>
      </c>
      <c r="D554" t="s">
        <v>5631</v>
      </c>
      <c r="E554" t="s">
        <v>5684</v>
      </c>
      <c r="F554" t="s">
        <v>17018</v>
      </c>
      <c r="G554" t="s">
        <v>338</v>
      </c>
      <c r="H554">
        <v>1251</v>
      </c>
      <c r="I554" t="s">
        <v>17128</v>
      </c>
      <c r="J554" t="s">
        <v>17089</v>
      </c>
      <c r="K554" t="s">
        <v>8624</v>
      </c>
      <c r="L554" t="s">
        <v>7515</v>
      </c>
      <c r="M554" t="s">
        <v>16115</v>
      </c>
      <c r="N554" t="s">
        <v>7896</v>
      </c>
      <c r="O554" t="s">
        <v>17084</v>
      </c>
      <c r="P554" t="s">
        <v>16953</v>
      </c>
    </row>
    <row r="555" spans="1:16" x14ac:dyDescent="0.2">
      <c r="A555">
        <v>59276</v>
      </c>
      <c r="B555" t="s">
        <v>5551</v>
      </c>
      <c r="C555" t="s">
        <v>5441</v>
      </c>
      <c r="D555" t="s">
        <v>5631</v>
      </c>
      <c r="E555" t="s">
        <v>5684</v>
      </c>
      <c r="F555" t="s">
        <v>16960</v>
      </c>
      <c r="G555" t="s">
        <v>338</v>
      </c>
      <c r="H555">
        <v>1251</v>
      </c>
      <c r="I555" t="s">
        <v>17128</v>
      </c>
      <c r="J555" t="s">
        <v>17089</v>
      </c>
      <c r="K555" t="s">
        <v>8624</v>
      </c>
      <c r="L555" t="s">
        <v>7515</v>
      </c>
      <c r="M555" t="s">
        <v>16115</v>
      </c>
      <c r="N555" t="s">
        <v>7896</v>
      </c>
      <c r="O555" t="s">
        <v>17084</v>
      </c>
      <c r="P555" t="s">
        <v>16953</v>
      </c>
    </row>
    <row r="556" spans="1:16" x14ac:dyDescent="0.2">
      <c r="A556">
        <v>59280</v>
      </c>
      <c r="B556" t="s">
        <v>5558</v>
      </c>
      <c r="C556" t="s">
        <v>5442</v>
      </c>
      <c r="D556" t="s">
        <v>5650</v>
      </c>
      <c r="E556" t="s">
        <v>5684</v>
      </c>
      <c r="F556" t="s">
        <v>11317</v>
      </c>
      <c r="G556" t="s">
        <v>591</v>
      </c>
      <c r="H556">
        <v>1251</v>
      </c>
      <c r="I556" t="s">
        <v>15574</v>
      </c>
      <c r="J556" t="s">
        <v>17089</v>
      </c>
      <c r="K556" t="s">
        <v>8623</v>
      </c>
      <c r="L556" t="s">
        <v>7515</v>
      </c>
      <c r="M556" t="s">
        <v>16114</v>
      </c>
      <c r="N556" t="s">
        <v>7897</v>
      </c>
      <c r="O556" t="s">
        <v>17084</v>
      </c>
      <c r="P556" t="s">
        <v>16953</v>
      </c>
    </row>
    <row r="557" spans="1:16" x14ac:dyDescent="0.2">
      <c r="A557">
        <v>59286</v>
      </c>
      <c r="B557" t="s">
        <v>7685</v>
      </c>
      <c r="C557" t="s">
        <v>5441</v>
      </c>
      <c r="D557" t="s">
        <v>5635</v>
      </c>
      <c r="E557" t="s">
        <v>5684</v>
      </c>
      <c r="F557" t="s">
        <v>16991</v>
      </c>
      <c r="G557" t="s">
        <v>1579</v>
      </c>
      <c r="H557">
        <v>1251</v>
      </c>
      <c r="I557" t="s">
        <v>16109</v>
      </c>
      <c r="J557" t="s">
        <v>17089</v>
      </c>
      <c r="K557" t="s">
        <v>8624</v>
      </c>
      <c r="L557" t="s">
        <v>7514</v>
      </c>
      <c r="M557" t="s">
        <v>16109</v>
      </c>
      <c r="N557" t="s">
        <v>7896</v>
      </c>
      <c r="O557" t="s">
        <v>17084</v>
      </c>
      <c r="P557" t="s">
        <v>16953</v>
      </c>
    </row>
    <row r="558" spans="1:16" x14ac:dyDescent="0.2">
      <c r="A558">
        <v>59286</v>
      </c>
      <c r="B558" t="s">
        <v>7685</v>
      </c>
      <c r="C558" t="s">
        <v>5441</v>
      </c>
      <c r="D558" t="s">
        <v>5635</v>
      </c>
      <c r="E558" t="s">
        <v>5684</v>
      </c>
      <c r="F558" t="s">
        <v>17006</v>
      </c>
      <c r="G558" t="s">
        <v>1579</v>
      </c>
      <c r="H558">
        <v>1251</v>
      </c>
      <c r="I558" t="s">
        <v>16109</v>
      </c>
      <c r="J558" t="s">
        <v>17089</v>
      </c>
      <c r="K558" t="s">
        <v>8624</v>
      </c>
      <c r="L558" t="s">
        <v>7514</v>
      </c>
      <c r="M558" t="s">
        <v>16109</v>
      </c>
      <c r="N558" t="s">
        <v>7896</v>
      </c>
      <c r="O558" t="s">
        <v>17084</v>
      </c>
      <c r="P558" t="s">
        <v>16953</v>
      </c>
    </row>
    <row r="559" spans="1:16" x14ac:dyDescent="0.2">
      <c r="A559">
        <v>59286</v>
      </c>
      <c r="B559" t="s">
        <v>7685</v>
      </c>
      <c r="C559" t="s">
        <v>5441</v>
      </c>
      <c r="D559" t="s">
        <v>5635</v>
      </c>
      <c r="E559" t="s">
        <v>5684</v>
      </c>
      <c r="F559" t="s">
        <v>9454</v>
      </c>
      <c r="G559" t="s">
        <v>1579</v>
      </c>
      <c r="H559">
        <v>1251</v>
      </c>
      <c r="I559" t="s">
        <v>16109</v>
      </c>
      <c r="J559" t="s">
        <v>17089</v>
      </c>
      <c r="K559" t="s">
        <v>8624</v>
      </c>
      <c r="L559" t="s">
        <v>7514</v>
      </c>
      <c r="M559" t="s">
        <v>16109</v>
      </c>
      <c r="N559" t="s">
        <v>7896</v>
      </c>
      <c r="O559" t="s">
        <v>17084</v>
      </c>
      <c r="P559" t="s">
        <v>16953</v>
      </c>
    </row>
    <row r="560" spans="1:16" x14ac:dyDescent="0.2">
      <c r="A560">
        <v>59312</v>
      </c>
      <c r="B560" t="s">
        <v>7769</v>
      </c>
      <c r="C560" t="s">
        <v>5441</v>
      </c>
      <c r="D560" t="s">
        <v>5635</v>
      </c>
      <c r="E560" t="s">
        <v>5684</v>
      </c>
      <c r="F560" t="s">
        <v>8224</v>
      </c>
      <c r="G560" t="s">
        <v>1806</v>
      </c>
      <c r="H560">
        <v>1251</v>
      </c>
      <c r="I560" t="s">
        <v>17129</v>
      </c>
      <c r="J560" t="s">
        <v>17089</v>
      </c>
      <c r="K560" t="s">
        <v>8626</v>
      </c>
      <c r="L560" t="s">
        <v>7514</v>
      </c>
      <c r="M560" t="s">
        <v>17129</v>
      </c>
      <c r="N560" t="s">
        <v>7896</v>
      </c>
      <c r="O560" t="s">
        <v>17084</v>
      </c>
      <c r="P560" t="s">
        <v>16963</v>
      </c>
    </row>
    <row r="561" spans="1:16" x14ac:dyDescent="0.2">
      <c r="A561">
        <v>59312</v>
      </c>
      <c r="B561" t="s">
        <v>7769</v>
      </c>
      <c r="C561" t="s">
        <v>5441</v>
      </c>
      <c r="D561" t="s">
        <v>5635</v>
      </c>
      <c r="E561" t="s">
        <v>5684</v>
      </c>
      <c r="F561" t="s">
        <v>8766</v>
      </c>
      <c r="G561" t="s">
        <v>1806</v>
      </c>
      <c r="H561">
        <v>1251</v>
      </c>
      <c r="I561" t="s">
        <v>17129</v>
      </c>
      <c r="J561" t="s">
        <v>17089</v>
      </c>
      <c r="K561" t="s">
        <v>8626</v>
      </c>
      <c r="L561" t="s">
        <v>7514</v>
      </c>
      <c r="M561" t="s">
        <v>17129</v>
      </c>
      <c r="N561" t="s">
        <v>7896</v>
      </c>
      <c r="O561" t="s">
        <v>17084</v>
      </c>
      <c r="P561" t="s">
        <v>16953</v>
      </c>
    </row>
    <row r="562" spans="1:16" x14ac:dyDescent="0.2">
      <c r="A562">
        <v>59312</v>
      </c>
      <c r="B562" t="s">
        <v>7769</v>
      </c>
      <c r="C562" t="s">
        <v>5441</v>
      </c>
      <c r="D562" t="s">
        <v>5635</v>
      </c>
      <c r="E562" t="s">
        <v>5684</v>
      </c>
      <c r="F562" t="s">
        <v>12637</v>
      </c>
      <c r="G562" t="s">
        <v>1806</v>
      </c>
      <c r="H562">
        <v>1251</v>
      </c>
      <c r="I562" t="s">
        <v>17129</v>
      </c>
      <c r="J562" t="s">
        <v>17089</v>
      </c>
      <c r="K562" t="s">
        <v>8626</v>
      </c>
      <c r="L562" t="s">
        <v>7514</v>
      </c>
      <c r="M562" t="s">
        <v>17129</v>
      </c>
      <c r="N562" t="s">
        <v>7896</v>
      </c>
      <c r="O562" t="s">
        <v>17084</v>
      </c>
      <c r="P562" t="s">
        <v>16953</v>
      </c>
    </row>
    <row r="563" spans="1:16" x14ac:dyDescent="0.2">
      <c r="A563">
        <v>59312</v>
      </c>
      <c r="B563" t="s">
        <v>7769</v>
      </c>
      <c r="C563" t="s">
        <v>5441</v>
      </c>
      <c r="D563" t="s">
        <v>5635</v>
      </c>
      <c r="E563" t="s">
        <v>5684</v>
      </c>
      <c r="F563" t="s">
        <v>7914</v>
      </c>
      <c r="G563" t="s">
        <v>1806</v>
      </c>
      <c r="H563">
        <v>1251</v>
      </c>
      <c r="I563" t="s">
        <v>17129</v>
      </c>
      <c r="J563" t="s">
        <v>17089</v>
      </c>
      <c r="K563" t="s">
        <v>8626</v>
      </c>
      <c r="L563" t="s">
        <v>7514</v>
      </c>
      <c r="M563" t="s">
        <v>17129</v>
      </c>
      <c r="N563" t="s">
        <v>7896</v>
      </c>
      <c r="O563" t="s">
        <v>17084</v>
      </c>
      <c r="P563" t="s">
        <v>16953</v>
      </c>
    </row>
    <row r="564" spans="1:16" x14ac:dyDescent="0.2">
      <c r="A564">
        <v>59322</v>
      </c>
      <c r="B564" t="s">
        <v>7759</v>
      </c>
      <c r="C564" t="s">
        <v>5441</v>
      </c>
      <c r="D564" t="s">
        <v>5635</v>
      </c>
      <c r="E564" t="s">
        <v>5684</v>
      </c>
      <c r="F564" t="s">
        <v>17014</v>
      </c>
      <c r="G564" t="s">
        <v>1785</v>
      </c>
      <c r="H564">
        <v>1251</v>
      </c>
      <c r="I564" t="s">
        <v>15516</v>
      </c>
      <c r="J564" t="s">
        <v>17089</v>
      </c>
      <c r="K564" t="s">
        <v>8626</v>
      </c>
      <c r="L564" t="s">
        <v>7514</v>
      </c>
      <c r="M564" t="s">
        <v>15516</v>
      </c>
      <c r="N564" t="s">
        <v>7896</v>
      </c>
      <c r="O564" t="s">
        <v>17084</v>
      </c>
      <c r="P564" t="s">
        <v>16953</v>
      </c>
    </row>
    <row r="565" spans="1:16" x14ac:dyDescent="0.2">
      <c r="A565">
        <v>59322</v>
      </c>
      <c r="B565" t="s">
        <v>7759</v>
      </c>
      <c r="C565" t="s">
        <v>5441</v>
      </c>
      <c r="D565" t="s">
        <v>5635</v>
      </c>
      <c r="E565" t="s">
        <v>5684</v>
      </c>
      <c r="F565" t="s">
        <v>17015</v>
      </c>
      <c r="G565" t="s">
        <v>1785</v>
      </c>
      <c r="H565">
        <v>1251</v>
      </c>
      <c r="I565" t="s">
        <v>15516</v>
      </c>
      <c r="J565" t="s">
        <v>17089</v>
      </c>
      <c r="K565" t="s">
        <v>8626</v>
      </c>
      <c r="L565" t="s">
        <v>7514</v>
      </c>
      <c r="M565" t="s">
        <v>15516</v>
      </c>
      <c r="N565" t="s">
        <v>7896</v>
      </c>
      <c r="O565" t="s">
        <v>17084</v>
      </c>
      <c r="P565" t="s">
        <v>16953</v>
      </c>
    </row>
    <row r="566" spans="1:16" x14ac:dyDescent="0.2">
      <c r="A566">
        <v>59322</v>
      </c>
      <c r="B566" t="s">
        <v>7759</v>
      </c>
      <c r="C566" t="s">
        <v>5441</v>
      </c>
      <c r="D566" t="s">
        <v>5635</v>
      </c>
      <c r="E566" t="s">
        <v>5684</v>
      </c>
      <c r="F566" t="s">
        <v>16998</v>
      </c>
      <c r="G566" t="s">
        <v>1785</v>
      </c>
      <c r="H566">
        <v>1251</v>
      </c>
      <c r="I566" t="s">
        <v>15516</v>
      </c>
      <c r="J566" t="s">
        <v>17089</v>
      </c>
      <c r="K566" t="s">
        <v>8626</v>
      </c>
      <c r="L566" t="s">
        <v>7514</v>
      </c>
      <c r="M566" t="s">
        <v>15516</v>
      </c>
      <c r="N566" t="s">
        <v>7896</v>
      </c>
      <c r="O566" t="s">
        <v>17084</v>
      </c>
      <c r="P566" t="s">
        <v>16953</v>
      </c>
    </row>
    <row r="567" spans="1:16" x14ac:dyDescent="0.2">
      <c r="A567">
        <v>59327</v>
      </c>
      <c r="B567" t="s">
        <v>7779</v>
      </c>
      <c r="C567" t="s">
        <v>5441</v>
      </c>
      <c r="D567" t="s">
        <v>5635</v>
      </c>
      <c r="E567" t="s">
        <v>5684</v>
      </c>
      <c r="F567" t="s">
        <v>8048</v>
      </c>
      <c r="G567" t="s">
        <v>1824</v>
      </c>
      <c r="H567">
        <v>1251</v>
      </c>
      <c r="I567" t="s">
        <v>16100</v>
      </c>
      <c r="J567" t="s">
        <v>17089</v>
      </c>
      <c r="K567" t="s">
        <v>8626</v>
      </c>
      <c r="L567" t="s">
        <v>7514</v>
      </c>
      <c r="M567" t="s">
        <v>16100</v>
      </c>
      <c r="N567" t="s">
        <v>7896</v>
      </c>
      <c r="O567" t="s">
        <v>17084</v>
      </c>
      <c r="P567" t="s">
        <v>16953</v>
      </c>
    </row>
    <row r="568" spans="1:16" x14ac:dyDescent="0.2">
      <c r="A568">
        <v>59327</v>
      </c>
      <c r="B568" t="s">
        <v>7779</v>
      </c>
      <c r="C568" t="s">
        <v>5441</v>
      </c>
      <c r="D568" t="s">
        <v>5635</v>
      </c>
      <c r="E568" t="s">
        <v>5684</v>
      </c>
      <c r="F568" t="s">
        <v>8048</v>
      </c>
      <c r="G568" t="s">
        <v>1824</v>
      </c>
      <c r="H568">
        <v>1251</v>
      </c>
      <c r="I568" t="s">
        <v>16100</v>
      </c>
      <c r="J568" t="s">
        <v>17089</v>
      </c>
      <c r="K568" t="s">
        <v>8626</v>
      </c>
      <c r="L568" t="s">
        <v>7514</v>
      </c>
      <c r="M568" t="s">
        <v>16100</v>
      </c>
      <c r="N568" t="s">
        <v>7896</v>
      </c>
      <c r="O568" t="s">
        <v>17084</v>
      </c>
      <c r="P568" t="s">
        <v>16953</v>
      </c>
    </row>
    <row r="569" spans="1:16" x14ac:dyDescent="0.2">
      <c r="A569">
        <v>59327</v>
      </c>
      <c r="B569" t="s">
        <v>7779</v>
      </c>
      <c r="C569" t="s">
        <v>5441</v>
      </c>
      <c r="D569" t="s">
        <v>5635</v>
      </c>
      <c r="E569" t="s">
        <v>5684</v>
      </c>
      <c r="F569" t="s">
        <v>7035</v>
      </c>
      <c r="G569" t="s">
        <v>1824</v>
      </c>
      <c r="H569">
        <v>1251</v>
      </c>
      <c r="I569" t="s">
        <v>16100</v>
      </c>
      <c r="J569" t="s">
        <v>17089</v>
      </c>
      <c r="K569" t="s">
        <v>8626</v>
      </c>
      <c r="L569" t="s">
        <v>7514</v>
      </c>
      <c r="M569" t="s">
        <v>16100</v>
      </c>
      <c r="N569" t="s">
        <v>7896</v>
      </c>
      <c r="O569" t="s">
        <v>17084</v>
      </c>
      <c r="P569" t="s">
        <v>16953</v>
      </c>
    </row>
    <row r="570" spans="1:16" x14ac:dyDescent="0.2">
      <c r="A570">
        <v>59327</v>
      </c>
      <c r="B570" t="s">
        <v>7779</v>
      </c>
      <c r="C570" t="s">
        <v>5441</v>
      </c>
      <c r="D570" t="s">
        <v>5635</v>
      </c>
      <c r="E570" t="s">
        <v>5684</v>
      </c>
      <c r="F570" t="s">
        <v>9454</v>
      </c>
      <c r="G570" t="s">
        <v>1824</v>
      </c>
      <c r="H570">
        <v>1251</v>
      </c>
      <c r="I570" t="s">
        <v>16100</v>
      </c>
      <c r="J570" t="s">
        <v>17089</v>
      </c>
      <c r="K570" t="s">
        <v>8626</v>
      </c>
      <c r="L570" t="s">
        <v>7514</v>
      </c>
      <c r="M570" t="s">
        <v>16100</v>
      </c>
      <c r="N570" t="s">
        <v>7896</v>
      </c>
      <c r="O570" t="s">
        <v>17084</v>
      </c>
      <c r="P570" t="s">
        <v>16953</v>
      </c>
    </row>
    <row r="571" spans="1:16" x14ac:dyDescent="0.2">
      <c r="A571">
        <v>59327</v>
      </c>
      <c r="B571" t="s">
        <v>7779</v>
      </c>
      <c r="C571" t="s">
        <v>5441</v>
      </c>
      <c r="D571" t="s">
        <v>5635</v>
      </c>
      <c r="E571" t="s">
        <v>5684</v>
      </c>
      <c r="F571" t="s">
        <v>17019</v>
      </c>
      <c r="G571" t="s">
        <v>1824</v>
      </c>
      <c r="H571">
        <v>1251</v>
      </c>
      <c r="I571" t="s">
        <v>16100</v>
      </c>
      <c r="J571" t="s">
        <v>17089</v>
      </c>
      <c r="K571" t="s">
        <v>8626</v>
      </c>
      <c r="L571" t="s">
        <v>7514</v>
      </c>
      <c r="M571" t="s">
        <v>16100</v>
      </c>
      <c r="N571" t="s">
        <v>7896</v>
      </c>
      <c r="O571" t="s">
        <v>17084</v>
      </c>
      <c r="P571" t="s">
        <v>16953</v>
      </c>
    </row>
    <row r="572" spans="1:16" x14ac:dyDescent="0.2">
      <c r="A572">
        <v>59337</v>
      </c>
      <c r="B572" t="s">
        <v>7703</v>
      </c>
      <c r="C572" t="s">
        <v>5441</v>
      </c>
      <c r="D572" t="s">
        <v>5635</v>
      </c>
      <c r="E572" t="s">
        <v>5684</v>
      </c>
      <c r="F572" t="s">
        <v>17006</v>
      </c>
      <c r="G572" t="s">
        <v>1628</v>
      </c>
      <c r="H572">
        <v>1251</v>
      </c>
      <c r="I572" t="s">
        <v>15284</v>
      </c>
      <c r="J572" t="s">
        <v>17089</v>
      </c>
      <c r="K572" t="s">
        <v>8626</v>
      </c>
      <c r="L572" t="s">
        <v>7514</v>
      </c>
      <c r="M572" t="s">
        <v>15284</v>
      </c>
      <c r="N572" t="s">
        <v>7896</v>
      </c>
      <c r="O572" t="s">
        <v>17084</v>
      </c>
      <c r="P572" t="s">
        <v>16953</v>
      </c>
    </row>
    <row r="573" spans="1:16" x14ac:dyDescent="0.2">
      <c r="A573">
        <v>59337</v>
      </c>
      <c r="B573" t="s">
        <v>7703</v>
      </c>
      <c r="C573" t="s">
        <v>5441</v>
      </c>
      <c r="D573" t="s">
        <v>5635</v>
      </c>
      <c r="E573" t="s">
        <v>5684</v>
      </c>
      <c r="F573" t="s">
        <v>9581</v>
      </c>
      <c r="G573" t="s">
        <v>1628</v>
      </c>
      <c r="H573">
        <v>1251</v>
      </c>
      <c r="I573" t="s">
        <v>15284</v>
      </c>
      <c r="J573" t="s">
        <v>17089</v>
      </c>
      <c r="K573" t="s">
        <v>8626</v>
      </c>
      <c r="L573" t="s">
        <v>7514</v>
      </c>
      <c r="M573" t="s">
        <v>15284</v>
      </c>
      <c r="N573" t="s">
        <v>7896</v>
      </c>
      <c r="O573" t="s">
        <v>17084</v>
      </c>
      <c r="P573" t="s">
        <v>16953</v>
      </c>
    </row>
    <row r="574" spans="1:16" x14ac:dyDescent="0.2">
      <c r="A574">
        <v>59337</v>
      </c>
      <c r="B574" t="s">
        <v>7703</v>
      </c>
      <c r="C574" t="s">
        <v>5441</v>
      </c>
      <c r="D574" t="s">
        <v>5635</v>
      </c>
      <c r="E574" t="s">
        <v>5684</v>
      </c>
      <c r="F574" t="s">
        <v>11852</v>
      </c>
      <c r="G574" t="s">
        <v>1628</v>
      </c>
      <c r="H574">
        <v>1251</v>
      </c>
      <c r="I574" t="s">
        <v>15284</v>
      </c>
      <c r="J574" t="s">
        <v>17089</v>
      </c>
      <c r="K574" t="s">
        <v>8626</v>
      </c>
      <c r="L574" t="s">
        <v>7514</v>
      </c>
      <c r="M574" t="s">
        <v>15284</v>
      </c>
      <c r="N574" t="s">
        <v>7896</v>
      </c>
      <c r="O574" t="s">
        <v>17084</v>
      </c>
      <c r="P574" t="s">
        <v>16953</v>
      </c>
    </row>
    <row r="575" spans="1:16" x14ac:dyDescent="0.2">
      <c r="A575">
        <v>59338</v>
      </c>
      <c r="B575" t="s">
        <v>7755</v>
      </c>
      <c r="C575" t="s">
        <v>5441</v>
      </c>
      <c r="D575" t="s">
        <v>5635</v>
      </c>
      <c r="E575" t="s">
        <v>5684</v>
      </c>
      <c r="F575" t="s">
        <v>9302</v>
      </c>
      <c r="G575" t="s">
        <v>1771</v>
      </c>
      <c r="H575">
        <v>1251</v>
      </c>
      <c r="I575" t="s">
        <v>15284</v>
      </c>
      <c r="J575" t="s">
        <v>17089</v>
      </c>
      <c r="K575" t="s">
        <v>8627</v>
      </c>
      <c r="L575" t="s">
        <v>7514</v>
      </c>
      <c r="M575" t="s">
        <v>15284</v>
      </c>
      <c r="N575" t="s">
        <v>7896</v>
      </c>
      <c r="O575" t="s">
        <v>17084</v>
      </c>
      <c r="P575" t="s">
        <v>16953</v>
      </c>
    </row>
    <row r="576" spans="1:16" x14ac:dyDescent="0.2">
      <c r="A576">
        <v>59338</v>
      </c>
      <c r="B576" t="s">
        <v>7755</v>
      </c>
      <c r="C576" t="s">
        <v>5441</v>
      </c>
      <c r="D576" t="s">
        <v>5635</v>
      </c>
      <c r="E576" t="s">
        <v>5684</v>
      </c>
      <c r="F576" t="s">
        <v>11387</v>
      </c>
      <c r="G576" t="s">
        <v>1771</v>
      </c>
      <c r="H576">
        <v>1251</v>
      </c>
      <c r="I576" t="s">
        <v>15284</v>
      </c>
      <c r="J576" t="s">
        <v>17089</v>
      </c>
      <c r="K576" t="s">
        <v>8627</v>
      </c>
      <c r="L576" t="s">
        <v>7514</v>
      </c>
      <c r="M576" t="s">
        <v>15284</v>
      </c>
      <c r="N576" t="s">
        <v>7896</v>
      </c>
      <c r="O576" t="s">
        <v>17084</v>
      </c>
      <c r="P576" t="s">
        <v>16953</v>
      </c>
    </row>
    <row r="577" spans="1:16" x14ac:dyDescent="0.2">
      <c r="A577">
        <v>59342</v>
      </c>
      <c r="B577" t="s">
        <v>5560</v>
      </c>
      <c r="C577" t="s">
        <v>5441</v>
      </c>
      <c r="D577" t="s">
        <v>5631</v>
      </c>
      <c r="E577" t="s">
        <v>5684</v>
      </c>
      <c r="F577" t="s">
        <v>16991</v>
      </c>
      <c r="G577" t="s">
        <v>1087</v>
      </c>
      <c r="H577">
        <v>1251</v>
      </c>
      <c r="I577" t="s">
        <v>15312</v>
      </c>
      <c r="J577" t="s">
        <v>17089</v>
      </c>
      <c r="K577" t="s">
        <v>8627</v>
      </c>
      <c r="L577" t="s">
        <v>7515</v>
      </c>
      <c r="M577" t="s">
        <v>15439</v>
      </c>
      <c r="N577" t="s">
        <v>7896</v>
      </c>
      <c r="O577" t="s">
        <v>17084</v>
      </c>
      <c r="P577" t="s">
        <v>16953</v>
      </c>
    </row>
    <row r="578" spans="1:16" x14ac:dyDescent="0.2">
      <c r="A578">
        <v>59342</v>
      </c>
      <c r="B578" t="s">
        <v>5560</v>
      </c>
      <c r="C578" t="s">
        <v>5441</v>
      </c>
      <c r="D578" t="s">
        <v>5631</v>
      </c>
      <c r="E578" t="s">
        <v>5684</v>
      </c>
      <c r="F578" t="s">
        <v>17006</v>
      </c>
      <c r="G578" t="s">
        <v>1087</v>
      </c>
      <c r="H578">
        <v>1251</v>
      </c>
      <c r="I578" t="s">
        <v>15312</v>
      </c>
      <c r="J578" t="s">
        <v>17089</v>
      </c>
      <c r="K578" t="s">
        <v>8627</v>
      </c>
      <c r="L578" t="s">
        <v>7515</v>
      </c>
      <c r="M578" t="s">
        <v>15439</v>
      </c>
      <c r="N578" t="s">
        <v>7896</v>
      </c>
      <c r="O578" t="s">
        <v>17084</v>
      </c>
      <c r="P578" t="s">
        <v>16953</v>
      </c>
    </row>
    <row r="579" spans="1:16" x14ac:dyDescent="0.2">
      <c r="A579">
        <v>59355</v>
      </c>
      <c r="B579" t="s">
        <v>7874</v>
      </c>
      <c r="C579" t="s">
        <v>5442</v>
      </c>
      <c r="D579" t="s">
        <v>5631</v>
      </c>
      <c r="E579" t="s">
        <v>5684</v>
      </c>
      <c r="F579" t="s">
        <v>6784</v>
      </c>
      <c r="G579" t="s">
        <v>2650</v>
      </c>
      <c r="H579">
        <v>1251</v>
      </c>
      <c r="I579" t="s">
        <v>16094</v>
      </c>
      <c r="J579" t="s">
        <v>17089</v>
      </c>
      <c r="K579" t="s">
        <v>8625</v>
      </c>
      <c r="L579" t="s">
        <v>7513</v>
      </c>
      <c r="M579" t="s">
        <v>16093</v>
      </c>
      <c r="N579" t="s">
        <v>7897</v>
      </c>
      <c r="O579" t="s">
        <v>17084</v>
      </c>
      <c r="P579" t="s">
        <v>16953</v>
      </c>
    </row>
    <row r="580" spans="1:16" x14ac:dyDescent="0.2">
      <c r="A580">
        <v>59355</v>
      </c>
      <c r="B580" t="s">
        <v>7874</v>
      </c>
      <c r="C580" t="s">
        <v>5442</v>
      </c>
      <c r="D580" t="s">
        <v>5631</v>
      </c>
      <c r="E580" t="s">
        <v>5684</v>
      </c>
      <c r="F580" t="s">
        <v>17020</v>
      </c>
      <c r="G580" t="s">
        <v>2650</v>
      </c>
      <c r="H580">
        <v>1251</v>
      </c>
      <c r="I580" t="s">
        <v>16094</v>
      </c>
      <c r="J580" t="s">
        <v>17089</v>
      </c>
      <c r="K580" t="s">
        <v>8625</v>
      </c>
      <c r="L580" t="s">
        <v>7513</v>
      </c>
      <c r="M580" t="s">
        <v>16093</v>
      </c>
      <c r="N580" t="s">
        <v>7897</v>
      </c>
      <c r="O580" t="s">
        <v>17084</v>
      </c>
      <c r="P580" t="s">
        <v>16953</v>
      </c>
    </row>
    <row r="581" spans="1:16" x14ac:dyDescent="0.2">
      <c r="A581">
        <v>59355</v>
      </c>
      <c r="B581" t="s">
        <v>7874</v>
      </c>
      <c r="C581" t="s">
        <v>5442</v>
      </c>
      <c r="D581" t="s">
        <v>5631</v>
      </c>
      <c r="E581" t="s">
        <v>5684</v>
      </c>
      <c r="F581" t="s">
        <v>16985</v>
      </c>
      <c r="G581" t="s">
        <v>2650</v>
      </c>
      <c r="H581">
        <v>1251</v>
      </c>
      <c r="I581" t="s">
        <v>16094</v>
      </c>
      <c r="J581" t="s">
        <v>17089</v>
      </c>
      <c r="K581" t="s">
        <v>8625</v>
      </c>
      <c r="L581" t="s">
        <v>7513</v>
      </c>
      <c r="M581" t="s">
        <v>16093</v>
      </c>
      <c r="N581" t="s">
        <v>7897</v>
      </c>
      <c r="O581" t="s">
        <v>17084</v>
      </c>
      <c r="P581" t="s">
        <v>16953</v>
      </c>
    </row>
    <row r="582" spans="1:16" x14ac:dyDescent="0.2">
      <c r="A582">
        <v>59358</v>
      </c>
      <c r="B582" t="s">
        <v>7825</v>
      </c>
      <c r="C582" t="s">
        <v>5441</v>
      </c>
      <c r="D582" t="s">
        <v>5635</v>
      </c>
      <c r="E582" t="s">
        <v>5684</v>
      </c>
      <c r="F582" t="s">
        <v>16968</v>
      </c>
      <c r="G582" t="s">
        <v>1953</v>
      </c>
      <c r="H582">
        <v>1251</v>
      </c>
      <c r="I582" t="s">
        <v>16092</v>
      </c>
      <c r="J582" t="s">
        <v>17089</v>
      </c>
      <c r="K582" t="s">
        <v>8628</v>
      </c>
      <c r="L582" t="s">
        <v>7514</v>
      </c>
      <c r="M582" t="s">
        <v>16092</v>
      </c>
      <c r="N582" t="s">
        <v>7896</v>
      </c>
      <c r="O582" t="s">
        <v>17084</v>
      </c>
      <c r="P582" t="s">
        <v>16953</v>
      </c>
    </row>
    <row r="583" spans="1:16" x14ac:dyDescent="0.2">
      <c r="A583">
        <v>59358</v>
      </c>
      <c r="B583" t="s">
        <v>7825</v>
      </c>
      <c r="C583" t="s">
        <v>5441</v>
      </c>
      <c r="D583" t="s">
        <v>5635</v>
      </c>
      <c r="E583" t="s">
        <v>5684</v>
      </c>
      <c r="F583" t="s">
        <v>6428</v>
      </c>
      <c r="G583" t="s">
        <v>1953</v>
      </c>
      <c r="H583">
        <v>1251</v>
      </c>
      <c r="I583" t="s">
        <v>16092</v>
      </c>
      <c r="J583" t="s">
        <v>17089</v>
      </c>
      <c r="K583" t="s">
        <v>8628</v>
      </c>
      <c r="L583" t="s">
        <v>7514</v>
      </c>
      <c r="M583" t="s">
        <v>16092</v>
      </c>
      <c r="N583" t="s">
        <v>7896</v>
      </c>
      <c r="O583" t="s">
        <v>17084</v>
      </c>
      <c r="P583" t="s">
        <v>16953</v>
      </c>
    </row>
    <row r="584" spans="1:16" x14ac:dyDescent="0.2">
      <c r="A584">
        <v>59369</v>
      </c>
      <c r="B584" t="s">
        <v>5556</v>
      </c>
      <c r="C584" t="s">
        <v>5461</v>
      </c>
      <c r="D584" t="s">
        <v>5636</v>
      </c>
      <c r="E584" t="s">
        <v>5684</v>
      </c>
      <c r="F584" t="s">
        <v>16992</v>
      </c>
      <c r="G584" t="s">
        <v>420</v>
      </c>
      <c r="H584">
        <v>1251</v>
      </c>
      <c r="I584" t="s">
        <v>15311</v>
      </c>
      <c r="J584" t="s">
        <v>17089</v>
      </c>
      <c r="K584" t="s">
        <v>8628</v>
      </c>
      <c r="L584" t="s">
        <v>7515</v>
      </c>
      <c r="M584" t="s">
        <v>5549</v>
      </c>
      <c r="N584" t="s">
        <v>7897</v>
      </c>
      <c r="O584" t="s">
        <v>17084</v>
      </c>
      <c r="P584" t="s">
        <v>16953</v>
      </c>
    </row>
    <row r="585" spans="1:16" x14ac:dyDescent="0.2">
      <c r="A585">
        <v>59370</v>
      </c>
      <c r="B585" t="s">
        <v>5556</v>
      </c>
      <c r="C585" t="s">
        <v>5459</v>
      </c>
      <c r="D585" t="s">
        <v>5633</v>
      </c>
      <c r="E585" t="s">
        <v>5684</v>
      </c>
      <c r="F585" t="s">
        <v>11436</v>
      </c>
      <c r="G585" t="s">
        <v>421</v>
      </c>
      <c r="H585">
        <v>1251</v>
      </c>
      <c r="I585" t="s">
        <v>16085</v>
      </c>
      <c r="J585" t="s">
        <v>17089</v>
      </c>
      <c r="K585" t="s">
        <v>8628</v>
      </c>
      <c r="L585" t="s">
        <v>7515</v>
      </c>
      <c r="M585" t="s">
        <v>5549</v>
      </c>
      <c r="N585" t="s">
        <v>7897</v>
      </c>
      <c r="O585" t="s">
        <v>17084</v>
      </c>
      <c r="P585" t="s">
        <v>16953</v>
      </c>
    </row>
    <row r="586" spans="1:16" x14ac:dyDescent="0.2">
      <c r="A586">
        <v>59372</v>
      </c>
      <c r="B586" t="s">
        <v>7874</v>
      </c>
      <c r="C586" t="s">
        <v>5458</v>
      </c>
      <c r="D586" t="s">
        <v>5633</v>
      </c>
      <c r="E586" t="s">
        <v>5684</v>
      </c>
      <c r="F586" t="s">
        <v>9842</v>
      </c>
      <c r="G586" t="s">
        <v>2654</v>
      </c>
      <c r="H586">
        <v>1251</v>
      </c>
      <c r="I586" t="s">
        <v>16082</v>
      </c>
      <c r="J586" t="s">
        <v>17089</v>
      </c>
      <c r="K586" t="s">
        <v>8625</v>
      </c>
      <c r="L586" t="s">
        <v>7513</v>
      </c>
      <c r="M586" t="s">
        <v>16081</v>
      </c>
      <c r="N586" t="s">
        <v>7897</v>
      </c>
      <c r="O586" t="s">
        <v>17084</v>
      </c>
      <c r="P586" t="s">
        <v>16953</v>
      </c>
    </row>
    <row r="587" spans="1:16" x14ac:dyDescent="0.2">
      <c r="A587">
        <v>59372</v>
      </c>
      <c r="B587" t="s">
        <v>7874</v>
      </c>
      <c r="C587" t="s">
        <v>5458</v>
      </c>
      <c r="D587" t="s">
        <v>5633</v>
      </c>
      <c r="E587" t="s">
        <v>5684</v>
      </c>
      <c r="F587" t="s">
        <v>16979</v>
      </c>
      <c r="G587" t="s">
        <v>2654</v>
      </c>
      <c r="H587">
        <v>1251</v>
      </c>
      <c r="I587" t="s">
        <v>16082</v>
      </c>
      <c r="J587" t="s">
        <v>17089</v>
      </c>
      <c r="K587" t="s">
        <v>8625</v>
      </c>
      <c r="L587" t="s">
        <v>7513</v>
      </c>
      <c r="M587" t="s">
        <v>16081</v>
      </c>
      <c r="N587" t="s">
        <v>7897</v>
      </c>
      <c r="O587" t="s">
        <v>17084</v>
      </c>
      <c r="P587" t="s">
        <v>16953</v>
      </c>
    </row>
    <row r="588" spans="1:16" x14ac:dyDescent="0.2">
      <c r="A588">
        <v>59375</v>
      </c>
      <c r="B588" t="s">
        <v>7874</v>
      </c>
      <c r="C588" t="s">
        <v>5474</v>
      </c>
      <c r="D588" t="s">
        <v>5656</v>
      </c>
      <c r="E588" t="s">
        <v>5684</v>
      </c>
      <c r="F588" t="s">
        <v>8211</v>
      </c>
      <c r="G588" t="s">
        <v>2656</v>
      </c>
      <c r="H588">
        <v>1251</v>
      </c>
      <c r="I588" t="s">
        <v>16078</v>
      </c>
      <c r="J588" t="s">
        <v>17089</v>
      </c>
      <c r="K588" t="s">
        <v>8625</v>
      </c>
      <c r="L588" t="s">
        <v>7513</v>
      </c>
      <c r="M588" t="s">
        <v>16077</v>
      </c>
      <c r="N588" t="s">
        <v>7897</v>
      </c>
      <c r="O588" t="s">
        <v>17084</v>
      </c>
      <c r="P588" t="s">
        <v>16953</v>
      </c>
    </row>
    <row r="589" spans="1:16" x14ac:dyDescent="0.2">
      <c r="A589">
        <v>59381</v>
      </c>
      <c r="B589" t="s">
        <v>5559</v>
      </c>
      <c r="C589" t="s">
        <v>5471</v>
      </c>
      <c r="D589" t="s">
        <v>5633</v>
      </c>
      <c r="E589" t="s">
        <v>5684</v>
      </c>
      <c r="F589" t="s">
        <v>11539</v>
      </c>
      <c r="G589" t="s">
        <v>1041</v>
      </c>
      <c r="H589">
        <v>1251</v>
      </c>
      <c r="I589" t="s">
        <v>15439</v>
      </c>
      <c r="J589" t="s">
        <v>17089</v>
      </c>
      <c r="K589" t="s">
        <v>8623</v>
      </c>
      <c r="L589" t="s">
        <v>7515</v>
      </c>
      <c r="M589" t="s">
        <v>15387</v>
      </c>
      <c r="N589" t="s">
        <v>7898</v>
      </c>
      <c r="O589" t="s">
        <v>17084</v>
      </c>
      <c r="P589" t="s">
        <v>16953</v>
      </c>
    </row>
    <row r="590" spans="1:16" x14ac:dyDescent="0.2">
      <c r="A590">
        <v>59381</v>
      </c>
      <c r="B590" t="s">
        <v>5559</v>
      </c>
      <c r="C590" t="s">
        <v>5471</v>
      </c>
      <c r="D590" t="s">
        <v>5633</v>
      </c>
      <c r="E590" t="s">
        <v>5684</v>
      </c>
      <c r="F590" t="s">
        <v>8049</v>
      </c>
      <c r="G590" t="s">
        <v>1041</v>
      </c>
      <c r="H590">
        <v>1251</v>
      </c>
      <c r="I590" t="s">
        <v>15439</v>
      </c>
      <c r="J590" t="s">
        <v>17089</v>
      </c>
      <c r="K590" t="s">
        <v>8623</v>
      </c>
      <c r="L590" t="s">
        <v>7515</v>
      </c>
      <c r="M590" t="s">
        <v>15387</v>
      </c>
      <c r="N590" t="s">
        <v>7898</v>
      </c>
      <c r="O590" t="s">
        <v>17084</v>
      </c>
      <c r="P590" t="s">
        <v>16953</v>
      </c>
    </row>
    <row r="591" spans="1:16" x14ac:dyDescent="0.2">
      <c r="A591">
        <v>59381</v>
      </c>
      <c r="B591" t="s">
        <v>5559</v>
      </c>
      <c r="C591" t="s">
        <v>5471</v>
      </c>
      <c r="D591" t="s">
        <v>5633</v>
      </c>
      <c r="E591" t="s">
        <v>5684</v>
      </c>
      <c r="F591" t="s">
        <v>11805</v>
      </c>
      <c r="G591" t="s">
        <v>1041</v>
      </c>
      <c r="H591">
        <v>1251</v>
      </c>
      <c r="I591" t="s">
        <v>15439</v>
      </c>
      <c r="J591" t="s">
        <v>17089</v>
      </c>
      <c r="K591" t="s">
        <v>8623</v>
      </c>
      <c r="L591" t="s">
        <v>7515</v>
      </c>
      <c r="M591" t="s">
        <v>15387</v>
      </c>
      <c r="N591" t="s">
        <v>7898</v>
      </c>
      <c r="O591" t="s">
        <v>17084</v>
      </c>
      <c r="P591" t="s">
        <v>16953</v>
      </c>
    </row>
    <row r="592" spans="1:16" x14ac:dyDescent="0.2">
      <c r="A592">
        <v>59384</v>
      </c>
      <c r="B592" t="s">
        <v>5565</v>
      </c>
      <c r="C592" t="s">
        <v>5441</v>
      </c>
      <c r="D592" t="s">
        <v>5631</v>
      </c>
      <c r="E592" t="s">
        <v>5684</v>
      </c>
      <c r="F592" t="s">
        <v>11440</v>
      </c>
      <c r="G592" t="s">
        <v>640</v>
      </c>
      <c r="H592">
        <v>1251</v>
      </c>
      <c r="I592" t="s">
        <v>15281</v>
      </c>
      <c r="J592" t="s">
        <v>17089</v>
      </c>
      <c r="K592" t="s">
        <v>8628</v>
      </c>
      <c r="L592" t="s">
        <v>7515</v>
      </c>
      <c r="M592" t="s">
        <v>16076</v>
      </c>
      <c r="N592" t="s">
        <v>7896</v>
      </c>
      <c r="O592" t="s">
        <v>17084</v>
      </c>
      <c r="P592" t="s">
        <v>16953</v>
      </c>
    </row>
    <row r="593" spans="1:16" x14ac:dyDescent="0.2">
      <c r="A593">
        <v>59384</v>
      </c>
      <c r="B593" t="s">
        <v>5565</v>
      </c>
      <c r="C593" t="s">
        <v>5441</v>
      </c>
      <c r="D593" t="s">
        <v>5631</v>
      </c>
      <c r="E593" t="s">
        <v>5684</v>
      </c>
      <c r="F593" t="s">
        <v>11387</v>
      </c>
      <c r="G593" t="s">
        <v>640</v>
      </c>
      <c r="H593">
        <v>1251</v>
      </c>
      <c r="I593" t="s">
        <v>15281</v>
      </c>
      <c r="J593" t="s">
        <v>17089</v>
      </c>
      <c r="K593" t="s">
        <v>8628</v>
      </c>
      <c r="L593" t="s">
        <v>7515</v>
      </c>
      <c r="M593" t="s">
        <v>16076</v>
      </c>
      <c r="N593" t="s">
        <v>7896</v>
      </c>
      <c r="O593" t="s">
        <v>17084</v>
      </c>
      <c r="P593" t="s">
        <v>16953</v>
      </c>
    </row>
    <row r="594" spans="1:16" x14ac:dyDescent="0.2">
      <c r="A594">
        <v>59394</v>
      </c>
      <c r="B594" t="s">
        <v>7821</v>
      </c>
      <c r="C594" t="s">
        <v>5441</v>
      </c>
      <c r="D594" t="s">
        <v>5635</v>
      </c>
      <c r="E594" t="s">
        <v>5684</v>
      </c>
      <c r="F594" t="s">
        <v>8396</v>
      </c>
      <c r="G594" t="s">
        <v>1945</v>
      </c>
      <c r="H594">
        <v>1251</v>
      </c>
      <c r="I594" t="s">
        <v>16075</v>
      </c>
      <c r="J594" t="s">
        <v>17089</v>
      </c>
      <c r="K594" t="s">
        <v>8623</v>
      </c>
      <c r="L594" t="s">
        <v>7514</v>
      </c>
      <c r="M594" t="s">
        <v>17130</v>
      </c>
      <c r="N594" t="s">
        <v>7896</v>
      </c>
      <c r="O594" t="s">
        <v>17084</v>
      </c>
      <c r="P594" t="s">
        <v>16953</v>
      </c>
    </row>
    <row r="595" spans="1:16" x14ac:dyDescent="0.2">
      <c r="A595">
        <v>59394</v>
      </c>
      <c r="B595" t="s">
        <v>7821</v>
      </c>
      <c r="C595" t="s">
        <v>5441</v>
      </c>
      <c r="D595" t="s">
        <v>5635</v>
      </c>
      <c r="E595" t="s">
        <v>5684</v>
      </c>
      <c r="F595" t="s">
        <v>8766</v>
      </c>
      <c r="G595" t="s">
        <v>1945</v>
      </c>
      <c r="H595">
        <v>1251</v>
      </c>
      <c r="I595" t="s">
        <v>16075</v>
      </c>
      <c r="J595" t="s">
        <v>17089</v>
      </c>
      <c r="K595" t="s">
        <v>8623</v>
      </c>
      <c r="L595" t="s">
        <v>7514</v>
      </c>
      <c r="M595" t="s">
        <v>17130</v>
      </c>
      <c r="N595" t="s">
        <v>7896</v>
      </c>
      <c r="O595" t="s">
        <v>17084</v>
      </c>
      <c r="P595" t="s">
        <v>16953</v>
      </c>
    </row>
    <row r="596" spans="1:16" x14ac:dyDescent="0.2">
      <c r="A596">
        <v>59394</v>
      </c>
      <c r="B596" t="s">
        <v>7821</v>
      </c>
      <c r="C596" t="s">
        <v>5441</v>
      </c>
      <c r="D596" t="s">
        <v>5635</v>
      </c>
      <c r="E596" t="s">
        <v>5684</v>
      </c>
      <c r="F596" t="s">
        <v>7914</v>
      </c>
      <c r="G596" t="s">
        <v>1945</v>
      </c>
      <c r="H596">
        <v>1251</v>
      </c>
      <c r="I596" t="s">
        <v>16075</v>
      </c>
      <c r="J596" t="s">
        <v>17089</v>
      </c>
      <c r="K596" t="s">
        <v>8623</v>
      </c>
      <c r="L596" t="s">
        <v>7514</v>
      </c>
      <c r="M596" t="s">
        <v>17130</v>
      </c>
      <c r="N596" t="s">
        <v>7896</v>
      </c>
      <c r="O596" t="s">
        <v>17084</v>
      </c>
      <c r="P596" t="s">
        <v>16953</v>
      </c>
    </row>
    <row r="597" spans="1:16" x14ac:dyDescent="0.2">
      <c r="A597">
        <v>59396</v>
      </c>
      <c r="B597" t="s">
        <v>7811</v>
      </c>
      <c r="C597" t="s">
        <v>5454</v>
      </c>
      <c r="D597" t="s">
        <v>5635</v>
      </c>
      <c r="E597" t="s">
        <v>5684</v>
      </c>
      <c r="F597" t="s">
        <v>16996</v>
      </c>
      <c r="G597" t="s">
        <v>1917</v>
      </c>
      <c r="H597">
        <v>1251</v>
      </c>
      <c r="I597" t="s">
        <v>15996</v>
      </c>
      <c r="J597" t="s">
        <v>17089</v>
      </c>
      <c r="K597" t="s">
        <v>8623</v>
      </c>
      <c r="L597" t="s">
        <v>7514</v>
      </c>
      <c r="M597" t="s">
        <v>15996</v>
      </c>
      <c r="N597" t="s">
        <v>7896</v>
      </c>
      <c r="O597" t="s">
        <v>17084</v>
      </c>
      <c r="P597" t="s">
        <v>16953</v>
      </c>
    </row>
    <row r="598" spans="1:16" x14ac:dyDescent="0.2">
      <c r="A598">
        <v>59396</v>
      </c>
      <c r="B598" t="s">
        <v>7811</v>
      </c>
      <c r="C598" t="s">
        <v>5454</v>
      </c>
      <c r="D598" t="s">
        <v>5635</v>
      </c>
      <c r="E598" t="s">
        <v>5684</v>
      </c>
      <c r="F598" t="s">
        <v>9581</v>
      </c>
      <c r="G598" t="s">
        <v>1917</v>
      </c>
      <c r="H598">
        <v>1251</v>
      </c>
      <c r="I598" t="s">
        <v>15996</v>
      </c>
      <c r="J598" t="s">
        <v>17089</v>
      </c>
      <c r="K598" t="s">
        <v>8623</v>
      </c>
      <c r="L598" t="s">
        <v>7514</v>
      </c>
      <c r="M598" t="s">
        <v>15996</v>
      </c>
      <c r="N598" t="s">
        <v>7896</v>
      </c>
      <c r="O598" t="s">
        <v>17084</v>
      </c>
      <c r="P598" t="s">
        <v>16951</v>
      </c>
    </row>
    <row r="599" spans="1:16" x14ac:dyDescent="0.2">
      <c r="A599">
        <v>59398</v>
      </c>
      <c r="B599" t="s">
        <v>7676</v>
      </c>
      <c r="C599" t="s">
        <v>5457</v>
      </c>
      <c r="D599" t="s">
        <v>5635</v>
      </c>
      <c r="E599" t="s">
        <v>5684</v>
      </c>
      <c r="F599" t="s">
        <v>9010</v>
      </c>
      <c r="G599" t="s">
        <v>1558</v>
      </c>
      <c r="H599">
        <v>1251</v>
      </c>
      <c r="I599" t="s">
        <v>16071</v>
      </c>
      <c r="J599" t="s">
        <v>17089</v>
      </c>
      <c r="K599" t="s">
        <v>8626</v>
      </c>
      <c r="L599" t="s">
        <v>7514</v>
      </c>
      <c r="M599" t="s">
        <v>16071</v>
      </c>
      <c r="N599" t="s">
        <v>7896</v>
      </c>
      <c r="O599" t="s">
        <v>17084</v>
      </c>
      <c r="P599" t="s">
        <v>16953</v>
      </c>
    </row>
    <row r="600" spans="1:16" x14ac:dyDescent="0.2">
      <c r="A600">
        <v>59398</v>
      </c>
      <c r="B600" t="s">
        <v>7676</v>
      </c>
      <c r="C600" t="s">
        <v>5457</v>
      </c>
      <c r="D600" t="s">
        <v>5635</v>
      </c>
      <c r="E600" t="s">
        <v>5684</v>
      </c>
      <c r="F600" t="s">
        <v>7171</v>
      </c>
      <c r="G600" t="s">
        <v>1558</v>
      </c>
      <c r="H600">
        <v>1251</v>
      </c>
      <c r="I600" t="s">
        <v>16071</v>
      </c>
      <c r="J600" t="s">
        <v>17089</v>
      </c>
      <c r="K600" t="s">
        <v>8626</v>
      </c>
      <c r="L600" t="s">
        <v>7514</v>
      </c>
      <c r="M600" t="s">
        <v>16071</v>
      </c>
      <c r="N600" t="s">
        <v>7896</v>
      </c>
      <c r="O600" t="s">
        <v>17084</v>
      </c>
      <c r="P600" t="s">
        <v>16953</v>
      </c>
    </row>
    <row r="601" spans="1:16" x14ac:dyDescent="0.2">
      <c r="A601">
        <v>59400</v>
      </c>
      <c r="B601" t="s">
        <v>5557</v>
      </c>
      <c r="C601" t="s">
        <v>5454</v>
      </c>
      <c r="D601" t="s">
        <v>5638</v>
      </c>
      <c r="E601" t="s">
        <v>5682</v>
      </c>
      <c r="F601" t="s">
        <v>6965</v>
      </c>
      <c r="G601" t="s">
        <v>921</v>
      </c>
      <c r="H601">
        <v>1251</v>
      </c>
      <c r="I601" t="s">
        <v>17131</v>
      </c>
      <c r="J601" t="s">
        <v>17089</v>
      </c>
      <c r="K601" t="s">
        <v>8627</v>
      </c>
      <c r="L601" t="s">
        <v>7515</v>
      </c>
      <c r="M601" t="s">
        <v>17132</v>
      </c>
      <c r="N601" t="s">
        <v>7896</v>
      </c>
      <c r="O601" t="s">
        <v>17084</v>
      </c>
      <c r="P601" t="s">
        <v>16953</v>
      </c>
    </row>
    <row r="602" spans="1:16" x14ac:dyDescent="0.2">
      <c r="A602">
        <v>59401</v>
      </c>
      <c r="B602" t="s">
        <v>5555</v>
      </c>
      <c r="C602" t="s">
        <v>5471</v>
      </c>
      <c r="D602" t="s">
        <v>5633</v>
      </c>
      <c r="E602" t="s">
        <v>5684</v>
      </c>
      <c r="F602" t="s">
        <v>8176</v>
      </c>
      <c r="G602" t="s">
        <v>1293</v>
      </c>
      <c r="H602">
        <v>1251</v>
      </c>
      <c r="I602" t="s">
        <v>15378</v>
      </c>
      <c r="J602" t="s">
        <v>17089</v>
      </c>
      <c r="K602" t="s">
        <v>8626</v>
      </c>
      <c r="L602" t="s">
        <v>7515</v>
      </c>
      <c r="M602" t="s">
        <v>16068</v>
      </c>
      <c r="N602" t="s">
        <v>7898</v>
      </c>
      <c r="O602" t="s">
        <v>17084</v>
      </c>
      <c r="P602" t="s">
        <v>16953</v>
      </c>
    </row>
    <row r="603" spans="1:16" x14ac:dyDescent="0.2">
      <c r="A603">
        <v>59403</v>
      </c>
      <c r="B603" t="s">
        <v>7811</v>
      </c>
      <c r="C603" t="s">
        <v>5459</v>
      </c>
      <c r="D603" t="s">
        <v>5635</v>
      </c>
      <c r="E603" t="s">
        <v>5684</v>
      </c>
      <c r="F603" t="s">
        <v>5832</v>
      </c>
      <c r="G603" t="s">
        <v>1918</v>
      </c>
      <c r="H603">
        <v>1251</v>
      </c>
      <c r="I603" t="s">
        <v>16066</v>
      </c>
      <c r="J603" t="s">
        <v>17089</v>
      </c>
      <c r="K603" t="s">
        <v>8623</v>
      </c>
      <c r="L603" t="s">
        <v>7514</v>
      </c>
      <c r="M603" t="s">
        <v>5549</v>
      </c>
      <c r="N603" t="s">
        <v>7897</v>
      </c>
      <c r="O603" t="s">
        <v>17084</v>
      </c>
      <c r="P603" t="s">
        <v>16953</v>
      </c>
    </row>
    <row r="604" spans="1:16" x14ac:dyDescent="0.2">
      <c r="A604">
        <v>59407</v>
      </c>
      <c r="B604" t="s">
        <v>7835</v>
      </c>
      <c r="C604" t="s">
        <v>5465</v>
      </c>
      <c r="D604" t="s">
        <v>5635</v>
      </c>
      <c r="E604" t="s">
        <v>5684</v>
      </c>
      <c r="F604" t="s">
        <v>8966</v>
      </c>
      <c r="G604" t="s">
        <v>1989</v>
      </c>
      <c r="H604">
        <v>1251</v>
      </c>
      <c r="I604" t="s">
        <v>16064</v>
      </c>
      <c r="J604" t="s">
        <v>17089</v>
      </c>
      <c r="K604" t="s">
        <v>8623</v>
      </c>
      <c r="L604" t="s">
        <v>7514</v>
      </c>
      <c r="M604" t="s">
        <v>16064</v>
      </c>
      <c r="N604" t="s">
        <v>7896</v>
      </c>
      <c r="O604" t="s">
        <v>17084</v>
      </c>
      <c r="P604" t="s">
        <v>16953</v>
      </c>
    </row>
    <row r="605" spans="1:16" x14ac:dyDescent="0.2">
      <c r="A605">
        <v>59408</v>
      </c>
      <c r="B605" t="s">
        <v>7711</v>
      </c>
      <c r="C605" t="s">
        <v>5441</v>
      </c>
      <c r="D605" t="s">
        <v>5639</v>
      </c>
      <c r="E605" t="s">
        <v>5684</v>
      </c>
      <c r="F605" t="s">
        <v>9302</v>
      </c>
      <c r="G605" t="s">
        <v>1660</v>
      </c>
      <c r="H605">
        <v>1251</v>
      </c>
      <c r="I605" t="s">
        <v>16063</v>
      </c>
      <c r="J605" t="s">
        <v>17089</v>
      </c>
      <c r="K605" t="s">
        <v>8628</v>
      </c>
      <c r="L605" t="s">
        <v>7514</v>
      </c>
      <c r="M605" t="s">
        <v>16063</v>
      </c>
      <c r="N605" t="s">
        <v>7896</v>
      </c>
      <c r="O605" t="s">
        <v>17084</v>
      </c>
      <c r="P605" t="s">
        <v>16953</v>
      </c>
    </row>
    <row r="606" spans="1:16" x14ac:dyDescent="0.2">
      <c r="A606">
        <v>59408</v>
      </c>
      <c r="B606" t="s">
        <v>7711</v>
      </c>
      <c r="C606" t="s">
        <v>5441</v>
      </c>
      <c r="D606" t="s">
        <v>5639</v>
      </c>
      <c r="E606" t="s">
        <v>5684</v>
      </c>
      <c r="F606" t="s">
        <v>16952</v>
      </c>
      <c r="G606" t="s">
        <v>1660</v>
      </c>
      <c r="H606">
        <v>1251</v>
      </c>
      <c r="I606" t="s">
        <v>16063</v>
      </c>
      <c r="J606" t="s">
        <v>17089</v>
      </c>
      <c r="K606" t="s">
        <v>8628</v>
      </c>
      <c r="L606" t="s">
        <v>7514</v>
      </c>
      <c r="M606" t="s">
        <v>16063</v>
      </c>
      <c r="N606" t="s">
        <v>7896</v>
      </c>
      <c r="O606" t="s">
        <v>17084</v>
      </c>
      <c r="P606" t="s">
        <v>16953</v>
      </c>
    </row>
    <row r="607" spans="1:16" x14ac:dyDescent="0.2">
      <c r="A607">
        <v>59408</v>
      </c>
      <c r="B607" t="s">
        <v>7711</v>
      </c>
      <c r="C607" t="s">
        <v>5441</v>
      </c>
      <c r="D607" t="s">
        <v>5639</v>
      </c>
      <c r="E607" t="s">
        <v>5684</v>
      </c>
      <c r="F607" t="s">
        <v>11505</v>
      </c>
      <c r="G607" t="s">
        <v>1660</v>
      </c>
      <c r="H607">
        <v>1251</v>
      </c>
      <c r="I607" t="s">
        <v>16063</v>
      </c>
      <c r="J607" t="s">
        <v>17089</v>
      </c>
      <c r="K607" t="s">
        <v>8628</v>
      </c>
      <c r="L607" t="s">
        <v>7514</v>
      </c>
      <c r="M607" t="s">
        <v>16063</v>
      </c>
      <c r="N607" t="s">
        <v>7896</v>
      </c>
      <c r="O607" t="s">
        <v>17084</v>
      </c>
      <c r="P607" t="s">
        <v>16963</v>
      </c>
    </row>
    <row r="608" spans="1:16" x14ac:dyDescent="0.2">
      <c r="A608">
        <v>59408</v>
      </c>
      <c r="B608" t="s">
        <v>7711</v>
      </c>
      <c r="C608" t="s">
        <v>5441</v>
      </c>
      <c r="D608" t="s">
        <v>5639</v>
      </c>
      <c r="E608" t="s">
        <v>5684</v>
      </c>
      <c r="F608" t="s">
        <v>16954</v>
      </c>
      <c r="G608" t="s">
        <v>1660</v>
      </c>
      <c r="H608">
        <v>1251</v>
      </c>
      <c r="I608" t="s">
        <v>16063</v>
      </c>
      <c r="J608" t="s">
        <v>17089</v>
      </c>
      <c r="K608" t="s">
        <v>8628</v>
      </c>
      <c r="L608" t="s">
        <v>7514</v>
      </c>
      <c r="M608" t="s">
        <v>16063</v>
      </c>
      <c r="N608" t="s">
        <v>7896</v>
      </c>
      <c r="O608" t="s">
        <v>17084</v>
      </c>
      <c r="P608" t="s">
        <v>16953</v>
      </c>
    </row>
    <row r="609" spans="1:16" x14ac:dyDescent="0.2">
      <c r="A609">
        <v>59411</v>
      </c>
      <c r="B609" t="s">
        <v>7692</v>
      </c>
      <c r="C609" t="s">
        <v>5441</v>
      </c>
      <c r="D609" t="s">
        <v>5635</v>
      </c>
      <c r="E609" t="s">
        <v>5684</v>
      </c>
      <c r="F609" t="s">
        <v>11404</v>
      </c>
      <c r="G609" t="s">
        <v>1592</v>
      </c>
      <c r="H609">
        <v>1251</v>
      </c>
      <c r="I609" t="s">
        <v>16062</v>
      </c>
      <c r="J609" t="s">
        <v>17089</v>
      </c>
      <c r="K609" t="s">
        <v>8623</v>
      </c>
      <c r="L609" t="s">
        <v>7514</v>
      </c>
      <c r="M609" t="s">
        <v>16062</v>
      </c>
      <c r="N609" t="s">
        <v>7896</v>
      </c>
      <c r="O609" t="s">
        <v>17084</v>
      </c>
      <c r="P609" t="s">
        <v>16953</v>
      </c>
    </row>
    <row r="610" spans="1:16" x14ac:dyDescent="0.2">
      <c r="A610">
        <v>59411</v>
      </c>
      <c r="B610" t="s">
        <v>7692</v>
      </c>
      <c r="C610" t="s">
        <v>5441</v>
      </c>
      <c r="D610" t="s">
        <v>5635</v>
      </c>
      <c r="E610" t="s">
        <v>5684</v>
      </c>
      <c r="F610" t="s">
        <v>11404</v>
      </c>
      <c r="G610" t="s">
        <v>1592</v>
      </c>
      <c r="H610">
        <v>1251</v>
      </c>
      <c r="I610" t="s">
        <v>16062</v>
      </c>
      <c r="J610" t="s">
        <v>17089</v>
      </c>
      <c r="K610" t="s">
        <v>8623</v>
      </c>
      <c r="L610" t="s">
        <v>7514</v>
      </c>
      <c r="M610" t="s">
        <v>16062</v>
      </c>
      <c r="N610" t="s">
        <v>7896</v>
      </c>
      <c r="O610" t="s">
        <v>17084</v>
      </c>
      <c r="P610" t="s">
        <v>16953</v>
      </c>
    </row>
    <row r="611" spans="1:16" x14ac:dyDescent="0.2">
      <c r="A611">
        <v>59422</v>
      </c>
      <c r="B611" t="s">
        <v>7677</v>
      </c>
      <c r="C611" t="s">
        <v>5441</v>
      </c>
      <c r="D611" t="s">
        <v>5635</v>
      </c>
      <c r="E611" t="s">
        <v>5682</v>
      </c>
      <c r="F611" t="s">
        <v>16997</v>
      </c>
      <c r="G611" t="s">
        <v>1559</v>
      </c>
      <c r="H611">
        <v>1251</v>
      </c>
      <c r="I611" t="s">
        <v>16058</v>
      </c>
      <c r="J611" t="s">
        <v>17089</v>
      </c>
      <c r="K611" t="s">
        <v>8623</v>
      </c>
      <c r="L611" t="s">
        <v>7514</v>
      </c>
      <c r="M611" t="s">
        <v>16057</v>
      </c>
      <c r="N611" t="s">
        <v>7896</v>
      </c>
      <c r="O611" t="s">
        <v>17084</v>
      </c>
      <c r="P611" t="s">
        <v>16953</v>
      </c>
    </row>
    <row r="612" spans="1:16" x14ac:dyDescent="0.2">
      <c r="A612">
        <v>59425</v>
      </c>
      <c r="B612" t="s">
        <v>7696</v>
      </c>
      <c r="C612" t="s">
        <v>5441</v>
      </c>
      <c r="D612" t="s">
        <v>5635</v>
      </c>
      <c r="E612" t="s">
        <v>5684</v>
      </c>
      <c r="F612" t="s">
        <v>17015</v>
      </c>
      <c r="G612" t="s">
        <v>1603</v>
      </c>
      <c r="H612">
        <v>1251</v>
      </c>
      <c r="I612" t="s">
        <v>16056</v>
      </c>
      <c r="J612" t="s">
        <v>17089</v>
      </c>
      <c r="K612" t="s">
        <v>8623</v>
      </c>
      <c r="L612" t="s">
        <v>7514</v>
      </c>
      <c r="M612" t="s">
        <v>16056</v>
      </c>
      <c r="N612" t="s">
        <v>7896</v>
      </c>
      <c r="O612" t="s">
        <v>17084</v>
      </c>
      <c r="P612" t="s">
        <v>16953</v>
      </c>
    </row>
    <row r="613" spans="1:16" x14ac:dyDescent="0.2">
      <c r="A613">
        <v>59429</v>
      </c>
      <c r="B613" t="s">
        <v>7788</v>
      </c>
      <c r="C613" t="s">
        <v>5441</v>
      </c>
      <c r="D613" t="s">
        <v>5635</v>
      </c>
      <c r="E613" t="s">
        <v>5684</v>
      </c>
      <c r="F613" t="s">
        <v>11317</v>
      </c>
      <c r="G613" t="s">
        <v>1848</v>
      </c>
      <c r="H613">
        <v>1251</v>
      </c>
      <c r="I613" t="s">
        <v>16055</v>
      </c>
      <c r="J613" t="s">
        <v>17089</v>
      </c>
      <c r="K613" t="s">
        <v>8626</v>
      </c>
      <c r="L613" t="s">
        <v>7514</v>
      </c>
      <c r="M613" t="s">
        <v>16054</v>
      </c>
      <c r="N613" t="s">
        <v>7896</v>
      </c>
      <c r="O613" t="s">
        <v>17084</v>
      </c>
      <c r="P613" t="s">
        <v>16953</v>
      </c>
    </row>
    <row r="614" spans="1:16" x14ac:dyDescent="0.2">
      <c r="A614">
        <v>59429</v>
      </c>
      <c r="B614" t="s">
        <v>7788</v>
      </c>
      <c r="C614" t="s">
        <v>5441</v>
      </c>
      <c r="D614" t="s">
        <v>5635</v>
      </c>
      <c r="E614" t="s">
        <v>5684</v>
      </c>
      <c r="F614" t="s">
        <v>11505</v>
      </c>
      <c r="G614" t="s">
        <v>1848</v>
      </c>
      <c r="H614">
        <v>1251</v>
      </c>
      <c r="I614" t="s">
        <v>16055</v>
      </c>
      <c r="J614" t="s">
        <v>17089</v>
      </c>
      <c r="K614" t="s">
        <v>8626</v>
      </c>
      <c r="L614" t="s">
        <v>7514</v>
      </c>
      <c r="M614" t="s">
        <v>16054</v>
      </c>
      <c r="N614" t="s">
        <v>7896</v>
      </c>
      <c r="O614" t="s">
        <v>17084</v>
      </c>
      <c r="P614" t="s">
        <v>16953</v>
      </c>
    </row>
    <row r="615" spans="1:16" x14ac:dyDescent="0.2">
      <c r="A615">
        <v>59429</v>
      </c>
      <c r="B615" t="s">
        <v>7788</v>
      </c>
      <c r="C615" t="s">
        <v>5441</v>
      </c>
      <c r="D615" t="s">
        <v>5635</v>
      </c>
      <c r="E615" t="s">
        <v>5684</v>
      </c>
      <c r="F615" t="s">
        <v>11852</v>
      </c>
      <c r="G615" t="s">
        <v>1848</v>
      </c>
      <c r="H615">
        <v>1251</v>
      </c>
      <c r="I615" t="s">
        <v>16055</v>
      </c>
      <c r="J615" t="s">
        <v>17089</v>
      </c>
      <c r="K615" t="s">
        <v>8626</v>
      </c>
      <c r="L615" t="s">
        <v>7514</v>
      </c>
      <c r="M615" t="s">
        <v>16054</v>
      </c>
      <c r="N615" t="s">
        <v>7896</v>
      </c>
      <c r="O615" t="s">
        <v>17084</v>
      </c>
      <c r="P615" t="s">
        <v>16953</v>
      </c>
    </row>
    <row r="616" spans="1:16" x14ac:dyDescent="0.2">
      <c r="A616">
        <v>59429</v>
      </c>
      <c r="B616" t="s">
        <v>7788</v>
      </c>
      <c r="C616" t="s">
        <v>5441</v>
      </c>
      <c r="D616" t="s">
        <v>5635</v>
      </c>
      <c r="E616" t="s">
        <v>5684</v>
      </c>
      <c r="F616" t="s">
        <v>16998</v>
      </c>
      <c r="G616" t="s">
        <v>1848</v>
      </c>
      <c r="H616">
        <v>1251</v>
      </c>
      <c r="I616" t="s">
        <v>16055</v>
      </c>
      <c r="J616" t="s">
        <v>17089</v>
      </c>
      <c r="K616" t="s">
        <v>8626</v>
      </c>
      <c r="L616" t="s">
        <v>7514</v>
      </c>
      <c r="M616" t="s">
        <v>16054</v>
      </c>
      <c r="N616" t="s">
        <v>7896</v>
      </c>
      <c r="O616" t="s">
        <v>17084</v>
      </c>
      <c r="P616" t="s">
        <v>16953</v>
      </c>
    </row>
    <row r="617" spans="1:16" x14ac:dyDescent="0.2">
      <c r="A617">
        <v>59433</v>
      </c>
      <c r="B617" t="s">
        <v>5554</v>
      </c>
      <c r="C617" t="s">
        <v>5454</v>
      </c>
      <c r="D617" t="s">
        <v>5641</v>
      </c>
      <c r="E617" t="s">
        <v>5684</v>
      </c>
      <c r="F617" t="s">
        <v>17005</v>
      </c>
      <c r="G617" t="s">
        <v>798</v>
      </c>
      <c r="H617">
        <v>1251</v>
      </c>
      <c r="I617" t="s">
        <v>15435</v>
      </c>
      <c r="J617" t="s">
        <v>17089</v>
      </c>
      <c r="K617" t="s">
        <v>8623</v>
      </c>
      <c r="L617" t="s">
        <v>7515</v>
      </c>
      <c r="M617" t="s">
        <v>16052</v>
      </c>
      <c r="N617" t="s">
        <v>7896</v>
      </c>
      <c r="O617" t="s">
        <v>17084</v>
      </c>
      <c r="P617" t="s">
        <v>16953</v>
      </c>
    </row>
    <row r="618" spans="1:16" x14ac:dyDescent="0.2">
      <c r="A618">
        <v>59433</v>
      </c>
      <c r="B618" t="s">
        <v>5554</v>
      </c>
      <c r="C618" t="s">
        <v>5454</v>
      </c>
      <c r="D618" t="s">
        <v>5641</v>
      </c>
      <c r="E618" t="s">
        <v>5684</v>
      </c>
      <c r="F618" t="s">
        <v>17005</v>
      </c>
      <c r="G618" t="s">
        <v>798</v>
      </c>
      <c r="H618">
        <v>1251</v>
      </c>
      <c r="I618" t="s">
        <v>15435</v>
      </c>
      <c r="J618" t="s">
        <v>17089</v>
      </c>
      <c r="K618" t="s">
        <v>8623</v>
      </c>
      <c r="L618" t="s">
        <v>7515</v>
      </c>
      <c r="M618" t="s">
        <v>16052</v>
      </c>
      <c r="N618" t="s">
        <v>7896</v>
      </c>
      <c r="O618" t="s">
        <v>17084</v>
      </c>
      <c r="P618" t="s">
        <v>16953</v>
      </c>
    </row>
    <row r="619" spans="1:16" x14ac:dyDescent="0.2">
      <c r="A619">
        <v>59433</v>
      </c>
      <c r="B619" t="s">
        <v>5554</v>
      </c>
      <c r="C619" t="s">
        <v>5454</v>
      </c>
      <c r="D619" t="s">
        <v>5641</v>
      </c>
      <c r="E619" t="s">
        <v>5684</v>
      </c>
      <c r="F619" t="s">
        <v>17021</v>
      </c>
      <c r="G619" t="s">
        <v>798</v>
      </c>
      <c r="H619">
        <v>1251</v>
      </c>
      <c r="I619" t="s">
        <v>15435</v>
      </c>
      <c r="J619" t="s">
        <v>17089</v>
      </c>
      <c r="K619" t="s">
        <v>8623</v>
      </c>
      <c r="L619" t="s">
        <v>7515</v>
      </c>
      <c r="M619" t="s">
        <v>16052</v>
      </c>
      <c r="N619" t="s">
        <v>7896</v>
      </c>
      <c r="O619" t="s">
        <v>17084</v>
      </c>
      <c r="P619" t="s">
        <v>16953</v>
      </c>
    </row>
    <row r="620" spans="1:16" x14ac:dyDescent="0.2">
      <c r="A620">
        <v>59433</v>
      </c>
      <c r="B620" t="s">
        <v>5554</v>
      </c>
      <c r="C620" t="s">
        <v>5452</v>
      </c>
      <c r="D620" t="s">
        <v>5641</v>
      </c>
      <c r="E620" t="s">
        <v>5684</v>
      </c>
      <c r="F620" t="s">
        <v>17005</v>
      </c>
      <c r="G620" t="s">
        <v>798</v>
      </c>
      <c r="H620">
        <v>1251</v>
      </c>
      <c r="I620" t="s">
        <v>15435</v>
      </c>
      <c r="J620" t="s">
        <v>17089</v>
      </c>
      <c r="K620" t="s">
        <v>8623</v>
      </c>
      <c r="L620" t="s">
        <v>7515</v>
      </c>
      <c r="M620" t="s">
        <v>16052</v>
      </c>
      <c r="N620" t="s">
        <v>7896</v>
      </c>
      <c r="O620" t="s">
        <v>17084</v>
      </c>
      <c r="P620" t="s">
        <v>16953</v>
      </c>
    </row>
    <row r="621" spans="1:16" x14ac:dyDescent="0.2">
      <c r="A621">
        <v>59433</v>
      </c>
      <c r="B621" t="s">
        <v>5554</v>
      </c>
      <c r="C621" t="s">
        <v>5452</v>
      </c>
      <c r="D621" t="s">
        <v>5641</v>
      </c>
      <c r="E621" t="s">
        <v>5684</v>
      </c>
      <c r="F621" t="s">
        <v>17005</v>
      </c>
      <c r="G621" t="s">
        <v>798</v>
      </c>
      <c r="H621">
        <v>1251</v>
      </c>
      <c r="I621" t="s">
        <v>15435</v>
      </c>
      <c r="J621" t="s">
        <v>17089</v>
      </c>
      <c r="K621" t="s">
        <v>8623</v>
      </c>
      <c r="L621" t="s">
        <v>7515</v>
      </c>
      <c r="M621" t="s">
        <v>16052</v>
      </c>
      <c r="N621" t="s">
        <v>7896</v>
      </c>
      <c r="O621" t="s">
        <v>17084</v>
      </c>
      <c r="P621" t="s">
        <v>16953</v>
      </c>
    </row>
    <row r="622" spans="1:16" x14ac:dyDescent="0.2">
      <c r="A622">
        <v>59433</v>
      </c>
      <c r="B622" t="s">
        <v>5554</v>
      </c>
      <c r="C622" t="s">
        <v>5452</v>
      </c>
      <c r="D622" t="s">
        <v>5641</v>
      </c>
      <c r="E622" t="s">
        <v>5684</v>
      </c>
      <c r="F622" t="s">
        <v>17021</v>
      </c>
      <c r="G622" t="s">
        <v>798</v>
      </c>
      <c r="H622">
        <v>1251</v>
      </c>
      <c r="I622" t="s">
        <v>15435</v>
      </c>
      <c r="J622" t="s">
        <v>17089</v>
      </c>
      <c r="K622" t="s">
        <v>8623</v>
      </c>
      <c r="L622" t="s">
        <v>7515</v>
      </c>
      <c r="M622" t="s">
        <v>16052</v>
      </c>
      <c r="N622" t="s">
        <v>7896</v>
      </c>
      <c r="O622" t="s">
        <v>17084</v>
      </c>
      <c r="P622" t="s">
        <v>16953</v>
      </c>
    </row>
    <row r="623" spans="1:16" x14ac:dyDescent="0.2">
      <c r="A623">
        <v>59439</v>
      </c>
      <c r="B623" t="s">
        <v>7601</v>
      </c>
      <c r="C623" t="s">
        <v>5441</v>
      </c>
      <c r="D623" t="s">
        <v>5636</v>
      </c>
      <c r="E623" t="s">
        <v>5684</v>
      </c>
      <c r="F623" t="s">
        <v>9103</v>
      </c>
      <c r="G623" t="s">
        <v>1368</v>
      </c>
      <c r="H623">
        <v>1251</v>
      </c>
      <c r="I623" t="s">
        <v>16049</v>
      </c>
      <c r="J623" t="s">
        <v>17089</v>
      </c>
      <c r="K623" t="s">
        <v>8625</v>
      </c>
      <c r="L623" t="s">
        <v>7513</v>
      </c>
      <c r="M623" t="s">
        <v>15755</v>
      </c>
      <c r="N623" t="s">
        <v>7896</v>
      </c>
      <c r="O623" t="s">
        <v>17084</v>
      </c>
      <c r="P623" t="s">
        <v>16953</v>
      </c>
    </row>
    <row r="624" spans="1:16" x14ac:dyDescent="0.2">
      <c r="A624">
        <v>59439</v>
      </c>
      <c r="B624" t="s">
        <v>7601</v>
      </c>
      <c r="C624" t="s">
        <v>5441</v>
      </c>
      <c r="D624" t="s">
        <v>5636</v>
      </c>
      <c r="E624" t="s">
        <v>5684</v>
      </c>
      <c r="F624" t="s">
        <v>16952</v>
      </c>
      <c r="G624" t="s">
        <v>1368</v>
      </c>
      <c r="H624">
        <v>1251</v>
      </c>
      <c r="I624" t="s">
        <v>16049</v>
      </c>
      <c r="J624" t="s">
        <v>17089</v>
      </c>
      <c r="K624" t="s">
        <v>8625</v>
      </c>
      <c r="L624" t="s">
        <v>7513</v>
      </c>
      <c r="M624" t="s">
        <v>15755</v>
      </c>
      <c r="N624" t="s">
        <v>7896</v>
      </c>
      <c r="O624" t="s">
        <v>17084</v>
      </c>
      <c r="P624" t="s">
        <v>16953</v>
      </c>
    </row>
    <row r="625" spans="1:16" x14ac:dyDescent="0.2">
      <c r="A625">
        <v>59440</v>
      </c>
      <c r="B625" t="s">
        <v>5576</v>
      </c>
      <c r="C625" t="s">
        <v>5441</v>
      </c>
      <c r="D625" t="s">
        <v>5637</v>
      </c>
      <c r="E625" t="s">
        <v>5684</v>
      </c>
      <c r="F625" t="s">
        <v>12045</v>
      </c>
      <c r="G625" t="s">
        <v>1323</v>
      </c>
      <c r="H625">
        <v>1251</v>
      </c>
      <c r="I625" t="s">
        <v>15975</v>
      </c>
      <c r="J625" t="s">
        <v>17089</v>
      </c>
      <c r="K625" t="s">
        <v>8627</v>
      </c>
      <c r="L625" t="s">
        <v>7515</v>
      </c>
      <c r="M625" t="s">
        <v>15789</v>
      </c>
      <c r="N625" t="s">
        <v>7896</v>
      </c>
      <c r="O625" t="s">
        <v>17084</v>
      </c>
      <c r="P625" t="s">
        <v>16953</v>
      </c>
    </row>
    <row r="626" spans="1:16" x14ac:dyDescent="0.2">
      <c r="A626">
        <v>59440</v>
      </c>
      <c r="B626" t="s">
        <v>5576</v>
      </c>
      <c r="C626" t="s">
        <v>5441</v>
      </c>
      <c r="D626" t="s">
        <v>5637</v>
      </c>
      <c r="E626" t="s">
        <v>5684</v>
      </c>
      <c r="F626" t="s">
        <v>6355</v>
      </c>
      <c r="G626" t="s">
        <v>1323</v>
      </c>
      <c r="H626">
        <v>1251</v>
      </c>
      <c r="I626" t="s">
        <v>15975</v>
      </c>
      <c r="J626" t="s">
        <v>17089</v>
      </c>
      <c r="K626" t="s">
        <v>8627</v>
      </c>
      <c r="L626" t="s">
        <v>7515</v>
      </c>
      <c r="M626" t="s">
        <v>15789</v>
      </c>
      <c r="N626" t="s">
        <v>7896</v>
      </c>
      <c r="O626" t="s">
        <v>17084</v>
      </c>
      <c r="P626" t="s">
        <v>16953</v>
      </c>
    </row>
    <row r="627" spans="1:16" x14ac:dyDescent="0.2">
      <c r="A627">
        <v>59447</v>
      </c>
      <c r="B627" t="s">
        <v>5561</v>
      </c>
      <c r="C627" t="s">
        <v>5459</v>
      </c>
      <c r="D627" t="s">
        <v>5635</v>
      </c>
      <c r="E627" t="s">
        <v>5684</v>
      </c>
      <c r="F627" t="s">
        <v>17012</v>
      </c>
      <c r="G627" t="s">
        <v>976</v>
      </c>
      <c r="H627">
        <v>1251</v>
      </c>
      <c r="I627" t="s">
        <v>16043</v>
      </c>
      <c r="J627" t="s">
        <v>17089</v>
      </c>
      <c r="K627" t="s">
        <v>8628</v>
      </c>
      <c r="L627" t="s">
        <v>7515</v>
      </c>
      <c r="M627" t="s">
        <v>16042</v>
      </c>
      <c r="N627" t="s">
        <v>7897</v>
      </c>
      <c r="O627" t="s">
        <v>17084</v>
      </c>
      <c r="P627" t="s">
        <v>16953</v>
      </c>
    </row>
    <row r="628" spans="1:16" x14ac:dyDescent="0.2">
      <c r="A628">
        <v>59453</v>
      </c>
      <c r="B628" t="s">
        <v>5554</v>
      </c>
      <c r="C628" t="s">
        <v>5454</v>
      </c>
      <c r="D628" t="s">
        <v>5641</v>
      </c>
      <c r="E628" t="s">
        <v>5684</v>
      </c>
      <c r="F628" t="s">
        <v>11539</v>
      </c>
      <c r="G628" t="s">
        <v>799</v>
      </c>
      <c r="H628">
        <v>1251</v>
      </c>
      <c r="I628" t="s">
        <v>15420</v>
      </c>
      <c r="J628" t="s">
        <v>17089</v>
      </c>
      <c r="K628" t="s">
        <v>8623</v>
      </c>
      <c r="L628" t="s">
        <v>7515</v>
      </c>
      <c r="M628" t="s">
        <v>16039</v>
      </c>
      <c r="N628" t="s">
        <v>7896</v>
      </c>
      <c r="O628" t="s">
        <v>17084</v>
      </c>
      <c r="P628" t="s">
        <v>16953</v>
      </c>
    </row>
    <row r="629" spans="1:16" x14ac:dyDescent="0.2">
      <c r="A629">
        <v>59453</v>
      </c>
      <c r="B629" t="s">
        <v>5554</v>
      </c>
      <c r="C629" t="s">
        <v>5452</v>
      </c>
      <c r="D629" t="s">
        <v>5641</v>
      </c>
      <c r="E629" t="s">
        <v>5684</v>
      </c>
      <c r="F629" t="s">
        <v>11539</v>
      </c>
      <c r="G629" t="s">
        <v>799</v>
      </c>
      <c r="H629">
        <v>1251</v>
      </c>
      <c r="I629" t="s">
        <v>16038</v>
      </c>
      <c r="J629" t="s">
        <v>17089</v>
      </c>
      <c r="K629" t="s">
        <v>8623</v>
      </c>
      <c r="L629" t="s">
        <v>7515</v>
      </c>
      <c r="M629" t="s">
        <v>16039</v>
      </c>
      <c r="N629" t="s">
        <v>7896</v>
      </c>
      <c r="O629" t="s">
        <v>17084</v>
      </c>
      <c r="P629" t="s">
        <v>16953</v>
      </c>
    </row>
    <row r="630" spans="1:16" x14ac:dyDescent="0.2">
      <c r="A630">
        <v>59454</v>
      </c>
      <c r="B630" t="s">
        <v>7559</v>
      </c>
      <c r="C630" t="s">
        <v>5469</v>
      </c>
      <c r="D630" t="s">
        <v>5638</v>
      </c>
      <c r="E630" t="s">
        <v>5684</v>
      </c>
      <c r="F630" t="s">
        <v>11852</v>
      </c>
      <c r="G630" t="s">
        <v>277</v>
      </c>
      <c r="H630">
        <v>1251</v>
      </c>
      <c r="I630" t="s">
        <v>17133</v>
      </c>
      <c r="J630" t="s">
        <v>17089</v>
      </c>
      <c r="K630" t="s">
        <v>8623</v>
      </c>
      <c r="L630" t="s">
        <v>7515</v>
      </c>
      <c r="M630" t="s">
        <v>17133</v>
      </c>
      <c r="N630" t="s">
        <v>7896</v>
      </c>
      <c r="O630" t="s">
        <v>17084</v>
      </c>
      <c r="P630" t="s">
        <v>16953</v>
      </c>
    </row>
    <row r="631" spans="1:16" x14ac:dyDescent="0.2">
      <c r="A631">
        <v>59454</v>
      </c>
      <c r="B631" t="s">
        <v>7559</v>
      </c>
      <c r="C631" t="s">
        <v>5469</v>
      </c>
      <c r="D631" t="s">
        <v>5638</v>
      </c>
      <c r="E631" t="s">
        <v>5684</v>
      </c>
      <c r="F631" t="s">
        <v>16961</v>
      </c>
      <c r="G631" t="s">
        <v>277</v>
      </c>
      <c r="H631">
        <v>1251</v>
      </c>
      <c r="I631" t="s">
        <v>17133</v>
      </c>
      <c r="J631" t="s">
        <v>17089</v>
      </c>
      <c r="K631" t="s">
        <v>8623</v>
      </c>
      <c r="L631" t="s">
        <v>7515</v>
      </c>
      <c r="M631" t="s">
        <v>17133</v>
      </c>
      <c r="N631" t="s">
        <v>7896</v>
      </c>
      <c r="O631" t="s">
        <v>17084</v>
      </c>
      <c r="P631" t="s">
        <v>16953</v>
      </c>
    </row>
    <row r="632" spans="1:16" x14ac:dyDescent="0.2">
      <c r="A632">
        <v>59458</v>
      </c>
      <c r="B632" t="s">
        <v>5554</v>
      </c>
      <c r="C632" t="s">
        <v>5441</v>
      </c>
      <c r="D632" t="s">
        <v>5641</v>
      </c>
      <c r="E632" t="s">
        <v>5684</v>
      </c>
      <c r="F632" t="s">
        <v>9454</v>
      </c>
      <c r="G632" t="s">
        <v>800</v>
      </c>
      <c r="H632">
        <v>1251</v>
      </c>
      <c r="I632" t="s">
        <v>16032</v>
      </c>
      <c r="J632" t="s">
        <v>17089</v>
      </c>
      <c r="K632" t="s">
        <v>8623</v>
      </c>
      <c r="L632" t="s">
        <v>7515</v>
      </c>
      <c r="M632" t="s">
        <v>16031</v>
      </c>
      <c r="N632" t="s">
        <v>7896</v>
      </c>
      <c r="O632" t="s">
        <v>17084</v>
      </c>
      <c r="P632" t="s">
        <v>16953</v>
      </c>
    </row>
    <row r="633" spans="1:16" x14ac:dyDescent="0.2">
      <c r="A633">
        <v>59459</v>
      </c>
      <c r="B633" t="s">
        <v>5554</v>
      </c>
      <c r="C633" t="s">
        <v>5454</v>
      </c>
      <c r="D633" t="s">
        <v>5637</v>
      </c>
      <c r="E633" t="s">
        <v>5684</v>
      </c>
      <c r="F633" t="s">
        <v>17010</v>
      </c>
      <c r="G633" t="s">
        <v>801</v>
      </c>
      <c r="H633">
        <v>1251</v>
      </c>
      <c r="I633" t="s">
        <v>16030</v>
      </c>
      <c r="J633" t="s">
        <v>17089</v>
      </c>
      <c r="K633" t="s">
        <v>8623</v>
      </c>
      <c r="L633" t="s">
        <v>7515</v>
      </c>
      <c r="M633" t="s">
        <v>15351</v>
      </c>
      <c r="N633" t="s">
        <v>7896</v>
      </c>
      <c r="O633" t="s">
        <v>17084</v>
      </c>
      <c r="P633" t="s">
        <v>16953</v>
      </c>
    </row>
    <row r="634" spans="1:16" x14ac:dyDescent="0.2">
      <c r="A634">
        <v>59459</v>
      </c>
      <c r="B634" t="s">
        <v>5554</v>
      </c>
      <c r="C634" t="s">
        <v>5454</v>
      </c>
      <c r="D634" t="s">
        <v>5637</v>
      </c>
      <c r="E634" t="s">
        <v>5684</v>
      </c>
      <c r="F634" t="s">
        <v>9581</v>
      </c>
      <c r="G634" t="s">
        <v>801</v>
      </c>
      <c r="H634">
        <v>1251</v>
      </c>
      <c r="I634" t="s">
        <v>16030</v>
      </c>
      <c r="J634" t="s">
        <v>17089</v>
      </c>
      <c r="K634" t="s">
        <v>8623</v>
      </c>
      <c r="L634" t="s">
        <v>7515</v>
      </c>
      <c r="M634" t="s">
        <v>15351</v>
      </c>
      <c r="N634" t="s">
        <v>7896</v>
      </c>
      <c r="O634" t="s">
        <v>17084</v>
      </c>
      <c r="P634" t="s">
        <v>16953</v>
      </c>
    </row>
    <row r="635" spans="1:16" x14ac:dyDescent="0.2">
      <c r="A635">
        <v>59459</v>
      </c>
      <c r="B635" t="s">
        <v>5554</v>
      </c>
      <c r="C635" t="s">
        <v>5454</v>
      </c>
      <c r="D635" t="s">
        <v>5637</v>
      </c>
      <c r="E635" t="s">
        <v>5684</v>
      </c>
      <c r="F635" t="s">
        <v>12045</v>
      </c>
      <c r="G635" t="s">
        <v>801</v>
      </c>
      <c r="H635">
        <v>1251</v>
      </c>
      <c r="I635" t="s">
        <v>16030</v>
      </c>
      <c r="J635" t="s">
        <v>17089</v>
      </c>
      <c r="K635" t="s">
        <v>8623</v>
      </c>
      <c r="L635" t="s">
        <v>7515</v>
      </c>
      <c r="M635" t="s">
        <v>15351</v>
      </c>
      <c r="N635" t="s">
        <v>7896</v>
      </c>
      <c r="O635" t="s">
        <v>17084</v>
      </c>
      <c r="P635" t="s">
        <v>16963</v>
      </c>
    </row>
    <row r="636" spans="1:16" x14ac:dyDescent="0.2">
      <c r="A636">
        <v>59459</v>
      </c>
      <c r="B636" t="s">
        <v>5554</v>
      </c>
      <c r="C636" t="s">
        <v>5454</v>
      </c>
      <c r="D636" t="s">
        <v>5637</v>
      </c>
      <c r="E636" t="s">
        <v>5684</v>
      </c>
      <c r="F636" t="s">
        <v>8224</v>
      </c>
      <c r="G636" t="s">
        <v>801</v>
      </c>
      <c r="H636">
        <v>1251</v>
      </c>
      <c r="I636" t="s">
        <v>16030</v>
      </c>
      <c r="J636" t="s">
        <v>17089</v>
      </c>
      <c r="K636" t="s">
        <v>8623</v>
      </c>
      <c r="L636" t="s">
        <v>7515</v>
      </c>
      <c r="M636" t="s">
        <v>15351</v>
      </c>
      <c r="N636" t="s">
        <v>7896</v>
      </c>
      <c r="O636" t="s">
        <v>17084</v>
      </c>
      <c r="P636" t="s">
        <v>16953</v>
      </c>
    </row>
    <row r="637" spans="1:16" x14ac:dyDescent="0.2">
      <c r="A637">
        <v>59459</v>
      </c>
      <c r="B637" t="s">
        <v>5554</v>
      </c>
      <c r="C637" t="s">
        <v>5454</v>
      </c>
      <c r="D637" t="s">
        <v>5637</v>
      </c>
      <c r="E637" t="s">
        <v>5684</v>
      </c>
      <c r="F637" t="s">
        <v>16969</v>
      </c>
      <c r="G637" t="s">
        <v>801</v>
      </c>
      <c r="H637">
        <v>1251</v>
      </c>
      <c r="I637" t="s">
        <v>16030</v>
      </c>
      <c r="J637" t="s">
        <v>17089</v>
      </c>
      <c r="K637" t="s">
        <v>8623</v>
      </c>
      <c r="L637" t="s">
        <v>7515</v>
      </c>
      <c r="M637" t="s">
        <v>15351</v>
      </c>
      <c r="N637" t="s">
        <v>7896</v>
      </c>
      <c r="O637" t="s">
        <v>17084</v>
      </c>
      <c r="P637" t="s">
        <v>16953</v>
      </c>
    </row>
    <row r="638" spans="1:16" x14ac:dyDescent="0.2">
      <c r="A638">
        <v>59464</v>
      </c>
      <c r="B638" t="s">
        <v>5557</v>
      </c>
      <c r="C638" t="s">
        <v>5441</v>
      </c>
      <c r="D638" t="s">
        <v>5638</v>
      </c>
      <c r="E638" t="s">
        <v>5684</v>
      </c>
      <c r="F638" t="s">
        <v>8058</v>
      </c>
      <c r="G638" t="s">
        <v>922</v>
      </c>
      <c r="H638">
        <v>1251</v>
      </c>
      <c r="I638" t="s">
        <v>16002</v>
      </c>
      <c r="J638" t="s">
        <v>17089</v>
      </c>
      <c r="K638" t="s">
        <v>8627</v>
      </c>
      <c r="L638" t="s">
        <v>7515</v>
      </c>
      <c r="M638" t="s">
        <v>15789</v>
      </c>
      <c r="N638" t="s">
        <v>7896</v>
      </c>
      <c r="O638" t="s">
        <v>17084</v>
      </c>
      <c r="P638" t="s">
        <v>16953</v>
      </c>
    </row>
    <row r="639" spans="1:16" x14ac:dyDescent="0.2">
      <c r="A639">
        <v>59467</v>
      </c>
      <c r="B639" t="s">
        <v>5554</v>
      </c>
      <c r="C639" t="s">
        <v>5454</v>
      </c>
      <c r="D639" t="s">
        <v>5638</v>
      </c>
      <c r="E639" t="s">
        <v>5684</v>
      </c>
      <c r="F639" t="s">
        <v>14265</v>
      </c>
      <c r="G639" t="s">
        <v>802</v>
      </c>
      <c r="H639">
        <v>1251</v>
      </c>
      <c r="I639" t="s">
        <v>16027</v>
      </c>
      <c r="J639" t="s">
        <v>17089</v>
      </c>
      <c r="K639" t="s">
        <v>8623</v>
      </c>
      <c r="L639" t="s">
        <v>7515</v>
      </c>
      <c r="M639" t="s">
        <v>16026</v>
      </c>
      <c r="N639" t="s">
        <v>7896</v>
      </c>
      <c r="O639" t="s">
        <v>17084</v>
      </c>
      <c r="P639" t="s">
        <v>16953</v>
      </c>
    </row>
    <row r="640" spans="1:16" x14ac:dyDescent="0.2">
      <c r="A640">
        <v>59467</v>
      </c>
      <c r="B640" t="s">
        <v>5554</v>
      </c>
      <c r="C640" t="s">
        <v>5454</v>
      </c>
      <c r="D640" t="s">
        <v>5638</v>
      </c>
      <c r="E640" t="s">
        <v>5684</v>
      </c>
      <c r="F640" t="s">
        <v>9177</v>
      </c>
      <c r="G640" t="s">
        <v>802</v>
      </c>
      <c r="H640">
        <v>1251</v>
      </c>
      <c r="I640" t="s">
        <v>16027</v>
      </c>
      <c r="J640" t="s">
        <v>17089</v>
      </c>
      <c r="K640" t="s">
        <v>8623</v>
      </c>
      <c r="L640" t="s">
        <v>7515</v>
      </c>
      <c r="M640" t="s">
        <v>16026</v>
      </c>
      <c r="N640" t="s">
        <v>7896</v>
      </c>
      <c r="O640" t="s">
        <v>17084</v>
      </c>
      <c r="P640" t="s">
        <v>16963</v>
      </c>
    </row>
    <row r="641" spans="1:16" x14ac:dyDescent="0.2">
      <c r="A641">
        <v>59468</v>
      </c>
      <c r="B641" t="s">
        <v>5554</v>
      </c>
      <c r="C641" t="s">
        <v>5441</v>
      </c>
      <c r="D641" t="s">
        <v>5641</v>
      </c>
      <c r="E641" t="s">
        <v>5684</v>
      </c>
      <c r="F641" t="s">
        <v>8058</v>
      </c>
      <c r="G641" t="s">
        <v>803</v>
      </c>
      <c r="H641">
        <v>1251</v>
      </c>
      <c r="I641" t="s">
        <v>16025</v>
      </c>
      <c r="J641" t="s">
        <v>17089</v>
      </c>
      <c r="K641" t="s">
        <v>8623</v>
      </c>
      <c r="L641" t="s">
        <v>7515</v>
      </c>
      <c r="M641" t="s">
        <v>15458</v>
      </c>
      <c r="N641" t="s">
        <v>7896</v>
      </c>
      <c r="O641" t="s">
        <v>17084</v>
      </c>
      <c r="P641" t="s">
        <v>16953</v>
      </c>
    </row>
    <row r="642" spans="1:16" x14ac:dyDescent="0.2">
      <c r="A642">
        <v>59473</v>
      </c>
      <c r="B642" t="s">
        <v>7859</v>
      </c>
      <c r="C642" t="s">
        <v>5441</v>
      </c>
      <c r="D642" t="s">
        <v>5635</v>
      </c>
      <c r="E642" t="s">
        <v>5684</v>
      </c>
      <c r="F642" t="s">
        <v>17015</v>
      </c>
      <c r="G642" t="s">
        <v>2051</v>
      </c>
      <c r="H642">
        <v>1251</v>
      </c>
      <c r="I642" t="s">
        <v>15306</v>
      </c>
      <c r="J642" t="s">
        <v>17089</v>
      </c>
      <c r="K642" t="s">
        <v>8623</v>
      </c>
      <c r="L642" t="s">
        <v>7514</v>
      </c>
      <c r="M642" t="s">
        <v>15306</v>
      </c>
      <c r="N642" t="s">
        <v>7896</v>
      </c>
      <c r="O642" t="s">
        <v>17084</v>
      </c>
      <c r="P642" t="s">
        <v>16953</v>
      </c>
    </row>
    <row r="643" spans="1:16" x14ac:dyDescent="0.2">
      <c r="A643">
        <v>59473</v>
      </c>
      <c r="B643" t="s">
        <v>7859</v>
      </c>
      <c r="C643" t="s">
        <v>5441</v>
      </c>
      <c r="D643" t="s">
        <v>5635</v>
      </c>
      <c r="E643" t="s">
        <v>5684</v>
      </c>
      <c r="F643" t="s">
        <v>16958</v>
      </c>
      <c r="G643" t="s">
        <v>2051</v>
      </c>
      <c r="H643">
        <v>1251</v>
      </c>
      <c r="I643" t="s">
        <v>15306</v>
      </c>
      <c r="J643" t="s">
        <v>17089</v>
      </c>
      <c r="K643" t="s">
        <v>8623</v>
      </c>
      <c r="L643" t="s">
        <v>7514</v>
      </c>
      <c r="M643" t="s">
        <v>15306</v>
      </c>
      <c r="N643" t="s">
        <v>7896</v>
      </c>
      <c r="O643" t="s">
        <v>17084</v>
      </c>
      <c r="P643" t="s">
        <v>16953</v>
      </c>
    </row>
    <row r="644" spans="1:16" x14ac:dyDescent="0.2">
      <c r="A644">
        <v>59474</v>
      </c>
      <c r="B644" t="s">
        <v>7874</v>
      </c>
      <c r="C644" t="s">
        <v>5454</v>
      </c>
      <c r="D644" t="s">
        <v>5631</v>
      </c>
      <c r="E644" t="s">
        <v>5684</v>
      </c>
      <c r="F644" t="s">
        <v>8211</v>
      </c>
      <c r="G644" t="s">
        <v>2661</v>
      </c>
      <c r="H644">
        <v>1251</v>
      </c>
      <c r="I644" t="s">
        <v>16022</v>
      </c>
      <c r="J644" t="s">
        <v>17089</v>
      </c>
      <c r="K644" t="s">
        <v>8625</v>
      </c>
      <c r="L644" t="s">
        <v>7513</v>
      </c>
      <c r="M644" t="s">
        <v>5549</v>
      </c>
      <c r="N644" t="s">
        <v>7897</v>
      </c>
      <c r="O644" t="s">
        <v>17084</v>
      </c>
      <c r="P644" t="s">
        <v>16953</v>
      </c>
    </row>
    <row r="645" spans="1:16" x14ac:dyDescent="0.2">
      <c r="A645">
        <v>59478</v>
      </c>
      <c r="B645" t="s">
        <v>5554</v>
      </c>
      <c r="C645" t="s">
        <v>5454</v>
      </c>
      <c r="D645" t="s">
        <v>5641</v>
      </c>
      <c r="E645" t="s">
        <v>5684</v>
      </c>
      <c r="F645" t="s">
        <v>16970</v>
      </c>
      <c r="G645" t="s">
        <v>804</v>
      </c>
      <c r="H645">
        <v>1251</v>
      </c>
      <c r="I645" t="s">
        <v>16018</v>
      </c>
      <c r="J645" t="s">
        <v>17089</v>
      </c>
      <c r="K645" t="s">
        <v>8623</v>
      </c>
      <c r="L645" t="s">
        <v>7515</v>
      </c>
      <c r="M645" t="s">
        <v>16017</v>
      </c>
      <c r="N645" t="s">
        <v>7896</v>
      </c>
      <c r="O645" t="s">
        <v>17084</v>
      </c>
      <c r="P645" t="s">
        <v>16953</v>
      </c>
    </row>
    <row r="646" spans="1:16" x14ac:dyDescent="0.2">
      <c r="A646">
        <v>59481</v>
      </c>
      <c r="B646" t="s">
        <v>5561</v>
      </c>
      <c r="C646" t="s">
        <v>5441</v>
      </c>
      <c r="D646" t="s">
        <v>5646</v>
      </c>
      <c r="E646" t="s">
        <v>5684</v>
      </c>
      <c r="F646" t="s">
        <v>7035</v>
      </c>
      <c r="G646" t="s">
        <v>977</v>
      </c>
      <c r="H646">
        <v>1251</v>
      </c>
      <c r="I646" t="s">
        <v>15891</v>
      </c>
      <c r="J646" t="s">
        <v>17089</v>
      </c>
      <c r="K646" t="s">
        <v>8628</v>
      </c>
      <c r="L646" t="s">
        <v>7515</v>
      </c>
      <c r="M646" t="s">
        <v>17134</v>
      </c>
      <c r="N646" t="s">
        <v>7896</v>
      </c>
      <c r="O646" t="s">
        <v>17084</v>
      </c>
      <c r="P646" t="s">
        <v>16953</v>
      </c>
    </row>
    <row r="647" spans="1:16" x14ac:dyDescent="0.2">
      <c r="A647">
        <v>59481</v>
      </c>
      <c r="B647" t="s">
        <v>5561</v>
      </c>
      <c r="C647" t="s">
        <v>5441</v>
      </c>
      <c r="D647" t="s">
        <v>5646</v>
      </c>
      <c r="E647" t="s">
        <v>5684</v>
      </c>
      <c r="F647" t="s">
        <v>7482</v>
      </c>
      <c r="G647" t="s">
        <v>977</v>
      </c>
      <c r="H647">
        <v>1251</v>
      </c>
      <c r="I647" t="s">
        <v>15891</v>
      </c>
      <c r="J647" t="s">
        <v>17089</v>
      </c>
      <c r="K647" t="s">
        <v>8628</v>
      </c>
      <c r="L647" t="s">
        <v>7515</v>
      </c>
      <c r="M647" t="s">
        <v>17134</v>
      </c>
      <c r="N647" t="s">
        <v>7896</v>
      </c>
      <c r="O647" t="s">
        <v>17084</v>
      </c>
      <c r="P647" t="s">
        <v>16953</v>
      </c>
    </row>
    <row r="648" spans="1:16" x14ac:dyDescent="0.2">
      <c r="A648">
        <v>59482</v>
      </c>
      <c r="B648" t="s">
        <v>5561</v>
      </c>
      <c r="C648" t="s">
        <v>5454</v>
      </c>
      <c r="D648" t="s">
        <v>5634</v>
      </c>
      <c r="E648" t="s">
        <v>5684</v>
      </c>
      <c r="F648" t="s">
        <v>11419</v>
      </c>
      <c r="G648" t="s">
        <v>978</v>
      </c>
      <c r="H648">
        <v>1251</v>
      </c>
      <c r="I648" t="s">
        <v>15405</v>
      </c>
      <c r="J648" t="s">
        <v>17089</v>
      </c>
      <c r="K648" t="s">
        <v>8628</v>
      </c>
      <c r="L648" t="s">
        <v>7515</v>
      </c>
      <c r="M648" t="s">
        <v>16013</v>
      </c>
      <c r="N648" t="s">
        <v>7896</v>
      </c>
      <c r="O648" t="s">
        <v>17084</v>
      </c>
      <c r="P648" t="s">
        <v>16953</v>
      </c>
    </row>
    <row r="649" spans="1:16" x14ac:dyDescent="0.2">
      <c r="A649">
        <v>59483</v>
      </c>
      <c r="B649" t="s">
        <v>5561</v>
      </c>
      <c r="C649" t="s">
        <v>5441</v>
      </c>
      <c r="D649" t="s">
        <v>5641</v>
      </c>
      <c r="E649" t="s">
        <v>5684</v>
      </c>
      <c r="F649" t="s">
        <v>7171</v>
      </c>
      <c r="G649" t="s">
        <v>979</v>
      </c>
      <c r="H649">
        <v>1251</v>
      </c>
      <c r="I649" t="s">
        <v>16012</v>
      </c>
      <c r="J649" t="s">
        <v>17089</v>
      </c>
      <c r="K649" t="s">
        <v>8628</v>
      </c>
      <c r="L649" t="s">
        <v>7515</v>
      </c>
      <c r="M649" t="s">
        <v>16011</v>
      </c>
      <c r="N649" t="s">
        <v>7896</v>
      </c>
      <c r="O649" t="s">
        <v>17084</v>
      </c>
      <c r="P649" t="s">
        <v>16953</v>
      </c>
    </row>
    <row r="650" spans="1:16" x14ac:dyDescent="0.2">
      <c r="A650">
        <v>59485</v>
      </c>
      <c r="B650" t="s">
        <v>5561</v>
      </c>
      <c r="C650" t="s">
        <v>5441</v>
      </c>
      <c r="D650" t="s">
        <v>5635</v>
      </c>
      <c r="E650" t="s">
        <v>5684</v>
      </c>
      <c r="F650" t="s">
        <v>17022</v>
      </c>
      <c r="G650" t="s">
        <v>981</v>
      </c>
      <c r="H650">
        <v>1251</v>
      </c>
      <c r="I650" t="s">
        <v>16008</v>
      </c>
      <c r="J650" t="s">
        <v>17089</v>
      </c>
      <c r="K650" t="s">
        <v>8628</v>
      </c>
      <c r="L650" t="s">
        <v>7515</v>
      </c>
      <c r="M650" t="s">
        <v>16007</v>
      </c>
      <c r="N650" t="s">
        <v>7896</v>
      </c>
      <c r="O650" t="s">
        <v>17084</v>
      </c>
      <c r="P650" t="s">
        <v>16953</v>
      </c>
    </row>
    <row r="651" spans="1:16" x14ac:dyDescent="0.2">
      <c r="A651">
        <v>59485</v>
      </c>
      <c r="B651" t="s">
        <v>5561</v>
      </c>
      <c r="C651" t="s">
        <v>5441</v>
      </c>
      <c r="D651" t="s">
        <v>5635</v>
      </c>
      <c r="E651" t="s">
        <v>5684</v>
      </c>
      <c r="F651" t="s">
        <v>11852</v>
      </c>
      <c r="G651" t="s">
        <v>981</v>
      </c>
      <c r="H651">
        <v>1251</v>
      </c>
      <c r="I651" t="s">
        <v>16008</v>
      </c>
      <c r="J651" t="s">
        <v>17089</v>
      </c>
      <c r="K651" t="s">
        <v>8628</v>
      </c>
      <c r="L651" t="s">
        <v>7515</v>
      </c>
      <c r="M651" t="s">
        <v>16007</v>
      </c>
      <c r="N651" t="s">
        <v>7896</v>
      </c>
      <c r="O651" t="s">
        <v>17084</v>
      </c>
      <c r="P651" t="s">
        <v>16953</v>
      </c>
    </row>
    <row r="652" spans="1:16" x14ac:dyDescent="0.2">
      <c r="A652">
        <v>59485</v>
      </c>
      <c r="B652" t="s">
        <v>5561</v>
      </c>
      <c r="C652" t="s">
        <v>5441</v>
      </c>
      <c r="D652" t="s">
        <v>5635</v>
      </c>
      <c r="E652" t="s">
        <v>5684</v>
      </c>
      <c r="F652" t="s">
        <v>5775</v>
      </c>
      <c r="G652" t="s">
        <v>981</v>
      </c>
      <c r="H652">
        <v>1251</v>
      </c>
      <c r="I652" t="s">
        <v>16008</v>
      </c>
      <c r="J652" t="s">
        <v>17089</v>
      </c>
      <c r="K652" t="s">
        <v>8628</v>
      </c>
      <c r="L652" t="s">
        <v>7515</v>
      </c>
      <c r="M652" t="s">
        <v>16007</v>
      </c>
      <c r="N652" t="s">
        <v>7896</v>
      </c>
      <c r="O652" t="s">
        <v>17084</v>
      </c>
      <c r="P652" t="s">
        <v>16953</v>
      </c>
    </row>
    <row r="653" spans="1:16" x14ac:dyDescent="0.2">
      <c r="A653">
        <v>59485</v>
      </c>
      <c r="B653" t="s">
        <v>5561</v>
      </c>
      <c r="C653" t="s">
        <v>5441</v>
      </c>
      <c r="D653" t="s">
        <v>5635</v>
      </c>
      <c r="E653" t="s">
        <v>5684</v>
      </c>
      <c r="F653" t="s">
        <v>17023</v>
      </c>
      <c r="G653" t="s">
        <v>981</v>
      </c>
      <c r="H653">
        <v>1251</v>
      </c>
      <c r="I653" t="s">
        <v>16008</v>
      </c>
      <c r="J653" t="s">
        <v>17089</v>
      </c>
      <c r="K653" t="s">
        <v>8628</v>
      </c>
      <c r="L653" t="s">
        <v>7515</v>
      </c>
      <c r="M653" t="s">
        <v>16007</v>
      </c>
      <c r="N653" t="s">
        <v>7896</v>
      </c>
      <c r="O653" t="s">
        <v>17084</v>
      </c>
      <c r="P653" t="s">
        <v>16953</v>
      </c>
    </row>
    <row r="654" spans="1:16" x14ac:dyDescent="0.2">
      <c r="A654">
        <v>59485</v>
      </c>
      <c r="B654" t="s">
        <v>5561</v>
      </c>
      <c r="C654" t="s">
        <v>5441</v>
      </c>
      <c r="D654" t="s">
        <v>5635</v>
      </c>
      <c r="E654" t="s">
        <v>5684</v>
      </c>
      <c r="F654" t="s">
        <v>16968</v>
      </c>
      <c r="G654" t="s">
        <v>981</v>
      </c>
      <c r="H654">
        <v>1251</v>
      </c>
      <c r="I654" t="s">
        <v>16008</v>
      </c>
      <c r="J654" t="s">
        <v>17089</v>
      </c>
      <c r="K654" t="s">
        <v>8628</v>
      </c>
      <c r="L654" t="s">
        <v>7515</v>
      </c>
      <c r="M654" t="s">
        <v>16007</v>
      </c>
      <c r="N654" t="s">
        <v>7896</v>
      </c>
      <c r="O654" t="s">
        <v>17084</v>
      </c>
      <c r="P654" t="s">
        <v>16963</v>
      </c>
    </row>
    <row r="655" spans="1:16" x14ac:dyDescent="0.2">
      <c r="A655">
        <v>59485</v>
      </c>
      <c r="B655" t="s">
        <v>5561</v>
      </c>
      <c r="C655" t="s">
        <v>5441</v>
      </c>
      <c r="D655" t="s">
        <v>5635</v>
      </c>
      <c r="E655" t="s">
        <v>5684</v>
      </c>
      <c r="F655" t="s">
        <v>6278</v>
      </c>
      <c r="G655" t="s">
        <v>981</v>
      </c>
      <c r="H655">
        <v>1251</v>
      </c>
      <c r="I655" t="s">
        <v>16008</v>
      </c>
      <c r="J655" t="s">
        <v>17089</v>
      </c>
      <c r="K655" t="s">
        <v>8628</v>
      </c>
      <c r="L655" t="s">
        <v>7515</v>
      </c>
      <c r="M655" t="s">
        <v>16007</v>
      </c>
      <c r="N655" t="s">
        <v>7896</v>
      </c>
      <c r="O655" t="s">
        <v>17084</v>
      </c>
      <c r="P655" t="s">
        <v>16953</v>
      </c>
    </row>
    <row r="656" spans="1:16" x14ac:dyDescent="0.2">
      <c r="A656">
        <v>59485</v>
      </c>
      <c r="B656" t="s">
        <v>5561</v>
      </c>
      <c r="C656" t="s">
        <v>5441</v>
      </c>
      <c r="D656" t="s">
        <v>5635</v>
      </c>
      <c r="E656" t="s">
        <v>5684</v>
      </c>
      <c r="F656" t="s">
        <v>16960</v>
      </c>
      <c r="G656" t="s">
        <v>981</v>
      </c>
      <c r="H656">
        <v>1251</v>
      </c>
      <c r="I656" t="s">
        <v>16008</v>
      </c>
      <c r="J656" t="s">
        <v>17089</v>
      </c>
      <c r="K656" t="s">
        <v>8628</v>
      </c>
      <c r="L656" t="s">
        <v>7515</v>
      </c>
      <c r="M656" t="s">
        <v>16007</v>
      </c>
      <c r="N656" t="s">
        <v>7896</v>
      </c>
      <c r="O656" t="s">
        <v>17084</v>
      </c>
      <c r="P656" t="s">
        <v>16953</v>
      </c>
    </row>
    <row r="657" spans="1:16" x14ac:dyDescent="0.2">
      <c r="A657">
        <v>59486</v>
      </c>
      <c r="B657" t="s">
        <v>5561</v>
      </c>
      <c r="C657" t="s">
        <v>5441</v>
      </c>
      <c r="D657" t="s">
        <v>5631</v>
      </c>
      <c r="E657" t="s">
        <v>5684</v>
      </c>
      <c r="F657" t="s">
        <v>17024</v>
      </c>
      <c r="G657" t="s">
        <v>982</v>
      </c>
      <c r="H657">
        <v>1251</v>
      </c>
      <c r="I657" t="s">
        <v>15739</v>
      </c>
      <c r="J657" t="s">
        <v>17089</v>
      </c>
      <c r="K657" t="s">
        <v>8628</v>
      </c>
      <c r="L657" t="s">
        <v>7515</v>
      </c>
      <c r="M657" t="s">
        <v>15427</v>
      </c>
      <c r="N657" t="s">
        <v>7896</v>
      </c>
      <c r="O657" t="s">
        <v>17084</v>
      </c>
      <c r="P657" t="s">
        <v>16953</v>
      </c>
    </row>
    <row r="658" spans="1:16" x14ac:dyDescent="0.2">
      <c r="A658">
        <v>59486</v>
      </c>
      <c r="B658" t="s">
        <v>5561</v>
      </c>
      <c r="C658" t="s">
        <v>5441</v>
      </c>
      <c r="D658" t="s">
        <v>5631</v>
      </c>
      <c r="E658" t="s">
        <v>5684</v>
      </c>
      <c r="F658" t="s">
        <v>11317</v>
      </c>
      <c r="G658" t="s">
        <v>982</v>
      </c>
      <c r="H658">
        <v>1251</v>
      </c>
      <c r="I658" t="s">
        <v>15739</v>
      </c>
      <c r="J658" t="s">
        <v>17089</v>
      </c>
      <c r="K658" t="s">
        <v>8628</v>
      </c>
      <c r="L658" t="s">
        <v>7515</v>
      </c>
      <c r="M658" t="s">
        <v>15427</v>
      </c>
      <c r="N658" t="s">
        <v>7896</v>
      </c>
      <c r="O658" t="s">
        <v>17084</v>
      </c>
      <c r="P658" t="s">
        <v>16953</v>
      </c>
    </row>
    <row r="659" spans="1:16" x14ac:dyDescent="0.2">
      <c r="A659">
        <v>59486</v>
      </c>
      <c r="B659" t="s">
        <v>5561</v>
      </c>
      <c r="C659" t="s">
        <v>5441</v>
      </c>
      <c r="D659" t="s">
        <v>5631</v>
      </c>
      <c r="E659" t="s">
        <v>5684</v>
      </c>
      <c r="F659" t="s">
        <v>17007</v>
      </c>
      <c r="G659" t="s">
        <v>982</v>
      </c>
      <c r="H659">
        <v>1251</v>
      </c>
      <c r="I659" t="s">
        <v>15739</v>
      </c>
      <c r="J659" t="s">
        <v>17089</v>
      </c>
      <c r="K659" t="s">
        <v>8628</v>
      </c>
      <c r="L659" t="s">
        <v>7515</v>
      </c>
      <c r="M659" t="s">
        <v>15427</v>
      </c>
      <c r="N659" t="s">
        <v>7896</v>
      </c>
      <c r="O659" t="s">
        <v>17084</v>
      </c>
      <c r="P659" t="s">
        <v>16953</v>
      </c>
    </row>
    <row r="660" spans="1:16" x14ac:dyDescent="0.2">
      <c r="A660">
        <v>59488</v>
      </c>
      <c r="B660" t="s">
        <v>7874</v>
      </c>
      <c r="C660" t="s">
        <v>5454</v>
      </c>
      <c r="D660" t="s">
        <v>5646</v>
      </c>
      <c r="E660" t="s">
        <v>5684</v>
      </c>
      <c r="F660" t="s">
        <v>7035</v>
      </c>
      <c r="G660" t="s">
        <v>2662</v>
      </c>
      <c r="H660">
        <v>1251</v>
      </c>
      <c r="I660" t="s">
        <v>15712</v>
      </c>
      <c r="J660" t="s">
        <v>17089</v>
      </c>
      <c r="K660" t="s">
        <v>8625</v>
      </c>
      <c r="L660" t="s">
        <v>7513</v>
      </c>
      <c r="M660" t="s">
        <v>16006</v>
      </c>
      <c r="N660" t="s">
        <v>7896</v>
      </c>
      <c r="O660" t="s">
        <v>17084</v>
      </c>
      <c r="P660" t="s">
        <v>16953</v>
      </c>
    </row>
    <row r="661" spans="1:16" x14ac:dyDescent="0.2">
      <c r="A661">
        <v>59488</v>
      </c>
      <c r="B661" t="s">
        <v>7874</v>
      </c>
      <c r="C661" t="s">
        <v>5454</v>
      </c>
      <c r="D661" t="s">
        <v>5646</v>
      </c>
      <c r="E661" t="s">
        <v>5684</v>
      </c>
      <c r="F661" t="s">
        <v>17005</v>
      </c>
      <c r="G661" t="s">
        <v>2662</v>
      </c>
      <c r="H661">
        <v>1251</v>
      </c>
      <c r="I661" t="s">
        <v>15712</v>
      </c>
      <c r="J661" t="s">
        <v>17089</v>
      </c>
      <c r="K661" t="s">
        <v>8625</v>
      </c>
      <c r="L661" t="s">
        <v>7513</v>
      </c>
      <c r="M661" t="s">
        <v>16006</v>
      </c>
      <c r="N661" t="s">
        <v>7896</v>
      </c>
      <c r="O661" t="s">
        <v>17084</v>
      </c>
      <c r="P661" t="s">
        <v>16953</v>
      </c>
    </row>
    <row r="662" spans="1:16" x14ac:dyDescent="0.2">
      <c r="A662">
        <v>59491</v>
      </c>
      <c r="B662" t="s">
        <v>5565</v>
      </c>
      <c r="C662" t="s">
        <v>5454</v>
      </c>
      <c r="D662" t="s">
        <v>5642</v>
      </c>
      <c r="E662" t="s">
        <v>5684</v>
      </c>
      <c r="F662" t="s">
        <v>11314</v>
      </c>
      <c r="G662" t="s">
        <v>641</v>
      </c>
      <c r="H662">
        <v>1251</v>
      </c>
      <c r="I662" t="s">
        <v>16002</v>
      </c>
      <c r="J662" t="s">
        <v>17089</v>
      </c>
      <c r="K662" t="s">
        <v>8628</v>
      </c>
      <c r="L662" t="s">
        <v>7515</v>
      </c>
      <c r="M662" t="s">
        <v>16001</v>
      </c>
      <c r="N662" t="s">
        <v>7896</v>
      </c>
      <c r="O662" t="s">
        <v>17084</v>
      </c>
      <c r="P662" t="s">
        <v>16953</v>
      </c>
    </row>
    <row r="663" spans="1:16" x14ac:dyDescent="0.2">
      <c r="A663">
        <v>59491</v>
      </c>
      <c r="B663" t="s">
        <v>5565</v>
      </c>
      <c r="C663" t="s">
        <v>5454</v>
      </c>
      <c r="D663" t="s">
        <v>5642</v>
      </c>
      <c r="E663" t="s">
        <v>5684</v>
      </c>
      <c r="F663" t="s">
        <v>8058</v>
      </c>
      <c r="G663" t="s">
        <v>641</v>
      </c>
      <c r="H663">
        <v>1251</v>
      </c>
      <c r="I663" t="s">
        <v>16002</v>
      </c>
      <c r="J663" t="s">
        <v>17089</v>
      </c>
      <c r="K663" t="s">
        <v>8628</v>
      </c>
      <c r="L663" t="s">
        <v>7515</v>
      </c>
      <c r="M663" t="s">
        <v>16001</v>
      </c>
      <c r="N663" t="s">
        <v>7896</v>
      </c>
      <c r="O663" t="s">
        <v>17084</v>
      </c>
      <c r="P663" t="s">
        <v>16953</v>
      </c>
    </row>
    <row r="664" spans="1:16" x14ac:dyDescent="0.2">
      <c r="A664">
        <v>59491</v>
      </c>
      <c r="B664" t="s">
        <v>5565</v>
      </c>
      <c r="C664" t="s">
        <v>5454</v>
      </c>
      <c r="D664" t="s">
        <v>5642</v>
      </c>
      <c r="E664" t="s">
        <v>5684</v>
      </c>
      <c r="F664" t="s">
        <v>9454</v>
      </c>
      <c r="G664" t="s">
        <v>641</v>
      </c>
      <c r="H664">
        <v>1251</v>
      </c>
      <c r="I664" t="s">
        <v>16002</v>
      </c>
      <c r="J664" t="s">
        <v>17089</v>
      </c>
      <c r="K664" t="s">
        <v>8628</v>
      </c>
      <c r="L664" t="s">
        <v>7515</v>
      </c>
      <c r="M664" t="s">
        <v>16001</v>
      </c>
      <c r="N664" t="s">
        <v>7896</v>
      </c>
      <c r="O664" t="s">
        <v>17084</v>
      </c>
      <c r="P664" t="s">
        <v>16953</v>
      </c>
    </row>
    <row r="665" spans="1:16" x14ac:dyDescent="0.2">
      <c r="A665">
        <v>59491</v>
      </c>
      <c r="B665" t="s">
        <v>5565</v>
      </c>
      <c r="C665" t="s">
        <v>5454</v>
      </c>
      <c r="D665" t="s">
        <v>5642</v>
      </c>
      <c r="E665" t="s">
        <v>5684</v>
      </c>
      <c r="F665" t="s">
        <v>9581</v>
      </c>
      <c r="G665" t="s">
        <v>641</v>
      </c>
      <c r="H665">
        <v>1251</v>
      </c>
      <c r="I665" t="s">
        <v>16002</v>
      </c>
      <c r="J665" t="s">
        <v>17089</v>
      </c>
      <c r="K665" t="s">
        <v>8628</v>
      </c>
      <c r="L665" t="s">
        <v>7515</v>
      </c>
      <c r="M665" t="s">
        <v>16001</v>
      </c>
      <c r="N665" t="s">
        <v>7896</v>
      </c>
      <c r="O665" t="s">
        <v>17084</v>
      </c>
      <c r="P665" t="s">
        <v>16953</v>
      </c>
    </row>
    <row r="666" spans="1:16" x14ac:dyDescent="0.2">
      <c r="A666">
        <v>59492</v>
      </c>
      <c r="B666" t="s">
        <v>5565</v>
      </c>
      <c r="C666" t="s">
        <v>5454</v>
      </c>
      <c r="D666" t="s">
        <v>5638</v>
      </c>
      <c r="E666" t="s">
        <v>5684</v>
      </c>
      <c r="F666" t="s">
        <v>17007</v>
      </c>
      <c r="G666" t="s">
        <v>642</v>
      </c>
      <c r="H666">
        <v>1251</v>
      </c>
      <c r="I666" t="s">
        <v>16000</v>
      </c>
      <c r="J666" t="s">
        <v>17089</v>
      </c>
      <c r="K666" t="s">
        <v>8628</v>
      </c>
      <c r="L666" t="s">
        <v>7515</v>
      </c>
      <c r="M666" t="s">
        <v>15999</v>
      </c>
      <c r="N666" t="s">
        <v>7896</v>
      </c>
      <c r="O666" t="s">
        <v>17084</v>
      </c>
      <c r="P666" t="s">
        <v>16953</v>
      </c>
    </row>
    <row r="667" spans="1:16" x14ac:dyDescent="0.2">
      <c r="A667">
        <v>59492</v>
      </c>
      <c r="B667" t="s">
        <v>5565</v>
      </c>
      <c r="C667" t="s">
        <v>5454</v>
      </c>
      <c r="D667" t="s">
        <v>5638</v>
      </c>
      <c r="E667" t="s">
        <v>5684</v>
      </c>
      <c r="F667" t="s">
        <v>17010</v>
      </c>
      <c r="G667" t="s">
        <v>642</v>
      </c>
      <c r="H667">
        <v>1251</v>
      </c>
      <c r="I667" t="s">
        <v>16000</v>
      </c>
      <c r="J667" t="s">
        <v>17089</v>
      </c>
      <c r="K667" t="s">
        <v>8628</v>
      </c>
      <c r="L667" t="s">
        <v>7515</v>
      </c>
      <c r="M667" t="s">
        <v>15999</v>
      </c>
      <c r="N667" t="s">
        <v>7896</v>
      </c>
      <c r="O667" t="s">
        <v>17084</v>
      </c>
      <c r="P667" t="s">
        <v>16953</v>
      </c>
    </row>
    <row r="668" spans="1:16" x14ac:dyDescent="0.2">
      <c r="A668">
        <v>59492</v>
      </c>
      <c r="B668" t="s">
        <v>5565</v>
      </c>
      <c r="C668" t="s">
        <v>5454</v>
      </c>
      <c r="D668" t="s">
        <v>5638</v>
      </c>
      <c r="E668" t="s">
        <v>5684</v>
      </c>
      <c r="F668" t="s">
        <v>6325</v>
      </c>
      <c r="G668" t="s">
        <v>642</v>
      </c>
      <c r="H668">
        <v>1251</v>
      </c>
      <c r="I668" t="s">
        <v>16000</v>
      </c>
      <c r="J668" t="s">
        <v>17089</v>
      </c>
      <c r="K668" t="s">
        <v>8628</v>
      </c>
      <c r="L668" t="s">
        <v>7515</v>
      </c>
      <c r="M668" t="s">
        <v>15999</v>
      </c>
      <c r="N668" t="s">
        <v>7896</v>
      </c>
      <c r="O668" t="s">
        <v>17084</v>
      </c>
      <c r="P668" t="s">
        <v>16953</v>
      </c>
    </row>
    <row r="669" spans="1:16" x14ac:dyDescent="0.2">
      <c r="A669">
        <v>59492</v>
      </c>
      <c r="B669" t="s">
        <v>5565</v>
      </c>
      <c r="C669" t="s">
        <v>5454</v>
      </c>
      <c r="D669" t="s">
        <v>5638</v>
      </c>
      <c r="E669" t="s">
        <v>5684</v>
      </c>
      <c r="F669" t="s">
        <v>7914</v>
      </c>
      <c r="G669" t="s">
        <v>642</v>
      </c>
      <c r="H669">
        <v>1251</v>
      </c>
      <c r="I669" t="s">
        <v>16000</v>
      </c>
      <c r="J669" t="s">
        <v>17089</v>
      </c>
      <c r="K669" t="s">
        <v>8628</v>
      </c>
      <c r="L669" t="s">
        <v>7515</v>
      </c>
      <c r="M669" t="s">
        <v>15999</v>
      </c>
      <c r="N669" t="s">
        <v>7896</v>
      </c>
      <c r="O669" t="s">
        <v>17084</v>
      </c>
      <c r="P669" t="s">
        <v>16953</v>
      </c>
    </row>
    <row r="670" spans="1:16" x14ac:dyDescent="0.2">
      <c r="A670">
        <v>59493</v>
      </c>
      <c r="B670" t="s">
        <v>7777</v>
      </c>
      <c r="C670" t="s">
        <v>5441</v>
      </c>
      <c r="D670" t="s">
        <v>5635</v>
      </c>
      <c r="E670" t="s">
        <v>5684</v>
      </c>
      <c r="F670" t="s">
        <v>8224</v>
      </c>
      <c r="G670" t="s">
        <v>1820</v>
      </c>
      <c r="H670">
        <v>1251</v>
      </c>
      <c r="I670" t="s">
        <v>15998</v>
      </c>
      <c r="J670" t="s">
        <v>17089</v>
      </c>
      <c r="K670" t="s">
        <v>8626</v>
      </c>
      <c r="L670" t="s">
        <v>7514</v>
      </c>
      <c r="M670" t="s">
        <v>15997</v>
      </c>
      <c r="N670" t="s">
        <v>7896</v>
      </c>
      <c r="O670" t="s">
        <v>17084</v>
      </c>
      <c r="P670" t="s">
        <v>16953</v>
      </c>
    </row>
    <row r="671" spans="1:16" x14ac:dyDescent="0.2">
      <c r="A671">
        <v>59493</v>
      </c>
      <c r="B671" t="s">
        <v>7777</v>
      </c>
      <c r="C671" t="s">
        <v>5441</v>
      </c>
      <c r="D671" t="s">
        <v>5635</v>
      </c>
      <c r="E671" t="s">
        <v>5684</v>
      </c>
      <c r="F671" t="s">
        <v>11852</v>
      </c>
      <c r="G671" t="s">
        <v>1820</v>
      </c>
      <c r="H671">
        <v>1251</v>
      </c>
      <c r="I671" t="s">
        <v>15998</v>
      </c>
      <c r="J671" t="s">
        <v>17089</v>
      </c>
      <c r="K671" t="s">
        <v>8626</v>
      </c>
      <c r="L671" t="s">
        <v>7514</v>
      </c>
      <c r="M671" t="s">
        <v>15997</v>
      </c>
      <c r="N671" t="s">
        <v>7896</v>
      </c>
      <c r="O671" t="s">
        <v>17084</v>
      </c>
      <c r="P671" t="s">
        <v>16953</v>
      </c>
    </row>
    <row r="672" spans="1:16" x14ac:dyDescent="0.2">
      <c r="A672">
        <v>59499</v>
      </c>
      <c r="B672" t="s">
        <v>5558</v>
      </c>
      <c r="C672" t="s">
        <v>5454</v>
      </c>
      <c r="D672" t="s">
        <v>5634</v>
      </c>
      <c r="E672" t="s">
        <v>5684</v>
      </c>
      <c r="F672" t="s">
        <v>9419</v>
      </c>
      <c r="G672" t="s">
        <v>596</v>
      </c>
      <c r="H672">
        <v>1251</v>
      </c>
      <c r="I672" t="s">
        <v>15994</v>
      </c>
      <c r="J672" t="s">
        <v>17089</v>
      </c>
      <c r="K672" t="s">
        <v>8623</v>
      </c>
      <c r="L672" t="s">
        <v>7515</v>
      </c>
      <c r="M672" t="s">
        <v>15993</v>
      </c>
      <c r="N672" t="s">
        <v>7896</v>
      </c>
      <c r="O672" t="s">
        <v>17084</v>
      </c>
      <c r="P672" t="s">
        <v>16953</v>
      </c>
    </row>
    <row r="673" spans="1:16" x14ac:dyDescent="0.2">
      <c r="A673">
        <v>59499</v>
      </c>
      <c r="B673" t="s">
        <v>5558</v>
      </c>
      <c r="C673" t="s">
        <v>5454</v>
      </c>
      <c r="D673" t="s">
        <v>5634</v>
      </c>
      <c r="E673" t="s">
        <v>5684</v>
      </c>
      <c r="F673" t="s">
        <v>16996</v>
      </c>
      <c r="G673" t="s">
        <v>596</v>
      </c>
      <c r="H673">
        <v>1251</v>
      </c>
      <c r="I673" t="s">
        <v>15994</v>
      </c>
      <c r="J673" t="s">
        <v>17089</v>
      </c>
      <c r="K673" t="s">
        <v>8623</v>
      </c>
      <c r="L673" t="s">
        <v>7515</v>
      </c>
      <c r="M673" t="s">
        <v>15993</v>
      </c>
      <c r="N673" t="s">
        <v>7896</v>
      </c>
      <c r="O673" t="s">
        <v>17084</v>
      </c>
      <c r="P673" t="s">
        <v>16953</v>
      </c>
    </row>
    <row r="674" spans="1:16" x14ac:dyDescent="0.2">
      <c r="A674">
        <v>59499</v>
      </c>
      <c r="B674" t="s">
        <v>5558</v>
      </c>
      <c r="C674" t="s">
        <v>5454</v>
      </c>
      <c r="D674" t="s">
        <v>5634</v>
      </c>
      <c r="E674" t="s">
        <v>5684</v>
      </c>
      <c r="F674" t="s">
        <v>8403</v>
      </c>
      <c r="G674" t="s">
        <v>596</v>
      </c>
      <c r="H674">
        <v>1251</v>
      </c>
      <c r="I674" t="s">
        <v>15994</v>
      </c>
      <c r="J674" t="s">
        <v>17089</v>
      </c>
      <c r="K674" t="s">
        <v>8623</v>
      </c>
      <c r="L674" t="s">
        <v>7515</v>
      </c>
      <c r="M674" t="s">
        <v>15993</v>
      </c>
      <c r="N674" t="s">
        <v>7896</v>
      </c>
      <c r="O674" t="s">
        <v>17084</v>
      </c>
      <c r="P674" t="s">
        <v>16953</v>
      </c>
    </row>
    <row r="675" spans="1:16" x14ac:dyDescent="0.2">
      <c r="A675">
        <v>59499</v>
      </c>
      <c r="B675" t="s">
        <v>5558</v>
      </c>
      <c r="C675" t="s">
        <v>5454</v>
      </c>
      <c r="D675" t="s">
        <v>5634</v>
      </c>
      <c r="E675" t="s">
        <v>5684</v>
      </c>
      <c r="F675" t="s">
        <v>8403</v>
      </c>
      <c r="G675" t="s">
        <v>596</v>
      </c>
      <c r="H675">
        <v>1251</v>
      </c>
      <c r="I675" t="s">
        <v>15994</v>
      </c>
      <c r="J675" t="s">
        <v>17089</v>
      </c>
      <c r="K675" t="s">
        <v>8623</v>
      </c>
      <c r="L675" t="s">
        <v>7515</v>
      </c>
      <c r="M675" t="s">
        <v>15993</v>
      </c>
      <c r="N675" t="s">
        <v>7896</v>
      </c>
      <c r="O675" t="s">
        <v>17084</v>
      </c>
      <c r="P675" t="s">
        <v>16953</v>
      </c>
    </row>
    <row r="676" spans="1:16" x14ac:dyDescent="0.2">
      <c r="A676">
        <v>59499</v>
      </c>
      <c r="B676" t="s">
        <v>5558</v>
      </c>
      <c r="C676" t="s">
        <v>5454</v>
      </c>
      <c r="D676" t="s">
        <v>5634</v>
      </c>
      <c r="E676" t="s">
        <v>5684</v>
      </c>
      <c r="F676" t="s">
        <v>8049</v>
      </c>
      <c r="G676" t="s">
        <v>596</v>
      </c>
      <c r="H676">
        <v>1251</v>
      </c>
      <c r="I676" t="s">
        <v>15994</v>
      </c>
      <c r="J676" t="s">
        <v>17089</v>
      </c>
      <c r="K676" t="s">
        <v>8623</v>
      </c>
      <c r="L676" t="s">
        <v>7515</v>
      </c>
      <c r="M676" t="s">
        <v>15993</v>
      </c>
      <c r="N676" t="s">
        <v>7896</v>
      </c>
      <c r="O676" t="s">
        <v>17084</v>
      </c>
      <c r="P676" t="s">
        <v>16953</v>
      </c>
    </row>
    <row r="677" spans="1:16" x14ac:dyDescent="0.2">
      <c r="A677">
        <v>59499</v>
      </c>
      <c r="B677" t="s">
        <v>5558</v>
      </c>
      <c r="C677" t="s">
        <v>5454</v>
      </c>
      <c r="D677" t="s">
        <v>5634</v>
      </c>
      <c r="E677" t="s">
        <v>5684</v>
      </c>
      <c r="F677" t="s">
        <v>8176</v>
      </c>
      <c r="G677" t="s">
        <v>596</v>
      </c>
      <c r="H677">
        <v>1251</v>
      </c>
      <c r="I677" t="s">
        <v>15994</v>
      </c>
      <c r="J677" t="s">
        <v>17089</v>
      </c>
      <c r="K677" t="s">
        <v>8623</v>
      </c>
      <c r="L677" t="s">
        <v>7515</v>
      </c>
      <c r="M677" t="s">
        <v>15993</v>
      </c>
      <c r="N677" t="s">
        <v>7896</v>
      </c>
      <c r="O677" t="s">
        <v>17084</v>
      </c>
      <c r="P677" t="s">
        <v>16953</v>
      </c>
    </row>
    <row r="678" spans="1:16" x14ac:dyDescent="0.2">
      <c r="A678">
        <v>59502</v>
      </c>
      <c r="B678" t="s">
        <v>7755</v>
      </c>
      <c r="C678" t="s">
        <v>5465</v>
      </c>
      <c r="D678" t="s">
        <v>5635</v>
      </c>
      <c r="E678" t="s">
        <v>5684</v>
      </c>
      <c r="F678" t="s">
        <v>8405</v>
      </c>
      <c r="G678" t="s">
        <v>1772</v>
      </c>
      <c r="H678">
        <v>1251</v>
      </c>
      <c r="I678" t="s">
        <v>15288</v>
      </c>
      <c r="J678" t="s">
        <v>17089</v>
      </c>
      <c r="K678" t="s">
        <v>8627</v>
      </c>
      <c r="L678" t="s">
        <v>7514</v>
      </c>
      <c r="M678" t="s">
        <v>15288</v>
      </c>
      <c r="N678" t="s">
        <v>7896</v>
      </c>
      <c r="O678" t="s">
        <v>17084</v>
      </c>
      <c r="P678" t="s">
        <v>16953</v>
      </c>
    </row>
    <row r="679" spans="1:16" x14ac:dyDescent="0.2">
      <c r="A679">
        <v>59507</v>
      </c>
      <c r="B679" t="s">
        <v>7703</v>
      </c>
      <c r="C679" t="s">
        <v>5455</v>
      </c>
      <c r="D679" t="s">
        <v>5635</v>
      </c>
      <c r="E679" t="s">
        <v>5684</v>
      </c>
      <c r="F679" t="s">
        <v>17025</v>
      </c>
      <c r="G679" t="s">
        <v>1629</v>
      </c>
      <c r="H679">
        <v>1251</v>
      </c>
      <c r="I679" t="s">
        <v>17135</v>
      </c>
      <c r="J679" t="s">
        <v>17089</v>
      </c>
      <c r="K679" t="s">
        <v>8626</v>
      </c>
      <c r="L679" t="s">
        <v>7514</v>
      </c>
      <c r="M679" t="s">
        <v>17135</v>
      </c>
      <c r="N679" t="s">
        <v>7896</v>
      </c>
      <c r="O679" t="s">
        <v>17084</v>
      </c>
      <c r="P679" t="s">
        <v>16953</v>
      </c>
    </row>
    <row r="680" spans="1:16" x14ac:dyDescent="0.2">
      <c r="A680">
        <v>59507</v>
      </c>
      <c r="B680" t="s">
        <v>7703</v>
      </c>
      <c r="C680" t="s">
        <v>5455</v>
      </c>
      <c r="D680" t="s">
        <v>5635</v>
      </c>
      <c r="E680" t="s">
        <v>5684</v>
      </c>
      <c r="F680" t="s">
        <v>11852</v>
      </c>
      <c r="G680" t="s">
        <v>1629</v>
      </c>
      <c r="H680">
        <v>1251</v>
      </c>
      <c r="I680" t="s">
        <v>17135</v>
      </c>
      <c r="J680" t="s">
        <v>17089</v>
      </c>
      <c r="K680" t="s">
        <v>8626</v>
      </c>
      <c r="L680" t="s">
        <v>7514</v>
      </c>
      <c r="M680" t="s">
        <v>17135</v>
      </c>
      <c r="N680" t="s">
        <v>7896</v>
      </c>
      <c r="O680" t="s">
        <v>17084</v>
      </c>
      <c r="P680" t="s">
        <v>16953</v>
      </c>
    </row>
    <row r="681" spans="1:16" x14ac:dyDescent="0.2">
      <c r="A681">
        <v>59507</v>
      </c>
      <c r="B681" t="s">
        <v>7703</v>
      </c>
      <c r="C681" t="s">
        <v>5455</v>
      </c>
      <c r="D681" t="s">
        <v>5635</v>
      </c>
      <c r="E681" t="s">
        <v>5684</v>
      </c>
      <c r="F681" t="s">
        <v>16957</v>
      </c>
      <c r="G681" t="s">
        <v>1629</v>
      </c>
      <c r="H681">
        <v>1251</v>
      </c>
      <c r="I681" t="s">
        <v>17135</v>
      </c>
      <c r="J681" t="s">
        <v>17089</v>
      </c>
      <c r="K681" t="s">
        <v>8626</v>
      </c>
      <c r="L681" t="s">
        <v>7514</v>
      </c>
      <c r="M681" t="s">
        <v>17135</v>
      </c>
      <c r="N681" t="s">
        <v>7896</v>
      </c>
      <c r="O681" t="s">
        <v>17084</v>
      </c>
      <c r="P681" t="s">
        <v>16953</v>
      </c>
    </row>
    <row r="682" spans="1:16" x14ac:dyDescent="0.2">
      <c r="A682">
        <v>59507</v>
      </c>
      <c r="B682" t="s">
        <v>7703</v>
      </c>
      <c r="C682" t="s">
        <v>5455</v>
      </c>
      <c r="D682" t="s">
        <v>5635</v>
      </c>
      <c r="E682" t="s">
        <v>5684</v>
      </c>
      <c r="F682" t="s">
        <v>7948</v>
      </c>
      <c r="G682" t="s">
        <v>1629</v>
      </c>
      <c r="H682">
        <v>1251</v>
      </c>
      <c r="I682" t="s">
        <v>17135</v>
      </c>
      <c r="J682" t="s">
        <v>17089</v>
      </c>
      <c r="K682" t="s">
        <v>8626</v>
      </c>
      <c r="L682" t="s">
        <v>7514</v>
      </c>
      <c r="M682" t="s">
        <v>17135</v>
      </c>
      <c r="N682" t="s">
        <v>7896</v>
      </c>
      <c r="O682" t="s">
        <v>17084</v>
      </c>
      <c r="P682" t="s">
        <v>16953</v>
      </c>
    </row>
    <row r="683" spans="1:16" x14ac:dyDescent="0.2">
      <c r="A683">
        <v>59508</v>
      </c>
      <c r="B683" t="s">
        <v>7874</v>
      </c>
      <c r="C683" t="s">
        <v>5474</v>
      </c>
      <c r="D683" t="s">
        <v>5631</v>
      </c>
      <c r="E683" t="s">
        <v>5684</v>
      </c>
      <c r="F683" t="s">
        <v>5739</v>
      </c>
      <c r="G683" t="s">
        <v>2664</v>
      </c>
      <c r="H683">
        <v>1251</v>
      </c>
      <c r="I683" t="s">
        <v>15986</v>
      </c>
      <c r="J683" t="s">
        <v>17089</v>
      </c>
      <c r="K683" t="s">
        <v>8625</v>
      </c>
      <c r="L683" t="s">
        <v>7513</v>
      </c>
      <c r="M683" t="s">
        <v>5549</v>
      </c>
      <c r="N683" t="s">
        <v>7897</v>
      </c>
      <c r="O683" t="s">
        <v>17084</v>
      </c>
      <c r="P683" t="s">
        <v>16953</v>
      </c>
    </row>
    <row r="684" spans="1:16" x14ac:dyDescent="0.2">
      <c r="A684">
        <v>59508</v>
      </c>
      <c r="B684" t="s">
        <v>7874</v>
      </c>
      <c r="C684" t="s">
        <v>5474</v>
      </c>
      <c r="D684" t="s">
        <v>5631</v>
      </c>
      <c r="E684" t="s">
        <v>5684</v>
      </c>
      <c r="F684" t="s">
        <v>8965</v>
      </c>
      <c r="G684" t="s">
        <v>2664</v>
      </c>
      <c r="H684">
        <v>1251</v>
      </c>
      <c r="I684" t="s">
        <v>15986</v>
      </c>
      <c r="J684" t="s">
        <v>17089</v>
      </c>
      <c r="K684" t="s">
        <v>8625</v>
      </c>
      <c r="L684" t="s">
        <v>7513</v>
      </c>
      <c r="M684" t="s">
        <v>5549</v>
      </c>
      <c r="N684" t="s">
        <v>7897</v>
      </c>
      <c r="O684" t="s">
        <v>17084</v>
      </c>
      <c r="P684" t="s">
        <v>16953</v>
      </c>
    </row>
    <row r="685" spans="1:16" x14ac:dyDescent="0.2">
      <c r="A685">
        <v>59509</v>
      </c>
      <c r="B685" t="s">
        <v>7874</v>
      </c>
      <c r="C685" t="s">
        <v>5441</v>
      </c>
      <c r="D685" t="s">
        <v>5630</v>
      </c>
      <c r="E685" t="s">
        <v>5684</v>
      </c>
      <c r="F685" t="s">
        <v>9302</v>
      </c>
      <c r="G685" t="s">
        <v>1649</v>
      </c>
      <c r="H685">
        <v>1251</v>
      </c>
      <c r="I685" t="s">
        <v>15281</v>
      </c>
      <c r="J685" t="s">
        <v>17089</v>
      </c>
      <c r="K685" t="s">
        <v>8625</v>
      </c>
      <c r="L685" t="s">
        <v>7513</v>
      </c>
      <c r="M685" t="s">
        <v>15312</v>
      </c>
      <c r="N685" t="s">
        <v>7896</v>
      </c>
      <c r="O685" t="s">
        <v>17084</v>
      </c>
      <c r="P685" t="s">
        <v>16953</v>
      </c>
    </row>
    <row r="686" spans="1:16" x14ac:dyDescent="0.2">
      <c r="A686">
        <v>59509</v>
      </c>
      <c r="B686" t="s">
        <v>7874</v>
      </c>
      <c r="C686" t="s">
        <v>5441</v>
      </c>
      <c r="D686" t="s">
        <v>5630</v>
      </c>
      <c r="E686" t="s">
        <v>5684</v>
      </c>
      <c r="F686" t="s">
        <v>8058</v>
      </c>
      <c r="G686" t="s">
        <v>1649</v>
      </c>
      <c r="H686">
        <v>1251</v>
      </c>
      <c r="I686" t="s">
        <v>15281</v>
      </c>
      <c r="J686" t="s">
        <v>17089</v>
      </c>
      <c r="K686" t="s">
        <v>8625</v>
      </c>
      <c r="L686" t="s">
        <v>7513</v>
      </c>
      <c r="M686" t="s">
        <v>15312</v>
      </c>
      <c r="N686" t="s">
        <v>7896</v>
      </c>
      <c r="O686" t="s">
        <v>17084</v>
      </c>
      <c r="P686" t="s">
        <v>16953</v>
      </c>
    </row>
    <row r="687" spans="1:16" x14ac:dyDescent="0.2">
      <c r="A687">
        <v>59509</v>
      </c>
      <c r="B687" t="s">
        <v>7874</v>
      </c>
      <c r="C687" t="s">
        <v>5441</v>
      </c>
      <c r="D687" t="s">
        <v>5630</v>
      </c>
      <c r="E687" t="s">
        <v>5684</v>
      </c>
      <c r="F687" t="s">
        <v>6291</v>
      </c>
      <c r="G687" t="s">
        <v>1649</v>
      </c>
      <c r="H687">
        <v>1251</v>
      </c>
      <c r="I687" t="s">
        <v>15281</v>
      </c>
      <c r="J687" t="s">
        <v>17089</v>
      </c>
      <c r="K687" t="s">
        <v>8625</v>
      </c>
      <c r="L687" t="s">
        <v>7513</v>
      </c>
      <c r="M687" t="s">
        <v>15312</v>
      </c>
      <c r="N687" t="s">
        <v>7896</v>
      </c>
      <c r="O687" t="s">
        <v>17084</v>
      </c>
      <c r="P687" t="s">
        <v>16953</v>
      </c>
    </row>
    <row r="688" spans="1:16" x14ac:dyDescent="0.2">
      <c r="A688">
        <v>59509</v>
      </c>
      <c r="B688" t="s">
        <v>7874</v>
      </c>
      <c r="C688" t="s">
        <v>5441</v>
      </c>
      <c r="D688" t="s">
        <v>5630</v>
      </c>
      <c r="E688" t="s">
        <v>5684</v>
      </c>
      <c r="F688" t="s">
        <v>9581</v>
      </c>
      <c r="G688" t="s">
        <v>1649</v>
      </c>
      <c r="H688">
        <v>1251</v>
      </c>
      <c r="I688" t="s">
        <v>15281</v>
      </c>
      <c r="J688" t="s">
        <v>17089</v>
      </c>
      <c r="K688" t="s">
        <v>8625</v>
      </c>
      <c r="L688" t="s">
        <v>7513</v>
      </c>
      <c r="M688" t="s">
        <v>15312</v>
      </c>
      <c r="N688" t="s">
        <v>7896</v>
      </c>
      <c r="O688" t="s">
        <v>17084</v>
      </c>
      <c r="P688" t="s">
        <v>16953</v>
      </c>
    </row>
    <row r="689" spans="1:16" x14ac:dyDescent="0.2">
      <c r="A689">
        <v>59510</v>
      </c>
      <c r="B689" t="s">
        <v>5572</v>
      </c>
      <c r="C689" t="s">
        <v>5454</v>
      </c>
      <c r="D689" t="s">
        <v>5642</v>
      </c>
      <c r="E689" t="s">
        <v>5684</v>
      </c>
      <c r="F689" t="s">
        <v>11314</v>
      </c>
      <c r="G689" t="s">
        <v>885</v>
      </c>
      <c r="H689">
        <v>1251</v>
      </c>
      <c r="I689" t="s">
        <v>15285</v>
      </c>
      <c r="J689" t="s">
        <v>17089</v>
      </c>
      <c r="K689" t="s">
        <v>8627</v>
      </c>
      <c r="L689" t="s">
        <v>7515</v>
      </c>
      <c r="M689" t="s">
        <v>15352</v>
      </c>
      <c r="N689" t="s">
        <v>7896</v>
      </c>
      <c r="O689" t="s">
        <v>17084</v>
      </c>
      <c r="P689" t="s">
        <v>16953</v>
      </c>
    </row>
    <row r="690" spans="1:16" x14ac:dyDescent="0.2">
      <c r="A690">
        <v>59510</v>
      </c>
      <c r="B690" t="s">
        <v>5572</v>
      </c>
      <c r="C690" t="s">
        <v>5454</v>
      </c>
      <c r="D690" t="s">
        <v>5642</v>
      </c>
      <c r="E690" t="s">
        <v>5684</v>
      </c>
      <c r="F690" t="s">
        <v>17026</v>
      </c>
      <c r="G690" t="s">
        <v>885</v>
      </c>
      <c r="H690">
        <v>1251</v>
      </c>
      <c r="I690" t="s">
        <v>15285</v>
      </c>
      <c r="J690" t="s">
        <v>17089</v>
      </c>
      <c r="K690" t="s">
        <v>8627</v>
      </c>
      <c r="L690" t="s">
        <v>7515</v>
      </c>
      <c r="M690" t="s">
        <v>15352</v>
      </c>
      <c r="N690" t="s">
        <v>7896</v>
      </c>
      <c r="O690" t="s">
        <v>17084</v>
      </c>
      <c r="P690" t="s">
        <v>16953</v>
      </c>
    </row>
    <row r="691" spans="1:16" x14ac:dyDescent="0.2">
      <c r="A691">
        <v>59510</v>
      </c>
      <c r="B691" t="s">
        <v>5572</v>
      </c>
      <c r="C691" t="s">
        <v>5454</v>
      </c>
      <c r="D691" t="s">
        <v>5642</v>
      </c>
      <c r="E691" t="s">
        <v>5684</v>
      </c>
      <c r="F691" t="s">
        <v>16967</v>
      </c>
      <c r="G691" t="s">
        <v>885</v>
      </c>
      <c r="H691">
        <v>1251</v>
      </c>
      <c r="I691" t="s">
        <v>15285</v>
      </c>
      <c r="J691" t="s">
        <v>17089</v>
      </c>
      <c r="K691" t="s">
        <v>8627</v>
      </c>
      <c r="L691" t="s">
        <v>7515</v>
      </c>
      <c r="M691" t="s">
        <v>15352</v>
      </c>
      <c r="N691" t="s">
        <v>7896</v>
      </c>
      <c r="O691" t="s">
        <v>17084</v>
      </c>
      <c r="P691" t="s">
        <v>16953</v>
      </c>
    </row>
    <row r="692" spans="1:16" x14ac:dyDescent="0.2">
      <c r="A692">
        <v>59510</v>
      </c>
      <c r="B692" t="s">
        <v>5572</v>
      </c>
      <c r="C692" t="s">
        <v>5454</v>
      </c>
      <c r="D692" t="s">
        <v>5642</v>
      </c>
      <c r="E692" t="s">
        <v>5684</v>
      </c>
      <c r="F692" t="s">
        <v>17025</v>
      </c>
      <c r="G692" t="s">
        <v>885</v>
      </c>
      <c r="H692">
        <v>1251</v>
      </c>
      <c r="I692" t="s">
        <v>15285</v>
      </c>
      <c r="J692" t="s">
        <v>17089</v>
      </c>
      <c r="K692" t="s">
        <v>8627</v>
      </c>
      <c r="L692" t="s">
        <v>7515</v>
      </c>
      <c r="M692" t="s">
        <v>15352</v>
      </c>
      <c r="N692" t="s">
        <v>7896</v>
      </c>
      <c r="O692" t="s">
        <v>17084</v>
      </c>
      <c r="P692" t="s">
        <v>16953</v>
      </c>
    </row>
    <row r="693" spans="1:16" x14ac:dyDescent="0.2">
      <c r="A693">
        <v>59511</v>
      </c>
      <c r="B693" t="s">
        <v>5556</v>
      </c>
      <c r="C693" t="s">
        <v>5454</v>
      </c>
      <c r="D693" t="s">
        <v>5637</v>
      </c>
      <c r="E693" t="s">
        <v>5684</v>
      </c>
      <c r="F693" t="s">
        <v>17016</v>
      </c>
      <c r="G693" t="s">
        <v>422</v>
      </c>
      <c r="H693">
        <v>1251</v>
      </c>
      <c r="I693" t="s">
        <v>15352</v>
      </c>
      <c r="J693" t="s">
        <v>17089</v>
      </c>
      <c r="K693" t="s">
        <v>8628</v>
      </c>
      <c r="L693" t="s">
        <v>7515</v>
      </c>
      <c r="M693" t="s">
        <v>15312</v>
      </c>
      <c r="N693" t="s">
        <v>7896</v>
      </c>
      <c r="O693" t="s">
        <v>17084</v>
      </c>
      <c r="P693" t="s">
        <v>16953</v>
      </c>
    </row>
    <row r="694" spans="1:16" x14ac:dyDescent="0.2">
      <c r="A694">
        <v>59511</v>
      </c>
      <c r="B694" t="s">
        <v>5556</v>
      </c>
      <c r="C694" t="s">
        <v>5454</v>
      </c>
      <c r="D694" t="s">
        <v>5637</v>
      </c>
      <c r="E694" t="s">
        <v>5684</v>
      </c>
      <c r="F694" t="s">
        <v>12451</v>
      </c>
      <c r="G694" t="s">
        <v>422</v>
      </c>
      <c r="H694">
        <v>1251</v>
      </c>
      <c r="I694" t="s">
        <v>15352</v>
      </c>
      <c r="J694" t="s">
        <v>17089</v>
      </c>
      <c r="K694" t="s">
        <v>8628</v>
      </c>
      <c r="L694" t="s">
        <v>7515</v>
      </c>
      <c r="M694" t="s">
        <v>15312</v>
      </c>
      <c r="N694" t="s">
        <v>7896</v>
      </c>
      <c r="O694" t="s">
        <v>17084</v>
      </c>
      <c r="P694" t="s">
        <v>16953</v>
      </c>
    </row>
    <row r="695" spans="1:16" x14ac:dyDescent="0.2">
      <c r="A695">
        <v>59513</v>
      </c>
      <c r="B695" t="s">
        <v>5559</v>
      </c>
      <c r="C695" t="s">
        <v>5441</v>
      </c>
      <c r="D695" t="s">
        <v>5631</v>
      </c>
      <c r="E695" t="s">
        <v>5684</v>
      </c>
      <c r="F695" t="s">
        <v>8187</v>
      </c>
      <c r="G695" t="s">
        <v>1043</v>
      </c>
      <c r="H695">
        <v>1251</v>
      </c>
      <c r="I695" t="s">
        <v>15983</v>
      </c>
      <c r="J695" t="s">
        <v>17089</v>
      </c>
      <c r="K695" t="s">
        <v>8623</v>
      </c>
      <c r="L695" t="s">
        <v>7515</v>
      </c>
      <c r="M695" t="s">
        <v>15982</v>
      </c>
      <c r="N695" t="s">
        <v>7896</v>
      </c>
      <c r="O695" t="s">
        <v>17084</v>
      </c>
      <c r="P695" t="s">
        <v>16953</v>
      </c>
    </row>
    <row r="696" spans="1:16" x14ac:dyDescent="0.2">
      <c r="A696">
        <v>59513</v>
      </c>
      <c r="B696" t="s">
        <v>5559</v>
      </c>
      <c r="C696" t="s">
        <v>5441</v>
      </c>
      <c r="D696" t="s">
        <v>5631</v>
      </c>
      <c r="E696" t="s">
        <v>5684</v>
      </c>
      <c r="F696" t="s">
        <v>17027</v>
      </c>
      <c r="G696" t="s">
        <v>1043</v>
      </c>
      <c r="H696">
        <v>1251</v>
      </c>
      <c r="I696" t="s">
        <v>15983</v>
      </c>
      <c r="J696" t="s">
        <v>17089</v>
      </c>
      <c r="K696" t="s">
        <v>8623</v>
      </c>
      <c r="L696" t="s">
        <v>7515</v>
      </c>
      <c r="M696" t="s">
        <v>15982</v>
      </c>
      <c r="N696" t="s">
        <v>7896</v>
      </c>
      <c r="O696" t="s">
        <v>17084</v>
      </c>
      <c r="P696" t="s">
        <v>16953</v>
      </c>
    </row>
    <row r="697" spans="1:16" x14ac:dyDescent="0.2">
      <c r="A697">
        <v>59513</v>
      </c>
      <c r="B697" t="s">
        <v>5559</v>
      </c>
      <c r="C697" t="s">
        <v>5441</v>
      </c>
      <c r="D697" t="s">
        <v>5631</v>
      </c>
      <c r="E697" t="s">
        <v>5684</v>
      </c>
      <c r="F697" t="s">
        <v>16969</v>
      </c>
      <c r="G697" t="s">
        <v>1043</v>
      </c>
      <c r="H697">
        <v>1251</v>
      </c>
      <c r="I697" t="s">
        <v>15983</v>
      </c>
      <c r="J697" t="s">
        <v>17089</v>
      </c>
      <c r="K697" t="s">
        <v>8623</v>
      </c>
      <c r="L697" t="s">
        <v>7515</v>
      </c>
      <c r="M697" t="s">
        <v>15982</v>
      </c>
      <c r="N697" t="s">
        <v>7896</v>
      </c>
      <c r="O697" t="s">
        <v>17084</v>
      </c>
      <c r="P697" t="s">
        <v>16953</v>
      </c>
    </row>
    <row r="698" spans="1:16" x14ac:dyDescent="0.2">
      <c r="A698">
        <v>59515</v>
      </c>
      <c r="B698" t="s">
        <v>5562</v>
      </c>
      <c r="C698" t="s">
        <v>5441</v>
      </c>
      <c r="D698" t="s">
        <v>5631</v>
      </c>
      <c r="E698" t="s">
        <v>5684</v>
      </c>
      <c r="F698" t="s">
        <v>5851</v>
      </c>
      <c r="G698" t="s">
        <v>1067</v>
      </c>
      <c r="H698">
        <v>1251</v>
      </c>
      <c r="I698" t="s">
        <v>15979</v>
      </c>
      <c r="J698" t="s">
        <v>17089</v>
      </c>
      <c r="K698" t="s">
        <v>8628</v>
      </c>
      <c r="L698" t="s">
        <v>7515</v>
      </c>
      <c r="M698" t="s">
        <v>15978</v>
      </c>
      <c r="N698" t="s">
        <v>7896</v>
      </c>
      <c r="O698" t="s">
        <v>17084</v>
      </c>
      <c r="P698" t="s">
        <v>16953</v>
      </c>
    </row>
    <row r="699" spans="1:16" x14ac:dyDescent="0.2">
      <c r="A699">
        <v>59520</v>
      </c>
      <c r="B699" t="s">
        <v>5553</v>
      </c>
      <c r="C699" t="s">
        <v>5454</v>
      </c>
      <c r="D699" t="s">
        <v>5637</v>
      </c>
      <c r="E699" t="s">
        <v>5684</v>
      </c>
      <c r="F699" t="s">
        <v>11419</v>
      </c>
      <c r="G699" t="s">
        <v>727</v>
      </c>
      <c r="H699">
        <v>1251</v>
      </c>
      <c r="I699" t="s">
        <v>15314</v>
      </c>
      <c r="J699" t="s">
        <v>17089</v>
      </c>
      <c r="K699" t="s">
        <v>8626</v>
      </c>
      <c r="L699" t="s">
        <v>7515</v>
      </c>
      <c r="M699" t="s">
        <v>15975</v>
      </c>
      <c r="N699" t="s">
        <v>7896</v>
      </c>
      <c r="O699" t="s">
        <v>17084</v>
      </c>
      <c r="P699" t="s">
        <v>16953</v>
      </c>
    </row>
    <row r="700" spans="1:16" x14ac:dyDescent="0.2">
      <c r="A700">
        <v>59520</v>
      </c>
      <c r="B700" t="s">
        <v>5553</v>
      </c>
      <c r="C700" t="s">
        <v>5454</v>
      </c>
      <c r="D700" t="s">
        <v>5637</v>
      </c>
      <c r="E700" t="s">
        <v>5684</v>
      </c>
      <c r="F700" t="s">
        <v>17005</v>
      </c>
      <c r="G700" t="s">
        <v>727</v>
      </c>
      <c r="H700">
        <v>1251</v>
      </c>
      <c r="I700" t="s">
        <v>15314</v>
      </c>
      <c r="J700" t="s">
        <v>17089</v>
      </c>
      <c r="K700" t="s">
        <v>8626</v>
      </c>
      <c r="L700" t="s">
        <v>7515</v>
      </c>
      <c r="M700" t="s">
        <v>15975</v>
      </c>
      <c r="N700" t="s">
        <v>7896</v>
      </c>
      <c r="O700" t="s">
        <v>17084</v>
      </c>
      <c r="P700" t="s">
        <v>16953</v>
      </c>
    </row>
    <row r="701" spans="1:16" x14ac:dyDescent="0.2">
      <c r="A701">
        <v>59520</v>
      </c>
      <c r="B701" t="s">
        <v>5553</v>
      </c>
      <c r="C701" t="s">
        <v>5454</v>
      </c>
      <c r="D701" t="s">
        <v>5637</v>
      </c>
      <c r="E701" t="s">
        <v>5684</v>
      </c>
      <c r="F701" t="s">
        <v>8396</v>
      </c>
      <c r="G701" t="s">
        <v>727</v>
      </c>
      <c r="H701">
        <v>1251</v>
      </c>
      <c r="I701" t="s">
        <v>15314</v>
      </c>
      <c r="J701" t="s">
        <v>17089</v>
      </c>
      <c r="K701" t="s">
        <v>8626</v>
      </c>
      <c r="L701" t="s">
        <v>7515</v>
      </c>
      <c r="M701" t="s">
        <v>15975</v>
      </c>
      <c r="N701" t="s">
        <v>7896</v>
      </c>
      <c r="O701" t="s">
        <v>17084</v>
      </c>
      <c r="P701" t="s">
        <v>16953</v>
      </c>
    </row>
    <row r="702" spans="1:16" x14ac:dyDescent="0.2">
      <c r="A702">
        <v>59520</v>
      </c>
      <c r="B702" t="s">
        <v>5553</v>
      </c>
      <c r="C702" t="s">
        <v>5454</v>
      </c>
      <c r="D702" t="s">
        <v>5637</v>
      </c>
      <c r="E702" t="s">
        <v>5684</v>
      </c>
      <c r="F702" t="s">
        <v>11505</v>
      </c>
      <c r="G702" t="s">
        <v>727</v>
      </c>
      <c r="H702">
        <v>1251</v>
      </c>
      <c r="I702" t="s">
        <v>15314</v>
      </c>
      <c r="J702" t="s">
        <v>17089</v>
      </c>
      <c r="K702" t="s">
        <v>8626</v>
      </c>
      <c r="L702" t="s">
        <v>7515</v>
      </c>
      <c r="M702" t="s">
        <v>15975</v>
      </c>
      <c r="N702" t="s">
        <v>7896</v>
      </c>
      <c r="O702" t="s">
        <v>17084</v>
      </c>
      <c r="P702" t="s">
        <v>16953</v>
      </c>
    </row>
    <row r="703" spans="1:16" x14ac:dyDescent="0.2">
      <c r="A703">
        <v>59527</v>
      </c>
      <c r="B703" t="s">
        <v>5561</v>
      </c>
      <c r="C703" t="s">
        <v>5441</v>
      </c>
      <c r="D703" t="s">
        <v>5630</v>
      </c>
      <c r="E703" t="s">
        <v>5684</v>
      </c>
      <c r="F703" t="s">
        <v>17006</v>
      </c>
      <c r="G703" t="s">
        <v>983</v>
      </c>
      <c r="H703">
        <v>1251</v>
      </c>
      <c r="I703" t="s">
        <v>15306</v>
      </c>
      <c r="J703" t="s">
        <v>17089</v>
      </c>
      <c r="K703" t="s">
        <v>8628</v>
      </c>
      <c r="L703" t="s">
        <v>7515</v>
      </c>
      <c r="M703" t="s">
        <v>15271</v>
      </c>
      <c r="N703" t="s">
        <v>7896</v>
      </c>
      <c r="O703" t="s">
        <v>17084</v>
      </c>
      <c r="P703" t="s">
        <v>16953</v>
      </c>
    </row>
    <row r="704" spans="1:16" x14ac:dyDescent="0.2">
      <c r="A704">
        <v>59527</v>
      </c>
      <c r="B704" t="s">
        <v>5561</v>
      </c>
      <c r="C704" t="s">
        <v>5441</v>
      </c>
      <c r="D704" t="s">
        <v>5630</v>
      </c>
      <c r="E704" t="s">
        <v>5684</v>
      </c>
      <c r="F704" t="s">
        <v>11387</v>
      </c>
      <c r="G704" t="s">
        <v>983</v>
      </c>
      <c r="H704">
        <v>1251</v>
      </c>
      <c r="I704" t="s">
        <v>15306</v>
      </c>
      <c r="J704" t="s">
        <v>17089</v>
      </c>
      <c r="K704" t="s">
        <v>8628</v>
      </c>
      <c r="L704" t="s">
        <v>7515</v>
      </c>
      <c r="M704" t="s">
        <v>15271</v>
      </c>
      <c r="N704" t="s">
        <v>7896</v>
      </c>
      <c r="O704" t="s">
        <v>17084</v>
      </c>
      <c r="P704" t="s">
        <v>16953</v>
      </c>
    </row>
    <row r="705" spans="1:16" x14ac:dyDescent="0.2">
      <c r="A705">
        <v>59527</v>
      </c>
      <c r="B705" t="s">
        <v>5561</v>
      </c>
      <c r="C705" t="s">
        <v>5441</v>
      </c>
      <c r="D705" t="s">
        <v>5630</v>
      </c>
      <c r="E705" t="s">
        <v>5684</v>
      </c>
      <c r="F705" t="s">
        <v>12637</v>
      </c>
      <c r="G705" t="s">
        <v>983</v>
      </c>
      <c r="H705">
        <v>1251</v>
      </c>
      <c r="I705" t="s">
        <v>15306</v>
      </c>
      <c r="J705" t="s">
        <v>17089</v>
      </c>
      <c r="K705" t="s">
        <v>8628</v>
      </c>
      <c r="L705" t="s">
        <v>7515</v>
      </c>
      <c r="M705" t="s">
        <v>15271</v>
      </c>
      <c r="N705" t="s">
        <v>7896</v>
      </c>
      <c r="O705" t="s">
        <v>17084</v>
      </c>
      <c r="P705" t="s">
        <v>16963</v>
      </c>
    </row>
    <row r="706" spans="1:16" x14ac:dyDescent="0.2">
      <c r="A706">
        <v>59527</v>
      </c>
      <c r="B706" t="s">
        <v>5561</v>
      </c>
      <c r="C706" t="s">
        <v>5441</v>
      </c>
      <c r="D706" t="s">
        <v>5630</v>
      </c>
      <c r="E706" t="s">
        <v>5684</v>
      </c>
      <c r="F706" t="s">
        <v>16969</v>
      </c>
      <c r="G706" t="s">
        <v>983</v>
      </c>
      <c r="H706">
        <v>1251</v>
      </c>
      <c r="I706" t="s">
        <v>15306</v>
      </c>
      <c r="J706" t="s">
        <v>17089</v>
      </c>
      <c r="K706" t="s">
        <v>8628</v>
      </c>
      <c r="L706" t="s">
        <v>7515</v>
      </c>
      <c r="M706" t="s">
        <v>15271</v>
      </c>
      <c r="N706" t="s">
        <v>7896</v>
      </c>
      <c r="O706" t="s">
        <v>17084</v>
      </c>
      <c r="P706" t="s">
        <v>16953</v>
      </c>
    </row>
    <row r="707" spans="1:16" x14ac:dyDescent="0.2">
      <c r="A707">
        <v>59527</v>
      </c>
      <c r="B707" t="s">
        <v>5561</v>
      </c>
      <c r="C707" t="s">
        <v>5441</v>
      </c>
      <c r="D707" t="s">
        <v>5630</v>
      </c>
      <c r="E707" t="s">
        <v>5684</v>
      </c>
      <c r="F707" t="s">
        <v>11250</v>
      </c>
      <c r="G707" t="s">
        <v>983</v>
      </c>
      <c r="H707">
        <v>1251</v>
      </c>
      <c r="I707" t="s">
        <v>15306</v>
      </c>
      <c r="J707" t="s">
        <v>17089</v>
      </c>
      <c r="K707" t="s">
        <v>8628</v>
      </c>
      <c r="L707" t="s">
        <v>7515</v>
      </c>
      <c r="M707" t="s">
        <v>15271</v>
      </c>
      <c r="N707" t="s">
        <v>7896</v>
      </c>
      <c r="O707" t="s">
        <v>17084</v>
      </c>
      <c r="P707" t="s">
        <v>16953</v>
      </c>
    </row>
    <row r="708" spans="1:16" x14ac:dyDescent="0.2">
      <c r="A708">
        <v>59529</v>
      </c>
      <c r="B708" t="s">
        <v>5553</v>
      </c>
      <c r="C708" t="s">
        <v>5441</v>
      </c>
      <c r="D708" t="s">
        <v>5631</v>
      </c>
      <c r="E708" t="s">
        <v>5684</v>
      </c>
      <c r="F708" t="s">
        <v>12451</v>
      </c>
      <c r="G708" t="s">
        <v>729</v>
      </c>
      <c r="H708">
        <v>1251</v>
      </c>
      <c r="I708" t="s">
        <v>15352</v>
      </c>
      <c r="J708" t="s">
        <v>17089</v>
      </c>
      <c r="K708" t="s">
        <v>8626</v>
      </c>
      <c r="L708" t="s">
        <v>7515</v>
      </c>
      <c r="M708" t="s">
        <v>15281</v>
      </c>
      <c r="N708" t="s">
        <v>7896</v>
      </c>
      <c r="O708" t="s">
        <v>17084</v>
      </c>
      <c r="P708" t="s">
        <v>16953</v>
      </c>
    </row>
    <row r="709" spans="1:16" x14ac:dyDescent="0.2">
      <c r="A709">
        <v>59529</v>
      </c>
      <c r="B709" t="s">
        <v>5553</v>
      </c>
      <c r="C709" t="s">
        <v>5441</v>
      </c>
      <c r="D709" t="s">
        <v>5631</v>
      </c>
      <c r="E709" t="s">
        <v>5684</v>
      </c>
      <c r="F709" t="s">
        <v>17014</v>
      </c>
      <c r="G709" t="s">
        <v>729</v>
      </c>
      <c r="H709">
        <v>1251</v>
      </c>
      <c r="I709" t="s">
        <v>15352</v>
      </c>
      <c r="J709" t="s">
        <v>17089</v>
      </c>
      <c r="K709" t="s">
        <v>8626</v>
      </c>
      <c r="L709" t="s">
        <v>7515</v>
      </c>
      <c r="M709" t="s">
        <v>15281</v>
      </c>
      <c r="N709" t="s">
        <v>7896</v>
      </c>
      <c r="O709" t="s">
        <v>17084</v>
      </c>
      <c r="P709" t="s">
        <v>16953</v>
      </c>
    </row>
    <row r="710" spans="1:16" x14ac:dyDescent="0.2">
      <c r="A710">
        <v>59529</v>
      </c>
      <c r="B710" t="s">
        <v>5553</v>
      </c>
      <c r="C710" t="s">
        <v>5441</v>
      </c>
      <c r="D710" t="s">
        <v>5631</v>
      </c>
      <c r="E710" t="s">
        <v>5684</v>
      </c>
      <c r="F710" t="s">
        <v>17021</v>
      </c>
      <c r="G710" t="s">
        <v>729</v>
      </c>
      <c r="H710">
        <v>1251</v>
      </c>
      <c r="I710" t="s">
        <v>15352</v>
      </c>
      <c r="J710" t="s">
        <v>17089</v>
      </c>
      <c r="K710" t="s">
        <v>8626</v>
      </c>
      <c r="L710" t="s">
        <v>7515</v>
      </c>
      <c r="M710" t="s">
        <v>15281</v>
      </c>
      <c r="N710" t="s">
        <v>7896</v>
      </c>
      <c r="O710" t="s">
        <v>17084</v>
      </c>
      <c r="P710" t="s">
        <v>16953</v>
      </c>
    </row>
    <row r="711" spans="1:16" x14ac:dyDescent="0.2">
      <c r="A711">
        <v>59533</v>
      </c>
      <c r="B711" t="s">
        <v>5566</v>
      </c>
      <c r="C711" t="s">
        <v>5441</v>
      </c>
      <c r="D711" t="s">
        <v>5631</v>
      </c>
      <c r="E711" t="s">
        <v>5684</v>
      </c>
      <c r="F711" t="s">
        <v>9177</v>
      </c>
      <c r="G711" t="s">
        <v>462</v>
      </c>
      <c r="H711">
        <v>1251</v>
      </c>
      <c r="I711" t="s">
        <v>15967</v>
      </c>
      <c r="J711" t="s">
        <v>17089</v>
      </c>
      <c r="K711" t="s">
        <v>8628</v>
      </c>
      <c r="L711" t="s">
        <v>7515</v>
      </c>
      <c r="M711" t="s">
        <v>15966</v>
      </c>
      <c r="N711" t="s">
        <v>7896</v>
      </c>
      <c r="O711" t="s">
        <v>17084</v>
      </c>
      <c r="P711" t="s">
        <v>16953</v>
      </c>
    </row>
    <row r="712" spans="1:16" x14ac:dyDescent="0.2">
      <c r="A712">
        <v>59535</v>
      </c>
      <c r="B712" t="s">
        <v>5553</v>
      </c>
      <c r="C712" t="s">
        <v>5441</v>
      </c>
      <c r="D712" t="s">
        <v>5641</v>
      </c>
      <c r="E712" t="s">
        <v>5684</v>
      </c>
      <c r="F712" t="s">
        <v>11419</v>
      </c>
      <c r="G712" t="s">
        <v>725</v>
      </c>
      <c r="H712">
        <v>1251</v>
      </c>
      <c r="I712" t="s">
        <v>15284</v>
      </c>
      <c r="J712" t="s">
        <v>17089</v>
      </c>
      <c r="K712" t="s">
        <v>8626</v>
      </c>
      <c r="L712" t="s">
        <v>7515</v>
      </c>
      <c r="M712" t="s">
        <v>15590</v>
      </c>
      <c r="N712" t="s">
        <v>7896</v>
      </c>
      <c r="O712" t="s">
        <v>17084</v>
      </c>
      <c r="P712" t="s">
        <v>16953</v>
      </c>
    </row>
    <row r="713" spans="1:16" x14ac:dyDescent="0.2">
      <c r="A713">
        <v>59535</v>
      </c>
      <c r="B713" t="s">
        <v>5553</v>
      </c>
      <c r="C713" t="s">
        <v>5441</v>
      </c>
      <c r="D713" t="s">
        <v>5641</v>
      </c>
      <c r="E713" t="s">
        <v>5684</v>
      </c>
      <c r="F713" t="s">
        <v>11317</v>
      </c>
      <c r="G713" t="s">
        <v>725</v>
      </c>
      <c r="H713">
        <v>1251</v>
      </c>
      <c r="I713" t="s">
        <v>15284</v>
      </c>
      <c r="J713" t="s">
        <v>17089</v>
      </c>
      <c r="K713" t="s">
        <v>8626</v>
      </c>
      <c r="L713" t="s">
        <v>7515</v>
      </c>
      <c r="M713" t="s">
        <v>15590</v>
      </c>
      <c r="N713" t="s">
        <v>7896</v>
      </c>
      <c r="O713" t="s">
        <v>17084</v>
      </c>
      <c r="P713" t="s">
        <v>16953</v>
      </c>
    </row>
    <row r="714" spans="1:16" x14ac:dyDescent="0.2">
      <c r="A714">
        <v>59538</v>
      </c>
      <c r="B714" t="s">
        <v>7559</v>
      </c>
      <c r="C714" t="s">
        <v>5441</v>
      </c>
      <c r="D714" t="s">
        <v>5638</v>
      </c>
      <c r="E714" t="s">
        <v>5684</v>
      </c>
      <c r="F714" t="s">
        <v>8224</v>
      </c>
      <c r="G714" t="s">
        <v>279</v>
      </c>
      <c r="H714">
        <v>1251</v>
      </c>
      <c r="I714" t="s">
        <v>15381</v>
      </c>
      <c r="J714" t="s">
        <v>17089</v>
      </c>
      <c r="K714" t="s">
        <v>8623</v>
      </c>
      <c r="L714" t="s">
        <v>7515</v>
      </c>
      <c r="M714" t="s">
        <v>15283</v>
      </c>
      <c r="N714" t="s">
        <v>7896</v>
      </c>
      <c r="O714" t="s">
        <v>17084</v>
      </c>
      <c r="P714" t="s">
        <v>16953</v>
      </c>
    </row>
    <row r="715" spans="1:16" x14ac:dyDescent="0.2">
      <c r="A715">
        <v>59538</v>
      </c>
      <c r="B715" t="s">
        <v>7559</v>
      </c>
      <c r="C715" t="s">
        <v>5441</v>
      </c>
      <c r="D715" t="s">
        <v>5638</v>
      </c>
      <c r="E715" t="s">
        <v>5684</v>
      </c>
      <c r="F715" t="s">
        <v>16955</v>
      </c>
      <c r="G715" t="s">
        <v>279</v>
      </c>
      <c r="H715">
        <v>1251</v>
      </c>
      <c r="I715" t="s">
        <v>15381</v>
      </c>
      <c r="J715" t="s">
        <v>17089</v>
      </c>
      <c r="K715" t="s">
        <v>8623</v>
      </c>
      <c r="L715" t="s">
        <v>7515</v>
      </c>
      <c r="M715" t="s">
        <v>15283</v>
      </c>
      <c r="N715" t="s">
        <v>7896</v>
      </c>
      <c r="O715" t="s">
        <v>17084</v>
      </c>
      <c r="P715" t="s">
        <v>16953</v>
      </c>
    </row>
    <row r="716" spans="1:16" x14ac:dyDescent="0.2">
      <c r="A716">
        <v>59549</v>
      </c>
      <c r="B716" t="s">
        <v>7528</v>
      </c>
      <c r="C716" t="s">
        <v>5445</v>
      </c>
      <c r="D716" t="s">
        <v>5633</v>
      </c>
      <c r="E716" t="s">
        <v>5684</v>
      </c>
      <c r="F716" t="s">
        <v>8405</v>
      </c>
      <c r="G716" t="s">
        <v>59</v>
      </c>
      <c r="H716">
        <v>1251</v>
      </c>
      <c r="I716" t="s">
        <v>15860</v>
      </c>
      <c r="J716" t="s">
        <v>17089</v>
      </c>
      <c r="K716" t="s">
        <v>8623</v>
      </c>
      <c r="L716" t="s">
        <v>7515</v>
      </c>
      <c r="M716" t="s">
        <v>15880</v>
      </c>
      <c r="N716" t="s">
        <v>7897</v>
      </c>
      <c r="O716" t="s">
        <v>17084</v>
      </c>
      <c r="P716" t="s">
        <v>16953</v>
      </c>
    </row>
    <row r="717" spans="1:16" x14ac:dyDescent="0.2">
      <c r="A717">
        <v>59553</v>
      </c>
      <c r="B717" t="s">
        <v>5550</v>
      </c>
      <c r="C717" t="s">
        <v>5441</v>
      </c>
      <c r="D717" t="s">
        <v>5635</v>
      </c>
      <c r="E717" t="s">
        <v>5684</v>
      </c>
      <c r="F717" t="s">
        <v>16996</v>
      </c>
      <c r="G717" t="s">
        <v>1221</v>
      </c>
      <c r="H717">
        <v>1251</v>
      </c>
      <c r="I717" t="s">
        <v>15775</v>
      </c>
      <c r="J717" t="s">
        <v>17089</v>
      </c>
      <c r="K717" t="s">
        <v>8623</v>
      </c>
      <c r="L717" t="s">
        <v>7515</v>
      </c>
      <c r="M717" t="s">
        <v>15288</v>
      </c>
      <c r="N717" t="s">
        <v>7896</v>
      </c>
      <c r="O717" t="s">
        <v>17084</v>
      </c>
      <c r="P717" t="s">
        <v>16953</v>
      </c>
    </row>
    <row r="718" spans="1:16" x14ac:dyDescent="0.2">
      <c r="A718">
        <v>59553</v>
      </c>
      <c r="B718" t="s">
        <v>5550</v>
      </c>
      <c r="C718" t="s">
        <v>5441</v>
      </c>
      <c r="D718" t="s">
        <v>5635</v>
      </c>
      <c r="E718" t="s">
        <v>5684</v>
      </c>
      <c r="F718" t="s">
        <v>9581</v>
      </c>
      <c r="G718" t="s">
        <v>1221</v>
      </c>
      <c r="H718">
        <v>1251</v>
      </c>
      <c r="I718" t="s">
        <v>15775</v>
      </c>
      <c r="J718" t="s">
        <v>17089</v>
      </c>
      <c r="K718" t="s">
        <v>8623</v>
      </c>
      <c r="L718" t="s">
        <v>7515</v>
      </c>
      <c r="M718" t="s">
        <v>15288</v>
      </c>
      <c r="N718" t="s">
        <v>7896</v>
      </c>
      <c r="O718" t="s">
        <v>17084</v>
      </c>
      <c r="P718" t="s">
        <v>16953</v>
      </c>
    </row>
    <row r="719" spans="1:16" x14ac:dyDescent="0.2">
      <c r="A719">
        <v>59553</v>
      </c>
      <c r="B719" t="s">
        <v>5550</v>
      </c>
      <c r="C719" t="s">
        <v>5441</v>
      </c>
      <c r="D719" t="s">
        <v>5635</v>
      </c>
      <c r="E719" t="s">
        <v>5684</v>
      </c>
      <c r="F719" t="s">
        <v>14153</v>
      </c>
      <c r="G719" t="s">
        <v>1221</v>
      </c>
      <c r="H719">
        <v>1251</v>
      </c>
      <c r="I719" t="s">
        <v>15775</v>
      </c>
      <c r="J719" t="s">
        <v>17089</v>
      </c>
      <c r="K719" t="s">
        <v>8623</v>
      </c>
      <c r="L719" t="s">
        <v>7515</v>
      </c>
      <c r="M719" t="s">
        <v>15288</v>
      </c>
      <c r="N719" t="s">
        <v>7896</v>
      </c>
      <c r="O719" t="s">
        <v>17084</v>
      </c>
      <c r="P719" t="s">
        <v>16963</v>
      </c>
    </row>
    <row r="720" spans="1:16" x14ac:dyDescent="0.2">
      <c r="A720">
        <v>59553</v>
      </c>
      <c r="B720" t="s">
        <v>5550</v>
      </c>
      <c r="C720" t="s">
        <v>5441</v>
      </c>
      <c r="D720" t="s">
        <v>5635</v>
      </c>
      <c r="E720" t="s">
        <v>5684</v>
      </c>
      <c r="F720" t="s">
        <v>9397</v>
      </c>
      <c r="G720" t="s">
        <v>1221</v>
      </c>
      <c r="H720">
        <v>1251</v>
      </c>
      <c r="I720" t="s">
        <v>15775</v>
      </c>
      <c r="J720" t="s">
        <v>17089</v>
      </c>
      <c r="K720" t="s">
        <v>8623</v>
      </c>
      <c r="L720" t="s">
        <v>7515</v>
      </c>
      <c r="M720" t="s">
        <v>15288</v>
      </c>
      <c r="N720" t="s">
        <v>7896</v>
      </c>
      <c r="O720" t="s">
        <v>17084</v>
      </c>
      <c r="P720" t="s">
        <v>16953</v>
      </c>
    </row>
    <row r="721" spans="1:16" x14ac:dyDescent="0.2">
      <c r="A721">
        <v>59553</v>
      </c>
      <c r="B721" t="s">
        <v>5550</v>
      </c>
      <c r="C721" t="s">
        <v>5441</v>
      </c>
      <c r="D721" t="s">
        <v>5635</v>
      </c>
      <c r="E721" t="s">
        <v>5684</v>
      </c>
      <c r="F721" t="s">
        <v>16971</v>
      </c>
      <c r="G721" t="s">
        <v>1221</v>
      </c>
      <c r="H721">
        <v>1251</v>
      </c>
      <c r="I721" t="s">
        <v>15775</v>
      </c>
      <c r="J721" t="s">
        <v>17089</v>
      </c>
      <c r="K721" t="s">
        <v>8623</v>
      </c>
      <c r="L721" t="s">
        <v>7515</v>
      </c>
      <c r="M721" t="s">
        <v>15288</v>
      </c>
      <c r="N721" t="s">
        <v>7896</v>
      </c>
      <c r="O721" t="s">
        <v>17084</v>
      </c>
      <c r="P721" t="s">
        <v>16953</v>
      </c>
    </row>
    <row r="722" spans="1:16" x14ac:dyDescent="0.2">
      <c r="A722">
        <v>59553</v>
      </c>
      <c r="B722" t="s">
        <v>5550</v>
      </c>
      <c r="C722" t="s">
        <v>5441</v>
      </c>
      <c r="D722" t="s">
        <v>5635</v>
      </c>
      <c r="E722" t="s">
        <v>5684</v>
      </c>
      <c r="F722" t="s">
        <v>16968</v>
      </c>
      <c r="G722" t="s">
        <v>1221</v>
      </c>
      <c r="H722">
        <v>1251</v>
      </c>
      <c r="I722" t="s">
        <v>15775</v>
      </c>
      <c r="J722" t="s">
        <v>17089</v>
      </c>
      <c r="K722" t="s">
        <v>8623</v>
      </c>
      <c r="L722" t="s">
        <v>7515</v>
      </c>
      <c r="M722" t="s">
        <v>15288</v>
      </c>
      <c r="N722" t="s">
        <v>7896</v>
      </c>
      <c r="O722" t="s">
        <v>17084</v>
      </c>
      <c r="P722" t="s">
        <v>16963</v>
      </c>
    </row>
    <row r="723" spans="1:16" x14ac:dyDescent="0.2">
      <c r="A723">
        <v>59554</v>
      </c>
      <c r="B723" t="s">
        <v>5565</v>
      </c>
      <c r="C723" t="s">
        <v>5441</v>
      </c>
      <c r="D723" t="s">
        <v>5630</v>
      </c>
      <c r="E723" t="s">
        <v>5684</v>
      </c>
      <c r="F723" t="s">
        <v>17019</v>
      </c>
      <c r="G723" t="s">
        <v>643</v>
      </c>
      <c r="H723">
        <v>1251</v>
      </c>
      <c r="I723" t="s">
        <v>15288</v>
      </c>
      <c r="J723" t="s">
        <v>17089</v>
      </c>
      <c r="K723" t="s">
        <v>8628</v>
      </c>
      <c r="L723" t="s">
        <v>7515</v>
      </c>
      <c r="M723" t="s">
        <v>15284</v>
      </c>
      <c r="N723" t="s">
        <v>7896</v>
      </c>
      <c r="O723" t="s">
        <v>17084</v>
      </c>
      <c r="P723" t="s">
        <v>16953</v>
      </c>
    </row>
    <row r="724" spans="1:16" x14ac:dyDescent="0.2">
      <c r="A724">
        <v>59554</v>
      </c>
      <c r="B724" t="s">
        <v>5565</v>
      </c>
      <c r="C724" t="s">
        <v>5441</v>
      </c>
      <c r="D724" t="s">
        <v>5630</v>
      </c>
      <c r="E724" t="s">
        <v>5684</v>
      </c>
      <c r="F724" t="s">
        <v>11852</v>
      </c>
      <c r="G724" t="s">
        <v>643</v>
      </c>
      <c r="H724">
        <v>1251</v>
      </c>
      <c r="I724" t="s">
        <v>15288</v>
      </c>
      <c r="J724" t="s">
        <v>17089</v>
      </c>
      <c r="K724" t="s">
        <v>8628</v>
      </c>
      <c r="L724" t="s">
        <v>7515</v>
      </c>
      <c r="M724" t="s">
        <v>15284</v>
      </c>
      <c r="N724" t="s">
        <v>7896</v>
      </c>
      <c r="O724" t="s">
        <v>17084</v>
      </c>
      <c r="P724" t="s">
        <v>16953</v>
      </c>
    </row>
    <row r="725" spans="1:16" x14ac:dyDescent="0.2">
      <c r="A725">
        <v>59564</v>
      </c>
      <c r="B725" t="s">
        <v>5574</v>
      </c>
      <c r="C725" t="s">
        <v>5441</v>
      </c>
      <c r="D725" t="s">
        <v>5631</v>
      </c>
      <c r="E725" t="s">
        <v>5684</v>
      </c>
      <c r="F725" t="s">
        <v>17014</v>
      </c>
      <c r="G725" t="s">
        <v>1163</v>
      </c>
      <c r="H725">
        <v>1251</v>
      </c>
      <c r="I725" t="s">
        <v>15943</v>
      </c>
      <c r="J725" t="s">
        <v>17089</v>
      </c>
      <c r="K725" t="s">
        <v>8628</v>
      </c>
      <c r="L725" t="s">
        <v>7515</v>
      </c>
      <c r="M725" t="s">
        <v>15942</v>
      </c>
      <c r="N725" t="s">
        <v>7896</v>
      </c>
      <c r="O725" t="s">
        <v>17084</v>
      </c>
      <c r="P725" t="s">
        <v>16953</v>
      </c>
    </row>
    <row r="726" spans="1:16" x14ac:dyDescent="0.2">
      <c r="A726">
        <v>59567</v>
      </c>
      <c r="B726" t="s">
        <v>5559</v>
      </c>
      <c r="C726" t="s">
        <v>5441</v>
      </c>
      <c r="D726" t="s">
        <v>5641</v>
      </c>
      <c r="E726" t="s">
        <v>5684</v>
      </c>
      <c r="F726" t="s">
        <v>8224</v>
      </c>
      <c r="G726" t="s">
        <v>1044</v>
      </c>
      <c r="H726">
        <v>1251</v>
      </c>
      <c r="I726" t="s">
        <v>15300</v>
      </c>
      <c r="J726" t="s">
        <v>17089</v>
      </c>
      <c r="K726" t="s">
        <v>8623</v>
      </c>
      <c r="L726" t="s">
        <v>7515</v>
      </c>
      <c r="M726" t="s">
        <v>15288</v>
      </c>
      <c r="N726" t="s">
        <v>7896</v>
      </c>
      <c r="O726" t="s">
        <v>17084</v>
      </c>
      <c r="P726" t="s">
        <v>16953</v>
      </c>
    </row>
    <row r="727" spans="1:16" x14ac:dyDescent="0.2">
      <c r="A727">
        <v>59567</v>
      </c>
      <c r="B727" t="s">
        <v>5559</v>
      </c>
      <c r="C727" t="s">
        <v>5441</v>
      </c>
      <c r="D727" t="s">
        <v>5641</v>
      </c>
      <c r="E727" t="s">
        <v>5684</v>
      </c>
      <c r="F727" t="s">
        <v>9089</v>
      </c>
      <c r="G727" t="s">
        <v>1044</v>
      </c>
      <c r="H727">
        <v>1251</v>
      </c>
      <c r="I727" t="s">
        <v>15300</v>
      </c>
      <c r="J727" t="s">
        <v>17089</v>
      </c>
      <c r="K727" t="s">
        <v>8623</v>
      </c>
      <c r="L727" t="s">
        <v>7515</v>
      </c>
      <c r="M727" t="s">
        <v>15288</v>
      </c>
      <c r="N727" t="s">
        <v>7896</v>
      </c>
      <c r="O727" t="s">
        <v>17084</v>
      </c>
      <c r="P727" t="s">
        <v>16953</v>
      </c>
    </row>
    <row r="728" spans="1:16" x14ac:dyDescent="0.2">
      <c r="A728">
        <v>59568</v>
      </c>
      <c r="B728" t="s">
        <v>5574</v>
      </c>
      <c r="C728" t="s">
        <v>5461</v>
      </c>
      <c r="D728" t="s">
        <v>5637</v>
      </c>
      <c r="E728" t="s">
        <v>5684</v>
      </c>
      <c r="F728" t="s">
        <v>9302</v>
      </c>
      <c r="G728" t="s">
        <v>1164</v>
      </c>
      <c r="H728">
        <v>1251</v>
      </c>
      <c r="I728" t="s">
        <v>17136</v>
      </c>
      <c r="J728" t="s">
        <v>17089</v>
      </c>
      <c r="K728" t="s">
        <v>8628</v>
      </c>
      <c r="L728" t="s">
        <v>7515</v>
      </c>
      <c r="M728" t="s">
        <v>15312</v>
      </c>
      <c r="N728" t="s">
        <v>7896</v>
      </c>
      <c r="O728" t="s">
        <v>17084</v>
      </c>
      <c r="P728" t="s">
        <v>16953</v>
      </c>
    </row>
    <row r="729" spans="1:16" x14ac:dyDescent="0.2">
      <c r="A729">
        <v>59568</v>
      </c>
      <c r="B729" t="s">
        <v>5574</v>
      </c>
      <c r="C729" t="s">
        <v>5461</v>
      </c>
      <c r="D729" t="s">
        <v>5637</v>
      </c>
      <c r="E729" t="s">
        <v>5684</v>
      </c>
      <c r="F729" t="s">
        <v>8058</v>
      </c>
      <c r="G729" t="s">
        <v>1164</v>
      </c>
      <c r="H729">
        <v>1251</v>
      </c>
      <c r="I729" t="s">
        <v>17136</v>
      </c>
      <c r="J729" t="s">
        <v>17089</v>
      </c>
      <c r="K729" t="s">
        <v>8628</v>
      </c>
      <c r="L729" t="s">
        <v>7515</v>
      </c>
      <c r="M729" t="s">
        <v>15312</v>
      </c>
      <c r="N729" t="s">
        <v>7896</v>
      </c>
      <c r="O729" t="s">
        <v>17084</v>
      </c>
      <c r="P729" t="s">
        <v>16953</v>
      </c>
    </row>
    <row r="730" spans="1:16" x14ac:dyDescent="0.2">
      <c r="A730">
        <v>59568</v>
      </c>
      <c r="B730" t="s">
        <v>5574</v>
      </c>
      <c r="C730" t="s">
        <v>5461</v>
      </c>
      <c r="D730" t="s">
        <v>5637</v>
      </c>
      <c r="E730" t="s">
        <v>5684</v>
      </c>
      <c r="F730" t="s">
        <v>16955</v>
      </c>
      <c r="G730" t="s">
        <v>1164</v>
      </c>
      <c r="H730">
        <v>1251</v>
      </c>
      <c r="I730" t="s">
        <v>17136</v>
      </c>
      <c r="J730" t="s">
        <v>17089</v>
      </c>
      <c r="K730" t="s">
        <v>8628</v>
      </c>
      <c r="L730" t="s">
        <v>7515</v>
      </c>
      <c r="M730" t="s">
        <v>15312</v>
      </c>
      <c r="N730" t="s">
        <v>7896</v>
      </c>
      <c r="O730" t="s">
        <v>17084</v>
      </c>
      <c r="P730" t="s">
        <v>16953</v>
      </c>
    </row>
    <row r="731" spans="1:16" x14ac:dyDescent="0.2">
      <c r="A731">
        <v>59568</v>
      </c>
      <c r="B731" t="s">
        <v>5574</v>
      </c>
      <c r="C731" t="s">
        <v>5461</v>
      </c>
      <c r="D731" t="s">
        <v>5637</v>
      </c>
      <c r="E731" t="s">
        <v>5684</v>
      </c>
      <c r="F731" t="s">
        <v>17017</v>
      </c>
      <c r="G731" t="s">
        <v>1164</v>
      </c>
      <c r="H731">
        <v>1251</v>
      </c>
      <c r="I731" t="s">
        <v>17136</v>
      </c>
      <c r="J731" t="s">
        <v>17089</v>
      </c>
      <c r="K731" t="s">
        <v>8628</v>
      </c>
      <c r="L731" t="s">
        <v>7515</v>
      </c>
      <c r="M731" t="s">
        <v>15312</v>
      </c>
      <c r="N731" t="s">
        <v>7896</v>
      </c>
      <c r="O731" t="s">
        <v>17084</v>
      </c>
      <c r="P731" t="s">
        <v>16953</v>
      </c>
    </row>
    <row r="732" spans="1:16" x14ac:dyDescent="0.2">
      <c r="A732">
        <v>59568</v>
      </c>
      <c r="B732" t="s">
        <v>5574</v>
      </c>
      <c r="C732" t="s">
        <v>5461</v>
      </c>
      <c r="D732" t="s">
        <v>5637</v>
      </c>
      <c r="E732" t="s">
        <v>5684</v>
      </c>
      <c r="F732" t="s">
        <v>17028</v>
      </c>
      <c r="G732" t="s">
        <v>1164</v>
      </c>
      <c r="H732">
        <v>1251</v>
      </c>
      <c r="I732" t="s">
        <v>17136</v>
      </c>
      <c r="J732" t="s">
        <v>17089</v>
      </c>
      <c r="K732" t="s">
        <v>8628</v>
      </c>
      <c r="L732" t="s">
        <v>7515</v>
      </c>
      <c r="M732" t="s">
        <v>15312</v>
      </c>
      <c r="N732" t="s">
        <v>7896</v>
      </c>
      <c r="O732" t="s">
        <v>17084</v>
      </c>
      <c r="P732" t="s">
        <v>16953</v>
      </c>
    </row>
    <row r="733" spans="1:16" x14ac:dyDescent="0.2">
      <c r="A733">
        <v>59572</v>
      </c>
      <c r="B733" t="s">
        <v>5566</v>
      </c>
      <c r="C733" t="s">
        <v>5461</v>
      </c>
      <c r="D733" t="s">
        <v>5637</v>
      </c>
      <c r="E733" t="s">
        <v>5684</v>
      </c>
      <c r="F733" t="s">
        <v>9089</v>
      </c>
      <c r="G733" t="s">
        <v>463</v>
      </c>
      <c r="H733">
        <v>1251</v>
      </c>
      <c r="I733" t="s">
        <v>17137</v>
      </c>
      <c r="J733" t="s">
        <v>17089</v>
      </c>
      <c r="K733" t="s">
        <v>8628</v>
      </c>
      <c r="L733" t="s">
        <v>7515</v>
      </c>
      <c r="M733" t="s">
        <v>15313</v>
      </c>
      <c r="N733" t="s">
        <v>7896</v>
      </c>
      <c r="O733" t="s">
        <v>17084</v>
      </c>
      <c r="P733" t="s">
        <v>16953</v>
      </c>
    </row>
    <row r="734" spans="1:16" x14ac:dyDescent="0.2">
      <c r="A734">
        <v>59572</v>
      </c>
      <c r="B734" t="s">
        <v>5566</v>
      </c>
      <c r="C734" t="s">
        <v>5461</v>
      </c>
      <c r="D734" t="s">
        <v>5637</v>
      </c>
      <c r="E734" t="s">
        <v>5684</v>
      </c>
      <c r="F734" t="s">
        <v>16957</v>
      </c>
      <c r="G734" t="s">
        <v>463</v>
      </c>
      <c r="H734">
        <v>1251</v>
      </c>
      <c r="I734" t="s">
        <v>17137</v>
      </c>
      <c r="J734" t="s">
        <v>17089</v>
      </c>
      <c r="K734" t="s">
        <v>8628</v>
      </c>
      <c r="L734" t="s">
        <v>7515</v>
      </c>
      <c r="M734" t="s">
        <v>15313</v>
      </c>
      <c r="N734" t="s">
        <v>7896</v>
      </c>
      <c r="O734" t="s">
        <v>17084</v>
      </c>
      <c r="P734" t="s">
        <v>16953</v>
      </c>
    </row>
    <row r="735" spans="1:16" x14ac:dyDescent="0.2">
      <c r="A735">
        <v>59572</v>
      </c>
      <c r="B735" t="s">
        <v>5566</v>
      </c>
      <c r="C735" t="s">
        <v>5461</v>
      </c>
      <c r="D735" t="s">
        <v>5637</v>
      </c>
      <c r="E735" t="s">
        <v>5684</v>
      </c>
      <c r="F735" t="s">
        <v>17013</v>
      </c>
      <c r="G735" t="s">
        <v>463</v>
      </c>
      <c r="H735">
        <v>1251</v>
      </c>
      <c r="I735" t="s">
        <v>17137</v>
      </c>
      <c r="J735" t="s">
        <v>17089</v>
      </c>
      <c r="K735" t="s">
        <v>8628</v>
      </c>
      <c r="L735" t="s">
        <v>7515</v>
      </c>
      <c r="M735" t="s">
        <v>15313</v>
      </c>
      <c r="N735" t="s">
        <v>7896</v>
      </c>
      <c r="O735" t="s">
        <v>17084</v>
      </c>
      <c r="P735" t="s">
        <v>16953</v>
      </c>
    </row>
    <row r="736" spans="1:16" x14ac:dyDescent="0.2">
      <c r="A736">
        <v>59578</v>
      </c>
      <c r="B736" t="s">
        <v>7874</v>
      </c>
      <c r="C736" t="s">
        <v>5441</v>
      </c>
      <c r="D736" t="s">
        <v>5647</v>
      </c>
      <c r="E736" t="s">
        <v>5684</v>
      </c>
      <c r="F736" t="s">
        <v>9454</v>
      </c>
      <c r="G736" t="s">
        <v>2672</v>
      </c>
      <c r="H736">
        <v>1251</v>
      </c>
      <c r="I736" t="s">
        <v>15932</v>
      </c>
      <c r="J736" t="s">
        <v>17089</v>
      </c>
      <c r="K736" t="s">
        <v>8625</v>
      </c>
      <c r="L736" t="s">
        <v>7513</v>
      </c>
      <c r="M736" t="s">
        <v>15931</v>
      </c>
      <c r="N736" t="s">
        <v>7896</v>
      </c>
      <c r="O736" t="s">
        <v>17084</v>
      </c>
      <c r="P736" t="s">
        <v>16953</v>
      </c>
    </row>
    <row r="737" spans="1:16" x14ac:dyDescent="0.2">
      <c r="A737">
        <v>59578</v>
      </c>
      <c r="B737" t="s">
        <v>7874</v>
      </c>
      <c r="C737" t="s">
        <v>5441</v>
      </c>
      <c r="D737" t="s">
        <v>5647</v>
      </c>
      <c r="E737" t="s">
        <v>5684</v>
      </c>
      <c r="F737" t="s">
        <v>7482</v>
      </c>
      <c r="G737" t="s">
        <v>2672</v>
      </c>
      <c r="H737">
        <v>1251</v>
      </c>
      <c r="I737" t="s">
        <v>15932</v>
      </c>
      <c r="J737" t="s">
        <v>17089</v>
      </c>
      <c r="K737" t="s">
        <v>8625</v>
      </c>
      <c r="L737" t="s">
        <v>7513</v>
      </c>
      <c r="M737" t="s">
        <v>15931</v>
      </c>
      <c r="N737" t="s">
        <v>7896</v>
      </c>
      <c r="O737" t="s">
        <v>17084</v>
      </c>
      <c r="P737" t="s">
        <v>16953</v>
      </c>
    </row>
    <row r="738" spans="1:16" x14ac:dyDescent="0.2">
      <c r="A738">
        <v>59578</v>
      </c>
      <c r="B738" t="s">
        <v>7874</v>
      </c>
      <c r="C738" t="s">
        <v>5441</v>
      </c>
      <c r="D738" t="s">
        <v>5647</v>
      </c>
      <c r="E738" t="s">
        <v>5684</v>
      </c>
      <c r="F738" t="s">
        <v>17003</v>
      </c>
      <c r="G738" t="s">
        <v>2672</v>
      </c>
      <c r="H738">
        <v>1251</v>
      </c>
      <c r="I738" t="s">
        <v>15932</v>
      </c>
      <c r="J738" t="s">
        <v>17089</v>
      </c>
      <c r="K738" t="s">
        <v>8625</v>
      </c>
      <c r="L738" t="s">
        <v>7513</v>
      </c>
      <c r="M738" t="s">
        <v>15931</v>
      </c>
      <c r="N738" t="s">
        <v>7896</v>
      </c>
      <c r="O738" t="s">
        <v>17084</v>
      </c>
      <c r="P738" t="s">
        <v>16953</v>
      </c>
    </row>
    <row r="739" spans="1:16" x14ac:dyDescent="0.2">
      <c r="A739">
        <v>59579</v>
      </c>
      <c r="B739" t="s">
        <v>5550</v>
      </c>
      <c r="C739" t="s">
        <v>5454</v>
      </c>
      <c r="D739" t="s">
        <v>5641</v>
      </c>
      <c r="E739" t="s">
        <v>5684</v>
      </c>
      <c r="F739" t="s">
        <v>8159</v>
      </c>
      <c r="G739" t="s">
        <v>1223</v>
      </c>
      <c r="H739">
        <v>1251</v>
      </c>
      <c r="I739" t="s">
        <v>17138</v>
      </c>
      <c r="J739" t="s">
        <v>17089</v>
      </c>
      <c r="K739" t="s">
        <v>8623</v>
      </c>
      <c r="L739" t="s">
        <v>7515</v>
      </c>
      <c r="M739" t="s">
        <v>15929</v>
      </c>
      <c r="N739" t="s">
        <v>7896</v>
      </c>
      <c r="O739" t="s">
        <v>17084</v>
      </c>
      <c r="P739" t="s">
        <v>16953</v>
      </c>
    </row>
    <row r="740" spans="1:16" x14ac:dyDescent="0.2">
      <c r="A740">
        <v>59579</v>
      </c>
      <c r="B740" t="s">
        <v>5550</v>
      </c>
      <c r="C740" t="s">
        <v>5454</v>
      </c>
      <c r="D740" t="s">
        <v>5641</v>
      </c>
      <c r="E740" t="s">
        <v>5684</v>
      </c>
      <c r="F740" t="s">
        <v>16993</v>
      </c>
      <c r="G740" t="s">
        <v>1223</v>
      </c>
      <c r="H740">
        <v>1251</v>
      </c>
      <c r="I740" t="s">
        <v>17138</v>
      </c>
      <c r="J740" t="s">
        <v>17089</v>
      </c>
      <c r="K740" t="s">
        <v>8623</v>
      </c>
      <c r="L740" t="s">
        <v>7515</v>
      </c>
      <c r="M740" t="s">
        <v>15929</v>
      </c>
      <c r="N740" t="s">
        <v>7896</v>
      </c>
      <c r="O740" t="s">
        <v>17084</v>
      </c>
      <c r="P740" t="s">
        <v>16953</v>
      </c>
    </row>
    <row r="741" spans="1:16" x14ac:dyDescent="0.2">
      <c r="A741">
        <v>59579</v>
      </c>
      <c r="B741" t="s">
        <v>5550</v>
      </c>
      <c r="C741" t="s">
        <v>5454</v>
      </c>
      <c r="D741" t="s">
        <v>5641</v>
      </c>
      <c r="E741" t="s">
        <v>5684</v>
      </c>
      <c r="F741" t="s">
        <v>16991</v>
      </c>
      <c r="G741" t="s">
        <v>1223</v>
      </c>
      <c r="H741">
        <v>1251</v>
      </c>
      <c r="I741" t="s">
        <v>17138</v>
      </c>
      <c r="J741" t="s">
        <v>17089</v>
      </c>
      <c r="K741" t="s">
        <v>8623</v>
      </c>
      <c r="L741" t="s">
        <v>7515</v>
      </c>
      <c r="M741" t="s">
        <v>15929</v>
      </c>
      <c r="N741" t="s">
        <v>7896</v>
      </c>
      <c r="O741" t="s">
        <v>17084</v>
      </c>
      <c r="P741" t="s">
        <v>16953</v>
      </c>
    </row>
    <row r="742" spans="1:16" x14ac:dyDescent="0.2">
      <c r="A742">
        <v>59579</v>
      </c>
      <c r="B742" t="s">
        <v>5550</v>
      </c>
      <c r="C742" t="s">
        <v>5454</v>
      </c>
      <c r="D742" t="s">
        <v>5641</v>
      </c>
      <c r="E742" t="s">
        <v>5684</v>
      </c>
      <c r="F742" t="s">
        <v>8058</v>
      </c>
      <c r="G742" t="s">
        <v>1223</v>
      </c>
      <c r="H742">
        <v>1251</v>
      </c>
      <c r="I742" t="s">
        <v>17138</v>
      </c>
      <c r="J742" t="s">
        <v>17089</v>
      </c>
      <c r="K742" t="s">
        <v>8623</v>
      </c>
      <c r="L742" t="s">
        <v>7515</v>
      </c>
      <c r="M742" t="s">
        <v>15929</v>
      </c>
      <c r="N742" t="s">
        <v>7896</v>
      </c>
      <c r="O742" t="s">
        <v>17084</v>
      </c>
      <c r="P742" t="s">
        <v>16953</v>
      </c>
    </row>
    <row r="743" spans="1:16" x14ac:dyDescent="0.2">
      <c r="A743">
        <v>59579</v>
      </c>
      <c r="B743" t="s">
        <v>5550</v>
      </c>
      <c r="C743" t="s">
        <v>5454</v>
      </c>
      <c r="D743" t="s">
        <v>5641</v>
      </c>
      <c r="E743" t="s">
        <v>5684</v>
      </c>
      <c r="F743" t="s">
        <v>14153</v>
      </c>
      <c r="G743" t="s">
        <v>1223</v>
      </c>
      <c r="H743">
        <v>1251</v>
      </c>
      <c r="I743" t="s">
        <v>17138</v>
      </c>
      <c r="J743" t="s">
        <v>17089</v>
      </c>
      <c r="K743" t="s">
        <v>8623</v>
      </c>
      <c r="L743" t="s">
        <v>7515</v>
      </c>
      <c r="M743" t="s">
        <v>15929</v>
      </c>
      <c r="N743" t="s">
        <v>7896</v>
      </c>
      <c r="O743" t="s">
        <v>17084</v>
      </c>
      <c r="P743" t="s">
        <v>16963</v>
      </c>
    </row>
    <row r="744" spans="1:16" x14ac:dyDescent="0.2">
      <c r="A744">
        <v>59579</v>
      </c>
      <c r="B744" t="s">
        <v>5550</v>
      </c>
      <c r="C744" t="s">
        <v>5454</v>
      </c>
      <c r="D744" t="s">
        <v>5641</v>
      </c>
      <c r="E744" t="s">
        <v>5684</v>
      </c>
      <c r="F744" t="s">
        <v>7086</v>
      </c>
      <c r="G744" t="s">
        <v>1223</v>
      </c>
      <c r="H744">
        <v>1251</v>
      </c>
      <c r="I744" t="s">
        <v>17138</v>
      </c>
      <c r="J744" t="s">
        <v>17089</v>
      </c>
      <c r="K744" t="s">
        <v>8623</v>
      </c>
      <c r="L744" t="s">
        <v>7515</v>
      </c>
      <c r="M744" t="s">
        <v>15929</v>
      </c>
      <c r="N744" t="s">
        <v>7896</v>
      </c>
      <c r="O744" t="s">
        <v>17084</v>
      </c>
      <c r="P744" t="s">
        <v>16953</v>
      </c>
    </row>
    <row r="745" spans="1:16" x14ac:dyDescent="0.2">
      <c r="A745">
        <v>59579</v>
      </c>
      <c r="B745" t="s">
        <v>5550</v>
      </c>
      <c r="C745" t="s">
        <v>5454</v>
      </c>
      <c r="D745" t="s">
        <v>5641</v>
      </c>
      <c r="E745" t="s">
        <v>5684</v>
      </c>
      <c r="F745" t="s">
        <v>16971</v>
      </c>
      <c r="G745" t="s">
        <v>1223</v>
      </c>
      <c r="H745">
        <v>1251</v>
      </c>
      <c r="I745" t="s">
        <v>17138</v>
      </c>
      <c r="J745" t="s">
        <v>17089</v>
      </c>
      <c r="K745" t="s">
        <v>8623</v>
      </c>
      <c r="L745" t="s">
        <v>7515</v>
      </c>
      <c r="M745" t="s">
        <v>15929</v>
      </c>
      <c r="N745" t="s">
        <v>7896</v>
      </c>
      <c r="O745" t="s">
        <v>17084</v>
      </c>
      <c r="P745" t="s">
        <v>16963</v>
      </c>
    </row>
    <row r="746" spans="1:16" x14ac:dyDescent="0.2">
      <c r="A746">
        <v>59583</v>
      </c>
      <c r="B746" t="s">
        <v>5556</v>
      </c>
      <c r="C746" t="s">
        <v>5454</v>
      </c>
      <c r="D746" t="s">
        <v>5646</v>
      </c>
      <c r="E746" t="s">
        <v>5684</v>
      </c>
      <c r="F746" t="s">
        <v>16952</v>
      </c>
      <c r="G746" t="s">
        <v>424</v>
      </c>
      <c r="H746">
        <v>1251</v>
      </c>
      <c r="I746" t="s">
        <v>15322</v>
      </c>
      <c r="J746" t="s">
        <v>17089</v>
      </c>
      <c r="K746" t="s">
        <v>8628</v>
      </c>
      <c r="L746" t="s">
        <v>7515</v>
      </c>
      <c r="M746" t="s">
        <v>5549</v>
      </c>
      <c r="N746" t="s">
        <v>7896</v>
      </c>
      <c r="O746" t="s">
        <v>17084</v>
      </c>
      <c r="P746" t="s">
        <v>16953</v>
      </c>
    </row>
    <row r="747" spans="1:16" x14ac:dyDescent="0.2">
      <c r="A747">
        <v>59583</v>
      </c>
      <c r="B747" t="s">
        <v>5556</v>
      </c>
      <c r="C747" t="s">
        <v>5454</v>
      </c>
      <c r="D747" t="s">
        <v>5646</v>
      </c>
      <c r="E747" t="s">
        <v>5684</v>
      </c>
      <c r="F747" t="s">
        <v>8396</v>
      </c>
      <c r="G747" t="s">
        <v>424</v>
      </c>
      <c r="H747">
        <v>1251</v>
      </c>
      <c r="I747" t="s">
        <v>15322</v>
      </c>
      <c r="J747" t="s">
        <v>17089</v>
      </c>
      <c r="K747" t="s">
        <v>8628</v>
      </c>
      <c r="L747" t="s">
        <v>7515</v>
      </c>
      <c r="M747" t="s">
        <v>5549</v>
      </c>
      <c r="N747" t="s">
        <v>7896</v>
      </c>
      <c r="O747" t="s">
        <v>17084</v>
      </c>
      <c r="P747" t="s">
        <v>16953</v>
      </c>
    </row>
    <row r="748" spans="1:16" x14ac:dyDescent="0.2">
      <c r="A748">
        <v>59593</v>
      </c>
      <c r="B748" t="s">
        <v>5560</v>
      </c>
      <c r="C748" t="s">
        <v>5469</v>
      </c>
      <c r="D748" t="s">
        <v>5635</v>
      </c>
      <c r="E748" t="s">
        <v>5687</v>
      </c>
      <c r="F748" t="s">
        <v>16998</v>
      </c>
      <c r="G748" t="s">
        <v>1090</v>
      </c>
      <c r="H748">
        <v>1251</v>
      </c>
      <c r="I748" t="s">
        <v>17139</v>
      </c>
      <c r="J748" t="s">
        <v>17089</v>
      </c>
      <c r="K748" t="s">
        <v>8627</v>
      </c>
      <c r="L748" t="s">
        <v>7515</v>
      </c>
      <c r="M748" t="s">
        <v>17140</v>
      </c>
      <c r="N748" t="s">
        <v>7896</v>
      </c>
      <c r="O748" t="s">
        <v>17084</v>
      </c>
      <c r="P748" t="s">
        <v>16953</v>
      </c>
    </row>
    <row r="749" spans="1:16" x14ac:dyDescent="0.2">
      <c r="A749">
        <v>59593</v>
      </c>
      <c r="B749" t="s">
        <v>5560</v>
      </c>
      <c r="C749" t="s">
        <v>5469</v>
      </c>
      <c r="D749" t="s">
        <v>5635</v>
      </c>
      <c r="E749" t="s">
        <v>5687</v>
      </c>
      <c r="F749" t="s">
        <v>11660</v>
      </c>
      <c r="G749" t="s">
        <v>1090</v>
      </c>
      <c r="H749">
        <v>1251</v>
      </c>
      <c r="I749" t="s">
        <v>17139</v>
      </c>
      <c r="J749" t="s">
        <v>17089</v>
      </c>
      <c r="K749" t="s">
        <v>8627</v>
      </c>
      <c r="L749" t="s">
        <v>7515</v>
      </c>
      <c r="M749" t="s">
        <v>17140</v>
      </c>
      <c r="N749" t="s">
        <v>7896</v>
      </c>
      <c r="O749" t="s">
        <v>17084</v>
      </c>
      <c r="P749" t="s">
        <v>16953</v>
      </c>
    </row>
    <row r="750" spans="1:16" x14ac:dyDescent="0.2">
      <c r="A750">
        <v>59593</v>
      </c>
      <c r="B750" t="s">
        <v>5560</v>
      </c>
      <c r="C750" t="s">
        <v>5469</v>
      </c>
      <c r="D750" t="s">
        <v>5635</v>
      </c>
      <c r="E750" t="s">
        <v>5687</v>
      </c>
      <c r="F750" t="s">
        <v>16968</v>
      </c>
      <c r="G750" t="s">
        <v>1090</v>
      </c>
      <c r="H750">
        <v>1251</v>
      </c>
      <c r="I750" t="s">
        <v>17139</v>
      </c>
      <c r="J750" t="s">
        <v>17089</v>
      </c>
      <c r="K750" t="s">
        <v>8627</v>
      </c>
      <c r="L750" t="s">
        <v>7515</v>
      </c>
      <c r="M750" t="s">
        <v>17140</v>
      </c>
      <c r="N750" t="s">
        <v>7896</v>
      </c>
      <c r="O750" t="s">
        <v>17084</v>
      </c>
      <c r="P750" t="s">
        <v>16953</v>
      </c>
    </row>
    <row r="751" spans="1:16" x14ac:dyDescent="0.2">
      <c r="A751">
        <v>59593</v>
      </c>
      <c r="B751" t="s">
        <v>5560</v>
      </c>
      <c r="C751" t="s">
        <v>5469</v>
      </c>
      <c r="D751" t="s">
        <v>5635</v>
      </c>
      <c r="E751" t="s">
        <v>5687</v>
      </c>
      <c r="F751" t="s">
        <v>17028</v>
      </c>
      <c r="G751" t="s">
        <v>1090</v>
      </c>
      <c r="H751">
        <v>1251</v>
      </c>
      <c r="I751" t="s">
        <v>17139</v>
      </c>
      <c r="J751" t="s">
        <v>17089</v>
      </c>
      <c r="K751" t="s">
        <v>8627</v>
      </c>
      <c r="L751" t="s">
        <v>7515</v>
      </c>
      <c r="M751" t="s">
        <v>17140</v>
      </c>
      <c r="N751" t="s">
        <v>7896</v>
      </c>
      <c r="O751" t="s">
        <v>17084</v>
      </c>
      <c r="P751" t="s">
        <v>16953</v>
      </c>
    </row>
    <row r="752" spans="1:16" x14ac:dyDescent="0.2">
      <c r="A752">
        <v>59593</v>
      </c>
      <c r="B752" t="s">
        <v>5560</v>
      </c>
      <c r="C752" t="s">
        <v>5469</v>
      </c>
      <c r="D752" t="s">
        <v>5635</v>
      </c>
      <c r="E752" t="s">
        <v>5687</v>
      </c>
      <c r="F752" t="s">
        <v>8873</v>
      </c>
      <c r="G752" t="s">
        <v>1090</v>
      </c>
      <c r="H752">
        <v>1251</v>
      </c>
      <c r="I752" t="s">
        <v>17139</v>
      </c>
      <c r="J752" t="s">
        <v>17089</v>
      </c>
      <c r="K752" t="s">
        <v>8627</v>
      </c>
      <c r="L752" t="s">
        <v>7515</v>
      </c>
      <c r="M752" t="s">
        <v>17140</v>
      </c>
      <c r="N752" t="s">
        <v>7896</v>
      </c>
      <c r="O752" t="s">
        <v>17084</v>
      </c>
      <c r="P752" t="s">
        <v>16953</v>
      </c>
    </row>
    <row r="753" spans="1:16" x14ac:dyDescent="0.2">
      <c r="A753">
        <v>59593</v>
      </c>
      <c r="B753" t="s">
        <v>5560</v>
      </c>
      <c r="C753" t="s">
        <v>5469</v>
      </c>
      <c r="D753" t="s">
        <v>5635</v>
      </c>
      <c r="E753" t="s">
        <v>5687</v>
      </c>
      <c r="F753" t="s">
        <v>11874</v>
      </c>
      <c r="G753" t="s">
        <v>1090</v>
      </c>
      <c r="H753">
        <v>1251</v>
      </c>
      <c r="I753" t="s">
        <v>17139</v>
      </c>
      <c r="J753" t="s">
        <v>17089</v>
      </c>
      <c r="K753" t="s">
        <v>8627</v>
      </c>
      <c r="L753" t="s">
        <v>7515</v>
      </c>
      <c r="M753" t="s">
        <v>17140</v>
      </c>
      <c r="N753" t="s">
        <v>7896</v>
      </c>
      <c r="O753" t="s">
        <v>17084</v>
      </c>
      <c r="P753" t="s">
        <v>16953</v>
      </c>
    </row>
    <row r="754" spans="1:16" x14ac:dyDescent="0.2">
      <c r="A754">
        <v>59595</v>
      </c>
      <c r="B754" t="s">
        <v>7589</v>
      </c>
      <c r="C754" t="s">
        <v>5441</v>
      </c>
      <c r="D754" t="s">
        <v>5631</v>
      </c>
      <c r="E754" t="s">
        <v>5684</v>
      </c>
      <c r="F754" t="s">
        <v>16954</v>
      </c>
      <c r="G754" t="s">
        <v>525</v>
      </c>
      <c r="H754">
        <v>1251</v>
      </c>
      <c r="I754" t="s">
        <v>15916</v>
      </c>
      <c r="J754" t="s">
        <v>17089</v>
      </c>
      <c r="K754" t="s">
        <v>8624</v>
      </c>
      <c r="L754" t="s">
        <v>7515</v>
      </c>
      <c r="M754" t="s">
        <v>15491</v>
      </c>
      <c r="N754" t="s">
        <v>7896</v>
      </c>
      <c r="O754" t="s">
        <v>17084</v>
      </c>
      <c r="P754" t="s">
        <v>16953</v>
      </c>
    </row>
    <row r="755" spans="1:16" x14ac:dyDescent="0.2">
      <c r="A755">
        <v>59598</v>
      </c>
      <c r="B755" t="s">
        <v>5550</v>
      </c>
      <c r="C755" t="s">
        <v>5441</v>
      </c>
      <c r="D755" t="s">
        <v>5631</v>
      </c>
      <c r="E755" t="s">
        <v>5684</v>
      </c>
      <c r="F755" t="s">
        <v>17005</v>
      </c>
      <c r="G755" t="s">
        <v>1224</v>
      </c>
      <c r="H755">
        <v>1251</v>
      </c>
      <c r="I755" t="s">
        <v>15910</v>
      </c>
      <c r="J755" t="s">
        <v>17089</v>
      </c>
      <c r="K755" t="s">
        <v>8623</v>
      </c>
      <c r="L755" t="s">
        <v>7515</v>
      </c>
      <c r="M755" t="s">
        <v>15909</v>
      </c>
      <c r="N755" t="s">
        <v>7896</v>
      </c>
      <c r="O755" t="s">
        <v>17084</v>
      </c>
      <c r="P755" t="s">
        <v>16953</v>
      </c>
    </row>
    <row r="756" spans="1:16" x14ac:dyDescent="0.2">
      <c r="A756">
        <v>59600</v>
      </c>
      <c r="B756" t="s">
        <v>5567</v>
      </c>
      <c r="C756" t="s">
        <v>5441</v>
      </c>
      <c r="D756" t="s">
        <v>5631</v>
      </c>
      <c r="E756" t="s">
        <v>5684</v>
      </c>
      <c r="F756" t="s">
        <v>17025</v>
      </c>
      <c r="G756" t="s">
        <v>485</v>
      </c>
      <c r="H756">
        <v>1251</v>
      </c>
      <c r="I756" t="s">
        <v>15289</v>
      </c>
      <c r="J756" t="s">
        <v>17089</v>
      </c>
      <c r="K756" t="s">
        <v>8628</v>
      </c>
      <c r="L756" t="s">
        <v>7515</v>
      </c>
      <c r="M756" t="s">
        <v>15491</v>
      </c>
      <c r="N756" t="s">
        <v>7896</v>
      </c>
      <c r="O756" t="s">
        <v>17084</v>
      </c>
      <c r="P756" t="s">
        <v>16953</v>
      </c>
    </row>
    <row r="757" spans="1:16" x14ac:dyDescent="0.2">
      <c r="A757">
        <v>59601</v>
      </c>
      <c r="B757" t="s">
        <v>5563</v>
      </c>
      <c r="C757" t="s">
        <v>5441</v>
      </c>
      <c r="D757" t="s">
        <v>5630</v>
      </c>
      <c r="E757" t="s">
        <v>5684</v>
      </c>
      <c r="F757" t="s">
        <v>12637</v>
      </c>
      <c r="G757" t="s">
        <v>866</v>
      </c>
      <c r="H757">
        <v>1251</v>
      </c>
      <c r="I757" t="s">
        <v>15322</v>
      </c>
      <c r="J757" t="s">
        <v>17089</v>
      </c>
      <c r="K757" t="s">
        <v>8628</v>
      </c>
      <c r="L757" t="s">
        <v>7515</v>
      </c>
      <c r="M757" t="s">
        <v>15275</v>
      </c>
      <c r="N757" t="s">
        <v>7896</v>
      </c>
      <c r="O757" t="s">
        <v>17084</v>
      </c>
      <c r="P757" t="s">
        <v>16963</v>
      </c>
    </row>
    <row r="758" spans="1:16" x14ac:dyDescent="0.2">
      <c r="A758">
        <v>59601</v>
      </c>
      <c r="B758" t="s">
        <v>5563</v>
      </c>
      <c r="C758" t="s">
        <v>5441</v>
      </c>
      <c r="D758" t="s">
        <v>5630</v>
      </c>
      <c r="E758" t="s">
        <v>5684</v>
      </c>
      <c r="F758" t="s">
        <v>16969</v>
      </c>
      <c r="G758" t="s">
        <v>866</v>
      </c>
      <c r="H758">
        <v>1251</v>
      </c>
      <c r="I758" t="s">
        <v>15322</v>
      </c>
      <c r="J758" t="s">
        <v>17089</v>
      </c>
      <c r="K758" t="s">
        <v>8628</v>
      </c>
      <c r="L758" t="s">
        <v>7515</v>
      </c>
      <c r="M758" t="s">
        <v>15275</v>
      </c>
      <c r="N758" t="s">
        <v>7896</v>
      </c>
      <c r="O758" t="s">
        <v>17084</v>
      </c>
      <c r="P758" t="s">
        <v>16953</v>
      </c>
    </row>
    <row r="759" spans="1:16" x14ac:dyDescent="0.2">
      <c r="A759">
        <v>59601</v>
      </c>
      <c r="B759" t="s">
        <v>5563</v>
      </c>
      <c r="C759" t="s">
        <v>5441</v>
      </c>
      <c r="D759" t="s">
        <v>5630</v>
      </c>
      <c r="E759" t="s">
        <v>5684</v>
      </c>
      <c r="F759" t="s">
        <v>16957</v>
      </c>
      <c r="G759" t="s">
        <v>866</v>
      </c>
      <c r="H759">
        <v>1251</v>
      </c>
      <c r="I759" t="s">
        <v>15322</v>
      </c>
      <c r="J759" t="s">
        <v>17089</v>
      </c>
      <c r="K759" t="s">
        <v>8628</v>
      </c>
      <c r="L759" t="s">
        <v>7515</v>
      </c>
      <c r="M759" t="s">
        <v>15275</v>
      </c>
      <c r="N759" t="s">
        <v>7896</v>
      </c>
      <c r="O759" t="s">
        <v>17084</v>
      </c>
      <c r="P759" t="s">
        <v>16953</v>
      </c>
    </row>
    <row r="760" spans="1:16" x14ac:dyDescent="0.2">
      <c r="A760">
        <v>59601</v>
      </c>
      <c r="B760" t="s">
        <v>5563</v>
      </c>
      <c r="C760" t="s">
        <v>5441</v>
      </c>
      <c r="D760" t="s">
        <v>5630</v>
      </c>
      <c r="E760" t="s">
        <v>5684</v>
      </c>
      <c r="F760" t="s">
        <v>7914</v>
      </c>
      <c r="G760" t="s">
        <v>866</v>
      </c>
      <c r="H760">
        <v>1251</v>
      </c>
      <c r="I760" t="s">
        <v>15322</v>
      </c>
      <c r="J760" t="s">
        <v>17089</v>
      </c>
      <c r="K760" t="s">
        <v>8628</v>
      </c>
      <c r="L760" t="s">
        <v>7515</v>
      </c>
      <c r="M760" t="s">
        <v>15275</v>
      </c>
      <c r="N760" t="s">
        <v>7896</v>
      </c>
      <c r="O760" t="s">
        <v>17084</v>
      </c>
      <c r="P760" t="s">
        <v>16953</v>
      </c>
    </row>
    <row r="761" spans="1:16" x14ac:dyDescent="0.2">
      <c r="A761">
        <v>59602</v>
      </c>
      <c r="B761" t="s">
        <v>5563</v>
      </c>
      <c r="C761" t="s">
        <v>5454</v>
      </c>
      <c r="D761" t="s">
        <v>5638</v>
      </c>
      <c r="E761" t="s">
        <v>5684</v>
      </c>
      <c r="F761" t="s">
        <v>14153</v>
      </c>
      <c r="G761" t="s">
        <v>867</v>
      </c>
      <c r="H761">
        <v>1251</v>
      </c>
      <c r="I761" t="s">
        <v>15908</v>
      </c>
      <c r="J761" t="s">
        <v>17089</v>
      </c>
      <c r="K761" t="s">
        <v>8628</v>
      </c>
      <c r="L761" t="s">
        <v>7515</v>
      </c>
      <c r="M761" t="s">
        <v>15907</v>
      </c>
      <c r="N761" t="s">
        <v>7896</v>
      </c>
      <c r="O761" t="s">
        <v>17084</v>
      </c>
      <c r="P761" t="s">
        <v>16953</v>
      </c>
    </row>
    <row r="762" spans="1:16" x14ac:dyDescent="0.2">
      <c r="A762">
        <v>59602</v>
      </c>
      <c r="B762" t="s">
        <v>5563</v>
      </c>
      <c r="C762" t="s">
        <v>5454</v>
      </c>
      <c r="D762" t="s">
        <v>5638</v>
      </c>
      <c r="E762" t="s">
        <v>5684</v>
      </c>
      <c r="F762" t="s">
        <v>9510</v>
      </c>
      <c r="G762" t="s">
        <v>867</v>
      </c>
      <c r="H762">
        <v>1251</v>
      </c>
      <c r="I762" t="s">
        <v>15908</v>
      </c>
      <c r="J762" t="s">
        <v>17089</v>
      </c>
      <c r="K762" t="s">
        <v>8628</v>
      </c>
      <c r="L762" t="s">
        <v>7515</v>
      </c>
      <c r="M762" t="s">
        <v>15907</v>
      </c>
      <c r="N762" t="s">
        <v>7896</v>
      </c>
      <c r="O762" t="s">
        <v>17084</v>
      </c>
      <c r="P762" t="s">
        <v>16953</v>
      </c>
    </row>
    <row r="763" spans="1:16" x14ac:dyDescent="0.2">
      <c r="A763">
        <v>59602</v>
      </c>
      <c r="B763" t="s">
        <v>5563</v>
      </c>
      <c r="C763" t="s">
        <v>5454</v>
      </c>
      <c r="D763" t="s">
        <v>5638</v>
      </c>
      <c r="E763" t="s">
        <v>5684</v>
      </c>
      <c r="F763" t="s">
        <v>16956</v>
      </c>
      <c r="G763" t="s">
        <v>867</v>
      </c>
      <c r="H763">
        <v>1251</v>
      </c>
      <c r="I763" t="s">
        <v>15908</v>
      </c>
      <c r="J763" t="s">
        <v>17089</v>
      </c>
      <c r="K763" t="s">
        <v>8628</v>
      </c>
      <c r="L763" t="s">
        <v>7515</v>
      </c>
      <c r="M763" t="s">
        <v>15907</v>
      </c>
      <c r="N763" t="s">
        <v>7896</v>
      </c>
      <c r="O763" t="s">
        <v>17084</v>
      </c>
      <c r="P763" t="s">
        <v>16953</v>
      </c>
    </row>
    <row r="764" spans="1:16" x14ac:dyDescent="0.2">
      <c r="A764">
        <v>59606</v>
      </c>
      <c r="B764" t="s">
        <v>7590</v>
      </c>
      <c r="C764" t="s">
        <v>5441</v>
      </c>
      <c r="D764" t="s">
        <v>5631</v>
      </c>
      <c r="E764" t="s">
        <v>5684</v>
      </c>
      <c r="F764" t="s">
        <v>17014</v>
      </c>
      <c r="G764" t="s">
        <v>548</v>
      </c>
      <c r="H764">
        <v>1251</v>
      </c>
      <c r="I764" t="s">
        <v>15770</v>
      </c>
      <c r="J764" t="s">
        <v>17089</v>
      </c>
      <c r="K764" t="s">
        <v>8624</v>
      </c>
      <c r="L764" t="s">
        <v>7515</v>
      </c>
      <c r="M764" t="s">
        <v>15906</v>
      </c>
      <c r="N764" t="s">
        <v>7896</v>
      </c>
      <c r="O764" t="s">
        <v>17084</v>
      </c>
      <c r="P764" t="s">
        <v>16953</v>
      </c>
    </row>
    <row r="765" spans="1:16" x14ac:dyDescent="0.2">
      <c r="A765">
        <v>59609</v>
      </c>
      <c r="B765" t="s">
        <v>5550</v>
      </c>
      <c r="C765" t="s">
        <v>5503</v>
      </c>
      <c r="D765" t="s">
        <v>5654</v>
      </c>
      <c r="E765" t="s">
        <v>5684</v>
      </c>
      <c r="F765" t="s">
        <v>8405</v>
      </c>
      <c r="G765" t="s">
        <v>1225</v>
      </c>
      <c r="H765">
        <v>1251</v>
      </c>
      <c r="I765" t="s">
        <v>15903</v>
      </c>
      <c r="J765" t="s">
        <v>17089</v>
      </c>
      <c r="K765" t="s">
        <v>8623</v>
      </c>
      <c r="L765" t="s">
        <v>7515</v>
      </c>
      <c r="M765" t="s">
        <v>15902</v>
      </c>
      <c r="N765" t="s">
        <v>7897</v>
      </c>
      <c r="O765" t="s">
        <v>17084</v>
      </c>
      <c r="P765" t="s">
        <v>16953</v>
      </c>
    </row>
    <row r="766" spans="1:16" x14ac:dyDescent="0.2">
      <c r="A766">
        <v>59609</v>
      </c>
      <c r="B766" t="s">
        <v>5550</v>
      </c>
      <c r="C766" t="s">
        <v>5503</v>
      </c>
      <c r="D766" t="s">
        <v>5654</v>
      </c>
      <c r="E766" t="s">
        <v>5684</v>
      </c>
      <c r="F766" t="s">
        <v>8966</v>
      </c>
      <c r="G766" t="s">
        <v>1225</v>
      </c>
      <c r="H766">
        <v>1251</v>
      </c>
      <c r="I766" t="s">
        <v>15903</v>
      </c>
      <c r="J766" t="s">
        <v>17089</v>
      </c>
      <c r="K766" t="s">
        <v>8623</v>
      </c>
      <c r="L766" t="s">
        <v>7515</v>
      </c>
      <c r="M766" t="s">
        <v>15902</v>
      </c>
      <c r="N766" t="s">
        <v>7897</v>
      </c>
      <c r="O766" t="s">
        <v>17084</v>
      </c>
      <c r="P766" t="s">
        <v>16953</v>
      </c>
    </row>
    <row r="767" spans="1:16" x14ac:dyDescent="0.2">
      <c r="A767">
        <v>59609</v>
      </c>
      <c r="B767" t="s">
        <v>5550</v>
      </c>
      <c r="C767" t="s">
        <v>5503</v>
      </c>
      <c r="D767" t="s">
        <v>5654</v>
      </c>
      <c r="E767" t="s">
        <v>5684</v>
      </c>
      <c r="F767" t="s">
        <v>16995</v>
      </c>
      <c r="G767" t="s">
        <v>1225</v>
      </c>
      <c r="H767">
        <v>1251</v>
      </c>
      <c r="I767" t="s">
        <v>15903</v>
      </c>
      <c r="J767" t="s">
        <v>17089</v>
      </c>
      <c r="K767" t="s">
        <v>8623</v>
      </c>
      <c r="L767" t="s">
        <v>7515</v>
      </c>
      <c r="M767" t="s">
        <v>15902</v>
      </c>
      <c r="N767" t="s">
        <v>7897</v>
      </c>
      <c r="O767" t="s">
        <v>17084</v>
      </c>
      <c r="P767" t="s">
        <v>16953</v>
      </c>
    </row>
    <row r="768" spans="1:16" x14ac:dyDescent="0.2">
      <c r="A768">
        <v>59610</v>
      </c>
      <c r="B768" t="s">
        <v>5568</v>
      </c>
      <c r="C768" t="s">
        <v>5441</v>
      </c>
      <c r="D768" t="s">
        <v>5631</v>
      </c>
      <c r="E768" t="s">
        <v>5684</v>
      </c>
      <c r="F768" t="s">
        <v>16952</v>
      </c>
      <c r="G768" t="s">
        <v>511</v>
      </c>
      <c r="H768">
        <v>1251</v>
      </c>
      <c r="I768" t="s">
        <v>15901</v>
      </c>
      <c r="J768" t="s">
        <v>17089</v>
      </c>
      <c r="K768" t="s">
        <v>8624</v>
      </c>
      <c r="L768" t="s">
        <v>7515</v>
      </c>
      <c r="M768" t="s">
        <v>15900</v>
      </c>
      <c r="N768" t="s">
        <v>7896</v>
      </c>
      <c r="O768" t="s">
        <v>17084</v>
      </c>
      <c r="P768" t="s">
        <v>16953</v>
      </c>
    </row>
    <row r="769" spans="1:16" x14ac:dyDescent="0.2">
      <c r="A769">
        <v>59610</v>
      </c>
      <c r="B769" t="s">
        <v>5568</v>
      </c>
      <c r="C769" t="s">
        <v>5441</v>
      </c>
      <c r="D769" t="s">
        <v>5631</v>
      </c>
      <c r="E769" t="s">
        <v>5684</v>
      </c>
      <c r="F769" t="s">
        <v>6325</v>
      </c>
      <c r="G769" t="s">
        <v>511</v>
      </c>
      <c r="H769">
        <v>1251</v>
      </c>
      <c r="I769" t="s">
        <v>15901</v>
      </c>
      <c r="J769" t="s">
        <v>17089</v>
      </c>
      <c r="K769" t="s">
        <v>8624</v>
      </c>
      <c r="L769" t="s">
        <v>7515</v>
      </c>
      <c r="M769" t="s">
        <v>15900</v>
      </c>
      <c r="N769" t="s">
        <v>7896</v>
      </c>
      <c r="O769" t="s">
        <v>17084</v>
      </c>
      <c r="P769" t="s">
        <v>16953</v>
      </c>
    </row>
    <row r="770" spans="1:16" x14ac:dyDescent="0.2">
      <c r="A770">
        <v>59612</v>
      </c>
      <c r="B770" t="s">
        <v>5570</v>
      </c>
      <c r="C770" t="s">
        <v>5441</v>
      </c>
      <c r="D770" t="s">
        <v>5631</v>
      </c>
      <c r="E770" t="s">
        <v>5684</v>
      </c>
      <c r="F770" t="s">
        <v>14153</v>
      </c>
      <c r="G770" t="s">
        <v>677</v>
      </c>
      <c r="H770">
        <v>1251</v>
      </c>
      <c r="I770" t="s">
        <v>15899</v>
      </c>
      <c r="J770" t="s">
        <v>17089</v>
      </c>
      <c r="K770" t="s">
        <v>8627</v>
      </c>
      <c r="L770" t="s">
        <v>7515</v>
      </c>
      <c r="M770" t="s">
        <v>15898</v>
      </c>
      <c r="N770" t="s">
        <v>7896</v>
      </c>
      <c r="O770" t="s">
        <v>17084</v>
      </c>
      <c r="P770" t="s">
        <v>16953</v>
      </c>
    </row>
    <row r="771" spans="1:16" x14ac:dyDescent="0.2">
      <c r="A771">
        <v>59613</v>
      </c>
      <c r="B771" t="s">
        <v>5558</v>
      </c>
      <c r="C771" t="s">
        <v>5441</v>
      </c>
      <c r="D771" t="s">
        <v>5631</v>
      </c>
      <c r="E771" t="s">
        <v>5684</v>
      </c>
      <c r="F771" t="s">
        <v>17024</v>
      </c>
      <c r="G771" t="s">
        <v>598</v>
      </c>
      <c r="H771">
        <v>1251</v>
      </c>
      <c r="I771" t="s">
        <v>15275</v>
      </c>
      <c r="J771" t="s">
        <v>17089</v>
      </c>
      <c r="K771" t="s">
        <v>8623</v>
      </c>
      <c r="L771" t="s">
        <v>7515</v>
      </c>
      <c r="M771" t="s">
        <v>15439</v>
      </c>
      <c r="N771" t="s">
        <v>7896</v>
      </c>
      <c r="O771" t="s">
        <v>17084</v>
      </c>
      <c r="P771" t="s">
        <v>16953</v>
      </c>
    </row>
    <row r="772" spans="1:16" x14ac:dyDescent="0.2">
      <c r="A772">
        <v>59617</v>
      </c>
      <c r="B772" t="s">
        <v>5554</v>
      </c>
      <c r="C772" t="s">
        <v>5441</v>
      </c>
      <c r="D772" t="s">
        <v>5633</v>
      </c>
      <c r="E772" t="s">
        <v>5684</v>
      </c>
      <c r="F772" t="s">
        <v>8176</v>
      </c>
      <c r="G772" t="s">
        <v>806</v>
      </c>
      <c r="H772">
        <v>1251</v>
      </c>
      <c r="I772" t="s">
        <v>15896</v>
      </c>
      <c r="J772" t="s">
        <v>17089</v>
      </c>
      <c r="K772" t="s">
        <v>8623</v>
      </c>
      <c r="L772" t="s">
        <v>7515</v>
      </c>
      <c r="M772" t="s">
        <v>15895</v>
      </c>
      <c r="N772" t="s">
        <v>7896</v>
      </c>
      <c r="O772" t="s">
        <v>17084</v>
      </c>
      <c r="P772" t="s">
        <v>16953</v>
      </c>
    </row>
    <row r="773" spans="1:16" x14ac:dyDescent="0.2">
      <c r="A773">
        <v>59617</v>
      </c>
      <c r="B773" t="s">
        <v>5554</v>
      </c>
      <c r="C773" t="s">
        <v>5441</v>
      </c>
      <c r="D773" t="s">
        <v>5633</v>
      </c>
      <c r="E773" t="s">
        <v>5684</v>
      </c>
      <c r="F773" t="s">
        <v>17025</v>
      </c>
      <c r="G773" t="s">
        <v>806</v>
      </c>
      <c r="H773">
        <v>1251</v>
      </c>
      <c r="I773" t="s">
        <v>15896</v>
      </c>
      <c r="J773" t="s">
        <v>17089</v>
      </c>
      <c r="K773" t="s">
        <v>8623</v>
      </c>
      <c r="L773" t="s">
        <v>7515</v>
      </c>
      <c r="M773" t="s">
        <v>15895</v>
      </c>
      <c r="N773" t="s">
        <v>7896</v>
      </c>
      <c r="O773" t="s">
        <v>17084</v>
      </c>
      <c r="P773" t="s">
        <v>16953</v>
      </c>
    </row>
    <row r="774" spans="1:16" x14ac:dyDescent="0.2">
      <c r="A774">
        <v>59617</v>
      </c>
      <c r="B774" t="s">
        <v>5554</v>
      </c>
      <c r="C774" t="s">
        <v>5441</v>
      </c>
      <c r="D774" t="s">
        <v>5633</v>
      </c>
      <c r="E774" t="s">
        <v>5684</v>
      </c>
      <c r="F774" t="s">
        <v>17022</v>
      </c>
      <c r="G774" t="s">
        <v>806</v>
      </c>
      <c r="H774">
        <v>1251</v>
      </c>
      <c r="I774" t="s">
        <v>15896</v>
      </c>
      <c r="J774" t="s">
        <v>17089</v>
      </c>
      <c r="K774" t="s">
        <v>8623</v>
      </c>
      <c r="L774" t="s">
        <v>7515</v>
      </c>
      <c r="M774" t="s">
        <v>15895</v>
      </c>
      <c r="N774" t="s">
        <v>7896</v>
      </c>
      <c r="O774" t="s">
        <v>17084</v>
      </c>
      <c r="P774" t="s">
        <v>16953</v>
      </c>
    </row>
    <row r="775" spans="1:16" x14ac:dyDescent="0.2">
      <c r="A775">
        <v>59617</v>
      </c>
      <c r="B775" t="s">
        <v>5554</v>
      </c>
      <c r="C775" t="s">
        <v>5441</v>
      </c>
      <c r="D775" t="s">
        <v>5633</v>
      </c>
      <c r="E775" t="s">
        <v>5684</v>
      </c>
      <c r="F775" t="s">
        <v>11250</v>
      </c>
      <c r="G775" t="s">
        <v>806</v>
      </c>
      <c r="H775">
        <v>1251</v>
      </c>
      <c r="I775" t="s">
        <v>15896</v>
      </c>
      <c r="J775" t="s">
        <v>17089</v>
      </c>
      <c r="K775" t="s">
        <v>8623</v>
      </c>
      <c r="L775" t="s">
        <v>7515</v>
      </c>
      <c r="M775" t="s">
        <v>15895</v>
      </c>
      <c r="N775" t="s">
        <v>7896</v>
      </c>
      <c r="O775" t="s">
        <v>17084</v>
      </c>
      <c r="P775" t="s">
        <v>16953</v>
      </c>
    </row>
    <row r="776" spans="1:16" x14ac:dyDescent="0.2">
      <c r="A776">
        <v>59619</v>
      </c>
      <c r="B776" t="s">
        <v>5561</v>
      </c>
      <c r="C776" t="s">
        <v>5454</v>
      </c>
      <c r="D776" t="s">
        <v>5637</v>
      </c>
      <c r="E776" t="s">
        <v>5684</v>
      </c>
      <c r="F776" t="s">
        <v>7035</v>
      </c>
      <c r="G776" t="s">
        <v>985</v>
      </c>
      <c r="H776">
        <v>1251</v>
      </c>
      <c r="I776" t="s">
        <v>15271</v>
      </c>
      <c r="J776" t="s">
        <v>17089</v>
      </c>
      <c r="K776" t="s">
        <v>8628</v>
      </c>
      <c r="L776" t="s">
        <v>7515</v>
      </c>
      <c r="M776" t="s">
        <v>15284</v>
      </c>
      <c r="N776" t="s">
        <v>7896</v>
      </c>
      <c r="O776" t="s">
        <v>17084</v>
      </c>
      <c r="P776" t="s">
        <v>16953</v>
      </c>
    </row>
    <row r="777" spans="1:16" x14ac:dyDescent="0.2">
      <c r="A777">
        <v>59619</v>
      </c>
      <c r="B777" t="s">
        <v>5561</v>
      </c>
      <c r="C777" t="s">
        <v>5454</v>
      </c>
      <c r="D777" t="s">
        <v>5637</v>
      </c>
      <c r="E777" t="s">
        <v>5684</v>
      </c>
      <c r="F777" t="s">
        <v>14265</v>
      </c>
      <c r="G777" t="s">
        <v>985</v>
      </c>
      <c r="H777">
        <v>1251</v>
      </c>
      <c r="I777" t="s">
        <v>15271</v>
      </c>
      <c r="J777" t="s">
        <v>17089</v>
      </c>
      <c r="K777" t="s">
        <v>8628</v>
      </c>
      <c r="L777" t="s">
        <v>7515</v>
      </c>
      <c r="M777" t="s">
        <v>15284</v>
      </c>
      <c r="N777" t="s">
        <v>7896</v>
      </c>
      <c r="O777" t="s">
        <v>17084</v>
      </c>
      <c r="P777" t="s">
        <v>16953</v>
      </c>
    </row>
    <row r="778" spans="1:16" x14ac:dyDescent="0.2">
      <c r="A778">
        <v>59619</v>
      </c>
      <c r="B778" t="s">
        <v>5561</v>
      </c>
      <c r="C778" t="s">
        <v>5454</v>
      </c>
      <c r="D778" t="s">
        <v>5637</v>
      </c>
      <c r="E778" t="s">
        <v>5684</v>
      </c>
      <c r="F778" t="s">
        <v>16967</v>
      </c>
      <c r="G778" t="s">
        <v>985</v>
      </c>
      <c r="H778">
        <v>1251</v>
      </c>
      <c r="I778" t="s">
        <v>15271</v>
      </c>
      <c r="J778" t="s">
        <v>17089</v>
      </c>
      <c r="K778" t="s">
        <v>8628</v>
      </c>
      <c r="L778" t="s">
        <v>7515</v>
      </c>
      <c r="M778" t="s">
        <v>15284</v>
      </c>
      <c r="N778" t="s">
        <v>7896</v>
      </c>
      <c r="O778" t="s">
        <v>17084</v>
      </c>
      <c r="P778" t="s">
        <v>16953</v>
      </c>
    </row>
    <row r="779" spans="1:16" x14ac:dyDescent="0.2">
      <c r="A779">
        <v>59621</v>
      </c>
      <c r="B779" t="s">
        <v>5554</v>
      </c>
      <c r="C779" t="s">
        <v>5454</v>
      </c>
      <c r="D779" t="s">
        <v>5641</v>
      </c>
      <c r="E779" t="s">
        <v>5684</v>
      </c>
      <c r="F779" t="s">
        <v>11539</v>
      </c>
      <c r="G779" t="s">
        <v>807</v>
      </c>
      <c r="H779">
        <v>1251</v>
      </c>
      <c r="I779" t="s">
        <v>15893</v>
      </c>
      <c r="J779" t="s">
        <v>17089</v>
      </c>
      <c r="K779" t="s">
        <v>8623</v>
      </c>
      <c r="L779" t="s">
        <v>7515</v>
      </c>
      <c r="M779" t="s">
        <v>15892</v>
      </c>
      <c r="N779" t="s">
        <v>7896</v>
      </c>
      <c r="O779" t="s">
        <v>17084</v>
      </c>
      <c r="P779" t="s">
        <v>16953</v>
      </c>
    </row>
    <row r="780" spans="1:16" x14ac:dyDescent="0.2">
      <c r="A780">
        <v>59622</v>
      </c>
      <c r="B780" t="s">
        <v>5557</v>
      </c>
      <c r="C780" t="s">
        <v>5441</v>
      </c>
      <c r="D780" t="s">
        <v>5638</v>
      </c>
      <c r="E780" t="s">
        <v>5684</v>
      </c>
      <c r="F780" t="s">
        <v>11539</v>
      </c>
      <c r="G780" t="s">
        <v>924</v>
      </c>
      <c r="H780">
        <v>1251</v>
      </c>
      <c r="I780" t="s">
        <v>15891</v>
      </c>
      <c r="J780" t="s">
        <v>17089</v>
      </c>
      <c r="K780" t="s">
        <v>8627</v>
      </c>
      <c r="L780" t="s">
        <v>7515</v>
      </c>
      <c r="M780" t="s">
        <v>15597</v>
      </c>
      <c r="N780" t="s">
        <v>7896</v>
      </c>
      <c r="O780" t="s">
        <v>17084</v>
      </c>
      <c r="P780" t="s">
        <v>16953</v>
      </c>
    </row>
    <row r="781" spans="1:16" x14ac:dyDescent="0.2">
      <c r="A781">
        <v>59622</v>
      </c>
      <c r="B781" t="s">
        <v>5557</v>
      </c>
      <c r="C781" t="s">
        <v>5441</v>
      </c>
      <c r="D781" t="s">
        <v>5638</v>
      </c>
      <c r="E781" t="s">
        <v>5684</v>
      </c>
      <c r="F781" t="s">
        <v>9103</v>
      </c>
      <c r="G781" t="s">
        <v>924</v>
      </c>
      <c r="H781">
        <v>1251</v>
      </c>
      <c r="I781" t="s">
        <v>15891</v>
      </c>
      <c r="J781" t="s">
        <v>17089</v>
      </c>
      <c r="K781" t="s">
        <v>8627</v>
      </c>
      <c r="L781" t="s">
        <v>7515</v>
      </c>
      <c r="M781" t="s">
        <v>15597</v>
      </c>
      <c r="N781" t="s">
        <v>7896</v>
      </c>
      <c r="O781" t="s">
        <v>17084</v>
      </c>
      <c r="P781" t="s">
        <v>16953</v>
      </c>
    </row>
    <row r="782" spans="1:16" x14ac:dyDescent="0.2">
      <c r="A782">
        <v>59625</v>
      </c>
      <c r="B782" t="s">
        <v>5550</v>
      </c>
      <c r="C782" t="s">
        <v>5454</v>
      </c>
      <c r="D782" t="s">
        <v>5647</v>
      </c>
      <c r="E782" t="s">
        <v>5684</v>
      </c>
      <c r="F782" t="s">
        <v>8176</v>
      </c>
      <c r="G782" t="s">
        <v>1226</v>
      </c>
      <c r="H782">
        <v>1251</v>
      </c>
      <c r="I782" t="s">
        <v>15886</v>
      </c>
      <c r="J782" t="s">
        <v>17089</v>
      </c>
      <c r="K782" t="s">
        <v>8623</v>
      </c>
      <c r="L782" t="s">
        <v>7515</v>
      </c>
      <c r="M782" t="s">
        <v>15885</v>
      </c>
      <c r="N782" t="s">
        <v>7896</v>
      </c>
      <c r="O782" t="s">
        <v>17084</v>
      </c>
      <c r="P782" t="s">
        <v>16953</v>
      </c>
    </row>
    <row r="783" spans="1:16" x14ac:dyDescent="0.2">
      <c r="A783">
        <v>59626</v>
      </c>
      <c r="B783" t="s">
        <v>5554</v>
      </c>
      <c r="C783" t="s">
        <v>5441</v>
      </c>
      <c r="D783" t="s">
        <v>5633</v>
      </c>
      <c r="E783" t="s">
        <v>5684</v>
      </c>
      <c r="F783" t="s">
        <v>8049</v>
      </c>
      <c r="G783" t="s">
        <v>808</v>
      </c>
      <c r="H783">
        <v>1251</v>
      </c>
      <c r="I783" t="s">
        <v>15884</v>
      </c>
      <c r="J783" t="s">
        <v>17089</v>
      </c>
      <c r="K783" t="s">
        <v>8623</v>
      </c>
      <c r="L783" t="s">
        <v>7515</v>
      </c>
      <c r="M783" t="s">
        <v>17141</v>
      </c>
      <c r="N783" t="s">
        <v>7896</v>
      </c>
      <c r="O783" t="s">
        <v>17084</v>
      </c>
      <c r="P783" t="s">
        <v>16953</v>
      </c>
    </row>
    <row r="784" spans="1:16" x14ac:dyDescent="0.2">
      <c r="A784">
        <v>59626</v>
      </c>
      <c r="B784" t="s">
        <v>5554</v>
      </c>
      <c r="C784" t="s">
        <v>5441</v>
      </c>
      <c r="D784" t="s">
        <v>5633</v>
      </c>
      <c r="E784" t="s">
        <v>5684</v>
      </c>
      <c r="F784" t="s">
        <v>12045</v>
      </c>
      <c r="G784" t="s">
        <v>808</v>
      </c>
      <c r="H784">
        <v>1251</v>
      </c>
      <c r="I784" t="s">
        <v>15884</v>
      </c>
      <c r="J784" t="s">
        <v>17089</v>
      </c>
      <c r="K784" t="s">
        <v>8623</v>
      </c>
      <c r="L784" t="s">
        <v>7515</v>
      </c>
      <c r="M784" t="s">
        <v>17141</v>
      </c>
      <c r="N784" t="s">
        <v>7896</v>
      </c>
      <c r="O784" t="s">
        <v>17084</v>
      </c>
      <c r="P784" t="s">
        <v>16953</v>
      </c>
    </row>
    <row r="785" spans="1:16" x14ac:dyDescent="0.2">
      <c r="A785">
        <v>59626</v>
      </c>
      <c r="B785" t="s">
        <v>5554</v>
      </c>
      <c r="C785" t="s">
        <v>5441</v>
      </c>
      <c r="D785" t="s">
        <v>5633</v>
      </c>
      <c r="E785" t="s">
        <v>5684</v>
      </c>
      <c r="F785" t="s">
        <v>9089</v>
      </c>
      <c r="G785" t="s">
        <v>808</v>
      </c>
      <c r="H785">
        <v>1251</v>
      </c>
      <c r="I785" t="s">
        <v>15884</v>
      </c>
      <c r="J785" t="s">
        <v>17089</v>
      </c>
      <c r="K785" t="s">
        <v>8623</v>
      </c>
      <c r="L785" t="s">
        <v>7515</v>
      </c>
      <c r="M785" t="s">
        <v>17141</v>
      </c>
      <c r="N785" t="s">
        <v>7896</v>
      </c>
      <c r="O785" t="s">
        <v>17084</v>
      </c>
      <c r="P785" t="s">
        <v>16953</v>
      </c>
    </row>
    <row r="786" spans="1:16" x14ac:dyDescent="0.2">
      <c r="A786">
        <v>59632</v>
      </c>
      <c r="B786" t="s">
        <v>7559</v>
      </c>
      <c r="C786" t="s">
        <v>5469</v>
      </c>
      <c r="D786" t="s">
        <v>5638</v>
      </c>
      <c r="E786" t="s">
        <v>5684</v>
      </c>
      <c r="F786" t="s">
        <v>8048</v>
      </c>
      <c r="G786" t="s">
        <v>281</v>
      </c>
      <c r="H786">
        <v>1251</v>
      </c>
      <c r="I786" t="s">
        <v>17142</v>
      </c>
      <c r="J786" t="s">
        <v>17089</v>
      </c>
      <c r="K786" t="s">
        <v>8623</v>
      </c>
      <c r="L786" t="s">
        <v>7515</v>
      </c>
      <c r="M786" t="s">
        <v>17143</v>
      </c>
      <c r="N786" t="s">
        <v>7896</v>
      </c>
      <c r="O786" t="s">
        <v>17084</v>
      </c>
      <c r="P786" t="s">
        <v>16953</v>
      </c>
    </row>
    <row r="787" spans="1:16" x14ac:dyDescent="0.2">
      <c r="A787">
        <v>59632</v>
      </c>
      <c r="B787" t="s">
        <v>7559</v>
      </c>
      <c r="C787" t="s">
        <v>5469</v>
      </c>
      <c r="D787" t="s">
        <v>5638</v>
      </c>
      <c r="E787" t="s">
        <v>5684</v>
      </c>
      <c r="F787" t="s">
        <v>8048</v>
      </c>
      <c r="G787" t="s">
        <v>281</v>
      </c>
      <c r="H787">
        <v>1251</v>
      </c>
      <c r="I787" t="s">
        <v>17142</v>
      </c>
      <c r="J787" t="s">
        <v>17089</v>
      </c>
      <c r="K787" t="s">
        <v>8623</v>
      </c>
      <c r="L787" t="s">
        <v>7515</v>
      </c>
      <c r="M787" t="s">
        <v>17143</v>
      </c>
      <c r="N787" t="s">
        <v>7896</v>
      </c>
      <c r="O787" t="s">
        <v>17084</v>
      </c>
      <c r="P787" t="s">
        <v>16953</v>
      </c>
    </row>
    <row r="788" spans="1:16" x14ac:dyDescent="0.2">
      <c r="A788">
        <v>59632</v>
      </c>
      <c r="B788" t="s">
        <v>7559</v>
      </c>
      <c r="C788" t="s">
        <v>5469</v>
      </c>
      <c r="D788" t="s">
        <v>5638</v>
      </c>
      <c r="E788" t="s">
        <v>5684</v>
      </c>
      <c r="F788" t="s">
        <v>8396</v>
      </c>
      <c r="G788" t="s">
        <v>281</v>
      </c>
      <c r="H788">
        <v>1251</v>
      </c>
      <c r="I788" t="s">
        <v>17142</v>
      </c>
      <c r="J788" t="s">
        <v>17089</v>
      </c>
      <c r="K788" t="s">
        <v>8623</v>
      </c>
      <c r="L788" t="s">
        <v>7515</v>
      </c>
      <c r="M788" t="s">
        <v>17143</v>
      </c>
      <c r="N788" t="s">
        <v>7896</v>
      </c>
      <c r="O788" t="s">
        <v>17084</v>
      </c>
      <c r="P788" t="s">
        <v>16953</v>
      </c>
    </row>
    <row r="789" spans="1:16" x14ac:dyDescent="0.2">
      <c r="A789">
        <v>59632</v>
      </c>
      <c r="B789" t="s">
        <v>7559</v>
      </c>
      <c r="C789" t="s">
        <v>5469</v>
      </c>
      <c r="D789" t="s">
        <v>5638</v>
      </c>
      <c r="E789" t="s">
        <v>5684</v>
      </c>
      <c r="F789" t="s">
        <v>5775</v>
      </c>
      <c r="G789" t="s">
        <v>281</v>
      </c>
      <c r="H789">
        <v>1251</v>
      </c>
      <c r="I789" t="s">
        <v>17142</v>
      </c>
      <c r="J789" t="s">
        <v>17089</v>
      </c>
      <c r="K789" t="s">
        <v>8623</v>
      </c>
      <c r="L789" t="s">
        <v>7515</v>
      </c>
      <c r="M789" t="s">
        <v>17143</v>
      </c>
      <c r="N789" t="s">
        <v>7896</v>
      </c>
      <c r="O789" t="s">
        <v>17084</v>
      </c>
      <c r="P789" t="s">
        <v>16953</v>
      </c>
    </row>
    <row r="790" spans="1:16" x14ac:dyDescent="0.2">
      <c r="A790">
        <v>59633</v>
      </c>
      <c r="B790" t="s">
        <v>5555</v>
      </c>
      <c r="C790" t="s">
        <v>5441</v>
      </c>
      <c r="D790" t="s">
        <v>5631</v>
      </c>
      <c r="E790" t="s">
        <v>5684</v>
      </c>
      <c r="F790" t="s">
        <v>8396</v>
      </c>
      <c r="G790" t="s">
        <v>1296</v>
      </c>
      <c r="H790">
        <v>1251</v>
      </c>
      <c r="I790" t="s">
        <v>15322</v>
      </c>
      <c r="J790" t="s">
        <v>17089</v>
      </c>
      <c r="K790" t="s">
        <v>8626</v>
      </c>
      <c r="L790" t="s">
        <v>7515</v>
      </c>
      <c r="M790" t="s">
        <v>15876</v>
      </c>
      <c r="N790" t="s">
        <v>7896</v>
      </c>
      <c r="O790" t="s">
        <v>17084</v>
      </c>
      <c r="P790" t="s">
        <v>16953</v>
      </c>
    </row>
    <row r="791" spans="1:16" x14ac:dyDescent="0.2">
      <c r="A791">
        <v>59636</v>
      </c>
      <c r="B791" t="s">
        <v>5563</v>
      </c>
      <c r="C791" t="s">
        <v>5441</v>
      </c>
      <c r="D791" t="s">
        <v>5631</v>
      </c>
      <c r="E791" t="s">
        <v>5684</v>
      </c>
      <c r="F791" t="s">
        <v>7035</v>
      </c>
      <c r="G791" t="s">
        <v>869</v>
      </c>
      <c r="H791">
        <v>1251</v>
      </c>
      <c r="I791" t="s">
        <v>15871</v>
      </c>
      <c r="J791" t="s">
        <v>17089</v>
      </c>
      <c r="K791" t="s">
        <v>8628</v>
      </c>
      <c r="L791" t="s">
        <v>7515</v>
      </c>
      <c r="M791" t="s">
        <v>15875</v>
      </c>
      <c r="N791" t="s">
        <v>7896</v>
      </c>
      <c r="O791" t="s">
        <v>17084</v>
      </c>
      <c r="P791" t="s">
        <v>16953</v>
      </c>
    </row>
    <row r="792" spans="1:16" x14ac:dyDescent="0.2">
      <c r="A792">
        <v>59636</v>
      </c>
      <c r="B792" t="s">
        <v>5563</v>
      </c>
      <c r="C792" t="s">
        <v>5441</v>
      </c>
      <c r="D792" t="s">
        <v>5631</v>
      </c>
      <c r="E792" t="s">
        <v>5684</v>
      </c>
      <c r="F792" t="s">
        <v>8176</v>
      </c>
      <c r="G792" t="s">
        <v>869</v>
      </c>
      <c r="H792">
        <v>1251</v>
      </c>
      <c r="I792" t="s">
        <v>15871</v>
      </c>
      <c r="J792" t="s">
        <v>17089</v>
      </c>
      <c r="K792" t="s">
        <v>8628</v>
      </c>
      <c r="L792" t="s">
        <v>7515</v>
      </c>
      <c r="M792" t="s">
        <v>15875</v>
      </c>
      <c r="N792" t="s">
        <v>7896</v>
      </c>
      <c r="O792" t="s">
        <v>17084</v>
      </c>
      <c r="P792" t="s">
        <v>16953</v>
      </c>
    </row>
    <row r="793" spans="1:16" x14ac:dyDescent="0.2">
      <c r="A793">
        <v>59637</v>
      </c>
      <c r="B793" t="s">
        <v>7874</v>
      </c>
      <c r="C793" t="s">
        <v>5454</v>
      </c>
      <c r="D793" t="s">
        <v>5639</v>
      </c>
      <c r="E793" t="s">
        <v>5684</v>
      </c>
      <c r="F793" t="s">
        <v>9302</v>
      </c>
      <c r="G793" t="s">
        <v>2678</v>
      </c>
      <c r="H793">
        <v>1251</v>
      </c>
      <c r="I793" t="s">
        <v>15283</v>
      </c>
      <c r="J793" t="s">
        <v>17089</v>
      </c>
      <c r="K793" t="s">
        <v>8625</v>
      </c>
      <c r="L793" t="s">
        <v>7513</v>
      </c>
      <c r="M793" t="s">
        <v>15873</v>
      </c>
      <c r="N793" t="s">
        <v>7896</v>
      </c>
      <c r="O793" t="s">
        <v>17084</v>
      </c>
      <c r="P793" t="s">
        <v>16953</v>
      </c>
    </row>
    <row r="794" spans="1:16" x14ac:dyDescent="0.2">
      <c r="A794">
        <v>59637</v>
      </c>
      <c r="B794" t="s">
        <v>7874</v>
      </c>
      <c r="C794" t="s">
        <v>5454</v>
      </c>
      <c r="D794" t="s">
        <v>5639</v>
      </c>
      <c r="E794" t="s">
        <v>5684</v>
      </c>
      <c r="F794" t="s">
        <v>9454</v>
      </c>
      <c r="G794" t="s">
        <v>2678</v>
      </c>
      <c r="H794">
        <v>1251</v>
      </c>
      <c r="I794" t="s">
        <v>15283</v>
      </c>
      <c r="J794" t="s">
        <v>17089</v>
      </c>
      <c r="K794" t="s">
        <v>8625</v>
      </c>
      <c r="L794" t="s">
        <v>7513</v>
      </c>
      <c r="M794" t="s">
        <v>15873</v>
      </c>
      <c r="N794" t="s">
        <v>7896</v>
      </c>
      <c r="O794" t="s">
        <v>17084</v>
      </c>
      <c r="P794" t="s">
        <v>16953</v>
      </c>
    </row>
    <row r="795" spans="1:16" x14ac:dyDescent="0.2">
      <c r="A795">
        <v>59637</v>
      </c>
      <c r="B795" t="s">
        <v>7874</v>
      </c>
      <c r="C795" t="s">
        <v>5454</v>
      </c>
      <c r="D795" t="s">
        <v>5639</v>
      </c>
      <c r="E795" t="s">
        <v>5684</v>
      </c>
      <c r="F795" t="s">
        <v>9177</v>
      </c>
      <c r="G795" t="s">
        <v>2678</v>
      </c>
      <c r="H795">
        <v>1251</v>
      </c>
      <c r="I795" t="s">
        <v>15283</v>
      </c>
      <c r="J795" t="s">
        <v>17089</v>
      </c>
      <c r="K795" t="s">
        <v>8625</v>
      </c>
      <c r="L795" t="s">
        <v>7513</v>
      </c>
      <c r="M795" t="s">
        <v>15873</v>
      </c>
      <c r="N795" t="s">
        <v>7896</v>
      </c>
      <c r="O795" t="s">
        <v>17084</v>
      </c>
      <c r="P795" t="s">
        <v>16953</v>
      </c>
    </row>
    <row r="796" spans="1:16" x14ac:dyDescent="0.2">
      <c r="A796">
        <v>59638</v>
      </c>
      <c r="B796" t="s">
        <v>7874</v>
      </c>
      <c r="C796" t="s">
        <v>5441</v>
      </c>
      <c r="D796" t="s">
        <v>5631</v>
      </c>
      <c r="E796" t="s">
        <v>5684</v>
      </c>
      <c r="F796" t="s">
        <v>17003</v>
      </c>
      <c r="G796" t="s">
        <v>2679</v>
      </c>
      <c r="H796">
        <v>1251</v>
      </c>
      <c r="I796" t="s">
        <v>15306</v>
      </c>
      <c r="J796" t="s">
        <v>17089</v>
      </c>
      <c r="K796" t="s">
        <v>8625</v>
      </c>
      <c r="L796" t="s">
        <v>7513</v>
      </c>
      <c r="M796" t="s">
        <v>15872</v>
      </c>
      <c r="N796" t="s">
        <v>7896</v>
      </c>
      <c r="O796" t="s">
        <v>17084</v>
      </c>
      <c r="P796" t="s">
        <v>16953</v>
      </c>
    </row>
    <row r="797" spans="1:16" x14ac:dyDescent="0.2">
      <c r="A797">
        <v>59638</v>
      </c>
      <c r="B797" t="s">
        <v>7874</v>
      </c>
      <c r="C797" t="s">
        <v>5441</v>
      </c>
      <c r="D797" t="s">
        <v>5631</v>
      </c>
      <c r="E797" t="s">
        <v>5684</v>
      </c>
      <c r="F797" t="s">
        <v>11852</v>
      </c>
      <c r="G797" t="s">
        <v>2679</v>
      </c>
      <c r="H797">
        <v>1251</v>
      </c>
      <c r="I797" t="s">
        <v>15306</v>
      </c>
      <c r="J797" t="s">
        <v>17089</v>
      </c>
      <c r="K797" t="s">
        <v>8625</v>
      </c>
      <c r="L797" t="s">
        <v>7513</v>
      </c>
      <c r="M797" t="s">
        <v>15872</v>
      </c>
      <c r="N797" t="s">
        <v>7896</v>
      </c>
      <c r="O797" t="s">
        <v>17084</v>
      </c>
      <c r="P797" t="s">
        <v>16953</v>
      </c>
    </row>
    <row r="798" spans="1:16" x14ac:dyDescent="0.2">
      <c r="A798">
        <v>59641</v>
      </c>
      <c r="B798" t="s">
        <v>7542</v>
      </c>
      <c r="C798" t="s">
        <v>5454</v>
      </c>
      <c r="D798" t="s">
        <v>5636</v>
      </c>
      <c r="E798" t="s">
        <v>5684</v>
      </c>
      <c r="F798" t="s">
        <v>9581</v>
      </c>
      <c r="G798" t="s">
        <v>232</v>
      </c>
      <c r="H798">
        <v>1251</v>
      </c>
      <c r="I798" t="s">
        <v>15869</v>
      </c>
      <c r="J798" t="s">
        <v>17089</v>
      </c>
      <c r="K798" t="s">
        <v>8625</v>
      </c>
      <c r="L798" t="s">
        <v>7513</v>
      </c>
      <c r="M798" t="s">
        <v>15868</v>
      </c>
      <c r="N798" t="s">
        <v>7896</v>
      </c>
      <c r="O798" t="s">
        <v>17084</v>
      </c>
      <c r="P798" t="s">
        <v>16953</v>
      </c>
    </row>
    <row r="799" spans="1:16" x14ac:dyDescent="0.2">
      <c r="A799">
        <v>59641</v>
      </c>
      <c r="B799" t="s">
        <v>7542</v>
      </c>
      <c r="C799" t="s">
        <v>5454</v>
      </c>
      <c r="D799" t="s">
        <v>5636</v>
      </c>
      <c r="E799" t="s">
        <v>5684</v>
      </c>
      <c r="F799" t="s">
        <v>6355</v>
      </c>
      <c r="G799" t="s">
        <v>232</v>
      </c>
      <c r="H799">
        <v>1251</v>
      </c>
      <c r="I799" t="s">
        <v>15869</v>
      </c>
      <c r="J799" t="s">
        <v>17089</v>
      </c>
      <c r="K799" t="s">
        <v>8625</v>
      </c>
      <c r="L799" t="s">
        <v>7513</v>
      </c>
      <c r="M799" t="s">
        <v>15868</v>
      </c>
      <c r="N799" t="s">
        <v>7896</v>
      </c>
      <c r="O799" t="s">
        <v>17084</v>
      </c>
      <c r="P799" t="s">
        <v>16953</v>
      </c>
    </row>
    <row r="800" spans="1:16" x14ac:dyDescent="0.2">
      <c r="A800">
        <v>59661</v>
      </c>
      <c r="B800" t="s">
        <v>5554</v>
      </c>
      <c r="C800" t="s">
        <v>5441</v>
      </c>
      <c r="D800" t="s">
        <v>5635</v>
      </c>
      <c r="E800" t="s">
        <v>5684</v>
      </c>
      <c r="F800" t="s">
        <v>17005</v>
      </c>
      <c r="G800" t="s">
        <v>813</v>
      </c>
      <c r="H800">
        <v>1251</v>
      </c>
      <c r="I800" t="s">
        <v>15852</v>
      </c>
      <c r="J800" t="s">
        <v>17089</v>
      </c>
      <c r="K800" t="s">
        <v>8623</v>
      </c>
      <c r="L800" t="s">
        <v>7515</v>
      </c>
      <c r="M800" t="s">
        <v>17144</v>
      </c>
      <c r="N800" t="s">
        <v>7896</v>
      </c>
      <c r="O800" t="s">
        <v>17084</v>
      </c>
      <c r="P800" t="s">
        <v>16953</v>
      </c>
    </row>
    <row r="801" spans="1:16" x14ac:dyDescent="0.2">
      <c r="A801">
        <v>59661</v>
      </c>
      <c r="B801" t="s">
        <v>5554</v>
      </c>
      <c r="C801" t="s">
        <v>5441</v>
      </c>
      <c r="D801" t="s">
        <v>5635</v>
      </c>
      <c r="E801" t="s">
        <v>5684</v>
      </c>
      <c r="F801" t="s">
        <v>8051</v>
      </c>
      <c r="G801" t="s">
        <v>813</v>
      </c>
      <c r="H801">
        <v>1251</v>
      </c>
      <c r="I801" t="s">
        <v>15852</v>
      </c>
      <c r="J801" t="s">
        <v>17089</v>
      </c>
      <c r="K801" t="s">
        <v>8623</v>
      </c>
      <c r="L801" t="s">
        <v>7515</v>
      </c>
      <c r="M801" t="s">
        <v>17144</v>
      </c>
      <c r="N801" t="s">
        <v>7896</v>
      </c>
      <c r="O801" t="s">
        <v>17084</v>
      </c>
      <c r="P801" t="s">
        <v>16953</v>
      </c>
    </row>
    <row r="802" spans="1:16" x14ac:dyDescent="0.2">
      <c r="A802">
        <v>59661</v>
      </c>
      <c r="B802" t="s">
        <v>5554</v>
      </c>
      <c r="C802" t="s">
        <v>5441</v>
      </c>
      <c r="D802" t="s">
        <v>5635</v>
      </c>
      <c r="E802" t="s">
        <v>5684</v>
      </c>
      <c r="F802" t="s">
        <v>17003</v>
      </c>
      <c r="G802" t="s">
        <v>813</v>
      </c>
      <c r="H802">
        <v>1251</v>
      </c>
      <c r="I802" t="s">
        <v>15852</v>
      </c>
      <c r="J802" t="s">
        <v>17089</v>
      </c>
      <c r="K802" t="s">
        <v>8623</v>
      </c>
      <c r="L802" t="s">
        <v>7515</v>
      </c>
      <c r="M802" t="s">
        <v>17144</v>
      </c>
      <c r="N802" t="s">
        <v>7896</v>
      </c>
      <c r="O802" t="s">
        <v>17084</v>
      </c>
      <c r="P802" t="s">
        <v>16953</v>
      </c>
    </row>
    <row r="803" spans="1:16" x14ac:dyDescent="0.2">
      <c r="A803">
        <v>59661</v>
      </c>
      <c r="B803" t="s">
        <v>5554</v>
      </c>
      <c r="C803" t="s">
        <v>5441</v>
      </c>
      <c r="D803" t="s">
        <v>5635</v>
      </c>
      <c r="E803" t="s">
        <v>5684</v>
      </c>
      <c r="F803" t="s">
        <v>8224</v>
      </c>
      <c r="G803" t="s">
        <v>813</v>
      </c>
      <c r="H803">
        <v>1251</v>
      </c>
      <c r="I803" t="s">
        <v>15852</v>
      </c>
      <c r="J803" t="s">
        <v>17089</v>
      </c>
      <c r="K803" t="s">
        <v>8623</v>
      </c>
      <c r="L803" t="s">
        <v>7515</v>
      </c>
      <c r="M803" t="s">
        <v>17144</v>
      </c>
      <c r="N803" t="s">
        <v>7896</v>
      </c>
      <c r="O803" t="s">
        <v>17084</v>
      </c>
      <c r="P803" t="s">
        <v>16963</v>
      </c>
    </row>
    <row r="804" spans="1:16" x14ac:dyDescent="0.2">
      <c r="A804">
        <v>59661</v>
      </c>
      <c r="B804" t="s">
        <v>5554</v>
      </c>
      <c r="C804" t="s">
        <v>5441</v>
      </c>
      <c r="D804" t="s">
        <v>5635</v>
      </c>
      <c r="E804" t="s">
        <v>5684</v>
      </c>
      <c r="F804" t="s">
        <v>17025</v>
      </c>
      <c r="G804" t="s">
        <v>813</v>
      </c>
      <c r="H804">
        <v>1251</v>
      </c>
      <c r="I804" t="s">
        <v>15852</v>
      </c>
      <c r="J804" t="s">
        <v>17089</v>
      </c>
      <c r="K804" t="s">
        <v>8623</v>
      </c>
      <c r="L804" t="s">
        <v>7515</v>
      </c>
      <c r="M804" t="s">
        <v>17144</v>
      </c>
      <c r="N804" t="s">
        <v>7896</v>
      </c>
      <c r="O804" t="s">
        <v>17084</v>
      </c>
      <c r="P804" t="s">
        <v>16953</v>
      </c>
    </row>
    <row r="805" spans="1:16" x14ac:dyDescent="0.2">
      <c r="A805">
        <v>59661</v>
      </c>
      <c r="B805" t="s">
        <v>5554</v>
      </c>
      <c r="C805" t="s">
        <v>5441</v>
      </c>
      <c r="D805" t="s">
        <v>5635</v>
      </c>
      <c r="E805" t="s">
        <v>5684</v>
      </c>
      <c r="F805" t="s">
        <v>9177</v>
      </c>
      <c r="G805" t="s">
        <v>813</v>
      </c>
      <c r="H805">
        <v>1251</v>
      </c>
      <c r="I805" t="s">
        <v>15852</v>
      </c>
      <c r="J805" t="s">
        <v>17089</v>
      </c>
      <c r="K805" t="s">
        <v>8623</v>
      </c>
      <c r="L805" t="s">
        <v>7515</v>
      </c>
      <c r="M805" t="s">
        <v>17144</v>
      </c>
      <c r="N805" t="s">
        <v>7896</v>
      </c>
      <c r="O805" t="s">
        <v>17084</v>
      </c>
      <c r="P805" t="s">
        <v>16953</v>
      </c>
    </row>
    <row r="806" spans="1:16" x14ac:dyDescent="0.2">
      <c r="A806">
        <v>59661</v>
      </c>
      <c r="B806" t="s">
        <v>5554</v>
      </c>
      <c r="C806" t="s">
        <v>5441</v>
      </c>
      <c r="D806" t="s">
        <v>5635</v>
      </c>
      <c r="E806" t="s">
        <v>5684</v>
      </c>
      <c r="F806" t="s">
        <v>9397</v>
      </c>
      <c r="G806" t="s">
        <v>813</v>
      </c>
      <c r="H806">
        <v>1251</v>
      </c>
      <c r="I806" t="s">
        <v>15852</v>
      </c>
      <c r="J806" t="s">
        <v>17089</v>
      </c>
      <c r="K806" t="s">
        <v>8623</v>
      </c>
      <c r="L806" t="s">
        <v>7515</v>
      </c>
      <c r="M806" t="s">
        <v>17144</v>
      </c>
      <c r="N806" t="s">
        <v>7896</v>
      </c>
      <c r="O806" t="s">
        <v>17084</v>
      </c>
      <c r="P806" t="s">
        <v>16953</v>
      </c>
    </row>
    <row r="807" spans="1:16" x14ac:dyDescent="0.2">
      <c r="A807">
        <v>59661</v>
      </c>
      <c r="B807" t="s">
        <v>5554</v>
      </c>
      <c r="C807" t="s">
        <v>5441</v>
      </c>
      <c r="D807" t="s">
        <v>5635</v>
      </c>
      <c r="E807" t="s">
        <v>5684</v>
      </c>
      <c r="F807" t="s">
        <v>17023</v>
      </c>
      <c r="G807" t="s">
        <v>813</v>
      </c>
      <c r="H807">
        <v>1251</v>
      </c>
      <c r="I807" t="s">
        <v>15852</v>
      </c>
      <c r="J807" t="s">
        <v>17089</v>
      </c>
      <c r="K807" t="s">
        <v>8623</v>
      </c>
      <c r="L807" t="s">
        <v>7515</v>
      </c>
      <c r="M807" t="s">
        <v>17144</v>
      </c>
      <c r="N807" t="s">
        <v>7896</v>
      </c>
      <c r="O807" t="s">
        <v>17084</v>
      </c>
      <c r="P807" t="s">
        <v>16953</v>
      </c>
    </row>
    <row r="808" spans="1:16" x14ac:dyDescent="0.2">
      <c r="A808">
        <v>59661</v>
      </c>
      <c r="B808" t="s">
        <v>5554</v>
      </c>
      <c r="C808" t="s">
        <v>5441</v>
      </c>
      <c r="D808" t="s">
        <v>5635</v>
      </c>
      <c r="E808" t="s">
        <v>5684</v>
      </c>
      <c r="F808" t="s">
        <v>6365</v>
      </c>
      <c r="G808" t="s">
        <v>813</v>
      </c>
      <c r="H808">
        <v>1251</v>
      </c>
      <c r="I808" t="s">
        <v>15852</v>
      </c>
      <c r="J808" t="s">
        <v>17089</v>
      </c>
      <c r="K808" t="s">
        <v>8623</v>
      </c>
      <c r="L808" t="s">
        <v>7515</v>
      </c>
      <c r="M808" t="s">
        <v>17144</v>
      </c>
      <c r="N808" t="s">
        <v>7896</v>
      </c>
      <c r="O808" t="s">
        <v>17084</v>
      </c>
      <c r="P808" t="s">
        <v>16953</v>
      </c>
    </row>
    <row r="809" spans="1:16" x14ac:dyDescent="0.2">
      <c r="A809">
        <v>59661</v>
      </c>
      <c r="B809" t="s">
        <v>5554</v>
      </c>
      <c r="C809" t="s">
        <v>5454</v>
      </c>
      <c r="D809" t="s">
        <v>5635</v>
      </c>
      <c r="E809" t="s">
        <v>5684</v>
      </c>
      <c r="F809" t="s">
        <v>17005</v>
      </c>
      <c r="G809" t="s">
        <v>813</v>
      </c>
      <c r="H809">
        <v>1251</v>
      </c>
      <c r="I809" t="s">
        <v>15850</v>
      </c>
      <c r="J809" t="s">
        <v>17089</v>
      </c>
      <c r="K809" t="s">
        <v>8623</v>
      </c>
      <c r="L809" t="s">
        <v>7515</v>
      </c>
      <c r="M809" t="s">
        <v>17144</v>
      </c>
      <c r="N809" t="s">
        <v>7896</v>
      </c>
      <c r="O809" t="s">
        <v>17084</v>
      </c>
      <c r="P809" t="s">
        <v>16953</v>
      </c>
    </row>
    <row r="810" spans="1:16" x14ac:dyDescent="0.2">
      <c r="A810">
        <v>59661</v>
      </c>
      <c r="B810" t="s">
        <v>5554</v>
      </c>
      <c r="C810" t="s">
        <v>5454</v>
      </c>
      <c r="D810" t="s">
        <v>5635</v>
      </c>
      <c r="E810" t="s">
        <v>5684</v>
      </c>
      <c r="F810" t="s">
        <v>8051</v>
      </c>
      <c r="G810" t="s">
        <v>813</v>
      </c>
      <c r="H810">
        <v>1251</v>
      </c>
      <c r="I810" t="s">
        <v>15850</v>
      </c>
      <c r="J810" t="s">
        <v>17089</v>
      </c>
      <c r="K810" t="s">
        <v>8623</v>
      </c>
      <c r="L810" t="s">
        <v>7515</v>
      </c>
      <c r="M810" t="s">
        <v>17144</v>
      </c>
      <c r="N810" t="s">
        <v>7896</v>
      </c>
      <c r="O810" t="s">
        <v>17084</v>
      </c>
      <c r="P810" t="s">
        <v>16953</v>
      </c>
    </row>
    <row r="811" spans="1:16" x14ac:dyDescent="0.2">
      <c r="A811">
        <v>59661</v>
      </c>
      <c r="B811" t="s">
        <v>5554</v>
      </c>
      <c r="C811" t="s">
        <v>5454</v>
      </c>
      <c r="D811" t="s">
        <v>5635</v>
      </c>
      <c r="E811" t="s">
        <v>5684</v>
      </c>
      <c r="F811" t="s">
        <v>17003</v>
      </c>
      <c r="G811" t="s">
        <v>813</v>
      </c>
      <c r="H811">
        <v>1251</v>
      </c>
      <c r="I811" t="s">
        <v>15850</v>
      </c>
      <c r="J811" t="s">
        <v>17089</v>
      </c>
      <c r="K811" t="s">
        <v>8623</v>
      </c>
      <c r="L811" t="s">
        <v>7515</v>
      </c>
      <c r="M811" t="s">
        <v>17144</v>
      </c>
      <c r="N811" t="s">
        <v>7896</v>
      </c>
      <c r="O811" t="s">
        <v>17084</v>
      </c>
      <c r="P811" t="s">
        <v>16953</v>
      </c>
    </row>
    <row r="812" spans="1:16" x14ac:dyDescent="0.2">
      <c r="A812">
        <v>59661</v>
      </c>
      <c r="B812" t="s">
        <v>5554</v>
      </c>
      <c r="C812" t="s">
        <v>5454</v>
      </c>
      <c r="D812" t="s">
        <v>5635</v>
      </c>
      <c r="E812" t="s">
        <v>5684</v>
      </c>
      <c r="F812" t="s">
        <v>8224</v>
      </c>
      <c r="G812" t="s">
        <v>813</v>
      </c>
      <c r="H812">
        <v>1251</v>
      </c>
      <c r="I812" t="s">
        <v>15850</v>
      </c>
      <c r="J812" t="s">
        <v>17089</v>
      </c>
      <c r="K812" t="s">
        <v>8623</v>
      </c>
      <c r="L812" t="s">
        <v>7515</v>
      </c>
      <c r="M812" t="s">
        <v>17144</v>
      </c>
      <c r="N812" t="s">
        <v>7896</v>
      </c>
      <c r="O812" t="s">
        <v>17084</v>
      </c>
      <c r="P812" t="s">
        <v>16963</v>
      </c>
    </row>
    <row r="813" spans="1:16" x14ac:dyDescent="0.2">
      <c r="A813">
        <v>59661</v>
      </c>
      <c r="B813" t="s">
        <v>5554</v>
      </c>
      <c r="C813" t="s">
        <v>5454</v>
      </c>
      <c r="D813" t="s">
        <v>5635</v>
      </c>
      <c r="E813" t="s">
        <v>5684</v>
      </c>
      <c r="F813" t="s">
        <v>17025</v>
      </c>
      <c r="G813" t="s">
        <v>813</v>
      </c>
      <c r="H813">
        <v>1251</v>
      </c>
      <c r="I813" t="s">
        <v>15850</v>
      </c>
      <c r="J813" t="s">
        <v>17089</v>
      </c>
      <c r="K813" t="s">
        <v>8623</v>
      </c>
      <c r="L813" t="s">
        <v>7515</v>
      </c>
      <c r="M813" t="s">
        <v>17144</v>
      </c>
      <c r="N813" t="s">
        <v>7896</v>
      </c>
      <c r="O813" t="s">
        <v>17084</v>
      </c>
      <c r="P813" t="s">
        <v>16953</v>
      </c>
    </row>
    <row r="814" spans="1:16" x14ac:dyDescent="0.2">
      <c r="A814">
        <v>59661</v>
      </c>
      <c r="B814" t="s">
        <v>5554</v>
      </c>
      <c r="C814" t="s">
        <v>5454</v>
      </c>
      <c r="D814" t="s">
        <v>5635</v>
      </c>
      <c r="E814" t="s">
        <v>5684</v>
      </c>
      <c r="F814" t="s">
        <v>9177</v>
      </c>
      <c r="G814" t="s">
        <v>813</v>
      </c>
      <c r="H814">
        <v>1251</v>
      </c>
      <c r="I814" t="s">
        <v>15850</v>
      </c>
      <c r="J814" t="s">
        <v>17089</v>
      </c>
      <c r="K814" t="s">
        <v>8623</v>
      </c>
      <c r="L814" t="s">
        <v>7515</v>
      </c>
      <c r="M814" t="s">
        <v>17144</v>
      </c>
      <c r="N814" t="s">
        <v>7896</v>
      </c>
      <c r="O814" t="s">
        <v>17084</v>
      </c>
      <c r="P814" t="s">
        <v>16953</v>
      </c>
    </row>
    <row r="815" spans="1:16" x14ac:dyDescent="0.2">
      <c r="A815">
        <v>59661</v>
      </c>
      <c r="B815" t="s">
        <v>5554</v>
      </c>
      <c r="C815" t="s">
        <v>5454</v>
      </c>
      <c r="D815" t="s">
        <v>5635</v>
      </c>
      <c r="E815" t="s">
        <v>5684</v>
      </c>
      <c r="F815" t="s">
        <v>9397</v>
      </c>
      <c r="G815" t="s">
        <v>813</v>
      </c>
      <c r="H815">
        <v>1251</v>
      </c>
      <c r="I815" t="s">
        <v>15850</v>
      </c>
      <c r="J815" t="s">
        <v>17089</v>
      </c>
      <c r="K815" t="s">
        <v>8623</v>
      </c>
      <c r="L815" t="s">
        <v>7515</v>
      </c>
      <c r="M815" t="s">
        <v>17144</v>
      </c>
      <c r="N815" t="s">
        <v>7896</v>
      </c>
      <c r="O815" t="s">
        <v>17084</v>
      </c>
      <c r="P815" t="s">
        <v>16953</v>
      </c>
    </row>
    <row r="816" spans="1:16" x14ac:dyDescent="0.2">
      <c r="A816">
        <v>59661</v>
      </c>
      <c r="B816" t="s">
        <v>5554</v>
      </c>
      <c r="C816" t="s">
        <v>5454</v>
      </c>
      <c r="D816" t="s">
        <v>5635</v>
      </c>
      <c r="E816" t="s">
        <v>5684</v>
      </c>
      <c r="F816" t="s">
        <v>17023</v>
      </c>
      <c r="G816" t="s">
        <v>813</v>
      </c>
      <c r="H816">
        <v>1251</v>
      </c>
      <c r="I816" t="s">
        <v>15850</v>
      </c>
      <c r="J816" t="s">
        <v>17089</v>
      </c>
      <c r="K816" t="s">
        <v>8623</v>
      </c>
      <c r="L816" t="s">
        <v>7515</v>
      </c>
      <c r="M816" t="s">
        <v>17144</v>
      </c>
      <c r="N816" t="s">
        <v>7896</v>
      </c>
      <c r="O816" t="s">
        <v>17084</v>
      </c>
      <c r="P816" t="s">
        <v>16953</v>
      </c>
    </row>
    <row r="817" spans="1:16" x14ac:dyDescent="0.2">
      <c r="A817">
        <v>59661</v>
      </c>
      <c r="B817" t="s">
        <v>5554</v>
      </c>
      <c r="C817" t="s">
        <v>5454</v>
      </c>
      <c r="D817" t="s">
        <v>5635</v>
      </c>
      <c r="E817" t="s">
        <v>5684</v>
      </c>
      <c r="F817" t="s">
        <v>6365</v>
      </c>
      <c r="G817" t="s">
        <v>813</v>
      </c>
      <c r="H817">
        <v>1251</v>
      </c>
      <c r="I817" t="s">
        <v>15850</v>
      </c>
      <c r="J817" t="s">
        <v>17089</v>
      </c>
      <c r="K817" t="s">
        <v>8623</v>
      </c>
      <c r="L817" t="s">
        <v>7515</v>
      </c>
      <c r="M817" t="s">
        <v>17144</v>
      </c>
      <c r="N817" t="s">
        <v>7896</v>
      </c>
      <c r="O817" t="s">
        <v>17084</v>
      </c>
      <c r="P817" t="s">
        <v>16953</v>
      </c>
    </row>
    <row r="818" spans="1:16" x14ac:dyDescent="0.2">
      <c r="A818">
        <v>59663</v>
      </c>
      <c r="B818" t="s">
        <v>7874</v>
      </c>
      <c r="C818" t="s">
        <v>5539</v>
      </c>
      <c r="D818" t="s">
        <v>5657</v>
      </c>
      <c r="E818" t="s">
        <v>5687</v>
      </c>
      <c r="F818" t="s">
        <v>17029</v>
      </c>
      <c r="G818" t="s">
        <v>2684</v>
      </c>
      <c r="H818">
        <v>1251</v>
      </c>
      <c r="I818" t="s">
        <v>17145</v>
      </c>
      <c r="J818" t="s">
        <v>17089</v>
      </c>
      <c r="K818" t="s">
        <v>8625</v>
      </c>
      <c r="L818" t="s">
        <v>7513</v>
      </c>
      <c r="M818" t="s">
        <v>17146</v>
      </c>
      <c r="N818" t="s">
        <v>7900</v>
      </c>
      <c r="O818" t="s">
        <v>17084</v>
      </c>
      <c r="P818" t="s">
        <v>16953</v>
      </c>
    </row>
    <row r="819" spans="1:16" x14ac:dyDescent="0.2">
      <c r="A819">
        <v>59664</v>
      </c>
      <c r="B819" t="s">
        <v>7874</v>
      </c>
      <c r="C819" t="s">
        <v>5454</v>
      </c>
      <c r="D819" t="s">
        <v>5633</v>
      </c>
      <c r="E819" t="s">
        <v>5684</v>
      </c>
      <c r="F819" t="s">
        <v>17003</v>
      </c>
      <c r="G819" t="s">
        <v>2685</v>
      </c>
      <c r="H819">
        <v>1251</v>
      </c>
      <c r="I819" t="s">
        <v>17147</v>
      </c>
      <c r="J819" t="s">
        <v>17089</v>
      </c>
      <c r="K819" t="s">
        <v>8625</v>
      </c>
      <c r="L819" t="s">
        <v>7513</v>
      </c>
      <c r="M819" t="s">
        <v>15844</v>
      </c>
      <c r="N819" t="s">
        <v>7896</v>
      </c>
      <c r="O819" t="s">
        <v>17084</v>
      </c>
      <c r="P819" t="s">
        <v>16953</v>
      </c>
    </row>
    <row r="820" spans="1:16" x14ac:dyDescent="0.2">
      <c r="A820">
        <v>59672</v>
      </c>
      <c r="B820" t="s">
        <v>5561</v>
      </c>
      <c r="C820" t="s">
        <v>5454</v>
      </c>
      <c r="D820" t="s">
        <v>5637</v>
      </c>
      <c r="E820" t="s">
        <v>5687</v>
      </c>
      <c r="F820" t="s">
        <v>16966</v>
      </c>
      <c r="G820" t="s">
        <v>987</v>
      </c>
      <c r="H820">
        <v>1251</v>
      </c>
      <c r="I820" t="s">
        <v>15271</v>
      </c>
      <c r="J820" t="s">
        <v>17089</v>
      </c>
      <c r="K820" t="s">
        <v>8628</v>
      </c>
      <c r="L820" t="s">
        <v>7515</v>
      </c>
      <c r="M820" t="s">
        <v>15284</v>
      </c>
      <c r="N820" t="s">
        <v>7896</v>
      </c>
      <c r="O820" t="s">
        <v>17084</v>
      </c>
      <c r="P820" t="s">
        <v>16953</v>
      </c>
    </row>
    <row r="821" spans="1:16" x14ac:dyDescent="0.2">
      <c r="A821">
        <v>59672</v>
      </c>
      <c r="B821" t="s">
        <v>5561</v>
      </c>
      <c r="C821" t="s">
        <v>5454</v>
      </c>
      <c r="D821" t="s">
        <v>5637</v>
      </c>
      <c r="E821" t="s">
        <v>5687</v>
      </c>
      <c r="F821" t="s">
        <v>9431</v>
      </c>
      <c r="G821" t="s">
        <v>987</v>
      </c>
      <c r="H821">
        <v>1251</v>
      </c>
      <c r="I821" t="s">
        <v>15271</v>
      </c>
      <c r="J821" t="s">
        <v>17089</v>
      </c>
      <c r="K821" t="s">
        <v>8628</v>
      </c>
      <c r="L821" t="s">
        <v>7515</v>
      </c>
      <c r="M821" t="s">
        <v>15284</v>
      </c>
      <c r="N821" t="s">
        <v>7896</v>
      </c>
      <c r="O821" t="s">
        <v>17084</v>
      </c>
      <c r="P821" t="s">
        <v>16963</v>
      </c>
    </row>
    <row r="822" spans="1:16" x14ac:dyDescent="0.2">
      <c r="A822">
        <v>59672</v>
      </c>
      <c r="B822" t="s">
        <v>5561</v>
      </c>
      <c r="C822" t="s">
        <v>5454</v>
      </c>
      <c r="D822" t="s">
        <v>5637</v>
      </c>
      <c r="E822" t="s">
        <v>5687</v>
      </c>
      <c r="F822" t="s">
        <v>17076</v>
      </c>
      <c r="G822" t="s">
        <v>987</v>
      </c>
      <c r="H822">
        <v>1251</v>
      </c>
      <c r="I822" t="s">
        <v>15271</v>
      </c>
      <c r="J822" t="s">
        <v>17089</v>
      </c>
      <c r="K822" t="s">
        <v>8628</v>
      </c>
      <c r="L822" t="s">
        <v>7515</v>
      </c>
      <c r="M822" t="s">
        <v>15284</v>
      </c>
      <c r="N822" t="s">
        <v>7896</v>
      </c>
      <c r="O822" t="s">
        <v>17084</v>
      </c>
      <c r="P822" t="s">
        <v>16953</v>
      </c>
    </row>
    <row r="823" spans="1:16" x14ac:dyDescent="0.2">
      <c r="A823">
        <v>59680</v>
      </c>
      <c r="B823" t="s">
        <v>5576</v>
      </c>
      <c r="C823" t="s">
        <v>5454</v>
      </c>
      <c r="D823" t="s">
        <v>5641</v>
      </c>
      <c r="E823" t="s">
        <v>5684</v>
      </c>
      <c r="F823" t="s">
        <v>17021</v>
      </c>
      <c r="G823" t="s">
        <v>1328</v>
      </c>
      <c r="H823">
        <v>1251</v>
      </c>
      <c r="I823" t="s">
        <v>15277</v>
      </c>
      <c r="J823" t="s">
        <v>17089</v>
      </c>
      <c r="K823" t="s">
        <v>8627</v>
      </c>
      <c r="L823" t="s">
        <v>7515</v>
      </c>
      <c r="M823" t="s">
        <v>15288</v>
      </c>
      <c r="N823" t="s">
        <v>7896</v>
      </c>
      <c r="O823" t="s">
        <v>17084</v>
      </c>
      <c r="P823" t="s">
        <v>16953</v>
      </c>
    </row>
    <row r="824" spans="1:16" x14ac:dyDescent="0.2">
      <c r="A824">
        <v>59680</v>
      </c>
      <c r="B824" t="s">
        <v>5576</v>
      </c>
      <c r="C824" t="s">
        <v>5454</v>
      </c>
      <c r="D824" t="s">
        <v>5641</v>
      </c>
      <c r="E824" t="s">
        <v>5684</v>
      </c>
      <c r="F824" t="s">
        <v>16999</v>
      </c>
      <c r="G824" t="s">
        <v>1328</v>
      </c>
      <c r="H824">
        <v>1251</v>
      </c>
      <c r="I824" t="s">
        <v>15277</v>
      </c>
      <c r="J824" t="s">
        <v>17089</v>
      </c>
      <c r="K824" t="s">
        <v>8627</v>
      </c>
      <c r="L824" t="s">
        <v>7515</v>
      </c>
      <c r="M824" t="s">
        <v>15288</v>
      </c>
      <c r="N824" t="s">
        <v>7896</v>
      </c>
      <c r="O824" t="s">
        <v>17084</v>
      </c>
      <c r="P824" t="s">
        <v>16953</v>
      </c>
    </row>
    <row r="825" spans="1:16" x14ac:dyDescent="0.2">
      <c r="A825">
        <v>59680</v>
      </c>
      <c r="B825" t="s">
        <v>5576</v>
      </c>
      <c r="C825" t="s">
        <v>5454</v>
      </c>
      <c r="D825" t="s">
        <v>5641</v>
      </c>
      <c r="E825" t="s">
        <v>5684</v>
      </c>
      <c r="F825" t="s">
        <v>6365</v>
      </c>
      <c r="G825" t="s">
        <v>1328</v>
      </c>
      <c r="H825">
        <v>1251</v>
      </c>
      <c r="I825" t="s">
        <v>15277</v>
      </c>
      <c r="J825" t="s">
        <v>17089</v>
      </c>
      <c r="K825" t="s">
        <v>8627</v>
      </c>
      <c r="L825" t="s">
        <v>7515</v>
      </c>
      <c r="M825" t="s">
        <v>15288</v>
      </c>
      <c r="N825" t="s">
        <v>7896</v>
      </c>
      <c r="O825" t="s">
        <v>17084</v>
      </c>
      <c r="P825" t="s">
        <v>16953</v>
      </c>
    </row>
    <row r="826" spans="1:16" x14ac:dyDescent="0.2">
      <c r="A826">
        <v>59681</v>
      </c>
      <c r="B826" t="s">
        <v>5554</v>
      </c>
      <c r="C826" t="s">
        <v>5441</v>
      </c>
      <c r="D826" t="s">
        <v>5631</v>
      </c>
      <c r="E826" t="s">
        <v>5684</v>
      </c>
      <c r="F826" t="s">
        <v>7171</v>
      </c>
      <c r="G826" t="s">
        <v>814</v>
      </c>
      <c r="H826">
        <v>1251</v>
      </c>
      <c r="I826" t="s">
        <v>15285</v>
      </c>
      <c r="J826" t="s">
        <v>17089</v>
      </c>
      <c r="K826" t="s">
        <v>8623</v>
      </c>
      <c r="L826" t="s">
        <v>7515</v>
      </c>
      <c r="M826" t="s">
        <v>15833</v>
      </c>
      <c r="N826" t="s">
        <v>7896</v>
      </c>
      <c r="O826" t="s">
        <v>17084</v>
      </c>
      <c r="P826" t="s">
        <v>16953</v>
      </c>
    </row>
    <row r="827" spans="1:16" x14ac:dyDescent="0.2">
      <c r="A827">
        <v>59681</v>
      </c>
      <c r="B827" t="s">
        <v>5554</v>
      </c>
      <c r="C827" t="s">
        <v>5441</v>
      </c>
      <c r="D827" t="s">
        <v>5631</v>
      </c>
      <c r="E827" t="s">
        <v>5684</v>
      </c>
      <c r="F827" t="s">
        <v>17010</v>
      </c>
      <c r="G827" t="s">
        <v>814</v>
      </c>
      <c r="H827">
        <v>1251</v>
      </c>
      <c r="I827" t="s">
        <v>15285</v>
      </c>
      <c r="J827" t="s">
        <v>17089</v>
      </c>
      <c r="K827" t="s">
        <v>8623</v>
      </c>
      <c r="L827" t="s">
        <v>7515</v>
      </c>
      <c r="M827" t="s">
        <v>15833</v>
      </c>
      <c r="N827" t="s">
        <v>7896</v>
      </c>
      <c r="O827" t="s">
        <v>17084</v>
      </c>
      <c r="P827" t="s">
        <v>16953</v>
      </c>
    </row>
    <row r="828" spans="1:16" x14ac:dyDescent="0.2">
      <c r="A828">
        <v>59681</v>
      </c>
      <c r="B828" t="s">
        <v>5554</v>
      </c>
      <c r="C828" t="s">
        <v>5441</v>
      </c>
      <c r="D828" t="s">
        <v>5631</v>
      </c>
      <c r="E828" t="s">
        <v>5684</v>
      </c>
      <c r="F828" t="s">
        <v>17015</v>
      </c>
      <c r="G828" t="s">
        <v>814</v>
      </c>
      <c r="H828">
        <v>1251</v>
      </c>
      <c r="I828" t="s">
        <v>15285</v>
      </c>
      <c r="J828" t="s">
        <v>17089</v>
      </c>
      <c r="K828" t="s">
        <v>8623</v>
      </c>
      <c r="L828" t="s">
        <v>7515</v>
      </c>
      <c r="M828" t="s">
        <v>15833</v>
      </c>
      <c r="N828" t="s">
        <v>7896</v>
      </c>
      <c r="O828" t="s">
        <v>17084</v>
      </c>
      <c r="P828" t="s">
        <v>16963</v>
      </c>
    </row>
    <row r="829" spans="1:16" x14ac:dyDescent="0.2">
      <c r="A829">
        <v>59681</v>
      </c>
      <c r="B829" t="s">
        <v>5554</v>
      </c>
      <c r="C829" t="s">
        <v>5441</v>
      </c>
      <c r="D829" t="s">
        <v>5631</v>
      </c>
      <c r="E829" t="s">
        <v>5684</v>
      </c>
      <c r="F829" t="s">
        <v>8766</v>
      </c>
      <c r="G829" t="s">
        <v>814</v>
      </c>
      <c r="H829">
        <v>1251</v>
      </c>
      <c r="I829" t="s">
        <v>15285</v>
      </c>
      <c r="J829" t="s">
        <v>17089</v>
      </c>
      <c r="K829" t="s">
        <v>8623</v>
      </c>
      <c r="L829" t="s">
        <v>7515</v>
      </c>
      <c r="M829" t="s">
        <v>15833</v>
      </c>
      <c r="N829" t="s">
        <v>7896</v>
      </c>
      <c r="O829" t="s">
        <v>17084</v>
      </c>
      <c r="P829" t="s">
        <v>16963</v>
      </c>
    </row>
    <row r="830" spans="1:16" x14ac:dyDescent="0.2">
      <c r="A830">
        <v>59683</v>
      </c>
      <c r="B830" t="s">
        <v>7874</v>
      </c>
      <c r="C830" t="s">
        <v>5475</v>
      </c>
      <c r="D830" t="s">
        <v>5657</v>
      </c>
      <c r="E830" t="s">
        <v>5687</v>
      </c>
      <c r="F830" t="s">
        <v>11505</v>
      </c>
      <c r="G830" t="s">
        <v>2691</v>
      </c>
      <c r="H830">
        <v>1251</v>
      </c>
      <c r="I830" t="s">
        <v>17148</v>
      </c>
      <c r="J830" t="s">
        <v>17089</v>
      </c>
      <c r="K830" t="s">
        <v>8625</v>
      </c>
      <c r="L830" t="s">
        <v>7513</v>
      </c>
      <c r="M830" t="s">
        <v>17149</v>
      </c>
      <c r="N830" t="s">
        <v>7900</v>
      </c>
      <c r="O830" t="s">
        <v>17084</v>
      </c>
      <c r="P830" t="s">
        <v>16953</v>
      </c>
    </row>
    <row r="831" spans="1:16" x14ac:dyDescent="0.2">
      <c r="A831">
        <v>59683</v>
      </c>
      <c r="B831" t="s">
        <v>7874</v>
      </c>
      <c r="C831" t="s">
        <v>5475</v>
      </c>
      <c r="D831" t="s">
        <v>5657</v>
      </c>
      <c r="E831" t="s">
        <v>5687</v>
      </c>
      <c r="F831" t="s">
        <v>16962</v>
      </c>
      <c r="G831" t="s">
        <v>2691</v>
      </c>
      <c r="H831">
        <v>1251</v>
      </c>
      <c r="I831" t="s">
        <v>17148</v>
      </c>
      <c r="J831" t="s">
        <v>17089</v>
      </c>
      <c r="K831" t="s">
        <v>8625</v>
      </c>
      <c r="L831" t="s">
        <v>7513</v>
      </c>
      <c r="M831" t="s">
        <v>17149</v>
      </c>
      <c r="N831" t="s">
        <v>7900</v>
      </c>
      <c r="O831" t="s">
        <v>17084</v>
      </c>
      <c r="P831" t="s">
        <v>16953</v>
      </c>
    </row>
    <row r="832" spans="1:16" x14ac:dyDescent="0.2">
      <c r="A832">
        <v>59687</v>
      </c>
      <c r="B832" t="s">
        <v>5561</v>
      </c>
      <c r="C832" t="s">
        <v>5473</v>
      </c>
      <c r="D832" t="s">
        <v>5637</v>
      </c>
      <c r="E832" t="s">
        <v>5684</v>
      </c>
      <c r="F832" t="s">
        <v>17006</v>
      </c>
      <c r="G832" t="s">
        <v>988</v>
      </c>
      <c r="H832">
        <v>1251</v>
      </c>
      <c r="I832" t="s">
        <v>15826</v>
      </c>
      <c r="J832" t="s">
        <v>17089</v>
      </c>
      <c r="K832" t="s">
        <v>8628</v>
      </c>
      <c r="L832" t="s">
        <v>7515</v>
      </c>
      <c r="M832" t="s">
        <v>5549</v>
      </c>
      <c r="N832" t="s">
        <v>7897</v>
      </c>
      <c r="O832" t="s">
        <v>17084</v>
      </c>
      <c r="P832" t="s">
        <v>16953</v>
      </c>
    </row>
    <row r="833" spans="1:16" x14ac:dyDescent="0.2">
      <c r="A833">
        <v>59690</v>
      </c>
      <c r="B833" t="s">
        <v>5556</v>
      </c>
      <c r="C833" t="s">
        <v>5473</v>
      </c>
      <c r="D833" t="s">
        <v>5637</v>
      </c>
      <c r="E833" t="s">
        <v>5684</v>
      </c>
      <c r="F833" t="s">
        <v>17006</v>
      </c>
      <c r="G833" t="s">
        <v>425</v>
      </c>
      <c r="H833">
        <v>1251</v>
      </c>
      <c r="I833" t="s">
        <v>15824</v>
      </c>
      <c r="J833" t="s">
        <v>17089</v>
      </c>
      <c r="K833" t="s">
        <v>8628</v>
      </c>
      <c r="L833" t="s">
        <v>7515</v>
      </c>
      <c r="M833" t="s">
        <v>5549</v>
      </c>
      <c r="N833" t="s">
        <v>7897</v>
      </c>
      <c r="O833" t="s">
        <v>17084</v>
      </c>
      <c r="P833" t="s">
        <v>16953</v>
      </c>
    </row>
    <row r="834" spans="1:16" x14ac:dyDescent="0.2">
      <c r="A834">
        <v>59691</v>
      </c>
      <c r="B834" t="s">
        <v>7844</v>
      </c>
      <c r="C834" t="s">
        <v>5455</v>
      </c>
      <c r="D834" t="s">
        <v>5633</v>
      </c>
      <c r="E834" t="s">
        <v>5684</v>
      </c>
      <c r="F834" t="s">
        <v>11423</v>
      </c>
      <c r="G834" t="s">
        <v>2014</v>
      </c>
      <c r="H834">
        <v>1251</v>
      </c>
      <c r="I834" t="s">
        <v>17150</v>
      </c>
      <c r="J834" t="s">
        <v>17089</v>
      </c>
      <c r="K834" t="s">
        <v>8626</v>
      </c>
      <c r="L834" t="s">
        <v>7514</v>
      </c>
      <c r="M834" t="s">
        <v>17151</v>
      </c>
      <c r="N834" t="s">
        <v>7896</v>
      </c>
      <c r="O834" t="s">
        <v>17084</v>
      </c>
      <c r="P834" t="s">
        <v>16953</v>
      </c>
    </row>
    <row r="835" spans="1:16" x14ac:dyDescent="0.2">
      <c r="A835">
        <v>59694</v>
      </c>
      <c r="B835" t="s">
        <v>7671</v>
      </c>
      <c r="C835" t="s">
        <v>5441</v>
      </c>
      <c r="D835" t="s">
        <v>5635</v>
      </c>
      <c r="E835" t="s">
        <v>5684</v>
      </c>
      <c r="F835" t="s">
        <v>9581</v>
      </c>
      <c r="G835" t="s">
        <v>1549</v>
      </c>
      <c r="H835">
        <v>1251</v>
      </c>
      <c r="I835" t="s">
        <v>15820</v>
      </c>
      <c r="J835" t="s">
        <v>17089</v>
      </c>
      <c r="K835" t="s">
        <v>8626</v>
      </c>
      <c r="L835" t="s">
        <v>7514</v>
      </c>
      <c r="M835" t="s">
        <v>15820</v>
      </c>
      <c r="N835" t="s">
        <v>7896</v>
      </c>
      <c r="O835" t="s">
        <v>17084</v>
      </c>
      <c r="P835" t="s">
        <v>16953</v>
      </c>
    </row>
    <row r="836" spans="1:16" x14ac:dyDescent="0.2">
      <c r="A836">
        <v>59694</v>
      </c>
      <c r="B836" t="s">
        <v>7671</v>
      </c>
      <c r="C836" t="s">
        <v>5441</v>
      </c>
      <c r="D836" t="s">
        <v>5635</v>
      </c>
      <c r="E836" t="s">
        <v>5684</v>
      </c>
      <c r="F836" t="s">
        <v>8224</v>
      </c>
      <c r="G836" t="s">
        <v>1549</v>
      </c>
      <c r="H836">
        <v>1251</v>
      </c>
      <c r="I836" t="s">
        <v>15820</v>
      </c>
      <c r="J836" t="s">
        <v>17089</v>
      </c>
      <c r="K836" t="s">
        <v>8626</v>
      </c>
      <c r="L836" t="s">
        <v>7514</v>
      </c>
      <c r="M836" t="s">
        <v>15820</v>
      </c>
      <c r="N836" t="s">
        <v>7896</v>
      </c>
      <c r="O836" t="s">
        <v>17084</v>
      </c>
      <c r="P836" t="s">
        <v>16953</v>
      </c>
    </row>
    <row r="837" spans="1:16" x14ac:dyDescent="0.2">
      <c r="A837">
        <v>59694</v>
      </c>
      <c r="B837" t="s">
        <v>7671</v>
      </c>
      <c r="C837" t="s">
        <v>5441</v>
      </c>
      <c r="D837" t="s">
        <v>5635</v>
      </c>
      <c r="E837" t="s">
        <v>5684</v>
      </c>
      <c r="F837" t="s">
        <v>9397</v>
      </c>
      <c r="G837" t="s">
        <v>1549</v>
      </c>
      <c r="H837">
        <v>1251</v>
      </c>
      <c r="I837" t="s">
        <v>15820</v>
      </c>
      <c r="J837" t="s">
        <v>17089</v>
      </c>
      <c r="K837" t="s">
        <v>8626</v>
      </c>
      <c r="L837" t="s">
        <v>7514</v>
      </c>
      <c r="M837" t="s">
        <v>15820</v>
      </c>
      <c r="N837" t="s">
        <v>7896</v>
      </c>
      <c r="O837" t="s">
        <v>17084</v>
      </c>
      <c r="P837" t="s">
        <v>16953</v>
      </c>
    </row>
    <row r="838" spans="1:16" x14ac:dyDescent="0.2">
      <c r="A838">
        <v>59694</v>
      </c>
      <c r="B838" t="s">
        <v>7671</v>
      </c>
      <c r="C838" t="s">
        <v>5441</v>
      </c>
      <c r="D838" t="s">
        <v>5635</v>
      </c>
      <c r="E838" t="s">
        <v>5684</v>
      </c>
      <c r="F838" t="s">
        <v>16958</v>
      </c>
      <c r="G838" t="s">
        <v>1549</v>
      </c>
      <c r="H838">
        <v>1251</v>
      </c>
      <c r="I838" t="s">
        <v>15820</v>
      </c>
      <c r="J838" t="s">
        <v>17089</v>
      </c>
      <c r="K838" t="s">
        <v>8626</v>
      </c>
      <c r="L838" t="s">
        <v>7514</v>
      </c>
      <c r="M838" t="s">
        <v>15820</v>
      </c>
      <c r="N838" t="s">
        <v>7896</v>
      </c>
      <c r="O838" t="s">
        <v>17084</v>
      </c>
      <c r="P838" t="s">
        <v>16953</v>
      </c>
    </row>
    <row r="839" spans="1:16" x14ac:dyDescent="0.2">
      <c r="A839">
        <v>59694</v>
      </c>
      <c r="B839" t="s">
        <v>7671</v>
      </c>
      <c r="C839" t="s">
        <v>5441</v>
      </c>
      <c r="D839" t="s">
        <v>5635</v>
      </c>
      <c r="E839" t="s">
        <v>5684</v>
      </c>
      <c r="F839" t="s">
        <v>16956</v>
      </c>
      <c r="G839" t="s">
        <v>1549</v>
      </c>
      <c r="H839">
        <v>1251</v>
      </c>
      <c r="I839" t="s">
        <v>15820</v>
      </c>
      <c r="J839" t="s">
        <v>17089</v>
      </c>
      <c r="K839" t="s">
        <v>8626</v>
      </c>
      <c r="L839" t="s">
        <v>7514</v>
      </c>
      <c r="M839" t="s">
        <v>15820</v>
      </c>
      <c r="N839" t="s">
        <v>7896</v>
      </c>
      <c r="O839" t="s">
        <v>17084</v>
      </c>
      <c r="P839" t="s">
        <v>16953</v>
      </c>
    </row>
    <row r="840" spans="1:16" x14ac:dyDescent="0.2">
      <c r="A840">
        <v>59696</v>
      </c>
      <c r="B840" t="s">
        <v>7590</v>
      </c>
      <c r="C840" t="s">
        <v>5454</v>
      </c>
      <c r="D840" t="s">
        <v>5641</v>
      </c>
      <c r="E840" t="s">
        <v>5684</v>
      </c>
      <c r="F840" t="s">
        <v>17008</v>
      </c>
      <c r="G840" t="s">
        <v>550</v>
      </c>
      <c r="H840">
        <v>1251</v>
      </c>
      <c r="I840" t="s">
        <v>15277</v>
      </c>
      <c r="J840" t="s">
        <v>17089</v>
      </c>
      <c r="K840" t="s">
        <v>8624</v>
      </c>
      <c r="L840" t="s">
        <v>7515</v>
      </c>
      <c r="M840" t="s">
        <v>15288</v>
      </c>
      <c r="N840" t="s">
        <v>7896</v>
      </c>
      <c r="O840" t="s">
        <v>17084</v>
      </c>
      <c r="P840" t="s">
        <v>16953</v>
      </c>
    </row>
    <row r="841" spans="1:16" x14ac:dyDescent="0.2">
      <c r="A841">
        <v>59696</v>
      </c>
      <c r="B841" t="s">
        <v>7590</v>
      </c>
      <c r="C841" t="s">
        <v>5454</v>
      </c>
      <c r="D841" t="s">
        <v>5641</v>
      </c>
      <c r="E841" t="s">
        <v>5684</v>
      </c>
      <c r="F841" t="s">
        <v>9581</v>
      </c>
      <c r="G841" t="s">
        <v>550</v>
      </c>
      <c r="H841">
        <v>1251</v>
      </c>
      <c r="I841" t="s">
        <v>15277</v>
      </c>
      <c r="J841" t="s">
        <v>17089</v>
      </c>
      <c r="K841" t="s">
        <v>8624</v>
      </c>
      <c r="L841" t="s">
        <v>7515</v>
      </c>
      <c r="M841" t="s">
        <v>15288</v>
      </c>
      <c r="N841" t="s">
        <v>7896</v>
      </c>
      <c r="O841" t="s">
        <v>17084</v>
      </c>
      <c r="P841" t="s">
        <v>16953</v>
      </c>
    </row>
    <row r="842" spans="1:16" x14ac:dyDescent="0.2">
      <c r="A842">
        <v>59698</v>
      </c>
      <c r="B842" t="s">
        <v>7874</v>
      </c>
      <c r="C842" t="s">
        <v>5441</v>
      </c>
      <c r="D842" t="s">
        <v>5631</v>
      </c>
      <c r="E842" t="s">
        <v>5684</v>
      </c>
      <c r="F842" t="s">
        <v>14265</v>
      </c>
      <c r="G842" t="s">
        <v>2693</v>
      </c>
      <c r="H842">
        <v>1251</v>
      </c>
      <c r="I842" t="s">
        <v>15281</v>
      </c>
      <c r="J842" t="s">
        <v>17089</v>
      </c>
      <c r="K842" t="s">
        <v>8625</v>
      </c>
      <c r="L842" t="s">
        <v>7513</v>
      </c>
      <c r="M842" t="s">
        <v>17152</v>
      </c>
      <c r="N842" t="s">
        <v>7896</v>
      </c>
      <c r="O842" t="s">
        <v>17084</v>
      </c>
      <c r="P842" t="s">
        <v>16953</v>
      </c>
    </row>
    <row r="843" spans="1:16" x14ac:dyDescent="0.2">
      <c r="A843">
        <v>59698</v>
      </c>
      <c r="B843" t="s">
        <v>7874</v>
      </c>
      <c r="C843" t="s">
        <v>5441</v>
      </c>
      <c r="D843" t="s">
        <v>5631</v>
      </c>
      <c r="E843" t="s">
        <v>5684</v>
      </c>
      <c r="F843" t="s">
        <v>6325</v>
      </c>
      <c r="G843" t="s">
        <v>2693</v>
      </c>
      <c r="H843">
        <v>1251</v>
      </c>
      <c r="I843" t="s">
        <v>15281</v>
      </c>
      <c r="J843" t="s">
        <v>17089</v>
      </c>
      <c r="K843" t="s">
        <v>8625</v>
      </c>
      <c r="L843" t="s">
        <v>7513</v>
      </c>
      <c r="M843" t="s">
        <v>17152</v>
      </c>
      <c r="N843" t="s">
        <v>7896</v>
      </c>
      <c r="O843" t="s">
        <v>17084</v>
      </c>
      <c r="P843" t="s">
        <v>16953</v>
      </c>
    </row>
    <row r="844" spans="1:16" x14ac:dyDescent="0.2">
      <c r="A844">
        <v>59698</v>
      </c>
      <c r="B844" t="s">
        <v>7874</v>
      </c>
      <c r="C844" t="s">
        <v>5441</v>
      </c>
      <c r="D844" t="s">
        <v>5631</v>
      </c>
      <c r="E844" t="s">
        <v>5684</v>
      </c>
      <c r="F844" t="s">
        <v>17023</v>
      </c>
      <c r="G844" t="s">
        <v>2693</v>
      </c>
      <c r="H844">
        <v>1251</v>
      </c>
      <c r="I844" t="s">
        <v>15281</v>
      </c>
      <c r="J844" t="s">
        <v>17089</v>
      </c>
      <c r="K844" t="s">
        <v>8625</v>
      </c>
      <c r="L844" t="s">
        <v>7513</v>
      </c>
      <c r="M844" t="s">
        <v>17152</v>
      </c>
      <c r="N844" t="s">
        <v>7896</v>
      </c>
      <c r="O844" t="s">
        <v>17084</v>
      </c>
      <c r="P844" t="s">
        <v>16953</v>
      </c>
    </row>
    <row r="845" spans="1:16" x14ac:dyDescent="0.2">
      <c r="A845">
        <v>59699</v>
      </c>
      <c r="B845" t="s">
        <v>7625</v>
      </c>
      <c r="C845" t="s">
        <v>5461</v>
      </c>
      <c r="D845" t="s">
        <v>5637</v>
      </c>
      <c r="E845" t="s">
        <v>5687</v>
      </c>
      <c r="F845" t="s">
        <v>8432</v>
      </c>
      <c r="G845" t="s">
        <v>1408</v>
      </c>
      <c r="H845">
        <v>1251</v>
      </c>
      <c r="I845" t="s">
        <v>15703</v>
      </c>
      <c r="J845" t="s">
        <v>17089</v>
      </c>
      <c r="K845" t="s">
        <v>8625</v>
      </c>
      <c r="L845" t="s">
        <v>7513</v>
      </c>
      <c r="M845" t="s">
        <v>15309</v>
      </c>
      <c r="N845" t="s">
        <v>7896</v>
      </c>
      <c r="O845" t="s">
        <v>17084</v>
      </c>
      <c r="P845" t="s">
        <v>16953</v>
      </c>
    </row>
    <row r="846" spans="1:16" x14ac:dyDescent="0.2">
      <c r="A846">
        <v>59699</v>
      </c>
      <c r="B846" t="s">
        <v>7625</v>
      </c>
      <c r="C846" t="s">
        <v>5461</v>
      </c>
      <c r="D846" t="s">
        <v>5637</v>
      </c>
      <c r="E846" t="s">
        <v>5687</v>
      </c>
      <c r="F846" t="s">
        <v>5856</v>
      </c>
      <c r="G846" t="s">
        <v>1408</v>
      </c>
      <c r="H846">
        <v>1251</v>
      </c>
      <c r="I846" t="s">
        <v>15703</v>
      </c>
      <c r="J846" t="s">
        <v>17089</v>
      </c>
      <c r="K846" t="s">
        <v>8625</v>
      </c>
      <c r="L846" t="s">
        <v>7513</v>
      </c>
      <c r="M846" t="s">
        <v>15309</v>
      </c>
      <c r="N846" t="s">
        <v>7896</v>
      </c>
      <c r="O846" t="s">
        <v>17084</v>
      </c>
      <c r="P846" t="s">
        <v>16953</v>
      </c>
    </row>
    <row r="847" spans="1:16" x14ac:dyDescent="0.2">
      <c r="A847">
        <v>59699</v>
      </c>
      <c r="B847" t="s">
        <v>7625</v>
      </c>
      <c r="C847" t="s">
        <v>5461</v>
      </c>
      <c r="D847" t="s">
        <v>5637</v>
      </c>
      <c r="E847" t="s">
        <v>5687</v>
      </c>
      <c r="F847" t="s">
        <v>17013</v>
      </c>
      <c r="G847" t="s">
        <v>1408</v>
      </c>
      <c r="H847">
        <v>1251</v>
      </c>
      <c r="I847" t="s">
        <v>15703</v>
      </c>
      <c r="J847" t="s">
        <v>17089</v>
      </c>
      <c r="K847" t="s">
        <v>8625</v>
      </c>
      <c r="L847" t="s">
        <v>7513</v>
      </c>
      <c r="M847" t="s">
        <v>15309</v>
      </c>
      <c r="N847" t="s">
        <v>7896</v>
      </c>
      <c r="O847" t="s">
        <v>17084</v>
      </c>
      <c r="P847" t="s">
        <v>16953</v>
      </c>
    </row>
    <row r="848" spans="1:16" x14ac:dyDescent="0.2">
      <c r="A848">
        <v>59699</v>
      </c>
      <c r="B848" t="s">
        <v>7625</v>
      </c>
      <c r="C848" t="s">
        <v>5461</v>
      </c>
      <c r="D848" t="s">
        <v>5637</v>
      </c>
      <c r="E848" t="s">
        <v>5687</v>
      </c>
      <c r="F848" t="s">
        <v>12555</v>
      </c>
      <c r="G848" t="s">
        <v>1408</v>
      </c>
      <c r="H848">
        <v>1251</v>
      </c>
      <c r="I848" t="s">
        <v>15703</v>
      </c>
      <c r="J848" t="s">
        <v>17089</v>
      </c>
      <c r="K848" t="s">
        <v>8625</v>
      </c>
      <c r="L848" t="s">
        <v>7513</v>
      </c>
      <c r="M848" t="s">
        <v>15309</v>
      </c>
      <c r="N848" t="s">
        <v>7896</v>
      </c>
      <c r="O848" t="s">
        <v>17084</v>
      </c>
      <c r="P848" t="s">
        <v>16963</v>
      </c>
    </row>
    <row r="849" spans="1:16" x14ac:dyDescent="0.2">
      <c r="A849">
        <v>59699</v>
      </c>
      <c r="B849" t="s">
        <v>7625</v>
      </c>
      <c r="C849" t="s">
        <v>5461</v>
      </c>
      <c r="D849" t="s">
        <v>5637</v>
      </c>
      <c r="E849" t="s">
        <v>5687</v>
      </c>
      <c r="F849" t="s">
        <v>17011</v>
      </c>
      <c r="G849" t="s">
        <v>1408</v>
      </c>
      <c r="H849">
        <v>1251</v>
      </c>
      <c r="I849" t="s">
        <v>15703</v>
      </c>
      <c r="J849" t="s">
        <v>17089</v>
      </c>
      <c r="K849" t="s">
        <v>8625</v>
      </c>
      <c r="L849" t="s">
        <v>7513</v>
      </c>
      <c r="M849" t="s">
        <v>15309</v>
      </c>
      <c r="N849" t="s">
        <v>7896</v>
      </c>
      <c r="O849" t="s">
        <v>17084</v>
      </c>
      <c r="P849" t="s">
        <v>16953</v>
      </c>
    </row>
    <row r="850" spans="1:16" x14ac:dyDescent="0.2">
      <c r="A850">
        <v>59699</v>
      </c>
      <c r="B850" t="s">
        <v>7625</v>
      </c>
      <c r="C850" t="s">
        <v>5461</v>
      </c>
      <c r="D850" t="s">
        <v>5637</v>
      </c>
      <c r="E850" t="s">
        <v>5687</v>
      </c>
      <c r="F850" t="s">
        <v>17030</v>
      </c>
      <c r="G850" t="s">
        <v>1408</v>
      </c>
      <c r="H850">
        <v>1251</v>
      </c>
      <c r="I850" t="s">
        <v>15703</v>
      </c>
      <c r="J850" t="s">
        <v>17089</v>
      </c>
      <c r="K850" t="s">
        <v>8625</v>
      </c>
      <c r="L850" t="s">
        <v>7513</v>
      </c>
      <c r="M850" t="s">
        <v>15309</v>
      </c>
      <c r="N850" t="s">
        <v>7896</v>
      </c>
      <c r="O850" t="s">
        <v>17084</v>
      </c>
      <c r="P850" t="s">
        <v>16953</v>
      </c>
    </row>
    <row r="851" spans="1:16" x14ac:dyDescent="0.2">
      <c r="A851">
        <v>59699</v>
      </c>
      <c r="B851" t="s">
        <v>7625</v>
      </c>
      <c r="C851" t="s">
        <v>5501</v>
      </c>
      <c r="D851" t="s">
        <v>5637</v>
      </c>
      <c r="E851" t="s">
        <v>5687</v>
      </c>
      <c r="F851" t="s">
        <v>8432</v>
      </c>
      <c r="G851" t="s">
        <v>1408</v>
      </c>
      <c r="H851">
        <v>1251</v>
      </c>
      <c r="I851" t="s">
        <v>17153</v>
      </c>
      <c r="J851" t="s">
        <v>17089</v>
      </c>
      <c r="K851" t="s">
        <v>8625</v>
      </c>
      <c r="L851" t="s">
        <v>7513</v>
      </c>
      <c r="M851" t="s">
        <v>15309</v>
      </c>
      <c r="N851" t="s">
        <v>7896</v>
      </c>
      <c r="O851" t="s">
        <v>17084</v>
      </c>
      <c r="P851" t="s">
        <v>16953</v>
      </c>
    </row>
    <row r="852" spans="1:16" x14ac:dyDescent="0.2">
      <c r="A852">
        <v>59699</v>
      </c>
      <c r="B852" t="s">
        <v>7625</v>
      </c>
      <c r="C852" t="s">
        <v>5501</v>
      </c>
      <c r="D852" t="s">
        <v>5637</v>
      </c>
      <c r="E852" t="s">
        <v>5687</v>
      </c>
      <c r="F852" t="s">
        <v>5856</v>
      </c>
      <c r="G852" t="s">
        <v>1408</v>
      </c>
      <c r="H852">
        <v>1251</v>
      </c>
      <c r="I852" t="s">
        <v>17153</v>
      </c>
      <c r="J852" t="s">
        <v>17089</v>
      </c>
      <c r="K852" t="s">
        <v>8625</v>
      </c>
      <c r="L852" t="s">
        <v>7513</v>
      </c>
      <c r="M852" t="s">
        <v>15309</v>
      </c>
      <c r="N852" t="s">
        <v>7896</v>
      </c>
      <c r="O852" t="s">
        <v>17084</v>
      </c>
      <c r="P852" t="s">
        <v>16953</v>
      </c>
    </row>
    <row r="853" spans="1:16" x14ac:dyDescent="0.2">
      <c r="A853">
        <v>59699</v>
      </c>
      <c r="B853" t="s">
        <v>7625</v>
      </c>
      <c r="C853" t="s">
        <v>5501</v>
      </c>
      <c r="D853" t="s">
        <v>5637</v>
      </c>
      <c r="E853" t="s">
        <v>5687</v>
      </c>
      <c r="F853" t="s">
        <v>17013</v>
      </c>
      <c r="G853" t="s">
        <v>1408</v>
      </c>
      <c r="H853">
        <v>1251</v>
      </c>
      <c r="I853" t="s">
        <v>17153</v>
      </c>
      <c r="J853" t="s">
        <v>17089</v>
      </c>
      <c r="K853" t="s">
        <v>8625</v>
      </c>
      <c r="L853" t="s">
        <v>7513</v>
      </c>
      <c r="M853" t="s">
        <v>15309</v>
      </c>
      <c r="N853" t="s">
        <v>7896</v>
      </c>
      <c r="O853" t="s">
        <v>17084</v>
      </c>
      <c r="P853" t="s">
        <v>16953</v>
      </c>
    </row>
    <row r="854" spans="1:16" x14ac:dyDescent="0.2">
      <c r="A854">
        <v>59699</v>
      </c>
      <c r="B854" t="s">
        <v>7625</v>
      </c>
      <c r="C854" t="s">
        <v>5501</v>
      </c>
      <c r="D854" t="s">
        <v>5637</v>
      </c>
      <c r="E854" t="s">
        <v>5687</v>
      </c>
      <c r="F854" t="s">
        <v>12555</v>
      </c>
      <c r="G854" t="s">
        <v>1408</v>
      </c>
      <c r="H854">
        <v>1251</v>
      </c>
      <c r="I854" t="s">
        <v>17153</v>
      </c>
      <c r="J854" t="s">
        <v>17089</v>
      </c>
      <c r="K854" t="s">
        <v>8625</v>
      </c>
      <c r="L854" t="s">
        <v>7513</v>
      </c>
      <c r="M854" t="s">
        <v>15309</v>
      </c>
      <c r="N854" t="s">
        <v>7896</v>
      </c>
      <c r="O854" t="s">
        <v>17084</v>
      </c>
      <c r="P854" t="s">
        <v>16963</v>
      </c>
    </row>
    <row r="855" spans="1:16" x14ac:dyDescent="0.2">
      <c r="A855">
        <v>59699</v>
      </c>
      <c r="B855" t="s">
        <v>7625</v>
      </c>
      <c r="C855" t="s">
        <v>5501</v>
      </c>
      <c r="D855" t="s">
        <v>5637</v>
      </c>
      <c r="E855" t="s">
        <v>5687</v>
      </c>
      <c r="F855" t="s">
        <v>17011</v>
      </c>
      <c r="G855" t="s">
        <v>1408</v>
      </c>
      <c r="H855">
        <v>1251</v>
      </c>
      <c r="I855" t="s">
        <v>17153</v>
      </c>
      <c r="J855" t="s">
        <v>17089</v>
      </c>
      <c r="K855" t="s">
        <v>8625</v>
      </c>
      <c r="L855" t="s">
        <v>7513</v>
      </c>
      <c r="M855" t="s">
        <v>15309</v>
      </c>
      <c r="N855" t="s">
        <v>7896</v>
      </c>
      <c r="O855" t="s">
        <v>17084</v>
      </c>
      <c r="P855" t="s">
        <v>16953</v>
      </c>
    </row>
    <row r="856" spans="1:16" x14ac:dyDescent="0.2">
      <c r="A856">
        <v>59699</v>
      </c>
      <c r="B856" t="s">
        <v>7625</v>
      </c>
      <c r="C856" t="s">
        <v>5501</v>
      </c>
      <c r="D856" t="s">
        <v>5637</v>
      </c>
      <c r="E856" t="s">
        <v>5687</v>
      </c>
      <c r="F856" t="s">
        <v>17030</v>
      </c>
      <c r="G856" t="s">
        <v>1408</v>
      </c>
      <c r="H856">
        <v>1251</v>
      </c>
      <c r="I856" t="s">
        <v>17153</v>
      </c>
      <c r="J856" t="s">
        <v>17089</v>
      </c>
      <c r="K856" t="s">
        <v>8625</v>
      </c>
      <c r="L856" t="s">
        <v>7513</v>
      </c>
      <c r="M856" t="s">
        <v>15309</v>
      </c>
      <c r="N856" t="s">
        <v>7896</v>
      </c>
      <c r="O856" t="s">
        <v>17084</v>
      </c>
      <c r="P856" t="s">
        <v>16953</v>
      </c>
    </row>
    <row r="857" spans="1:16" x14ac:dyDescent="0.2">
      <c r="A857">
        <v>59705</v>
      </c>
      <c r="B857" t="s">
        <v>5576</v>
      </c>
      <c r="C857" t="s">
        <v>5441</v>
      </c>
      <c r="D857" t="s">
        <v>5631</v>
      </c>
      <c r="E857" t="s">
        <v>5684</v>
      </c>
      <c r="F857" t="s">
        <v>17021</v>
      </c>
      <c r="G857" t="s">
        <v>1329</v>
      </c>
      <c r="H857">
        <v>1251</v>
      </c>
      <c r="I857" t="s">
        <v>15811</v>
      </c>
      <c r="J857" t="s">
        <v>17089</v>
      </c>
      <c r="K857" t="s">
        <v>8627</v>
      </c>
      <c r="L857" t="s">
        <v>7515</v>
      </c>
      <c r="M857" t="s">
        <v>15810</v>
      </c>
      <c r="N857" t="s">
        <v>7896</v>
      </c>
      <c r="O857" t="s">
        <v>17084</v>
      </c>
      <c r="P857" t="s">
        <v>16953</v>
      </c>
    </row>
    <row r="858" spans="1:16" x14ac:dyDescent="0.2">
      <c r="A858">
        <v>59708</v>
      </c>
      <c r="B858" t="s">
        <v>5558</v>
      </c>
      <c r="C858" t="s">
        <v>5454</v>
      </c>
      <c r="D858" t="s">
        <v>5634</v>
      </c>
      <c r="E858" t="s">
        <v>5684</v>
      </c>
      <c r="F858" t="s">
        <v>16996</v>
      </c>
      <c r="G858" t="s">
        <v>600</v>
      </c>
      <c r="H858">
        <v>1251</v>
      </c>
      <c r="I858" t="s">
        <v>17154</v>
      </c>
      <c r="J858" t="s">
        <v>17089</v>
      </c>
      <c r="K858" t="s">
        <v>8623</v>
      </c>
      <c r="L858" t="s">
        <v>7515</v>
      </c>
      <c r="M858" t="s">
        <v>15807</v>
      </c>
      <c r="N858" t="s">
        <v>7896</v>
      </c>
      <c r="O858" t="s">
        <v>17084</v>
      </c>
      <c r="P858" t="s">
        <v>16953</v>
      </c>
    </row>
    <row r="859" spans="1:16" x14ac:dyDescent="0.2">
      <c r="A859">
        <v>59709</v>
      </c>
      <c r="B859" t="s">
        <v>7874</v>
      </c>
      <c r="C859" t="s">
        <v>5441</v>
      </c>
      <c r="D859" t="s">
        <v>5631</v>
      </c>
      <c r="E859" t="s">
        <v>5684</v>
      </c>
      <c r="F859" t="s">
        <v>9454</v>
      </c>
      <c r="G859" t="s">
        <v>2697</v>
      </c>
      <c r="H859">
        <v>1251</v>
      </c>
      <c r="I859" t="s">
        <v>15806</v>
      </c>
      <c r="J859" t="s">
        <v>17089</v>
      </c>
      <c r="K859" t="s">
        <v>8625</v>
      </c>
      <c r="L859" t="s">
        <v>7513</v>
      </c>
      <c r="M859" t="s">
        <v>15805</v>
      </c>
      <c r="N859" t="s">
        <v>7897</v>
      </c>
      <c r="O859" t="s">
        <v>17084</v>
      </c>
      <c r="P859" t="s">
        <v>16953</v>
      </c>
    </row>
    <row r="860" spans="1:16" x14ac:dyDescent="0.2">
      <c r="A860">
        <v>59713</v>
      </c>
      <c r="B860" t="s">
        <v>7874</v>
      </c>
      <c r="C860" t="s">
        <v>5472</v>
      </c>
      <c r="D860" t="s">
        <v>5633</v>
      </c>
      <c r="E860" t="s">
        <v>5687</v>
      </c>
      <c r="F860" t="s">
        <v>8766</v>
      </c>
      <c r="G860" t="s">
        <v>2698</v>
      </c>
      <c r="H860">
        <v>1251</v>
      </c>
      <c r="I860" t="s">
        <v>15281</v>
      </c>
      <c r="J860" t="s">
        <v>17089</v>
      </c>
      <c r="K860" t="s">
        <v>8625</v>
      </c>
      <c r="L860" t="s">
        <v>7513</v>
      </c>
      <c r="M860" t="s">
        <v>17155</v>
      </c>
      <c r="N860" t="s">
        <v>7897</v>
      </c>
      <c r="O860" t="s">
        <v>17084</v>
      </c>
      <c r="P860" t="s">
        <v>16953</v>
      </c>
    </row>
    <row r="861" spans="1:16" x14ac:dyDescent="0.2">
      <c r="A861">
        <v>59713</v>
      </c>
      <c r="B861" t="s">
        <v>7874</v>
      </c>
      <c r="C861" t="s">
        <v>5472</v>
      </c>
      <c r="D861" t="s">
        <v>5633</v>
      </c>
      <c r="E861" t="s">
        <v>5687</v>
      </c>
      <c r="F861" t="s">
        <v>5775</v>
      </c>
      <c r="G861" t="s">
        <v>2698</v>
      </c>
      <c r="H861">
        <v>1251</v>
      </c>
      <c r="I861" t="s">
        <v>15281</v>
      </c>
      <c r="J861" t="s">
        <v>17089</v>
      </c>
      <c r="K861" t="s">
        <v>8625</v>
      </c>
      <c r="L861" t="s">
        <v>7513</v>
      </c>
      <c r="M861" t="s">
        <v>17155</v>
      </c>
      <c r="N861" t="s">
        <v>7897</v>
      </c>
      <c r="O861" t="s">
        <v>17084</v>
      </c>
      <c r="P861" t="s">
        <v>16953</v>
      </c>
    </row>
    <row r="862" spans="1:16" x14ac:dyDescent="0.2">
      <c r="A862">
        <v>59713</v>
      </c>
      <c r="B862" t="s">
        <v>7874</v>
      </c>
      <c r="C862" t="s">
        <v>5472</v>
      </c>
      <c r="D862" t="s">
        <v>5633</v>
      </c>
      <c r="E862" t="s">
        <v>5687</v>
      </c>
      <c r="F862" t="s">
        <v>6278</v>
      </c>
      <c r="G862" t="s">
        <v>2698</v>
      </c>
      <c r="H862">
        <v>1251</v>
      </c>
      <c r="I862" t="s">
        <v>15281</v>
      </c>
      <c r="J862" t="s">
        <v>17089</v>
      </c>
      <c r="K862" t="s">
        <v>8625</v>
      </c>
      <c r="L862" t="s">
        <v>7513</v>
      </c>
      <c r="M862" t="s">
        <v>17155</v>
      </c>
      <c r="N862" t="s">
        <v>7897</v>
      </c>
      <c r="O862" t="s">
        <v>17084</v>
      </c>
      <c r="P862" t="s">
        <v>16953</v>
      </c>
    </row>
    <row r="863" spans="1:16" x14ac:dyDescent="0.2">
      <c r="A863">
        <v>59713</v>
      </c>
      <c r="B863" t="s">
        <v>7874</v>
      </c>
      <c r="C863" t="s">
        <v>5472</v>
      </c>
      <c r="D863" t="s">
        <v>5633</v>
      </c>
      <c r="E863" t="s">
        <v>5687</v>
      </c>
      <c r="F863" t="s">
        <v>14299</v>
      </c>
      <c r="G863" t="s">
        <v>2698</v>
      </c>
      <c r="H863">
        <v>1251</v>
      </c>
      <c r="I863" t="s">
        <v>15281</v>
      </c>
      <c r="J863" t="s">
        <v>17089</v>
      </c>
      <c r="K863" t="s">
        <v>8625</v>
      </c>
      <c r="L863" t="s">
        <v>7513</v>
      </c>
      <c r="M863" t="s">
        <v>17155</v>
      </c>
      <c r="N863" t="s">
        <v>7897</v>
      </c>
      <c r="O863" t="s">
        <v>17084</v>
      </c>
      <c r="P863" t="s">
        <v>16953</v>
      </c>
    </row>
    <row r="864" spans="1:16" x14ac:dyDescent="0.2">
      <c r="A864">
        <v>59713</v>
      </c>
      <c r="B864" t="s">
        <v>7874</v>
      </c>
      <c r="C864" t="s">
        <v>5472</v>
      </c>
      <c r="D864" t="s">
        <v>5633</v>
      </c>
      <c r="E864" t="s">
        <v>5687</v>
      </c>
      <c r="F864" t="s">
        <v>17076</v>
      </c>
      <c r="G864" t="s">
        <v>2698</v>
      </c>
      <c r="H864">
        <v>1251</v>
      </c>
      <c r="I864" t="s">
        <v>15281</v>
      </c>
      <c r="J864" t="s">
        <v>17089</v>
      </c>
      <c r="K864" t="s">
        <v>8625</v>
      </c>
      <c r="L864" t="s">
        <v>7513</v>
      </c>
      <c r="M864" t="s">
        <v>17155</v>
      </c>
      <c r="N864" t="s">
        <v>7897</v>
      </c>
      <c r="O864" t="s">
        <v>17084</v>
      </c>
      <c r="P864" t="s">
        <v>16953</v>
      </c>
    </row>
    <row r="865" spans="1:16" x14ac:dyDescent="0.2">
      <c r="A865">
        <v>59715</v>
      </c>
      <c r="B865" t="s">
        <v>7560</v>
      </c>
      <c r="C865" t="s">
        <v>5460</v>
      </c>
      <c r="D865" t="s">
        <v>5638</v>
      </c>
      <c r="E865" t="s">
        <v>5684</v>
      </c>
      <c r="F865" t="s">
        <v>17025</v>
      </c>
      <c r="G865" t="s">
        <v>287</v>
      </c>
      <c r="H865">
        <v>1251</v>
      </c>
      <c r="I865" t="s">
        <v>15271</v>
      </c>
      <c r="J865" t="s">
        <v>17089</v>
      </c>
      <c r="K865" t="s">
        <v>8623</v>
      </c>
      <c r="L865" t="s">
        <v>7515</v>
      </c>
      <c r="M865" t="s">
        <v>15296</v>
      </c>
      <c r="N865" t="s">
        <v>7896</v>
      </c>
      <c r="O865" t="s">
        <v>17084</v>
      </c>
      <c r="P865" t="s">
        <v>16953</v>
      </c>
    </row>
    <row r="866" spans="1:16" x14ac:dyDescent="0.2">
      <c r="A866">
        <v>59724</v>
      </c>
      <c r="B866" t="s">
        <v>5563</v>
      </c>
      <c r="C866" t="s">
        <v>5461</v>
      </c>
      <c r="D866" t="s">
        <v>5637</v>
      </c>
      <c r="E866" t="s">
        <v>5684</v>
      </c>
      <c r="F866" t="s">
        <v>16958</v>
      </c>
      <c r="G866" t="s">
        <v>870</v>
      </c>
      <c r="H866">
        <v>1251</v>
      </c>
      <c r="I866" t="s">
        <v>15795</v>
      </c>
      <c r="J866" t="s">
        <v>17089</v>
      </c>
      <c r="K866" t="s">
        <v>8628</v>
      </c>
      <c r="L866" t="s">
        <v>7515</v>
      </c>
      <c r="M866" t="s">
        <v>15794</v>
      </c>
      <c r="N866" t="s">
        <v>7896</v>
      </c>
      <c r="O866" t="s">
        <v>17084</v>
      </c>
      <c r="P866" t="s">
        <v>16953</v>
      </c>
    </row>
    <row r="867" spans="1:16" x14ac:dyDescent="0.2">
      <c r="A867">
        <v>59724</v>
      </c>
      <c r="B867" t="s">
        <v>5563</v>
      </c>
      <c r="C867" t="s">
        <v>5461</v>
      </c>
      <c r="D867" t="s">
        <v>5637</v>
      </c>
      <c r="E867" t="s">
        <v>5684</v>
      </c>
      <c r="F867" t="s">
        <v>16968</v>
      </c>
      <c r="G867" t="s">
        <v>870</v>
      </c>
      <c r="H867">
        <v>1251</v>
      </c>
      <c r="I867" t="s">
        <v>15795</v>
      </c>
      <c r="J867" t="s">
        <v>17089</v>
      </c>
      <c r="K867" t="s">
        <v>8628</v>
      </c>
      <c r="L867" t="s">
        <v>7515</v>
      </c>
      <c r="M867" t="s">
        <v>15794</v>
      </c>
      <c r="N867" t="s">
        <v>7896</v>
      </c>
      <c r="O867" t="s">
        <v>17084</v>
      </c>
      <c r="P867" t="s">
        <v>16953</v>
      </c>
    </row>
    <row r="868" spans="1:16" x14ac:dyDescent="0.2">
      <c r="A868">
        <v>59735</v>
      </c>
      <c r="B868" t="s">
        <v>5565</v>
      </c>
      <c r="C868" t="s">
        <v>5454</v>
      </c>
      <c r="D868" t="s">
        <v>5637</v>
      </c>
      <c r="E868" t="s">
        <v>5684</v>
      </c>
      <c r="F868" t="s">
        <v>11505</v>
      </c>
      <c r="G868" t="s">
        <v>646</v>
      </c>
      <c r="H868">
        <v>1251</v>
      </c>
      <c r="I868" t="s">
        <v>15271</v>
      </c>
      <c r="J868" t="s">
        <v>17089</v>
      </c>
      <c r="K868" t="s">
        <v>8628</v>
      </c>
      <c r="L868" t="s">
        <v>7515</v>
      </c>
      <c r="M868" t="s">
        <v>15785</v>
      </c>
      <c r="N868" t="s">
        <v>7896</v>
      </c>
      <c r="O868" t="s">
        <v>17084</v>
      </c>
      <c r="P868" t="s">
        <v>16953</v>
      </c>
    </row>
    <row r="869" spans="1:16" x14ac:dyDescent="0.2">
      <c r="A869">
        <v>59735</v>
      </c>
      <c r="B869" t="s">
        <v>5565</v>
      </c>
      <c r="C869" t="s">
        <v>5454</v>
      </c>
      <c r="D869" t="s">
        <v>5637</v>
      </c>
      <c r="E869" t="s">
        <v>5684</v>
      </c>
      <c r="F869" t="s">
        <v>11423</v>
      </c>
      <c r="G869" t="s">
        <v>646</v>
      </c>
      <c r="H869">
        <v>1251</v>
      </c>
      <c r="I869" t="s">
        <v>15271</v>
      </c>
      <c r="J869" t="s">
        <v>17089</v>
      </c>
      <c r="K869" t="s">
        <v>8628</v>
      </c>
      <c r="L869" t="s">
        <v>7515</v>
      </c>
      <c r="M869" t="s">
        <v>15785</v>
      </c>
      <c r="N869" t="s">
        <v>7896</v>
      </c>
      <c r="O869" t="s">
        <v>17084</v>
      </c>
      <c r="P869" t="s">
        <v>16953</v>
      </c>
    </row>
    <row r="870" spans="1:16" x14ac:dyDescent="0.2">
      <c r="A870">
        <v>59735</v>
      </c>
      <c r="B870" t="s">
        <v>5565</v>
      </c>
      <c r="C870" t="s">
        <v>5454</v>
      </c>
      <c r="D870" t="s">
        <v>5637</v>
      </c>
      <c r="E870" t="s">
        <v>5684</v>
      </c>
      <c r="F870" t="s">
        <v>16999</v>
      </c>
      <c r="G870" t="s">
        <v>646</v>
      </c>
      <c r="H870">
        <v>1251</v>
      </c>
      <c r="I870" t="s">
        <v>15271</v>
      </c>
      <c r="J870" t="s">
        <v>17089</v>
      </c>
      <c r="K870" t="s">
        <v>8628</v>
      </c>
      <c r="L870" t="s">
        <v>7515</v>
      </c>
      <c r="M870" t="s">
        <v>15785</v>
      </c>
      <c r="N870" t="s">
        <v>7896</v>
      </c>
      <c r="O870" t="s">
        <v>17084</v>
      </c>
      <c r="P870" t="s">
        <v>16953</v>
      </c>
    </row>
    <row r="871" spans="1:16" x14ac:dyDescent="0.2">
      <c r="A871">
        <v>59735</v>
      </c>
      <c r="B871" t="s">
        <v>5565</v>
      </c>
      <c r="C871" t="s">
        <v>5454</v>
      </c>
      <c r="D871" t="s">
        <v>5637</v>
      </c>
      <c r="E871" t="s">
        <v>5684</v>
      </c>
      <c r="F871" t="s">
        <v>7948</v>
      </c>
      <c r="G871" t="s">
        <v>646</v>
      </c>
      <c r="H871">
        <v>1251</v>
      </c>
      <c r="I871" t="s">
        <v>15271</v>
      </c>
      <c r="J871" t="s">
        <v>17089</v>
      </c>
      <c r="K871" t="s">
        <v>8628</v>
      </c>
      <c r="L871" t="s">
        <v>7515</v>
      </c>
      <c r="M871" t="s">
        <v>15785</v>
      </c>
      <c r="N871" t="s">
        <v>7896</v>
      </c>
      <c r="O871" t="s">
        <v>17084</v>
      </c>
      <c r="P871" t="s">
        <v>16953</v>
      </c>
    </row>
    <row r="872" spans="1:16" x14ac:dyDescent="0.2">
      <c r="A872">
        <v>59735</v>
      </c>
      <c r="B872" t="s">
        <v>5565</v>
      </c>
      <c r="C872" t="s">
        <v>5454</v>
      </c>
      <c r="D872" t="s">
        <v>5637</v>
      </c>
      <c r="E872" t="s">
        <v>5684</v>
      </c>
      <c r="F872" t="s">
        <v>16956</v>
      </c>
      <c r="G872" t="s">
        <v>646</v>
      </c>
      <c r="H872">
        <v>1251</v>
      </c>
      <c r="I872" t="s">
        <v>15271</v>
      </c>
      <c r="J872" t="s">
        <v>17089</v>
      </c>
      <c r="K872" t="s">
        <v>8628</v>
      </c>
      <c r="L872" t="s">
        <v>7515</v>
      </c>
      <c r="M872" t="s">
        <v>15785</v>
      </c>
      <c r="N872" t="s">
        <v>7896</v>
      </c>
      <c r="O872" t="s">
        <v>17084</v>
      </c>
      <c r="P872" t="s">
        <v>16953</v>
      </c>
    </row>
    <row r="873" spans="1:16" x14ac:dyDescent="0.2">
      <c r="A873">
        <v>59736</v>
      </c>
      <c r="B873" t="s">
        <v>5556</v>
      </c>
      <c r="C873" t="s">
        <v>5441</v>
      </c>
      <c r="D873" t="s">
        <v>5635</v>
      </c>
      <c r="E873" t="s">
        <v>5684</v>
      </c>
      <c r="F873" t="s">
        <v>8403</v>
      </c>
      <c r="G873" t="s">
        <v>427</v>
      </c>
      <c r="H873">
        <v>1251</v>
      </c>
      <c r="I873" t="s">
        <v>15784</v>
      </c>
      <c r="J873" t="s">
        <v>17089</v>
      </c>
      <c r="K873" t="s">
        <v>8628</v>
      </c>
      <c r="L873" t="s">
        <v>7515</v>
      </c>
      <c r="M873" t="s">
        <v>15783</v>
      </c>
      <c r="N873" t="s">
        <v>7896</v>
      </c>
      <c r="O873" t="s">
        <v>17084</v>
      </c>
      <c r="P873" t="s">
        <v>16953</v>
      </c>
    </row>
    <row r="874" spans="1:16" x14ac:dyDescent="0.2">
      <c r="A874">
        <v>59736</v>
      </c>
      <c r="B874" t="s">
        <v>5556</v>
      </c>
      <c r="C874" t="s">
        <v>5441</v>
      </c>
      <c r="D874" t="s">
        <v>5635</v>
      </c>
      <c r="E874" t="s">
        <v>5684</v>
      </c>
      <c r="F874" t="s">
        <v>9581</v>
      </c>
      <c r="G874" t="s">
        <v>427</v>
      </c>
      <c r="H874">
        <v>1251</v>
      </c>
      <c r="I874" t="s">
        <v>15784</v>
      </c>
      <c r="J874" t="s">
        <v>17089</v>
      </c>
      <c r="K874" t="s">
        <v>8628</v>
      </c>
      <c r="L874" t="s">
        <v>7515</v>
      </c>
      <c r="M874" t="s">
        <v>15783</v>
      </c>
      <c r="N874" t="s">
        <v>7896</v>
      </c>
      <c r="O874" t="s">
        <v>17084</v>
      </c>
      <c r="P874" t="s">
        <v>16953</v>
      </c>
    </row>
    <row r="875" spans="1:16" x14ac:dyDescent="0.2">
      <c r="A875">
        <v>59736</v>
      </c>
      <c r="B875" t="s">
        <v>5556</v>
      </c>
      <c r="C875" t="s">
        <v>5441</v>
      </c>
      <c r="D875" t="s">
        <v>5635</v>
      </c>
      <c r="E875" t="s">
        <v>5684</v>
      </c>
      <c r="F875" t="s">
        <v>7914</v>
      </c>
      <c r="G875" t="s">
        <v>427</v>
      </c>
      <c r="H875">
        <v>1251</v>
      </c>
      <c r="I875" t="s">
        <v>15784</v>
      </c>
      <c r="J875" t="s">
        <v>17089</v>
      </c>
      <c r="K875" t="s">
        <v>8628</v>
      </c>
      <c r="L875" t="s">
        <v>7515</v>
      </c>
      <c r="M875" t="s">
        <v>15783</v>
      </c>
      <c r="N875" t="s">
        <v>7896</v>
      </c>
      <c r="O875" t="s">
        <v>17084</v>
      </c>
      <c r="P875" t="s">
        <v>16953</v>
      </c>
    </row>
    <row r="876" spans="1:16" x14ac:dyDescent="0.2">
      <c r="A876">
        <v>59736</v>
      </c>
      <c r="B876" t="s">
        <v>5556</v>
      </c>
      <c r="C876" t="s">
        <v>5441</v>
      </c>
      <c r="D876" t="s">
        <v>5635</v>
      </c>
      <c r="E876" t="s">
        <v>5684</v>
      </c>
      <c r="F876" t="s">
        <v>16960</v>
      </c>
      <c r="G876" t="s">
        <v>427</v>
      </c>
      <c r="H876">
        <v>1251</v>
      </c>
      <c r="I876" t="s">
        <v>15784</v>
      </c>
      <c r="J876" t="s">
        <v>17089</v>
      </c>
      <c r="K876" t="s">
        <v>8628</v>
      </c>
      <c r="L876" t="s">
        <v>7515</v>
      </c>
      <c r="M876" t="s">
        <v>15783</v>
      </c>
      <c r="N876" t="s">
        <v>7896</v>
      </c>
      <c r="O876" t="s">
        <v>17084</v>
      </c>
      <c r="P876" t="s">
        <v>16953</v>
      </c>
    </row>
    <row r="877" spans="1:16" x14ac:dyDescent="0.2">
      <c r="A877">
        <v>59737</v>
      </c>
      <c r="B877" t="s">
        <v>7579</v>
      </c>
      <c r="C877" t="s">
        <v>5471</v>
      </c>
      <c r="D877" t="s">
        <v>5633</v>
      </c>
      <c r="E877" t="s">
        <v>5684</v>
      </c>
      <c r="F877" t="s">
        <v>17006</v>
      </c>
      <c r="G877" t="s">
        <v>353</v>
      </c>
      <c r="H877">
        <v>1251</v>
      </c>
      <c r="I877" t="s">
        <v>15516</v>
      </c>
      <c r="J877" t="s">
        <v>17089</v>
      </c>
      <c r="K877" t="s">
        <v>8625</v>
      </c>
      <c r="L877" t="s">
        <v>7513</v>
      </c>
      <c r="M877" t="s">
        <v>15782</v>
      </c>
      <c r="N877" t="s">
        <v>7898</v>
      </c>
      <c r="O877" t="s">
        <v>17084</v>
      </c>
      <c r="P877" t="s">
        <v>16953</v>
      </c>
    </row>
    <row r="878" spans="1:16" x14ac:dyDescent="0.2">
      <c r="A878">
        <v>59739</v>
      </c>
      <c r="B878" t="s">
        <v>7567</v>
      </c>
      <c r="C878" t="s">
        <v>5455</v>
      </c>
      <c r="D878" t="s">
        <v>5636</v>
      </c>
      <c r="E878" t="s">
        <v>5684</v>
      </c>
      <c r="F878" t="s">
        <v>17007</v>
      </c>
      <c r="G878" t="s">
        <v>304</v>
      </c>
      <c r="H878">
        <v>1251</v>
      </c>
      <c r="I878" t="s">
        <v>15781</v>
      </c>
      <c r="J878" t="s">
        <v>17089</v>
      </c>
      <c r="K878" t="s">
        <v>8626</v>
      </c>
      <c r="L878" t="s">
        <v>7515</v>
      </c>
      <c r="M878" t="s">
        <v>5549</v>
      </c>
      <c r="N878" t="s">
        <v>7896</v>
      </c>
      <c r="O878" t="s">
        <v>17084</v>
      </c>
      <c r="P878" t="s">
        <v>16953</v>
      </c>
    </row>
    <row r="879" spans="1:16" x14ac:dyDescent="0.2">
      <c r="A879">
        <v>59739</v>
      </c>
      <c r="B879" t="s">
        <v>7567</v>
      </c>
      <c r="C879" t="s">
        <v>5455</v>
      </c>
      <c r="D879" t="s">
        <v>5636</v>
      </c>
      <c r="E879" t="s">
        <v>5684</v>
      </c>
      <c r="F879" t="s">
        <v>11505</v>
      </c>
      <c r="G879" t="s">
        <v>304</v>
      </c>
      <c r="H879">
        <v>1251</v>
      </c>
      <c r="I879" t="s">
        <v>15781</v>
      </c>
      <c r="J879" t="s">
        <v>17089</v>
      </c>
      <c r="K879" t="s">
        <v>8626</v>
      </c>
      <c r="L879" t="s">
        <v>7515</v>
      </c>
      <c r="M879" t="s">
        <v>5549</v>
      </c>
      <c r="N879" t="s">
        <v>7896</v>
      </c>
      <c r="O879" t="s">
        <v>17084</v>
      </c>
      <c r="P879" t="s">
        <v>16953</v>
      </c>
    </row>
    <row r="880" spans="1:16" x14ac:dyDescent="0.2">
      <c r="A880">
        <v>59739</v>
      </c>
      <c r="B880" t="s">
        <v>7567</v>
      </c>
      <c r="C880" t="s">
        <v>5455</v>
      </c>
      <c r="D880" t="s">
        <v>5636</v>
      </c>
      <c r="E880" t="s">
        <v>5684</v>
      </c>
      <c r="F880" t="s">
        <v>11852</v>
      </c>
      <c r="G880" t="s">
        <v>304</v>
      </c>
      <c r="H880">
        <v>1251</v>
      </c>
      <c r="I880" t="s">
        <v>15781</v>
      </c>
      <c r="J880" t="s">
        <v>17089</v>
      </c>
      <c r="K880" t="s">
        <v>8626</v>
      </c>
      <c r="L880" t="s">
        <v>7515</v>
      </c>
      <c r="M880" t="s">
        <v>5549</v>
      </c>
      <c r="N880" t="s">
        <v>7896</v>
      </c>
      <c r="O880" t="s">
        <v>17084</v>
      </c>
      <c r="P880" t="s">
        <v>16953</v>
      </c>
    </row>
    <row r="881" spans="1:16" x14ac:dyDescent="0.2">
      <c r="A881">
        <v>59739</v>
      </c>
      <c r="B881" t="s">
        <v>7567</v>
      </c>
      <c r="C881" t="s">
        <v>5455</v>
      </c>
      <c r="D881" t="s">
        <v>5636</v>
      </c>
      <c r="E881" t="s">
        <v>5684</v>
      </c>
      <c r="F881" t="s">
        <v>16999</v>
      </c>
      <c r="G881" t="s">
        <v>304</v>
      </c>
      <c r="H881">
        <v>1251</v>
      </c>
      <c r="I881" t="s">
        <v>15781</v>
      </c>
      <c r="J881" t="s">
        <v>17089</v>
      </c>
      <c r="K881" t="s">
        <v>8626</v>
      </c>
      <c r="L881" t="s">
        <v>7515</v>
      </c>
      <c r="M881" t="s">
        <v>5549</v>
      </c>
      <c r="N881" t="s">
        <v>7896</v>
      </c>
      <c r="O881" t="s">
        <v>17084</v>
      </c>
      <c r="P881" t="s">
        <v>16953</v>
      </c>
    </row>
    <row r="882" spans="1:16" x14ac:dyDescent="0.2">
      <c r="A882">
        <v>59739</v>
      </c>
      <c r="B882" t="s">
        <v>7567</v>
      </c>
      <c r="C882" t="s">
        <v>5441</v>
      </c>
      <c r="D882" t="s">
        <v>5636</v>
      </c>
      <c r="E882" t="s">
        <v>5684</v>
      </c>
      <c r="F882" t="s">
        <v>17007</v>
      </c>
      <c r="G882" t="s">
        <v>304</v>
      </c>
      <c r="H882">
        <v>1251</v>
      </c>
      <c r="I882" t="s">
        <v>15780</v>
      </c>
      <c r="J882" t="s">
        <v>17089</v>
      </c>
      <c r="K882" t="s">
        <v>8626</v>
      </c>
      <c r="L882" t="s">
        <v>7515</v>
      </c>
      <c r="M882" t="s">
        <v>5549</v>
      </c>
      <c r="N882" t="s">
        <v>7896</v>
      </c>
      <c r="O882" t="s">
        <v>17084</v>
      </c>
      <c r="P882" t="s">
        <v>16953</v>
      </c>
    </row>
    <row r="883" spans="1:16" x14ac:dyDescent="0.2">
      <c r="A883">
        <v>59739</v>
      </c>
      <c r="B883" t="s">
        <v>7567</v>
      </c>
      <c r="C883" t="s">
        <v>5441</v>
      </c>
      <c r="D883" t="s">
        <v>5636</v>
      </c>
      <c r="E883" t="s">
        <v>5684</v>
      </c>
      <c r="F883" t="s">
        <v>11505</v>
      </c>
      <c r="G883" t="s">
        <v>304</v>
      </c>
      <c r="H883">
        <v>1251</v>
      </c>
      <c r="I883" t="s">
        <v>15780</v>
      </c>
      <c r="J883" t="s">
        <v>17089</v>
      </c>
      <c r="K883" t="s">
        <v>8626</v>
      </c>
      <c r="L883" t="s">
        <v>7515</v>
      </c>
      <c r="M883" t="s">
        <v>5549</v>
      </c>
      <c r="N883" t="s">
        <v>7896</v>
      </c>
      <c r="O883" t="s">
        <v>17084</v>
      </c>
      <c r="P883" t="s">
        <v>16953</v>
      </c>
    </row>
    <row r="884" spans="1:16" x14ac:dyDescent="0.2">
      <c r="A884">
        <v>59739</v>
      </c>
      <c r="B884" t="s">
        <v>7567</v>
      </c>
      <c r="C884" t="s">
        <v>5441</v>
      </c>
      <c r="D884" t="s">
        <v>5636</v>
      </c>
      <c r="E884" t="s">
        <v>5684</v>
      </c>
      <c r="F884" t="s">
        <v>11852</v>
      </c>
      <c r="G884" t="s">
        <v>304</v>
      </c>
      <c r="H884">
        <v>1251</v>
      </c>
      <c r="I884" t="s">
        <v>15780</v>
      </c>
      <c r="J884" t="s">
        <v>17089</v>
      </c>
      <c r="K884" t="s">
        <v>8626</v>
      </c>
      <c r="L884" t="s">
        <v>7515</v>
      </c>
      <c r="M884" t="s">
        <v>5549</v>
      </c>
      <c r="N884" t="s">
        <v>7896</v>
      </c>
      <c r="O884" t="s">
        <v>17084</v>
      </c>
      <c r="P884" t="s">
        <v>16953</v>
      </c>
    </row>
    <row r="885" spans="1:16" x14ac:dyDescent="0.2">
      <c r="A885">
        <v>59739</v>
      </c>
      <c r="B885" t="s">
        <v>7567</v>
      </c>
      <c r="C885" t="s">
        <v>5441</v>
      </c>
      <c r="D885" t="s">
        <v>5636</v>
      </c>
      <c r="E885" t="s">
        <v>5684</v>
      </c>
      <c r="F885" t="s">
        <v>16999</v>
      </c>
      <c r="G885" t="s">
        <v>304</v>
      </c>
      <c r="H885">
        <v>1251</v>
      </c>
      <c r="I885" t="s">
        <v>15780</v>
      </c>
      <c r="J885" t="s">
        <v>17089</v>
      </c>
      <c r="K885" t="s">
        <v>8626</v>
      </c>
      <c r="L885" t="s">
        <v>7515</v>
      </c>
      <c r="M885" t="s">
        <v>5549</v>
      </c>
      <c r="N885" t="s">
        <v>7896</v>
      </c>
      <c r="O885" t="s">
        <v>17084</v>
      </c>
      <c r="P885" t="s">
        <v>16953</v>
      </c>
    </row>
    <row r="886" spans="1:16" x14ac:dyDescent="0.2">
      <c r="A886">
        <v>59742</v>
      </c>
      <c r="B886" t="s">
        <v>7874</v>
      </c>
      <c r="C886" t="s">
        <v>5478</v>
      </c>
      <c r="D886" t="s">
        <v>5633</v>
      </c>
      <c r="E886" t="s">
        <v>5684</v>
      </c>
      <c r="F886" t="s">
        <v>7035</v>
      </c>
      <c r="G886" t="s">
        <v>2702</v>
      </c>
      <c r="H886">
        <v>1251</v>
      </c>
      <c r="I886" t="s">
        <v>15777</v>
      </c>
      <c r="J886" t="s">
        <v>17089</v>
      </c>
      <c r="K886" t="s">
        <v>8625</v>
      </c>
      <c r="L886" t="s">
        <v>7513</v>
      </c>
      <c r="M886" t="s">
        <v>15380</v>
      </c>
      <c r="N886" t="s">
        <v>7897</v>
      </c>
      <c r="O886" t="s">
        <v>17084</v>
      </c>
      <c r="P886" t="s">
        <v>16953</v>
      </c>
    </row>
    <row r="887" spans="1:16" x14ac:dyDescent="0.2">
      <c r="A887">
        <v>59746</v>
      </c>
      <c r="B887" t="s">
        <v>5561</v>
      </c>
      <c r="C887" t="s">
        <v>5465</v>
      </c>
      <c r="D887" t="s">
        <v>5641</v>
      </c>
      <c r="E887" t="s">
        <v>5684</v>
      </c>
      <c r="F887" t="s">
        <v>5851</v>
      </c>
      <c r="G887" t="s">
        <v>989</v>
      </c>
      <c r="H887">
        <v>1251</v>
      </c>
      <c r="I887" t="s">
        <v>15775</v>
      </c>
      <c r="J887" t="s">
        <v>17089</v>
      </c>
      <c r="K887" t="s">
        <v>8628</v>
      </c>
      <c r="L887" t="s">
        <v>7515</v>
      </c>
      <c r="M887" t="s">
        <v>15324</v>
      </c>
      <c r="N887" t="s">
        <v>7896</v>
      </c>
      <c r="O887" t="s">
        <v>17084</v>
      </c>
      <c r="P887" t="s">
        <v>16953</v>
      </c>
    </row>
    <row r="888" spans="1:16" x14ac:dyDescent="0.2">
      <c r="A888">
        <v>59746</v>
      </c>
      <c r="B888" t="s">
        <v>5561</v>
      </c>
      <c r="C888" t="s">
        <v>5465</v>
      </c>
      <c r="D888" t="s">
        <v>5641</v>
      </c>
      <c r="E888" t="s">
        <v>5684</v>
      </c>
      <c r="F888" t="s">
        <v>17022</v>
      </c>
      <c r="G888" t="s">
        <v>989</v>
      </c>
      <c r="H888">
        <v>1251</v>
      </c>
      <c r="I888" t="s">
        <v>15775</v>
      </c>
      <c r="J888" t="s">
        <v>17089</v>
      </c>
      <c r="K888" t="s">
        <v>8628</v>
      </c>
      <c r="L888" t="s">
        <v>7515</v>
      </c>
      <c r="M888" t="s">
        <v>15324</v>
      </c>
      <c r="N888" t="s">
        <v>7896</v>
      </c>
      <c r="O888" t="s">
        <v>17084</v>
      </c>
      <c r="P888" t="s">
        <v>16953</v>
      </c>
    </row>
    <row r="889" spans="1:16" x14ac:dyDescent="0.2">
      <c r="A889">
        <v>59746</v>
      </c>
      <c r="B889" t="s">
        <v>5561</v>
      </c>
      <c r="C889" t="s">
        <v>5465</v>
      </c>
      <c r="D889" t="s">
        <v>5641</v>
      </c>
      <c r="E889" t="s">
        <v>5684</v>
      </c>
      <c r="F889" t="s">
        <v>7948</v>
      </c>
      <c r="G889" t="s">
        <v>989</v>
      </c>
      <c r="H889">
        <v>1251</v>
      </c>
      <c r="I889" t="s">
        <v>15775</v>
      </c>
      <c r="J889" t="s">
        <v>17089</v>
      </c>
      <c r="K889" t="s">
        <v>8628</v>
      </c>
      <c r="L889" t="s">
        <v>7515</v>
      </c>
      <c r="M889" t="s">
        <v>15324</v>
      </c>
      <c r="N889" t="s">
        <v>7896</v>
      </c>
      <c r="O889" t="s">
        <v>17084</v>
      </c>
      <c r="P889" t="s">
        <v>16953</v>
      </c>
    </row>
    <row r="890" spans="1:16" x14ac:dyDescent="0.2">
      <c r="A890">
        <v>59746</v>
      </c>
      <c r="B890" t="s">
        <v>5561</v>
      </c>
      <c r="C890" t="s">
        <v>5465</v>
      </c>
      <c r="D890" t="s">
        <v>5641</v>
      </c>
      <c r="E890" t="s">
        <v>5684</v>
      </c>
      <c r="F890" t="s">
        <v>17011</v>
      </c>
      <c r="G890" t="s">
        <v>989</v>
      </c>
      <c r="H890">
        <v>1251</v>
      </c>
      <c r="I890" t="s">
        <v>15775</v>
      </c>
      <c r="J890" t="s">
        <v>17089</v>
      </c>
      <c r="K890" t="s">
        <v>8628</v>
      </c>
      <c r="L890" t="s">
        <v>7515</v>
      </c>
      <c r="M890" t="s">
        <v>15324</v>
      </c>
      <c r="N890" t="s">
        <v>7896</v>
      </c>
      <c r="O890" t="s">
        <v>17084</v>
      </c>
      <c r="P890" t="s">
        <v>16953</v>
      </c>
    </row>
    <row r="891" spans="1:16" x14ac:dyDescent="0.2">
      <c r="A891">
        <v>59750</v>
      </c>
      <c r="B891" t="s">
        <v>5565</v>
      </c>
      <c r="C891" t="s">
        <v>5495</v>
      </c>
      <c r="D891" t="s">
        <v>5637</v>
      </c>
      <c r="E891" t="s">
        <v>5684</v>
      </c>
      <c r="F891" t="s">
        <v>16993</v>
      </c>
      <c r="G891" t="s">
        <v>647</v>
      </c>
      <c r="H891">
        <v>1251</v>
      </c>
      <c r="I891" t="s">
        <v>15731</v>
      </c>
      <c r="J891" t="s">
        <v>17089</v>
      </c>
      <c r="K891" t="s">
        <v>8628</v>
      </c>
      <c r="L891" t="s">
        <v>7515</v>
      </c>
      <c r="M891" t="s">
        <v>5549</v>
      </c>
      <c r="N891" t="s">
        <v>7897</v>
      </c>
      <c r="O891" t="s">
        <v>17084</v>
      </c>
      <c r="P891" t="s">
        <v>16953</v>
      </c>
    </row>
    <row r="892" spans="1:16" x14ac:dyDescent="0.2">
      <c r="A892">
        <v>59752</v>
      </c>
      <c r="B892" t="s">
        <v>7874</v>
      </c>
      <c r="C892" t="s">
        <v>5441</v>
      </c>
      <c r="D892" t="s">
        <v>5647</v>
      </c>
      <c r="E892" t="s">
        <v>5684</v>
      </c>
      <c r="F892" t="s">
        <v>17022</v>
      </c>
      <c r="G892" t="s">
        <v>2703</v>
      </c>
      <c r="H892">
        <v>1251</v>
      </c>
      <c r="I892" t="s">
        <v>15333</v>
      </c>
      <c r="J892" t="s">
        <v>17089</v>
      </c>
      <c r="K892" t="s">
        <v>8625</v>
      </c>
      <c r="L892" t="s">
        <v>7513</v>
      </c>
      <c r="M892" t="s">
        <v>15770</v>
      </c>
      <c r="N892" t="s">
        <v>7896</v>
      </c>
      <c r="O892" t="s">
        <v>17084</v>
      </c>
      <c r="P892" t="s">
        <v>16953</v>
      </c>
    </row>
    <row r="893" spans="1:16" x14ac:dyDescent="0.2">
      <c r="A893">
        <v>59752</v>
      </c>
      <c r="B893" t="s">
        <v>7874</v>
      </c>
      <c r="C893" t="s">
        <v>5441</v>
      </c>
      <c r="D893" t="s">
        <v>5647</v>
      </c>
      <c r="E893" t="s">
        <v>5684</v>
      </c>
      <c r="F893" t="s">
        <v>9089</v>
      </c>
      <c r="G893" t="s">
        <v>2703</v>
      </c>
      <c r="H893">
        <v>1251</v>
      </c>
      <c r="I893" t="s">
        <v>15333</v>
      </c>
      <c r="J893" t="s">
        <v>17089</v>
      </c>
      <c r="K893" t="s">
        <v>8625</v>
      </c>
      <c r="L893" t="s">
        <v>7513</v>
      </c>
      <c r="M893" t="s">
        <v>15770</v>
      </c>
      <c r="N893" t="s">
        <v>7896</v>
      </c>
      <c r="O893" t="s">
        <v>17084</v>
      </c>
      <c r="P893" t="s">
        <v>16953</v>
      </c>
    </row>
    <row r="894" spans="1:16" x14ac:dyDescent="0.2">
      <c r="A894">
        <v>59753</v>
      </c>
      <c r="B894" t="s">
        <v>7566</v>
      </c>
      <c r="C894" t="s">
        <v>5455</v>
      </c>
      <c r="D894" t="s">
        <v>5636</v>
      </c>
      <c r="E894" t="s">
        <v>5684</v>
      </c>
      <c r="F894" t="s">
        <v>17021</v>
      </c>
      <c r="G894" t="s">
        <v>303</v>
      </c>
      <c r="H894">
        <v>1251</v>
      </c>
      <c r="I894" t="s">
        <v>15769</v>
      </c>
      <c r="J894" t="s">
        <v>17089</v>
      </c>
      <c r="K894" t="s">
        <v>8626</v>
      </c>
      <c r="L894" t="s">
        <v>7515</v>
      </c>
      <c r="M894" t="s">
        <v>5549</v>
      </c>
      <c r="N894" t="s">
        <v>7896</v>
      </c>
      <c r="O894" t="s">
        <v>17084</v>
      </c>
      <c r="P894" t="s">
        <v>16953</v>
      </c>
    </row>
    <row r="895" spans="1:16" x14ac:dyDescent="0.2">
      <c r="A895">
        <v>59753</v>
      </c>
      <c r="B895" t="s">
        <v>7566</v>
      </c>
      <c r="C895" t="s">
        <v>5455</v>
      </c>
      <c r="D895" t="s">
        <v>5636</v>
      </c>
      <c r="E895" t="s">
        <v>5684</v>
      </c>
      <c r="F895" t="s">
        <v>9177</v>
      </c>
      <c r="G895" t="s">
        <v>303</v>
      </c>
      <c r="H895">
        <v>1251</v>
      </c>
      <c r="I895" t="s">
        <v>15769</v>
      </c>
      <c r="J895" t="s">
        <v>17089</v>
      </c>
      <c r="K895" t="s">
        <v>8626</v>
      </c>
      <c r="L895" t="s">
        <v>7515</v>
      </c>
      <c r="M895" t="s">
        <v>5549</v>
      </c>
      <c r="N895" t="s">
        <v>7896</v>
      </c>
      <c r="O895" t="s">
        <v>17084</v>
      </c>
      <c r="P895" t="s">
        <v>16953</v>
      </c>
    </row>
    <row r="896" spans="1:16" x14ac:dyDescent="0.2">
      <c r="A896">
        <v>59753</v>
      </c>
      <c r="B896" t="s">
        <v>7566</v>
      </c>
      <c r="C896" t="s">
        <v>5455</v>
      </c>
      <c r="D896" t="s">
        <v>5636</v>
      </c>
      <c r="E896" t="s">
        <v>5684</v>
      </c>
      <c r="F896" t="s">
        <v>16998</v>
      </c>
      <c r="G896" t="s">
        <v>303</v>
      </c>
      <c r="H896">
        <v>1251</v>
      </c>
      <c r="I896" t="s">
        <v>15769</v>
      </c>
      <c r="J896" t="s">
        <v>17089</v>
      </c>
      <c r="K896" t="s">
        <v>8626</v>
      </c>
      <c r="L896" t="s">
        <v>7515</v>
      </c>
      <c r="M896" t="s">
        <v>5549</v>
      </c>
      <c r="N896" t="s">
        <v>7896</v>
      </c>
      <c r="O896" t="s">
        <v>17084</v>
      </c>
      <c r="P896" t="s">
        <v>16953</v>
      </c>
    </row>
    <row r="897" spans="1:16" x14ac:dyDescent="0.2">
      <c r="A897">
        <v>59753</v>
      </c>
      <c r="B897" t="s">
        <v>7566</v>
      </c>
      <c r="C897" t="s">
        <v>5455</v>
      </c>
      <c r="D897" t="s">
        <v>5636</v>
      </c>
      <c r="E897" t="s">
        <v>5684</v>
      </c>
      <c r="F897" t="s">
        <v>16957</v>
      </c>
      <c r="G897" t="s">
        <v>303</v>
      </c>
      <c r="H897">
        <v>1251</v>
      </c>
      <c r="I897" t="s">
        <v>15769</v>
      </c>
      <c r="J897" t="s">
        <v>17089</v>
      </c>
      <c r="K897" t="s">
        <v>8626</v>
      </c>
      <c r="L897" t="s">
        <v>7515</v>
      </c>
      <c r="M897" t="s">
        <v>5549</v>
      </c>
      <c r="N897" t="s">
        <v>7896</v>
      </c>
      <c r="O897" t="s">
        <v>17084</v>
      </c>
      <c r="P897" t="s">
        <v>16953</v>
      </c>
    </row>
    <row r="898" spans="1:16" x14ac:dyDescent="0.2">
      <c r="A898">
        <v>59753</v>
      </c>
      <c r="B898" t="s">
        <v>7566</v>
      </c>
      <c r="C898" t="s">
        <v>5455</v>
      </c>
      <c r="D898" t="s">
        <v>5636</v>
      </c>
      <c r="E898" t="s">
        <v>5684</v>
      </c>
      <c r="F898" t="s">
        <v>11250</v>
      </c>
      <c r="G898" t="s">
        <v>303</v>
      </c>
      <c r="H898">
        <v>1251</v>
      </c>
      <c r="I898" t="s">
        <v>15769</v>
      </c>
      <c r="J898" t="s">
        <v>17089</v>
      </c>
      <c r="K898" t="s">
        <v>8626</v>
      </c>
      <c r="L898" t="s">
        <v>7515</v>
      </c>
      <c r="M898" t="s">
        <v>5549</v>
      </c>
      <c r="N898" t="s">
        <v>7896</v>
      </c>
      <c r="O898" t="s">
        <v>17084</v>
      </c>
      <c r="P898" t="s">
        <v>16953</v>
      </c>
    </row>
    <row r="899" spans="1:16" x14ac:dyDescent="0.2">
      <c r="A899">
        <v>59753</v>
      </c>
      <c r="B899" t="s">
        <v>7566</v>
      </c>
      <c r="C899" t="s">
        <v>5441</v>
      </c>
      <c r="D899" t="s">
        <v>5636</v>
      </c>
      <c r="E899" t="s">
        <v>5684</v>
      </c>
      <c r="F899" t="s">
        <v>17021</v>
      </c>
      <c r="G899" t="s">
        <v>303</v>
      </c>
      <c r="H899">
        <v>1251</v>
      </c>
      <c r="I899" t="s">
        <v>17156</v>
      </c>
      <c r="J899" t="s">
        <v>17089</v>
      </c>
      <c r="K899" t="s">
        <v>8626</v>
      </c>
      <c r="L899" t="s">
        <v>7515</v>
      </c>
      <c r="M899" t="s">
        <v>5549</v>
      </c>
      <c r="N899" t="s">
        <v>7896</v>
      </c>
      <c r="O899" t="s">
        <v>17084</v>
      </c>
      <c r="P899" t="s">
        <v>16953</v>
      </c>
    </row>
    <row r="900" spans="1:16" x14ac:dyDescent="0.2">
      <c r="A900">
        <v>59753</v>
      </c>
      <c r="B900" t="s">
        <v>7566</v>
      </c>
      <c r="C900" t="s">
        <v>5441</v>
      </c>
      <c r="D900" t="s">
        <v>5636</v>
      </c>
      <c r="E900" t="s">
        <v>5684</v>
      </c>
      <c r="F900" t="s">
        <v>9177</v>
      </c>
      <c r="G900" t="s">
        <v>303</v>
      </c>
      <c r="H900">
        <v>1251</v>
      </c>
      <c r="I900" t="s">
        <v>17156</v>
      </c>
      <c r="J900" t="s">
        <v>17089</v>
      </c>
      <c r="K900" t="s">
        <v>8626</v>
      </c>
      <c r="L900" t="s">
        <v>7515</v>
      </c>
      <c r="M900" t="s">
        <v>5549</v>
      </c>
      <c r="N900" t="s">
        <v>7896</v>
      </c>
      <c r="O900" t="s">
        <v>17084</v>
      </c>
      <c r="P900" t="s">
        <v>16953</v>
      </c>
    </row>
    <row r="901" spans="1:16" x14ac:dyDescent="0.2">
      <c r="A901">
        <v>59753</v>
      </c>
      <c r="B901" t="s">
        <v>7566</v>
      </c>
      <c r="C901" t="s">
        <v>5441</v>
      </c>
      <c r="D901" t="s">
        <v>5636</v>
      </c>
      <c r="E901" t="s">
        <v>5684</v>
      </c>
      <c r="F901" t="s">
        <v>16998</v>
      </c>
      <c r="G901" t="s">
        <v>303</v>
      </c>
      <c r="H901">
        <v>1251</v>
      </c>
      <c r="I901" t="s">
        <v>17156</v>
      </c>
      <c r="J901" t="s">
        <v>17089</v>
      </c>
      <c r="K901" t="s">
        <v>8626</v>
      </c>
      <c r="L901" t="s">
        <v>7515</v>
      </c>
      <c r="M901" t="s">
        <v>5549</v>
      </c>
      <c r="N901" t="s">
        <v>7896</v>
      </c>
      <c r="O901" t="s">
        <v>17084</v>
      </c>
      <c r="P901" t="s">
        <v>16953</v>
      </c>
    </row>
    <row r="902" spans="1:16" x14ac:dyDescent="0.2">
      <c r="A902">
        <v>59753</v>
      </c>
      <c r="B902" t="s">
        <v>7566</v>
      </c>
      <c r="C902" t="s">
        <v>5441</v>
      </c>
      <c r="D902" t="s">
        <v>5636</v>
      </c>
      <c r="E902" t="s">
        <v>5684</v>
      </c>
      <c r="F902" t="s">
        <v>16957</v>
      </c>
      <c r="G902" t="s">
        <v>303</v>
      </c>
      <c r="H902">
        <v>1251</v>
      </c>
      <c r="I902" t="s">
        <v>17156</v>
      </c>
      <c r="J902" t="s">
        <v>17089</v>
      </c>
      <c r="K902" t="s">
        <v>8626</v>
      </c>
      <c r="L902" t="s">
        <v>7515</v>
      </c>
      <c r="M902" t="s">
        <v>5549</v>
      </c>
      <c r="N902" t="s">
        <v>7896</v>
      </c>
      <c r="O902" t="s">
        <v>17084</v>
      </c>
      <c r="P902" t="s">
        <v>16953</v>
      </c>
    </row>
    <row r="903" spans="1:16" x14ac:dyDescent="0.2">
      <c r="A903">
        <v>59753</v>
      </c>
      <c r="B903" t="s">
        <v>7566</v>
      </c>
      <c r="C903" t="s">
        <v>5441</v>
      </c>
      <c r="D903" t="s">
        <v>5636</v>
      </c>
      <c r="E903" t="s">
        <v>5684</v>
      </c>
      <c r="F903" t="s">
        <v>11250</v>
      </c>
      <c r="G903" t="s">
        <v>303</v>
      </c>
      <c r="H903">
        <v>1251</v>
      </c>
      <c r="I903" t="s">
        <v>17156</v>
      </c>
      <c r="J903" t="s">
        <v>17089</v>
      </c>
      <c r="K903" t="s">
        <v>8626</v>
      </c>
      <c r="L903" t="s">
        <v>7515</v>
      </c>
      <c r="M903" t="s">
        <v>5549</v>
      </c>
      <c r="N903" t="s">
        <v>7896</v>
      </c>
      <c r="O903" t="s">
        <v>17084</v>
      </c>
      <c r="P903" t="s">
        <v>16953</v>
      </c>
    </row>
    <row r="904" spans="1:16" x14ac:dyDescent="0.2">
      <c r="A904">
        <v>59756</v>
      </c>
      <c r="B904" t="s">
        <v>5550</v>
      </c>
      <c r="C904" t="s">
        <v>5442</v>
      </c>
      <c r="D904" t="s">
        <v>5630</v>
      </c>
      <c r="E904" t="s">
        <v>5684</v>
      </c>
      <c r="F904" t="s">
        <v>11404</v>
      </c>
      <c r="G904" t="s">
        <v>1231</v>
      </c>
      <c r="H904">
        <v>1251</v>
      </c>
      <c r="I904" t="s">
        <v>15569</v>
      </c>
      <c r="J904" t="s">
        <v>17089</v>
      </c>
      <c r="K904" t="s">
        <v>8623</v>
      </c>
      <c r="L904" t="s">
        <v>7515</v>
      </c>
      <c r="M904" t="s">
        <v>15657</v>
      </c>
      <c r="N904" t="s">
        <v>7897</v>
      </c>
      <c r="O904" t="s">
        <v>17084</v>
      </c>
      <c r="P904" t="s">
        <v>16953</v>
      </c>
    </row>
    <row r="905" spans="1:16" x14ac:dyDescent="0.2">
      <c r="A905">
        <v>59756</v>
      </c>
      <c r="B905" t="s">
        <v>5550</v>
      </c>
      <c r="C905" t="s">
        <v>5442</v>
      </c>
      <c r="D905" t="s">
        <v>5630</v>
      </c>
      <c r="E905" t="s">
        <v>5684</v>
      </c>
      <c r="F905" t="s">
        <v>11404</v>
      </c>
      <c r="G905" t="s">
        <v>1231</v>
      </c>
      <c r="H905">
        <v>1251</v>
      </c>
      <c r="I905" t="s">
        <v>15569</v>
      </c>
      <c r="J905" t="s">
        <v>17089</v>
      </c>
      <c r="K905" t="s">
        <v>8623</v>
      </c>
      <c r="L905" t="s">
        <v>7515</v>
      </c>
      <c r="M905" t="s">
        <v>15657</v>
      </c>
      <c r="N905" t="s">
        <v>7897</v>
      </c>
      <c r="O905" t="s">
        <v>17084</v>
      </c>
      <c r="P905" t="s">
        <v>16953</v>
      </c>
    </row>
    <row r="906" spans="1:16" x14ac:dyDescent="0.2">
      <c r="A906">
        <v>59756</v>
      </c>
      <c r="B906" t="s">
        <v>5550</v>
      </c>
      <c r="C906" t="s">
        <v>5442</v>
      </c>
      <c r="D906" t="s">
        <v>5630</v>
      </c>
      <c r="E906" t="s">
        <v>5684</v>
      </c>
      <c r="F906" t="s">
        <v>11440</v>
      </c>
      <c r="G906" t="s">
        <v>1231</v>
      </c>
      <c r="H906">
        <v>1251</v>
      </c>
      <c r="I906" t="s">
        <v>15569</v>
      </c>
      <c r="J906" t="s">
        <v>17089</v>
      </c>
      <c r="K906" t="s">
        <v>8623</v>
      </c>
      <c r="L906" t="s">
        <v>7515</v>
      </c>
      <c r="M906" t="s">
        <v>15657</v>
      </c>
      <c r="N906" t="s">
        <v>7897</v>
      </c>
      <c r="O906" t="s">
        <v>17084</v>
      </c>
      <c r="P906" t="s">
        <v>16953</v>
      </c>
    </row>
    <row r="907" spans="1:16" x14ac:dyDescent="0.2">
      <c r="A907">
        <v>59761</v>
      </c>
      <c r="B907" t="s">
        <v>7667</v>
      </c>
      <c r="C907" t="s">
        <v>5441</v>
      </c>
      <c r="D907" t="s">
        <v>5630</v>
      </c>
      <c r="E907" t="s">
        <v>5682</v>
      </c>
      <c r="F907" t="s">
        <v>9302</v>
      </c>
      <c r="G907" t="s">
        <v>1525</v>
      </c>
      <c r="H907">
        <v>1251</v>
      </c>
      <c r="I907" t="s">
        <v>15762</v>
      </c>
      <c r="J907" t="s">
        <v>17089</v>
      </c>
      <c r="K907" t="s">
        <v>8623</v>
      </c>
      <c r="L907" t="s">
        <v>7514</v>
      </c>
      <c r="M907" t="s">
        <v>15762</v>
      </c>
      <c r="N907" t="s">
        <v>7896</v>
      </c>
      <c r="O907" t="s">
        <v>17084</v>
      </c>
      <c r="P907" t="s">
        <v>16953</v>
      </c>
    </row>
    <row r="908" spans="1:16" x14ac:dyDescent="0.2">
      <c r="A908">
        <v>59766</v>
      </c>
      <c r="B908" t="s">
        <v>5554</v>
      </c>
      <c r="C908" t="s">
        <v>5441</v>
      </c>
      <c r="D908" t="s">
        <v>5641</v>
      </c>
      <c r="E908" t="s">
        <v>5684</v>
      </c>
      <c r="F908" t="s">
        <v>12637</v>
      </c>
      <c r="G908" t="s">
        <v>816</v>
      </c>
      <c r="H908">
        <v>1251</v>
      </c>
      <c r="I908" t="s">
        <v>15757</v>
      </c>
      <c r="J908" t="s">
        <v>17089</v>
      </c>
      <c r="K908" t="s">
        <v>8623</v>
      </c>
      <c r="L908" t="s">
        <v>7515</v>
      </c>
      <c r="M908" t="s">
        <v>15756</v>
      </c>
      <c r="N908" t="s">
        <v>7896</v>
      </c>
      <c r="O908" t="s">
        <v>17084</v>
      </c>
      <c r="P908" t="s">
        <v>16953</v>
      </c>
    </row>
    <row r="909" spans="1:16" x14ac:dyDescent="0.2">
      <c r="A909">
        <v>59766</v>
      </c>
      <c r="B909" t="s">
        <v>5554</v>
      </c>
      <c r="C909" t="s">
        <v>5441</v>
      </c>
      <c r="D909" t="s">
        <v>5641</v>
      </c>
      <c r="E909" t="s">
        <v>5684</v>
      </c>
      <c r="F909" t="s">
        <v>6325</v>
      </c>
      <c r="G909" t="s">
        <v>816</v>
      </c>
      <c r="H909">
        <v>1251</v>
      </c>
      <c r="I909" t="s">
        <v>15757</v>
      </c>
      <c r="J909" t="s">
        <v>17089</v>
      </c>
      <c r="K909" t="s">
        <v>8623</v>
      </c>
      <c r="L909" t="s">
        <v>7515</v>
      </c>
      <c r="M909" t="s">
        <v>15756</v>
      </c>
      <c r="N909" t="s">
        <v>7896</v>
      </c>
      <c r="O909" t="s">
        <v>17084</v>
      </c>
      <c r="P909" t="s">
        <v>16953</v>
      </c>
    </row>
    <row r="910" spans="1:16" x14ac:dyDescent="0.2">
      <c r="A910">
        <v>59766</v>
      </c>
      <c r="B910" t="s">
        <v>5554</v>
      </c>
      <c r="C910" t="s">
        <v>5441</v>
      </c>
      <c r="D910" t="s">
        <v>5641</v>
      </c>
      <c r="E910" t="s">
        <v>5684</v>
      </c>
      <c r="F910" t="s">
        <v>11852</v>
      </c>
      <c r="G910" t="s">
        <v>816</v>
      </c>
      <c r="H910">
        <v>1251</v>
      </c>
      <c r="I910" t="s">
        <v>15757</v>
      </c>
      <c r="J910" t="s">
        <v>17089</v>
      </c>
      <c r="K910" t="s">
        <v>8623</v>
      </c>
      <c r="L910" t="s">
        <v>7515</v>
      </c>
      <c r="M910" t="s">
        <v>15756</v>
      </c>
      <c r="N910" t="s">
        <v>7896</v>
      </c>
      <c r="O910" t="s">
        <v>17084</v>
      </c>
      <c r="P910" t="s">
        <v>16953</v>
      </c>
    </row>
    <row r="911" spans="1:16" x14ac:dyDescent="0.2">
      <c r="A911">
        <v>59766</v>
      </c>
      <c r="B911" t="s">
        <v>5554</v>
      </c>
      <c r="C911" t="s">
        <v>5441</v>
      </c>
      <c r="D911" t="s">
        <v>5641</v>
      </c>
      <c r="E911" t="s">
        <v>5684</v>
      </c>
      <c r="F911" t="s">
        <v>16971</v>
      </c>
      <c r="G911" t="s">
        <v>816</v>
      </c>
      <c r="H911">
        <v>1251</v>
      </c>
      <c r="I911" t="s">
        <v>15757</v>
      </c>
      <c r="J911" t="s">
        <v>17089</v>
      </c>
      <c r="K911" t="s">
        <v>8623</v>
      </c>
      <c r="L911" t="s">
        <v>7515</v>
      </c>
      <c r="M911" t="s">
        <v>15756</v>
      </c>
      <c r="N911" t="s">
        <v>7896</v>
      </c>
      <c r="O911" t="s">
        <v>17084</v>
      </c>
      <c r="P911" t="s">
        <v>16953</v>
      </c>
    </row>
    <row r="912" spans="1:16" x14ac:dyDescent="0.2">
      <c r="A912">
        <v>59768</v>
      </c>
      <c r="B912" t="s">
        <v>5557</v>
      </c>
      <c r="C912" t="s">
        <v>5441</v>
      </c>
      <c r="D912" t="s">
        <v>5638</v>
      </c>
      <c r="E912" t="s">
        <v>5684</v>
      </c>
      <c r="F912" t="s">
        <v>16967</v>
      </c>
      <c r="G912" t="s">
        <v>927</v>
      </c>
      <c r="H912">
        <v>1251</v>
      </c>
      <c r="I912" t="s">
        <v>15755</v>
      </c>
      <c r="J912" t="s">
        <v>17089</v>
      </c>
      <c r="K912" t="s">
        <v>8627</v>
      </c>
      <c r="L912" t="s">
        <v>7515</v>
      </c>
      <c r="M912" t="s">
        <v>15360</v>
      </c>
      <c r="N912" t="s">
        <v>7896</v>
      </c>
      <c r="O912" t="s">
        <v>17084</v>
      </c>
      <c r="P912" t="s">
        <v>16953</v>
      </c>
    </row>
    <row r="913" spans="1:16" x14ac:dyDescent="0.2">
      <c r="A913">
        <v>59768</v>
      </c>
      <c r="B913" t="s">
        <v>5557</v>
      </c>
      <c r="C913" t="s">
        <v>5441</v>
      </c>
      <c r="D913" t="s">
        <v>5638</v>
      </c>
      <c r="E913" t="s">
        <v>5684</v>
      </c>
      <c r="F913" t="s">
        <v>7914</v>
      </c>
      <c r="G913" t="s">
        <v>927</v>
      </c>
      <c r="H913">
        <v>1251</v>
      </c>
      <c r="I913" t="s">
        <v>15755</v>
      </c>
      <c r="J913" t="s">
        <v>17089</v>
      </c>
      <c r="K913" t="s">
        <v>8627</v>
      </c>
      <c r="L913" t="s">
        <v>7515</v>
      </c>
      <c r="M913" t="s">
        <v>15360</v>
      </c>
      <c r="N913" t="s">
        <v>7896</v>
      </c>
      <c r="O913" t="s">
        <v>17084</v>
      </c>
      <c r="P913" t="s">
        <v>16953</v>
      </c>
    </row>
    <row r="914" spans="1:16" x14ac:dyDescent="0.2">
      <c r="A914">
        <v>59769</v>
      </c>
      <c r="B914" t="s">
        <v>7874</v>
      </c>
      <c r="C914" t="s">
        <v>5454</v>
      </c>
      <c r="D914" t="s">
        <v>5636</v>
      </c>
      <c r="E914" t="s">
        <v>5687</v>
      </c>
      <c r="F914" t="s">
        <v>16952</v>
      </c>
      <c r="G914" t="s">
        <v>2652</v>
      </c>
      <c r="H914">
        <v>1251</v>
      </c>
      <c r="I914" t="s">
        <v>17157</v>
      </c>
      <c r="J914" t="s">
        <v>17089</v>
      </c>
      <c r="K914" t="s">
        <v>8625</v>
      </c>
      <c r="L914" t="s">
        <v>7513</v>
      </c>
      <c r="M914" t="s">
        <v>15753</v>
      </c>
      <c r="N914" t="s">
        <v>7896</v>
      </c>
      <c r="O914" t="s">
        <v>17084</v>
      </c>
      <c r="P914" t="s">
        <v>16953</v>
      </c>
    </row>
    <row r="915" spans="1:16" x14ac:dyDescent="0.2">
      <c r="A915">
        <v>59769</v>
      </c>
      <c r="B915" t="s">
        <v>7874</v>
      </c>
      <c r="C915" t="s">
        <v>5454</v>
      </c>
      <c r="D915" t="s">
        <v>5636</v>
      </c>
      <c r="E915" t="s">
        <v>5687</v>
      </c>
      <c r="F915" t="s">
        <v>6355</v>
      </c>
      <c r="G915" t="s">
        <v>2652</v>
      </c>
      <c r="H915">
        <v>1251</v>
      </c>
      <c r="I915" t="s">
        <v>17157</v>
      </c>
      <c r="J915" t="s">
        <v>17089</v>
      </c>
      <c r="K915" t="s">
        <v>8625</v>
      </c>
      <c r="L915" t="s">
        <v>7513</v>
      </c>
      <c r="M915" t="s">
        <v>15753</v>
      </c>
      <c r="N915" t="s">
        <v>7896</v>
      </c>
      <c r="O915" t="s">
        <v>17084</v>
      </c>
      <c r="P915" t="s">
        <v>16953</v>
      </c>
    </row>
    <row r="916" spans="1:16" x14ac:dyDescent="0.2">
      <c r="A916">
        <v>59769</v>
      </c>
      <c r="B916" t="s">
        <v>7874</v>
      </c>
      <c r="C916" t="s">
        <v>5454</v>
      </c>
      <c r="D916" t="s">
        <v>5636</v>
      </c>
      <c r="E916" t="s">
        <v>5687</v>
      </c>
      <c r="F916" t="s">
        <v>11660</v>
      </c>
      <c r="G916" t="s">
        <v>2652</v>
      </c>
      <c r="H916">
        <v>1251</v>
      </c>
      <c r="I916" t="s">
        <v>17157</v>
      </c>
      <c r="J916" t="s">
        <v>17089</v>
      </c>
      <c r="K916" t="s">
        <v>8625</v>
      </c>
      <c r="L916" t="s">
        <v>7513</v>
      </c>
      <c r="M916" t="s">
        <v>15753</v>
      </c>
      <c r="N916" t="s">
        <v>7896</v>
      </c>
      <c r="O916" t="s">
        <v>17084</v>
      </c>
      <c r="P916" t="s">
        <v>16953</v>
      </c>
    </row>
    <row r="917" spans="1:16" x14ac:dyDescent="0.2">
      <c r="A917">
        <v>59769</v>
      </c>
      <c r="B917" t="s">
        <v>7874</v>
      </c>
      <c r="C917" t="s">
        <v>5454</v>
      </c>
      <c r="D917" t="s">
        <v>5636</v>
      </c>
      <c r="E917" t="s">
        <v>5687</v>
      </c>
      <c r="F917" t="s">
        <v>9146</v>
      </c>
      <c r="G917" t="s">
        <v>2652</v>
      </c>
      <c r="H917">
        <v>1251</v>
      </c>
      <c r="I917" t="s">
        <v>17157</v>
      </c>
      <c r="J917" t="s">
        <v>17089</v>
      </c>
      <c r="K917" t="s">
        <v>8625</v>
      </c>
      <c r="L917" t="s">
        <v>7513</v>
      </c>
      <c r="M917" t="s">
        <v>15753</v>
      </c>
      <c r="N917" t="s">
        <v>7896</v>
      </c>
      <c r="O917" t="s">
        <v>17084</v>
      </c>
      <c r="P917" t="s">
        <v>16953</v>
      </c>
    </row>
    <row r="918" spans="1:16" x14ac:dyDescent="0.2">
      <c r="A918">
        <v>59769</v>
      </c>
      <c r="B918" t="s">
        <v>7874</v>
      </c>
      <c r="C918" t="s">
        <v>5454</v>
      </c>
      <c r="D918" t="s">
        <v>5636</v>
      </c>
      <c r="E918" t="s">
        <v>5684</v>
      </c>
      <c r="F918" t="s">
        <v>16952</v>
      </c>
      <c r="G918" t="s">
        <v>2652</v>
      </c>
      <c r="H918">
        <v>1251</v>
      </c>
      <c r="I918" t="s">
        <v>17157</v>
      </c>
      <c r="J918" t="s">
        <v>17089</v>
      </c>
      <c r="K918" t="s">
        <v>8625</v>
      </c>
      <c r="L918" t="s">
        <v>7513</v>
      </c>
      <c r="M918" t="s">
        <v>15753</v>
      </c>
      <c r="N918" t="s">
        <v>7896</v>
      </c>
      <c r="O918" t="s">
        <v>17084</v>
      </c>
      <c r="P918" t="s">
        <v>16953</v>
      </c>
    </row>
    <row r="919" spans="1:16" x14ac:dyDescent="0.2">
      <c r="A919">
        <v>59769</v>
      </c>
      <c r="B919" t="s">
        <v>7874</v>
      </c>
      <c r="C919" t="s">
        <v>5454</v>
      </c>
      <c r="D919" t="s">
        <v>5636</v>
      </c>
      <c r="E919" t="s">
        <v>5684</v>
      </c>
      <c r="F919" t="s">
        <v>6355</v>
      </c>
      <c r="G919" t="s">
        <v>2652</v>
      </c>
      <c r="H919">
        <v>1251</v>
      </c>
      <c r="I919" t="s">
        <v>17157</v>
      </c>
      <c r="J919" t="s">
        <v>17089</v>
      </c>
      <c r="K919" t="s">
        <v>8625</v>
      </c>
      <c r="L919" t="s">
        <v>7513</v>
      </c>
      <c r="M919" t="s">
        <v>15753</v>
      </c>
      <c r="N919" t="s">
        <v>7896</v>
      </c>
      <c r="O919" t="s">
        <v>17084</v>
      </c>
      <c r="P919" t="s">
        <v>16953</v>
      </c>
    </row>
    <row r="920" spans="1:16" x14ac:dyDescent="0.2">
      <c r="A920">
        <v>59769</v>
      </c>
      <c r="B920" t="s">
        <v>7874</v>
      </c>
      <c r="C920" t="s">
        <v>5454</v>
      </c>
      <c r="D920" t="s">
        <v>5636</v>
      </c>
      <c r="E920" t="s">
        <v>5684</v>
      </c>
      <c r="F920" t="s">
        <v>11660</v>
      </c>
      <c r="G920" t="s">
        <v>2652</v>
      </c>
      <c r="H920">
        <v>1251</v>
      </c>
      <c r="I920" t="s">
        <v>17157</v>
      </c>
      <c r="J920" t="s">
        <v>17089</v>
      </c>
      <c r="K920" t="s">
        <v>8625</v>
      </c>
      <c r="L920" t="s">
        <v>7513</v>
      </c>
      <c r="M920" t="s">
        <v>15753</v>
      </c>
      <c r="N920" t="s">
        <v>7896</v>
      </c>
      <c r="O920" t="s">
        <v>17084</v>
      </c>
      <c r="P920" t="s">
        <v>16953</v>
      </c>
    </row>
    <row r="921" spans="1:16" x14ac:dyDescent="0.2">
      <c r="A921">
        <v>59769</v>
      </c>
      <c r="B921" t="s">
        <v>7874</v>
      </c>
      <c r="C921" t="s">
        <v>5454</v>
      </c>
      <c r="D921" t="s">
        <v>5636</v>
      </c>
      <c r="E921" t="s">
        <v>5684</v>
      </c>
      <c r="F921" t="s">
        <v>9146</v>
      </c>
      <c r="G921" t="s">
        <v>2652</v>
      </c>
      <c r="H921">
        <v>1251</v>
      </c>
      <c r="I921" t="s">
        <v>17157</v>
      </c>
      <c r="J921" t="s">
        <v>17089</v>
      </c>
      <c r="K921" t="s">
        <v>8625</v>
      </c>
      <c r="L921" t="s">
        <v>7513</v>
      </c>
      <c r="M921" t="s">
        <v>15753</v>
      </c>
      <c r="N921" t="s">
        <v>7896</v>
      </c>
      <c r="O921" t="s">
        <v>17084</v>
      </c>
      <c r="P921" t="s">
        <v>16953</v>
      </c>
    </row>
    <row r="922" spans="1:16" x14ac:dyDescent="0.2">
      <c r="A922">
        <v>59770</v>
      </c>
      <c r="B922" t="s">
        <v>5557</v>
      </c>
      <c r="C922" t="s">
        <v>5441</v>
      </c>
      <c r="D922" t="s">
        <v>5635</v>
      </c>
      <c r="E922" t="s">
        <v>5684</v>
      </c>
      <c r="F922" t="s">
        <v>14265</v>
      </c>
      <c r="G922" t="s">
        <v>928</v>
      </c>
      <c r="H922">
        <v>1251</v>
      </c>
      <c r="I922" t="s">
        <v>15319</v>
      </c>
      <c r="J922" t="s">
        <v>17089</v>
      </c>
      <c r="K922" t="s">
        <v>8627</v>
      </c>
      <c r="L922" t="s">
        <v>7515</v>
      </c>
      <c r="M922" t="s">
        <v>15285</v>
      </c>
      <c r="N922" t="s">
        <v>7896</v>
      </c>
      <c r="O922" t="s">
        <v>17084</v>
      </c>
      <c r="P922" t="s">
        <v>16953</v>
      </c>
    </row>
    <row r="923" spans="1:16" x14ac:dyDescent="0.2">
      <c r="A923">
        <v>59770</v>
      </c>
      <c r="B923" t="s">
        <v>5557</v>
      </c>
      <c r="C923" t="s">
        <v>5441</v>
      </c>
      <c r="D923" t="s">
        <v>5635</v>
      </c>
      <c r="E923" t="s">
        <v>5684</v>
      </c>
      <c r="F923" t="s">
        <v>9177</v>
      </c>
      <c r="G923" t="s">
        <v>928</v>
      </c>
      <c r="H923">
        <v>1251</v>
      </c>
      <c r="I923" t="s">
        <v>15319</v>
      </c>
      <c r="J923" t="s">
        <v>17089</v>
      </c>
      <c r="K923" t="s">
        <v>8627</v>
      </c>
      <c r="L923" t="s">
        <v>7515</v>
      </c>
      <c r="M923" t="s">
        <v>15285</v>
      </c>
      <c r="N923" t="s">
        <v>7896</v>
      </c>
      <c r="O923" t="s">
        <v>17084</v>
      </c>
      <c r="P923" t="s">
        <v>16953</v>
      </c>
    </row>
    <row r="924" spans="1:16" x14ac:dyDescent="0.2">
      <c r="A924">
        <v>59770</v>
      </c>
      <c r="B924" t="s">
        <v>5557</v>
      </c>
      <c r="C924" t="s">
        <v>5441</v>
      </c>
      <c r="D924" t="s">
        <v>5635</v>
      </c>
      <c r="E924" t="s">
        <v>5684</v>
      </c>
      <c r="F924" t="s">
        <v>17017</v>
      </c>
      <c r="G924" t="s">
        <v>928</v>
      </c>
      <c r="H924">
        <v>1251</v>
      </c>
      <c r="I924" t="s">
        <v>15319</v>
      </c>
      <c r="J924" t="s">
        <v>17089</v>
      </c>
      <c r="K924" t="s">
        <v>8627</v>
      </c>
      <c r="L924" t="s">
        <v>7515</v>
      </c>
      <c r="M924" t="s">
        <v>15285</v>
      </c>
      <c r="N924" t="s">
        <v>7896</v>
      </c>
      <c r="O924" t="s">
        <v>17084</v>
      </c>
      <c r="P924" t="s">
        <v>16953</v>
      </c>
    </row>
    <row r="925" spans="1:16" x14ac:dyDescent="0.2">
      <c r="A925">
        <v>59770</v>
      </c>
      <c r="B925" t="s">
        <v>5557</v>
      </c>
      <c r="C925" t="s">
        <v>5441</v>
      </c>
      <c r="D925" t="s">
        <v>5635</v>
      </c>
      <c r="E925" t="s">
        <v>5684</v>
      </c>
      <c r="F925" t="s">
        <v>6365</v>
      </c>
      <c r="G925" t="s">
        <v>928</v>
      </c>
      <c r="H925">
        <v>1251</v>
      </c>
      <c r="I925" t="s">
        <v>15319</v>
      </c>
      <c r="J925" t="s">
        <v>17089</v>
      </c>
      <c r="K925" t="s">
        <v>8627</v>
      </c>
      <c r="L925" t="s">
        <v>7515</v>
      </c>
      <c r="M925" t="s">
        <v>15285</v>
      </c>
      <c r="N925" t="s">
        <v>7896</v>
      </c>
      <c r="O925" t="s">
        <v>17084</v>
      </c>
      <c r="P925" t="s">
        <v>16953</v>
      </c>
    </row>
    <row r="926" spans="1:16" x14ac:dyDescent="0.2">
      <c r="A926">
        <v>59771</v>
      </c>
      <c r="B926" t="s">
        <v>5553</v>
      </c>
      <c r="C926" t="s">
        <v>5441</v>
      </c>
      <c r="D926" t="s">
        <v>5641</v>
      </c>
      <c r="E926" t="s">
        <v>5684</v>
      </c>
      <c r="F926" t="s">
        <v>11387</v>
      </c>
      <c r="G926" t="s">
        <v>734</v>
      </c>
      <c r="H926">
        <v>1251</v>
      </c>
      <c r="I926" t="s">
        <v>15291</v>
      </c>
      <c r="J926" t="s">
        <v>17089</v>
      </c>
      <c r="K926" t="s">
        <v>8626</v>
      </c>
      <c r="L926" t="s">
        <v>7515</v>
      </c>
      <c r="M926" t="s">
        <v>15750</v>
      </c>
      <c r="N926" t="s">
        <v>7896</v>
      </c>
      <c r="O926" t="s">
        <v>17084</v>
      </c>
      <c r="P926" t="s">
        <v>16953</v>
      </c>
    </row>
    <row r="927" spans="1:16" x14ac:dyDescent="0.2">
      <c r="A927">
        <v>59771</v>
      </c>
      <c r="B927" t="s">
        <v>5553</v>
      </c>
      <c r="C927" t="s">
        <v>5441</v>
      </c>
      <c r="D927" t="s">
        <v>5641</v>
      </c>
      <c r="E927" t="s">
        <v>5684</v>
      </c>
      <c r="F927" t="s">
        <v>11423</v>
      </c>
      <c r="G927" t="s">
        <v>734</v>
      </c>
      <c r="H927">
        <v>1251</v>
      </c>
      <c r="I927" t="s">
        <v>15291</v>
      </c>
      <c r="J927" t="s">
        <v>17089</v>
      </c>
      <c r="K927" t="s">
        <v>8626</v>
      </c>
      <c r="L927" t="s">
        <v>7515</v>
      </c>
      <c r="M927" t="s">
        <v>15750</v>
      </c>
      <c r="N927" t="s">
        <v>7896</v>
      </c>
      <c r="O927" t="s">
        <v>17084</v>
      </c>
      <c r="P927" t="s">
        <v>16953</v>
      </c>
    </row>
    <row r="928" spans="1:16" x14ac:dyDescent="0.2">
      <c r="A928">
        <v>59771</v>
      </c>
      <c r="B928" t="s">
        <v>5553</v>
      </c>
      <c r="C928" t="s">
        <v>5441</v>
      </c>
      <c r="D928" t="s">
        <v>5641</v>
      </c>
      <c r="E928" t="s">
        <v>5684</v>
      </c>
      <c r="F928" t="s">
        <v>5775</v>
      </c>
      <c r="G928" t="s">
        <v>734</v>
      </c>
      <c r="H928">
        <v>1251</v>
      </c>
      <c r="I928" t="s">
        <v>15291</v>
      </c>
      <c r="J928" t="s">
        <v>17089</v>
      </c>
      <c r="K928" t="s">
        <v>8626</v>
      </c>
      <c r="L928" t="s">
        <v>7515</v>
      </c>
      <c r="M928" t="s">
        <v>15750</v>
      </c>
      <c r="N928" t="s">
        <v>7896</v>
      </c>
      <c r="O928" t="s">
        <v>17084</v>
      </c>
      <c r="P928" t="s">
        <v>16953</v>
      </c>
    </row>
    <row r="929" spans="1:16" x14ac:dyDescent="0.2">
      <c r="A929">
        <v>59773</v>
      </c>
      <c r="B929" t="s">
        <v>5550</v>
      </c>
      <c r="C929" t="s">
        <v>5441</v>
      </c>
      <c r="D929" t="s">
        <v>5638</v>
      </c>
      <c r="E929" t="s">
        <v>5684</v>
      </c>
      <c r="F929" t="s">
        <v>8766</v>
      </c>
      <c r="G929" t="s">
        <v>1232</v>
      </c>
      <c r="H929">
        <v>1251</v>
      </c>
      <c r="I929" t="s">
        <v>15748</v>
      </c>
      <c r="J929" t="s">
        <v>17089</v>
      </c>
      <c r="K929" t="s">
        <v>8623</v>
      </c>
      <c r="L929" t="s">
        <v>7515</v>
      </c>
      <c r="M929" t="s">
        <v>15747</v>
      </c>
      <c r="N929" t="s">
        <v>7896</v>
      </c>
      <c r="O929" t="s">
        <v>17084</v>
      </c>
      <c r="P929" t="s">
        <v>16963</v>
      </c>
    </row>
    <row r="930" spans="1:16" x14ac:dyDescent="0.2">
      <c r="A930">
        <v>59773</v>
      </c>
      <c r="B930" t="s">
        <v>5550</v>
      </c>
      <c r="C930" t="s">
        <v>5441</v>
      </c>
      <c r="D930" t="s">
        <v>5638</v>
      </c>
      <c r="E930" t="s">
        <v>5684</v>
      </c>
      <c r="F930" t="s">
        <v>16969</v>
      </c>
      <c r="G930" t="s">
        <v>1232</v>
      </c>
      <c r="H930">
        <v>1251</v>
      </c>
      <c r="I930" t="s">
        <v>15748</v>
      </c>
      <c r="J930" t="s">
        <v>17089</v>
      </c>
      <c r="K930" t="s">
        <v>8623</v>
      </c>
      <c r="L930" t="s">
        <v>7515</v>
      </c>
      <c r="M930" t="s">
        <v>15747</v>
      </c>
      <c r="N930" t="s">
        <v>7896</v>
      </c>
      <c r="O930" t="s">
        <v>17084</v>
      </c>
      <c r="P930" t="s">
        <v>16953</v>
      </c>
    </row>
    <row r="931" spans="1:16" x14ac:dyDescent="0.2">
      <c r="A931">
        <v>59773</v>
      </c>
      <c r="B931" t="s">
        <v>5550</v>
      </c>
      <c r="C931" t="s">
        <v>5441</v>
      </c>
      <c r="D931" t="s">
        <v>5638</v>
      </c>
      <c r="E931" t="s">
        <v>5684</v>
      </c>
      <c r="F931" t="s">
        <v>16968</v>
      </c>
      <c r="G931" t="s">
        <v>1232</v>
      </c>
      <c r="H931">
        <v>1251</v>
      </c>
      <c r="I931" t="s">
        <v>15748</v>
      </c>
      <c r="J931" t="s">
        <v>17089</v>
      </c>
      <c r="K931" t="s">
        <v>8623</v>
      </c>
      <c r="L931" t="s">
        <v>7515</v>
      </c>
      <c r="M931" t="s">
        <v>15747</v>
      </c>
      <c r="N931" t="s">
        <v>7896</v>
      </c>
      <c r="O931" t="s">
        <v>17084</v>
      </c>
      <c r="P931" t="s">
        <v>16953</v>
      </c>
    </row>
    <row r="932" spans="1:16" x14ac:dyDescent="0.2">
      <c r="A932">
        <v>59775</v>
      </c>
      <c r="B932" t="s">
        <v>5565</v>
      </c>
      <c r="C932" t="s">
        <v>5441</v>
      </c>
      <c r="D932" t="s">
        <v>5638</v>
      </c>
      <c r="E932" t="s">
        <v>5684</v>
      </c>
      <c r="F932" t="s">
        <v>7914</v>
      </c>
      <c r="G932" t="s">
        <v>648</v>
      </c>
      <c r="H932">
        <v>1251</v>
      </c>
      <c r="I932" t="s">
        <v>15283</v>
      </c>
      <c r="J932" t="s">
        <v>17089</v>
      </c>
      <c r="K932" t="s">
        <v>8628</v>
      </c>
      <c r="L932" t="s">
        <v>7515</v>
      </c>
      <c r="M932" t="s">
        <v>15435</v>
      </c>
      <c r="N932" t="s">
        <v>7896</v>
      </c>
      <c r="O932" t="s">
        <v>17084</v>
      </c>
      <c r="P932" t="s">
        <v>16953</v>
      </c>
    </row>
    <row r="933" spans="1:16" x14ac:dyDescent="0.2">
      <c r="A933">
        <v>59775</v>
      </c>
      <c r="B933" t="s">
        <v>5565</v>
      </c>
      <c r="C933" t="s">
        <v>5441</v>
      </c>
      <c r="D933" t="s">
        <v>5638</v>
      </c>
      <c r="E933" t="s">
        <v>5684</v>
      </c>
      <c r="F933" t="s">
        <v>16960</v>
      </c>
      <c r="G933" t="s">
        <v>648</v>
      </c>
      <c r="H933">
        <v>1251</v>
      </c>
      <c r="I933" t="s">
        <v>15283</v>
      </c>
      <c r="J933" t="s">
        <v>17089</v>
      </c>
      <c r="K933" t="s">
        <v>8628</v>
      </c>
      <c r="L933" t="s">
        <v>7515</v>
      </c>
      <c r="M933" t="s">
        <v>15435</v>
      </c>
      <c r="N933" t="s">
        <v>7896</v>
      </c>
      <c r="O933" t="s">
        <v>17084</v>
      </c>
      <c r="P933" t="s">
        <v>16953</v>
      </c>
    </row>
    <row r="934" spans="1:16" x14ac:dyDescent="0.2">
      <c r="A934">
        <v>59775</v>
      </c>
      <c r="B934" t="s">
        <v>5565</v>
      </c>
      <c r="C934" t="s">
        <v>5441</v>
      </c>
      <c r="D934" t="s">
        <v>5638</v>
      </c>
      <c r="E934" t="s">
        <v>5684</v>
      </c>
      <c r="F934" t="s">
        <v>17011</v>
      </c>
      <c r="G934" t="s">
        <v>648</v>
      </c>
      <c r="H934">
        <v>1251</v>
      </c>
      <c r="I934" t="s">
        <v>15283</v>
      </c>
      <c r="J934" t="s">
        <v>17089</v>
      </c>
      <c r="K934" t="s">
        <v>8628</v>
      </c>
      <c r="L934" t="s">
        <v>7515</v>
      </c>
      <c r="M934" t="s">
        <v>15435</v>
      </c>
      <c r="N934" t="s">
        <v>7896</v>
      </c>
      <c r="O934" t="s">
        <v>17084</v>
      </c>
      <c r="P934" t="s">
        <v>16953</v>
      </c>
    </row>
    <row r="935" spans="1:16" x14ac:dyDescent="0.2">
      <c r="A935">
        <v>59775</v>
      </c>
      <c r="B935" t="s">
        <v>5565</v>
      </c>
      <c r="C935" t="s">
        <v>5441</v>
      </c>
      <c r="D935" t="s">
        <v>5638</v>
      </c>
      <c r="E935" t="s">
        <v>5684</v>
      </c>
      <c r="F935" t="s">
        <v>8873</v>
      </c>
      <c r="G935" t="s">
        <v>648</v>
      </c>
      <c r="H935">
        <v>1251</v>
      </c>
      <c r="I935" t="s">
        <v>15283</v>
      </c>
      <c r="J935" t="s">
        <v>17089</v>
      </c>
      <c r="K935" t="s">
        <v>8628</v>
      </c>
      <c r="L935" t="s">
        <v>7515</v>
      </c>
      <c r="M935" t="s">
        <v>15435</v>
      </c>
      <c r="N935" t="s">
        <v>7896</v>
      </c>
      <c r="O935" t="s">
        <v>17084</v>
      </c>
      <c r="P935" t="s">
        <v>16953</v>
      </c>
    </row>
    <row r="936" spans="1:16" x14ac:dyDescent="0.2">
      <c r="A936">
        <v>59775</v>
      </c>
      <c r="B936" t="s">
        <v>5565</v>
      </c>
      <c r="C936" t="s">
        <v>5441</v>
      </c>
      <c r="D936" t="s">
        <v>5638</v>
      </c>
      <c r="E936" t="s">
        <v>5684</v>
      </c>
      <c r="F936" t="s">
        <v>14299</v>
      </c>
      <c r="G936" t="s">
        <v>648</v>
      </c>
      <c r="H936">
        <v>1251</v>
      </c>
      <c r="I936" t="s">
        <v>15283</v>
      </c>
      <c r="J936" t="s">
        <v>17089</v>
      </c>
      <c r="K936" t="s">
        <v>8628</v>
      </c>
      <c r="L936" t="s">
        <v>7515</v>
      </c>
      <c r="M936" t="s">
        <v>15435</v>
      </c>
      <c r="N936" t="s">
        <v>7896</v>
      </c>
      <c r="O936" t="s">
        <v>17084</v>
      </c>
      <c r="P936" t="s">
        <v>16953</v>
      </c>
    </row>
    <row r="937" spans="1:16" x14ac:dyDescent="0.2">
      <c r="A937">
        <v>59781</v>
      </c>
      <c r="B937" t="s">
        <v>7813</v>
      </c>
      <c r="C937" t="s">
        <v>5441</v>
      </c>
      <c r="D937" t="s">
        <v>5635</v>
      </c>
      <c r="E937" t="s">
        <v>5684</v>
      </c>
      <c r="F937" t="s">
        <v>16969</v>
      </c>
      <c r="G937" t="s">
        <v>1927</v>
      </c>
      <c r="H937">
        <v>1251</v>
      </c>
      <c r="I937" t="s">
        <v>15350</v>
      </c>
      <c r="J937" t="s">
        <v>17089</v>
      </c>
      <c r="K937" t="s">
        <v>8623</v>
      </c>
      <c r="L937" t="s">
        <v>7514</v>
      </c>
      <c r="M937" t="s">
        <v>15350</v>
      </c>
      <c r="N937" t="s">
        <v>7896</v>
      </c>
      <c r="O937" t="s">
        <v>17084</v>
      </c>
      <c r="P937" t="s">
        <v>16953</v>
      </c>
    </row>
    <row r="938" spans="1:16" x14ac:dyDescent="0.2">
      <c r="A938">
        <v>59781</v>
      </c>
      <c r="B938" t="s">
        <v>7813</v>
      </c>
      <c r="C938" t="s">
        <v>5441</v>
      </c>
      <c r="D938" t="s">
        <v>5635</v>
      </c>
      <c r="E938" t="s">
        <v>5684</v>
      </c>
      <c r="F938" t="s">
        <v>16955</v>
      </c>
      <c r="G938" t="s">
        <v>1927</v>
      </c>
      <c r="H938">
        <v>1251</v>
      </c>
      <c r="I938" t="s">
        <v>15350</v>
      </c>
      <c r="J938" t="s">
        <v>17089</v>
      </c>
      <c r="K938" t="s">
        <v>8623</v>
      </c>
      <c r="L938" t="s">
        <v>7514</v>
      </c>
      <c r="M938" t="s">
        <v>15350</v>
      </c>
      <c r="N938" t="s">
        <v>7896</v>
      </c>
      <c r="O938" t="s">
        <v>17084</v>
      </c>
      <c r="P938" t="s">
        <v>16953</v>
      </c>
    </row>
    <row r="939" spans="1:16" x14ac:dyDescent="0.2">
      <c r="A939">
        <v>59781</v>
      </c>
      <c r="B939" t="s">
        <v>7813</v>
      </c>
      <c r="C939" t="s">
        <v>5441</v>
      </c>
      <c r="D939" t="s">
        <v>5635</v>
      </c>
      <c r="E939" t="s">
        <v>5684</v>
      </c>
      <c r="F939" t="s">
        <v>17013</v>
      </c>
      <c r="G939" t="s">
        <v>1927</v>
      </c>
      <c r="H939">
        <v>1251</v>
      </c>
      <c r="I939" t="s">
        <v>15350</v>
      </c>
      <c r="J939" t="s">
        <v>17089</v>
      </c>
      <c r="K939" t="s">
        <v>8623</v>
      </c>
      <c r="L939" t="s">
        <v>7514</v>
      </c>
      <c r="M939" t="s">
        <v>15350</v>
      </c>
      <c r="N939" t="s">
        <v>7896</v>
      </c>
      <c r="O939" t="s">
        <v>17084</v>
      </c>
      <c r="P939" t="s">
        <v>16953</v>
      </c>
    </row>
    <row r="940" spans="1:16" x14ac:dyDescent="0.2">
      <c r="A940">
        <v>59785</v>
      </c>
      <c r="B940" t="s">
        <v>7644</v>
      </c>
      <c r="C940" t="s">
        <v>5465</v>
      </c>
      <c r="D940" t="s">
        <v>5635</v>
      </c>
      <c r="E940" t="s">
        <v>5684</v>
      </c>
      <c r="F940" t="s">
        <v>8048</v>
      </c>
      <c r="G940" t="s">
        <v>1478</v>
      </c>
      <c r="H940">
        <v>1251</v>
      </c>
      <c r="I940" t="s">
        <v>17158</v>
      </c>
      <c r="J940" t="s">
        <v>17089</v>
      </c>
      <c r="K940" t="s">
        <v>8628</v>
      </c>
      <c r="L940" t="s">
        <v>7514</v>
      </c>
      <c r="M940" t="s">
        <v>17158</v>
      </c>
      <c r="N940" t="s">
        <v>7896</v>
      </c>
      <c r="O940" t="s">
        <v>17084</v>
      </c>
      <c r="P940" t="s">
        <v>16953</v>
      </c>
    </row>
    <row r="941" spans="1:16" x14ac:dyDescent="0.2">
      <c r="A941">
        <v>59790</v>
      </c>
      <c r="B941" t="s">
        <v>7711</v>
      </c>
      <c r="C941" t="s">
        <v>5441</v>
      </c>
      <c r="D941" t="s">
        <v>5635</v>
      </c>
      <c r="E941" t="s">
        <v>5684</v>
      </c>
      <c r="F941" t="s">
        <v>8058</v>
      </c>
      <c r="G941" t="s">
        <v>1663</v>
      </c>
      <c r="H941">
        <v>1251</v>
      </c>
      <c r="I941" t="s">
        <v>15730</v>
      </c>
      <c r="J941" t="s">
        <v>17089</v>
      </c>
      <c r="K941" t="s">
        <v>8628</v>
      </c>
      <c r="L941" t="s">
        <v>7514</v>
      </c>
      <c r="M941" t="s">
        <v>15730</v>
      </c>
      <c r="N941" t="s">
        <v>7896</v>
      </c>
      <c r="O941" t="s">
        <v>17084</v>
      </c>
      <c r="P941" t="s">
        <v>16953</v>
      </c>
    </row>
    <row r="942" spans="1:16" x14ac:dyDescent="0.2">
      <c r="A942">
        <v>59790</v>
      </c>
      <c r="B942" t="s">
        <v>7711</v>
      </c>
      <c r="C942" t="s">
        <v>5441</v>
      </c>
      <c r="D942" t="s">
        <v>5635</v>
      </c>
      <c r="E942" t="s">
        <v>5684</v>
      </c>
      <c r="F942" t="s">
        <v>17028</v>
      </c>
      <c r="G942" t="s">
        <v>1663</v>
      </c>
      <c r="H942">
        <v>1251</v>
      </c>
      <c r="I942" t="s">
        <v>15730</v>
      </c>
      <c r="J942" t="s">
        <v>17089</v>
      </c>
      <c r="K942" t="s">
        <v>8628</v>
      </c>
      <c r="L942" t="s">
        <v>7514</v>
      </c>
      <c r="M942" t="s">
        <v>15730</v>
      </c>
      <c r="N942" t="s">
        <v>7896</v>
      </c>
      <c r="O942" t="s">
        <v>17084</v>
      </c>
      <c r="P942" t="s">
        <v>16953</v>
      </c>
    </row>
    <row r="943" spans="1:16" x14ac:dyDescent="0.2">
      <c r="A943">
        <v>59793</v>
      </c>
      <c r="B943" t="s">
        <v>5556</v>
      </c>
      <c r="C943" t="s">
        <v>5441</v>
      </c>
      <c r="D943" t="s">
        <v>5631</v>
      </c>
      <c r="E943" t="s">
        <v>5684</v>
      </c>
      <c r="F943" t="s">
        <v>16957</v>
      </c>
      <c r="G943" t="s">
        <v>428</v>
      </c>
      <c r="H943">
        <v>1251</v>
      </c>
      <c r="I943" t="s">
        <v>15727</v>
      </c>
      <c r="J943" t="s">
        <v>17089</v>
      </c>
      <c r="K943" t="s">
        <v>8628</v>
      </c>
      <c r="L943" t="s">
        <v>7515</v>
      </c>
      <c r="M943" t="s">
        <v>15726</v>
      </c>
      <c r="N943" t="s">
        <v>7896</v>
      </c>
      <c r="O943" t="s">
        <v>17084</v>
      </c>
      <c r="P943" t="s">
        <v>16953</v>
      </c>
    </row>
    <row r="944" spans="1:16" x14ac:dyDescent="0.2">
      <c r="A944">
        <v>59796</v>
      </c>
      <c r="B944" t="s">
        <v>7795</v>
      </c>
      <c r="C944" t="s">
        <v>5454</v>
      </c>
      <c r="D944" t="s">
        <v>5639</v>
      </c>
      <c r="E944" t="s">
        <v>5684</v>
      </c>
      <c r="F944" t="s">
        <v>16967</v>
      </c>
      <c r="G944" t="s">
        <v>1876</v>
      </c>
      <c r="H944">
        <v>1251</v>
      </c>
      <c r="I944" t="s">
        <v>15435</v>
      </c>
      <c r="J944" t="s">
        <v>17089</v>
      </c>
      <c r="K944" t="s">
        <v>8628</v>
      </c>
      <c r="L944" t="s">
        <v>7514</v>
      </c>
      <c r="M944" t="s">
        <v>15722</v>
      </c>
      <c r="N944" t="s">
        <v>7896</v>
      </c>
      <c r="O944" t="s">
        <v>17084</v>
      </c>
      <c r="P944" t="s">
        <v>16953</v>
      </c>
    </row>
    <row r="945" spans="1:16" x14ac:dyDescent="0.2">
      <c r="A945">
        <v>59796</v>
      </c>
      <c r="B945" t="s">
        <v>7795</v>
      </c>
      <c r="C945" t="s">
        <v>5454</v>
      </c>
      <c r="D945" t="s">
        <v>5639</v>
      </c>
      <c r="E945" t="s">
        <v>5684</v>
      </c>
      <c r="F945" t="s">
        <v>16966</v>
      </c>
      <c r="G945" t="s">
        <v>1876</v>
      </c>
      <c r="H945">
        <v>1251</v>
      </c>
      <c r="I945" t="s">
        <v>15435</v>
      </c>
      <c r="J945" t="s">
        <v>17089</v>
      </c>
      <c r="K945" t="s">
        <v>8628</v>
      </c>
      <c r="L945" t="s">
        <v>7514</v>
      </c>
      <c r="M945" t="s">
        <v>15722</v>
      </c>
      <c r="N945" t="s">
        <v>7896</v>
      </c>
      <c r="O945" t="s">
        <v>17084</v>
      </c>
      <c r="P945" t="s">
        <v>16953</v>
      </c>
    </row>
    <row r="946" spans="1:16" x14ac:dyDescent="0.2">
      <c r="A946">
        <v>59796</v>
      </c>
      <c r="B946" t="s">
        <v>7795</v>
      </c>
      <c r="C946" t="s">
        <v>5454</v>
      </c>
      <c r="D946" t="s">
        <v>5639</v>
      </c>
      <c r="E946" t="s">
        <v>5684</v>
      </c>
      <c r="F946" t="s">
        <v>9510</v>
      </c>
      <c r="G946" t="s">
        <v>1876</v>
      </c>
      <c r="H946">
        <v>1251</v>
      </c>
      <c r="I946" t="s">
        <v>15435</v>
      </c>
      <c r="J946" t="s">
        <v>17089</v>
      </c>
      <c r="K946" t="s">
        <v>8628</v>
      </c>
      <c r="L946" t="s">
        <v>7514</v>
      </c>
      <c r="M946" t="s">
        <v>15722</v>
      </c>
      <c r="N946" t="s">
        <v>7896</v>
      </c>
      <c r="O946" t="s">
        <v>17084</v>
      </c>
      <c r="P946" t="s">
        <v>16953</v>
      </c>
    </row>
    <row r="947" spans="1:16" x14ac:dyDescent="0.2">
      <c r="A947">
        <v>59796</v>
      </c>
      <c r="B947" t="s">
        <v>7795</v>
      </c>
      <c r="C947" t="s">
        <v>5454</v>
      </c>
      <c r="D947" t="s">
        <v>5639</v>
      </c>
      <c r="E947" t="s">
        <v>5684</v>
      </c>
      <c r="F947" t="s">
        <v>16956</v>
      </c>
      <c r="G947" t="s">
        <v>1876</v>
      </c>
      <c r="H947">
        <v>1251</v>
      </c>
      <c r="I947" t="s">
        <v>15435</v>
      </c>
      <c r="J947" t="s">
        <v>17089</v>
      </c>
      <c r="K947" t="s">
        <v>8628</v>
      </c>
      <c r="L947" t="s">
        <v>7514</v>
      </c>
      <c r="M947" t="s">
        <v>15722</v>
      </c>
      <c r="N947" t="s">
        <v>7896</v>
      </c>
      <c r="O947" t="s">
        <v>17084</v>
      </c>
      <c r="P947" t="s">
        <v>16953</v>
      </c>
    </row>
    <row r="948" spans="1:16" x14ac:dyDescent="0.2">
      <c r="A948">
        <v>59798</v>
      </c>
      <c r="B948" t="s">
        <v>7667</v>
      </c>
      <c r="C948" t="s">
        <v>5441</v>
      </c>
      <c r="D948" t="s">
        <v>5638</v>
      </c>
      <c r="E948" t="s">
        <v>5684</v>
      </c>
      <c r="F948" t="s">
        <v>7914</v>
      </c>
      <c r="G948" t="s">
        <v>1526</v>
      </c>
      <c r="H948">
        <v>1251</v>
      </c>
      <c r="I948" t="s">
        <v>15721</v>
      </c>
      <c r="J948" t="s">
        <v>17089</v>
      </c>
      <c r="K948" t="s">
        <v>8623</v>
      </c>
      <c r="L948" t="s">
        <v>7514</v>
      </c>
      <c r="M948" t="s">
        <v>15721</v>
      </c>
      <c r="N948" t="s">
        <v>7896</v>
      </c>
      <c r="O948" t="s">
        <v>17084</v>
      </c>
      <c r="P948" t="s">
        <v>16953</v>
      </c>
    </row>
    <row r="949" spans="1:16" x14ac:dyDescent="0.2">
      <c r="A949">
        <v>59798</v>
      </c>
      <c r="B949" t="s">
        <v>7667</v>
      </c>
      <c r="C949" t="s">
        <v>5441</v>
      </c>
      <c r="D949" t="s">
        <v>5638</v>
      </c>
      <c r="E949" t="s">
        <v>5684</v>
      </c>
      <c r="F949" t="s">
        <v>6365</v>
      </c>
      <c r="G949" t="s">
        <v>1526</v>
      </c>
      <c r="H949">
        <v>1251</v>
      </c>
      <c r="I949" t="s">
        <v>15721</v>
      </c>
      <c r="J949" t="s">
        <v>17089</v>
      </c>
      <c r="K949" t="s">
        <v>8623</v>
      </c>
      <c r="L949" t="s">
        <v>7514</v>
      </c>
      <c r="M949" t="s">
        <v>15721</v>
      </c>
      <c r="N949" t="s">
        <v>7896</v>
      </c>
      <c r="O949" t="s">
        <v>17084</v>
      </c>
      <c r="P949" t="s">
        <v>16953</v>
      </c>
    </row>
    <row r="950" spans="1:16" x14ac:dyDescent="0.2">
      <c r="A950">
        <v>59801</v>
      </c>
      <c r="B950" t="s">
        <v>5550</v>
      </c>
      <c r="C950" t="s">
        <v>5454</v>
      </c>
      <c r="D950" t="s">
        <v>5635</v>
      </c>
      <c r="E950" t="s">
        <v>5684</v>
      </c>
      <c r="F950" t="s">
        <v>6291</v>
      </c>
      <c r="G950" t="s">
        <v>1234</v>
      </c>
      <c r="H950">
        <v>1251</v>
      </c>
      <c r="I950" t="s">
        <v>15381</v>
      </c>
      <c r="J950" t="s">
        <v>17089</v>
      </c>
      <c r="K950" t="s">
        <v>8623</v>
      </c>
      <c r="L950" t="s">
        <v>7515</v>
      </c>
      <c r="M950" t="s">
        <v>5549</v>
      </c>
      <c r="N950" t="s">
        <v>7896</v>
      </c>
      <c r="O950" t="s">
        <v>17084</v>
      </c>
      <c r="P950" t="s">
        <v>16953</v>
      </c>
    </row>
    <row r="951" spans="1:16" x14ac:dyDescent="0.2">
      <c r="A951">
        <v>59801</v>
      </c>
      <c r="B951" t="s">
        <v>5550</v>
      </c>
      <c r="C951" t="s">
        <v>5454</v>
      </c>
      <c r="D951" t="s">
        <v>5635</v>
      </c>
      <c r="E951" t="s">
        <v>5684</v>
      </c>
      <c r="F951" t="s">
        <v>14153</v>
      </c>
      <c r="G951" t="s">
        <v>1234</v>
      </c>
      <c r="H951">
        <v>1251</v>
      </c>
      <c r="I951" t="s">
        <v>15381</v>
      </c>
      <c r="J951" t="s">
        <v>17089</v>
      </c>
      <c r="K951" t="s">
        <v>8623</v>
      </c>
      <c r="L951" t="s">
        <v>7515</v>
      </c>
      <c r="M951" t="s">
        <v>5549</v>
      </c>
      <c r="N951" t="s">
        <v>7896</v>
      </c>
      <c r="O951" t="s">
        <v>17084</v>
      </c>
      <c r="P951" t="s">
        <v>16963</v>
      </c>
    </row>
    <row r="952" spans="1:16" x14ac:dyDescent="0.2">
      <c r="A952">
        <v>59801</v>
      </c>
      <c r="B952" t="s">
        <v>5550</v>
      </c>
      <c r="C952" t="s">
        <v>5454</v>
      </c>
      <c r="D952" t="s">
        <v>5635</v>
      </c>
      <c r="E952" t="s">
        <v>5684</v>
      </c>
      <c r="F952" t="s">
        <v>7086</v>
      </c>
      <c r="G952" t="s">
        <v>1234</v>
      </c>
      <c r="H952">
        <v>1251</v>
      </c>
      <c r="I952" t="s">
        <v>15381</v>
      </c>
      <c r="J952" t="s">
        <v>17089</v>
      </c>
      <c r="K952" t="s">
        <v>8623</v>
      </c>
      <c r="L952" t="s">
        <v>7515</v>
      </c>
      <c r="M952" t="s">
        <v>5549</v>
      </c>
      <c r="N952" t="s">
        <v>7896</v>
      </c>
      <c r="O952" t="s">
        <v>17084</v>
      </c>
      <c r="P952" t="s">
        <v>16953</v>
      </c>
    </row>
    <row r="953" spans="1:16" x14ac:dyDescent="0.2">
      <c r="A953">
        <v>59801</v>
      </c>
      <c r="B953" t="s">
        <v>5550</v>
      </c>
      <c r="C953" t="s">
        <v>5454</v>
      </c>
      <c r="D953" t="s">
        <v>5635</v>
      </c>
      <c r="E953" t="s">
        <v>5684</v>
      </c>
      <c r="F953" t="s">
        <v>16955</v>
      </c>
      <c r="G953" t="s">
        <v>1234</v>
      </c>
      <c r="H953">
        <v>1251</v>
      </c>
      <c r="I953" t="s">
        <v>15381</v>
      </c>
      <c r="J953" t="s">
        <v>17089</v>
      </c>
      <c r="K953" t="s">
        <v>8623</v>
      </c>
      <c r="L953" t="s">
        <v>7515</v>
      </c>
      <c r="M953" t="s">
        <v>5549</v>
      </c>
      <c r="N953" t="s">
        <v>7896</v>
      </c>
      <c r="O953" t="s">
        <v>17084</v>
      </c>
      <c r="P953" t="s">
        <v>16953</v>
      </c>
    </row>
    <row r="954" spans="1:16" x14ac:dyDescent="0.2">
      <c r="A954">
        <v>59801</v>
      </c>
      <c r="B954" t="s">
        <v>5550</v>
      </c>
      <c r="C954" t="s">
        <v>5454</v>
      </c>
      <c r="D954" t="s">
        <v>5635</v>
      </c>
      <c r="E954" t="s">
        <v>5684</v>
      </c>
      <c r="F954" t="s">
        <v>6365</v>
      </c>
      <c r="G954" t="s">
        <v>1234</v>
      </c>
      <c r="H954">
        <v>1251</v>
      </c>
      <c r="I954" t="s">
        <v>15381</v>
      </c>
      <c r="J954" t="s">
        <v>17089</v>
      </c>
      <c r="K954" t="s">
        <v>8623</v>
      </c>
      <c r="L954" t="s">
        <v>7515</v>
      </c>
      <c r="M954" t="s">
        <v>5549</v>
      </c>
      <c r="N954" t="s">
        <v>7896</v>
      </c>
      <c r="O954" t="s">
        <v>17084</v>
      </c>
      <c r="P954" t="s">
        <v>16963</v>
      </c>
    </row>
    <row r="955" spans="1:16" x14ac:dyDescent="0.2">
      <c r="A955">
        <v>59801</v>
      </c>
      <c r="B955" t="s">
        <v>5550</v>
      </c>
      <c r="C955" t="s">
        <v>5454</v>
      </c>
      <c r="D955" t="s">
        <v>5635</v>
      </c>
      <c r="E955" t="s">
        <v>5684</v>
      </c>
      <c r="F955" t="s">
        <v>16960</v>
      </c>
      <c r="G955" t="s">
        <v>1234</v>
      </c>
      <c r="H955">
        <v>1251</v>
      </c>
      <c r="I955" t="s">
        <v>15381</v>
      </c>
      <c r="J955" t="s">
        <v>17089</v>
      </c>
      <c r="K955" t="s">
        <v>8623</v>
      </c>
      <c r="L955" t="s">
        <v>7515</v>
      </c>
      <c r="M955" t="s">
        <v>5549</v>
      </c>
      <c r="N955" t="s">
        <v>7896</v>
      </c>
      <c r="O955" t="s">
        <v>17084</v>
      </c>
      <c r="P955" t="s">
        <v>16953</v>
      </c>
    </row>
    <row r="956" spans="1:16" x14ac:dyDescent="0.2">
      <c r="A956">
        <v>59809</v>
      </c>
      <c r="B956" t="s">
        <v>5550</v>
      </c>
      <c r="C956" t="s">
        <v>5465</v>
      </c>
      <c r="D956" t="s">
        <v>5641</v>
      </c>
      <c r="E956" t="s">
        <v>5684</v>
      </c>
      <c r="F956" t="s">
        <v>7035</v>
      </c>
      <c r="G956" t="s">
        <v>1235</v>
      </c>
      <c r="H956">
        <v>1251</v>
      </c>
      <c r="I956" t="s">
        <v>15715</v>
      </c>
      <c r="J956" t="s">
        <v>17089</v>
      </c>
      <c r="K956" t="s">
        <v>8623</v>
      </c>
      <c r="L956" t="s">
        <v>7515</v>
      </c>
      <c r="M956" t="s">
        <v>15714</v>
      </c>
      <c r="N956" t="s">
        <v>7896</v>
      </c>
      <c r="O956" t="s">
        <v>17084</v>
      </c>
      <c r="P956" t="s">
        <v>16953</v>
      </c>
    </row>
    <row r="957" spans="1:16" x14ac:dyDescent="0.2">
      <c r="A957">
        <v>59809</v>
      </c>
      <c r="B957" t="s">
        <v>5550</v>
      </c>
      <c r="C957" t="s">
        <v>5465</v>
      </c>
      <c r="D957" t="s">
        <v>5641</v>
      </c>
      <c r="E957" t="s">
        <v>5684</v>
      </c>
      <c r="F957" t="s">
        <v>5851</v>
      </c>
      <c r="G957" t="s">
        <v>1235</v>
      </c>
      <c r="H957">
        <v>1251</v>
      </c>
      <c r="I957" t="s">
        <v>15715</v>
      </c>
      <c r="J957" t="s">
        <v>17089</v>
      </c>
      <c r="K957" t="s">
        <v>8623</v>
      </c>
      <c r="L957" t="s">
        <v>7515</v>
      </c>
      <c r="M957" t="s">
        <v>15714</v>
      </c>
      <c r="N957" t="s">
        <v>7896</v>
      </c>
      <c r="O957" t="s">
        <v>17084</v>
      </c>
      <c r="P957" t="s">
        <v>16953</v>
      </c>
    </row>
    <row r="958" spans="1:16" x14ac:dyDescent="0.2">
      <c r="A958">
        <v>59809</v>
      </c>
      <c r="B958" t="s">
        <v>5550</v>
      </c>
      <c r="C958" t="s">
        <v>5465</v>
      </c>
      <c r="D958" t="s">
        <v>5641</v>
      </c>
      <c r="E958" t="s">
        <v>5684</v>
      </c>
      <c r="F958" t="s">
        <v>17019</v>
      </c>
      <c r="G958" t="s">
        <v>1235</v>
      </c>
      <c r="H958">
        <v>1251</v>
      </c>
      <c r="I958" t="s">
        <v>15715</v>
      </c>
      <c r="J958" t="s">
        <v>17089</v>
      </c>
      <c r="K958" t="s">
        <v>8623</v>
      </c>
      <c r="L958" t="s">
        <v>7515</v>
      </c>
      <c r="M958" t="s">
        <v>15714</v>
      </c>
      <c r="N958" t="s">
        <v>7896</v>
      </c>
      <c r="O958" t="s">
        <v>17084</v>
      </c>
      <c r="P958" t="s">
        <v>16953</v>
      </c>
    </row>
    <row r="959" spans="1:16" x14ac:dyDescent="0.2">
      <c r="A959">
        <v>59813</v>
      </c>
      <c r="B959" t="s">
        <v>5555</v>
      </c>
      <c r="C959" t="s">
        <v>5454</v>
      </c>
      <c r="D959" t="s">
        <v>5641</v>
      </c>
      <c r="E959" t="s">
        <v>5684</v>
      </c>
      <c r="F959" t="s">
        <v>14265</v>
      </c>
      <c r="G959" t="s">
        <v>1299</v>
      </c>
      <c r="H959">
        <v>1251</v>
      </c>
      <c r="I959" t="s">
        <v>15710</v>
      </c>
      <c r="J959" t="s">
        <v>17089</v>
      </c>
      <c r="K959" t="s">
        <v>8626</v>
      </c>
      <c r="L959" t="s">
        <v>7515</v>
      </c>
      <c r="M959" t="s">
        <v>17159</v>
      </c>
      <c r="N959" t="s">
        <v>7896</v>
      </c>
      <c r="O959" t="s">
        <v>17084</v>
      </c>
      <c r="P959" t="s">
        <v>16953</v>
      </c>
    </row>
    <row r="960" spans="1:16" x14ac:dyDescent="0.2">
      <c r="A960">
        <v>59813</v>
      </c>
      <c r="B960" t="s">
        <v>5555</v>
      </c>
      <c r="C960" t="s">
        <v>5454</v>
      </c>
      <c r="D960" t="s">
        <v>5641</v>
      </c>
      <c r="E960" t="s">
        <v>5684</v>
      </c>
      <c r="F960" t="s">
        <v>16999</v>
      </c>
      <c r="G960" t="s">
        <v>1299</v>
      </c>
      <c r="H960">
        <v>1251</v>
      </c>
      <c r="I960" t="s">
        <v>15710</v>
      </c>
      <c r="J960" t="s">
        <v>17089</v>
      </c>
      <c r="K960" t="s">
        <v>8626</v>
      </c>
      <c r="L960" t="s">
        <v>7515</v>
      </c>
      <c r="M960" t="s">
        <v>17159</v>
      </c>
      <c r="N960" t="s">
        <v>7896</v>
      </c>
      <c r="O960" t="s">
        <v>17084</v>
      </c>
      <c r="P960" t="s">
        <v>16953</v>
      </c>
    </row>
    <row r="961" spans="1:16" x14ac:dyDescent="0.2">
      <c r="A961">
        <v>59813</v>
      </c>
      <c r="B961" t="s">
        <v>5555</v>
      </c>
      <c r="C961" t="s">
        <v>5454</v>
      </c>
      <c r="D961" t="s">
        <v>5641</v>
      </c>
      <c r="E961" t="s">
        <v>5684</v>
      </c>
      <c r="F961" t="s">
        <v>17031</v>
      </c>
      <c r="G961" t="s">
        <v>1299</v>
      </c>
      <c r="H961">
        <v>1251</v>
      </c>
      <c r="I961" t="s">
        <v>15710</v>
      </c>
      <c r="J961" t="s">
        <v>17089</v>
      </c>
      <c r="K961" t="s">
        <v>8626</v>
      </c>
      <c r="L961" t="s">
        <v>7515</v>
      </c>
      <c r="M961" t="s">
        <v>17159</v>
      </c>
      <c r="N961" t="s">
        <v>7896</v>
      </c>
      <c r="O961" t="s">
        <v>17084</v>
      </c>
      <c r="P961" t="s">
        <v>16953</v>
      </c>
    </row>
    <row r="962" spans="1:16" x14ac:dyDescent="0.2">
      <c r="A962">
        <v>59818</v>
      </c>
      <c r="B962" t="s">
        <v>7859</v>
      </c>
      <c r="C962" t="s">
        <v>5454</v>
      </c>
      <c r="D962" t="s">
        <v>5647</v>
      </c>
      <c r="E962" t="s">
        <v>5684</v>
      </c>
      <c r="F962" t="s">
        <v>11423</v>
      </c>
      <c r="G962" t="s">
        <v>2059</v>
      </c>
      <c r="H962">
        <v>1251</v>
      </c>
      <c r="I962" t="s">
        <v>15706</v>
      </c>
      <c r="J962" t="s">
        <v>17089</v>
      </c>
      <c r="K962" t="s">
        <v>8623</v>
      </c>
      <c r="L962" t="s">
        <v>7514</v>
      </c>
      <c r="M962" t="s">
        <v>15706</v>
      </c>
      <c r="N962" t="s">
        <v>7896</v>
      </c>
      <c r="O962" t="s">
        <v>17084</v>
      </c>
      <c r="P962" t="s">
        <v>16953</v>
      </c>
    </row>
    <row r="963" spans="1:16" x14ac:dyDescent="0.2">
      <c r="A963">
        <v>59820</v>
      </c>
      <c r="B963" t="s">
        <v>5551</v>
      </c>
      <c r="C963" t="s">
        <v>5441</v>
      </c>
      <c r="D963" t="s">
        <v>5635</v>
      </c>
      <c r="E963" t="s">
        <v>5684</v>
      </c>
      <c r="F963" t="s">
        <v>11660</v>
      </c>
      <c r="G963" t="s">
        <v>347</v>
      </c>
      <c r="H963">
        <v>1251</v>
      </c>
      <c r="I963" t="s">
        <v>15284</v>
      </c>
      <c r="J963" t="s">
        <v>17089</v>
      </c>
      <c r="K963" t="s">
        <v>8624</v>
      </c>
      <c r="L963" t="s">
        <v>7515</v>
      </c>
      <c r="M963" t="s">
        <v>15704</v>
      </c>
      <c r="N963" t="s">
        <v>7896</v>
      </c>
      <c r="O963" t="s">
        <v>17084</v>
      </c>
      <c r="P963" t="s">
        <v>16953</v>
      </c>
    </row>
    <row r="964" spans="1:16" x14ac:dyDescent="0.2">
      <c r="A964">
        <v>59820</v>
      </c>
      <c r="B964" t="s">
        <v>5551</v>
      </c>
      <c r="C964" t="s">
        <v>5441</v>
      </c>
      <c r="D964" t="s">
        <v>5635</v>
      </c>
      <c r="E964" t="s">
        <v>5684</v>
      </c>
      <c r="F964" t="s">
        <v>6365</v>
      </c>
      <c r="G964" t="s">
        <v>347</v>
      </c>
      <c r="H964">
        <v>1251</v>
      </c>
      <c r="I964" t="s">
        <v>15284</v>
      </c>
      <c r="J964" t="s">
        <v>17089</v>
      </c>
      <c r="K964" t="s">
        <v>8624</v>
      </c>
      <c r="L964" t="s">
        <v>7515</v>
      </c>
      <c r="M964" t="s">
        <v>15704</v>
      </c>
      <c r="N964" t="s">
        <v>7896</v>
      </c>
      <c r="O964" t="s">
        <v>17084</v>
      </c>
      <c r="P964" t="s">
        <v>16953</v>
      </c>
    </row>
    <row r="965" spans="1:16" x14ac:dyDescent="0.2">
      <c r="A965">
        <v>59820</v>
      </c>
      <c r="B965" t="s">
        <v>5551</v>
      </c>
      <c r="C965" t="s">
        <v>5441</v>
      </c>
      <c r="D965" t="s">
        <v>5635</v>
      </c>
      <c r="E965" t="s">
        <v>5684</v>
      </c>
      <c r="F965" t="s">
        <v>12555</v>
      </c>
      <c r="G965" t="s">
        <v>347</v>
      </c>
      <c r="H965">
        <v>1251</v>
      </c>
      <c r="I965" t="s">
        <v>15284</v>
      </c>
      <c r="J965" t="s">
        <v>17089</v>
      </c>
      <c r="K965" t="s">
        <v>8624</v>
      </c>
      <c r="L965" t="s">
        <v>7515</v>
      </c>
      <c r="M965" t="s">
        <v>15704</v>
      </c>
      <c r="N965" t="s">
        <v>7896</v>
      </c>
      <c r="O965" t="s">
        <v>17084</v>
      </c>
      <c r="P965" t="s">
        <v>16953</v>
      </c>
    </row>
    <row r="966" spans="1:16" x14ac:dyDescent="0.2">
      <c r="A966">
        <v>59820</v>
      </c>
      <c r="B966" t="s">
        <v>5551</v>
      </c>
      <c r="C966" t="s">
        <v>5441</v>
      </c>
      <c r="D966" t="s">
        <v>5635</v>
      </c>
      <c r="E966" t="s">
        <v>5684</v>
      </c>
      <c r="F966" t="s">
        <v>8873</v>
      </c>
      <c r="G966" t="s">
        <v>347</v>
      </c>
      <c r="H966">
        <v>1251</v>
      </c>
      <c r="I966" t="s">
        <v>15284</v>
      </c>
      <c r="J966" t="s">
        <v>17089</v>
      </c>
      <c r="K966" t="s">
        <v>8624</v>
      </c>
      <c r="L966" t="s">
        <v>7515</v>
      </c>
      <c r="M966" t="s">
        <v>15704</v>
      </c>
      <c r="N966" t="s">
        <v>7896</v>
      </c>
      <c r="O966" t="s">
        <v>17084</v>
      </c>
      <c r="P966" t="s">
        <v>16953</v>
      </c>
    </row>
    <row r="967" spans="1:16" x14ac:dyDescent="0.2">
      <c r="A967">
        <v>59822</v>
      </c>
      <c r="B967" t="s">
        <v>5576</v>
      </c>
      <c r="C967" t="s">
        <v>5506</v>
      </c>
      <c r="D967" t="s">
        <v>5641</v>
      </c>
      <c r="E967" t="s">
        <v>5684</v>
      </c>
      <c r="F967" t="s">
        <v>16954</v>
      </c>
      <c r="G967" t="s">
        <v>1331</v>
      </c>
      <c r="H967">
        <v>1251</v>
      </c>
      <c r="I967" t="s">
        <v>17160</v>
      </c>
      <c r="J967" t="s">
        <v>17089</v>
      </c>
      <c r="K967" t="s">
        <v>8627</v>
      </c>
      <c r="L967" t="s">
        <v>7515</v>
      </c>
      <c r="M967" t="s">
        <v>15701</v>
      </c>
      <c r="N967" t="s">
        <v>7896</v>
      </c>
      <c r="O967" t="s">
        <v>17084</v>
      </c>
      <c r="P967" t="s">
        <v>16963</v>
      </c>
    </row>
    <row r="968" spans="1:16" x14ac:dyDescent="0.2">
      <c r="A968">
        <v>59822</v>
      </c>
      <c r="B968" t="s">
        <v>5576</v>
      </c>
      <c r="C968" t="s">
        <v>5506</v>
      </c>
      <c r="D968" t="s">
        <v>5641</v>
      </c>
      <c r="E968" t="s">
        <v>5684</v>
      </c>
      <c r="F968" t="s">
        <v>12045</v>
      </c>
      <c r="G968" t="s">
        <v>1331</v>
      </c>
      <c r="H968">
        <v>1251</v>
      </c>
      <c r="I968" t="s">
        <v>17160</v>
      </c>
      <c r="J968" t="s">
        <v>17089</v>
      </c>
      <c r="K968" t="s">
        <v>8627</v>
      </c>
      <c r="L968" t="s">
        <v>7515</v>
      </c>
      <c r="M968" t="s">
        <v>15701</v>
      </c>
      <c r="N968" t="s">
        <v>7896</v>
      </c>
      <c r="O968" t="s">
        <v>17084</v>
      </c>
      <c r="P968" t="s">
        <v>16953</v>
      </c>
    </row>
    <row r="969" spans="1:16" x14ac:dyDescent="0.2">
      <c r="A969">
        <v>59825</v>
      </c>
      <c r="B969" t="s">
        <v>7667</v>
      </c>
      <c r="C969" t="s">
        <v>5521</v>
      </c>
      <c r="D969" t="s">
        <v>5633</v>
      </c>
      <c r="E969" t="s">
        <v>5687</v>
      </c>
      <c r="F969" t="s">
        <v>11852</v>
      </c>
      <c r="G969" t="s">
        <v>1527</v>
      </c>
      <c r="H969">
        <v>1251</v>
      </c>
      <c r="I969" t="s">
        <v>15288</v>
      </c>
      <c r="J969" t="s">
        <v>17089</v>
      </c>
      <c r="K969" t="s">
        <v>8623</v>
      </c>
      <c r="L969" t="s">
        <v>7514</v>
      </c>
      <c r="M969" t="s">
        <v>15288</v>
      </c>
      <c r="N969" t="s">
        <v>7896</v>
      </c>
      <c r="O969" t="s">
        <v>17084</v>
      </c>
      <c r="P969" t="s">
        <v>16953</v>
      </c>
    </row>
    <row r="970" spans="1:16" x14ac:dyDescent="0.2">
      <c r="A970">
        <v>59825</v>
      </c>
      <c r="B970" t="s">
        <v>7667</v>
      </c>
      <c r="C970" t="s">
        <v>5521</v>
      </c>
      <c r="D970" t="s">
        <v>5633</v>
      </c>
      <c r="E970" t="s">
        <v>5687</v>
      </c>
      <c r="F970" t="s">
        <v>16998</v>
      </c>
      <c r="G970" t="s">
        <v>1527</v>
      </c>
      <c r="H970">
        <v>1251</v>
      </c>
      <c r="I970" t="s">
        <v>15288</v>
      </c>
      <c r="J970" t="s">
        <v>17089</v>
      </c>
      <c r="K970" t="s">
        <v>8623</v>
      </c>
      <c r="L970" t="s">
        <v>7514</v>
      </c>
      <c r="M970" t="s">
        <v>15288</v>
      </c>
      <c r="N970" t="s">
        <v>7896</v>
      </c>
      <c r="O970" t="s">
        <v>17084</v>
      </c>
      <c r="P970" t="s">
        <v>16953</v>
      </c>
    </row>
    <row r="971" spans="1:16" x14ac:dyDescent="0.2">
      <c r="A971">
        <v>59825</v>
      </c>
      <c r="B971" t="s">
        <v>7667</v>
      </c>
      <c r="C971" t="s">
        <v>5521</v>
      </c>
      <c r="D971" t="s">
        <v>5633</v>
      </c>
      <c r="E971" t="s">
        <v>5687</v>
      </c>
      <c r="F971" t="s">
        <v>17011</v>
      </c>
      <c r="G971" t="s">
        <v>1527</v>
      </c>
      <c r="H971">
        <v>1251</v>
      </c>
      <c r="I971" t="s">
        <v>15288</v>
      </c>
      <c r="J971" t="s">
        <v>17089</v>
      </c>
      <c r="K971" t="s">
        <v>8623</v>
      </c>
      <c r="L971" t="s">
        <v>7514</v>
      </c>
      <c r="M971" t="s">
        <v>15288</v>
      </c>
      <c r="N971" t="s">
        <v>7896</v>
      </c>
      <c r="O971" t="s">
        <v>17084</v>
      </c>
      <c r="P971" t="s">
        <v>16963</v>
      </c>
    </row>
    <row r="972" spans="1:16" x14ac:dyDescent="0.2">
      <c r="A972">
        <v>59825</v>
      </c>
      <c r="B972" t="s">
        <v>7667</v>
      </c>
      <c r="C972" t="s">
        <v>5521</v>
      </c>
      <c r="D972" t="s">
        <v>5633</v>
      </c>
      <c r="E972" t="s">
        <v>5687</v>
      </c>
      <c r="F972" t="s">
        <v>7147</v>
      </c>
      <c r="G972" t="s">
        <v>1527</v>
      </c>
      <c r="H972">
        <v>1251</v>
      </c>
      <c r="I972" t="s">
        <v>15288</v>
      </c>
      <c r="J972" t="s">
        <v>17089</v>
      </c>
      <c r="K972" t="s">
        <v>8623</v>
      </c>
      <c r="L972" t="s">
        <v>7514</v>
      </c>
      <c r="M972" t="s">
        <v>15288</v>
      </c>
      <c r="N972" t="s">
        <v>7896</v>
      </c>
      <c r="O972" t="s">
        <v>17084</v>
      </c>
      <c r="P972" t="s">
        <v>16953</v>
      </c>
    </row>
    <row r="973" spans="1:16" x14ac:dyDescent="0.2">
      <c r="A973">
        <v>59825</v>
      </c>
      <c r="B973" t="s">
        <v>7667</v>
      </c>
      <c r="C973" t="s">
        <v>5521</v>
      </c>
      <c r="D973" t="s">
        <v>5633</v>
      </c>
      <c r="E973" t="s">
        <v>5687</v>
      </c>
      <c r="F973" t="s">
        <v>9507</v>
      </c>
      <c r="G973" t="s">
        <v>1527</v>
      </c>
      <c r="H973">
        <v>1251</v>
      </c>
      <c r="I973" t="s">
        <v>15288</v>
      </c>
      <c r="J973" t="s">
        <v>17089</v>
      </c>
      <c r="K973" t="s">
        <v>8623</v>
      </c>
      <c r="L973" t="s">
        <v>7514</v>
      </c>
      <c r="M973" t="s">
        <v>15288</v>
      </c>
      <c r="N973" t="s">
        <v>7896</v>
      </c>
      <c r="O973" t="s">
        <v>17084</v>
      </c>
      <c r="P973" t="s">
        <v>16953</v>
      </c>
    </row>
    <row r="974" spans="1:16" x14ac:dyDescent="0.2">
      <c r="A974">
        <v>59825</v>
      </c>
      <c r="B974" t="s">
        <v>7667</v>
      </c>
      <c r="C974" t="s">
        <v>5521</v>
      </c>
      <c r="D974" t="s">
        <v>5633</v>
      </c>
      <c r="E974" t="s">
        <v>5687</v>
      </c>
      <c r="F974" t="s">
        <v>7249</v>
      </c>
      <c r="G974" t="s">
        <v>1527</v>
      </c>
      <c r="H974">
        <v>1251</v>
      </c>
      <c r="I974" t="s">
        <v>15288</v>
      </c>
      <c r="J974" t="s">
        <v>17089</v>
      </c>
      <c r="K974" t="s">
        <v>8623</v>
      </c>
      <c r="L974" t="s">
        <v>7514</v>
      </c>
      <c r="M974" t="s">
        <v>15288</v>
      </c>
      <c r="N974" t="s">
        <v>7896</v>
      </c>
      <c r="O974" t="s">
        <v>17084</v>
      </c>
      <c r="P974" t="s">
        <v>16953</v>
      </c>
    </row>
    <row r="975" spans="1:16" x14ac:dyDescent="0.2">
      <c r="A975">
        <v>59832</v>
      </c>
      <c r="B975" t="s">
        <v>5564</v>
      </c>
      <c r="C975" t="s">
        <v>5441</v>
      </c>
      <c r="D975" t="s">
        <v>5631</v>
      </c>
      <c r="E975" t="s">
        <v>5684</v>
      </c>
      <c r="F975" t="s">
        <v>9302</v>
      </c>
      <c r="G975" t="s">
        <v>1139</v>
      </c>
      <c r="H975">
        <v>1251</v>
      </c>
      <c r="I975" t="s">
        <v>15455</v>
      </c>
      <c r="J975" t="s">
        <v>17089</v>
      </c>
      <c r="K975" t="s">
        <v>8626</v>
      </c>
      <c r="L975" t="s">
        <v>7515</v>
      </c>
      <c r="M975" t="s">
        <v>15691</v>
      </c>
      <c r="N975" t="s">
        <v>7896</v>
      </c>
      <c r="O975" t="s">
        <v>17084</v>
      </c>
      <c r="P975" t="s">
        <v>16953</v>
      </c>
    </row>
    <row r="976" spans="1:16" x14ac:dyDescent="0.2">
      <c r="A976">
        <v>59832</v>
      </c>
      <c r="B976" t="s">
        <v>5564</v>
      </c>
      <c r="C976" t="s">
        <v>5441</v>
      </c>
      <c r="D976" t="s">
        <v>5631</v>
      </c>
      <c r="E976" t="s">
        <v>5684</v>
      </c>
      <c r="F976" t="s">
        <v>11423</v>
      </c>
      <c r="G976" t="s">
        <v>1139</v>
      </c>
      <c r="H976">
        <v>1251</v>
      </c>
      <c r="I976" t="s">
        <v>15455</v>
      </c>
      <c r="J976" t="s">
        <v>17089</v>
      </c>
      <c r="K976" t="s">
        <v>8626</v>
      </c>
      <c r="L976" t="s">
        <v>7515</v>
      </c>
      <c r="M976" t="s">
        <v>15691</v>
      </c>
      <c r="N976" t="s">
        <v>7896</v>
      </c>
      <c r="O976" t="s">
        <v>17084</v>
      </c>
      <c r="P976" t="s">
        <v>16953</v>
      </c>
    </row>
    <row r="977" spans="1:16" x14ac:dyDescent="0.2">
      <c r="A977">
        <v>59833</v>
      </c>
      <c r="B977" t="s">
        <v>5550</v>
      </c>
      <c r="C977" t="s">
        <v>5441</v>
      </c>
      <c r="D977" t="s">
        <v>5639</v>
      </c>
      <c r="E977" t="s">
        <v>5684</v>
      </c>
      <c r="F977" t="s">
        <v>6291</v>
      </c>
      <c r="G977" t="s">
        <v>1241</v>
      </c>
      <c r="H977">
        <v>1251</v>
      </c>
      <c r="I977" t="s">
        <v>15322</v>
      </c>
      <c r="J977" t="s">
        <v>17089</v>
      </c>
      <c r="K977" t="s">
        <v>8623</v>
      </c>
      <c r="L977" t="s">
        <v>7515</v>
      </c>
      <c r="M977" t="s">
        <v>15690</v>
      </c>
      <c r="N977" t="s">
        <v>7896</v>
      </c>
      <c r="O977" t="s">
        <v>17084</v>
      </c>
      <c r="P977" t="s">
        <v>16953</v>
      </c>
    </row>
    <row r="978" spans="1:16" x14ac:dyDescent="0.2">
      <c r="A978">
        <v>59833</v>
      </c>
      <c r="B978" t="s">
        <v>5550</v>
      </c>
      <c r="C978" t="s">
        <v>5441</v>
      </c>
      <c r="D978" t="s">
        <v>5639</v>
      </c>
      <c r="E978" t="s">
        <v>5684</v>
      </c>
      <c r="F978" t="s">
        <v>14153</v>
      </c>
      <c r="G978" t="s">
        <v>1241</v>
      </c>
      <c r="H978">
        <v>1251</v>
      </c>
      <c r="I978" t="s">
        <v>15322</v>
      </c>
      <c r="J978" t="s">
        <v>17089</v>
      </c>
      <c r="K978" t="s">
        <v>8623</v>
      </c>
      <c r="L978" t="s">
        <v>7515</v>
      </c>
      <c r="M978" t="s">
        <v>15690</v>
      </c>
      <c r="N978" t="s">
        <v>7896</v>
      </c>
      <c r="O978" t="s">
        <v>17084</v>
      </c>
      <c r="P978" t="s">
        <v>16963</v>
      </c>
    </row>
    <row r="979" spans="1:16" x14ac:dyDescent="0.2">
      <c r="A979">
        <v>59835</v>
      </c>
      <c r="B979" t="s">
        <v>5561</v>
      </c>
      <c r="C979" t="s">
        <v>5461</v>
      </c>
      <c r="D979" t="s">
        <v>5637</v>
      </c>
      <c r="E979" t="s">
        <v>5684</v>
      </c>
      <c r="F979" t="s">
        <v>7914</v>
      </c>
      <c r="G979" t="s">
        <v>995</v>
      </c>
      <c r="H979">
        <v>1251</v>
      </c>
      <c r="I979" t="s">
        <v>17161</v>
      </c>
      <c r="J979" t="s">
        <v>17089</v>
      </c>
      <c r="K979" t="s">
        <v>8628</v>
      </c>
      <c r="L979" t="s">
        <v>7515</v>
      </c>
      <c r="M979" t="s">
        <v>15275</v>
      </c>
      <c r="N979" t="s">
        <v>7896</v>
      </c>
      <c r="O979" t="s">
        <v>17084</v>
      </c>
      <c r="P979" t="s">
        <v>16953</v>
      </c>
    </row>
    <row r="980" spans="1:16" x14ac:dyDescent="0.2">
      <c r="A980">
        <v>59835</v>
      </c>
      <c r="B980" t="s">
        <v>5561</v>
      </c>
      <c r="C980" t="s">
        <v>5461</v>
      </c>
      <c r="D980" t="s">
        <v>5637</v>
      </c>
      <c r="E980" t="s">
        <v>5684</v>
      </c>
      <c r="F980" t="s">
        <v>16968</v>
      </c>
      <c r="G980" t="s">
        <v>995</v>
      </c>
      <c r="H980">
        <v>1251</v>
      </c>
      <c r="I980" t="s">
        <v>17161</v>
      </c>
      <c r="J980" t="s">
        <v>17089</v>
      </c>
      <c r="K980" t="s">
        <v>8628</v>
      </c>
      <c r="L980" t="s">
        <v>7515</v>
      </c>
      <c r="M980" t="s">
        <v>15275</v>
      </c>
      <c r="N980" t="s">
        <v>7896</v>
      </c>
      <c r="O980" t="s">
        <v>17084</v>
      </c>
      <c r="P980" t="s">
        <v>16953</v>
      </c>
    </row>
    <row r="981" spans="1:16" x14ac:dyDescent="0.2">
      <c r="A981">
        <v>59835</v>
      </c>
      <c r="B981" t="s">
        <v>5561</v>
      </c>
      <c r="C981" t="s">
        <v>5501</v>
      </c>
      <c r="D981" t="s">
        <v>5637</v>
      </c>
      <c r="E981" t="s">
        <v>5684</v>
      </c>
      <c r="F981" t="s">
        <v>7914</v>
      </c>
      <c r="G981" t="s">
        <v>995</v>
      </c>
      <c r="H981">
        <v>1251</v>
      </c>
      <c r="I981" t="s">
        <v>17162</v>
      </c>
      <c r="J981" t="s">
        <v>17089</v>
      </c>
      <c r="K981" t="s">
        <v>8628</v>
      </c>
      <c r="L981" t="s">
        <v>7515</v>
      </c>
      <c r="M981" t="s">
        <v>15275</v>
      </c>
      <c r="N981" t="s">
        <v>7896</v>
      </c>
      <c r="O981" t="s">
        <v>17084</v>
      </c>
      <c r="P981" t="s">
        <v>16953</v>
      </c>
    </row>
    <row r="982" spans="1:16" x14ac:dyDescent="0.2">
      <c r="A982">
        <v>59835</v>
      </c>
      <c r="B982" t="s">
        <v>5561</v>
      </c>
      <c r="C982" t="s">
        <v>5501</v>
      </c>
      <c r="D982" t="s">
        <v>5637</v>
      </c>
      <c r="E982" t="s">
        <v>5684</v>
      </c>
      <c r="F982" t="s">
        <v>16968</v>
      </c>
      <c r="G982" t="s">
        <v>995</v>
      </c>
      <c r="H982">
        <v>1251</v>
      </c>
      <c r="I982" t="s">
        <v>17162</v>
      </c>
      <c r="J982" t="s">
        <v>17089</v>
      </c>
      <c r="K982" t="s">
        <v>8628</v>
      </c>
      <c r="L982" t="s">
        <v>7515</v>
      </c>
      <c r="M982" t="s">
        <v>15275</v>
      </c>
      <c r="N982" t="s">
        <v>7896</v>
      </c>
      <c r="O982" t="s">
        <v>17084</v>
      </c>
      <c r="P982" t="s">
        <v>16953</v>
      </c>
    </row>
    <row r="983" spans="1:16" x14ac:dyDescent="0.2">
      <c r="A983">
        <v>59837</v>
      </c>
      <c r="B983" t="s">
        <v>5561</v>
      </c>
      <c r="C983" t="s">
        <v>5441</v>
      </c>
      <c r="D983" t="s">
        <v>5641</v>
      </c>
      <c r="E983" t="s">
        <v>5684</v>
      </c>
      <c r="F983" t="s">
        <v>16998</v>
      </c>
      <c r="G983" t="s">
        <v>996</v>
      </c>
      <c r="H983">
        <v>1251</v>
      </c>
      <c r="I983" t="s">
        <v>15599</v>
      </c>
      <c r="J983" t="s">
        <v>17089</v>
      </c>
      <c r="K983" t="s">
        <v>8628</v>
      </c>
      <c r="L983" t="s">
        <v>7515</v>
      </c>
      <c r="M983" t="s">
        <v>15684</v>
      </c>
      <c r="N983" t="s">
        <v>7896</v>
      </c>
      <c r="O983" t="s">
        <v>17084</v>
      </c>
      <c r="P983" t="s">
        <v>16953</v>
      </c>
    </row>
    <row r="984" spans="1:16" x14ac:dyDescent="0.2">
      <c r="A984">
        <v>59837</v>
      </c>
      <c r="B984" t="s">
        <v>5561</v>
      </c>
      <c r="C984" t="s">
        <v>5441</v>
      </c>
      <c r="D984" t="s">
        <v>5641</v>
      </c>
      <c r="E984" t="s">
        <v>5684</v>
      </c>
      <c r="F984" t="s">
        <v>12091</v>
      </c>
      <c r="G984" t="s">
        <v>996</v>
      </c>
      <c r="H984">
        <v>1251</v>
      </c>
      <c r="I984" t="s">
        <v>15599</v>
      </c>
      <c r="J984" t="s">
        <v>17089</v>
      </c>
      <c r="K984" t="s">
        <v>8628</v>
      </c>
      <c r="L984" t="s">
        <v>7515</v>
      </c>
      <c r="M984" t="s">
        <v>15684</v>
      </c>
      <c r="N984" t="s">
        <v>7896</v>
      </c>
      <c r="O984" t="s">
        <v>17084</v>
      </c>
      <c r="P984" t="s">
        <v>16953</v>
      </c>
    </row>
    <row r="985" spans="1:16" x14ac:dyDescent="0.2">
      <c r="A985">
        <v>59837</v>
      </c>
      <c r="B985" t="s">
        <v>5561</v>
      </c>
      <c r="C985" t="s">
        <v>5441</v>
      </c>
      <c r="D985" t="s">
        <v>5641</v>
      </c>
      <c r="E985" t="s">
        <v>5684</v>
      </c>
      <c r="F985" t="s">
        <v>17028</v>
      </c>
      <c r="G985" t="s">
        <v>996</v>
      </c>
      <c r="H985">
        <v>1251</v>
      </c>
      <c r="I985" t="s">
        <v>15599</v>
      </c>
      <c r="J985" t="s">
        <v>17089</v>
      </c>
      <c r="K985" t="s">
        <v>8628</v>
      </c>
      <c r="L985" t="s">
        <v>7515</v>
      </c>
      <c r="M985" t="s">
        <v>15684</v>
      </c>
      <c r="N985" t="s">
        <v>7896</v>
      </c>
      <c r="O985" t="s">
        <v>17084</v>
      </c>
      <c r="P985" t="s">
        <v>16953</v>
      </c>
    </row>
    <row r="986" spans="1:16" x14ac:dyDescent="0.2">
      <c r="A986">
        <v>59839</v>
      </c>
      <c r="B986" t="s">
        <v>5564</v>
      </c>
      <c r="C986" t="s">
        <v>5454</v>
      </c>
      <c r="D986" t="s">
        <v>5639</v>
      </c>
      <c r="E986" t="s">
        <v>5684</v>
      </c>
      <c r="F986" t="s">
        <v>14265</v>
      </c>
      <c r="G986" t="s">
        <v>1143</v>
      </c>
      <c r="H986">
        <v>1251</v>
      </c>
      <c r="I986" t="s">
        <v>15411</v>
      </c>
      <c r="J986" t="s">
        <v>17089</v>
      </c>
      <c r="K986" t="s">
        <v>8626</v>
      </c>
      <c r="L986" t="s">
        <v>7515</v>
      </c>
      <c r="M986" t="s">
        <v>17163</v>
      </c>
      <c r="N986" t="s">
        <v>7896</v>
      </c>
      <c r="O986" t="s">
        <v>17084</v>
      </c>
      <c r="P986" t="s">
        <v>16953</v>
      </c>
    </row>
    <row r="987" spans="1:16" x14ac:dyDescent="0.2">
      <c r="A987">
        <v>59839</v>
      </c>
      <c r="B987" t="s">
        <v>5564</v>
      </c>
      <c r="C987" t="s">
        <v>5454</v>
      </c>
      <c r="D987" t="s">
        <v>5639</v>
      </c>
      <c r="E987" t="s">
        <v>5684</v>
      </c>
      <c r="F987" t="s">
        <v>17015</v>
      </c>
      <c r="G987" t="s">
        <v>1143</v>
      </c>
      <c r="H987">
        <v>1251</v>
      </c>
      <c r="I987" t="s">
        <v>15411</v>
      </c>
      <c r="J987" t="s">
        <v>17089</v>
      </c>
      <c r="K987" t="s">
        <v>8626</v>
      </c>
      <c r="L987" t="s">
        <v>7515</v>
      </c>
      <c r="M987" t="s">
        <v>17163</v>
      </c>
      <c r="N987" t="s">
        <v>7896</v>
      </c>
      <c r="O987" t="s">
        <v>17084</v>
      </c>
      <c r="P987" t="s">
        <v>16953</v>
      </c>
    </row>
    <row r="988" spans="1:16" x14ac:dyDescent="0.2">
      <c r="A988">
        <v>59846</v>
      </c>
      <c r="B988" t="s">
        <v>5554</v>
      </c>
      <c r="C988" t="s">
        <v>5454</v>
      </c>
      <c r="D988" t="s">
        <v>5641</v>
      </c>
      <c r="E988" t="s">
        <v>5684</v>
      </c>
      <c r="F988" t="s">
        <v>7482</v>
      </c>
      <c r="G988" t="s">
        <v>820</v>
      </c>
      <c r="H988">
        <v>1251</v>
      </c>
      <c r="I988" t="s">
        <v>15277</v>
      </c>
      <c r="J988" t="s">
        <v>17089</v>
      </c>
      <c r="K988" t="s">
        <v>8623</v>
      </c>
      <c r="L988" t="s">
        <v>7515</v>
      </c>
      <c r="M988" t="s">
        <v>17164</v>
      </c>
      <c r="N988" t="s">
        <v>7896</v>
      </c>
      <c r="O988" t="s">
        <v>17084</v>
      </c>
      <c r="P988" t="s">
        <v>16953</v>
      </c>
    </row>
    <row r="989" spans="1:16" x14ac:dyDescent="0.2">
      <c r="A989">
        <v>59846</v>
      </c>
      <c r="B989" t="s">
        <v>5554</v>
      </c>
      <c r="C989" t="s">
        <v>5454</v>
      </c>
      <c r="D989" t="s">
        <v>5641</v>
      </c>
      <c r="E989" t="s">
        <v>5684</v>
      </c>
      <c r="F989" t="s">
        <v>16998</v>
      </c>
      <c r="G989" t="s">
        <v>820</v>
      </c>
      <c r="H989">
        <v>1251</v>
      </c>
      <c r="I989" t="s">
        <v>15277</v>
      </c>
      <c r="J989" t="s">
        <v>17089</v>
      </c>
      <c r="K989" t="s">
        <v>8623</v>
      </c>
      <c r="L989" t="s">
        <v>7515</v>
      </c>
      <c r="M989" t="s">
        <v>17164</v>
      </c>
      <c r="N989" t="s">
        <v>7896</v>
      </c>
      <c r="O989" t="s">
        <v>17084</v>
      </c>
      <c r="P989" t="s">
        <v>16963</v>
      </c>
    </row>
    <row r="990" spans="1:16" x14ac:dyDescent="0.2">
      <c r="A990">
        <v>59846</v>
      </c>
      <c r="B990" t="s">
        <v>5554</v>
      </c>
      <c r="C990" t="s">
        <v>5454</v>
      </c>
      <c r="D990" t="s">
        <v>5641</v>
      </c>
      <c r="E990" t="s">
        <v>5684</v>
      </c>
      <c r="F990" t="s">
        <v>11250</v>
      </c>
      <c r="G990" t="s">
        <v>820</v>
      </c>
      <c r="H990">
        <v>1251</v>
      </c>
      <c r="I990" t="s">
        <v>15277</v>
      </c>
      <c r="J990" t="s">
        <v>17089</v>
      </c>
      <c r="K990" t="s">
        <v>8623</v>
      </c>
      <c r="L990" t="s">
        <v>7515</v>
      </c>
      <c r="M990" t="s">
        <v>17164</v>
      </c>
      <c r="N990" t="s">
        <v>7896</v>
      </c>
      <c r="O990" t="s">
        <v>17084</v>
      </c>
      <c r="P990" t="s">
        <v>16953</v>
      </c>
    </row>
    <row r="991" spans="1:16" x14ac:dyDescent="0.2">
      <c r="A991">
        <v>59846</v>
      </c>
      <c r="B991" t="s">
        <v>5554</v>
      </c>
      <c r="C991" t="s">
        <v>5454</v>
      </c>
      <c r="D991" t="s">
        <v>5641</v>
      </c>
      <c r="E991" t="s">
        <v>5684</v>
      </c>
      <c r="F991" t="s">
        <v>6278</v>
      </c>
      <c r="G991" t="s">
        <v>820</v>
      </c>
      <c r="H991">
        <v>1251</v>
      </c>
      <c r="I991" t="s">
        <v>15277</v>
      </c>
      <c r="J991" t="s">
        <v>17089</v>
      </c>
      <c r="K991" t="s">
        <v>8623</v>
      </c>
      <c r="L991" t="s">
        <v>7515</v>
      </c>
      <c r="M991" t="s">
        <v>17164</v>
      </c>
      <c r="N991" t="s">
        <v>7896</v>
      </c>
      <c r="O991" t="s">
        <v>17084</v>
      </c>
      <c r="P991" t="s">
        <v>16953</v>
      </c>
    </row>
    <row r="992" spans="1:16" x14ac:dyDescent="0.2">
      <c r="A992">
        <v>59846</v>
      </c>
      <c r="B992" t="s">
        <v>5554</v>
      </c>
      <c r="C992" t="s">
        <v>5465</v>
      </c>
      <c r="D992" t="s">
        <v>5641</v>
      </c>
      <c r="E992" t="s">
        <v>5684</v>
      </c>
      <c r="F992" t="s">
        <v>7482</v>
      </c>
      <c r="G992" t="s">
        <v>820</v>
      </c>
      <c r="H992">
        <v>1251</v>
      </c>
      <c r="I992" t="s">
        <v>15283</v>
      </c>
      <c r="J992" t="s">
        <v>17089</v>
      </c>
      <c r="K992" t="s">
        <v>8623</v>
      </c>
      <c r="L992" t="s">
        <v>7515</v>
      </c>
      <c r="M992" t="s">
        <v>17164</v>
      </c>
      <c r="N992" t="s">
        <v>7896</v>
      </c>
      <c r="O992" t="s">
        <v>17084</v>
      </c>
      <c r="P992" t="s">
        <v>16953</v>
      </c>
    </row>
    <row r="993" spans="1:16" x14ac:dyDescent="0.2">
      <c r="A993">
        <v>59846</v>
      </c>
      <c r="B993" t="s">
        <v>5554</v>
      </c>
      <c r="C993" t="s">
        <v>5465</v>
      </c>
      <c r="D993" t="s">
        <v>5641</v>
      </c>
      <c r="E993" t="s">
        <v>5684</v>
      </c>
      <c r="F993" t="s">
        <v>16998</v>
      </c>
      <c r="G993" t="s">
        <v>820</v>
      </c>
      <c r="H993">
        <v>1251</v>
      </c>
      <c r="I993" t="s">
        <v>15283</v>
      </c>
      <c r="J993" t="s">
        <v>17089</v>
      </c>
      <c r="K993" t="s">
        <v>8623</v>
      </c>
      <c r="L993" t="s">
        <v>7515</v>
      </c>
      <c r="M993" t="s">
        <v>17164</v>
      </c>
      <c r="N993" t="s">
        <v>7896</v>
      </c>
      <c r="O993" t="s">
        <v>17084</v>
      </c>
      <c r="P993" t="s">
        <v>16963</v>
      </c>
    </row>
    <row r="994" spans="1:16" x14ac:dyDescent="0.2">
      <c r="A994">
        <v>59846</v>
      </c>
      <c r="B994" t="s">
        <v>5554</v>
      </c>
      <c r="C994" t="s">
        <v>5465</v>
      </c>
      <c r="D994" t="s">
        <v>5641</v>
      </c>
      <c r="E994" t="s">
        <v>5684</v>
      </c>
      <c r="F994" t="s">
        <v>11250</v>
      </c>
      <c r="G994" t="s">
        <v>820</v>
      </c>
      <c r="H994">
        <v>1251</v>
      </c>
      <c r="I994" t="s">
        <v>15283</v>
      </c>
      <c r="J994" t="s">
        <v>17089</v>
      </c>
      <c r="K994" t="s">
        <v>8623</v>
      </c>
      <c r="L994" t="s">
        <v>7515</v>
      </c>
      <c r="M994" t="s">
        <v>17164</v>
      </c>
      <c r="N994" t="s">
        <v>7896</v>
      </c>
      <c r="O994" t="s">
        <v>17084</v>
      </c>
      <c r="P994" t="s">
        <v>16953</v>
      </c>
    </row>
    <row r="995" spans="1:16" x14ac:dyDescent="0.2">
      <c r="A995">
        <v>59846</v>
      </c>
      <c r="B995" t="s">
        <v>5554</v>
      </c>
      <c r="C995" t="s">
        <v>5465</v>
      </c>
      <c r="D995" t="s">
        <v>5641</v>
      </c>
      <c r="E995" t="s">
        <v>5684</v>
      </c>
      <c r="F995" t="s">
        <v>6278</v>
      </c>
      <c r="G995" t="s">
        <v>820</v>
      </c>
      <c r="H995">
        <v>1251</v>
      </c>
      <c r="I995" t="s">
        <v>15283</v>
      </c>
      <c r="J995" t="s">
        <v>17089</v>
      </c>
      <c r="K995" t="s">
        <v>8623</v>
      </c>
      <c r="L995" t="s">
        <v>7515</v>
      </c>
      <c r="M995" t="s">
        <v>17164</v>
      </c>
      <c r="N995" t="s">
        <v>7896</v>
      </c>
      <c r="O995" t="s">
        <v>17084</v>
      </c>
      <c r="P995" t="s">
        <v>16953</v>
      </c>
    </row>
    <row r="996" spans="1:16" x14ac:dyDescent="0.2">
      <c r="A996">
        <v>59850</v>
      </c>
      <c r="B996" t="s">
        <v>7710</v>
      </c>
      <c r="C996" t="s">
        <v>5441</v>
      </c>
      <c r="D996" t="s">
        <v>5639</v>
      </c>
      <c r="E996" t="s">
        <v>5684</v>
      </c>
      <c r="F996" t="s">
        <v>7914</v>
      </c>
      <c r="G996" t="s">
        <v>1650</v>
      </c>
      <c r="H996">
        <v>1251</v>
      </c>
      <c r="I996" t="s">
        <v>15680</v>
      </c>
      <c r="J996" t="s">
        <v>17089</v>
      </c>
      <c r="K996" t="s">
        <v>8626</v>
      </c>
      <c r="L996" t="s">
        <v>7514</v>
      </c>
      <c r="M996" t="s">
        <v>15679</v>
      </c>
      <c r="N996" t="s">
        <v>7896</v>
      </c>
      <c r="O996" t="s">
        <v>17084</v>
      </c>
      <c r="P996" t="s">
        <v>16953</v>
      </c>
    </row>
    <row r="997" spans="1:16" x14ac:dyDescent="0.2">
      <c r="A997">
        <v>59850</v>
      </c>
      <c r="B997" t="s">
        <v>7710</v>
      </c>
      <c r="C997" t="s">
        <v>5441</v>
      </c>
      <c r="D997" t="s">
        <v>5639</v>
      </c>
      <c r="E997" t="s">
        <v>5684</v>
      </c>
      <c r="F997" t="s">
        <v>6365</v>
      </c>
      <c r="G997" t="s">
        <v>1650</v>
      </c>
      <c r="H997">
        <v>1251</v>
      </c>
      <c r="I997" t="s">
        <v>15680</v>
      </c>
      <c r="J997" t="s">
        <v>17089</v>
      </c>
      <c r="K997" t="s">
        <v>8626</v>
      </c>
      <c r="L997" t="s">
        <v>7514</v>
      </c>
      <c r="M997" t="s">
        <v>15679</v>
      </c>
      <c r="N997" t="s">
        <v>7896</v>
      </c>
      <c r="O997" t="s">
        <v>17084</v>
      </c>
      <c r="P997" t="s">
        <v>16953</v>
      </c>
    </row>
    <row r="998" spans="1:16" x14ac:dyDescent="0.2">
      <c r="A998">
        <v>59850</v>
      </c>
      <c r="B998" t="s">
        <v>7710</v>
      </c>
      <c r="C998" t="s">
        <v>5441</v>
      </c>
      <c r="D998" t="s">
        <v>5639</v>
      </c>
      <c r="E998" t="s">
        <v>5684</v>
      </c>
      <c r="F998" t="s">
        <v>17028</v>
      </c>
      <c r="G998" t="s">
        <v>1650</v>
      </c>
      <c r="H998">
        <v>1251</v>
      </c>
      <c r="I998" t="s">
        <v>15680</v>
      </c>
      <c r="J998" t="s">
        <v>17089</v>
      </c>
      <c r="K998" t="s">
        <v>8626</v>
      </c>
      <c r="L998" t="s">
        <v>7514</v>
      </c>
      <c r="M998" t="s">
        <v>15679</v>
      </c>
      <c r="N998" t="s">
        <v>7896</v>
      </c>
      <c r="O998" t="s">
        <v>17084</v>
      </c>
      <c r="P998" t="s">
        <v>16953</v>
      </c>
    </row>
    <row r="999" spans="1:16" x14ac:dyDescent="0.2">
      <c r="A999">
        <v>59851</v>
      </c>
      <c r="B999" t="s">
        <v>5550</v>
      </c>
      <c r="C999" t="s">
        <v>5454</v>
      </c>
      <c r="D999" t="s">
        <v>5647</v>
      </c>
      <c r="E999" t="s">
        <v>5684</v>
      </c>
      <c r="F999" t="s">
        <v>14153</v>
      </c>
      <c r="G999" t="s">
        <v>1244</v>
      </c>
      <c r="H999">
        <v>1251</v>
      </c>
      <c r="I999" t="s">
        <v>15324</v>
      </c>
      <c r="J999" t="s">
        <v>17089</v>
      </c>
      <c r="K999" t="s">
        <v>8623</v>
      </c>
      <c r="L999" t="s">
        <v>7515</v>
      </c>
      <c r="M999" t="s">
        <v>5549</v>
      </c>
      <c r="N999" t="s">
        <v>7896</v>
      </c>
      <c r="O999" t="s">
        <v>17084</v>
      </c>
      <c r="P999" t="s">
        <v>16963</v>
      </c>
    </row>
    <row r="1000" spans="1:16" x14ac:dyDescent="0.2">
      <c r="A1000">
        <v>59851</v>
      </c>
      <c r="B1000" t="s">
        <v>5550</v>
      </c>
      <c r="C1000" t="s">
        <v>5454</v>
      </c>
      <c r="D1000" t="s">
        <v>5647</v>
      </c>
      <c r="E1000" t="s">
        <v>5684</v>
      </c>
      <c r="F1000" t="s">
        <v>7086</v>
      </c>
      <c r="G1000" t="s">
        <v>1244</v>
      </c>
      <c r="H1000">
        <v>1251</v>
      </c>
      <c r="I1000" t="s">
        <v>15324</v>
      </c>
      <c r="J1000" t="s">
        <v>17089</v>
      </c>
      <c r="K1000" t="s">
        <v>8623</v>
      </c>
      <c r="L1000" t="s">
        <v>7515</v>
      </c>
      <c r="M1000" t="s">
        <v>5549</v>
      </c>
      <c r="N1000" t="s">
        <v>7896</v>
      </c>
      <c r="O1000" t="s">
        <v>17084</v>
      </c>
      <c r="P1000" t="s">
        <v>16953</v>
      </c>
    </row>
    <row r="1001" spans="1:16" x14ac:dyDescent="0.2">
      <c r="A1001">
        <v>59853</v>
      </c>
      <c r="B1001" t="s">
        <v>7665</v>
      </c>
      <c r="C1001" t="s">
        <v>5441</v>
      </c>
      <c r="D1001" t="s">
        <v>5635</v>
      </c>
      <c r="E1001" t="s">
        <v>5687</v>
      </c>
      <c r="F1001" t="s">
        <v>17032</v>
      </c>
      <c r="G1001" t="s">
        <v>1512</v>
      </c>
      <c r="H1001">
        <v>1251</v>
      </c>
      <c r="I1001" t="s">
        <v>15350</v>
      </c>
      <c r="J1001" t="s">
        <v>17089</v>
      </c>
      <c r="K1001" t="s">
        <v>8627</v>
      </c>
      <c r="L1001" t="s">
        <v>7514</v>
      </c>
      <c r="M1001" t="s">
        <v>15350</v>
      </c>
      <c r="N1001" t="s">
        <v>7896</v>
      </c>
      <c r="O1001" t="s">
        <v>17084</v>
      </c>
      <c r="P1001" t="s">
        <v>16953</v>
      </c>
    </row>
    <row r="1002" spans="1:16" x14ac:dyDescent="0.2">
      <c r="A1002">
        <v>59853</v>
      </c>
      <c r="B1002" t="s">
        <v>7665</v>
      </c>
      <c r="C1002" t="s">
        <v>5441</v>
      </c>
      <c r="D1002" t="s">
        <v>5635</v>
      </c>
      <c r="E1002" t="s">
        <v>5687</v>
      </c>
      <c r="F1002" t="s">
        <v>11660</v>
      </c>
      <c r="G1002" t="s">
        <v>1512</v>
      </c>
      <c r="H1002">
        <v>1251</v>
      </c>
      <c r="I1002" t="s">
        <v>15350</v>
      </c>
      <c r="J1002" t="s">
        <v>17089</v>
      </c>
      <c r="K1002" t="s">
        <v>8627</v>
      </c>
      <c r="L1002" t="s">
        <v>7514</v>
      </c>
      <c r="M1002" t="s">
        <v>15350</v>
      </c>
      <c r="N1002" t="s">
        <v>7896</v>
      </c>
      <c r="O1002" t="s">
        <v>17084</v>
      </c>
      <c r="P1002" t="s">
        <v>16953</v>
      </c>
    </row>
    <row r="1003" spans="1:16" x14ac:dyDescent="0.2">
      <c r="A1003">
        <v>59853</v>
      </c>
      <c r="B1003" t="s">
        <v>7665</v>
      </c>
      <c r="C1003" t="s">
        <v>5441</v>
      </c>
      <c r="D1003" t="s">
        <v>5635</v>
      </c>
      <c r="E1003" t="s">
        <v>5687</v>
      </c>
      <c r="F1003" t="s">
        <v>8873</v>
      </c>
      <c r="G1003" t="s">
        <v>1512</v>
      </c>
      <c r="H1003">
        <v>1251</v>
      </c>
      <c r="I1003" t="s">
        <v>15350</v>
      </c>
      <c r="J1003" t="s">
        <v>17089</v>
      </c>
      <c r="K1003" t="s">
        <v>8627</v>
      </c>
      <c r="L1003" t="s">
        <v>7514</v>
      </c>
      <c r="M1003" t="s">
        <v>15350</v>
      </c>
      <c r="N1003" t="s">
        <v>7896</v>
      </c>
      <c r="O1003" t="s">
        <v>17084</v>
      </c>
      <c r="P1003" t="s">
        <v>16953</v>
      </c>
    </row>
    <row r="1004" spans="1:16" x14ac:dyDescent="0.2">
      <c r="A1004">
        <v>59853</v>
      </c>
      <c r="B1004" t="s">
        <v>7665</v>
      </c>
      <c r="C1004" t="s">
        <v>5441</v>
      </c>
      <c r="D1004" t="s">
        <v>5635</v>
      </c>
      <c r="E1004" t="s">
        <v>5687</v>
      </c>
      <c r="F1004" t="s">
        <v>17033</v>
      </c>
      <c r="G1004" t="s">
        <v>1512</v>
      </c>
      <c r="H1004">
        <v>1251</v>
      </c>
      <c r="I1004" t="s">
        <v>15350</v>
      </c>
      <c r="J1004" t="s">
        <v>17089</v>
      </c>
      <c r="K1004" t="s">
        <v>8627</v>
      </c>
      <c r="L1004" t="s">
        <v>7514</v>
      </c>
      <c r="M1004" t="s">
        <v>15350</v>
      </c>
      <c r="N1004" t="s">
        <v>7896</v>
      </c>
      <c r="O1004" t="s">
        <v>17084</v>
      </c>
      <c r="P1004" t="s">
        <v>16953</v>
      </c>
    </row>
    <row r="1005" spans="1:16" x14ac:dyDescent="0.2">
      <c r="A1005">
        <v>59860</v>
      </c>
      <c r="B1005" t="s">
        <v>5564</v>
      </c>
      <c r="C1005" t="s">
        <v>5441</v>
      </c>
      <c r="D1005" t="s">
        <v>5632</v>
      </c>
      <c r="E1005" t="s">
        <v>5682</v>
      </c>
      <c r="F1005" t="s">
        <v>7035</v>
      </c>
      <c r="G1005" t="s">
        <v>1144</v>
      </c>
      <c r="H1005">
        <v>1251</v>
      </c>
      <c r="I1005" t="s">
        <v>15306</v>
      </c>
      <c r="J1005" t="s">
        <v>17089</v>
      </c>
      <c r="K1005" t="s">
        <v>8626</v>
      </c>
      <c r="L1005" t="s">
        <v>7515</v>
      </c>
      <c r="M1005" t="s">
        <v>15306</v>
      </c>
      <c r="N1005" t="s">
        <v>7896</v>
      </c>
      <c r="O1005" t="s">
        <v>17084</v>
      </c>
      <c r="P1005" t="s">
        <v>16953</v>
      </c>
    </row>
    <row r="1006" spans="1:16" x14ac:dyDescent="0.2">
      <c r="A1006">
        <v>59862</v>
      </c>
      <c r="B1006" t="s">
        <v>7874</v>
      </c>
      <c r="C1006" t="s">
        <v>5454</v>
      </c>
      <c r="D1006" t="s">
        <v>5631</v>
      </c>
      <c r="E1006" t="s">
        <v>5684</v>
      </c>
      <c r="F1006" t="s">
        <v>17026</v>
      </c>
      <c r="G1006" t="s">
        <v>2709</v>
      </c>
      <c r="H1006">
        <v>1251</v>
      </c>
      <c r="I1006" t="s">
        <v>15671</v>
      </c>
      <c r="J1006" t="s">
        <v>17089</v>
      </c>
      <c r="K1006" t="s">
        <v>8625</v>
      </c>
      <c r="L1006" t="s">
        <v>7513</v>
      </c>
      <c r="M1006" t="s">
        <v>5549</v>
      </c>
      <c r="N1006" t="s">
        <v>7897</v>
      </c>
      <c r="O1006" t="s">
        <v>17084</v>
      </c>
      <c r="P1006" t="s">
        <v>16953</v>
      </c>
    </row>
    <row r="1007" spans="1:16" x14ac:dyDescent="0.2">
      <c r="A1007">
        <v>59865</v>
      </c>
      <c r="B1007" t="s">
        <v>5561</v>
      </c>
      <c r="C1007" t="s">
        <v>5454</v>
      </c>
      <c r="D1007" t="s">
        <v>5642</v>
      </c>
      <c r="E1007" t="s">
        <v>5684</v>
      </c>
      <c r="F1007" t="s">
        <v>8224</v>
      </c>
      <c r="G1007" t="s">
        <v>997</v>
      </c>
      <c r="H1007">
        <v>1251</v>
      </c>
      <c r="I1007" t="s">
        <v>15411</v>
      </c>
      <c r="J1007" t="s">
        <v>17089</v>
      </c>
      <c r="K1007" t="s">
        <v>8628</v>
      </c>
      <c r="L1007" t="s">
        <v>7515</v>
      </c>
      <c r="M1007" t="s">
        <v>5549</v>
      </c>
      <c r="N1007" t="s">
        <v>7896</v>
      </c>
      <c r="O1007" t="s">
        <v>17084</v>
      </c>
      <c r="P1007" t="s">
        <v>16953</v>
      </c>
    </row>
    <row r="1008" spans="1:16" x14ac:dyDescent="0.2">
      <c r="A1008">
        <v>59865</v>
      </c>
      <c r="B1008" t="s">
        <v>5561</v>
      </c>
      <c r="C1008" t="s">
        <v>5454</v>
      </c>
      <c r="D1008" t="s">
        <v>5642</v>
      </c>
      <c r="E1008" t="s">
        <v>5684</v>
      </c>
      <c r="F1008" t="s">
        <v>17022</v>
      </c>
      <c r="G1008" t="s">
        <v>997</v>
      </c>
      <c r="H1008">
        <v>1251</v>
      </c>
      <c r="I1008" t="s">
        <v>15411</v>
      </c>
      <c r="J1008" t="s">
        <v>17089</v>
      </c>
      <c r="K1008" t="s">
        <v>8628</v>
      </c>
      <c r="L1008" t="s">
        <v>7515</v>
      </c>
      <c r="M1008" t="s">
        <v>5549</v>
      </c>
      <c r="N1008" t="s">
        <v>7896</v>
      </c>
      <c r="O1008" t="s">
        <v>17084</v>
      </c>
      <c r="P1008" t="s">
        <v>16953</v>
      </c>
    </row>
    <row r="1009" spans="1:16" x14ac:dyDescent="0.2">
      <c r="A1009">
        <v>59866</v>
      </c>
      <c r="B1009" t="s">
        <v>5575</v>
      </c>
      <c r="C1009" t="s">
        <v>5454</v>
      </c>
      <c r="D1009" t="s">
        <v>5635</v>
      </c>
      <c r="E1009" t="s">
        <v>5684</v>
      </c>
      <c r="F1009" t="s">
        <v>5775</v>
      </c>
      <c r="G1009" t="s">
        <v>1264</v>
      </c>
      <c r="H1009">
        <v>1251</v>
      </c>
      <c r="I1009" t="s">
        <v>15669</v>
      </c>
      <c r="J1009" t="s">
        <v>17089</v>
      </c>
      <c r="K1009" t="s">
        <v>8628</v>
      </c>
      <c r="L1009" t="s">
        <v>7515</v>
      </c>
      <c r="M1009" t="s">
        <v>5549</v>
      </c>
      <c r="N1009" t="s">
        <v>7896</v>
      </c>
      <c r="O1009" t="s">
        <v>17084</v>
      </c>
      <c r="P1009" t="s">
        <v>16953</v>
      </c>
    </row>
    <row r="1010" spans="1:16" x14ac:dyDescent="0.2">
      <c r="A1010">
        <v>59866</v>
      </c>
      <c r="B1010" t="s">
        <v>5575</v>
      </c>
      <c r="C1010" t="s">
        <v>5454</v>
      </c>
      <c r="D1010" t="s">
        <v>5635</v>
      </c>
      <c r="E1010" t="s">
        <v>5684</v>
      </c>
      <c r="F1010" t="s">
        <v>6365</v>
      </c>
      <c r="G1010" t="s">
        <v>1264</v>
      </c>
      <c r="H1010">
        <v>1251</v>
      </c>
      <c r="I1010" t="s">
        <v>15669</v>
      </c>
      <c r="J1010" t="s">
        <v>17089</v>
      </c>
      <c r="K1010" t="s">
        <v>8628</v>
      </c>
      <c r="L1010" t="s">
        <v>7515</v>
      </c>
      <c r="M1010" t="s">
        <v>5549</v>
      </c>
      <c r="N1010" t="s">
        <v>7896</v>
      </c>
      <c r="O1010" t="s">
        <v>17084</v>
      </c>
      <c r="P1010" t="s">
        <v>16953</v>
      </c>
    </row>
    <row r="1011" spans="1:16" x14ac:dyDescent="0.2">
      <c r="A1011">
        <v>59866</v>
      </c>
      <c r="B1011" t="s">
        <v>5575</v>
      </c>
      <c r="C1011" t="s">
        <v>5454</v>
      </c>
      <c r="D1011" t="s">
        <v>5635</v>
      </c>
      <c r="E1011" t="s">
        <v>5684</v>
      </c>
      <c r="F1011" t="s">
        <v>16960</v>
      </c>
      <c r="G1011" t="s">
        <v>1264</v>
      </c>
      <c r="H1011">
        <v>1251</v>
      </c>
      <c r="I1011" t="s">
        <v>15669</v>
      </c>
      <c r="J1011" t="s">
        <v>17089</v>
      </c>
      <c r="K1011" t="s">
        <v>8628</v>
      </c>
      <c r="L1011" t="s">
        <v>7515</v>
      </c>
      <c r="M1011" t="s">
        <v>5549</v>
      </c>
      <c r="N1011" t="s">
        <v>7896</v>
      </c>
      <c r="O1011" t="s">
        <v>17084</v>
      </c>
      <c r="P1011" t="s">
        <v>16953</v>
      </c>
    </row>
    <row r="1012" spans="1:16" x14ac:dyDescent="0.2">
      <c r="A1012">
        <v>59866</v>
      </c>
      <c r="B1012" t="s">
        <v>5575</v>
      </c>
      <c r="C1012" t="s">
        <v>5454</v>
      </c>
      <c r="D1012" t="s">
        <v>5635</v>
      </c>
      <c r="E1012" t="s">
        <v>5684</v>
      </c>
      <c r="F1012" t="s">
        <v>16962</v>
      </c>
      <c r="G1012" t="s">
        <v>1264</v>
      </c>
      <c r="H1012">
        <v>1251</v>
      </c>
      <c r="I1012" t="s">
        <v>15669</v>
      </c>
      <c r="J1012" t="s">
        <v>17089</v>
      </c>
      <c r="K1012" t="s">
        <v>8628</v>
      </c>
      <c r="L1012" t="s">
        <v>7515</v>
      </c>
      <c r="M1012" t="s">
        <v>5549</v>
      </c>
      <c r="N1012" t="s">
        <v>7896</v>
      </c>
      <c r="O1012" t="s">
        <v>17084</v>
      </c>
      <c r="P1012" t="s">
        <v>16953</v>
      </c>
    </row>
    <row r="1013" spans="1:16" x14ac:dyDescent="0.2">
      <c r="A1013">
        <v>59868</v>
      </c>
      <c r="B1013" t="s">
        <v>5550</v>
      </c>
      <c r="C1013" t="s">
        <v>5454</v>
      </c>
      <c r="D1013" t="s">
        <v>5637</v>
      </c>
      <c r="E1013" t="s">
        <v>5684</v>
      </c>
      <c r="F1013" t="s">
        <v>17010</v>
      </c>
      <c r="G1013" t="s">
        <v>1245</v>
      </c>
      <c r="H1013">
        <v>1251</v>
      </c>
      <c r="I1013" t="s">
        <v>15271</v>
      </c>
      <c r="J1013" t="s">
        <v>17089</v>
      </c>
      <c r="K1013" t="s">
        <v>8623</v>
      </c>
      <c r="L1013" t="s">
        <v>7515</v>
      </c>
      <c r="M1013" t="s">
        <v>15275</v>
      </c>
      <c r="N1013" t="s">
        <v>7896</v>
      </c>
      <c r="O1013" t="s">
        <v>17084</v>
      </c>
      <c r="P1013" t="s">
        <v>16953</v>
      </c>
    </row>
    <row r="1014" spans="1:16" x14ac:dyDescent="0.2">
      <c r="A1014">
        <v>59868</v>
      </c>
      <c r="B1014" t="s">
        <v>5550</v>
      </c>
      <c r="C1014" t="s">
        <v>5454</v>
      </c>
      <c r="D1014" t="s">
        <v>5637</v>
      </c>
      <c r="E1014" t="s">
        <v>5684</v>
      </c>
      <c r="F1014" t="s">
        <v>14153</v>
      </c>
      <c r="G1014" t="s">
        <v>1245</v>
      </c>
      <c r="H1014">
        <v>1251</v>
      </c>
      <c r="I1014" t="s">
        <v>15271</v>
      </c>
      <c r="J1014" t="s">
        <v>17089</v>
      </c>
      <c r="K1014" t="s">
        <v>8623</v>
      </c>
      <c r="L1014" t="s">
        <v>7515</v>
      </c>
      <c r="M1014" t="s">
        <v>15275</v>
      </c>
      <c r="N1014" t="s">
        <v>7896</v>
      </c>
      <c r="O1014" t="s">
        <v>17084</v>
      </c>
      <c r="P1014" t="s">
        <v>16963</v>
      </c>
    </row>
    <row r="1015" spans="1:16" x14ac:dyDescent="0.2">
      <c r="A1015">
        <v>59868</v>
      </c>
      <c r="B1015" t="s">
        <v>5550</v>
      </c>
      <c r="C1015" t="s">
        <v>5454</v>
      </c>
      <c r="D1015" t="s">
        <v>5637</v>
      </c>
      <c r="E1015" t="s">
        <v>5684</v>
      </c>
      <c r="F1015" t="s">
        <v>16969</v>
      </c>
      <c r="G1015" t="s">
        <v>1245</v>
      </c>
      <c r="H1015">
        <v>1251</v>
      </c>
      <c r="I1015" t="s">
        <v>15271</v>
      </c>
      <c r="J1015" t="s">
        <v>17089</v>
      </c>
      <c r="K1015" t="s">
        <v>8623</v>
      </c>
      <c r="L1015" t="s">
        <v>7515</v>
      </c>
      <c r="M1015" t="s">
        <v>15275</v>
      </c>
      <c r="N1015" t="s">
        <v>7896</v>
      </c>
      <c r="O1015" t="s">
        <v>17084</v>
      </c>
      <c r="P1015" t="s">
        <v>16953</v>
      </c>
    </row>
    <row r="1016" spans="1:16" x14ac:dyDescent="0.2">
      <c r="A1016">
        <v>59868</v>
      </c>
      <c r="B1016" t="s">
        <v>5550</v>
      </c>
      <c r="C1016" t="s">
        <v>5454</v>
      </c>
      <c r="D1016" t="s">
        <v>5637</v>
      </c>
      <c r="E1016" t="s">
        <v>5684</v>
      </c>
      <c r="F1016" t="s">
        <v>16957</v>
      </c>
      <c r="G1016" t="s">
        <v>1245</v>
      </c>
      <c r="H1016">
        <v>1251</v>
      </c>
      <c r="I1016" t="s">
        <v>15271</v>
      </c>
      <c r="J1016" t="s">
        <v>17089</v>
      </c>
      <c r="K1016" t="s">
        <v>8623</v>
      </c>
      <c r="L1016" t="s">
        <v>7515</v>
      </c>
      <c r="M1016" t="s">
        <v>15275</v>
      </c>
      <c r="N1016" t="s">
        <v>7896</v>
      </c>
      <c r="O1016" t="s">
        <v>17084</v>
      </c>
      <c r="P1016" t="s">
        <v>16953</v>
      </c>
    </row>
    <row r="1017" spans="1:16" x14ac:dyDescent="0.2">
      <c r="A1017">
        <v>59869</v>
      </c>
      <c r="B1017" t="s">
        <v>5555</v>
      </c>
      <c r="C1017" t="s">
        <v>5441</v>
      </c>
      <c r="D1017" t="s">
        <v>5643</v>
      </c>
      <c r="E1017" t="s">
        <v>5684</v>
      </c>
      <c r="F1017" t="s">
        <v>16958</v>
      </c>
      <c r="G1017" t="s">
        <v>1300</v>
      </c>
      <c r="H1017">
        <v>1251</v>
      </c>
      <c r="I1017" t="s">
        <v>15284</v>
      </c>
      <c r="J1017" t="s">
        <v>17089</v>
      </c>
      <c r="K1017" t="s">
        <v>8626</v>
      </c>
      <c r="L1017" t="s">
        <v>7515</v>
      </c>
      <c r="M1017" t="s">
        <v>15667</v>
      </c>
      <c r="N1017" t="s">
        <v>7896</v>
      </c>
      <c r="O1017" t="s">
        <v>17084</v>
      </c>
      <c r="P1017" t="s">
        <v>16953</v>
      </c>
    </row>
    <row r="1018" spans="1:16" x14ac:dyDescent="0.2">
      <c r="A1018">
        <v>59869</v>
      </c>
      <c r="B1018" t="s">
        <v>5555</v>
      </c>
      <c r="C1018" t="s">
        <v>5441</v>
      </c>
      <c r="D1018" t="s">
        <v>5643</v>
      </c>
      <c r="E1018" t="s">
        <v>5684</v>
      </c>
      <c r="F1018" t="s">
        <v>16955</v>
      </c>
      <c r="G1018" t="s">
        <v>1300</v>
      </c>
      <c r="H1018">
        <v>1251</v>
      </c>
      <c r="I1018" t="s">
        <v>15284</v>
      </c>
      <c r="J1018" t="s">
        <v>17089</v>
      </c>
      <c r="K1018" t="s">
        <v>8626</v>
      </c>
      <c r="L1018" t="s">
        <v>7515</v>
      </c>
      <c r="M1018" t="s">
        <v>15667</v>
      </c>
      <c r="N1018" t="s">
        <v>7896</v>
      </c>
      <c r="O1018" t="s">
        <v>17084</v>
      </c>
      <c r="P1018" t="s">
        <v>16953</v>
      </c>
    </row>
    <row r="1019" spans="1:16" x14ac:dyDescent="0.2">
      <c r="A1019">
        <v>59869</v>
      </c>
      <c r="B1019" t="s">
        <v>5555</v>
      </c>
      <c r="C1019" t="s">
        <v>5441</v>
      </c>
      <c r="D1019" t="s">
        <v>5643</v>
      </c>
      <c r="E1019" t="s">
        <v>5684</v>
      </c>
      <c r="F1019" t="s">
        <v>17018</v>
      </c>
      <c r="G1019" t="s">
        <v>1300</v>
      </c>
      <c r="H1019">
        <v>1251</v>
      </c>
      <c r="I1019" t="s">
        <v>15284</v>
      </c>
      <c r="J1019" t="s">
        <v>17089</v>
      </c>
      <c r="K1019" t="s">
        <v>8626</v>
      </c>
      <c r="L1019" t="s">
        <v>7515</v>
      </c>
      <c r="M1019" t="s">
        <v>15667</v>
      </c>
      <c r="N1019" t="s">
        <v>7896</v>
      </c>
      <c r="O1019" t="s">
        <v>17084</v>
      </c>
      <c r="P1019" t="s">
        <v>16953</v>
      </c>
    </row>
    <row r="1020" spans="1:16" x14ac:dyDescent="0.2">
      <c r="A1020">
        <v>59869</v>
      </c>
      <c r="B1020" t="s">
        <v>5555</v>
      </c>
      <c r="C1020" t="s">
        <v>5441</v>
      </c>
      <c r="D1020" t="s">
        <v>5643</v>
      </c>
      <c r="E1020" t="s">
        <v>5684</v>
      </c>
      <c r="F1020" t="s">
        <v>6428</v>
      </c>
      <c r="G1020" t="s">
        <v>1300</v>
      </c>
      <c r="H1020">
        <v>1251</v>
      </c>
      <c r="I1020" t="s">
        <v>15284</v>
      </c>
      <c r="J1020" t="s">
        <v>17089</v>
      </c>
      <c r="K1020" t="s">
        <v>8626</v>
      </c>
      <c r="L1020" t="s">
        <v>7515</v>
      </c>
      <c r="M1020" t="s">
        <v>15667</v>
      </c>
      <c r="N1020" t="s">
        <v>7896</v>
      </c>
      <c r="O1020" t="s">
        <v>17084</v>
      </c>
      <c r="P1020" t="s">
        <v>16953</v>
      </c>
    </row>
    <row r="1021" spans="1:16" x14ac:dyDescent="0.2">
      <c r="A1021">
        <v>59869</v>
      </c>
      <c r="B1021" t="s">
        <v>5555</v>
      </c>
      <c r="C1021" t="s">
        <v>5441</v>
      </c>
      <c r="D1021" t="s">
        <v>5643</v>
      </c>
      <c r="E1021" t="s">
        <v>5684</v>
      </c>
      <c r="F1021" t="s">
        <v>12555</v>
      </c>
      <c r="G1021" t="s">
        <v>1300</v>
      </c>
      <c r="H1021">
        <v>1251</v>
      </c>
      <c r="I1021" t="s">
        <v>15284</v>
      </c>
      <c r="J1021" t="s">
        <v>17089</v>
      </c>
      <c r="K1021" t="s">
        <v>8626</v>
      </c>
      <c r="L1021" t="s">
        <v>7515</v>
      </c>
      <c r="M1021" t="s">
        <v>15667</v>
      </c>
      <c r="N1021" t="s">
        <v>7896</v>
      </c>
      <c r="O1021" t="s">
        <v>17084</v>
      </c>
      <c r="P1021" t="s">
        <v>16953</v>
      </c>
    </row>
    <row r="1022" spans="1:16" x14ac:dyDescent="0.2">
      <c r="A1022">
        <v>59869</v>
      </c>
      <c r="B1022" t="s">
        <v>5555</v>
      </c>
      <c r="C1022" t="s">
        <v>5441</v>
      </c>
      <c r="D1022" t="s">
        <v>5643</v>
      </c>
      <c r="E1022" t="s">
        <v>5684</v>
      </c>
      <c r="F1022" t="s">
        <v>8873</v>
      </c>
      <c r="G1022" t="s">
        <v>1300</v>
      </c>
      <c r="H1022">
        <v>1251</v>
      </c>
      <c r="I1022" t="s">
        <v>15284</v>
      </c>
      <c r="J1022" t="s">
        <v>17089</v>
      </c>
      <c r="K1022" t="s">
        <v>8626</v>
      </c>
      <c r="L1022" t="s">
        <v>7515</v>
      </c>
      <c r="M1022" t="s">
        <v>15667</v>
      </c>
      <c r="N1022" t="s">
        <v>7896</v>
      </c>
      <c r="O1022" t="s">
        <v>17084</v>
      </c>
      <c r="P1022" t="s">
        <v>16953</v>
      </c>
    </row>
    <row r="1023" spans="1:16" x14ac:dyDescent="0.2">
      <c r="A1023">
        <v>59869</v>
      </c>
      <c r="B1023" t="s">
        <v>5555</v>
      </c>
      <c r="C1023" t="s">
        <v>5441</v>
      </c>
      <c r="D1023" t="s">
        <v>5643</v>
      </c>
      <c r="E1023" t="s">
        <v>5684</v>
      </c>
      <c r="F1023" t="s">
        <v>12082</v>
      </c>
      <c r="G1023" t="s">
        <v>1300</v>
      </c>
      <c r="H1023">
        <v>1251</v>
      </c>
      <c r="I1023" t="s">
        <v>15284</v>
      </c>
      <c r="J1023" t="s">
        <v>17089</v>
      </c>
      <c r="K1023" t="s">
        <v>8626</v>
      </c>
      <c r="L1023" t="s">
        <v>7515</v>
      </c>
      <c r="M1023" t="s">
        <v>15667</v>
      </c>
      <c r="N1023" t="s">
        <v>7896</v>
      </c>
      <c r="O1023" t="s">
        <v>17084</v>
      </c>
      <c r="P1023" t="s">
        <v>16953</v>
      </c>
    </row>
    <row r="1024" spans="1:16" x14ac:dyDescent="0.2">
      <c r="A1024">
        <v>59871</v>
      </c>
      <c r="B1024" t="s">
        <v>5560</v>
      </c>
      <c r="C1024" t="s">
        <v>5441</v>
      </c>
      <c r="D1024" t="s">
        <v>5639</v>
      </c>
      <c r="E1024" t="s">
        <v>5684</v>
      </c>
      <c r="F1024" t="s">
        <v>16957</v>
      </c>
      <c r="G1024" t="s">
        <v>1092</v>
      </c>
      <c r="H1024">
        <v>1251</v>
      </c>
      <c r="I1024" t="s">
        <v>15666</v>
      </c>
      <c r="J1024" t="s">
        <v>17089</v>
      </c>
      <c r="K1024" t="s">
        <v>8627</v>
      </c>
      <c r="L1024" t="s">
        <v>7515</v>
      </c>
      <c r="M1024" t="s">
        <v>17165</v>
      </c>
      <c r="N1024" t="s">
        <v>7896</v>
      </c>
      <c r="O1024" t="s">
        <v>17084</v>
      </c>
      <c r="P1024" t="s">
        <v>16953</v>
      </c>
    </row>
    <row r="1025" spans="1:16" x14ac:dyDescent="0.2">
      <c r="A1025">
        <v>59871</v>
      </c>
      <c r="B1025" t="s">
        <v>5560</v>
      </c>
      <c r="C1025" t="s">
        <v>5441</v>
      </c>
      <c r="D1025" t="s">
        <v>5639</v>
      </c>
      <c r="E1025" t="s">
        <v>5684</v>
      </c>
      <c r="F1025" t="s">
        <v>16971</v>
      </c>
      <c r="G1025" t="s">
        <v>1092</v>
      </c>
      <c r="H1025">
        <v>1251</v>
      </c>
      <c r="I1025" t="s">
        <v>15666</v>
      </c>
      <c r="J1025" t="s">
        <v>17089</v>
      </c>
      <c r="K1025" t="s">
        <v>8627</v>
      </c>
      <c r="L1025" t="s">
        <v>7515</v>
      </c>
      <c r="M1025" t="s">
        <v>17165</v>
      </c>
      <c r="N1025" t="s">
        <v>7896</v>
      </c>
      <c r="O1025" t="s">
        <v>17084</v>
      </c>
      <c r="P1025" t="s">
        <v>16953</v>
      </c>
    </row>
    <row r="1026" spans="1:16" x14ac:dyDescent="0.2">
      <c r="A1026">
        <v>59871</v>
      </c>
      <c r="B1026" t="s">
        <v>5560</v>
      </c>
      <c r="C1026" t="s">
        <v>5441</v>
      </c>
      <c r="D1026" t="s">
        <v>5639</v>
      </c>
      <c r="E1026" t="s">
        <v>5684</v>
      </c>
      <c r="F1026" t="s">
        <v>16956</v>
      </c>
      <c r="G1026" t="s">
        <v>1092</v>
      </c>
      <c r="H1026">
        <v>1251</v>
      </c>
      <c r="I1026" t="s">
        <v>15666</v>
      </c>
      <c r="J1026" t="s">
        <v>17089</v>
      </c>
      <c r="K1026" t="s">
        <v>8627</v>
      </c>
      <c r="L1026" t="s">
        <v>7515</v>
      </c>
      <c r="M1026" t="s">
        <v>17165</v>
      </c>
      <c r="N1026" t="s">
        <v>7896</v>
      </c>
      <c r="O1026" t="s">
        <v>17084</v>
      </c>
      <c r="P1026" t="s">
        <v>16953</v>
      </c>
    </row>
    <row r="1027" spans="1:16" x14ac:dyDescent="0.2">
      <c r="A1027">
        <v>59871</v>
      </c>
      <c r="B1027" t="s">
        <v>5560</v>
      </c>
      <c r="C1027" t="s">
        <v>5441</v>
      </c>
      <c r="D1027" t="s">
        <v>5639</v>
      </c>
      <c r="E1027" t="s">
        <v>5684</v>
      </c>
      <c r="F1027" t="s">
        <v>16968</v>
      </c>
      <c r="G1027" t="s">
        <v>1092</v>
      </c>
      <c r="H1027">
        <v>1251</v>
      </c>
      <c r="I1027" t="s">
        <v>15666</v>
      </c>
      <c r="J1027" t="s">
        <v>17089</v>
      </c>
      <c r="K1027" t="s">
        <v>8627</v>
      </c>
      <c r="L1027" t="s">
        <v>7515</v>
      </c>
      <c r="M1027" t="s">
        <v>17165</v>
      </c>
      <c r="N1027" t="s">
        <v>7896</v>
      </c>
      <c r="O1027" t="s">
        <v>17084</v>
      </c>
      <c r="P1027" t="s">
        <v>16953</v>
      </c>
    </row>
    <row r="1028" spans="1:16" x14ac:dyDescent="0.2">
      <c r="A1028">
        <v>59871</v>
      </c>
      <c r="B1028" t="s">
        <v>5560</v>
      </c>
      <c r="C1028" t="s">
        <v>5441</v>
      </c>
      <c r="D1028" t="s">
        <v>5639</v>
      </c>
      <c r="E1028" t="s">
        <v>5684</v>
      </c>
      <c r="F1028" t="s">
        <v>16960</v>
      </c>
      <c r="G1028" t="s">
        <v>1092</v>
      </c>
      <c r="H1028">
        <v>1251</v>
      </c>
      <c r="I1028" t="s">
        <v>15666</v>
      </c>
      <c r="J1028" t="s">
        <v>17089</v>
      </c>
      <c r="K1028" t="s">
        <v>8627</v>
      </c>
      <c r="L1028" t="s">
        <v>7515</v>
      </c>
      <c r="M1028" t="s">
        <v>17165</v>
      </c>
      <c r="N1028" t="s">
        <v>7896</v>
      </c>
      <c r="O1028" t="s">
        <v>17084</v>
      </c>
      <c r="P1028" t="s">
        <v>16953</v>
      </c>
    </row>
    <row r="1029" spans="1:16" x14ac:dyDescent="0.2">
      <c r="A1029">
        <v>59871</v>
      </c>
      <c r="B1029" t="s">
        <v>5560</v>
      </c>
      <c r="C1029" t="s">
        <v>5441</v>
      </c>
      <c r="D1029" t="s">
        <v>5639</v>
      </c>
      <c r="E1029" t="s">
        <v>5684</v>
      </c>
      <c r="F1029" t="s">
        <v>16961</v>
      </c>
      <c r="G1029" t="s">
        <v>1092</v>
      </c>
      <c r="H1029">
        <v>1251</v>
      </c>
      <c r="I1029" t="s">
        <v>15666</v>
      </c>
      <c r="J1029" t="s">
        <v>17089</v>
      </c>
      <c r="K1029" t="s">
        <v>8627</v>
      </c>
      <c r="L1029" t="s">
        <v>7515</v>
      </c>
      <c r="M1029" t="s">
        <v>17165</v>
      </c>
      <c r="N1029" t="s">
        <v>7896</v>
      </c>
      <c r="O1029" t="s">
        <v>17084</v>
      </c>
      <c r="P1029" t="s">
        <v>16953</v>
      </c>
    </row>
    <row r="1030" spans="1:16" x14ac:dyDescent="0.2">
      <c r="A1030">
        <v>59872</v>
      </c>
      <c r="B1030" t="s">
        <v>5564</v>
      </c>
      <c r="C1030" t="s">
        <v>5441</v>
      </c>
      <c r="D1030" t="s">
        <v>5639</v>
      </c>
      <c r="E1030" t="s">
        <v>5684</v>
      </c>
      <c r="F1030" t="s">
        <v>7914</v>
      </c>
      <c r="G1030" t="s">
        <v>1145</v>
      </c>
      <c r="H1030">
        <v>1251</v>
      </c>
      <c r="I1030" t="s">
        <v>15322</v>
      </c>
      <c r="J1030" t="s">
        <v>17089</v>
      </c>
      <c r="K1030" t="s">
        <v>8626</v>
      </c>
      <c r="L1030" t="s">
        <v>7515</v>
      </c>
      <c r="M1030" t="s">
        <v>15275</v>
      </c>
      <c r="N1030" t="s">
        <v>7896</v>
      </c>
      <c r="O1030" t="s">
        <v>17084</v>
      </c>
      <c r="P1030" t="s">
        <v>16953</v>
      </c>
    </row>
    <row r="1031" spans="1:16" x14ac:dyDescent="0.2">
      <c r="A1031">
        <v>59872</v>
      </c>
      <c r="B1031" t="s">
        <v>5564</v>
      </c>
      <c r="C1031" t="s">
        <v>5441</v>
      </c>
      <c r="D1031" t="s">
        <v>5639</v>
      </c>
      <c r="E1031" t="s">
        <v>5684</v>
      </c>
      <c r="F1031" t="s">
        <v>16971</v>
      </c>
      <c r="G1031" t="s">
        <v>1145</v>
      </c>
      <c r="H1031">
        <v>1251</v>
      </c>
      <c r="I1031" t="s">
        <v>15322</v>
      </c>
      <c r="J1031" t="s">
        <v>17089</v>
      </c>
      <c r="K1031" t="s">
        <v>8626</v>
      </c>
      <c r="L1031" t="s">
        <v>7515</v>
      </c>
      <c r="M1031" t="s">
        <v>15275</v>
      </c>
      <c r="N1031" t="s">
        <v>7896</v>
      </c>
      <c r="O1031" t="s">
        <v>17084</v>
      </c>
      <c r="P1031" t="s">
        <v>16953</v>
      </c>
    </row>
    <row r="1032" spans="1:16" x14ac:dyDescent="0.2">
      <c r="A1032">
        <v>59872</v>
      </c>
      <c r="B1032" t="s">
        <v>5564</v>
      </c>
      <c r="C1032" t="s">
        <v>5441</v>
      </c>
      <c r="D1032" t="s">
        <v>5639</v>
      </c>
      <c r="E1032" t="s">
        <v>5684</v>
      </c>
      <c r="F1032" t="s">
        <v>17018</v>
      </c>
      <c r="G1032" t="s">
        <v>1145</v>
      </c>
      <c r="H1032">
        <v>1251</v>
      </c>
      <c r="I1032" t="s">
        <v>15322</v>
      </c>
      <c r="J1032" t="s">
        <v>17089</v>
      </c>
      <c r="K1032" t="s">
        <v>8626</v>
      </c>
      <c r="L1032" t="s">
        <v>7515</v>
      </c>
      <c r="M1032" t="s">
        <v>15275</v>
      </c>
      <c r="N1032" t="s">
        <v>7896</v>
      </c>
      <c r="O1032" t="s">
        <v>17084</v>
      </c>
      <c r="P1032" t="s">
        <v>16953</v>
      </c>
    </row>
    <row r="1033" spans="1:16" x14ac:dyDescent="0.2">
      <c r="A1033">
        <v>59872</v>
      </c>
      <c r="B1033" t="s">
        <v>5564</v>
      </c>
      <c r="C1033" t="s">
        <v>5441</v>
      </c>
      <c r="D1033" t="s">
        <v>5639</v>
      </c>
      <c r="E1033" t="s">
        <v>5684</v>
      </c>
      <c r="F1033" t="s">
        <v>17028</v>
      </c>
      <c r="G1033" t="s">
        <v>1145</v>
      </c>
      <c r="H1033">
        <v>1251</v>
      </c>
      <c r="I1033" t="s">
        <v>15322</v>
      </c>
      <c r="J1033" t="s">
        <v>17089</v>
      </c>
      <c r="K1033" t="s">
        <v>8626</v>
      </c>
      <c r="L1033" t="s">
        <v>7515</v>
      </c>
      <c r="M1033" t="s">
        <v>15275</v>
      </c>
      <c r="N1033" t="s">
        <v>7896</v>
      </c>
      <c r="O1033" t="s">
        <v>17084</v>
      </c>
      <c r="P1033" t="s">
        <v>16953</v>
      </c>
    </row>
    <row r="1034" spans="1:16" x14ac:dyDescent="0.2">
      <c r="A1034">
        <v>59872</v>
      </c>
      <c r="B1034" t="s">
        <v>5564</v>
      </c>
      <c r="C1034" t="s">
        <v>5441</v>
      </c>
      <c r="D1034" t="s">
        <v>5639</v>
      </c>
      <c r="E1034" t="s">
        <v>5684</v>
      </c>
      <c r="F1034" t="s">
        <v>9330</v>
      </c>
      <c r="G1034" t="s">
        <v>1145</v>
      </c>
      <c r="H1034">
        <v>1251</v>
      </c>
      <c r="I1034" t="s">
        <v>15322</v>
      </c>
      <c r="J1034" t="s">
        <v>17089</v>
      </c>
      <c r="K1034" t="s">
        <v>8626</v>
      </c>
      <c r="L1034" t="s">
        <v>7515</v>
      </c>
      <c r="M1034" t="s">
        <v>15275</v>
      </c>
      <c r="N1034" t="s">
        <v>7896</v>
      </c>
      <c r="O1034" t="s">
        <v>17084</v>
      </c>
      <c r="P1034" t="s">
        <v>16953</v>
      </c>
    </row>
    <row r="1035" spans="1:16" x14ac:dyDescent="0.2">
      <c r="A1035">
        <v>59872</v>
      </c>
      <c r="B1035" t="s">
        <v>5564</v>
      </c>
      <c r="C1035" t="s">
        <v>5441</v>
      </c>
      <c r="D1035" t="s">
        <v>5639</v>
      </c>
      <c r="E1035" t="s">
        <v>5684</v>
      </c>
      <c r="F1035" t="s">
        <v>17034</v>
      </c>
      <c r="G1035" t="s">
        <v>1145</v>
      </c>
      <c r="H1035">
        <v>1251</v>
      </c>
      <c r="I1035" t="s">
        <v>15322</v>
      </c>
      <c r="J1035" t="s">
        <v>17089</v>
      </c>
      <c r="K1035" t="s">
        <v>8626</v>
      </c>
      <c r="L1035" t="s">
        <v>7515</v>
      </c>
      <c r="M1035" t="s">
        <v>15275</v>
      </c>
      <c r="N1035" t="s">
        <v>7896</v>
      </c>
      <c r="O1035" t="s">
        <v>17084</v>
      </c>
      <c r="P1035" t="s">
        <v>16953</v>
      </c>
    </row>
    <row r="1036" spans="1:16" x14ac:dyDescent="0.2">
      <c r="A1036">
        <v>59873</v>
      </c>
      <c r="B1036" t="s">
        <v>5564</v>
      </c>
      <c r="C1036" t="s">
        <v>5441</v>
      </c>
      <c r="D1036" t="s">
        <v>5643</v>
      </c>
      <c r="E1036" t="s">
        <v>5687</v>
      </c>
      <c r="F1036" t="s">
        <v>16971</v>
      </c>
      <c r="G1036" t="s">
        <v>1146</v>
      </c>
      <c r="H1036">
        <v>1251</v>
      </c>
      <c r="I1036" t="s">
        <v>15663</v>
      </c>
      <c r="J1036" t="s">
        <v>17089</v>
      </c>
      <c r="K1036" t="s">
        <v>8626</v>
      </c>
      <c r="L1036" t="s">
        <v>7515</v>
      </c>
      <c r="M1036" t="s">
        <v>15662</v>
      </c>
      <c r="N1036" t="s">
        <v>7896</v>
      </c>
      <c r="O1036" t="s">
        <v>17084</v>
      </c>
      <c r="P1036" t="s">
        <v>16953</v>
      </c>
    </row>
    <row r="1037" spans="1:16" x14ac:dyDescent="0.2">
      <c r="A1037">
        <v>59873</v>
      </c>
      <c r="B1037" t="s">
        <v>5564</v>
      </c>
      <c r="C1037" t="s">
        <v>5441</v>
      </c>
      <c r="D1037" t="s">
        <v>5643</v>
      </c>
      <c r="E1037" t="s">
        <v>5687</v>
      </c>
      <c r="F1037" t="s">
        <v>12555</v>
      </c>
      <c r="G1037" t="s">
        <v>1146</v>
      </c>
      <c r="H1037">
        <v>1251</v>
      </c>
      <c r="I1037" t="s">
        <v>15663</v>
      </c>
      <c r="J1037" t="s">
        <v>17089</v>
      </c>
      <c r="K1037" t="s">
        <v>8626</v>
      </c>
      <c r="L1037" t="s">
        <v>7515</v>
      </c>
      <c r="M1037" t="s">
        <v>15662</v>
      </c>
      <c r="N1037" t="s">
        <v>7896</v>
      </c>
      <c r="O1037" t="s">
        <v>17084</v>
      </c>
      <c r="P1037" t="s">
        <v>16953</v>
      </c>
    </row>
    <row r="1038" spans="1:16" x14ac:dyDescent="0.2">
      <c r="A1038">
        <v>59873</v>
      </c>
      <c r="B1038" t="s">
        <v>5564</v>
      </c>
      <c r="C1038" t="s">
        <v>5441</v>
      </c>
      <c r="D1038" t="s">
        <v>5643</v>
      </c>
      <c r="E1038" t="s">
        <v>5687</v>
      </c>
      <c r="F1038" t="s">
        <v>9507</v>
      </c>
      <c r="G1038" t="s">
        <v>1146</v>
      </c>
      <c r="H1038">
        <v>1251</v>
      </c>
      <c r="I1038" t="s">
        <v>15663</v>
      </c>
      <c r="J1038" t="s">
        <v>17089</v>
      </c>
      <c r="K1038" t="s">
        <v>8626</v>
      </c>
      <c r="L1038" t="s">
        <v>7515</v>
      </c>
      <c r="M1038" t="s">
        <v>15662</v>
      </c>
      <c r="N1038" t="s">
        <v>7896</v>
      </c>
      <c r="O1038" t="s">
        <v>17084</v>
      </c>
      <c r="P1038" t="s">
        <v>16953</v>
      </c>
    </row>
    <row r="1039" spans="1:16" x14ac:dyDescent="0.2">
      <c r="A1039">
        <v>59873</v>
      </c>
      <c r="B1039" t="s">
        <v>5564</v>
      </c>
      <c r="C1039" t="s">
        <v>5441</v>
      </c>
      <c r="D1039" t="s">
        <v>5643</v>
      </c>
      <c r="E1039" t="s">
        <v>5687</v>
      </c>
      <c r="F1039" t="s">
        <v>7249</v>
      </c>
      <c r="G1039" t="s">
        <v>1146</v>
      </c>
      <c r="H1039">
        <v>1251</v>
      </c>
      <c r="I1039" t="s">
        <v>15663</v>
      </c>
      <c r="J1039" t="s">
        <v>17089</v>
      </c>
      <c r="K1039" t="s">
        <v>8626</v>
      </c>
      <c r="L1039" t="s">
        <v>7515</v>
      </c>
      <c r="M1039" t="s">
        <v>15662</v>
      </c>
      <c r="N1039" t="s">
        <v>7896</v>
      </c>
      <c r="O1039" t="s">
        <v>17084</v>
      </c>
      <c r="P1039" t="s">
        <v>16953</v>
      </c>
    </row>
    <row r="1040" spans="1:16" x14ac:dyDescent="0.2">
      <c r="A1040">
        <v>59874</v>
      </c>
      <c r="B1040" t="s">
        <v>7835</v>
      </c>
      <c r="C1040" t="s">
        <v>5465</v>
      </c>
      <c r="D1040" t="s">
        <v>5635</v>
      </c>
      <c r="E1040" t="s">
        <v>5687</v>
      </c>
      <c r="F1040" t="s">
        <v>16970</v>
      </c>
      <c r="G1040" t="s">
        <v>1991</v>
      </c>
      <c r="H1040">
        <v>1251</v>
      </c>
      <c r="I1040" t="s">
        <v>15299</v>
      </c>
      <c r="J1040" t="s">
        <v>17089</v>
      </c>
      <c r="K1040" t="s">
        <v>8623</v>
      </c>
      <c r="L1040" t="s">
        <v>7514</v>
      </c>
      <c r="M1040" t="s">
        <v>15299</v>
      </c>
      <c r="N1040" t="s">
        <v>7896</v>
      </c>
      <c r="O1040" t="s">
        <v>17084</v>
      </c>
      <c r="P1040" t="s">
        <v>16953</v>
      </c>
    </row>
    <row r="1041" spans="1:16" x14ac:dyDescent="0.2">
      <c r="A1041">
        <v>59874</v>
      </c>
      <c r="B1041" t="s">
        <v>7835</v>
      </c>
      <c r="C1041" t="s">
        <v>5465</v>
      </c>
      <c r="D1041" t="s">
        <v>5635</v>
      </c>
      <c r="E1041" t="s">
        <v>5687</v>
      </c>
      <c r="F1041" t="s">
        <v>16962</v>
      </c>
      <c r="G1041" t="s">
        <v>1991</v>
      </c>
      <c r="H1041">
        <v>1251</v>
      </c>
      <c r="I1041" t="s">
        <v>15299</v>
      </c>
      <c r="J1041" t="s">
        <v>17089</v>
      </c>
      <c r="K1041" t="s">
        <v>8623</v>
      </c>
      <c r="L1041" t="s">
        <v>7514</v>
      </c>
      <c r="M1041" t="s">
        <v>15299</v>
      </c>
      <c r="N1041" t="s">
        <v>7896</v>
      </c>
      <c r="O1041" t="s">
        <v>17084</v>
      </c>
      <c r="P1041" t="s">
        <v>16953</v>
      </c>
    </row>
    <row r="1042" spans="1:16" x14ac:dyDescent="0.2">
      <c r="A1042">
        <v>59876</v>
      </c>
      <c r="B1042" t="s">
        <v>5557</v>
      </c>
      <c r="C1042" t="s">
        <v>5465</v>
      </c>
      <c r="D1042" t="s">
        <v>5635</v>
      </c>
      <c r="E1042" t="s">
        <v>5684</v>
      </c>
      <c r="F1042" t="s">
        <v>16967</v>
      </c>
      <c r="G1042" t="s">
        <v>929</v>
      </c>
      <c r="H1042">
        <v>1251</v>
      </c>
      <c r="I1042" t="s">
        <v>15660</v>
      </c>
      <c r="J1042" t="s">
        <v>17089</v>
      </c>
      <c r="K1042" t="s">
        <v>8627</v>
      </c>
      <c r="L1042" t="s">
        <v>7515</v>
      </c>
      <c r="M1042" t="s">
        <v>15629</v>
      </c>
      <c r="N1042" t="s">
        <v>7896</v>
      </c>
      <c r="O1042" t="s">
        <v>17084</v>
      </c>
      <c r="P1042" t="s">
        <v>16953</v>
      </c>
    </row>
    <row r="1043" spans="1:16" x14ac:dyDescent="0.2">
      <c r="A1043">
        <v>59877</v>
      </c>
      <c r="B1043" t="s">
        <v>5554</v>
      </c>
      <c r="C1043" t="s">
        <v>5441</v>
      </c>
      <c r="D1043" t="s">
        <v>5641</v>
      </c>
      <c r="E1043" t="s">
        <v>5684</v>
      </c>
      <c r="F1043" t="s">
        <v>9177</v>
      </c>
      <c r="G1043" t="s">
        <v>821</v>
      </c>
      <c r="H1043">
        <v>1251</v>
      </c>
      <c r="I1043" t="s">
        <v>17166</v>
      </c>
      <c r="J1043" t="s">
        <v>17089</v>
      </c>
      <c r="K1043" t="s">
        <v>8623</v>
      </c>
      <c r="L1043" t="s">
        <v>7515</v>
      </c>
      <c r="M1043" t="s">
        <v>17167</v>
      </c>
      <c r="N1043" t="s">
        <v>7896</v>
      </c>
      <c r="O1043" t="s">
        <v>17084</v>
      </c>
      <c r="P1043" t="s">
        <v>16963</v>
      </c>
    </row>
    <row r="1044" spans="1:16" x14ac:dyDescent="0.2">
      <c r="A1044">
        <v>59877</v>
      </c>
      <c r="B1044" t="s">
        <v>5554</v>
      </c>
      <c r="C1044" t="s">
        <v>5441</v>
      </c>
      <c r="D1044" t="s">
        <v>5641</v>
      </c>
      <c r="E1044" t="s">
        <v>5684</v>
      </c>
      <c r="F1044" t="s">
        <v>6325</v>
      </c>
      <c r="G1044" t="s">
        <v>821</v>
      </c>
      <c r="H1044">
        <v>1251</v>
      </c>
      <c r="I1044" t="s">
        <v>17166</v>
      </c>
      <c r="J1044" t="s">
        <v>17089</v>
      </c>
      <c r="K1044" t="s">
        <v>8623</v>
      </c>
      <c r="L1044" t="s">
        <v>7515</v>
      </c>
      <c r="M1044" t="s">
        <v>17167</v>
      </c>
      <c r="N1044" t="s">
        <v>7896</v>
      </c>
      <c r="O1044" t="s">
        <v>17084</v>
      </c>
      <c r="P1044" t="s">
        <v>16953</v>
      </c>
    </row>
    <row r="1045" spans="1:16" x14ac:dyDescent="0.2">
      <c r="A1045">
        <v>59877</v>
      </c>
      <c r="B1045" t="s">
        <v>5554</v>
      </c>
      <c r="C1045" t="s">
        <v>5441</v>
      </c>
      <c r="D1045" t="s">
        <v>5641</v>
      </c>
      <c r="E1045" t="s">
        <v>5684</v>
      </c>
      <c r="F1045" t="s">
        <v>16998</v>
      </c>
      <c r="G1045" t="s">
        <v>821</v>
      </c>
      <c r="H1045">
        <v>1251</v>
      </c>
      <c r="I1045" t="s">
        <v>17166</v>
      </c>
      <c r="J1045" t="s">
        <v>17089</v>
      </c>
      <c r="K1045" t="s">
        <v>8623</v>
      </c>
      <c r="L1045" t="s">
        <v>7515</v>
      </c>
      <c r="M1045" t="s">
        <v>17167</v>
      </c>
      <c r="N1045" t="s">
        <v>7896</v>
      </c>
      <c r="O1045" t="s">
        <v>17084</v>
      </c>
      <c r="P1045" t="s">
        <v>16953</v>
      </c>
    </row>
    <row r="1046" spans="1:16" x14ac:dyDescent="0.2">
      <c r="A1046">
        <v>59877</v>
      </c>
      <c r="B1046" t="s">
        <v>5554</v>
      </c>
      <c r="C1046" t="s">
        <v>5441</v>
      </c>
      <c r="D1046" t="s">
        <v>5641</v>
      </c>
      <c r="E1046" t="s">
        <v>5684</v>
      </c>
      <c r="F1046" t="s">
        <v>16998</v>
      </c>
      <c r="G1046" t="s">
        <v>821</v>
      </c>
      <c r="H1046">
        <v>1251</v>
      </c>
      <c r="I1046" t="s">
        <v>17166</v>
      </c>
      <c r="J1046" t="s">
        <v>17089</v>
      </c>
      <c r="K1046" t="s">
        <v>8623</v>
      </c>
      <c r="L1046" t="s">
        <v>7515</v>
      </c>
      <c r="M1046" t="s">
        <v>17167</v>
      </c>
      <c r="N1046" t="s">
        <v>7896</v>
      </c>
      <c r="O1046" t="s">
        <v>17084</v>
      </c>
      <c r="P1046" t="s">
        <v>16963</v>
      </c>
    </row>
    <row r="1047" spans="1:16" x14ac:dyDescent="0.2">
      <c r="A1047">
        <v>59877</v>
      </c>
      <c r="B1047" t="s">
        <v>5554</v>
      </c>
      <c r="C1047" t="s">
        <v>5441</v>
      </c>
      <c r="D1047" t="s">
        <v>5641</v>
      </c>
      <c r="E1047" t="s">
        <v>5684</v>
      </c>
      <c r="F1047" t="s">
        <v>7914</v>
      </c>
      <c r="G1047" t="s">
        <v>821</v>
      </c>
      <c r="H1047">
        <v>1251</v>
      </c>
      <c r="I1047" t="s">
        <v>17166</v>
      </c>
      <c r="J1047" t="s">
        <v>17089</v>
      </c>
      <c r="K1047" t="s">
        <v>8623</v>
      </c>
      <c r="L1047" t="s">
        <v>7515</v>
      </c>
      <c r="M1047" t="s">
        <v>17167</v>
      </c>
      <c r="N1047" t="s">
        <v>7896</v>
      </c>
      <c r="O1047" t="s">
        <v>17084</v>
      </c>
      <c r="P1047" t="s">
        <v>16953</v>
      </c>
    </row>
    <row r="1048" spans="1:16" x14ac:dyDescent="0.2">
      <c r="A1048">
        <v>59877</v>
      </c>
      <c r="B1048" t="s">
        <v>5554</v>
      </c>
      <c r="C1048" t="s">
        <v>5441</v>
      </c>
      <c r="D1048" t="s">
        <v>5641</v>
      </c>
      <c r="E1048" t="s">
        <v>5684</v>
      </c>
      <c r="F1048" t="s">
        <v>17023</v>
      </c>
      <c r="G1048" t="s">
        <v>821</v>
      </c>
      <c r="H1048">
        <v>1251</v>
      </c>
      <c r="I1048" t="s">
        <v>17166</v>
      </c>
      <c r="J1048" t="s">
        <v>17089</v>
      </c>
      <c r="K1048" t="s">
        <v>8623</v>
      </c>
      <c r="L1048" t="s">
        <v>7515</v>
      </c>
      <c r="M1048" t="s">
        <v>17167</v>
      </c>
      <c r="N1048" t="s">
        <v>7896</v>
      </c>
      <c r="O1048" t="s">
        <v>17084</v>
      </c>
      <c r="P1048" t="s">
        <v>16953</v>
      </c>
    </row>
    <row r="1049" spans="1:16" x14ac:dyDescent="0.2">
      <c r="A1049">
        <v>59877</v>
      </c>
      <c r="B1049" t="s">
        <v>5554</v>
      </c>
      <c r="C1049" t="s">
        <v>5441</v>
      </c>
      <c r="D1049" t="s">
        <v>5641</v>
      </c>
      <c r="E1049" t="s">
        <v>5684</v>
      </c>
      <c r="F1049" t="s">
        <v>6365</v>
      </c>
      <c r="G1049" t="s">
        <v>821</v>
      </c>
      <c r="H1049">
        <v>1251</v>
      </c>
      <c r="I1049" t="s">
        <v>17166</v>
      </c>
      <c r="J1049" t="s">
        <v>17089</v>
      </c>
      <c r="K1049" t="s">
        <v>8623</v>
      </c>
      <c r="L1049" t="s">
        <v>7515</v>
      </c>
      <c r="M1049" t="s">
        <v>17167</v>
      </c>
      <c r="N1049" t="s">
        <v>7896</v>
      </c>
      <c r="O1049" t="s">
        <v>17084</v>
      </c>
      <c r="P1049" t="s">
        <v>16953</v>
      </c>
    </row>
    <row r="1050" spans="1:16" x14ac:dyDescent="0.2">
      <c r="A1050">
        <v>59877</v>
      </c>
      <c r="B1050" t="s">
        <v>5554</v>
      </c>
      <c r="C1050" t="s">
        <v>5441</v>
      </c>
      <c r="D1050" t="s">
        <v>5641</v>
      </c>
      <c r="E1050" t="s">
        <v>5684</v>
      </c>
      <c r="F1050" t="s">
        <v>16961</v>
      </c>
      <c r="G1050" t="s">
        <v>821</v>
      </c>
      <c r="H1050">
        <v>1251</v>
      </c>
      <c r="I1050" t="s">
        <v>17166</v>
      </c>
      <c r="J1050" t="s">
        <v>17089</v>
      </c>
      <c r="K1050" t="s">
        <v>8623</v>
      </c>
      <c r="L1050" t="s">
        <v>7515</v>
      </c>
      <c r="M1050" t="s">
        <v>17167</v>
      </c>
      <c r="N1050" t="s">
        <v>7896</v>
      </c>
      <c r="O1050" t="s">
        <v>17084</v>
      </c>
      <c r="P1050" t="s">
        <v>16953</v>
      </c>
    </row>
    <row r="1051" spans="1:16" x14ac:dyDescent="0.2">
      <c r="A1051">
        <v>59877</v>
      </c>
      <c r="B1051" t="s">
        <v>5554</v>
      </c>
      <c r="C1051" t="s">
        <v>5441</v>
      </c>
      <c r="D1051" t="s">
        <v>5641</v>
      </c>
      <c r="E1051" t="s">
        <v>5684</v>
      </c>
      <c r="F1051" t="s">
        <v>16962</v>
      </c>
      <c r="G1051" t="s">
        <v>821</v>
      </c>
      <c r="H1051">
        <v>1251</v>
      </c>
      <c r="I1051" t="s">
        <v>17166</v>
      </c>
      <c r="J1051" t="s">
        <v>17089</v>
      </c>
      <c r="K1051" t="s">
        <v>8623</v>
      </c>
      <c r="L1051" t="s">
        <v>7515</v>
      </c>
      <c r="M1051" t="s">
        <v>17167</v>
      </c>
      <c r="N1051" t="s">
        <v>7896</v>
      </c>
      <c r="O1051" t="s">
        <v>17084</v>
      </c>
      <c r="P1051" t="s">
        <v>16953</v>
      </c>
    </row>
    <row r="1052" spans="1:16" x14ac:dyDescent="0.2">
      <c r="A1052">
        <v>59878</v>
      </c>
      <c r="B1052" t="s">
        <v>7874</v>
      </c>
      <c r="C1052" t="s">
        <v>5495</v>
      </c>
      <c r="D1052" t="s">
        <v>5641</v>
      </c>
      <c r="E1052" t="s">
        <v>5684</v>
      </c>
      <c r="F1052" t="s">
        <v>16965</v>
      </c>
      <c r="G1052" t="s">
        <v>2710</v>
      </c>
      <c r="H1052">
        <v>1251</v>
      </c>
      <c r="I1052" t="s">
        <v>15657</v>
      </c>
      <c r="J1052" t="s">
        <v>17089</v>
      </c>
      <c r="K1052" t="s">
        <v>8625</v>
      </c>
      <c r="L1052" t="s">
        <v>7513</v>
      </c>
      <c r="M1052" t="s">
        <v>15657</v>
      </c>
      <c r="N1052" t="s">
        <v>7897</v>
      </c>
      <c r="O1052" t="s">
        <v>17084</v>
      </c>
      <c r="P1052" t="s">
        <v>16953</v>
      </c>
    </row>
    <row r="1053" spans="1:16" x14ac:dyDescent="0.2">
      <c r="A1053">
        <v>59878</v>
      </c>
      <c r="B1053" t="s">
        <v>7874</v>
      </c>
      <c r="C1053" t="s">
        <v>5495</v>
      </c>
      <c r="D1053" t="s">
        <v>5641</v>
      </c>
      <c r="E1053" t="s">
        <v>5684</v>
      </c>
      <c r="F1053" t="s">
        <v>17027</v>
      </c>
      <c r="G1053" t="s">
        <v>2710</v>
      </c>
      <c r="H1053">
        <v>1251</v>
      </c>
      <c r="I1053" t="s">
        <v>15657</v>
      </c>
      <c r="J1053" t="s">
        <v>17089</v>
      </c>
      <c r="K1053" t="s">
        <v>8625</v>
      </c>
      <c r="L1053" t="s">
        <v>7513</v>
      </c>
      <c r="M1053" t="s">
        <v>15657</v>
      </c>
      <c r="N1053" t="s">
        <v>7897</v>
      </c>
      <c r="O1053" t="s">
        <v>17084</v>
      </c>
      <c r="P1053" t="s">
        <v>16953</v>
      </c>
    </row>
    <row r="1054" spans="1:16" x14ac:dyDescent="0.2">
      <c r="A1054">
        <v>59881</v>
      </c>
      <c r="B1054" t="s">
        <v>5572</v>
      </c>
      <c r="C1054" t="s">
        <v>5454</v>
      </c>
      <c r="D1054" t="s">
        <v>5637</v>
      </c>
      <c r="E1054" t="s">
        <v>5684</v>
      </c>
      <c r="F1054" t="s">
        <v>17014</v>
      </c>
      <c r="G1054" t="s">
        <v>887</v>
      </c>
      <c r="H1054">
        <v>1251</v>
      </c>
      <c r="I1054" t="s">
        <v>15306</v>
      </c>
      <c r="J1054" t="s">
        <v>17089</v>
      </c>
      <c r="K1054" t="s">
        <v>8627</v>
      </c>
      <c r="L1054" t="s">
        <v>7515</v>
      </c>
      <c r="M1054" t="s">
        <v>15357</v>
      </c>
      <c r="N1054" t="s">
        <v>7896</v>
      </c>
      <c r="O1054" t="s">
        <v>17084</v>
      </c>
      <c r="P1054" t="s">
        <v>16953</v>
      </c>
    </row>
    <row r="1055" spans="1:16" x14ac:dyDescent="0.2">
      <c r="A1055">
        <v>59881</v>
      </c>
      <c r="B1055" t="s">
        <v>5572</v>
      </c>
      <c r="C1055" t="s">
        <v>5454</v>
      </c>
      <c r="D1055" t="s">
        <v>5637</v>
      </c>
      <c r="E1055" t="s">
        <v>5684</v>
      </c>
      <c r="F1055" t="s">
        <v>17017</v>
      </c>
      <c r="G1055" t="s">
        <v>887</v>
      </c>
      <c r="H1055">
        <v>1251</v>
      </c>
      <c r="I1055" t="s">
        <v>15306</v>
      </c>
      <c r="J1055" t="s">
        <v>17089</v>
      </c>
      <c r="K1055" t="s">
        <v>8627</v>
      </c>
      <c r="L1055" t="s">
        <v>7515</v>
      </c>
      <c r="M1055" t="s">
        <v>15357</v>
      </c>
      <c r="N1055" t="s">
        <v>7896</v>
      </c>
      <c r="O1055" t="s">
        <v>17084</v>
      </c>
      <c r="P1055" t="s">
        <v>16953</v>
      </c>
    </row>
    <row r="1056" spans="1:16" x14ac:dyDescent="0.2">
      <c r="A1056">
        <v>59881</v>
      </c>
      <c r="B1056" t="s">
        <v>5572</v>
      </c>
      <c r="C1056" t="s">
        <v>5454</v>
      </c>
      <c r="D1056" t="s">
        <v>5637</v>
      </c>
      <c r="E1056" t="s">
        <v>5684</v>
      </c>
      <c r="F1056" t="s">
        <v>16961</v>
      </c>
      <c r="G1056" t="s">
        <v>887</v>
      </c>
      <c r="H1056">
        <v>1251</v>
      </c>
      <c r="I1056" t="s">
        <v>15306</v>
      </c>
      <c r="J1056" t="s">
        <v>17089</v>
      </c>
      <c r="K1056" t="s">
        <v>8627</v>
      </c>
      <c r="L1056" t="s">
        <v>7515</v>
      </c>
      <c r="M1056" t="s">
        <v>15357</v>
      </c>
      <c r="N1056" t="s">
        <v>7896</v>
      </c>
      <c r="O1056" t="s">
        <v>17084</v>
      </c>
      <c r="P1056" t="s">
        <v>16953</v>
      </c>
    </row>
    <row r="1057" spans="1:16" x14ac:dyDescent="0.2">
      <c r="A1057">
        <v>59887</v>
      </c>
      <c r="B1057" t="s">
        <v>7874</v>
      </c>
      <c r="C1057" t="s">
        <v>5441</v>
      </c>
      <c r="D1057" t="s">
        <v>5631</v>
      </c>
      <c r="E1057" t="s">
        <v>5687</v>
      </c>
      <c r="F1057" t="s">
        <v>8176</v>
      </c>
      <c r="G1057" t="s">
        <v>2711</v>
      </c>
      <c r="H1057">
        <v>1251</v>
      </c>
      <c r="I1057" t="s">
        <v>15306</v>
      </c>
      <c r="J1057" t="s">
        <v>17089</v>
      </c>
      <c r="K1057" t="s">
        <v>8625</v>
      </c>
      <c r="L1057" t="s">
        <v>7513</v>
      </c>
      <c r="M1057" t="s">
        <v>15653</v>
      </c>
      <c r="N1057" t="s">
        <v>7896</v>
      </c>
      <c r="O1057" t="s">
        <v>17084</v>
      </c>
      <c r="P1057" t="s">
        <v>16953</v>
      </c>
    </row>
    <row r="1058" spans="1:16" x14ac:dyDescent="0.2">
      <c r="A1058">
        <v>59887</v>
      </c>
      <c r="B1058" t="s">
        <v>7874</v>
      </c>
      <c r="C1058" t="s">
        <v>5441</v>
      </c>
      <c r="D1058" t="s">
        <v>5631</v>
      </c>
      <c r="E1058" t="s">
        <v>5687</v>
      </c>
      <c r="F1058" t="s">
        <v>5749</v>
      </c>
      <c r="G1058" t="s">
        <v>2711</v>
      </c>
      <c r="H1058">
        <v>1251</v>
      </c>
      <c r="I1058" t="s">
        <v>15306</v>
      </c>
      <c r="J1058" t="s">
        <v>17089</v>
      </c>
      <c r="K1058" t="s">
        <v>8625</v>
      </c>
      <c r="L1058" t="s">
        <v>7513</v>
      </c>
      <c r="M1058" t="s">
        <v>15653</v>
      </c>
      <c r="N1058" t="s">
        <v>7896</v>
      </c>
      <c r="O1058" t="s">
        <v>17084</v>
      </c>
      <c r="P1058" t="s">
        <v>16953</v>
      </c>
    </row>
    <row r="1059" spans="1:16" x14ac:dyDescent="0.2">
      <c r="A1059">
        <v>59905</v>
      </c>
      <c r="B1059" t="s">
        <v>5554</v>
      </c>
      <c r="C1059" t="s">
        <v>5441</v>
      </c>
      <c r="D1059" t="s">
        <v>5639</v>
      </c>
      <c r="E1059" t="s">
        <v>5684</v>
      </c>
      <c r="F1059" t="s">
        <v>16998</v>
      </c>
      <c r="G1059" t="s">
        <v>822</v>
      </c>
      <c r="H1059">
        <v>1251</v>
      </c>
      <c r="I1059" t="s">
        <v>15649</v>
      </c>
      <c r="J1059" t="s">
        <v>17089</v>
      </c>
      <c r="K1059" t="s">
        <v>8623</v>
      </c>
      <c r="L1059" t="s">
        <v>7515</v>
      </c>
      <c r="M1059" t="s">
        <v>17168</v>
      </c>
      <c r="N1059" t="s">
        <v>7896</v>
      </c>
      <c r="O1059" t="s">
        <v>17084</v>
      </c>
      <c r="P1059" t="s">
        <v>16953</v>
      </c>
    </row>
    <row r="1060" spans="1:16" x14ac:dyDescent="0.2">
      <c r="A1060">
        <v>59905</v>
      </c>
      <c r="B1060" t="s">
        <v>5554</v>
      </c>
      <c r="C1060" t="s">
        <v>5441</v>
      </c>
      <c r="D1060" t="s">
        <v>5639</v>
      </c>
      <c r="E1060" t="s">
        <v>5684</v>
      </c>
      <c r="F1060" t="s">
        <v>7914</v>
      </c>
      <c r="G1060" t="s">
        <v>822</v>
      </c>
      <c r="H1060">
        <v>1251</v>
      </c>
      <c r="I1060" t="s">
        <v>15649</v>
      </c>
      <c r="J1060" t="s">
        <v>17089</v>
      </c>
      <c r="K1060" t="s">
        <v>8623</v>
      </c>
      <c r="L1060" t="s">
        <v>7515</v>
      </c>
      <c r="M1060" t="s">
        <v>17168</v>
      </c>
      <c r="N1060" t="s">
        <v>7896</v>
      </c>
      <c r="O1060" t="s">
        <v>17084</v>
      </c>
      <c r="P1060" t="s">
        <v>16953</v>
      </c>
    </row>
    <row r="1061" spans="1:16" x14ac:dyDescent="0.2">
      <c r="A1061">
        <v>59905</v>
      </c>
      <c r="B1061" t="s">
        <v>5554</v>
      </c>
      <c r="C1061" t="s">
        <v>5441</v>
      </c>
      <c r="D1061" t="s">
        <v>5639</v>
      </c>
      <c r="E1061" t="s">
        <v>5684</v>
      </c>
      <c r="F1061" t="s">
        <v>6278</v>
      </c>
      <c r="G1061" t="s">
        <v>822</v>
      </c>
      <c r="H1061">
        <v>1251</v>
      </c>
      <c r="I1061" t="s">
        <v>15649</v>
      </c>
      <c r="J1061" t="s">
        <v>17089</v>
      </c>
      <c r="K1061" t="s">
        <v>8623</v>
      </c>
      <c r="L1061" t="s">
        <v>7515</v>
      </c>
      <c r="M1061" t="s">
        <v>17168</v>
      </c>
      <c r="N1061" t="s">
        <v>7896</v>
      </c>
      <c r="O1061" t="s">
        <v>17084</v>
      </c>
      <c r="P1061" t="s">
        <v>16953</v>
      </c>
    </row>
    <row r="1062" spans="1:16" x14ac:dyDescent="0.2">
      <c r="A1062">
        <v>59909</v>
      </c>
      <c r="B1062" t="s">
        <v>5576</v>
      </c>
      <c r="C1062" t="s">
        <v>5507</v>
      </c>
      <c r="D1062" t="s">
        <v>5633</v>
      </c>
      <c r="E1062" t="s">
        <v>5682</v>
      </c>
      <c r="F1062" t="s">
        <v>17010</v>
      </c>
      <c r="G1062" t="s">
        <v>1333</v>
      </c>
      <c r="H1062">
        <v>1251</v>
      </c>
      <c r="I1062" t="s">
        <v>15647</v>
      </c>
      <c r="J1062" t="s">
        <v>17089</v>
      </c>
      <c r="K1062" t="s">
        <v>8627</v>
      </c>
      <c r="L1062" t="s">
        <v>7515</v>
      </c>
      <c r="M1062" t="s">
        <v>15646</v>
      </c>
      <c r="N1062" t="s">
        <v>7896</v>
      </c>
      <c r="O1062" t="s">
        <v>17084</v>
      </c>
      <c r="P1062" t="s">
        <v>16953</v>
      </c>
    </row>
    <row r="1063" spans="1:16" x14ac:dyDescent="0.2">
      <c r="A1063">
        <v>59914</v>
      </c>
      <c r="B1063" t="s">
        <v>5556</v>
      </c>
      <c r="C1063" t="s">
        <v>5461</v>
      </c>
      <c r="D1063" t="s">
        <v>5637</v>
      </c>
      <c r="E1063" t="s">
        <v>5684</v>
      </c>
      <c r="F1063" t="s">
        <v>5775</v>
      </c>
      <c r="G1063" t="s">
        <v>431</v>
      </c>
      <c r="H1063">
        <v>1251</v>
      </c>
      <c r="I1063" t="s">
        <v>15597</v>
      </c>
      <c r="J1063" t="s">
        <v>17089</v>
      </c>
      <c r="K1063" t="s">
        <v>8628</v>
      </c>
      <c r="L1063" t="s">
        <v>7515</v>
      </c>
      <c r="M1063" t="s">
        <v>15284</v>
      </c>
      <c r="N1063" t="s">
        <v>7896</v>
      </c>
      <c r="O1063" t="s">
        <v>17084</v>
      </c>
      <c r="P1063" t="s">
        <v>16953</v>
      </c>
    </row>
    <row r="1064" spans="1:16" x14ac:dyDescent="0.2">
      <c r="A1064">
        <v>59914</v>
      </c>
      <c r="B1064" t="s">
        <v>5556</v>
      </c>
      <c r="C1064" t="s">
        <v>5461</v>
      </c>
      <c r="D1064" t="s">
        <v>5637</v>
      </c>
      <c r="E1064" t="s">
        <v>5684</v>
      </c>
      <c r="F1064" t="s">
        <v>16956</v>
      </c>
      <c r="G1064" t="s">
        <v>431</v>
      </c>
      <c r="H1064">
        <v>1251</v>
      </c>
      <c r="I1064" t="s">
        <v>15597</v>
      </c>
      <c r="J1064" t="s">
        <v>17089</v>
      </c>
      <c r="K1064" t="s">
        <v>8628</v>
      </c>
      <c r="L1064" t="s">
        <v>7515</v>
      </c>
      <c r="M1064" t="s">
        <v>15284</v>
      </c>
      <c r="N1064" t="s">
        <v>7896</v>
      </c>
      <c r="O1064" t="s">
        <v>17084</v>
      </c>
      <c r="P1064" t="s">
        <v>16953</v>
      </c>
    </row>
    <row r="1065" spans="1:16" x14ac:dyDescent="0.2">
      <c r="A1065">
        <v>59914</v>
      </c>
      <c r="B1065" t="s">
        <v>5556</v>
      </c>
      <c r="C1065" t="s">
        <v>5461</v>
      </c>
      <c r="D1065" t="s">
        <v>5637</v>
      </c>
      <c r="E1065" t="s">
        <v>5684</v>
      </c>
      <c r="F1065" t="s">
        <v>12555</v>
      </c>
      <c r="G1065" t="s">
        <v>431</v>
      </c>
      <c r="H1065">
        <v>1251</v>
      </c>
      <c r="I1065" t="s">
        <v>15597</v>
      </c>
      <c r="J1065" t="s">
        <v>17089</v>
      </c>
      <c r="K1065" t="s">
        <v>8628</v>
      </c>
      <c r="L1065" t="s">
        <v>7515</v>
      </c>
      <c r="M1065" t="s">
        <v>15284</v>
      </c>
      <c r="N1065" t="s">
        <v>7896</v>
      </c>
      <c r="O1065" t="s">
        <v>17084</v>
      </c>
      <c r="P1065" t="s">
        <v>16953</v>
      </c>
    </row>
    <row r="1066" spans="1:16" x14ac:dyDescent="0.2">
      <c r="A1066">
        <v>59914</v>
      </c>
      <c r="B1066" t="s">
        <v>5556</v>
      </c>
      <c r="C1066" t="s">
        <v>5461</v>
      </c>
      <c r="D1066" t="s">
        <v>5637</v>
      </c>
      <c r="E1066" t="s">
        <v>5684</v>
      </c>
      <c r="F1066" t="s">
        <v>9507</v>
      </c>
      <c r="G1066" t="s">
        <v>431</v>
      </c>
      <c r="H1066">
        <v>1251</v>
      </c>
      <c r="I1066" t="s">
        <v>15597</v>
      </c>
      <c r="J1066" t="s">
        <v>17089</v>
      </c>
      <c r="K1066" t="s">
        <v>8628</v>
      </c>
      <c r="L1066" t="s">
        <v>7515</v>
      </c>
      <c r="M1066" t="s">
        <v>15284</v>
      </c>
      <c r="N1066" t="s">
        <v>7896</v>
      </c>
      <c r="O1066" t="s">
        <v>17084</v>
      </c>
      <c r="P1066" t="s">
        <v>16953</v>
      </c>
    </row>
    <row r="1067" spans="1:16" x14ac:dyDescent="0.2">
      <c r="A1067">
        <v>59920</v>
      </c>
      <c r="B1067" t="s">
        <v>5556</v>
      </c>
      <c r="C1067" t="s">
        <v>5441</v>
      </c>
      <c r="D1067" t="s">
        <v>5639</v>
      </c>
      <c r="E1067" t="s">
        <v>5684</v>
      </c>
      <c r="F1067" t="s">
        <v>11852</v>
      </c>
      <c r="G1067" t="s">
        <v>432</v>
      </c>
      <c r="H1067">
        <v>1251</v>
      </c>
      <c r="I1067" t="s">
        <v>15283</v>
      </c>
      <c r="J1067" t="s">
        <v>17089</v>
      </c>
      <c r="K1067" t="s">
        <v>8628</v>
      </c>
      <c r="L1067" t="s">
        <v>7515</v>
      </c>
      <c r="M1067" t="s">
        <v>15642</v>
      </c>
      <c r="N1067" t="s">
        <v>7896</v>
      </c>
      <c r="O1067" t="s">
        <v>17084</v>
      </c>
      <c r="P1067" t="s">
        <v>16953</v>
      </c>
    </row>
    <row r="1068" spans="1:16" x14ac:dyDescent="0.2">
      <c r="A1068">
        <v>59920</v>
      </c>
      <c r="B1068" t="s">
        <v>5556</v>
      </c>
      <c r="C1068" t="s">
        <v>5441</v>
      </c>
      <c r="D1068" t="s">
        <v>5639</v>
      </c>
      <c r="E1068" t="s">
        <v>5684</v>
      </c>
      <c r="F1068" t="s">
        <v>16971</v>
      </c>
      <c r="G1068" t="s">
        <v>432</v>
      </c>
      <c r="H1068">
        <v>1251</v>
      </c>
      <c r="I1068" t="s">
        <v>15283</v>
      </c>
      <c r="J1068" t="s">
        <v>17089</v>
      </c>
      <c r="K1068" t="s">
        <v>8628</v>
      </c>
      <c r="L1068" t="s">
        <v>7515</v>
      </c>
      <c r="M1068" t="s">
        <v>15642</v>
      </c>
      <c r="N1068" t="s">
        <v>7896</v>
      </c>
      <c r="O1068" t="s">
        <v>17084</v>
      </c>
      <c r="P1068" t="s">
        <v>16953</v>
      </c>
    </row>
    <row r="1069" spans="1:16" x14ac:dyDescent="0.2">
      <c r="A1069">
        <v>59920</v>
      </c>
      <c r="B1069" t="s">
        <v>5556</v>
      </c>
      <c r="C1069" t="s">
        <v>5441</v>
      </c>
      <c r="D1069" t="s">
        <v>5639</v>
      </c>
      <c r="E1069" t="s">
        <v>5684</v>
      </c>
      <c r="F1069" t="s">
        <v>16956</v>
      </c>
      <c r="G1069" t="s">
        <v>432</v>
      </c>
      <c r="H1069">
        <v>1251</v>
      </c>
      <c r="I1069" t="s">
        <v>15283</v>
      </c>
      <c r="J1069" t="s">
        <v>17089</v>
      </c>
      <c r="K1069" t="s">
        <v>8628</v>
      </c>
      <c r="L1069" t="s">
        <v>7515</v>
      </c>
      <c r="M1069" t="s">
        <v>15642</v>
      </c>
      <c r="N1069" t="s">
        <v>7896</v>
      </c>
      <c r="O1069" t="s">
        <v>17084</v>
      </c>
      <c r="P1069" t="s">
        <v>16953</v>
      </c>
    </row>
    <row r="1070" spans="1:16" x14ac:dyDescent="0.2">
      <c r="A1070">
        <v>59920</v>
      </c>
      <c r="B1070" t="s">
        <v>5556</v>
      </c>
      <c r="C1070" t="s">
        <v>5441</v>
      </c>
      <c r="D1070" t="s">
        <v>5639</v>
      </c>
      <c r="E1070" t="s">
        <v>5684</v>
      </c>
      <c r="F1070" t="s">
        <v>16960</v>
      </c>
      <c r="G1070" t="s">
        <v>432</v>
      </c>
      <c r="H1070">
        <v>1251</v>
      </c>
      <c r="I1070" t="s">
        <v>15283</v>
      </c>
      <c r="J1070" t="s">
        <v>17089</v>
      </c>
      <c r="K1070" t="s">
        <v>8628</v>
      </c>
      <c r="L1070" t="s">
        <v>7515</v>
      </c>
      <c r="M1070" t="s">
        <v>15642</v>
      </c>
      <c r="N1070" t="s">
        <v>7896</v>
      </c>
      <c r="O1070" t="s">
        <v>17084</v>
      </c>
      <c r="P1070" t="s">
        <v>16953</v>
      </c>
    </row>
    <row r="1071" spans="1:16" x14ac:dyDescent="0.2">
      <c r="A1071">
        <v>59927</v>
      </c>
      <c r="B1071" t="s">
        <v>7741</v>
      </c>
      <c r="C1071" t="s">
        <v>5441</v>
      </c>
      <c r="D1071" t="s">
        <v>5638</v>
      </c>
      <c r="E1071" t="s">
        <v>5687</v>
      </c>
      <c r="F1071" t="s">
        <v>7147</v>
      </c>
      <c r="G1071" t="s">
        <v>1738</v>
      </c>
      <c r="H1071">
        <v>1251</v>
      </c>
      <c r="I1071" t="s">
        <v>15299</v>
      </c>
      <c r="J1071" t="s">
        <v>17089</v>
      </c>
      <c r="K1071" t="s">
        <v>8626</v>
      </c>
      <c r="L1071" t="s">
        <v>7514</v>
      </c>
      <c r="M1071" t="s">
        <v>15299</v>
      </c>
      <c r="N1071" t="s">
        <v>7896</v>
      </c>
      <c r="O1071" t="s">
        <v>17084</v>
      </c>
      <c r="P1071" t="s">
        <v>16953</v>
      </c>
    </row>
    <row r="1072" spans="1:16" x14ac:dyDescent="0.2">
      <c r="A1072">
        <v>59927</v>
      </c>
      <c r="B1072" t="s">
        <v>7741</v>
      </c>
      <c r="C1072" t="s">
        <v>5441</v>
      </c>
      <c r="D1072" t="s">
        <v>5638</v>
      </c>
      <c r="E1072" t="s">
        <v>5687</v>
      </c>
      <c r="F1072" t="s">
        <v>12082</v>
      </c>
      <c r="G1072" t="s">
        <v>1738</v>
      </c>
      <c r="H1072">
        <v>1251</v>
      </c>
      <c r="I1072" t="s">
        <v>15299</v>
      </c>
      <c r="J1072" t="s">
        <v>17089</v>
      </c>
      <c r="K1072" t="s">
        <v>8626</v>
      </c>
      <c r="L1072" t="s">
        <v>7514</v>
      </c>
      <c r="M1072" t="s">
        <v>15299</v>
      </c>
      <c r="N1072" t="s">
        <v>7896</v>
      </c>
      <c r="O1072" t="s">
        <v>17084</v>
      </c>
      <c r="P1072" t="s">
        <v>16953</v>
      </c>
    </row>
    <row r="1073" spans="1:16" x14ac:dyDescent="0.2">
      <c r="A1073">
        <v>59939</v>
      </c>
      <c r="B1073" t="s">
        <v>7667</v>
      </c>
      <c r="C1073" t="s">
        <v>5465</v>
      </c>
      <c r="D1073" t="s">
        <v>5635</v>
      </c>
      <c r="E1073" t="s">
        <v>5682</v>
      </c>
      <c r="F1073" t="s">
        <v>16957</v>
      </c>
      <c r="G1073" t="s">
        <v>1529</v>
      </c>
      <c r="H1073">
        <v>1251</v>
      </c>
      <c r="I1073" t="s">
        <v>15479</v>
      </c>
      <c r="J1073" t="s">
        <v>17089</v>
      </c>
      <c r="K1073" t="s">
        <v>8623</v>
      </c>
      <c r="L1073" t="s">
        <v>7514</v>
      </c>
      <c r="M1073" t="s">
        <v>15478</v>
      </c>
      <c r="N1073" t="s">
        <v>7896</v>
      </c>
      <c r="O1073" t="s">
        <v>17084</v>
      </c>
      <c r="P1073" t="s">
        <v>16963</v>
      </c>
    </row>
    <row r="1074" spans="1:16" x14ac:dyDescent="0.2">
      <c r="A1074">
        <v>59944</v>
      </c>
      <c r="B1074" t="s">
        <v>5559</v>
      </c>
      <c r="C1074" t="s">
        <v>5441</v>
      </c>
      <c r="D1074" t="s">
        <v>5643</v>
      </c>
      <c r="E1074" t="s">
        <v>5687</v>
      </c>
      <c r="F1074" t="s">
        <v>16971</v>
      </c>
      <c r="G1074" t="s">
        <v>1045</v>
      </c>
      <c r="H1074">
        <v>1251</v>
      </c>
      <c r="I1074" t="s">
        <v>15305</v>
      </c>
      <c r="J1074" t="s">
        <v>17089</v>
      </c>
      <c r="K1074" t="s">
        <v>8623</v>
      </c>
      <c r="L1074" t="s">
        <v>7515</v>
      </c>
      <c r="M1074" t="s">
        <v>15397</v>
      </c>
      <c r="N1074" t="s">
        <v>7896</v>
      </c>
      <c r="O1074" t="s">
        <v>17084</v>
      </c>
      <c r="P1074" t="s">
        <v>16953</v>
      </c>
    </row>
    <row r="1075" spans="1:16" x14ac:dyDescent="0.2">
      <c r="A1075">
        <v>59944</v>
      </c>
      <c r="B1075" t="s">
        <v>5559</v>
      </c>
      <c r="C1075" t="s">
        <v>5441</v>
      </c>
      <c r="D1075" t="s">
        <v>5643</v>
      </c>
      <c r="E1075" t="s">
        <v>5687</v>
      </c>
      <c r="F1075" t="s">
        <v>16962</v>
      </c>
      <c r="G1075" t="s">
        <v>1045</v>
      </c>
      <c r="H1075">
        <v>1251</v>
      </c>
      <c r="I1075" t="s">
        <v>15305</v>
      </c>
      <c r="J1075" t="s">
        <v>17089</v>
      </c>
      <c r="K1075" t="s">
        <v>8623</v>
      </c>
      <c r="L1075" t="s">
        <v>7515</v>
      </c>
      <c r="M1075" t="s">
        <v>15397</v>
      </c>
      <c r="N1075" t="s">
        <v>7896</v>
      </c>
      <c r="O1075" t="s">
        <v>17084</v>
      </c>
      <c r="P1075" t="s">
        <v>16953</v>
      </c>
    </row>
    <row r="1076" spans="1:16" x14ac:dyDescent="0.2">
      <c r="A1076">
        <v>59956</v>
      </c>
      <c r="B1076" t="s">
        <v>7755</v>
      </c>
      <c r="C1076" t="s">
        <v>5455</v>
      </c>
      <c r="D1076" t="s">
        <v>5635</v>
      </c>
      <c r="E1076" t="s">
        <v>5682</v>
      </c>
      <c r="F1076" t="s">
        <v>16961</v>
      </c>
      <c r="G1076" t="s">
        <v>1774</v>
      </c>
      <c r="H1076">
        <v>1251</v>
      </c>
      <c r="I1076" t="s">
        <v>15352</v>
      </c>
      <c r="J1076" t="s">
        <v>17089</v>
      </c>
      <c r="K1076" t="s">
        <v>8627</v>
      </c>
      <c r="L1076" t="s">
        <v>7514</v>
      </c>
      <c r="M1076" t="s">
        <v>15629</v>
      </c>
      <c r="N1076" t="s">
        <v>7896</v>
      </c>
      <c r="O1076" t="s">
        <v>17084</v>
      </c>
      <c r="P1076" t="s">
        <v>16953</v>
      </c>
    </row>
    <row r="1077" spans="1:16" x14ac:dyDescent="0.2">
      <c r="A1077">
        <v>59956</v>
      </c>
      <c r="B1077" t="s">
        <v>7755</v>
      </c>
      <c r="C1077" t="s">
        <v>5441</v>
      </c>
      <c r="D1077" t="s">
        <v>5635</v>
      </c>
      <c r="E1077" t="s">
        <v>5682</v>
      </c>
      <c r="F1077" t="s">
        <v>16961</v>
      </c>
      <c r="G1077" t="s">
        <v>1774</v>
      </c>
      <c r="H1077">
        <v>1251</v>
      </c>
      <c r="I1077" t="s">
        <v>15322</v>
      </c>
      <c r="J1077" t="s">
        <v>17089</v>
      </c>
      <c r="K1077" t="s">
        <v>8627</v>
      </c>
      <c r="L1077" t="s">
        <v>7514</v>
      </c>
      <c r="M1077" t="s">
        <v>15629</v>
      </c>
      <c r="N1077" t="s">
        <v>7896</v>
      </c>
      <c r="O1077" t="s">
        <v>17084</v>
      </c>
      <c r="P1077" t="s">
        <v>16953</v>
      </c>
    </row>
    <row r="1078" spans="1:16" x14ac:dyDescent="0.2">
      <c r="A1078">
        <v>59965</v>
      </c>
      <c r="B1078" t="s">
        <v>7808</v>
      </c>
      <c r="C1078" t="s">
        <v>5441</v>
      </c>
      <c r="D1078" t="s">
        <v>5635</v>
      </c>
      <c r="E1078" t="s">
        <v>5687</v>
      </c>
      <c r="F1078" t="s">
        <v>16962</v>
      </c>
      <c r="G1078" t="s">
        <v>1912</v>
      </c>
      <c r="H1078">
        <v>1251</v>
      </c>
      <c r="I1078" t="s">
        <v>15313</v>
      </c>
      <c r="J1078" t="s">
        <v>17089</v>
      </c>
      <c r="K1078" t="s">
        <v>8623</v>
      </c>
      <c r="L1078" t="s">
        <v>7514</v>
      </c>
      <c r="M1078" t="s">
        <v>15313</v>
      </c>
      <c r="N1078" t="s">
        <v>7896</v>
      </c>
      <c r="O1078" t="s">
        <v>17084</v>
      </c>
      <c r="P1078" t="s">
        <v>16953</v>
      </c>
    </row>
    <row r="1079" spans="1:16" x14ac:dyDescent="0.2">
      <c r="A1079">
        <v>59965</v>
      </c>
      <c r="B1079" t="s">
        <v>7808</v>
      </c>
      <c r="C1079" t="s">
        <v>5441</v>
      </c>
      <c r="D1079" t="s">
        <v>5635</v>
      </c>
      <c r="E1079" t="s">
        <v>5687</v>
      </c>
      <c r="F1079" t="s">
        <v>17029</v>
      </c>
      <c r="G1079" t="s">
        <v>1912</v>
      </c>
      <c r="H1079">
        <v>1251</v>
      </c>
      <c r="I1079" t="s">
        <v>15313</v>
      </c>
      <c r="J1079" t="s">
        <v>17089</v>
      </c>
      <c r="K1079" t="s">
        <v>8623</v>
      </c>
      <c r="L1079" t="s">
        <v>7514</v>
      </c>
      <c r="M1079" t="s">
        <v>15313</v>
      </c>
      <c r="N1079" t="s">
        <v>7896</v>
      </c>
      <c r="O1079" t="s">
        <v>17084</v>
      </c>
      <c r="P1079" t="s">
        <v>16953</v>
      </c>
    </row>
    <row r="1080" spans="1:16" x14ac:dyDescent="0.2">
      <c r="A1080">
        <v>59965</v>
      </c>
      <c r="B1080" t="s">
        <v>7808</v>
      </c>
      <c r="C1080" t="s">
        <v>5441</v>
      </c>
      <c r="D1080" t="s">
        <v>5635</v>
      </c>
      <c r="E1080" t="s">
        <v>5687</v>
      </c>
      <c r="F1080" t="s">
        <v>17076</v>
      </c>
      <c r="G1080" t="s">
        <v>1912</v>
      </c>
      <c r="H1080">
        <v>1251</v>
      </c>
      <c r="I1080" t="s">
        <v>15313</v>
      </c>
      <c r="J1080" t="s">
        <v>17089</v>
      </c>
      <c r="K1080" t="s">
        <v>8623</v>
      </c>
      <c r="L1080" t="s">
        <v>7514</v>
      </c>
      <c r="M1080" t="s">
        <v>15313</v>
      </c>
      <c r="N1080" t="s">
        <v>7896</v>
      </c>
      <c r="O1080" t="s">
        <v>17084</v>
      </c>
      <c r="P1080" t="s">
        <v>16953</v>
      </c>
    </row>
    <row r="1081" spans="1:16" x14ac:dyDescent="0.2">
      <c r="A1081">
        <v>59976</v>
      </c>
      <c r="B1081" t="s">
        <v>7874</v>
      </c>
      <c r="C1081" t="s">
        <v>5542</v>
      </c>
      <c r="D1081" t="s">
        <v>5633</v>
      </c>
      <c r="E1081" t="s">
        <v>5684</v>
      </c>
      <c r="F1081" t="s">
        <v>16957</v>
      </c>
      <c r="G1081" t="s">
        <v>2714</v>
      </c>
      <c r="H1081">
        <v>1251</v>
      </c>
      <c r="I1081" t="s">
        <v>15622</v>
      </c>
      <c r="J1081" t="s">
        <v>17089</v>
      </c>
      <c r="K1081" t="s">
        <v>8625</v>
      </c>
      <c r="L1081" t="s">
        <v>7513</v>
      </c>
      <c r="M1081" t="s">
        <v>17169</v>
      </c>
      <c r="N1081" t="s">
        <v>7897</v>
      </c>
      <c r="O1081" t="s">
        <v>17084</v>
      </c>
      <c r="P1081" t="s">
        <v>16963</v>
      </c>
    </row>
    <row r="1082" spans="1:16" x14ac:dyDescent="0.2">
      <c r="A1082">
        <v>59976</v>
      </c>
      <c r="B1082" t="s">
        <v>7874</v>
      </c>
      <c r="C1082" t="s">
        <v>5542</v>
      </c>
      <c r="D1082" t="s">
        <v>5633</v>
      </c>
      <c r="E1082" t="s">
        <v>5684</v>
      </c>
      <c r="F1082" t="s">
        <v>7914</v>
      </c>
      <c r="G1082" t="s">
        <v>2714</v>
      </c>
      <c r="H1082">
        <v>1251</v>
      </c>
      <c r="I1082" t="s">
        <v>15622</v>
      </c>
      <c r="J1082" t="s">
        <v>17089</v>
      </c>
      <c r="K1082" t="s">
        <v>8625</v>
      </c>
      <c r="L1082" t="s">
        <v>7513</v>
      </c>
      <c r="M1082" t="s">
        <v>17169</v>
      </c>
      <c r="N1082" t="s">
        <v>7897</v>
      </c>
      <c r="O1082" t="s">
        <v>17084</v>
      </c>
      <c r="P1082" t="s">
        <v>16953</v>
      </c>
    </row>
    <row r="1083" spans="1:16" x14ac:dyDescent="0.2">
      <c r="A1083">
        <v>59976</v>
      </c>
      <c r="B1083" t="s">
        <v>7874</v>
      </c>
      <c r="C1083" t="s">
        <v>5542</v>
      </c>
      <c r="D1083" t="s">
        <v>5633</v>
      </c>
      <c r="E1083" t="s">
        <v>5684</v>
      </c>
      <c r="F1083" t="s">
        <v>17018</v>
      </c>
      <c r="G1083" t="s">
        <v>2714</v>
      </c>
      <c r="H1083">
        <v>1251</v>
      </c>
      <c r="I1083" t="s">
        <v>15622</v>
      </c>
      <c r="J1083" t="s">
        <v>17089</v>
      </c>
      <c r="K1083" t="s">
        <v>8625</v>
      </c>
      <c r="L1083" t="s">
        <v>7513</v>
      </c>
      <c r="M1083" t="s">
        <v>17169</v>
      </c>
      <c r="N1083" t="s">
        <v>7897</v>
      </c>
      <c r="O1083" t="s">
        <v>17084</v>
      </c>
      <c r="P1083" t="s">
        <v>16953</v>
      </c>
    </row>
    <row r="1084" spans="1:16" x14ac:dyDescent="0.2">
      <c r="A1084">
        <v>59977</v>
      </c>
      <c r="B1084" t="s">
        <v>7813</v>
      </c>
      <c r="C1084" t="s">
        <v>5441</v>
      </c>
      <c r="D1084" t="s">
        <v>5639</v>
      </c>
      <c r="E1084" t="s">
        <v>5684</v>
      </c>
      <c r="F1084" t="s">
        <v>12637</v>
      </c>
      <c r="G1084" t="s">
        <v>1928</v>
      </c>
      <c r="H1084">
        <v>1251</v>
      </c>
      <c r="I1084" t="s">
        <v>15620</v>
      </c>
      <c r="J1084" t="s">
        <v>17089</v>
      </c>
      <c r="K1084" t="s">
        <v>8623</v>
      </c>
      <c r="L1084" t="s">
        <v>7514</v>
      </c>
      <c r="M1084" t="s">
        <v>15620</v>
      </c>
      <c r="N1084" t="s">
        <v>7896</v>
      </c>
      <c r="O1084" t="s">
        <v>17084</v>
      </c>
      <c r="P1084" t="s">
        <v>16953</v>
      </c>
    </row>
    <row r="1085" spans="1:16" x14ac:dyDescent="0.2">
      <c r="A1085">
        <v>59977</v>
      </c>
      <c r="B1085" t="s">
        <v>7813</v>
      </c>
      <c r="C1085" t="s">
        <v>5441</v>
      </c>
      <c r="D1085" t="s">
        <v>5639</v>
      </c>
      <c r="E1085" t="s">
        <v>5684</v>
      </c>
      <c r="F1085" t="s">
        <v>6365</v>
      </c>
      <c r="G1085" t="s">
        <v>1928</v>
      </c>
      <c r="H1085">
        <v>1251</v>
      </c>
      <c r="I1085" t="s">
        <v>15620</v>
      </c>
      <c r="J1085" t="s">
        <v>17089</v>
      </c>
      <c r="K1085" t="s">
        <v>8623</v>
      </c>
      <c r="L1085" t="s">
        <v>7514</v>
      </c>
      <c r="M1085" t="s">
        <v>15620</v>
      </c>
      <c r="N1085" t="s">
        <v>7896</v>
      </c>
      <c r="O1085" t="s">
        <v>17084</v>
      </c>
      <c r="P1085" t="s">
        <v>16953</v>
      </c>
    </row>
    <row r="1086" spans="1:16" x14ac:dyDescent="0.2">
      <c r="A1086">
        <v>59977</v>
      </c>
      <c r="B1086" t="s">
        <v>7813</v>
      </c>
      <c r="C1086" t="s">
        <v>5441</v>
      </c>
      <c r="D1086" t="s">
        <v>5639</v>
      </c>
      <c r="E1086" t="s">
        <v>5684</v>
      </c>
      <c r="F1086" t="s">
        <v>12555</v>
      </c>
      <c r="G1086" t="s">
        <v>1928</v>
      </c>
      <c r="H1086">
        <v>1251</v>
      </c>
      <c r="I1086" t="s">
        <v>15620</v>
      </c>
      <c r="J1086" t="s">
        <v>17089</v>
      </c>
      <c r="K1086" t="s">
        <v>8623</v>
      </c>
      <c r="L1086" t="s">
        <v>7514</v>
      </c>
      <c r="M1086" t="s">
        <v>15620</v>
      </c>
      <c r="N1086" t="s">
        <v>7896</v>
      </c>
      <c r="O1086" t="s">
        <v>17084</v>
      </c>
      <c r="P1086" t="s">
        <v>16953</v>
      </c>
    </row>
    <row r="1087" spans="1:16" x14ac:dyDescent="0.2">
      <c r="A1087">
        <v>59977</v>
      </c>
      <c r="B1087" t="s">
        <v>7813</v>
      </c>
      <c r="C1087" t="s">
        <v>5441</v>
      </c>
      <c r="D1087" t="s">
        <v>5639</v>
      </c>
      <c r="E1087" t="s">
        <v>5684</v>
      </c>
      <c r="F1087" t="s">
        <v>8873</v>
      </c>
      <c r="G1087" t="s">
        <v>1928</v>
      </c>
      <c r="H1087">
        <v>1251</v>
      </c>
      <c r="I1087" t="s">
        <v>15620</v>
      </c>
      <c r="J1087" t="s">
        <v>17089</v>
      </c>
      <c r="K1087" t="s">
        <v>8623</v>
      </c>
      <c r="L1087" t="s">
        <v>7514</v>
      </c>
      <c r="M1087" t="s">
        <v>15620</v>
      </c>
      <c r="N1087" t="s">
        <v>7896</v>
      </c>
      <c r="O1087" t="s">
        <v>17084</v>
      </c>
      <c r="P1087" t="s">
        <v>16953</v>
      </c>
    </row>
    <row r="1088" spans="1:16" x14ac:dyDescent="0.2">
      <c r="A1088">
        <v>59977</v>
      </c>
      <c r="B1088" t="s">
        <v>7813</v>
      </c>
      <c r="C1088" t="s">
        <v>5441</v>
      </c>
      <c r="D1088" t="s">
        <v>5639</v>
      </c>
      <c r="E1088" t="s">
        <v>5684</v>
      </c>
      <c r="F1088" t="s">
        <v>17030</v>
      </c>
      <c r="G1088" t="s">
        <v>1928</v>
      </c>
      <c r="H1088">
        <v>1251</v>
      </c>
      <c r="I1088" t="s">
        <v>15620</v>
      </c>
      <c r="J1088" t="s">
        <v>17089</v>
      </c>
      <c r="K1088" t="s">
        <v>8623</v>
      </c>
      <c r="L1088" t="s">
        <v>7514</v>
      </c>
      <c r="M1088" t="s">
        <v>15620</v>
      </c>
      <c r="N1088" t="s">
        <v>7896</v>
      </c>
      <c r="O1088" t="s">
        <v>17084</v>
      </c>
      <c r="P1088" t="s">
        <v>16953</v>
      </c>
    </row>
    <row r="1089" spans="1:16" x14ac:dyDescent="0.2">
      <c r="A1089">
        <v>59978</v>
      </c>
      <c r="B1089" t="s">
        <v>5556</v>
      </c>
      <c r="C1089" t="s">
        <v>5454</v>
      </c>
      <c r="D1089" t="s">
        <v>5641</v>
      </c>
      <c r="E1089" t="s">
        <v>5684</v>
      </c>
      <c r="F1089" t="s">
        <v>16958</v>
      </c>
      <c r="G1089" t="s">
        <v>434</v>
      </c>
      <c r="H1089">
        <v>1251</v>
      </c>
      <c r="I1089" t="s">
        <v>15283</v>
      </c>
      <c r="J1089" t="s">
        <v>17089</v>
      </c>
      <c r="K1089" t="s">
        <v>8628</v>
      </c>
      <c r="L1089" t="s">
        <v>7515</v>
      </c>
      <c r="M1089" t="s">
        <v>15271</v>
      </c>
      <c r="N1089" t="s">
        <v>7896</v>
      </c>
      <c r="O1089" t="s">
        <v>17084</v>
      </c>
      <c r="P1089" t="s">
        <v>16953</v>
      </c>
    </row>
    <row r="1090" spans="1:16" x14ac:dyDescent="0.2">
      <c r="A1090">
        <v>59978</v>
      </c>
      <c r="B1090" t="s">
        <v>5556</v>
      </c>
      <c r="C1090" t="s">
        <v>5454</v>
      </c>
      <c r="D1090" t="s">
        <v>5641</v>
      </c>
      <c r="E1090" t="s">
        <v>5684</v>
      </c>
      <c r="F1090" t="s">
        <v>17028</v>
      </c>
      <c r="G1090" t="s">
        <v>434</v>
      </c>
      <c r="H1090">
        <v>1251</v>
      </c>
      <c r="I1090" t="s">
        <v>15283</v>
      </c>
      <c r="J1090" t="s">
        <v>17089</v>
      </c>
      <c r="K1090" t="s">
        <v>8628</v>
      </c>
      <c r="L1090" t="s">
        <v>7515</v>
      </c>
      <c r="M1090" t="s">
        <v>15271</v>
      </c>
      <c r="N1090" t="s">
        <v>7896</v>
      </c>
      <c r="O1090" t="s">
        <v>17084</v>
      </c>
      <c r="P1090" t="s">
        <v>16953</v>
      </c>
    </row>
    <row r="1091" spans="1:16" x14ac:dyDescent="0.2">
      <c r="A1091">
        <v>59979</v>
      </c>
      <c r="B1091" t="s">
        <v>7685</v>
      </c>
      <c r="C1091" t="s">
        <v>5441</v>
      </c>
      <c r="D1091" t="s">
        <v>5635</v>
      </c>
      <c r="E1091" t="s">
        <v>5684</v>
      </c>
      <c r="F1091" t="s">
        <v>12555</v>
      </c>
      <c r="G1091" t="s">
        <v>1581</v>
      </c>
      <c r="H1091">
        <v>1251</v>
      </c>
      <c r="I1091" t="s">
        <v>15305</v>
      </c>
      <c r="J1091" t="s">
        <v>17089</v>
      </c>
      <c r="K1091" t="s">
        <v>8624</v>
      </c>
      <c r="L1091" t="s">
        <v>7514</v>
      </c>
      <c r="M1091" t="s">
        <v>15305</v>
      </c>
      <c r="N1091" t="s">
        <v>7896</v>
      </c>
      <c r="O1091" t="s">
        <v>17084</v>
      </c>
      <c r="P1091" t="s">
        <v>16953</v>
      </c>
    </row>
    <row r="1092" spans="1:16" x14ac:dyDescent="0.2">
      <c r="A1092">
        <v>59981</v>
      </c>
      <c r="B1092" t="s">
        <v>7755</v>
      </c>
      <c r="C1092" t="s">
        <v>5441</v>
      </c>
      <c r="D1092" t="s">
        <v>5639</v>
      </c>
      <c r="E1092" t="s">
        <v>5688</v>
      </c>
      <c r="F1092" t="s">
        <v>7147</v>
      </c>
      <c r="G1092" t="s">
        <v>1775</v>
      </c>
      <c r="H1092">
        <v>1251</v>
      </c>
      <c r="I1092" t="s">
        <v>15353</v>
      </c>
      <c r="J1092" t="s">
        <v>17089</v>
      </c>
      <c r="K1092" t="s">
        <v>8627</v>
      </c>
      <c r="L1092" t="s">
        <v>7514</v>
      </c>
      <c r="M1092" t="s">
        <v>15353</v>
      </c>
      <c r="N1092" t="s">
        <v>7896</v>
      </c>
      <c r="O1092" t="s">
        <v>17084</v>
      </c>
      <c r="P1092" t="s">
        <v>16953</v>
      </c>
    </row>
    <row r="1093" spans="1:16" x14ac:dyDescent="0.2">
      <c r="A1093">
        <v>59981</v>
      </c>
      <c r="B1093" t="s">
        <v>7755</v>
      </c>
      <c r="C1093" t="s">
        <v>5441</v>
      </c>
      <c r="D1093" t="s">
        <v>5639</v>
      </c>
      <c r="E1093" t="s">
        <v>5688</v>
      </c>
      <c r="F1093" t="s">
        <v>16964</v>
      </c>
      <c r="G1093" t="s">
        <v>1775</v>
      </c>
      <c r="H1093">
        <v>1251</v>
      </c>
      <c r="I1093" t="s">
        <v>15353</v>
      </c>
      <c r="J1093" t="s">
        <v>17089</v>
      </c>
      <c r="K1093" t="s">
        <v>8627</v>
      </c>
      <c r="L1093" t="s">
        <v>7514</v>
      </c>
      <c r="M1093" t="s">
        <v>15353</v>
      </c>
      <c r="N1093" t="s">
        <v>7896</v>
      </c>
      <c r="O1093" t="s">
        <v>17084</v>
      </c>
      <c r="P1093" t="s">
        <v>16953</v>
      </c>
    </row>
    <row r="1094" spans="1:16" x14ac:dyDescent="0.2">
      <c r="A1094">
        <v>59986</v>
      </c>
      <c r="B1094" t="s">
        <v>5561</v>
      </c>
      <c r="C1094" t="s">
        <v>5441</v>
      </c>
      <c r="D1094" t="s">
        <v>5639</v>
      </c>
      <c r="E1094" t="s">
        <v>5684</v>
      </c>
      <c r="F1094" t="s">
        <v>17023</v>
      </c>
      <c r="G1094" t="s">
        <v>999</v>
      </c>
      <c r="H1094">
        <v>1251</v>
      </c>
      <c r="I1094" t="s">
        <v>15271</v>
      </c>
      <c r="J1094" t="s">
        <v>17089</v>
      </c>
      <c r="K1094" t="s">
        <v>8628</v>
      </c>
      <c r="L1094" t="s">
        <v>7515</v>
      </c>
      <c r="M1094" t="s">
        <v>17170</v>
      </c>
      <c r="N1094" t="s">
        <v>7896</v>
      </c>
      <c r="O1094" t="s">
        <v>17084</v>
      </c>
      <c r="P1094" t="s">
        <v>16953</v>
      </c>
    </row>
    <row r="1095" spans="1:16" x14ac:dyDescent="0.2">
      <c r="A1095">
        <v>59986</v>
      </c>
      <c r="B1095" t="s">
        <v>5561</v>
      </c>
      <c r="C1095" t="s">
        <v>5441</v>
      </c>
      <c r="D1095" t="s">
        <v>5639</v>
      </c>
      <c r="E1095" t="s">
        <v>5684</v>
      </c>
      <c r="F1095" t="s">
        <v>6365</v>
      </c>
      <c r="G1095" t="s">
        <v>999</v>
      </c>
      <c r="H1095">
        <v>1251</v>
      </c>
      <c r="I1095" t="s">
        <v>15271</v>
      </c>
      <c r="J1095" t="s">
        <v>17089</v>
      </c>
      <c r="K1095" t="s">
        <v>8628</v>
      </c>
      <c r="L1095" t="s">
        <v>7515</v>
      </c>
      <c r="M1095" t="s">
        <v>17170</v>
      </c>
      <c r="N1095" t="s">
        <v>7896</v>
      </c>
      <c r="O1095" t="s">
        <v>17084</v>
      </c>
      <c r="P1095" t="s">
        <v>16953</v>
      </c>
    </row>
    <row r="1096" spans="1:16" x14ac:dyDescent="0.2">
      <c r="A1096">
        <v>59986</v>
      </c>
      <c r="B1096" t="s">
        <v>5561</v>
      </c>
      <c r="C1096" t="s">
        <v>5441</v>
      </c>
      <c r="D1096" t="s">
        <v>5639</v>
      </c>
      <c r="E1096" t="s">
        <v>5684</v>
      </c>
      <c r="F1096" t="s">
        <v>11480</v>
      </c>
      <c r="G1096" t="s">
        <v>999</v>
      </c>
      <c r="H1096">
        <v>1251</v>
      </c>
      <c r="I1096" t="s">
        <v>15271</v>
      </c>
      <c r="J1096" t="s">
        <v>17089</v>
      </c>
      <c r="K1096" t="s">
        <v>8628</v>
      </c>
      <c r="L1096" t="s">
        <v>7515</v>
      </c>
      <c r="M1096" t="s">
        <v>17170</v>
      </c>
      <c r="N1096" t="s">
        <v>7896</v>
      </c>
      <c r="O1096" t="s">
        <v>17084</v>
      </c>
      <c r="P1096" t="s">
        <v>16953</v>
      </c>
    </row>
    <row r="1097" spans="1:16" x14ac:dyDescent="0.2">
      <c r="A1097">
        <v>59991</v>
      </c>
      <c r="B1097" t="s">
        <v>7843</v>
      </c>
      <c r="C1097" t="s">
        <v>5454</v>
      </c>
      <c r="D1097" t="s">
        <v>5635</v>
      </c>
      <c r="E1097" t="s">
        <v>5684</v>
      </c>
      <c r="F1097" t="s">
        <v>12555</v>
      </c>
      <c r="G1097" t="s">
        <v>2008</v>
      </c>
      <c r="H1097">
        <v>1251</v>
      </c>
      <c r="I1097" t="s">
        <v>15297</v>
      </c>
      <c r="J1097" t="s">
        <v>17089</v>
      </c>
      <c r="K1097" t="s">
        <v>8628</v>
      </c>
      <c r="L1097" t="s">
        <v>7514</v>
      </c>
      <c r="M1097" t="s">
        <v>15297</v>
      </c>
      <c r="N1097" t="s">
        <v>7896</v>
      </c>
      <c r="O1097" t="s">
        <v>17084</v>
      </c>
      <c r="P1097" t="s">
        <v>16953</v>
      </c>
    </row>
    <row r="1098" spans="1:16" x14ac:dyDescent="0.2">
      <c r="A1098">
        <v>59993</v>
      </c>
      <c r="B1098" t="s">
        <v>5572</v>
      </c>
      <c r="C1098" t="s">
        <v>5454</v>
      </c>
      <c r="D1098" t="s">
        <v>5634</v>
      </c>
      <c r="E1098" t="s">
        <v>5684</v>
      </c>
      <c r="F1098" t="s">
        <v>7482</v>
      </c>
      <c r="G1098" t="s">
        <v>888</v>
      </c>
      <c r="H1098">
        <v>1251</v>
      </c>
      <c r="I1098" t="s">
        <v>15291</v>
      </c>
      <c r="J1098" t="s">
        <v>17089</v>
      </c>
      <c r="K1098" t="s">
        <v>8627</v>
      </c>
      <c r="L1098" t="s">
        <v>7515</v>
      </c>
      <c r="M1098" t="s">
        <v>5549</v>
      </c>
      <c r="N1098" t="s">
        <v>7896</v>
      </c>
      <c r="O1098" t="s">
        <v>17084</v>
      </c>
      <c r="P1098" t="s">
        <v>16953</v>
      </c>
    </row>
    <row r="1099" spans="1:16" x14ac:dyDescent="0.2">
      <c r="A1099">
        <v>59996</v>
      </c>
      <c r="B1099" t="s">
        <v>7595</v>
      </c>
      <c r="C1099" t="s">
        <v>5480</v>
      </c>
      <c r="D1099" t="s">
        <v>5640</v>
      </c>
      <c r="E1099" t="s">
        <v>5687</v>
      </c>
      <c r="F1099" t="s">
        <v>17076</v>
      </c>
      <c r="G1099" t="s">
        <v>1355</v>
      </c>
      <c r="H1099">
        <v>1251</v>
      </c>
      <c r="I1099" t="s">
        <v>15615</v>
      </c>
      <c r="J1099" t="s">
        <v>17089</v>
      </c>
      <c r="K1099" t="s">
        <v>8625</v>
      </c>
      <c r="L1099" t="s">
        <v>7513</v>
      </c>
      <c r="M1099" t="s">
        <v>5549</v>
      </c>
      <c r="N1099" t="s">
        <v>7897</v>
      </c>
      <c r="O1099" t="s">
        <v>17084</v>
      </c>
      <c r="P1099" t="s">
        <v>16953</v>
      </c>
    </row>
    <row r="1100" spans="1:16" x14ac:dyDescent="0.2">
      <c r="A1100">
        <v>59997</v>
      </c>
      <c r="B1100" t="s">
        <v>5550</v>
      </c>
      <c r="C1100" t="s">
        <v>5454</v>
      </c>
      <c r="D1100" t="s">
        <v>5634</v>
      </c>
      <c r="E1100" t="s">
        <v>5684</v>
      </c>
      <c r="F1100" t="s">
        <v>11805</v>
      </c>
      <c r="G1100" t="s">
        <v>1247</v>
      </c>
      <c r="H1100">
        <v>1251</v>
      </c>
      <c r="I1100" t="s">
        <v>15302</v>
      </c>
      <c r="J1100" t="s">
        <v>17089</v>
      </c>
      <c r="K1100" t="s">
        <v>8623</v>
      </c>
      <c r="L1100" t="s">
        <v>7515</v>
      </c>
      <c r="M1100" t="s">
        <v>5549</v>
      </c>
      <c r="N1100" t="s">
        <v>7896</v>
      </c>
      <c r="O1100" t="s">
        <v>17084</v>
      </c>
      <c r="P1100" t="s">
        <v>16953</v>
      </c>
    </row>
    <row r="1101" spans="1:16" x14ac:dyDescent="0.2">
      <c r="A1101">
        <v>59999</v>
      </c>
      <c r="B1101" t="s">
        <v>5566</v>
      </c>
      <c r="C1101" t="s">
        <v>5454</v>
      </c>
      <c r="D1101" t="s">
        <v>5637</v>
      </c>
      <c r="E1101" t="s">
        <v>5687</v>
      </c>
      <c r="F1101" t="s">
        <v>9330</v>
      </c>
      <c r="G1101" t="s">
        <v>465</v>
      </c>
      <c r="H1101">
        <v>1251</v>
      </c>
      <c r="I1101" t="s">
        <v>15284</v>
      </c>
      <c r="J1101" t="s">
        <v>17089</v>
      </c>
      <c r="K1101" t="s">
        <v>8628</v>
      </c>
      <c r="L1101" t="s">
        <v>7515</v>
      </c>
      <c r="M1101" t="s">
        <v>15352</v>
      </c>
      <c r="N1101" t="s">
        <v>7896</v>
      </c>
      <c r="O1101" t="s">
        <v>17084</v>
      </c>
      <c r="P1101" t="s">
        <v>16953</v>
      </c>
    </row>
    <row r="1102" spans="1:16" x14ac:dyDescent="0.2">
      <c r="A1102">
        <v>59999</v>
      </c>
      <c r="B1102" t="s">
        <v>5566</v>
      </c>
      <c r="C1102" t="s">
        <v>5454</v>
      </c>
      <c r="D1102" t="s">
        <v>5637</v>
      </c>
      <c r="E1102" t="s">
        <v>5687</v>
      </c>
      <c r="F1102" t="s">
        <v>16962</v>
      </c>
      <c r="G1102" t="s">
        <v>465</v>
      </c>
      <c r="H1102">
        <v>1251</v>
      </c>
      <c r="I1102" t="s">
        <v>15284</v>
      </c>
      <c r="J1102" t="s">
        <v>17089</v>
      </c>
      <c r="K1102" t="s">
        <v>8628</v>
      </c>
      <c r="L1102" t="s">
        <v>7515</v>
      </c>
      <c r="M1102" t="s">
        <v>15352</v>
      </c>
      <c r="N1102" t="s">
        <v>7896</v>
      </c>
      <c r="O1102" t="s">
        <v>17084</v>
      </c>
      <c r="P1102" t="s">
        <v>16953</v>
      </c>
    </row>
    <row r="1103" spans="1:16" x14ac:dyDescent="0.2">
      <c r="A1103">
        <v>59999</v>
      </c>
      <c r="B1103" t="s">
        <v>5566</v>
      </c>
      <c r="C1103" t="s">
        <v>5454</v>
      </c>
      <c r="D1103" t="s">
        <v>5637</v>
      </c>
      <c r="E1103" t="s">
        <v>5687</v>
      </c>
      <c r="F1103" t="s">
        <v>17034</v>
      </c>
      <c r="G1103" t="s">
        <v>465</v>
      </c>
      <c r="H1103">
        <v>1251</v>
      </c>
      <c r="I1103" t="s">
        <v>15284</v>
      </c>
      <c r="J1103" t="s">
        <v>17089</v>
      </c>
      <c r="K1103" t="s">
        <v>8628</v>
      </c>
      <c r="L1103" t="s">
        <v>7515</v>
      </c>
      <c r="M1103" t="s">
        <v>15352</v>
      </c>
      <c r="N1103" t="s">
        <v>7896</v>
      </c>
      <c r="O1103" t="s">
        <v>17084</v>
      </c>
      <c r="P1103" t="s">
        <v>16953</v>
      </c>
    </row>
    <row r="1104" spans="1:16" x14ac:dyDescent="0.2">
      <c r="A1104">
        <v>60000</v>
      </c>
      <c r="B1104" t="s">
        <v>7653</v>
      </c>
      <c r="C1104" t="s">
        <v>5441</v>
      </c>
      <c r="D1104" t="s">
        <v>5635</v>
      </c>
      <c r="E1104" t="s">
        <v>5687</v>
      </c>
      <c r="F1104" t="s">
        <v>16964</v>
      </c>
      <c r="G1104" t="s">
        <v>1491</v>
      </c>
      <c r="H1104">
        <v>1251</v>
      </c>
      <c r="I1104" t="s">
        <v>17171</v>
      </c>
      <c r="J1104" t="s">
        <v>17089</v>
      </c>
      <c r="K1104" t="s">
        <v>8628</v>
      </c>
      <c r="L1104" t="s">
        <v>7514</v>
      </c>
      <c r="M1104" t="s">
        <v>17171</v>
      </c>
      <c r="N1104" t="s">
        <v>7896</v>
      </c>
      <c r="O1104" t="s">
        <v>17084</v>
      </c>
      <c r="P1104" t="s">
        <v>16953</v>
      </c>
    </row>
    <row r="1105" spans="1:16" x14ac:dyDescent="0.2">
      <c r="A1105">
        <v>60011</v>
      </c>
      <c r="B1105" t="s">
        <v>5561</v>
      </c>
      <c r="C1105" t="s">
        <v>5441</v>
      </c>
      <c r="D1105" t="s">
        <v>5639</v>
      </c>
      <c r="E1105" t="s">
        <v>5687</v>
      </c>
      <c r="F1105" t="s">
        <v>16955</v>
      </c>
      <c r="G1105" t="s">
        <v>1000</v>
      </c>
      <c r="H1105">
        <v>1251</v>
      </c>
      <c r="I1105" t="s">
        <v>15609</v>
      </c>
      <c r="J1105" t="s">
        <v>17089</v>
      </c>
      <c r="K1105" t="s">
        <v>8628</v>
      </c>
      <c r="L1105" t="s">
        <v>7515</v>
      </c>
      <c r="M1105" t="s">
        <v>15608</v>
      </c>
      <c r="N1105" t="s">
        <v>7896</v>
      </c>
      <c r="O1105" t="s">
        <v>17084</v>
      </c>
      <c r="P1105" t="s">
        <v>16953</v>
      </c>
    </row>
    <row r="1106" spans="1:16" x14ac:dyDescent="0.2">
      <c r="A1106">
        <v>60011</v>
      </c>
      <c r="B1106" t="s">
        <v>5561</v>
      </c>
      <c r="C1106" t="s">
        <v>5441</v>
      </c>
      <c r="D1106" t="s">
        <v>5639</v>
      </c>
      <c r="E1106" t="s">
        <v>5687</v>
      </c>
      <c r="F1106" t="s">
        <v>16961</v>
      </c>
      <c r="G1106" t="s">
        <v>1000</v>
      </c>
      <c r="H1106">
        <v>1251</v>
      </c>
      <c r="I1106" t="s">
        <v>15609</v>
      </c>
      <c r="J1106" t="s">
        <v>17089</v>
      </c>
      <c r="K1106" t="s">
        <v>8628</v>
      </c>
      <c r="L1106" t="s">
        <v>7515</v>
      </c>
      <c r="M1106" t="s">
        <v>15608</v>
      </c>
      <c r="N1106" t="s">
        <v>7896</v>
      </c>
      <c r="O1106" t="s">
        <v>17084</v>
      </c>
      <c r="P1106" t="s">
        <v>16953</v>
      </c>
    </row>
    <row r="1107" spans="1:16" x14ac:dyDescent="0.2">
      <c r="A1107">
        <v>60011</v>
      </c>
      <c r="B1107" t="s">
        <v>5561</v>
      </c>
      <c r="C1107" t="s">
        <v>5441</v>
      </c>
      <c r="D1107" t="s">
        <v>5639</v>
      </c>
      <c r="E1107" t="s">
        <v>5687</v>
      </c>
      <c r="F1107" t="s">
        <v>8873</v>
      </c>
      <c r="G1107" t="s">
        <v>1000</v>
      </c>
      <c r="H1107">
        <v>1251</v>
      </c>
      <c r="I1107" t="s">
        <v>15609</v>
      </c>
      <c r="J1107" t="s">
        <v>17089</v>
      </c>
      <c r="K1107" t="s">
        <v>8628</v>
      </c>
      <c r="L1107" t="s">
        <v>7515</v>
      </c>
      <c r="M1107" t="s">
        <v>15608</v>
      </c>
      <c r="N1107" t="s">
        <v>7896</v>
      </c>
      <c r="O1107" t="s">
        <v>17084</v>
      </c>
      <c r="P1107" t="s">
        <v>16953</v>
      </c>
    </row>
    <row r="1108" spans="1:16" x14ac:dyDescent="0.2">
      <c r="A1108">
        <v>60011</v>
      </c>
      <c r="B1108" t="s">
        <v>5561</v>
      </c>
      <c r="C1108" t="s">
        <v>5441</v>
      </c>
      <c r="D1108" t="s">
        <v>5639</v>
      </c>
      <c r="E1108" t="s">
        <v>5687</v>
      </c>
      <c r="F1108" t="s">
        <v>17030</v>
      </c>
      <c r="G1108" t="s">
        <v>1000</v>
      </c>
      <c r="H1108">
        <v>1251</v>
      </c>
      <c r="I1108" t="s">
        <v>15609</v>
      </c>
      <c r="J1108" t="s">
        <v>17089</v>
      </c>
      <c r="K1108" t="s">
        <v>8628</v>
      </c>
      <c r="L1108" t="s">
        <v>7515</v>
      </c>
      <c r="M1108" t="s">
        <v>15608</v>
      </c>
      <c r="N1108" t="s">
        <v>7896</v>
      </c>
      <c r="O1108" t="s">
        <v>17084</v>
      </c>
      <c r="P1108" t="s">
        <v>16953</v>
      </c>
    </row>
    <row r="1109" spans="1:16" x14ac:dyDescent="0.2">
      <c r="A1109">
        <v>60011</v>
      </c>
      <c r="B1109" t="s">
        <v>5561</v>
      </c>
      <c r="C1109" t="s">
        <v>5441</v>
      </c>
      <c r="D1109" t="s">
        <v>5639</v>
      </c>
      <c r="E1109" t="s">
        <v>5687</v>
      </c>
      <c r="F1109" t="s">
        <v>17029</v>
      </c>
      <c r="G1109" t="s">
        <v>1000</v>
      </c>
      <c r="H1109">
        <v>1251</v>
      </c>
      <c r="I1109" t="s">
        <v>15609</v>
      </c>
      <c r="J1109" t="s">
        <v>17089</v>
      </c>
      <c r="K1109" t="s">
        <v>8628</v>
      </c>
      <c r="L1109" t="s">
        <v>7515</v>
      </c>
      <c r="M1109" t="s">
        <v>15608</v>
      </c>
      <c r="N1109" t="s">
        <v>7896</v>
      </c>
      <c r="O1109" t="s">
        <v>17084</v>
      </c>
      <c r="P1109" t="s">
        <v>16953</v>
      </c>
    </row>
    <row r="1110" spans="1:16" x14ac:dyDescent="0.2">
      <c r="A1110">
        <v>60019</v>
      </c>
      <c r="B1110" t="s">
        <v>5563</v>
      </c>
      <c r="C1110" t="s">
        <v>5454</v>
      </c>
      <c r="D1110" t="s">
        <v>5634</v>
      </c>
      <c r="E1110" t="s">
        <v>5682</v>
      </c>
      <c r="F1110" t="s">
        <v>16954</v>
      </c>
      <c r="G1110" t="s">
        <v>873</v>
      </c>
      <c r="H1110">
        <v>1251</v>
      </c>
      <c r="I1110" t="s">
        <v>15306</v>
      </c>
      <c r="J1110" t="s">
        <v>17089</v>
      </c>
      <c r="K1110" t="s">
        <v>8628</v>
      </c>
      <c r="L1110" t="s">
        <v>7515</v>
      </c>
      <c r="M1110" t="s">
        <v>5549</v>
      </c>
      <c r="N1110" t="s">
        <v>7896</v>
      </c>
      <c r="O1110" t="s">
        <v>17084</v>
      </c>
      <c r="P1110" t="s">
        <v>16963</v>
      </c>
    </row>
    <row r="1111" spans="1:16" x14ac:dyDescent="0.2">
      <c r="A1111">
        <v>60022</v>
      </c>
      <c r="B1111" t="s">
        <v>5574</v>
      </c>
      <c r="C1111" t="s">
        <v>5454</v>
      </c>
      <c r="D1111" t="s">
        <v>5639</v>
      </c>
      <c r="E1111" t="s">
        <v>5684</v>
      </c>
      <c r="F1111" t="s">
        <v>5856</v>
      </c>
      <c r="G1111" t="s">
        <v>1170</v>
      </c>
      <c r="H1111">
        <v>1251</v>
      </c>
      <c r="I1111" t="s">
        <v>15285</v>
      </c>
      <c r="J1111" t="s">
        <v>17089</v>
      </c>
      <c r="K1111" t="s">
        <v>8628</v>
      </c>
      <c r="L1111" t="s">
        <v>7515</v>
      </c>
      <c r="M1111" t="s">
        <v>17172</v>
      </c>
      <c r="N1111" t="s">
        <v>7896</v>
      </c>
      <c r="O1111" t="s">
        <v>17084</v>
      </c>
      <c r="P1111" t="s">
        <v>16953</v>
      </c>
    </row>
    <row r="1112" spans="1:16" x14ac:dyDescent="0.2">
      <c r="A1112">
        <v>60022</v>
      </c>
      <c r="B1112" t="s">
        <v>5574</v>
      </c>
      <c r="C1112" t="s">
        <v>5454</v>
      </c>
      <c r="D1112" t="s">
        <v>5639</v>
      </c>
      <c r="E1112" t="s">
        <v>5684</v>
      </c>
      <c r="F1112" t="s">
        <v>17018</v>
      </c>
      <c r="G1112" t="s">
        <v>1170</v>
      </c>
      <c r="H1112">
        <v>1251</v>
      </c>
      <c r="I1112" t="s">
        <v>15285</v>
      </c>
      <c r="J1112" t="s">
        <v>17089</v>
      </c>
      <c r="K1112" t="s">
        <v>8628</v>
      </c>
      <c r="L1112" t="s">
        <v>7515</v>
      </c>
      <c r="M1112" t="s">
        <v>17172</v>
      </c>
      <c r="N1112" t="s">
        <v>7896</v>
      </c>
      <c r="O1112" t="s">
        <v>17084</v>
      </c>
      <c r="P1112" t="s">
        <v>16953</v>
      </c>
    </row>
    <row r="1113" spans="1:16" x14ac:dyDescent="0.2">
      <c r="A1113">
        <v>60029</v>
      </c>
      <c r="B1113" t="s">
        <v>7721</v>
      </c>
      <c r="C1113" t="s">
        <v>5465</v>
      </c>
      <c r="D1113" t="s">
        <v>5635</v>
      </c>
      <c r="E1113" t="s">
        <v>5684</v>
      </c>
      <c r="F1113" t="s">
        <v>8766</v>
      </c>
      <c r="G1113" t="s">
        <v>1703</v>
      </c>
      <c r="H1113">
        <v>1251</v>
      </c>
      <c r="I1113" t="s">
        <v>15604</v>
      </c>
      <c r="J1113" t="s">
        <v>17089</v>
      </c>
      <c r="K1113" t="s">
        <v>8623</v>
      </c>
      <c r="L1113" t="s">
        <v>7514</v>
      </c>
      <c r="M1113" t="s">
        <v>15604</v>
      </c>
      <c r="N1113" t="s">
        <v>7896</v>
      </c>
      <c r="O1113" t="s">
        <v>17084</v>
      </c>
      <c r="P1113" t="s">
        <v>16963</v>
      </c>
    </row>
    <row r="1114" spans="1:16" x14ac:dyDescent="0.2">
      <c r="A1114">
        <v>60029</v>
      </c>
      <c r="B1114" t="s">
        <v>7721</v>
      </c>
      <c r="C1114" t="s">
        <v>5465</v>
      </c>
      <c r="D1114" t="s">
        <v>5635</v>
      </c>
      <c r="E1114" t="s">
        <v>5684</v>
      </c>
      <c r="F1114" t="s">
        <v>14153</v>
      </c>
      <c r="G1114" t="s">
        <v>1703</v>
      </c>
      <c r="H1114">
        <v>1251</v>
      </c>
      <c r="I1114" t="s">
        <v>15604</v>
      </c>
      <c r="J1114" t="s">
        <v>17089</v>
      </c>
      <c r="K1114" t="s">
        <v>8623</v>
      </c>
      <c r="L1114" t="s">
        <v>7514</v>
      </c>
      <c r="M1114" t="s">
        <v>15604</v>
      </c>
      <c r="N1114" t="s">
        <v>7896</v>
      </c>
      <c r="O1114" t="s">
        <v>17084</v>
      </c>
      <c r="P1114" t="s">
        <v>16953</v>
      </c>
    </row>
    <row r="1115" spans="1:16" x14ac:dyDescent="0.2">
      <c r="A1115">
        <v>60029</v>
      </c>
      <c r="B1115" t="s">
        <v>7721</v>
      </c>
      <c r="C1115" t="s">
        <v>5465</v>
      </c>
      <c r="D1115" t="s">
        <v>5635</v>
      </c>
      <c r="E1115" t="s">
        <v>5684</v>
      </c>
      <c r="F1115" t="s">
        <v>6278</v>
      </c>
      <c r="G1115" t="s">
        <v>1703</v>
      </c>
      <c r="H1115">
        <v>1251</v>
      </c>
      <c r="I1115" t="s">
        <v>15604</v>
      </c>
      <c r="J1115" t="s">
        <v>17089</v>
      </c>
      <c r="K1115" t="s">
        <v>8623</v>
      </c>
      <c r="L1115" t="s">
        <v>7514</v>
      </c>
      <c r="M1115" t="s">
        <v>15604</v>
      </c>
      <c r="N1115" t="s">
        <v>7896</v>
      </c>
      <c r="O1115" t="s">
        <v>17084</v>
      </c>
      <c r="P1115" t="s">
        <v>16953</v>
      </c>
    </row>
    <row r="1116" spans="1:16" x14ac:dyDescent="0.2">
      <c r="A1116">
        <v>60031</v>
      </c>
      <c r="B1116" t="s">
        <v>7711</v>
      </c>
      <c r="C1116" t="s">
        <v>5441</v>
      </c>
      <c r="D1116" t="s">
        <v>5639</v>
      </c>
      <c r="E1116" t="s">
        <v>5684</v>
      </c>
      <c r="F1116" t="s">
        <v>17018</v>
      </c>
      <c r="G1116" t="s">
        <v>1664</v>
      </c>
      <c r="H1116">
        <v>1251</v>
      </c>
      <c r="I1116" t="s">
        <v>17173</v>
      </c>
      <c r="J1116" t="s">
        <v>17089</v>
      </c>
      <c r="K1116" t="s">
        <v>8628</v>
      </c>
      <c r="L1116" t="s">
        <v>7514</v>
      </c>
      <c r="M1116" t="s">
        <v>17173</v>
      </c>
      <c r="N1116" t="s">
        <v>7896</v>
      </c>
      <c r="O1116" t="s">
        <v>17084</v>
      </c>
      <c r="P1116" t="s">
        <v>16953</v>
      </c>
    </row>
    <row r="1117" spans="1:16" x14ac:dyDescent="0.2">
      <c r="A1117">
        <v>60031</v>
      </c>
      <c r="B1117" t="s">
        <v>7711</v>
      </c>
      <c r="C1117" t="s">
        <v>5441</v>
      </c>
      <c r="D1117" t="s">
        <v>5639</v>
      </c>
      <c r="E1117" t="s">
        <v>5684</v>
      </c>
      <c r="F1117" t="s">
        <v>16961</v>
      </c>
      <c r="G1117" t="s">
        <v>1664</v>
      </c>
      <c r="H1117">
        <v>1251</v>
      </c>
      <c r="I1117" t="s">
        <v>17173</v>
      </c>
      <c r="J1117" t="s">
        <v>17089</v>
      </c>
      <c r="K1117" t="s">
        <v>8628</v>
      </c>
      <c r="L1117" t="s">
        <v>7514</v>
      </c>
      <c r="M1117" t="s">
        <v>17173</v>
      </c>
      <c r="N1117" t="s">
        <v>7896</v>
      </c>
      <c r="O1117" t="s">
        <v>17084</v>
      </c>
      <c r="P1117" t="s">
        <v>16953</v>
      </c>
    </row>
    <row r="1118" spans="1:16" x14ac:dyDescent="0.2">
      <c r="A1118">
        <v>60038</v>
      </c>
      <c r="B1118" t="s">
        <v>7874</v>
      </c>
      <c r="C1118" t="s">
        <v>5460</v>
      </c>
      <c r="D1118" t="s">
        <v>5633</v>
      </c>
      <c r="E1118" t="s">
        <v>5682</v>
      </c>
      <c r="F1118" t="s">
        <v>16954</v>
      </c>
      <c r="G1118" t="s">
        <v>2715</v>
      </c>
      <c r="H1118">
        <v>1251</v>
      </c>
      <c r="I1118" t="s">
        <v>15297</v>
      </c>
      <c r="J1118" t="s">
        <v>17089</v>
      </c>
      <c r="K1118" t="s">
        <v>8625</v>
      </c>
      <c r="L1118" t="s">
        <v>7513</v>
      </c>
      <c r="M1118" t="s">
        <v>5549</v>
      </c>
      <c r="N1118" t="s">
        <v>7896</v>
      </c>
      <c r="O1118" t="s">
        <v>17084</v>
      </c>
      <c r="P1118" t="s">
        <v>16953</v>
      </c>
    </row>
    <row r="1119" spans="1:16" x14ac:dyDescent="0.2">
      <c r="A1119">
        <v>60041</v>
      </c>
      <c r="B1119" t="s">
        <v>7800</v>
      </c>
      <c r="C1119" t="s">
        <v>5441</v>
      </c>
      <c r="D1119" t="s">
        <v>5635</v>
      </c>
      <c r="E1119" t="s">
        <v>5684</v>
      </c>
      <c r="F1119" t="s">
        <v>16967</v>
      </c>
      <c r="G1119" t="s">
        <v>1889</v>
      </c>
      <c r="H1119">
        <v>1251</v>
      </c>
      <c r="I1119" t="s">
        <v>17174</v>
      </c>
      <c r="J1119" t="s">
        <v>17089</v>
      </c>
      <c r="K1119" t="s">
        <v>8628</v>
      </c>
      <c r="L1119" t="s">
        <v>7514</v>
      </c>
      <c r="M1119" t="s">
        <v>17174</v>
      </c>
      <c r="N1119" t="s">
        <v>7896</v>
      </c>
      <c r="O1119" t="s">
        <v>17084</v>
      </c>
      <c r="P1119" t="s">
        <v>16953</v>
      </c>
    </row>
    <row r="1120" spans="1:16" x14ac:dyDescent="0.2">
      <c r="A1120">
        <v>60041</v>
      </c>
      <c r="B1120" t="s">
        <v>7800</v>
      </c>
      <c r="C1120" t="s">
        <v>5441</v>
      </c>
      <c r="D1120" t="s">
        <v>5635</v>
      </c>
      <c r="E1120" t="s">
        <v>5684</v>
      </c>
      <c r="F1120" t="s">
        <v>6365</v>
      </c>
      <c r="G1120" t="s">
        <v>1889</v>
      </c>
      <c r="H1120">
        <v>1251</v>
      </c>
      <c r="I1120" t="s">
        <v>17174</v>
      </c>
      <c r="J1120" t="s">
        <v>17089</v>
      </c>
      <c r="K1120" t="s">
        <v>8628</v>
      </c>
      <c r="L1120" t="s">
        <v>7514</v>
      </c>
      <c r="M1120" t="s">
        <v>17174</v>
      </c>
      <c r="N1120" t="s">
        <v>7896</v>
      </c>
      <c r="O1120" t="s">
        <v>17084</v>
      </c>
      <c r="P1120" t="s">
        <v>16963</v>
      </c>
    </row>
    <row r="1121" spans="1:16" x14ac:dyDescent="0.2">
      <c r="A1121">
        <v>60041</v>
      </c>
      <c r="B1121" t="s">
        <v>7800</v>
      </c>
      <c r="C1121" t="s">
        <v>5441</v>
      </c>
      <c r="D1121" t="s">
        <v>5635</v>
      </c>
      <c r="E1121" t="s">
        <v>5684</v>
      </c>
      <c r="F1121" t="s">
        <v>16961</v>
      </c>
      <c r="G1121" t="s">
        <v>1889</v>
      </c>
      <c r="H1121">
        <v>1251</v>
      </c>
      <c r="I1121" t="s">
        <v>17174</v>
      </c>
      <c r="J1121" t="s">
        <v>17089</v>
      </c>
      <c r="K1121" t="s">
        <v>8628</v>
      </c>
      <c r="L1121" t="s">
        <v>7514</v>
      </c>
      <c r="M1121" t="s">
        <v>17174</v>
      </c>
      <c r="N1121" t="s">
        <v>7896</v>
      </c>
      <c r="O1121" t="s">
        <v>17084</v>
      </c>
      <c r="P1121" t="s">
        <v>16953</v>
      </c>
    </row>
    <row r="1122" spans="1:16" x14ac:dyDescent="0.2">
      <c r="A1122">
        <v>60041</v>
      </c>
      <c r="B1122" t="s">
        <v>7800</v>
      </c>
      <c r="C1122" t="s">
        <v>5441</v>
      </c>
      <c r="D1122" t="s">
        <v>5635</v>
      </c>
      <c r="E1122" t="s">
        <v>5684</v>
      </c>
      <c r="F1122" t="s">
        <v>6428</v>
      </c>
      <c r="G1122" t="s">
        <v>1889</v>
      </c>
      <c r="H1122">
        <v>1251</v>
      </c>
      <c r="I1122" t="s">
        <v>17174</v>
      </c>
      <c r="J1122" t="s">
        <v>17089</v>
      </c>
      <c r="K1122" t="s">
        <v>8628</v>
      </c>
      <c r="L1122" t="s">
        <v>7514</v>
      </c>
      <c r="M1122" t="s">
        <v>17174</v>
      </c>
      <c r="N1122" t="s">
        <v>7896</v>
      </c>
      <c r="O1122" t="s">
        <v>17084</v>
      </c>
      <c r="P1122" t="s">
        <v>16953</v>
      </c>
    </row>
    <row r="1123" spans="1:16" x14ac:dyDescent="0.2">
      <c r="A1123">
        <v>60041</v>
      </c>
      <c r="B1123" t="s">
        <v>7800</v>
      </c>
      <c r="C1123" t="s">
        <v>5441</v>
      </c>
      <c r="D1123" t="s">
        <v>5635</v>
      </c>
      <c r="E1123" t="s">
        <v>5684</v>
      </c>
      <c r="F1123" t="s">
        <v>11480</v>
      </c>
      <c r="G1123" t="s">
        <v>1889</v>
      </c>
      <c r="H1123">
        <v>1251</v>
      </c>
      <c r="I1123" t="s">
        <v>17174</v>
      </c>
      <c r="J1123" t="s">
        <v>17089</v>
      </c>
      <c r="K1123" t="s">
        <v>8628</v>
      </c>
      <c r="L1123" t="s">
        <v>7514</v>
      </c>
      <c r="M1123" t="s">
        <v>17174</v>
      </c>
      <c r="N1123" t="s">
        <v>7896</v>
      </c>
      <c r="O1123" t="s">
        <v>17084</v>
      </c>
      <c r="P1123" t="s">
        <v>16953</v>
      </c>
    </row>
    <row r="1124" spans="1:16" x14ac:dyDescent="0.2">
      <c r="A1124">
        <v>60042</v>
      </c>
      <c r="B1124" t="s">
        <v>7694</v>
      </c>
      <c r="C1124" t="s">
        <v>5465</v>
      </c>
      <c r="D1124" t="s">
        <v>5635</v>
      </c>
      <c r="E1124" t="s">
        <v>5687</v>
      </c>
      <c r="F1124" t="s">
        <v>6428</v>
      </c>
      <c r="G1124" t="s">
        <v>1599</v>
      </c>
      <c r="H1124">
        <v>1251</v>
      </c>
      <c r="I1124" t="s">
        <v>15597</v>
      </c>
      <c r="J1124" t="s">
        <v>17089</v>
      </c>
      <c r="K1124" t="s">
        <v>8626</v>
      </c>
      <c r="L1124" t="s">
        <v>7514</v>
      </c>
      <c r="M1124" t="s">
        <v>15597</v>
      </c>
      <c r="N1124" t="s">
        <v>7896</v>
      </c>
      <c r="O1124" t="s">
        <v>17084</v>
      </c>
      <c r="P1124" t="s">
        <v>16953</v>
      </c>
    </row>
    <row r="1125" spans="1:16" x14ac:dyDescent="0.2">
      <c r="A1125">
        <v>60046</v>
      </c>
      <c r="B1125" t="s">
        <v>7711</v>
      </c>
      <c r="C1125" t="s">
        <v>5465</v>
      </c>
      <c r="D1125" t="s">
        <v>5635</v>
      </c>
      <c r="E1125" t="s">
        <v>5682</v>
      </c>
      <c r="F1125" t="s">
        <v>17015</v>
      </c>
      <c r="G1125" t="s">
        <v>1665</v>
      </c>
      <c r="H1125">
        <v>1251</v>
      </c>
      <c r="I1125" t="s">
        <v>15291</v>
      </c>
      <c r="J1125" t="s">
        <v>17089</v>
      </c>
      <c r="K1125" t="s">
        <v>8628</v>
      </c>
      <c r="L1125" t="s">
        <v>7514</v>
      </c>
      <c r="M1125" t="s">
        <v>15291</v>
      </c>
      <c r="N1125" t="s">
        <v>7896</v>
      </c>
      <c r="O1125" t="s">
        <v>17084</v>
      </c>
      <c r="P1125" t="s">
        <v>16953</v>
      </c>
    </row>
    <row r="1126" spans="1:16" x14ac:dyDescent="0.2">
      <c r="A1126">
        <v>60048</v>
      </c>
      <c r="B1126" t="s">
        <v>7755</v>
      </c>
      <c r="C1126" t="s">
        <v>5465</v>
      </c>
      <c r="D1126" t="s">
        <v>5635</v>
      </c>
      <c r="E1126" t="s">
        <v>5682</v>
      </c>
      <c r="F1126" t="s">
        <v>12637</v>
      </c>
      <c r="G1126" t="s">
        <v>1776</v>
      </c>
      <c r="H1126">
        <v>1251</v>
      </c>
      <c r="I1126" t="s">
        <v>15271</v>
      </c>
      <c r="J1126" t="s">
        <v>17089</v>
      </c>
      <c r="K1126" t="s">
        <v>8627</v>
      </c>
      <c r="L1126" t="s">
        <v>7514</v>
      </c>
      <c r="M1126" t="s">
        <v>15271</v>
      </c>
      <c r="N1126" t="s">
        <v>7896</v>
      </c>
      <c r="O1126" t="s">
        <v>17084</v>
      </c>
      <c r="P1126" t="s">
        <v>16953</v>
      </c>
    </row>
    <row r="1127" spans="1:16" x14ac:dyDescent="0.2">
      <c r="A1127">
        <v>60050</v>
      </c>
      <c r="B1127" t="s">
        <v>7740</v>
      </c>
      <c r="C1127" t="s">
        <v>5441</v>
      </c>
      <c r="D1127" t="s">
        <v>5635</v>
      </c>
      <c r="E1127" t="s">
        <v>5687</v>
      </c>
      <c r="F1127" t="s">
        <v>16962</v>
      </c>
      <c r="G1127" t="s">
        <v>1732</v>
      </c>
      <c r="H1127">
        <v>1251</v>
      </c>
      <c r="I1127" t="s">
        <v>15271</v>
      </c>
      <c r="J1127" t="s">
        <v>17089</v>
      </c>
      <c r="K1127" t="s">
        <v>8628</v>
      </c>
      <c r="L1127" t="s">
        <v>7514</v>
      </c>
      <c r="M1127" t="s">
        <v>15271</v>
      </c>
      <c r="N1127" t="s">
        <v>7896</v>
      </c>
      <c r="O1127" t="s">
        <v>17084</v>
      </c>
      <c r="P1127" t="s">
        <v>16953</v>
      </c>
    </row>
    <row r="1128" spans="1:16" x14ac:dyDescent="0.2">
      <c r="A1128">
        <v>60053</v>
      </c>
      <c r="B1128" t="s">
        <v>5576</v>
      </c>
      <c r="C1128" t="s">
        <v>5465</v>
      </c>
      <c r="D1128" t="s">
        <v>5630</v>
      </c>
      <c r="E1128" t="s">
        <v>5682</v>
      </c>
      <c r="F1128" t="s">
        <v>11505</v>
      </c>
      <c r="G1128" t="s">
        <v>1336</v>
      </c>
      <c r="H1128">
        <v>1251</v>
      </c>
      <c r="I1128" t="s">
        <v>15273</v>
      </c>
      <c r="J1128" t="s">
        <v>17089</v>
      </c>
      <c r="K1128" t="s">
        <v>8627</v>
      </c>
      <c r="L1128" t="s">
        <v>7515</v>
      </c>
      <c r="M1128" t="s">
        <v>15324</v>
      </c>
      <c r="N1128" t="s">
        <v>7896</v>
      </c>
      <c r="O1128" t="s">
        <v>17084</v>
      </c>
      <c r="P1128" t="s">
        <v>16953</v>
      </c>
    </row>
    <row r="1129" spans="1:16" x14ac:dyDescent="0.2">
      <c r="A1129">
        <v>60055</v>
      </c>
      <c r="B1129" t="s">
        <v>7754</v>
      </c>
      <c r="C1129" t="s">
        <v>5441</v>
      </c>
      <c r="D1129" t="s">
        <v>5635</v>
      </c>
      <c r="E1129" t="s">
        <v>5682</v>
      </c>
      <c r="F1129" t="s">
        <v>16998</v>
      </c>
      <c r="G1129" t="s">
        <v>1766</v>
      </c>
      <c r="H1129">
        <v>1251</v>
      </c>
      <c r="I1129" t="s">
        <v>15595</v>
      </c>
      <c r="J1129" t="s">
        <v>17089</v>
      </c>
      <c r="K1129" t="s">
        <v>8628</v>
      </c>
      <c r="L1129" t="s">
        <v>7514</v>
      </c>
      <c r="M1129" t="s">
        <v>15595</v>
      </c>
      <c r="N1129" t="s">
        <v>7896</v>
      </c>
      <c r="O1129" t="s">
        <v>17084</v>
      </c>
      <c r="P1129" t="s">
        <v>16953</v>
      </c>
    </row>
    <row r="1130" spans="1:16" x14ac:dyDescent="0.2">
      <c r="A1130">
        <v>60063</v>
      </c>
      <c r="B1130" t="s">
        <v>7699</v>
      </c>
      <c r="C1130" t="s">
        <v>5457</v>
      </c>
      <c r="D1130" t="s">
        <v>5635</v>
      </c>
      <c r="E1130" t="s">
        <v>5687</v>
      </c>
      <c r="F1130" t="s">
        <v>6428</v>
      </c>
      <c r="G1130" t="s">
        <v>1610</v>
      </c>
      <c r="H1130">
        <v>1251</v>
      </c>
      <c r="I1130" t="s">
        <v>15275</v>
      </c>
      <c r="J1130" t="s">
        <v>17089</v>
      </c>
      <c r="K1130" t="s">
        <v>8624</v>
      </c>
      <c r="L1130" t="s">
        <v>7514</v>
      </c>
      <c r="M1130" t="s">
        <v>15275</v>
      </c>
      <c r="N1130" t="s">
        <v>7896</v>
      </c>
      <c r="O1130" t="s">
        <v>17084</v>
      </c>
      <c r="P1130" t="s">
        <v>16953</v>
      </c>
    </row>
    <row r="1131" spans="1:16" x14ac:dyDescent="0.2">
      <c r="A1131">
        <v>60063</v>
      </c>
      <c r="B1131" t="s">
        <v>7699</v>
      </c>
      <c r="C1131" t="s">
        <v>5457</v>
      </c>
      <c r="D1131" t="s">
        <v>5635</v>
      </c>
      <c r="E1131" t="s">
        <v>5687</v>
      </c>
      <c r="F1131" t="s">
        <v>16962</v>
      </c>
      <c r="G1131" t="s">
        <v>1610</v>
      </c>
      <c r="H1131">
        <v>1251</v>
      </c>
      <c r="I1131" t="s">
        <v>15275</v>
      </c>
      <c r="J1131" t="s">
        <v>17089</v>
      </c>
      <c r="K1131" t="s">
        <v>8624</v>
      </c>
      <c r="L1131" t="s">
        <v>7514</v>
      </c>
      <c r="M1131" t="s">
        <v>15275</v>
      </c>
      <c r="N1131" t="s">
        <v>7896</v>
      </c>
      <c r="O1131" t="s">
        <v>17084</v>
      </c>
      <c r="P1131" t="s">
        <v>16953</v>
      </c>
    </row>
    <row r="1132" spans="1:16" x14ac:dyDescent="0.2">
      <c r="A1132">
        <v>60063</v>
      </c>
      <c r="B1132" t="s">
        <v>7699</v>
      </c>
      <c r="C1132" t="s">
        <v>5457</v>
      </c>
      <c r="D1132" t="s">
        <v>5635</v>
      </c>
      <c r="E1132" t="s">
        <v>5687</v>
      </c>
      <c r="F1132" t="s">
        <v>17029</v>
      </c>
      <c r="G1132" t="s">
        <v>1610</v>
      </c>
      <c r="H1132">
        <v>1251</v>
      </c>
      <c r="I1132" t="s">
        <v>15275</v>
      </c>
      <c r="J1132" t="s">
        <v>17089</v>
      </c>
      <c r="K1132" t="s">
        <v>8624</v>
      </c>
      <c r="L1132" t="s">
        <v>7514</v>
      </c>
      <c r="M1132" t="s">
        <v>15275</v>
      </c>
      <c r="N1132" t="s">
        <v>7896</v>
      </c>
      <c r="O1132" t="s">
        <v>17084</v>
      </c>
      <c r="P1132" t="s">
        <v>16953</v>
      </c>
    </row>
    <row r="1133" spans="1:16" x14ac:dyDescent="0.2">
      <c r="A1133">
        <v>60068</v>
      </c>
      <c r="B1133" t="s">
        <v>5558</v>
      </c>
      <c r="C1133" t="s">
        <v>5441</v>
      </c>
      <c r="D1133" t="s">
        <v>5651</v>
      </c>
      <c r="E1133" t="s">
        <v>5682</v>
      </c>
      <c r="F1133" t="s">
        <v>8766</v>
      </c>
      <c r="G1133" t="s">
        <v>611</v>
      </c>
      <c r="H1133">
        <v>1251</v>
      </c>
      <c r="I1133" t="s">
        <v>15284</v>
      </c>
      <c r="J1133" t="s">
        <v>17089</v>
      </c>
      <c r="K1133" t="s">
        <v>8623</v>
      </c>
      <c r="L1133" t="s">
        <v>7515</v>
      </c>
      <c r="M1133" t="s">
        <v>15590</v>
      </c>
      <c r="N1133" t="s">
        <v>7896</v>
      </c>
      <c r="O1133" t="s">
        <v>17084</v>
      </c>
      <c r="P1133" t="s">
        <v>16963</v>
      </c>
    </row>
    <row r="1134" spans="1:16" x14ac:dyDescent="0.2">
      <c r="A1134">
        <v>60071</v>
      </c>
      <c r="B1134" t="s">
        <v>7651</v>
      </c>
      <c r="C1134" t="s">
        <v>5465</v>
      </c>
      <c r="D1134" t="s">
        <v>5641</v>
      </c>
      <c r="E1134" t="s">
        <v>5682</v>
      </c>
      <c r="F1134" t="s">
        <v>14153</v>
      </c>
      <c r="G1134" t="s">
        <v>1487</v>
      </c>
      <c r="H1134">
        <v>1251</v>
      </c>
      <c r="I1134" t="s">
        <v>15272</v>
      </c>
      <c r="J1134" t="s">
        <v>17089</v>
      </c>
      <c r="K1134" t="s">
        <v>8624</v>
      </c>
      <c r="L1134" t="s">
        <v>7514</v>
      </c>
      <c r="M1134" t="s">
        <v>15272</v>
      </c>
      <c r="N1134" t="s">
        <v>7896</v>
      </c>
      <c r="O1134" t="s">
        <v>17084</v>
      </c>
      <c r="P1134" t="s">
        <v>16963</v>
      </c>
    </row>
    <row r="1135" spans="1:16" x14ac:dyDescent="0.2">
      <c r="A1135">
        <v>60071</v>
      </c>
      <c r="B1135" t="s">
        <v>7651</v>
      </c>
      <c r="C1135" t="s">
        <v>5465</v>
      </c>
      <c r="D1135" t="s">
        <v>5641</v>
      </c>
      <c r="E1135" t="s">
        <v>5682</v>
      </c>
      <c r="F1135" t="s">
        <v>6355</v>
      </c>
      <c r="G1135" t="s">
        <v>1487</v>
      </c>
      <c r="H1135">
        <v>1251</v>
      </c>
      <c r="I1135" t="s">
        <v>15272</v>
      </c>
      <c r="J1135" t="s">
        <v>17089</v>
      </c>
      <c r="K1135" t="s">
        <v>8624</v>
      </c>
      <c r="L1135" t="s">
        <v>7514</v>
      </c>
      <c r="M1135" t="s">
        <v>15272</v>
      </c>
      <c r="N1135" t="s">
        <v>7896</v>
      </c>
      <c r="O1135" t="s">
        <v>17084</v>
      </c>
      <c r="P1135" t="s">
        <v>16953</v>
      </c>
    </row>
    <row r="1136" spans="1:16" x14ac:dyDescent="0.2">
      <c r="A1136">
        <v>60076</v>
      </c>
      <c r="B1136" t="s">
        <v>7597</v>
      </c>
      <c r="C1136" t="s">
        <v>5512</v>
      </c>
      <c r="D1136" t="s">
        <v>5633</v>
      </c>
      <c r="E1136" t="s">
        <v>5684</v>
      </c>
      <c r="F1136" t="s">
        <v>16954</v>
      </c>
      <c r="G1136" t="s">
        <v>1359</v>
      </c>
      <c r="H1136">
        <v>1251</v>
      </c>
      <c r="I1136" t="s">
        <v>15574</v>
      </c>
      <c r="J1136" t="s">
        <v>17089</v>
      </c>
      <c r="K1136" t="s">
        <v>8625</v>
      </c>
      <c r="L1136" t="s">
        <v>7513</v>
      </c>
      <c r="M1136" t="s">
        <v>5549</v>
      </c>
      <c r="N1136" t="s">
        <v>7897</v>
      </c>
      <c r="O1136" t="s">
        <v>17084</v>
      </c>
      <c r="P1136" t="s">
        <v>16953</v>
      </c>
    </row>
    <row r="1137" spans="1:16" x14ac:dyDescent="0.2">
      <c r="A1137">
        <v>60080</v>
      </c>
      <c r="B1137" t="s">
        <v>7766</v>
      </c>
      <c r="C1137" t="s">
        <v>5465</v>
      </c>
      <c r="D1137" t="s">
        <v>5635</v>
      </c>
      <c r="E1137" t="s">
        <v>5684</v>
      </c>
      <c r="F1137" t="s">
        <v>17018</v>
      </c>
      <c r="G1137" t="s">
        <v>1801</v>
      </c>
      <c r="H1137">
        <v>1251</v>
      </c>
      <c r="I1137" t="s">
        <v>15271</v>
      </c>
      <c r="J1137" t="s">
        <v>17089</v>
      </c>
      <c r="K1137" t="s">
        <v>8623</v>
      </c>
      <c r="L1137" t="s">
        <v>7514</v>
      </c>
      <c r="M1137" t="s">
        <v>15271</v>
      </c>
      <c r="N1137" t="s">
        <v>7896</v>
      </c>
      <c r="O1137" t="s">
        <v>17084</v>
      </c>
      <c r="P1137" t="s">
        <v>16953</v>
      </c>
    </row>
    <row r="1138" spans="1:16" x14ac:dyDescent="0.2">
      <c r="A1138">
        <v>60080</v>
      </c>
      <c r="B1138" t="s">
        <v>7766</v>
      </c>
      <c r="C1138" t="s">
        <v>5465</v>
      </c>
      <c r="D1138" t="s">
        <v>5635</v>
      </c>
      <c r="E1138" t="s">
        <v>5684</v>
      </c>
      <c r="F1138" t="s">
        <v>17035</v>
      </c>
      <c r="G1138" t="s">
        <v>1801</v>
      </c>
      <c r="H1138">
        <v>1251</v>
      </c>
      <c r="I1138" t="s">
        <v>15271</v>
      </c>
      <c r="J1138" t="s">
        <v>17089</v>
      </c>
      <c r="K1138" t="s">
        <v>8623</v>
      </c>
      <c r="L1138" t="s">
        <v>7514</v>
      </c>
      <c r="M1138" t="s">
        <v>15271</v>
      </c>
      <c r="N1138" t="s">
        <v>7896</v>
      </c>
      <c r="O1138" t="s">
        <v>17084</v>
      </c>
      <c r="P1138" t="s">
        <v>16953</v>
      </c>
    </row>
    <row r="1139" spans="1:16" x14ac:dyDescent="0.2">
      <c r="A1139">
        <v>60081</v>
      </c>
      <c r="B1139" t="s">
        <v>7711</v>
      </c>
      <c r="C1139" t="s">
        <v>5465</v>
      </c>
      <c r="D1139" t="s">
        <v>5635</v>
      </c>
      <c r="E1139" t="s">
        <v>5688</v>
      </c>
      <c r="F1139" t="s">
        <v>6278</v>
      </c>
      <c r="G1139" t="s">
        <v>1666</v>
      </c>
      <c r="H1139">
        <v>1251</v>
      </c>
      <c r="I1139" t="s">
        <v>15587</v>
      </c>
      <c r="J1139" t="s">
        <v>17089</v>
      </c>
      <c r="K1139" t="s">
        <v>8628</v>
      </c>
      <c r="L1139" t="s">
        <v>7514</v>
      </c>
      <c r="M1139" t="s">
        <v>15587</v>
      </c>
      <c r="N1139" t="s">
        <v>7896</v>
      </c>
      <c r="O1139" t="s">
        <v>17084</v>
      </c>
      <c r="P1139" t="s">
        <v>16953</v>
      </c>
    </row>
    <row r="1140" spans="1:16" x14ac:dyDescent="0.2">
      <c r="A1140">
        <v>60081</v>
      </c>
      <c r="B1140" t="s">
        <v>7711</v>
      </c>
      <c r="C1140" t="s">
        <v>5465</v>
      </c>
      <c r="D1140" t="s">
        <v>5635</v>
      </c>
      <c r="E1140" t="s">
        <v>5688</v>
      </c>
      <c r="F1140" t="s">
        <v>11874</v>
      </c>
      <c r="G1140" t="s">
        <v>1666</v>
      </c>
      <c r="H1140">
        <v>1251</v>
      </c>
      <c r="I1140" t="s">
        <v>15587</v>
      </c>
      <c r="J1140" t="s">
        <v>17089</v>
      </c>
      <c r="K1140" t="s">
        <v>8628</v>
      </c>
      <c r="L1140" t="s">
        <v>7514</v>
      </c>
      <c r="M1140" t="s">
        <v>15587</v>
      </c>
      <c r="N1140" t="s">
        <v>7896</v>
      </c>
      <c r="O1140" t="s">
        <v>17084</v>
      </c>
      <c r="P1140" t="s">
        <v>16953</v>
      </c>
    </row>
    <row r="1141" spans="1:16" x14ac:dyDescent="0.2">
      <c r="A1141">
        <v>60095</v>
      </c>
      <c r="B1141" t="s">
        <v>5561</v>
      </c>
      <c r="C1141" t="s">
        <v>5460</v>
      </c>
      <c r="D1141" t="s">
        <v>5638</v>
      </c>
      <c r="E1141" t="s">
        <v>5688</v>
      </c>
      <c r="F1141" t="s">
        <v>16998</v>
      </c>
      <c r="G1141" t="s">
        <v>1002</v>
      </c>
      <c r="H1141">
        <v>1251</v>
      </c>
      <c r="I1141" t="s">
        <v>15284</v>
      </c>
      <c r="J1141" t="s">
        <v>17089</v>
      </c>
      <c r="K1141" t="s">
        <v>8628</v>
      </c>
      <c r="L1141" t="s">
        <v>7515</v>
      </c>
      <c r="M1141" t="s">
        <v>15296</v>
      </c>
      <c r="N1141" t="s">
        <v>7896</v>
      </c>
      <c r="O1141" t="s">
        <v>17084</v>
      </c>
      <c r="P1141" t="s">
        <v>16953</v>
      </c>
    </row>
    <row r="1142" spans="1:16" x14ac:dyDescent="0.2">
      <c r="A1142">
        <v>60095</v>
      </c>
      <c r="B1142" t="s">
        <v>5561</v>
      </c>
      <c r="C1142" t="s">
        <v>5460</v>
      </c>
      <c r="D1142" t="s">
        <v>5638</v>
      </c>
      <c r="E1142" t="s">
        <v>5688</v>
      </c>
      <c r="F1142" t="s">
        <v>17076</v>
      </c>
      <c r="G1142" t="s">
        <v>1002</v>
      </c>
      <c r="H1142">
        <v>1251</v>
      </c>
      <c r="I1142" t="s">
        <v>15284</v>
      </c>
      <c r="J1142" t="s">
        <v>17089</v>
      </c>
      <c r="K1142" t="s">
        <v>8628</v>
      </c>
      <c r="L1142" t="s">
        <v>7515</v>
      </c>
      <c r="M1142" t="s">
        <v>15296</v>
      </c>
      <c r="N1142" t="s">
        <v>7896</v>
      </c>
      <c r="O1142" t="s">
        <v>17084</v>
      </c>
      <c r="P1142" t="s">
        <v>16963</v>
      </c>
    </row>
    <row r="1143" spans="1:16" x14ac:dyDescent="0.2">
      <c r="A1143">
        <v>60096</v>
      </c>
      <c r="B1143" t="s">
        <v>7757</v>
      </c>
      <c r="C1143" t="s">
        <v>5441</v>
      </c>
      <c r="D1143" t="s">
        <v>5635</v>
      </c>
      <c r="E1143" t="s">
        <v>5684</v>
      </c>
      <c r="F1143" t="s">
        <v>12102</v>
      </c>
      <c r="G1143" t="s">
        <v>1782</v>
      </c>
      <c r="H1143">
        <v>1251</v>
      </c>
      <c r="I1143" t="s">
        <v>15582</v>
      </c>
      <c r="J1143" t="s">
        <v>17089</v>
      </c>
      <c r="K1143" t="s">
        <v>8628</v>
      </c>
      <c r="L1143" t="s">
        <v>7514</v>
      </c>
      <c r="M1143" t="s">
        <v>15581</v>
      </c>
      <c r="N1143" t="s">
        <v>7896</v>
      </c>
      <c r="O1143" t="s">
        <v>17084</v>
      </c>
      <c r="P1143" t="s">
        <v>16953</v>
      </c>
    </row>
    <row r="1144" spans="1:16" x14ac:dyDescent="0.2">
      <c r="A1144">
        <v>60101</v>
      </c>
      <c r="B1144" t="s">
        <v>7788</v>
      </c>
      <c r="C1144" t="s">
        <v>5465</v>
      </c>
      <c r="D1144" t="s">
        <v>5635</v>
      </c>
      <c r="E1144" t="s">
        <v>5684</v>
      </c>
      <c r="F1144" t="s">
        <v>16968</v>
      </c>
      <c r="G1144" t="s">
        <v>1852</v>
      </c>
      <c r="H1144">
        <v>1251</v>
      </c>
      <c r="I1144" t="s">
        <v>15316</v>
      </c>
      <c r="J1144" t="s">
        <v>17089</v>
      </c>
      <c r="K1144" t="s">
        <v>8626</v>
      </c>
      <c r="L1144" t="s">
        <v>7514</v>
      </c>
      <c r="M1144" t="s">
        <v>15316</v>
      </c>
      <c r="N1144" t="s">
        <v>7896</v>
      </c>
      <c r="O1144" t="s">
        <v>17084</v>
      </c>
      <c r="P1144" t="s">
        <v>16953</v>
      </c>
    </row>
    <row r="1145" spans="1:16" x14ac:dyDescent="0.2">
      <c r="A1145">
        <v>60101</v>
      </c>
      <c r="B1145" t="s">
        <v>7788</v>
      </c>
      <c r="C1145" t="s">
        <v>5465</v>
      </c>
      <c r="D1145" t="s">
        <v>5635</v>
      </c>
      <c r="E1145" t="s">
        <v>5684</v>
      </c>
      <c r="F1145" t="s">
        <v>9330</v>
      </c>
      <c r="G1145" t="s">
        <v>1852</v>
      </c>
      <c r="H1145">
        <v>1251</v>
      </c>
      <c r="I1145" t="s">
        <v>15316</v>
      </c>
      <c r="J1145" t="s">
        <v>17089</v>
      </c>
      <c r="K1145" t="s">
        <v>8626</v>
      </c>
      <c r="L1145" t="s">
        <v>7514</v>
      </c>
      <c r="M1145" t="s">
        <v>15316</v>
      </c>
      <c r="N1145" t="s">
        <v>7896</v>
      </c>
      <c r="O1145" t="s">
        <v>17084</v>
      </c>
      <c r="P1145" t="s">
        <v>16953</v>
      </c>
    </row>
    <row r="1146" spans="1:16" x14ac:dyDescent="0.2">
      <c r="A1146">
        <v>60102</v>
      </c>
      <c r="B1146" t="s">
        <v>7800</v>
      </c>
      <c r="C1146" t="s">
        <v>5454</v>
      </c>
      <c r="D1146" t="s">
        <v>5639</v>
      </c>
      <c r="E1146" t="s">
        <v>5684</v>
      </c>
      <c r="F1146" t="s">
        <v>16962</v>
      </c>
      <c r="G1146" t="s">
        <v>1890</v>
      </c>
      <c r="H1146">
        <v>1251</v>
      </c>
      <c r="I1146" t="s">
        <v>15291</v>
      </c>
      <c r="J1146" t="s">
        <v>17089</v>
      </c>
      <c r="K1146" t="s">
        <v>8628</v>
      </c>
      <c r="L1146" t="s">
        <v>7514</v>
      </c>
      <c r="M1146" t="s">
        <v>15580</v>
      </c>
      <c r="N1146" t="s">
        <v>7896</v>
      </c>
      <c r="O1146" t="s">
        <v>17084</v>
      </c>
      <c r="P1146" t="s">
        <v>16953</v>
      </c>
    </row>
    <row r="1147" spans="1:16" x14ac:dyDescent="0.2">
      <c r="A1147">
        <v>60104</v>
      </c>
      <c r="B1147" t="s">
        <v>7711</v>
      </c>
      <c r="C1147" t="s">
        <v>5454</v>
      </c>
      <c r="D1147" t="s">
        <v>5635</v>
      </c>
      <c r="E1147" t="s">
        <v>5687</v>
      </c>
      <c r="F1147" t="s">
        <v>7147</v>
      </c>
      <c r="G1147" t="s">
        <v>1667</v>
      </c>
      <c r="H1147">
        <v>1251</v>
      </c>
      <c r="I1147" t="s">
        <v>15579</v>
      </c>
      <c r="J1147" t="s">
        <v>17089</v>
      </c>
      <c r="K1147" t="s">
        <v>8628</v>
      </c>
      <c r="L1147" t="s">
        <v>7514</v>
      </c>
      <c r="M1147" t="s">
        <v>15579</v>
      </c>
      <c r="N1147" t="s">
        <v>7896</v>
      </c>
      <c r="O1147" t="s">
        <v>17084</v>
      </c>
      <c r="P1147" t="s">
        <v>16953</v>
      </c>
    </row>
    <row r="1148" spans="1:16" x14ac:dyDescent="0.2">
      <c r="A1148">
        <v>60104</v>
      </c>
      <c r="B1148" t="s">
        <v>7711</v>
      </c>
      <c r="C1148" t="s">
        <v>5454</v>
      </c>
      <c r="D1148" t="s">
        <v>5635</v>
      </c>
      <c r="E1148" t="s">
        <v>5687</v>
      </c>
      <c r="F1148" t="s">
        <v>17030</v>
      </c>
      <c r="G1148" t="s">
        <v>1667</v>
      </c>
      <c r="H1148">
        <v>1251</v>
      </c>
      <c r="I1148" t="s">
        <v>15579</v>
      </c>
      <c r="J1148" t="s">
        <v>17089</v>
      </c>
      <c r="K1148" t="s">
        <v>8628</v>
      </c>
      <c r="L1148" t="s">
        <v>7514</v>
      </c>
      <c r="M1148" t="s">
        <v>15579</v>
      </c>
      <c r="N1148" t="s">
        <v>7896</v>
      </c>
      <c r="O1148" t="s">
        <v>17084</v>
      </c>
      <c r="P1148" t="s">
        <v>16953</v>
      </c>
    </row>
    <row r="1149" spans="1:16" x14ac:dyDescent="0.2">
      <c r="A1149">
        <v>60111</v>
      </c>
      <c r="B1149" t="s">
        <v>5564</v>
      </c>
      <c r="C1149" t="s">
        <v>5441</v>
      </c>
      <c r="D1149" t="s">
        <v>5641</v>
      </c>
      <c r="E1149" t="s">
        <v>5687</v>
      </c>
      <c r="F1149" t="s">
        <v>7147</v>
      </c>
      <c r="G1149" t="s">
        <v>1148</v>
      </c>
      <c r="H1149">
        <v>1251</v>
      </c>
      <c r="I1149" t="s">
        <v>15578</v>
      </c>
      <c r="J1149" t="s">
        <v>17089</v>
      </c>
      <c r="K1149" t="s">
        <v>8626</v>
      </c>
      <c r="L1149" t="s">
        <v>7515</v>
      </c>
      <c r="M1149" t="s">
        <v>15283</v>
      </c>
      <c r="N1149" t="s">
        <v>7896</v>
      </c>
      <c r="O1149" t="s">
        <v>17084</v>
      </c>
      <c r="P1149" t="s">
        <v>16953</v>
      </c>
    </row>
    <row r="1150" spans="1:16" x14ac:dyDescent="0.2">
      <c r="A1150">
        <v>60111</v>
      </c>
      <c r="B1150" t="s">
        <v>5564</v>
      </c>
      <c r="C1150" t="s">
        <v>5441</v>
      </c>
      <c r="D1150" t="s">
        <v>5641</v>
      </c>
      <c r="E1150" t="s">
        <v>5687</v>
      </c>
      <c r="F1150" t="s">
        <v>16964</v>
      </c>
      <c r="G1150" t="s">
        <v>1148</v>
      </c>
      <c r="H1150">
        <v>1251</v>
      </c>
      <c r="I1150" t="s">
        <v>15578</v>
      </c>
      <c r="J1150" t="s">
        <v>17089</v>
      </c>
      <c r="K1150" t="s">
        <v>8626</v>
      </c>
      <c r="L1150" t="s">
        <v>7515</v>
      </c>
      <c r="M1150" t="s">
        <v>15283</v>
      </c>
      <c r="N1150" t="s">
        <v>7896</v>
      </c>
      <c r="O1150" t="s">
        <v>17084</v>
      </c>
      <c r="P1150" t="s">
        <v>16953</v>
      </c>
    </row>
    <row r="1151" spans="1:16" x14ac:dyDescent="0.2">
      <c r="A1151">
        <v>60113</v>
      </c>
      <c r="B1151" t="s">
        <v>7711</v>
      </c>
      <c r="C1151" t="s">
        <v>5455</v>
      </c>
      <c r="D1151" t="s">
        <v>5635</v>
      </c>
      <c r="E1151" t="s">
        <v>5682</v>
      </c>
      <c r="F1151" t="s">
        <v>12091</v>
      </c>
      <c r="G1151" t="s">
        <v>1668</v>
      </c>
      <c r="H1151">
        <v>1251</v>
      </c>
      <c r="I1151" t="s">
        <v>17175</v>
      </c>
      <c r="J1151" t="s">
        <v>17089</v>
      </c>
      <c r="K1151" t="s">
        <v>8628</v>
      </c>
      <c r="L1151" t="s">
        <v>7514</v>
      </c>
      <c r="M1151" t="s">
        <v>15291</v>
      </c>
      <c r="N1151" t="s">
        <v>7896</v>
      </c>
      <c r="O1151" t="s">
        <v>17084</v>
      </c>
      <c r="P1151" t="s">
        <v>16953</v>
      </c>
    </row>
    <row r="1152" spans="1:16" x14ac:dyDescent="0.2">
      <c r="A1152">
        <v>60113</v>
      </c>
      <c r="B1152" t="s">
        <v>7711</v>
      </c>
      <c r="C1152" t="s">
        <v>5455</v>
      </c>
      <c r="D1152" t="s">
        <v>5635</v>
      </c>
      <c r="E1152" t="s">
        <v>5682</v>
      </c>
      <c r="F1152" t="s">
        <v>11480</v>
      </c>
      <c r="G1152" t="s">
        <v>1668</v>
      </c>
      <c r="H1152">
        <v>1251</v>
      </c>
      <c r="I1152" t="s">
        <v>17175</v>
      </c>
      <c r="J1152" t="s">
        <v>17089</v>
      </c>
      <c r="K1152" t="s">
        <v>8628</v>
      </c>
      <c r="L1152" t="s">
        <v>7514</v>
      </c>
      <c r="M1152" t="s">
        <v>15291</v>
      </c>
      <c r="N1152" t="s">
        <v>7896</v>
      </c>
      <c r="O1152" t="s">
        <v>17084</v>
      </c>
      <c r="P1152" t="s">
        <v>16953</v>
      </c>
    </row>
    <row r="1153" spans="1:16" x14ac:dyDescent="0.2">
      <c r="A1153">
        <v>60113</v>
      </c>
      <c r="B1153" t="s">
        <v>7711</v>
      </c>
      <c r="C1153" t="s">
        <v>5465</v>
      </c>
      <c r="D1153" t="s">
        <v>5635</v>
      </c>
      <c r="E1153" t="s">
        <v>5687</v>
      </c>
      <c r="F1153" t="s">
        <v>12091</v>
      </c>
      <c r="G1153" t="s">
        <v>1668</v>
      </c>
      <c r="H1153">
        <v>1251</v>
      </c>
      <c r="I1153" t="s">
        <v>15306</v>
      </c>
      <c r="J1153" t="s">
        <v>17089</v>
      </c>
      <c r="K1153" t="s">
        <v>8628</v>
      </c>
      <c r="L1153" t="s">
        <v>7514</v>
      </c>
      <c r="M1153" t="s">
        <v>15291</v>
      </c>
      <c r="N1153" t="s">
        <v>7896</v>
      </c>
      <c r="O1153" t="s">
        <v>17084</v>
      </c>
      <c r="P1153" t="s">
        <v>16953</v>
      </c>
    </row>
    <row r="1154" spans="1:16" x14ac:dyDescent="0.2">
      <c r="A1154">
        <v>60113</v>
      </c>
      <c r="B1154" t="s">
        <v>7711</v>
      </c>
      <c r="C1154" t="s">
        <v>5465</v>
      </c>
      <c r="D1154" t="s">
        <v>5635</v>
      </c>
      <c r="E1154" t="s">
        <v>5687</v>
      </c>
      <c r="F1154" t="s">
        <v>11480</v>
      </c>
      <c r="G1154" t="s">
        <v>1668</v>
      </c>
      <c r="H1154">
        <v>1251</v>
      </c>
      <c r="I1154" t="s">
        <v>15306</v>
      </c>
      <c r="J1154" t="s">
        <v>17089</v>
      </c>
      <c r="K1154" t="s">
        <v>8628</v>
      </c>
      <c r="L1154" t="s">
        <v>7514</v>
      </c>
      <c r="M1154" t="s">
        <v>15291</v>
      </c>
      <c r="N1154" t="s">
        <v>7896</v>
      </c>
      <c r="O1154" t="s">
        <v>17084</v>
      </c>
      <c r="P1154" t="s">
        <v>16953</v>
      </c>
    </row>
    <row r="1155" spans="1:16" x14ac:dyDescent="0.2">
      <c r="A1155">
        <v>60128</v>
      </c>
      <c r="B1155" t="s">
        <v>7754</v>
      </c>
      <c r="C1155" t="s">
        <v>5465</v>
      </c>
      <c r="D1155" t="s">
        <v>5635</v>
      </c>
      <c r="E1155" t="s">
        <v>5687</v>
      </c>
      <c r="F1155" t="s">
        <v>6365</v>
      </c>
      <c r="G1155" t="s">
        <v>1767</v>
      </c>
      <c r="H1155">
        <v>1251</v>
      </c>
      <c r="I1155" t="s">
        <v>15299</v>
      </c>
      <c r="J1155" t="s">
        <v>17089</v>
      </c>
      <c r="K1155" t="s">
        <v>8628</v>
      </c>
      <c r="L1155" t="s">
        <v>7514</v>
      </c>
      <c r="M1155" t="s">
        <v>15299</v>
      </c>
      <c r="N1155" t="s">
        <v>7896</v>
      </c>
      <c r="O1155" t="s">
        <v>17084</v>
      </c>
      <c r="P1155" t="s">
        <v>16953</v>
      </c>
    </row>
    <row r="1156" spans="1:16" x14ac:dyDescent="0.2">
      <c r="A1156">
        <v>60128</v>
      </c>
      <c r="B1156" t="s">
        <v>7754</v>
      </c>
      <c r="C1156" t="s">
        <v>5465</v>
      </c>
      <c r="D1156" t="s">
        <v>5635</v>
      </c>
      <c r="E1156" t="s">
        <v>5687</v>
      </c>
      <c r="F1156" t="s">
        <v>11874</v>
      </c>
      <c r="G1156" t="s">
        <v>1767</v>
      </c>
      <c r="H1156">
        <v>1251</v>
      </c>
      <c r="I1156" t="s">
        <v>15299</v>
      </c>
      <c r="J1156" t="s">
        <v>17089</v>
      </c>
      <c r="K1156" t="s">
        <v>8628</v>
      </c>
      <c r="L1156" t="s">
        <v>7514</v>
      </c>
      <c r="M1156" t="s">
        <v>15299</v>
      </c>
      <c r="N1156" t="s">
        <v>7896</v>
      </c>
      <c r="O1156" t="s">
        <v>17084</v>
      </c>
      <c r="P1156" t="s">
        <v>16953</v>
      </c>
    </row>
    <row r="1157" spans="1:16" x14ac:dyDescent="0.2">
      <c r="A1157">
        <v>60138</v>
      </c>
      <c r="B1157" t="s">
        <v>7700</v>
      </c>
      <c r="C1157" t="s">
        <v>5457</v>
      </c>
      <c r="D1157" t="s">
        <v>5635</v>
      </c>
      <c r="E1157" t="s">
        <v>5687</v>
      </c>
      <c r="F1157" t="s">
        <v>17036</v>
      </c>
      <c r="G1157" t="s">
        <v>1612</v>
      </c>
      <c r="H1157">
        <v>1251</v>
      </c>
      <c r="I1157" t="s">
        <v>15575</v>
      </c>
      <c r="J1157" t="s">
        <v>17089</v>
      </c>
      <c r="K1157" t="s">
        <v>8626</v>
      </c>
      <c r="L1157" t="s">
        <v>7514</v>
      </c>
      <c r="M1157" t="s">
        <v>15575</v>
      </c>
      <c r="N1157" t="s">
        <v>7896</v>
      </c>
      <c r="O1157" t="s">
        <v>17084</v>
      </c>
      <c r="P1157" t="s">
        <v>16953</v>
      </c>
    </row>
    <row r="1158" spans="1:16" x14ac:dyDescent="0.2">
      <c r="A1158">
        <v>60138</v>
      </c>
      <c r="B1158" t="s">
        <v>7700</v>
      </c>
      <c r="C1158" t="s">
        <v>5457</v>
      </c>
      <c r="D1158" t="s">
        <v>5635</v>
      </c>
      <c r="E1158" t="s">
        <v>5687</v>
      </c>
      <c r="F1158" t="s">
        <v>9431</v>
      </c>
      <c r="G1158" t="s">
        <v>1612</v>
      </c>
      <c r="H1158">
        <v>1251</v>
      </c>
      <c r="I1158" t="s">
        <v>15575</v>
      </c>
      <c r="J1158" t="s">
        <v>17089</v>
      </c>
      <c r="K1158" t="s">
        <v>8626</v>
      </c>
      <c r="L1158" t="s">
        <v>7514</v>
      </c>
      <c r="M1158" t="s">
        <v>15575</v>
      </c>
      <c r="N1158" t="s">
        <v>7896</v>
      </c>
      <c r="O1158" t="s">
        <v>17084</v>
      </c>
      <c r="P1158" t="s">
        <v>16953</v>
      </c>
    </row>
    <row r="1159" spans="1:16" x14ac:dyDescent="0.2">
      <c r="A1159">
        <v>60157</v>
      </c>
      <c r="B1159" t="s">
        <v>7773</v>
      </c>
      <c r="C1159" t="s">
        <v>5465</v>
      </c>
      <c r="D1159" t="s">
        <v>5635</v>
      </c>
      <c r="E1159" t="s">
        <v>5687</v>
      </c>
      <c r="F1159" t="s">
        <v>16962</v>
      </c>
      <c r="G1159" t="s">
        <v>1814</v>
      </c>
      <c r="H1159">
        <v>1251</v>
      </c>
      <c r="I1159" t="s">
        <v>15571</v>
      </c>
      <c r="J1159" t="s">
        <v>17089</v>
      </c>
      <c r="K1159" t="s">
        <v>8627</v>
      </c>
      <c r="L1159" t="s">
        <v>7514</v>
      </c>
      <c r="M1159" t="s">
        <v>17176</v>
      </c>
      <c r="N1159" t="s">
        <v>7896</v>
      </c>
      <c r="O1159" t="s">
        <v>17084</v>
      </c>
      <c r="P1159" t="s">
        <v>16953</v>
      </c>
    </row>
    <row r="1160" spans="1:16" x14ac:dyDescent="0.2">
      <c r="A1160">
        <v>60157</v>
      </c>
      <c r="B1160" t="s">
        <v>7773</v>
      </c>
      <c r="C1160" t="s">
        <v>5465</v>
      </c>
      <c r="D1160" t="s">
        <v>5635</v>
      </c>
      <c r="E1160" t="s">
        <v>5687</v>
      </c>
      <c r="F1160" t="s">
        <v>12102</v>
      </c>
      <c r="G1160" t="s">
        <v>1814</v>
      </c>
      <c r="H1160">
        <v>1251</v>
      </c>
      <c r="I1160" t="s">
        <v>15571</v>
      </c>
      <c r="J1160" t="s">
        <v>17089</v>
      </c>
      <c r="K1160" t="s">
        <v>8627</v>
      </c>
      <c r="L1160" t="s">
        <v>7514</v>
      </c>
      <c r="M1160" t="s">
        <v>17176</v>
      </c>
      <c r="N1160" t="s">
        <v>7896</v>
      </c>
      <c r="O1160" t="s">
        <v>17084</v>
      </c>
      <c r="P1160" t="s">
        <v>16953</v>
      </c>
    </row>
    <row r="1161" spans="1:16" x14ac:dyDescent="0.2">
      <c r="A1161">
        <v>60158</v>
      </c>
      <c r="B1161" t="s">
        <v>7800</v>
      </c>
      <c r="C1161" t="s">
        <v>5441</v>
      </c>
      <c r="D1161" t="s">
        <v>5635</v>
      </c>
      <c r="E1161" t="s">
        <v>5687</v>
      </c>
      <c r="F1161" t="s">
        <v>16962</v>
      </c>
      <c r="G1161" t="s">
        <v>1891</v>
      </c>
      <c r="H1161">
        <v>1251</v>
      </c>
      <c r="I1161" t="s">
        <v>15570</v>
      </c>
      <c r="J1161" t="s">
        <v>17089</v>
      </c>
      <c r="K1161" t="s">
        <v>8628</v>
      </c>
      <c r="L1161" t="s">
        <v>7514</v>
      </c>
      <c r="M1161" t="s">
        <v>15570</v>
      </c>
      <c r="N1161" t="s">
        <v>7896</v>
      </c>
      <c r="O1161" t="s">
        <v>17084</v>
      </c>
      <c r="P1161" t="s">
        <v>16953</v>
      </c>
    </row>
    <row r="1162" spans="1:16" x14ac:dyDescent="0.2">
      <c r="A1162">
        <v>60158</v>
      </c>
      <c r="B1162" t="s">
        <v>7800</v>
      </c>
      <c r="C1162" t="s">
        <v>5441</v>
      </c>
      <c r="D1162" t="s">
        <v>5635</v>
      </c>
      <c r="E1162" t="s">
        <v>5687</v>
      </c>
      <c r="F1162" t="s">
        <v>17033</v>
      </c>
      <c r="G1162" t="s">
        <v>1891</v>
      </c>
      <c r="H1162">
        <v>1251</v>
      </c>
      <c r="I1162" t="s">
        <v>15570</v>
      </c>
      <c r="J1162" t="s">
        <v>17089</v>
      </c>
      <c r="K1162" t="s">
        <v>8628</v>
      </c>
      <c r="L1162" t="s">
        <v>7514</v>
      </c>
      <c r="M1162" t="s">
        <v>15570</v>
      </c>
      <c r="N1162" t="s">
        <v>7896</v>
      </c>
      <c r="O1162" t="s">
        <v>17084</v>
      </c>
      <c r="P1162" t="s">
        <v>16953</v>
      </c>
    </row>
    <row r="1163" spans="1:16" x14ac:dyDescent="0.2">
      <c r="A1163">
        <v>60159</v>
      </c>
      <c r="B1163" t="s">
        <v>7813</v>
      </c>
      <c r="C1163" t="s">
        <v>5465</v>
      </c>
      <c r="D1163" t="s">
        <v>5635</v>
      </c>
      <c r="E1163" t="s">
        <v>5684</v>
      </c>
      <c r="F1163" t="s">
        <v>7948</v>
      </c>
      <c r="G1163" t="s">
        <v>1929</v>
      </c>
      <c r="H1163">
        <v>1251</v>
      </c>
      <c r="I1163" t="s">
        <v>15350</v>
      </c>
      <c r="J1163" t="s">
        <v>17089</v>
      </c>
      <c r="K1163" t="s">
        <v>8623</v>
      </c>
      <c r="L1163" t="s">
        <v>7514</v>
      </c>
      <c r="M1163" t="s">
        <v>15350</v>
      </c>
      <c r="N1163" t="s">
        <v>7896</v>
      </c>
      <c r="O1163" t="s">
        <v>17084</v>
      </c>
      <c r="P1163" t="s">
        <v>16953</v>
      </c>
    </row>
    <row r="1164" spans="1:16" x14ac:dyDescent="0.2">
      <c r="A1164">
        <v>60159</v>
      </c>
      <c r="B1164" t="s">
        <v>7813</v>
      </c>
      <c r="C1164" t="s">
        <v>5465</v>
      </c>
      <c r="D1164" t="s">
        <v>5635</v>
      </c>
      <c r="E1164" t="s">
        <v>5684</v>
      </c>
      <c r="F1164" t="s">
        <v>12555</v>
      </c>
      <c r="G1164" t="s">
        <v>1929</v>
      </c>
      <c r="H1164">
        <v>1251</v>
      </c>
      <c r="I1164" t="s">
        <v>15350</v>
      </c>
      <c r="J1164" t="s">
        <v>17089</v>
      </c>
      <c r="K1164" t="s">
        <v>8623</v>
      </c>
      <c r="L1164" t="s">
        <v>7514</v>
      </c>
      <c r="M1164" t="s">
        <v>15350</v>
      </c>
      <c r="N1164" t="s">
        <v>7896</v>
      </c>
      <c r="O1164" t="s">
        <v>17084</v>
      </c>
      <c r="P1164" t="s">
        <v>16953</v>
      </c>
    </row>
    <row r="1165" spans="1:16" x14ac:dyDescent="0.2">
      <c r="A1165">
        <v>60159</v>
      </c>
      <c r="B1165" t="s">
        <v>7813</v>
      </c>
      <c r="C1165" t="s">
        <v>5465</v>
      </c>
      <c r="D1165" t="s">
        <v>5635</v>
      </c>
      <c r="E1165" t="s">
        <v>5684</v>
      </c>
      <c r="F1165" t="s">
        <v>11874</v>
      </c>
      <c r="G1165" t="s">
        <v>1929</v>
      </c>
      <c r="H1165">
        <v>1251</v>
      </c>
      <c r="I1165" t="s">
        <v>15350</v>
      </c>
      <c r="J1165" t="s">
        <v>17089</v>
      </c>
      <c r="K1165" t="s">
        <v>8623</v>
      </c>
      <c r="L1165" t="s">
        <v>7514</v>
      </c>
      <c r="M1165" t="s">
        <v>15350</v>
      </c>
      <c r="N1165" t="s">
        <v>7896</v>
      </c>
      <c r="O1165" t="s">
        <v>17084</v>
      </c>
      <c r="P1165" t="s">
        <v>16953</v>
      </c>
    </row>
    <row r="1166" spans="1:16" x14ac:dyDescent="0.2">
      <c r="A1166">
        <v>60167</v>
      </c>
      <c r="B1166" t="s">
        <v>7741</v>
      </c>
      <c r="C1166" t="s">
        <v>5457</v>
      </c>
      <c r="D1166" t="s">
        <v>5635</v>
      </c>
      <c r="E1166" t="s">
        <v>5687</v>
      </c>
      <c r="F1166" t="s">
        <v>8873</v>
      </c>
      <c r="G1166" t="s">
        <v>1739</v>
      </c>
      <c r="H1166">
        <v>1251</v>
      </c>
      <c r="I1166" t="s">
        <v>15275</v>
      </c>
      <c r="J1166" t="s">
        <v>17089</v>
      </c>
      <c r="K1166" t="s">
        <v>8626</v>
      </c>
      <c r="L1166" t="s">
        <v>7514</v>
      </c>
      <c r="M1166" t="s">
        <v>15275</v>
      </c>
      <c r="N1166" t="s">
        <v>7896</v>
      </c>
      <c r="O1166" t="s">
        <v>17084</v>
      </c>
      <c r="P1166" t="s">
        <v>16953</v>
      </c>
    </row>
    <row r="1167" spans="1:16" x14ac:dyDescent="0.2">
      <c r="A1167">
        <v>60250</v>
      </c>
      <c r="B1167" t="s">
        <v>7540</v>
      </c>
      <c r="C1167" t="s">
        <v>5441</v>
      </c>
      <c r="D1167" t="s">
        <v>5636</v>
      </c>
      <c r="E1167" t="s">
        <v>5687</v>
      </c>
      <c r="F1167" t="s">
        <v>16968</v>
      </c>
      <c r="G1167" t="s">
        <v>200</v>
      </c>
      <c r="H1167">
        <v>1251</v>
      </c>
      <c r="I1167" t="s">
        <v>15560</v>
      </c>
      <c r="J1167" t="s">
        <v>17089</v>
      </c>
      <c r="K1167" t="s">
        <v>8626</v>
      </c>
      <c r="L1167" t="s">
        <v>7515</v>
      </c>
      <c r="M1167" t="s">
        <v>15559</v>
      </c>
      <c r="N1167" t="s">
        <v>7896</v>
      </c>
      <c r="O1167" t="s">
        <v>17084</v>
      </c>
      <c r="P1167" t="s">
        <v>16953</v>
      </c>
    </row>
    <row r="1168" spans="1:16" x14ac:dyDescent="0.2">
      <c r="A1168">
        <v>60250</v>
      </c>
      <c r="B1168" t="s">
        <v>7540</v>
      </c>
      <c r="C1168" t="s">
        <v>5441</v>
      </c>
      <c r="D1168" t="s">
        <v>5636</v>
      </c>
      <c r="E1168" t="s">
        <v>5687</v>
      </c>
      <c r="F1168" t="s">
        <v>8873</v>
      </c>
      <c r="G1168" t="s">
        <v>200</v>
      </c>
      <c r="H1168">
        <v>1251</v>
      </c>
      <c r="I1168" t="s">
        <v>15560</v>
      </c>
      <c r="J1168" t="s">
        <v>17089</v>
      </c>
      <c r="K1168" t="s">
        <v>8626</v>
      </c>
      <c r="L1168" t="s">
        <v>7515</v>
      </c>
      <c r="M1168" t="s">
        <v>15559</v>
      </c>
      <c r="N1168" t="s">
        <v>7896</v>
      </c>
      <c r="O1168" t="s">
        <v>17084</v>
      </c>
      <c r="P1168" t="s">
        <v>16953</v>
      </c>
    </row>
    <row r="1169" spans="1:16" x14ac:dyDescent="0.2">
      <c r="A1169">
        <v>60258</v>
      </c>
      <c r="B1169" t="s">
        <v>7856</v>
      </c>
      <c r="C1169" t="s">
        <v>5441</v>
      </c>
      <c r="D1169" t="s">
        <v>5635</v>
      </c>
      <c r="E1169" t="s">
        <v>5687</v>
      </c>
      <c r="F1169" t="s">
        <v>9507</v>
      </c>
      <c r="G1169" t="s">
        <v>2037</v>
      </c>
      <c r="H1169">
        <v>1251</v>
      </c>
      <c r="I1169" t="s">
        <v>15271</v>
      </c>
      <c r="J1169" t="s">
        <v>17089</v>
      </c>
      <c r="K1169" t="s">
        <v>8623</v>
      </c>
      <c r="L1169" t="s">
        <v>7514</v>
      </c>
      <c r="M1169" t="s">
        <v>15313</v>
      </c>
      <c r="N1169" t="s">
        <v>7896</v>
      </c>
      <c r="O1169" t="s">
        <v>17084</v>
      </c>
      <c r="P1169" t="s">
        <v>16953</v>
      </c>
    </row>
    <row r="1170" spans="1:16" x14ac:dyDescent="0.2">
      <c r="A1170">
        <v>60264</v>
      </c>
      <c r="B1170" t="s">
        <v>7843</v>
      </c>
      <c r="C1170" t="s">
        <v>5465</v>
      </c>
      <c r="D1170" t="s">
        <v>5635</v>
      </c>
      <c r="E1170" t="s">
        <v>5687</v>
      </c>
      <c r="F1170" t="s">
        <v>11874</v>
      </c>
      <c r="G1170" t="s">
        <v>2009</v>
      </c>
      <c r="H1170">
        <v>1251</v>
      </c>
      <c r="I1170" t="s">
        <v>15556</v>
      </c>
      <c r="J1170" t="s">
        <v>17089</v>
      </c>
      <c r="K1170" t="s">
        <v>8628</v>
      </c>
      <c r="L1170" t="s">
        <v>7514</v>
      </c>
      <c r="M1170" t="s">
        <v>15555</v>
      </c>
      <c r="N1170" t="s">
        <v>7896</v>
      </c>
      <c r="O1170" t="s">
        <v>17084</v>
      </c>
      <c r="P1170" t="s">
        <v>16953</v>
      </c>
    </row>
    <row r="1171" spans="1:16" x14ac:dyDescent="0.2">
      <c r="A1171">
        <v>60297</v>
      </c>
      <c r="B1171" t="s">
        <v>7800</v>
      </c>
      <c r="C1171" t="s">
        <v>5465</v>
      </c>
      <c r="D1171" t="s">
        <v>5635</v>
      </c>
      <c r="E1171" t="s">
        <v>5688</v>
      </c>
      <c r="F1171" t="s">
        <v>17013</v>
      </c>
      <c r="G1171" t="s">
        <v>1894</v>
      </c>
      <c r="H1171">
        <v>1251</v>
      </c>
      <c r="I1171" t="s">
        <v>15548</v>
      </c>
      <c r="J1171" t="s">
        <v>17089</v>
      </c>
      <c r="K1171" t="s">
        <v>8628</v>
      </c>
      <c r="L1171" t="s">
        <v>7514</v>
      </c>
      <c r="M1171" t="s">
        <v>15547</v>
      </c>
      <c r="N1171" t="s">
        <v>7896</v>
      </c>
      <c r="O1171" t="s">
        <v>17084</v>
      </c>
      <c r="P1171" t="s">
        <v>16953</v>
      </c>
    </row>
    <row r="1172" spans="1:16" x14ac:dyDescent="0.2">
      <c r="A1172">
        <v>60297</v>
      </c>
      <c r="B1172" t="s">
        <v>7800</v>
      </c>
      <c r="C1172" t="s">
        <v>5465</v>
      </c>
      <c r="D1172" t="s">
        <v>5635</v>
      </c>
      <c r="E1172" t="s">
        <v>5688</v>
      </c>
      <c r="F1172" t="s">
        <v>16962</v>
      </c>
      <c r="G1172" t="s">
        <v>1894</v>
      </c>
      <c r="H1172">
        <v>1251</v>
      </c>
      <c r="I1172" t="s">
        <v>15548</v>
      </c>
      <c r="J1172" t="s">
        <v>17089</v>
      </c>
      <c r="K1172" t="s">
        <v>8628</v>
      </c>
      <c r="L1172" t="s">
        <v>7514</v>
      </c>
      <c r="M1172" t="s">
        <v>15547</v>
      </c>
      <c r="N1172" t="s">
        <v>7896</v>
      </c>
      <c r="O1172" t="s">
        <v>17084</v>
      </c>
      <c r="P1172" t="s">
        <v>16953</v>
      </c>
    </row>
    <row r="1173" spans="1:16" x14ac:dyDescent="0.2">
      <c r="A1173">
        <v>60298</v>
      </c>
      <c r="B1173" t="s">
        <v>7625</v>
      </c>
      <c r="C1173" t="s">
        <v>5441</v>
      </c>
      <c r="D1173" t="s">
        <v>5637</v>
      </c>
      <c r="E1173" t="s">
        <v>5687</v>
      </c>
      <c r="F1173" t="s">
        <v>17033</v>
      </c>
      <c r="G1173" t="s">
        <v>1409</v>
      </c>
      <c r="H1173">
        <v>1251</v>
      </c>
      <c r="I1173" t="s">
        <v>15398</v>
      </c>
      <c r="J1173" t="s">
        <v>17089</v>
      </c>
      <c r="K1173" t="s">
        <v>8625</v>
      </c>
      <c r="L1173" t="s">
        <v>7513</v>
      </c>
      <c r="M1173" t="s">
        <v>15378</v>
      </c>
      <c r="N1173" t="s">
        <v>7896</v>
      </c>
      <c r="O1173" t="s">
        <v>17084</v>
      </c>
      <c r="P1173" t="s">
        <v>16953</v>
      </c>
    </row>
    <row r="1174" spans="1:16" x14ac:dyDescent="0.2">
      <c r="A1174">
        <v>60306</v>
      </c>
      <c r="B1174" t="s">
        <v>7658</v>
      </c>
      <c r="C1174" t="s">
        <v>5457</v>
      </c>
      <c r="D1174" t="s">
        <v>5638</v>
      </c>
      <c r="E1174" t="s">
        <v>5682</v>
      </c>
      <c r="F1174" t="s">
        <v>17037</v>
      </c>
      <c r="G1174" t="s">
        <v>1499</v>
      </c>
      <c r="H1174">
        <v>1251</v>
      </c>
      <c r="I1174" t="s">
        <v>17177</v>
      </c>
      <c r="J1174" t="s">
        <v>17089</v>
      </c>
      <c r="K1174" t="s">
        <v>8623</v>
      </c>
      <c r="L1174" t="s">
        <v>7514</v>
      </c>
      <c r="M1174" t="s">
        <v>17177</v>
      </c>
      <c r="N1174" t="s">
        <v>7896</v>
      </c>
      <c r="O1174" t="s">
        <v>17084</v>
      </c>
      <c r="P1174" t="s">
        <v>16953</v>
      </c>
    </row>
    <row r="1175" spans="1:16" x14ac:dyDescent="0.2">
      <c r="A1175">
        <v>60308</v>
      </c>
      <c r="B1175" t="s">
        <v>7530</v>
      </c>
      <c r="C1175" t="s">
        <v>5441</v>
      </c>
      <c r="D1175" t="s">
        <v>5632</v>
      </c>
      <c r="E1175" t="s">
        <v>5687</v>
      </c>
      <c r="F1175" t="s">
        <v>16962</v>
      </c>
      <c r="G1175" t="s">
        <v>78</v>
      </c>
      <c r="H1175">
        <v>1251</v>
      </c>
      <c r="I1175" t="s">
        <v>15381</v>
      </c>
      <c r="J1175" t="s">
        <v>17089</v>
      </c>
      <c r="K1175" t="s">
        <v>8625</v>
      </c>
      <c r="L1175" t="s">
        <v>7513</v>
      </c>
      <c r="M1175" t="s">
        <v>5549</v>
      </c>
      <c r="N1175" t="s">
        <v>7896</v>
      </c>
      <c r="O1175" t="s">
        <v>17084</v>
      </c>
      <c r="P1175" t="s">
        <v>16953</v>
      </c>
    </row>
    <row r="1176" spans="1:16" x14ac:dyDescent="0.2">
      <c r="A1176">
        <v>60316</v>
      </c>
      <c r="B1176" t="s">
        <v>5561</v>
      </c>
      <c r="C1176" t="s">
        <v>5441</v>
      </c>
      <c r="D1176" t="s">
        <v>5631</v>
      </c>
      <c r="E1176" t="s">
        <v>5688</v>
      </c>
      <c r="F1176" t="s">
        <v>16962</v>
      </c>
      <c r="G1176" t="s">
        <v>1006</v>
      </c>
      <c r="H1176">
        <v>1251</v>
      </c>
      <c r="I1176" t="s">
        <v>15299</v>
      </c>
      <c r="J1176" t="s">
        <v>17089</v>
      </c>
      <c r="K1176" t="s">
        <v>8628</v>
      </c>
      <c r="L1176" t="s">
        <v>7515</v>
      </c>
      <c r="M1176" t="s">
        <v>15289</v>
      </c>
      <c r="N1176" t="s">
        <v>7896</v>
      </c>
      <c r="O1176" t="s">
        <v>17084</v>
      </c>
      <c r="P1176" t="s">
        <v>16953</v>
      </c>
    </row>
    <row r="1177" spans="1:16" x14ac:dyDescent="0.2">
      <c r="A1177">
        <v>60317</v>
      </c>
      <c r="B1177" t="s">
        <v>7583</v>
      </c>
      <c r="C1177" t="s">
        <v>5460</v>
      </c>
      <c r="D1177" t="s">
        <v>5638</v>
      </c>
      <c r="E1177" t="s">
        <v>5682</v>
      </c>
      <c r="F1177" t="s">
        <v>16968</v>
      </c>
      <c r="G1177" t="s">
        <v>358</v>
      </c>
      <c r="H1177">
        <v>1251</v>
      </c>
      <c r="I1177" t="s">
        <v>15322</v>
      </c>
      <c r="J1177" t="s">
        <v>17089</v>
      </c>
      <c r="K1177" t="s">
        <v>8628</v>
      </c>
      <c r="L1177" t="s">
        <v>7515</v>
      </c>
      <c r="M1177" t="s">
        <v>15296</v>
      </c>
      <c r="N1177" t="s">
        <v>7896</v>
      </c>
      <c r="O1177" t="s">
        <v>17084</v>
      </c>
      <c r="P1177" t="s">
        <v>16953</v>
      </c>
    </row>
    <row r="1178" spans="1:16" x14ac:dyDescent="0.2">
      <c r="A1178">
        <v>60318</v>
      </c>
      <c r="B1178" t="s">
        <v>5560</v>
      </c>
      <c r="C1178" t="s">
        <v>5441</v>
      </c>
      <c r="D1178" t="s">
        <v>5631</v>
      </c>
      <c r="E1178" t="s">
        <v>5687</v>
      </c>
      <c r="F1178" t="s">
        <v>14299</v>
      </c>
      <c r="G1178" t="s">
        <v>1095</v>
      </c>
      <c r="H1178">
        <v>1251</v>
      </c>
      <c r="I1178" t="s">
        <v>15534</v>
      </c>
      <c r="J1178" t="s">
        <v>17089</v>
      </c>
      <c r="K1178" t="s">
        <v>8627</v>
      </c>
      <c r="L1178" t="s">
        <v>7515</v>
      </c>
      <c r="M1178" t="s">
        <v>15529</v>
      </c>
      <c r="N1178" t="s">
        <v>7896</v>
      </c>
      <c r="O1178" t="s">
        <v>17084</v>
      </c>
      <c r="P1178" t="s">
        <v>16953</v>
      </c>
    </row>
    <row r="1179" spans="1:16" x14ac:dyDescent="0.2">
      <c r="A1179">
        <v>60318</v>
      </c>
      <c r="B1179" t="s">
        <v>5560</v>
      </c>
      <c r="C1179" t="s">
        <v>5441</v>
      </c>
      <c r="D1179" t="s">
        <v>5631</v>
      </c>
      <c r="E1179" t="s">
        <v>5687</v>
      </c>
      <c r="F1179" t="s">
        <v>17033</v>
      </c>
      <c r="G1179" t="s">
        <v>1095</v>
      </c>
      <c r="H1179">
        <v>1251</v>
      </c>
      <c r="I1179" t="s">
        <v>15534</v>
      </c>
      <c r="J1179" t="s">
        <v>17089</v>
      </c>
      <c r="K1179" t="s">
        <v>8627</v>
      </c>
      <c r="L1179" t="s">
        <v>7515</v>
      </c>
      <c r="M1179" t="s">
        <v>15529</v>
      </c>
      <c r="N1179" t="s">
        <v>7896</v>
      </c>
      <c r="O1179" t="s">
        <v>17084</v>
      </c>
      <c r="P1179" t="s">
        <v>16953</v>
      </c>
    </row>
    <row r="1180" spans="1:16" x14ac:dyDescent="0.2">
      <c r="A1180">
        <v>60319</v>
      </c>
      <c r="B1180" t="s">
        <v>7874</v>
      </c>
      <c r="C1180" t="s">
        <v>5454</v>
      </c>
      <c r="D1180" t="s">
        <v>5639</v>
      </c>
      <c r="E1180" t="s">
        <v>5687</v>
      </c>
      <c r="F1180" t="s">
        <v>6428</v>
      </c>
      <c r="G1180" t="s">
        <v>2718</v>
      </c>
      <c r="H1180">
        <v>1251</v>
      </c>
      <c r="I1180" t="s">
        <v>15291</v>
      </c>
      <c r="J1180" t="s">
        <v>17089</v>
      </c>
      <c r="K1180" t="s">
        <v>8625</v>
      </c>
      <c r="L1180" t="s">
        <v>7513</v>
      </c>
      <c r="M1180" t="s">
        <v>5549</v>
      </c>
      <c r="N1180" t="s">
        <v>7896</v>
      </c>
      <c r="O1180" t="s">
        <v>17084</v>
      </c>
      <c r="P1180" t="s">
        <v>16953</v>
      </c>
    </row>
    <row r="1181" spans="1:16" x14ac:dyDescent="0.2">
      <c r="A1181">
        <v>60319</v>
      </c>
      <c r="B1181" t="s">
        <v>7874</v>
      </c>
      <c r="C1181" t="s">
        <v>5454</v>
      </c>
      <c r="D1181" t="s">
        <v>5639</v>
      </c>
      <c r="E1181" t="s">
        <v>5687</v>
      </c>
      <c r="F1181" t="s">
        <v>17036</v>
      </c>
      <c r="G1181" t="s">
        <v>2718</v>
      </c>
      <c r="H1181">
        <v>1251</v>
      </c>
      <c r="I1181" t="s">
        <v>15291</v>
      </c>
      <c r="J1181" t="s">
        <v>17089</v>
      </c>
      <c r="K1181" t="s">
        <v>8625</v>
      </c>
      <c r="L1181" t="s">
        <v>7513</v>
      </c>
      <c r="M1181" t="s">
        <v>5549</v>
      </c>
      <c r="N1181" t="s">
        <v>7896</v>
      </c>
      <c r="O1181" t="s">
        <v>17084</v>
      </c>
      <c r="P1181" t="s">
        <v>16963</v>
      </c>
    </row>
    <row r="1182" spans="1:16" x14ac:dyDescent="0.2">
      <c r="A1182">
        <v>60319</v>
      </c>
      <c r="B1182" t="s">
        <v>7874</v>
      </c>
      <c r="C1182" t="s">
        <v>5454</v>
      </c>
      <c r="D1182" t="s">
        <v>5639</v>
      </c>
      <c r="E1182" t="s">
        <v>5687</v>
      </c>
      <c r="F1182" t="s">
        <v>5749</v>
      </c>
      <c r="G1182" t="s">
        <v>2718</v>
      </c>
      <c r="H1182">
        <v>1251</v>
      </c>
      <c r="I1182" t="s">
        <v>15291</v>
      </c>
      <c r="J1182" t="s">
        <v>17089</v>
      </c>
      <c r="K1182" t="s">
        <v>8625</v>
      </c>
      <c r="L1182" t="s">
        <v>7513</v>
      </c>
      <c r="M1182" t="s">
        <v>5549</v>
      </c>
      <c r="N1182" t="s">
        <v>7896</v>
      </c>
      <c r="O1182" t="s">
        <v>17084</v>
      </c>
      <c r="P1182" t="s">
        <v>16953</v>
      </c>
    </row>
    <row r="1183" spans="1:16" x14ac:dyDescent="0.2">
      <c r="A1183">
        <v>60322</v>
      </c>
      <c r="B1183" t="s">
        <v>5574</v>
      </c>
      <c r="C1183" t="s">
        <v>5441</v>
      </c>
      <c r="D1183" t="s">
        <v>5631</v>
      </c>
      <c r="E1183" t="s">
        <v>5687</v>
      </c>
      <c r="F1183" t="s">
        <v>11874</v>
      </c>
      <c r="G1183" t="s">
        <v>1172</v>
      </c>
      <c r="H1183">
        <v>1251</v>
      </c>
      <c r="I1183" t="s">
        <v>15531</v>
      </c>
      <c r="J1183" t="s">
        <v>17089</v>
      </c>
      <c r="K1183" t="s">
        <v>8628</v>
      </c>
      <c r="L1183" t="s">
        <v>7515</v>
      </c>
      <c r="M1183" t="s">
        <v>15530</v>
      </c>
      <c r="N1183" t="s">
        <v>7896</v>
      </c>
      <c r="O1183" t="s">
        <v>17084</v>
      </c>
      <c r="P1183" t="s">
        <v>16953</v>
      </c>
    </row>
    <row r="1184" spans="1:16" x14ac:dyDescent="0.2">
      <c r="A1184">
        <v>60323</v>
      </c>
      <c r="B1184" t="s">
        <v>5562</v>
      </c>
      <c r="C1184" t="s">
        <v>5441</v>
      </c>
      <c r="D1184" t="s">
        <v>5631</v>
      </c>
      <c r="E1184" t="s">
        <v>5687</v>
      </c>
      <c r="F1184" t="s">
        <v>11874</v>
      </c>
      <c r="G1184" t="s">
        <v>1075</v>
      </c>
      <c r="H1184">
        <v>1251</v>
      </c>
      <c r="I1184" t="s">
        <v>15272</v>
      </c>
      <c r="J1184" t="s">
        <v>17089</v>
      </c>
      <c r="K1184" t="s">
        <v>8628</v>
      </c>
      <c r="L1184" t="s">
        <v>7515</v>
      </c>
      <c r="M1184" t="s">
        <v>15529</v>
      </c>
      <c r="N1184" t="s">
        <v>7896</v>
      </c>
      <c r="O1184" t="s">
        <v>17084</v>
      </c>
      <c r="P1184" t="s">
        <v>16953</v>
      </c>
    </row>
    <row r="1185" spans="1:16" x14ac:dyDescent="0.2">
      <c r="A1185">
        <v>60324</v>
      </c>
      <c r="B1185" t="s">
        <v>7592</v>
      </c>
      <c r="C1185" t="s">
        <v>5441</v>
      </c>
      <c r="D1185" t="s">
        <v>5640</v>
      </c>
      <c r="E1185" t="s">
        <v>5684</v>
      </c>
      <c r="F1185" t="s">
        <v>17028</v>
      </c>
      <c r="G1185" t="s">
        <v>1351</v>
      </c>
      <c r="H1185">
        <v>1251</v>
      </c>
      <c r="I1185" t="s">
        <v>15381</v>
      </c>
      <c r="J1185" t="s">
        <v>17089</v>
      </c>
      <c r="K1185" t="s">
        <v>8625</v>
      </c>
      <c r="L1185" t="s">
        <v>7513</v>
      </c>
      <c r="M1185" t="s">
        <v>17178</v>
      </c>
      <c r="N1185" t="s">
        <v>7896</v>
      </c>
      <c r="O1185" t="s">
        <v>17084</v>
      </c>
      <c r="P1185" t="s">
        <v>16953</v>
      </c>
    </row>
    <row r="1186" spans="1:16" x14ac:dyDescent="0.2">
      <c r="A1186">
        <v>60329</v>
      </c>
      <c r="B1186" t="s">
        <v>7654</v>
      </c>
      <c r="C1186" t="s">
        <v>5465</v>
      </c>
      <c r="D1186" t="s">
        <v>5635</v>
      </c>
      <c r="E1186" t="s">
        <v>5687</v>
      </c>
      <c r="F1186" t="s">
        <v>14299</v>
      </c>
      <c r="G1186" t="s">
        <v>1494</v>
      </c>
      <c r="H1186">
        <v>1251</v>
      </c>
      <c r="I1186" t="s">
        <v>15527</v>
      </c>
      <c r="J1186" t="s">
        <v>17089</v>
      </c>
      <c r="K1186" t="s">
        <v>8627</v>
      </c>
      <c r="L1186" t="s">
        <v>7514</v>
      </c>
      <c r="M1186" t="s">
        <v>17179</v>
      </c>
      <c r="N1186" t="s">
        <v>7896</v>
      </c>
      <c r="O1186" t="s">
        <v>17084</v>
      </c>
      <c r="P1186" t="s">
        <v>16953</v>
      </c>
    </row>
    <row r="1187" spans="1:16" x14ac:dyDescent="0.2">
      <c r="A1187">
        <v>60335</v>
      </c>
      <c r="B1187" t="s">
        <v>5560</v>
      </c>
      <c r="C1187" t="s">
        <v>5465</v>
      </c>
      <c r="D1187" t="s">
        <v>5635</v>
      </c>
      <c r="E1187" t="s">
        <v>5687</v>
      </c>
      <c r="F1187" t="s">
        <v>11874</v>
      </c>
      <c r="G1187" t="s">
        <v>1096</v>
      </c>
      <c r="H1187">
        <v>1251</v>
      </c>
      <c r="I1187" t="s">
        <v>15284</v>
      </c>
      <c r="J1187" t="s">
        <v>17089</v>
      </c>
      <c r="K1187" t="s">
        <v>8627</v>
      </c>
      <c r="L1187" t="s">
        <v>7515</v>
      </c>
      <c r="M1187" t="s">
        <v>15313</v>
      </c>
      <c r="N1187" t="s">
        <v>7896</v>
      </c>
      <c r="O1187" t="s">
        <v>17084</v>
      </c>
      <c r="P1187" t="s">
        <v>16953</v>
      </c>
    </row>
    <row r="1188" spans="1:16" x14ac:dyDescent="0.2">
      <c r="A1188">
        <v>60335</v>
      </c>
      <c r="B1188" t="s">
        <v>5560</v>
      </c>
      <c r="C1188" t="s">
        <v>5465</v>
      </c>
      <c r="D1188" t="s">
        <v>5635</v>
      </c>
      <c r="E1188" t="s">
        <v>5687</v>
      </c>
      <c r="F1188" t="s">
        <v>14299</v>
      </c>
      <c r="G1188" t="s">
        <v>1096</v>
      </c>
      <c r="H1188">
        <v>1251</v>
      </c>
      <c r="I1188" t="s">
        <v>15284</v>
      </c>
      <c r="J1188" t="s">
        <v>17089</v>
      </c>
      <c r="K1188" t="s">
        <v>8627</v>
      </c>
      <c r="L1188" t="s">
        <v>7515</v>
      </c>
      <c r="M1188" t="s">
        <v>15313</v>
      </c>
      <c r="N1188" t="s">
        <v>7896</v>
      </c>
      <c r="O1188" t="s">
        <v>17084</v>
      </c>
      <c r="P1188" t="s">
        <v>16953</v>
      </c>
    </row>
    <row r="1189" spans="1:16" x14ac:dyDescent="0.2">
      <c r="A1189">
        <v>60335</v>
      </c>
      <c r="B1189" t="s">
        <v>5560</v>
      </c>
      <c r="C1189" t="s">
        <v>5444</v>
      </c>
      <c r="D1189" t="s">
        <v>5635</v>
      </c>
      <c r="E1189" t="s">
        <v>5688</v>
      </c>
      <c r="F1189" t="s">
        <v>11874</v>
      </c>
      <c r="G1189" t="s">
        <v>1096</v>
      </c>
      <c r="H1189">
        <v>1251</v>
      </c>
      <c r="I1189" t="s">
        <v>15284</v>
      </c>
      <c r="J1189" t="s">
        <v>17089</v>
      </c>
      <c r="K1189" t="s">
        <v>8627</v>
      </c>
      <c r="L1189" t="s">
        <v>7515</v>
      </c>
      <c r="M1189" t="s">
        <v>15313</v>
      </c>
      <c r="N1189" t="s">
        <v>7896</v>
      </c>
      <c r="O1189" t="s">
        <v>17084</v>
      </c>
      <c r="P1189" t="s">
        <v>16953</v>
      </c>
    </row>
    <row r="1190" spans="1:16" x14ac:dyDescent="0.2">
      <c r="A1190">
        <v>60335</v>
      </c>
      <c r="B1190" t="s">
        <v>5560</v>
      </c>
      <c r="C1190" t="s">
        <v>5444</v>
      </c>
      <c r="D1190" t="s">
        <v>5635</v>
      </c>
      <c r="E1190" t="s">
        <v>5688</v>
      </c>
      <c r="F1190" t="s">
        <v>14299</v>
      </c>
      <c r="G1190" t="s">
        <v>1096</v>
      </c>
      <c r="H1190">
        <v>1251</v>
      </c>
      <c r="I1190" t="s">
        <v>15284</v>
      </c>
      <c r="J1190" t="s">
        <v>17089</v>
      </c>
      <c r="K1190" t="s">
        <v>8627</v>
      </c>
      <c r="L1190" t="s">
        <v>7515</v>
      </c>
      <c r="M1190" t="s">
        <v>15313</v>
      </c>
      <c r="N1190" t="s">
        <v>7896</v>
      </c>
      <c r="O1190" t="s">
        <v>17084</v>
      </c>
      <c r="P1190" t="s">
        <v>16953</v>
      </c>
    </row>
    <row r="1191" spans="1:16" x14ac:dyDescent="0.2">
      <c r="A1191">
        <v>60338</v>
      </c>
      <c r="B1191" t="s">
        <v>7602</v>
      </c>
      <c r="C1191" t="s">
        <v>5457</v>
      </c>
      <c r="D1191" t="s">
        <v>5635</v>
      </c>
      <c r="E1191" t="s">
        <v>5682</v>
      </c>
      <c r="F1191" t="s">
        <v>16958</v>
      </c>
      <c r="G1191" t="s">
        <v>1371</v>
      </c>
      <c r="H1191">
        <v>1251</v>
      </c>
      <c r="I1191" t="s">
        <v>17180</v>
      </c>
      <c r="J1191" t="s">
        <v>17089</v>
      </c>
      <c r="K1191" t="s">
        <v>8624</v>
      </c>
      <c r="L1191" t="s">
        <v>7514</v>
      </c>
      <c r="M1191" t="s">
        <v>17181</v>
      </c>
      <c r="N1191" t="s">
        <v>7896</v>
      </c>
      <c r="O1191" t="s">
        <v>17084</v>
      </c>
      <c r="P1191" t="s">
        <v>16953</v>
      </c>
    </row>
    <row r="1192" spans="1:16" x14ac:dyDescent="0.2">
      <c r="A1192">
        <v>60339</v>
      </c>
      <c r="B1192" t="s">
        <v>5554</v>
      </c>
      <c r="C1192" t="s">
        <v>5441</v>
      </c>
      <c r="D1192" t="s">
        <v>5631</v>
      </c>
      <c r="E1192" t="s">
        <v>5687</v>
      </c>
      <c r="F1192" t="s">
        <v>17035</v>
      </c>
      <c r="G1192" t="s">
        <v>827</v>
      </c>
      <c r="H1192">
        <v>1251</v>
      </c>
      <c r="I1192" t="s">
        <v>15524</v>
      </c>
      <c r="J1192" t="s">
        <v>17089</v>
      </c>
      <c r="K1192" t="s">
        <v>8623</v>
      </c>
      <c r="L1192" t="s">
        <v>7515</v>
      </c>
      <c r="M1192" t="s">
        <v>15523</v>
      </c>
      <c r="N1192" t="s">
        <v>7896</v>
      </c>
      <c r="O1192" t="s">
        <v>17084</v>
      </c>
      <c r="P1192" t="s">
        <v>16953</v>
      </c>
    </row>
    <row r="1193" spans="1:16" x14ac:dyDescent="0.2">
      <c r="A1193">
        <v>60345</v>
      </c>
      <c r="B1193" t="s">
        <v>5564</v>
      </c>
      <c r="C1193" t="s">
        <v>5441</v>
      </c>
      <c r="D1193" t="s">
        <v>5635</v>
      </c>
      <c r="E1193" t="s">
        <v>5687</v>
      </c>
      <c r="F1193" t="s">
        <v>12082</v>
      </c>
      <c r="G1193" t="s">
        <v>1144</v>
      </c>
      <c r="H1193">
        <v>1251</v>
      </c>
      <c r="I1193" t="s">
        <v>15522</v>
      </c>
      <c r="J1193" t="s">
        <v>17089</v>
      </c>
      <c r="K1193" t="s">
        <v>8626</v>
      </c>
      <c r="L1193" t="s">
        <v>7515</v>
      </c>
      <c r="M1193" t="s">
        <v>15522</v>
      </c>
      <c r="N1193" t="s">
        <v>7896</v>
      </c>
      <c r="O1193" t="s">
        <v>17084</v>
      </c>
      <c r="P1193" t="s">
        <v>16953</v>
      </c>
    </row>
    <row r="1194" spans="1:16" x14ac:dyDescent="0.2">
      <c r="A1194">
        <v>60347</v>
      </c>
      <c r="B1194" t="s">
        <v>7693</v>
      </c>
      <c r="C1194" t="s">
        <v>5465</v>
      </c>
      <c r="D1194" t="s">
        <v>5635</v>
      </c>
      <c r="E1194" t="s">
        <v>5687</v>
      </c>
      <c r="F1194" t="s">
        <v>17038</v>
      </c>
      <c r="G1194" t="s">
        <v>1595</v>
      </c>
      <c r="H1194">
        <v>1251</v>
      </c>
      <c r="I1194" t="s">
        <v>15297</v>
      </c>
      <c r="J1194" t="s">
        <v>17089</v>
      </c>
      <c r="K1194" t="s">
        <v>8628</v>
      </c>
      <c r="L1194" t="s">
        <v>7514</v>
      </c>
      <c r="M1194" t="s">
        <v>15296</v>
      </c>
      <c r="N1194" t="s">
        <v>7896</v>
      </c>
      <c r="O1194" t="s">
        <v>17084</v>
      </c>
      <c r="P1194" t="s">
        <v>16953</v>
      </c>
    </row>
    <row r="1195" spans="1:16" x14ac:dyDescent="0.2">
      <c r="A1195">
        <v>60350</v>
      </c>
      <c r="B1195" t="s">
        <v>7590</v>
      </c>
      <c r="C1195" t="s">
        <v>5441</v>
      </c>
      <c r="D1195" t="s">
        <v>5631</v>
      </c>
      <c r="E1195" t="s">
        <v>5687</v>
      </c>
      <c r="F1195" t="s">
        <v>12082</v>
      </c>
      <c r="G1195" t="s">
        <v>552</v>
      </c>
      <c r="H1195">
        <v>1251</v>
      </c>
      <c r="I1195" t="s">
        <v>15521</v>
      </c>
      <c r="J1195" t="s">
        <v>17089</v>
      </c>
      <c r="K1195" t="s">
        <v>8624</v>
      </c>
      <c r="L1195" t="s">
        <v>7515</v>
      </c>
      <c r="M1195" t="s">
        <v>15520</v>
      </c>
      <c r="N1195" t="s">
        <v>7896</v>
      </c>
      <c r="O1195" t="s">
        <v>17084</v>
      </c>
      <c r="P1195" t="s">
        <v>16953</v>
      </c>
    </row>
    <row r="1196" spans="1:16" x14ac:dyDescent="0.2">
      <c r="A1196">
        <v>60351</v>
      </c>
      <c r="B1196" t="s">
        <v>5570</v>
      </c>
      <c r="C1196" t="s">
        <v>5441</v>
      </c>
      <c r="D1196" t="s">
        <v>5631</v>
      </c>
      <c r="E1196" t="s">
        <v>5682</v>
      </c>
      <c r="F1196" t="s">
        <v>12091</v>
      </c>
      <c r="G1196" t="s">
        <v>678</v>
      </c>
      <c r="H1196">
        <v>1251</v>
      </c>
      <c r="I1196" t="s">
        <v>15519</v>
      </c>
      <c r="J1196" t="s">
        <v>17089</v>
      </c>
      <c r="K1196" t="s">
        <v>8627</v>
      </c>
      <c r="L1196" t="s">
        <v>7515</v>
      </c>
      <c r="M1196" t="s">
        <v>15518</v>
      </c>
      <c r="N1196" t="s">
        <v>7896</v>
      </c>
      <c r="O1196" t="s">
        <v>17084</v>
      </c>
      <c r="P1196" t="s">
        <v>16953</v>
      </c>
    </row>
    <row r="1197" spans="1:16" x14ac:dyDescent="0.2">
      <c r="A1197">
        <v>60369</v>
      </c>
      <c r="B1197" t="s">
        <v>7834</v>
      </c>
      <c r="C1197" t="s">
        <v>5465</v>
      </c>
      <c r="D1197" t="s">
        <v>5638</v>
      </c>
      <c r="E1197" t="s">
        <v>5687</v>
      </c>
      <c r="F1197" t="s">
        <v>8873</v>
      </c>
      <c r="G1197" t="s">
        <v>1988</v>
      </c>
      <c r="H1197">
        <v>1251</v>
      </c>
      <c r="I1197" t="s">
        <v>15284</v>
      </c>
      <c r="J1197" t="s">
        <v>17089</v>
      </c>
      <c r="K1197" t="s">
        <v>8628</v>
      </c>
      <c r="L1197" t="s">
        <v>7514</v>
      </c>
      <c r="M1197" t="s">
        <v>15361</v>
      </c>
      <c r="N1197" t="s">
        <v>7896</v>
      </c>
      <c r="O1197" t="s">
        <v>17084</v>
      </c>
      <c r="P1197" t="s">
        <v>16963</v>
      </c>
    </row>
    <row r="1198" spans="1:16" x14ac:dyDescent="0.2">
      <c r="A1198">
        <v>60369</v>
      </c>
      <c r="B1198" t="s">
        <v>7834</v>
      </c>
      <c r="C1198" t="s">
        <v>5465</v>
      </c>
      <c r="D1198" t="s">
        <v>5638</v>
      </c>
      <c r="E1198" t="s">
        <v>5687</v>
      </c>
      <c r="F1198" t="s">
        <v>16962</v>
      </c>
      <c r="G1198" t="s">
        <v>1988</v>
      </c>
      <c r="H1198">
        <v>1251</v>
      </c>
      <c r="I1198" t="s">
        <v>15284</v>
      </c>
      <c r="J1198" t="s">
        <v>17089</v>
      </c>
      <c r="K1198" t="s">
        <v>8628</v>
      </c>
      <c r="L1198" t="s">
        <v>7514</v>
      </c>
      <c r="M1198" t="s">
        <v>15361</v>
      </c>
      <c r="N1198" t="s">
        <v>7896</v>
      </c>
      <c r="O1198" t="s">
        <v>17084</v>
      </c>
      <c r="P1198" t="s">
        <v>16953</v>
      </c>
    </row>
    <row r="1199" spans="1:16" x14ac:dyDescent="0.2">
      <c r="A1199">
        <v>60384</v>
      </c>
      <c r="B1199" t="s">
        <v>7667</v>
      </c>
      <c r="C1199" t="s">
        <v>5441</v>
      </c>
      <c r="D1199" t="s">
        <v>5639</v>
      </c>
      <c r="E1199" t="s">
        <v>5687</v>
      </c>
      <c r="F1199" t="s">
        <v>12555</v>
      </c>
      <c r="G1199" t="s">
        <v>1530</v>
      </c>
      <c r="H1199">
        <v>1251</v>
      </c>
      <c r="I1199" t="s">
        <v>15305</v>
      </c>
      <c r="J1199" t="s">
        <v>17089</v>
      </c>
      <c r="K1199" t="s">
        <v>8623</v>
      </c>
      <c r="L1199" t="s">
        <v>7514</v>
      </c>
      <c r="M1199" t="s">
        <v>15397</v>
      </c>
      <c r="N1199" t="s">
        <v>7896</v>
      </c>
      <c r="O1199" t="s">
        <v>17084</v>
      </c>
      <c r="P1199" t="s">
        <v>16953</v>
      </c>
    </row>
    <row r="1200" spans="1:16" x14ac:dyDescent="0.2">
      <c r="A1200">
        <v>60384</v>
      </c>
      <c r="B1200" t="s">
        <v>7667</v>
      </c>
      <c r="C1200" t="s">
        <v>5441</v>
      </c>
      <c r="D1200" t="s">
        <v>5639</v>
      </c>
      <c r="E1200" t="s">
        <v>5687</v>
      </c>
      <c r="F1200" t="s">
        <v>17033</v>
      </c>
      <c r="G1200" t="s">
        <v>1530</v>
      </c>
      <c r="H1200">
        <v>1251</v>
      </c>
      <c r="I1200" t="s">
        <v>15305</v>
      </c>
      <c r="J1200" t="s">
        <v>17089</v>
      </c>
      <c r="K1200" t="s">
        <v>8623</v>
      </c>
      <c r="L1200" t="s">
        <v>7514</v>
      </c>
      <c r="M1200" t="s">
        <v>15397</v>
      </c>
      <c r="N1200" t="s">
        <v>7896</v>
      </c>
      <c r="O1200" t="s">
        <v>17084</v>
      </c>
      <c r="P1200" t="s">
        <v>16953</v>
      </c>
    </row>
    <row r="1201" spans="1:16" x14ac:dyDescent="0.2">
      <c r="A1201">
        <v>60386</v>
      </c>
      <c r="B1201" t="s">
        <v>7736</v>
      </c>
      <c r="C1201" t="s">
        <v>5465</v>
      </c>
      <c r="D1201" t="s">
        <v>5635</v>
      </c>
      <c r="E1201" t="s">
        <v>5687</v>
      </c>
      <c r="F1201" t="s">
        <v>9431</v>
      </c>
      <c r="G1201" t="s">
        <v>1726</v>
      </c>
      <c r="H1201">
        <v>1251</v>
      </c>
      <c r="I1201" t="s">
        <v>15322</v>
      </c>
      <c r="J1201" t="s">
        <v>17089</v>
      </c>
      <c r="K1201" t="s">
        <v>8623</v>
      </c>
      <c r="L1201" t="s">
        <v>7514</v>
      </c>
      <c r="M1201" t="s">
        <v>15296</v>
      </c>
      <c r="N1201" t="s">
        <v>7896</v>
      </c>
      <c r="O1201" t="s">
        <v>17084</v>
      </c>
      <c r="P1201" t="s">
        <v>16953</v>
      </c>
    </row>
    <row r="1202" spans="1:16" x14ac:dyDescent="0.2">
      <c r="A1202">
        <v>60394</v>
      </c>
      <c r="B1202" t="s">
        <v>7826</v>
      </c>
      <c r="C1202" t="s">
        <v>5441</v>
      </c>
      <c r="D1202" t="s">
        <v>5639</v>
      </c>
      <c r="E1202" t="s">
        <v>5684</v>
      </c>
      <c r="F1202" t="s">
        <v>16961</v>
      </c>
      <c r="G1202" t="s">
        <v>1974</v>
      </c>
      <c r="H1202">
        <v>1251</v>
      </c>
      <c r="I1202" t="s">
        <v>15271</v>
      </c>
      <c r="J1202" t="s">
        <v>17089</v>
      </c>
      <c r="K1202" t="s">
        <v>8623</v>
      </c>
      <c r="L1202" t="s">
        <v>7514</v>
      </c>
      <c r="M1202" t="s">
        <v>15271</v>
      </c>
      <c r="N1202" t="s">
        <v>7896</v>
      </c>
      <c r="O1202" t="s">
        <v>17084</v>
      </c>
      <c r="P1202" t="s">
        <v>16953</v>
      </c>
    </row>
    <row r="1203" spans="1:16" x14ac:dyDescent="0.2">
      <c r="A1203">
        <v>60413</v>
      </c>
      <c r="B1203" t="s">
        <v>7729</v>
      </c>
      <c r="C1203" t="s">
        <v>5457</v>
      </c>
      <c r="D1203" t="s">
        <v>5635</v>
      </c>
      <c r="E1203" t="s">
        <v>5687</v>
      </c>
      <c r="F1203" t="s">
        <v>17034</v>
      </c>
      <c r="G1203" t="s">
        <v>1715</v>
      </c>
      <c r="H1203">
        <v>1251</v>
      </c>
      <c r="I1203" t="s">
        <v>15513</v>
      </c>
      <c r="J1203" t="s">
        <v>17089</v>
      </c>
      <c r="K1203" t="s">
        <v>8626</v>
      </c>
      <c r="L1203" t="s">
        <v>7514</v>
      </c>
      <c r="M1203" t="s">
        <v>15512</v>
      </c>
      <c r="N1203" t="s">
        <v>7896</v>
      </c>
      <c r="O1203" t="s">
        <v>17084</v>
      </c>
      <c r="P1203" t="s">
        <v>16953</v>
      </c>
    </row>
    <row r="1204" spans="1:16" x14ac:dyDescent="0.2">
      <c r="A1204">
        <v>60414</v>
      </c>
      <c r="B1204" t="s">
        <v>7855</v>
      </c>
      <c r="C1204" t="s">
        <v>5457</v>
      </c>
      <c r="D1204" t="s">
        <v>5635</v>
      </c>
      <c r="E1204" t="s">
        <v>5687</v>
      </c>
      <c r="F1204" t="s">
        <v>12555</v>
      </c>
      <c r="G1204" t="s">
        <v>2033</v>
      </c>
      <c r="H1204">
        <v>1251</v>
      </c>
      <c r="I1204" t="s">
        <v>15456</v>
      </c>
      <c r="J1204" t="s">
        <v>17089</v>
      </c>
      <c r="K1204" t="s">
        <v>8623</v>
      </c>
      <c r="L1204" t="s">
        <v>7514</v>
      </c>
      <c r="M1204" t="s">
        <v>15455</v>
      </c>
      <c r="N1204" t="s">
        <v>7896</v>
      </c>
      <c r="O1204" t="s">
        <v>17084</v>
      </c>
      <c r="P1204" t="s">
        <v>16953</v>
      </c>
    </row>
    <row r="1205" spans="1:16" x14ac:dyDescent="0.2">
      <c r="A1205">
        <v>60414</v>
      </c>
      <c r="B1205" t="s">
        <v>7855</v>
      </c>
      <c r="C1205" t="s">
        <v>5457</v>
      </c>
      <c r="D1205" t="s">
        <v>5635</v>
      </c>
      <c r="E1205" t="s">
        <v>5687</v>
      </c>
      <c r="F1205" t="s">
        <v>17034</v>
      </c>
      <c r="G1205" t="s">
        <v>2033</v>
      </c>
      <c r="H1205">
        <v>1251</v>
      </c>
      <c r="I1205" t="s">
        <v>15456</v>
      </c>
      <c r="J1205" t="s">
        <v>17089</v>
      </c>
      <c r="K1205" t="s">
        <v>8623</v>
      </c>
      <c r="L1205" t="s">
        <v>7514</v>
      </c>
      <c r="M1205" t="s">
        <v>15455</v>
      </c>
      <c r="N1205" t="s">
        <v>7896</v>
      </c>
      <c r="O1205" t="s">
        <v>17084</v>
      </c>
      <c r="P1205" t="s">
        <v>16953</v>
      </c>
    </row>
    <row r="1206" spans="1:16" x14ac:dyDescent="0.2">
      <c r="A1206">
        <v>60431</v>
      </c>
      <c r="B1206" t="s">
        <v>7835</v>
      </c>
      <c r="C1206" t="s">
        <v>5457</v>
      </c>
      <c r="D1206" t="s">
        <v>5635</v>
      </c>
      <c r="E1206" t="s">
        <v>5687</v>
      </c>
      <c r="F1206" t="s">
        <v>16960</v>
      </c>
      <c r="G1206" t="s">
        <v>1992</v>
      </c>
      <c r="H1206">
        <v>1251</v>
      </c>
      <c r="I1206" t="s">
        <v>15373</v>
      </c>
      <c r="J1206" t="s">
        <v>17089</v>
      </c>
      <c r="K1206" t="s">
        <v>8623</v>
      </c>
      <c r="L1206" t="s">
        <v>7514</v>
      </c>
      <c r="M1206" t="s">
        <v>15397</v>
      </c>
      <c r="N1206" t="s">
        <v>7896</v>
      </c>
      <c r="O1206" t="s">
        <v>17084</v>
      </c>
      <c r="P1206" t="s">
        <v>16953</v>
      </c>
    </row>
    <row r="1207" spans="1:16" x14ac:dyDescent="0.2">
      <c r="A1207">
        <v>60431</v>
      </c>
      <c r="B1207" t="s">
        <v>7835</v>
      </c>
      <c r="C1207" t="s">
        <v>5444</v>
      </c>
      <c r="D1207" t="s">
        <v>5635</v>
      </c>
      <c r="E1207" t="s">
        <v>5687</v>
      </c>
      <c r="F1207" t="s">
        <v>16960</v>
      </c>
      <c r="G1207" t="s">
        <v>1992</v>
      </c>
      <c r="H1207">
        <v>1251</v>
      </c>
      <c r="I1207" t="s">
        <v>15275</v>
      </c>
      <c r="J1207" t="s">
        <v>17089</v>
      </c>
      <c r="K1207" t="s">
        <v>8623</v>
      </c>
      <c r="L1207" t="s">
        <v>7514</v>
      </c>
      <c r="M1207" t="s">
        <v>15397</v>
      </c>
      <c r="N1207" t="s">
        <v>7896</v>
      </c>
      <c r="O1207" t="s">
        <v>17084</v>
      </c>
      <c r="P1207" t="s">
        <v>16953</v>
      </c>
    </row>
    <row r="1208" spans="1:16" x14ac:dyDescent="0.2">
      <c r="A1208">
        <v>60433</v>
      </c>
      <c r="B1208" t="s">
        <v>5554</v>
      </c>
      <c r="C1208" t="s">
        <v>5465</v>
      </c>
      <c r="D1208" t="s">
        <v>5635</v>
      </c>
      <c r="E1208" t="s">
        <v>5687</v>
      </c>
      <c r="F1208" t="s">
        <v>12082</v>
      </c>
      <c r="G1208" t="s">
        <v>828</v>
      </c>
      <c r="H1208">
        <v>1251</v>
      </c>
      <c r="I1208" t="s">
        <v>17182</v>
      </c>
      <c r="J1208" t="s">
        <v>17089</v>
      </c>
      <c r="K1208" t="s">
        <v>8623</v>
      </c>
      <c r="L1208" t="s">
        <v>7515</v>
      </c>
      <c r="M1208" t="s">
        <v>15509</v>
      </c>
      <c r="N1208" t="s">
        <v>7896</v>
      </c>
      <c r="O1208" t="s">
        <v>17084</v>
      </c>
      <c r="P1208" t="s">
        <v>16953</v>
      </c>
    </row>
    <row r="1209" spans="1:16" x14ac:dyDescent="0.2">
      <c r="A1209">
        <v>60437</v>
      </c>
      <c r="B1209" t="s">
        <v>7589</v>
      </c>
      <c r="C1209" t="s">
        <v>5454</v>
      </c>
      <c r="D1209" t="s">
        <v>5648</v>
      </c>
      <c r="E1209" t="s">
        <v>5684</v>
      </c>
      <c r="F1209" t="s">
        <v>12091</v>
      </c>
      <c r="G1209" t="s">
        <v>531</v>
      </c>
      <c r="H1209">
        <v>1251</v>
      </c>
      <c r="I1209" t="s">
        <v>17183</v>
      </c>
      <c r="J1209" t="s">
        <v>17089</v>
      </c>
      <c r="K1209" t="s">
        <v>8624</v>
      </c>
      <c r="L1209" t="s">
        <v>7515</v>
      </c>
      <c r="M1209" t="s">
        <v>5549</v>
      </c>
      <c r="N1209" t="s">
        <v>7896</v>
      </c>
      <c r="O1209" t="s">
        <v>17084</v>
      </c>
      <c r="P1209" t="s">
        <v>16953</v>
      </c>
    </row>
    <row r="1210" spans="1:16" x14ac:dyDescent="0.2">
      <c r="A1210">
        <v>60460</v>
      </c>
      <c r="B1210" t="s">
        <v>5565</v>
      </c>
      <c r="C1210" t="s">
        <v>5441</v>
      </c>
      <c r="D1210" t="s">
        <v>5631</v>
      </c>
      <c r="E1210" t="s">
        <v>5687</v>
      </c>
      <c r="F1210" t="s">
        <v>17035</v>
      </c>
      <c r="G1210" t="s">
        <v>658</v>
      </c>
      <c r="H1210">
        <v>1251</v>
      </c>
      <c r="I1210" t="s">
        <v>15484</v>
      </c>
      <c r="J1210" t="s">
        <v>17089</v>
      </c>
      <c r="K1210" t="s">
        <v>8628</v>
      </c>
      <c r="L1210" t="s">
        <v>7515</v>
      </c>
      <c r="M1210" t="s">
        <v>15501</v>
      </c>
      <c r="N1210" t="s">
        <v>7896</v>
      </c>
      <c r="O1210" t="s">
        <v>17084</v>
      </c>
      <c r="P1210" t="s">
        <v>16953</v>
      </c>
    </row>
    <row r="1211" spans="1:16" x14ac:dyDescent="0.2">
      <c r="A1211">
        <v>60471</v>
      </c>
      <c r="B1211" t="s">
        <v>7559</v>
      </c>
      <c r="C1211" t="s">
        <v>5454</v>
      </c>
      <c r="D1211" t="s">
        <v>5638</v>
      </c>
      <c r="E1211" t="s">
        <v>5687</v>
      </c>
      <c r="F1211" t="s">
        <v>16964</v>
      </c>
      <c r="G1211" t="s">
        <v>283</v>
      </c>
      <c r="H1211">
        <v>1251</v>
      </c>
      <c r="I1211" t="s">
        <v>15291</v>
      </c>
      <c r="J1211" t="s">
        <v>17089</v>
      </c>
      <c r="K1211" t="s">
        <v>8623</v>
      </c>
      <c r="L1211" t="s">
        <v>7515</v>
      </c>
      <c r="M1211" t="s">
        <v>15271</v>
      </c>
      <c r="N1211" t="s">
        <v>7896</v>
      </c>
      <c r="O1211" t="s">
        <v>17084</v>
      </c>
      <c r="P1211" t="s">
        <v>16963</v>
      </c>
    </row>
    <row r="1212" spans="1:16" x14ac:dyDescent="0.2">
      <c r="A1212">
        <v>60471</v>
      </c>
      <c r="B1212" t="s">
        <v>7559</v>
      </c>
      <c r="C1212" t="s">
        <v>5454</v>
      </c>
      <c r="D1212" t="s">
        <v>5638</v>
      </c>
      <c r="E1212" t="s">
        <v>5687</v>
      </c>
      <c r="F1212" t="s">
        <v>9146</v>
      </c>
      <c r="G1212" t="s">
        <v>283</v>
      </c>
      <c r="H1212">
        <v>1251</v>
      </c>
      <c r="I1212" t="s">
        <v>15291</v>
      </c>
      <c r="J1212" t="s">
        <v>17089</v>
      </c>
      <c r="K1212" t="s">
        <v>8623</v>
      </c>
      <c r="L1212" t="s">
        <v>7515</v>
      </c>
      <c r="M1212" t="s">
        <v>15271</v>
      </c>
      <c r="N1212" t="s">
        <v>7896</v>
      </c>
      <c r="O1212" t="s">
        <v>17084</v>
      </c>
      <c r="P1212" t="s">
        <v>16953</v>
      </c>
    </row>
    <row r="1213" spans="1:16" x14ac:dyDescent="0.2">
      <c r="A1213">
        <v>60475</v>
      </c>
      <c r="B1213" t="s">
        <v>7679</v>
      </c>
      <c r="C1213" t="s">
        <v>5465</v>
      </c>
      <c r="D1213" t="s">
        <v>5635</v>
      </c>
      <c r="E1213" t="s">
        <v>5687</v>
      </c>
      <c r="F1213" t="s">
        <v>9146</v>
      </c>
      <c r="G1213" t="s">
        <v>1563</v>
      </c>
      <c r="H1213">
        <v>1251</v>
      </c>
      <c r="I1213" t="s">
        <v>15297</v>
      </c>
      <c r="J1213" t="s">
        <v>17089</v>
      </c>
      <c r="K1213" t="s">
        <v>8628</v>
      </c>
      <c r="L1213" t="s">
        <v>7514</v>
      </c>
      <c r="M1213" t="s">
        <v>15296</v>
      </c>
      <c r="N1213" t="s">
        <v>7896</v>
      </c>
      <c r="O1213" t="s">
        <v>17084</v>
      </c>
      <c r="P1213" t="s">
        <v>16953</v>
      </c>
    </row>
    <row r="1214" spans="1:16" x14ac:dyDescent="0.2">
      <c r="A1214">
        <v>60485</v>
      </c>
      <c r="B1214" t="s">
        <v>7667</v>
      </c>
      <c r="C1214" t="s">
        <v>5454</v>
      </c>
      <c r="D1214" t="s">
        <v>5635</v>
      </c>
      <c r="E1214" t="s">
        <v>5687</v>
      </c>
      <c r="F1214" t="s">
        <v>17033</v>
      </c>
      <c r="G1214" t="s">
        <v>1533</v>
      </c>
      <c r="H1214">
        <v>1251</v>
      </c>
      <c r="I1214" t="s">
        <v>15297</v>
      </c>
      <c r="J1214" t="s">
        <v>17089</v>
      </c>
      <c r="K1214" t="s">
        <v>8623</v>
      </c>
      <c r="L1214" t="s">
        <v>7514</v>
      </c>
      <c r="M1214" t="s">
        <v>15296</v>
      </c>
      <c r="N1214" t="s">
        <v>7896</v>
      </c>
      <c r="O1214" t="s">
        <v>17084</v>
      </c>
      <c r="P1214" t="s">
        <v>16953</v>
      </c>
    </row>
    <row r="1215" spans="1:16" x14ac:dyDescent="0.2">
      <c r="A1215">
        <v>60489</v>
      </c>
      <c r="B1215" t="s">
        <v>7808</v>
      </c>
      <c r="C1215" t="s">
        <v>5465</v>
      </c>
      <c r="D1215" t="s">
        <v>5638</v>
      </c>
      <c r="E1215" t="s">
        <v>5687</v>
      </c>
      <c r="F1215" t="s">
        <v>17036</v>
      </c>
      <c r="G1215" t="s">
        <v>1913</v>
      </c>
      <c r="H1215">
        <v>1251</v>
      </c>
      <c r="I1215" t="s">
        <v>15284</v>
      </c>
      <c r="J1215" t="s">
        <v>17089</v>
      </c>
      <c r="K1215" t="s">
        <v>8623</v>
      </c>
      <c r="L1215" t="s">
        <v>7514</v>
      </c>
      <c r="M1215" t="s">
        <v>15361</v>
      </c>
      <c r="N1215" t="s">
        <v>7896</v>
      </c>
      <c r="O1215" t="s">
        <v>17084</v>
      </c>
      <c r="P1215" t="s">
        <v>16963</v>
      </c>
    </row>
    <row r="1216" spans="1:16" x14ac:dyDescent="0.2">
      <c r="A1216">
        <v>60489</v>
      </c>
      <c r="B1216" t="s">
        <v>7808</v>
      </c>
      <c r="C1216" t="s">
        <v>5465</v>
      </c>
      <c r="D1216" t="s">
        <v>5638</v>
      </c>
      <c r="E1216" t="s">
        <v>5687</v>
      </c>
      <c r="F1216" t="s">
        <v>14299</v>
      </c>
      <c r="G1216" t="s">
        <v>1913</v>
      </c>
      <c r="H1216">
        <v>1251</v>
      </c>
      <c r="I1216" t="s">
        <v>15284</v>
      </c>
      <c r="J1216" t="s">
        <v>17089</v>
      </c>
      <c r="K1216" t="s">
        <v>8623</v>
      </c>
      <c r="L1216" t="s">
        <v>7514</v>
      </c>
      <c r="M1216" t="s">
        <v>15361</v>
      </c>
      <c r="N1216" t="s">
        <v>7896</v>
      </c>
      <c r="O1216" t="s">
        <v>17084</v>
      </c>
      <c r="P1216" t="s">
        <v>16953</v>
      </c>
    </row>
    <row r="1217" spans="1:16" x14ac:dyDescent="0.2">
      <c r="A1217">
        <v>60548</v>
      </c>
      <c r="B1217" t="s">
        <v>7534</v>
      </c>
      <c r="C1217" t="s">
        <v>5441</v>
      </c>
      <c r="D1217" t="s">
        <v>5632</v>
      </c>
      <c r="E1217" t="s">
        <v>5687</v>
      </c>
      <c r="F1217" t="s">
        <v>17039</v>
      </c>
      <c r="G1217" t="s">
        <v>162</v>
      </c>
      <c r="H1217">
        <v>1251</v>
      </c>
      <c r="I1217" t="s">
        <v>15271</v>
      </c>
      <c r="J1217" t="s">
        <v>17089</v>
      </c>
      <c r="K1217" t="s">
        <v>8626</v>
      </c>
      <c r="L1217" t="s">
        <v>7515</v>
      </c>
      <c r="M1217" t="s">
        <v>15313</v>
      </c>
      <c r="N1217" t="s">
        <v>7896</v>
      </c>
      <c r="O1217" t="s">
        <v>17084</v>
      </c>
      <c r="P1217" t="s">
        <v>16953</v>
      </c>
    </row>
    <row r="1218" spans="1:16" x14ac:dyDescent="0.2">
      <c r="A1218">
        <v>60551</v>
      </c>
      <c r="B1218" t="s">
        <v>7651</v>
      </c>
      <c r="C1218" t="s">
        <v>5465</v>
      </c>
      <c r="D1218" t="s">
        <v>5635</v>
      </c>
      <c r="E1218" t="s">
        <v>5687</v>
      </c>
      <c r="F1218" t="s">
        <v>12082</v>
      </c>
      <c r="G1218" t="s">
        <v>1487</v>
      </c>
      <c r="H1218">
        <v>1251</v>
      </c>
      <c r="I1218" t="s">
        <v>15272</v>
      </c>
      <c r="J1218" t="s">
        <v>17089</v>
      </c>
      <c r="K1218" t="s">
        <v>8624</v>
      </c>
      <c r="L1218" t="s">
        <v>7514</v>
      </c>
      <c r="M1218" t="s">
        <v>15480</v>
      </c>
      <c r="N1218" t="s">
        <v>7896</v>
      </c>
      <c r="O1218" t="s">
        <v>17084</v>
      </c>
      <c r="P1218" t="s">
        <v>16953</v>
      </c>
    </row>
    <row r="1219" spans="1:16" x14ac:dyDescent="0.2">
      <c r="A1219">
        <v>60557</v>
      </c>
      <c r="B1219" t="s">
        <v>7813</v>
      </c>
      <c r="C1219" t="s">
        <v>5465</v>
      </c>
      <c r="D1219" t="s">
        <v>5635</v>
      </c>
      <c r="E1219" t="s">
        <v>5687</v>
      </c>
      <c r="F1219" t="s">
        <v>11874</v>
      </c>
      <c r="G1219" t="s">
        <v>1930</v>
      </c>
      <c r="H1219">
        <v>1251</v>
      </c>
      <c r="I1219" t="s">
        <v>15297</v>
      </c>
      <c r="J1219" t="s">
        <v>17089</v>
      </c>
      <c r="K1219" t="s">
        <v>8623</v>
      </c>
      <c r="L1219" t="s">
        <v>7514</v>
      </c>
      <c r="M1219" t="s">
        <v>15296</v>
      </c>
      <c r="N1219" t="s">
        <v>7896</v>
      </c>
      <c r="O1219" t="s">
        <v>17084</v>
      </c>
      <c r="P1219" t="s">
        <v>16953</v>
      </c>
    </row>
    <row r="1220" spans="1:16" x14ac:dyDescent="0.2">
      <c r="A1220">
        <v>60557</v>
      </c>
      <c r="B1220" t="s">
        <v>7813</v>
      </c>
      <c r="C1220" t="s">
        <v>5465</v>
      </c>
      <c r="D1220" t="s">
        <v>5635</v>
      </c>
      <c r="E1220" t="s">
        <v>5687</v>
      </c>
      <c r="F1220" t="s">
        <v>17076</v>
      </c>
      <c r="G1220" t="s">
        <v>1930</v>
      </c>
      <c r="H1220">
        <v>1251</v>
      </c>
      <c r="I1220" t="s">
        <v>15297</v>
      </c>
      <c r="J1220" t="s">
        <v>17089</v>
      </c>
      <c r="K1220" t="s">
        <v>8623</v>
      </c>
      <c r="L1220" t="s">
        <v>7514</v>
      </c>
      <c r="M1220" t="s">
        <v>15296</v>
      </c>
      <c r="N1220" t="s">
        <v>7896</v>
      </c>
      <c r="O1220" t="s">
        <v>17084</v>
      </c>
      <c r="P1220" t="s">
        <v>16953</v>
      </c>
    </row>
    <row r="1221" spans="1:16" x14ac:dyDescent="0.2">
      <c r="A1221">
        <v>60559</v>
      </c>
      <c r="B1221" t="s">
        <v>7667</v>
      </c>
      <c r="C1221" t="s">
        <v>5465</v>
      </c>
      <c r="D1221" t="s">
        <v>5635</v>
      </c>
      <c r="E1221" t="s">
        <v>5687</v>
      </c>
      <c r="F1221" t="s">
        <v>17030</v>
      </c>
      <c r="G1221" t="s">
        <v>1534</v>
      </c>
      <c r="H1221">
        <v>1251</v>
      </c>
      <c r="I1221" t="s">
        <v>15479</v>
      </c>
      <c r="J1221" t="s">
        <v>17089</v>
      </c>
      <c r="K1221" t="s">
        <v>8623</v>
      </c>
      <c r="L1221" t="s">
        <v>7514</v>
      </c>
      <c r="M1221" t="s">
        <v>15478</v>
      </c>
      <c r="N1221" t="s">
        <v>7896</v>
      </c>
      <c r="O1221" t="s">
        <v>17084</v>
      </c>
      <c r="P1221" t="s">
        <v>16953</v>
      </c>
    </row>
    <row r="1222" spans="1:16" x14ac:dyDescent="0.2">
      <c r="A1222">
        <v>60575</v>
      </c>
      <c r="B1222" t="s">
        <v>5567</v>
      </c>
      <c r="C1222" t="s">
        <v>5465</v>
      </c>
      <c r="D1222" t="s">
        <v>5641</v>
      </c>
      <c r="E1222" t="s">
        <v>5687</v>
      </c>
      <c r="F1222" t="s">
        <v>9507</v>
      </c>
      <c r="G1222" t="s">
        <v>489</v>
      </c>
      <c r="H1222">
        <v>1251</v>
      </c>
      <c r="I1222" t="s">
        <v>17184</v>
      </c>
      <c r="J1222" t="s">
        <v>17089</v>
      </c>
      <c r="K1222" t="s">
        <v>8628</v>
      </c>
      <c r="L1222" t="s">
        <v>7515</v>
      </c>
      <c r="M1222" t="s">
        <v>17185</v>
      </c>
      <c r="N1222" t="s">
        <v>7896</v>
      </c>
      <c r="O1222" t="s">
        <v>17084</v>
      </c>
      <c r="P1222" t="s">
        <v>16953</v>
      </c>
    </row>
    <row r="1223" spans="1:16" x14ac:dyDescent="0.2">
      <c r="A1223">
        <v>60582</v>
      </c>
      <c r="B1223" t="s">
        <v>7703</v>
      </c>
      <c r="C1223" t="s">
        <v>5441</v>
      </c>
      <c r="D1223" t="s">
        <v>5635</v>
      </c>
      <c r="E1223" t="s">
        <v>5687</v>
      </c>
      <c r="F1223" t="s">
        <v>17076</v>
      </c>
      <c r="G1223" t="s">
        <v>1632</v>
      </c>
      <c r="H1223">
        <v>1251</v>
      </c>
      <c r="I1223" t="s">
        <v>15468</v>
      </c>
      <c r="J1223" t="s">
        <v>17089</v>
      </c>
      <c r="K1223" t="s">
        <v>8626</v>
      </c>
      <c r="L1223" t="s">
        <v>7514</v>
      </c>
      <c r="M1223" t="s">
        <v>15467</v>
      </c>
      <c r="N1223" t="s">
        <v>7896</v>
      </c>
      <c r="O1223" t="s">
        <v>17084</v>
      </c>
      <c r="P1223" t="s">
        <v>16953</v>
      </c>
    </row>
    <row r="1224" spans="1:16" x14ac:dyDescent="0.2">
      <c r="A1224">
        <v>60602</v>
      </c>
      <c r="B1224" t="s">
        <v>7787</v>
      </c>
      <c r="C1224" t="s">
        <v>5457</v>
      </c>
      <c r="D1224" t="s">
        <v>5635</v>
      </c>
      <c r="E1224" t="s">
        <v>5687</v>
      </c>
      <c r="F1224" t="s">
        <v>14299</v>
      </c>
      <c r="G1224" t="s">
        <v>1839</v>
      </c>
      <c r="H1224">
        <v>1251</v>
      </c>
      <c r="I1224" t="s">
        <v>15313</v>
      </c>
      <c r="J1224" t="s">
        <v>17089</v>
      </c>
      <c r="K1224" t="s">
        <v>8624</v>
      </c>
      <c r="L1224" t="s">
        <v>7514</v>
      </c>
      <c r="M1224" t="s">
        <v>15438</v>
      </c>
      <c r="N1224" t="s">
        <v>7896</v>
      </c>
      <c r="O1224" t="s">
        <v>17084</v>
      </c>
      <c r="P1224" t="s">
        <v>16953</v>
      </c>
    </row>
    <row r="1225" spans="1:16" x14ac:dyDescent="0.2">
      <c r="A1225">
        <v>60622</v>
      </c>
      <c r="B1225" t="s">
        <v>7691</v>
      </c>
      <c r="C1225" t="s">
        <v>5457</v>
      </c>
      <c r="D1225" t="s">
        <v>5635</v>
      </c>
      <c r="E1225" t="s">
        <v>5687</v>
      </c>
      <c r="F1225" t="s">
        <v>17076</v>
      </c>
      <c r="G1225" t="s">
        <v>1591</v>
      </c>
      <c r="H1225">
        <v>1251</v>
      </c>
      <c r="I1225" t="s">
        <v>15334</v>
      </c>
      <c r="J1225" t="s">
        <v>17089</v>
      </c>
      <c r="K1225" t="s">
        <v>8626</v>
      </c>
      <c r="L1225" t="s">
        <v>7514</v>
      </c>
      <c r="M1225" t="s">
        <v>15387</v>
      </c>
      <c r="N1225" t="s">
        <v>7896</v>
      </c>
      <c r="O1225" t="s">
        <v>17084</v>
      </c>
      <c r="P1225" t="s">
        <v>16953</v>
      </c>
    </row>
    <row r="1226" spans="1:16" x14ac:dyDescent="0.2">
      <c r="A1226">
        <v>60628</v>
      </c>
      <c r="B1226" t="s">
        <v>7589</v>
      </c>
      <c r="C1226" t="s">
        <v>5441</v>
      </c>
      <c r="D1226" t="s">
        <v>5631</v>
      </c>
      <c r="E1226" t="s">
        <v>5687</v>
      </c>
      <c r="F1226" t="s">
        <v>6428</v>
      </c>
      <c r="G1226" t="s">
        <v>532</v>
      </c>
      <c r="H1226">
        <v>1251</v>
      </c>
      <c r="I1226" t="s">
        <v>15446</v>
      </c>
      <c r="J1226" t="s">
        <v>17089</v>
      </c>
      <c r="K1226" t="s">
        <v>8624</v>
      </c>
      <c r="L1226" t="s">
        <v>7515</v>
      </c>
      <c r="M1226" t="s">
        <v>15445</v>
      </c>
      <c r="N1226" t="s">
        <v>7896</v>
      </c>
      <c r="O1226" t="s">
        <v>17084</v>
      </c>
      <c r="P1226" t="s">
        <v>16953</v>
      </c>
    </row>
    <row r="1227" spans="1:16" x14ac:dyDescent="0.2">
      <c r="A1227">
        <v>60637</v>
      </c>
      <c r="B1227" t="s">
        <v>5567</v>
      </c>
      <c r="C1227" t="s">
        <v>5441</v>
      </c>
      <c r="D1227" t="s">
        <v>5631</v>
      </c>
      <c r="E1227" t="s">
        <v>5687</v>
      </c>
      <c r="F1227" t="s">
        <v>17033</v>
      </c>
      <c r="G1227" t="s">
        <v>490</v>
      </c>
      <c r="H1227">
        <v>1251</v>
      </c>
      <c r="I1227" t="s">
        <v>15384</v>
      </c>
      <c r="J1227" t="s">
        <v>17089</v>
      </c>
      <c r="K1227" t="s">
        <v>8628</v>
      </c>
      <c r="L1227" t="s">
        <v>7515</v>
      </c>
      <c r="M1227" t="s">
        <v>15439</v>
      </c>
      <c r="N1227" t="s">
        <v>7896</v>
      </c>
      <c r="O1227" t="s">
        <v>17084</v>
      </c>
      <c r="P1227" t="s">
        <v>16953</v>
      </c>
    </row>
    <row r="1228" spans="1:16" x14ac:dyDescent="0.2">
      <c r="A1228">
        <v>60658</v>
      </c>
      <c r="B1228" t="s">
        <v>5561</v>
      </c>
      <c r="C1228" t="s">
        <v>5441</v>
      </c>
      <c r="D1228" t="s">
        <v>5643</v>
      </c>
      <c r="E1228" t="s">
        <v>5687</v>
      </c>
      <c r="F1228" t="s">
        <v>17034</v>
      </c>
      <c r="G1228" t="s">
        <v>1011</v>
      </c>
      <c r="H1228">
        <v>1251</v>
      </c>
      <c r="I1228" t="s">
        <v>15436</v>
      </c>
      <c r="J1228" t="s">
        <v>17089</v>
      </c>
      <c r="K1228" t="s">
        <v>8628</v>
      </c>
      <c r="L1228" t="s">
        <v>7515</v>
      </c>
      <c r="M1228" t="s">
        <v>17040</v>
      </c>
      <c r="N1228" t="s">
        <v>7896</v>
      </c>
      <c r="O1228" t="s">
        <v>17084</v>
      </c>
      <c r="P1228" t="s">
        <v>16953</v>
      </c>
    </row>
    <row r="1229" spans="1:16" x14ac:dyDescent="0.2">
      <c r="A1229">
        <v>60661</v>
      </c>
      <c r="B1229" t="s">
        <v>7874</v>
      </c>
      <c r="C1229" t="s">
        <v>5441</v>
      </c>
      <c r="D1229" t="s">
        <v>5639</v>
      </c>
      <c r="E1229" t="s">
        <v>5682</v>
      </c>
      <c r="F1229" t="s">
        <v>9330</v>
      </c>
      <c r="G1229" t="s">
        <v>2722</v>
      </c>
      <c r="H1229">
        <v>1251</v>
      </c>
      <c r="I1229" t="s">
        <v>15309</v>
      </c>
      <c r="J1229" t="s">
        <v>17089</v>
      </c>
      <c r="K1229" t="s">
        <v>8625</v>
      </c>
      <c r="L1229" t="s">
        <v>7513</v>
      </c>
      <c r="M1229" t="s">
        <v>5549</v>
      </c>
      <c r="N1229" t="s">
        <v>7896</v>
      </c>
      <c r="O1229" t="s">
        <v>17084</v>
      </c>
      <c r="P1229" t="s">
        <v>16953</v>
      </c>
    </row>
    <row r="1230" spans="1:16" x14ac:dyDescent="0.2">
      <c r="A1230">
        <v>60687</v>
      </c>
      <c r="B1230" t="s">
        <v>7533</v>
      </c>
      <c r="C1230" t="s">
        <v>5441</v>
      </c>
      <c r="D1230" t="s">
        <v>5632</v>
      </c>
      <c r="E1230" t="s">
        <v>5682</v>
      </c>
      <c r="F1230" t="s">
        <v>17041</v>
      </c>
      <c r="G1230" t="s">
        <v>145</v>
      </c>
      <c r="H1230">
        <v>1251</v>
      </c>
      <c r="I1230" t="s">
        <v>15296</v>
      </c>
      <c r="J1230" t="s">
        <v>17089</v>
      </c>
      <c r="K1230" t="s">
        <v>8623</v>
      </c>
      <c r="L1230" t="s">
        <v>7513</v>
      </c>
      <c r="M1230" t="s">
        <v>15312</v>
      </c>
      <c r="N1230" t="s">
        <v>7896</v>
      </c>
      <c r="O1230" t="s">
        <v>17084</v>
      </c>
      <c r="P1230" t="s">
        <v>16953</v>
      </c>
    </row>
    <row r="1231" spans="1:16" x14ac:dyDescent="0.2">
      <c r="A1231">
        <v>60690</v>
      </c>
      <c r="B1231" t="s">
        <v>7800</v>
      </c>
      <c r="C1231" t="s">
        <v>5454</v>
      </c>
      <c r="D1231" t="s">
        <v>5639</v>
      </c>
      <c r="E1231" t="s">
        <v>5687</v>
      </c>
      <c r="F1231" t="s">
        <v>17013</v>
      </c>
      <c r="G1231" t="s">
        <v>1895</v>
      </c>
      <c r="H1231">
        <v>1251</v>
      </c>
      <c r="I1231" t="s">
        <v>15350</v>
      </c>
      <c r="J1231" t="s">
        <v>17089</v>
      </c>
      <c r="K1231" t="s">
        <v>8628</v>
      </c>
      <c r="L1231" t="s">
        <v>7514</v>
      </c>
      <c r="M1231" t="s">
        <v>15350</v>
      </c>
      <c r="N1231" t="s">
        <v>7896</v>
      </c>
      <c r="O1231" t="s">
        <v>17084</v>
      </c>
      <c r="P1231" t="s">
        <v>16953</v>
      </c>
    </row>
    <row r="1232" spans="1:16" x14ac:dyDescent="0.2">
      <c r="A1232">
        <v>60690</v>
      </c>
      <c r="B1232" t="s">
        <v>7800</v>
      </c>
      <c r="C1232" t="s">
        <v>5454</v>
      </c>
      <c r="D1232" t="s">
        <v>5639</v>
      </c>
      <c r="E1232" t="s">
        <v>5687</v>
      </c>
      <c r="F1232" t="s">
        <v>9507</v>
      </c>
      <c r="G1232" t="s">
        <v>1895</v>
      </c>
      <c r="H1232">
        <v>1251</v>
      </c>
      <c r="I1232" t="s">
        <v>15350</v>
      </c>
      <c r="J1232" t="s">
        <v>17089</v>
      </c>
      <c r="K1232" t="s">
        <v>8628</v>
      </c>
      <c r="L1232" t="s">
        <v>7514</v>
      </c>
      <c r="M1232" t="s">
        <v>15350</v>
      </c>
      <c r="N1232" t="s">
        <v>7896</v>
      </c>
      <c r="O1232" t="s">
        <v>17084</v>
      </c>
      <c r="P1232" t="s">
        <v>16953</v>
      </c>
    </row>
    <row r="1233" spans="1:16" x14ac:dyDescent="0.2">
      <c r="A1233">
        <v>60690</v>
      </c>
      <c r="B1233" t="s">
        <v>7800</v>
      </c>
      <c r="C1233" t="s">
        <v>5454</v>
      </c>
      <c r="D1233" t="s">
        <v>5639</v>
      </c>
      <c r="E1233" t="s">
        <v>5687</v>
      </c>
      <c r="F1233" t="s">
        <v>9146</v>
      </c>
      <c r="G1233" t="s">
        <v>1895</v>
      </c>
      <c r="H1233">
        <v>1251</v>
      </c>
      <c r="I1233" t="s">
        <v>15350</v>
      </c>
      <c r="J1233" t="s">
        <v>17089</v>
      </c>
      <c r="K1233" t="s">
        <v>8628</v>
      </c>
      <c r="L1233" t="s">
        <v>7514</v>
      </c>
      <c r="M1233" t="s">
        <v>15350</v>
      </c>
      <c r="N1233" t="s">
        <v>7896</v>
      </c>
      <c r="O1233" t="s">
        <v>17084</v>
      </c>
      <c r="P1233" t="s">
        <v>16953</v>
      </c>
    </row>
    <row r="1234" spans="1:16" x14ac:dyDescent="0.2">
      <c r="A1234">
        <v>60699</v>
      </c>
      <c r="B1234" t="s">
        <v>7559</v>
      </c>
      <c r="C1234" t="s">
        <v>5469</v>
      </c>
      <c r="D1234" t="s">
        <v>5638</v>
      </c>
      <c r="E1234" t="s">
        <v>5683</v>
      </c>
      <c r="F1234" t="s">
        <v>17036</v>
      </c>
      <c r="G1234" t="s">
        <v>285</v>
      </c>
      <c r="H1234">
        <v>1251</v>
      </c>
      <c r="I1234" t="s">
        <v>17186</v>
      </c>
      <c r="J1234" t="s">
        <v>17089</v>
      </c>
      <c r="K1234" t="s">
        <v>8623</v>
      </c>
      <c r="L1234" t="s">
        <v>7515</v>
      </c>
      <c r="M1234" t="s">
        <v>17187</v>
      </c>
      <c r="N1234" t="s">
        <v>7896</v>
      </c>
      <c r="O1234" t="s">
        <v>17084</v>
      </c>
      <c r="P1234" t="s">
        <v>16953</v>
      </c>
    </row>
    <row r="1235" spans="1:16" x14ac:dyDescent="0.2">
      <c r="A1235">
        <v>60702</v>
      </c>
      <c r="B1235" t="s">
        <v>7667</v>
      </c>
      <c r="C1235" t="s">
        <v>5454</v>
      </c>
      <c r="D1235" t="s">
        <v>5635</v>
      </c>
      <c r="E1235" t="s">
        <v>5693</v>
      </c>
      <c r="F1235" t="s">
        <v>8873</v>
      </c>
      <c r="G1235" t="s">
        <v>1536</v>
      </c>
      <c r="H1235">
        <v>1251</v>
      </c>
      <c r="I1235" t="s">
        <v>15422</v>
      </c>
      <c r="J1235" t="s">
        <v>17089</v>
      </c>
      <c r="K1235" t="s">
        <v>8623</v>
      </c>
      <c r="L1235" t="s">
        <v>7514</v>
      </c>
      <c r="M1235" t="s">
        <v>15421</v>
      </c>
      <c r="N1235" t="s">
        <v>7896</v>
      </c>
      <c r="O1235" t="s">
        <v>17084</v>
      </c>
      <c r="P1235" t="s">
        <v>16953</v>
      </c>
    </row>
    <row r="1236" spans="1:16" x14ac:dyDescent="0.2">
      <c r="A1236">
        <v>60719</v>
      </c>
      <c r="B1236" t="s">
        <v>7529</v>
      </c>
      <c r="C1236" t="s">
        <v>5441</v>
      </c>
      <c r="D1236" t="s">
        <v>5632</v>
      </c>
      <c r="E1236" t="s">
        <v>5687</v>
      </c>
      <c r="F1236" t="s">
        <v>11480</v>
      </c>
      <c r="G1236" t="s">
        <v>70</v>
      </c>
      <c r="H1236">
        <v>1251</v>
      </c>
      <c r="I1236" t="s">
        <v>15352</v>
      </c>
      <c r="J1236" t="s">
        <v>17089</v>
      </c>
      <c r="K1236" t="s">
        <v>8623</v>
      </c>
      <c r="L1236" t="s">
        <v>7515</v>
      </c>
      <c r="M1236" t="s">
        <v>5549</v>
      </c>
      <c r="N1236" t="s">
        <v>7896</v>
      </c>
      <c r="O1236" t="s">
        <v>17084</v>
      </c>
      <c r="P1236" t="s">
        <v>16963</v>
      </c>
    </row>
    <row r="1237" spans="1:16" x14ac:dyDescent="0.2">
      <c r="A1237">
        <v>60719</v>
      </c>
      <c r="B1237" t="s">
        <v>7529</v>
      </c>
      <c r="C1237" t="s">
        <v>5441</v>
      </c>
      <c r="D1237" t="s">
        <v>5632</v>
      </c>
      <c r="E1237" t="s">
        <v>5687</v>
      </c>
      <c r="F1237" t="s">
        <v>17034</v>
      </c>
      <c r="G1237" t="s">
        <v>70</v>
      </c>
      <c r="H1237">
        <v>1251</v>
      </c>
      <c r="I1237" t="s">
        <v>15352</v>
      </c>
      <c r="J1237" t="s">
        <v>17089</v>
      </c>
      <c r="K1237" t="s">
        <v>8623</v>
      </c>
      <c r="L1237" t="s">
        <v>7515</v>
      </c>
      <c r="M1237" t="s">
        <v>5549</v>
      </c>
      <c r="N1237" t="s">
        <v>7896</v>
      </c>
      <c r="O1237" t="s">
        <v>17084</v>
      </c>
      <c r="P1237" t="s">
        <v>16953</v>
      </c>
    </row>
    <row r="1238" spans="1:16" x14ac:dyDescent="0.2">
      <c r="A1238">
        <v>60719</v>
      </c>
      <c r="B1238" t="s">
        <v>7529</v>
      </c>
      <c r="C1238" t="s">
        <v>5441</v>
      </c>
      <c r="D1238" t="s">
        <v>5632</v>
      </c>
      <c r="E1238" t="s">
        <v>5687</v>
      </c>
      <c r="F1238" t="s">
        <v>17038</v>
      </c>
      <c r="G1238" t="s">
        <v>70</v>
      </c>
      <c r="H1238">
        <v>1251</v>
      </c>
      <c r="I1238" t="s">
        <v>15352</v>
      </c>
      <c r="J1238" t="s">
        <v>17089</v>
      </c>
      <c r="K1238" t="s">
        <v>8623</v>
      </c>
      <c r="L1238" t="s">
        <v>7515</v>
      </c>
      <c r="M1238" t="s">
        <v>5549</v>
      </c>
      <c r="N1238" t="s">
        <v>7896</v>
      </c>
      <c r="O1238" t="s">
        <v>17084</v>
      </c>
      <c r="P1238" t="s">
        <v>16953</v>
      </c>
    </row>
    <row r="1239" spans="1:16" x14ac:dyDescent="0.2">
      <c r="A1239">
        <v>60730</v>
      </c>
      <c r="B1239" t="s">
        <v>7534</v>
      </c>
      <c r="C1239" t="s">
        <v>5441</v>
      </c>
      <c r="D1239" t="s">
        <v>5632</v>
      </c>
      <c r="E1239" t="s">
        <v>5687</v>
      </c>
      <c r="F1239" t="s">
        <v>17076</v>
      </c>
      <c r="G1239" t="s">
        <v>165</v>
      </c>
      <c r="H1239">
        <v>1251</v>
      </c>
      <c r="I1239" t="s">
        <v>15284</v>
      </c>
      <c r="J1239" t="s">
        <v>17089</v>
      </c>
      <c r="K1239" t="s">
        <v>8626</v>
      </c>
      <c r="L1239" t="s">
        <v>7515</v>
      </c>
      <c r="M1239" t="s">
        <v>5549</v>
      </c>
      <c r="N1239" t="s">
        <v>7896</v>
      </c>
      <c r="O1239" t="s">
        <v>17084</v>
      </c>
      <c r="P1239" t="s">
        <v>16963</v>
      </c>
    </row>
    <row r="1240" spans="1:16" x14ac:dyDescent="0.2">
      <c r="A1240">
        <v>60736</v>
      </c>
      <c r="B1240" t="s">
        <v>7563</v>
      </c>
      <c r="C1240" t="s">
        <v>5444</v>
      </c>
      <c r="D1240" t="s">
        <v>5636</v>
      </c>
      <c r="E1240" t="s">
        <v>5682</v>
      </c>
      <c r="F1240" t="s">
        <v>17034</v>
      </c>
      <c r="G1240" t="s">
        <v>291</v>
      </c>
      <c r="H1240">
        <v>1251</v>
      </c>
      <c r="I1240" t="s">
        <v>17188</v>
      </c>
      <c r="J1240" t="s">
        <v>17089</v>
      </c>
      <c r="K1240" t="s">
        <v>8624</v>
      </c>
      <c r="L1240" t="s">
        <v>7514</v>
      </c>
      <c r="M1240" t="s">
        <v>17189</v>
      </c>
      <c r="N1240" t="s">
        <v>7896</v>
      </c>
      <c r="O1240" t="s">
        <v>17084</v>
      </c>
      <c r="P1240" t="s">
        <v>16963</v>
      </c>
    </row>
    <row r="1241" spans="1:16" x14ac:dyDescent="0.2">
      <c r="A1241">
        <v>60749</v>
      </c>
      <c r="B1241" t="s">
        <v>7761</v>
      </c>
      <c r="C1241" t="s">
        <v>5465</v>
      </c>
      <c r="D1241" t="s">
        <v>5635</v>
      </c>
      <c r="E1241" t="s">
        <v>5684</v>
      </c>
      <c r="F1241" t="s">
        <v>11874</v>
      </c>
      <c r="G1241" t="s">
        <v>1790</v>
      </c>
      <c r="H1241">
        <v>1251</v>
      </c>
      <c r="I1241" t="s">
        <v>15284</v>
      </c>
      <c r="J1241" t="s">
        <v>17089</v>
      </c>
      <c r="K1241" t="s">
        <v>8623</v>
      </c>
      <c r="L1241" t="s">
        <v>7514</v>
      </c>
      <c r="M1241" t="s">
        <v>15361</v>
      </c>
      <c r="N1241" t="s">
        <v>7896</v>
      </c>
      <c r="O1241" t="s">
        <v>17084</v>
      </c>
      <c r="P1241" t="s">
        <v>16953</v>
      </c>
    </row>
    <row r="1242" spans="1:16" x14ac:dyDescent="0.2">
      <c r="A1242">
        <v>60798</v>
      </c>
      <c r="B1242" t="s">
        <v>5575</v>
      </c>
      <c r="C1242" t="s">
        <v>5454</v>
      </c>
      <c r="D1242" t="s">
        <v>5640</v>
      </c>
      <c r="E1242" t="s">
        <v>5684</v>
      </c>
      <c r="F1242" t="s">
        <v>16962</v>
      </c>
      <c r="G1242" t="s">
        <v>1267</v>
      </c>
      <c r="H1242">
        <v>1251</v>
      </c>
      <c r="I1242" t="s">
        <v>15380</v>
      </c>
      <c r="J1242" t="s">
        <v>17089</v>
      </c>
      <c r="K1242" t="s">
        <v>8628</v>
      </c>
      <c r="L1242" t="s">
        <v>7515</v>
      </c>
      <c r="M1242" t="s">
        <v>5549</v>
      </c>
      <c r="N1242" t="s">
        <v>7897</v>
      </c>
      <c r="O1242" t="s">
        <v>17084</v>
      </c>
      <c r="P1242" t="s">
        <v>16953</v>
      </c>
    </row>
    <row r="1243" spans="1:16" x14ac:dyDescent="0.2">
      <c r="A1243">
        <v>60803</v>
      </c>
      <c r="B1243" t="s">
        <v>7643</v>
      </c>
      <c r="C1243" t="s">
        <v>5465</v>
      </c>
      <c r="D1243" t="s">
        <v>5635</v>
      </c>
      <c r="E1243" t="s">
        <v>5683</v>
      </c>
      <c r="F1243" t="s">
        <v>9431</v>
      </c>
      <c r="G1243" t="s">
        <v>1477</v>
      </c>
      <c r="H1243">
        <v>1251</v>
      </c>
      <c r="I1243" t="s">
        <v>15284</v>
      </c>
      <c r="J1243" t="s">
        <v>17089</v>
      </c>
      <c r="K1243" t="s">
        <v>8624</v>
      </c>
      <c r="L1243" t="s">
        <v>7514</v>
      </c>
      <c r="M1243" t="s">
        <v>15361</v>
      </c>
      <c r="N1243" t="s">
        <v>7896</v>
      </c>
      <c r="O1243" t="s">
        <v>17084</v>
      </c>
      <c r="P1243" t="s">
        <v>16953</v>
      </c>
    </row>
    <row r="1244" spans="1:16" x14ac:dyDescent="0.2">
      <c r="A1244">
        <v>60806</v>
      </c>
      <c r="B1244" t="s">
        <v>7575</v>
      </c>
      <c r="C1244" t="s">
        <v>5454</v>
      </c>
      <c r="D1244" t="s">
        <v>5635</v>
      </c>
      <c r="E1244" t="s">
        <v>5683</v>
      </c>
      <c r="F1244" t="s">
        <v>14299</v>
      </c>
      <c r="G1244" t="s">
        <v>322</v>
      </c>
      <c r="H1244">
        <v>1251</v>
      </c>
      <c r="I1244" t="s">
        <v>15314</v>
      </c>
      <c r="J1244" t="s">
        <v>17089</v>
      </c>
      <c r="K1244" t="s">
        <v>8626</v>
      </c>
      <c r="L1244" t="s">
        <v>7514</v>
      </c>
      <c r="M1244" t="s">
        <v>15352</v>
      </c>
      <c r="N1244" t="s">
        <v>7896</v>
      </c>
      <c r="O1244" t="s">
        <v>17084</v>
      </c>
      <c r="P1244" t="s">
        <v>16953</v>
      </c>
    </row>
    <row r="1245" spans="1:16" x14ac:dyDescent="0.2">
      <c r="A1245">
        <v>60808</v>
      </c>
      <c r="B1245" t="s">
        <v>7533</v>
      </c>
      <c r="C1245" t="s">
        <v>5469</v>
      </c>
      <c r="D1245" t="s">
        <v>5632</v>
      </c>
      <c r="E1245" t="s">
        <v>5683</v>
      </c>
      <c r="F1245" t="s">
        <v>9507</v>
      </c>
      <c r="G1245" t="s">
        <v>151</v>
      </c>
      <c r="H1245">
        <v>1251</v>
      </c>
      <c r="I1245" t="s">
        <v>17190</v>
      </c>
      <c r="J1245" t="s">
        <v>17089</v>
      </c>
      <c r="K1245" t="s">
        <v>8623</v>
      </c>
      <c r="L1245" t="s">
        <v>7513</v>
      </c>
      <c r="M1245" t="s">
        <v>17191</v>
      </c>
      <c r="N1245" t="s">
        <v>7896</v>
      </c>
      <c r="O1245" t="s">
        <v>17084</v>
      </c>
      <c r="P1245" t="s">
        <v>16953</v>
      </c>
    </row>
    <row r="1246" spans="1:16" x14ac:dyDescent="0.2">
      <c r="A1246">
        <v>60818</v>
      </c>
      <c r="B1246" t="s">
        <v>5554</v>
      </c>
      <c r="C1246" t="s">
        <v>5441</v>
      </c>
      <c r="D1246" t="s">
        <v>5631</v>
      </c>
      <c r="E1246" t="s">
        <v>5687</v>
      </c>
      <c r="F1246" t="s">
        <v>16964</v>
      </c>
      <c r="G1246" t="s">
        <v>839</v>
      </c>
      <c r="H1246">
        <v>1251</v>
      </c>
      <c r="I1246" t="s">
        <v>15367</v>
      </c>
      <c r="J1246" t="s">
        <v>17089</v>
      </c>
      <c r="K1246" t="s">
        <v>8623</v>
      </c>
      <c r="L1246" t="s">
        <v>7515</v>
      </c>
      <c r="M1246" t="s">
        <v>17192</v>
      </c>
      <c r="N1246" t="s">
        <v>7896</v>
      </c>
      <c r="O1246" t="s">
        <v>17084</v>
      </c>
      <c r="P1246" t="s">
        <v>16953</v>
      </c>
    </row>
    <row r="1247" spans="1:16" x14ac:dyDescent="0.2">
      <c r="A1247">
        <v>60825</v>
      </c>
      <c r="B1247" t="s">
        <v>5568</v>
      </c>
      <c r="C1247" t="s">
        <v>5454</v>
      </c>
      <c r="D1247" t="s">
        <v>5648</v>
      </c>
      <c r="E1247" t="s">
        <v>5687</v>
      </c>
      <c r="F1247" t="s">
        <v>16962</v>
      </c>
      <c r="G1247" t="s">
        <v>517</v>
      </c>
      <c r="H1247">
        <v>1251</v>
      </c>
      <c r="I1247" t="s">
        <v>16513</v>
      </c>
      <c r="J1247" t="s">
        <v>17089</v>
      </c>
      <c r="K1247" t="s">
        <v>8624</v>
      </c>
      <c r="L1247" t="s">
        <v>7515</v>
      </c>
      <c r="M1247" t="s">
        <v>5549</v>
      </c>
      <c r="N1247" t="s">
        <v>7896</v>
      </c>
      <c r="O1247" t="s">
        <v>17084</v>
      </c>
      <c r="P1247" t="s">
        <v>16953</v>
      </c>
    </row>
    <row r="1248" spans="1:16" x14ac:dyDescent="0.2">
      <c r="A1248">
        <v>60871</v>
      </c>
      <c r="B1248" t="s">
        <v>7681</v>
      </c>
      <c r="C1248" t="s">
        <v>5465</v>
      </c>
      <c r="D1248" t="s">
        <v>5635</v>
      </c>
      <c r="E1248" t="s">
        <v>5685</v>
      </c>
      <c r="F1248" t="s">
        <v>17076</v>
      </c>
      <c r="G1248" t="s">
        <v>1565</v>
      </c>
      <c r="H1248">
        <v>1251</v>
      </c>
      <c r="I1248" t="s">
        <v>15284</v>
      </c>
      <c r="J1248" t="s">
        <v>17089</v>
      </c>
      <c r="K1248" t="s">
        <v>8628</v>
      </c>
      <c r="L1248" t="s">
        <v>7514</v>
      </c>
      <c r="M1248" t="s">
        <v>15361</v>
      </c>
      <c r="N1248" t="s">
        <v>7896</v>
      </c>
      <c r="O1248" t="s">
        <v>17084</v>
      </c>
      <c r="P1248" t="s">
        <v>16963</v>
      </c>
    </row>
    <row r="1249" spans="1:16" x14ac:dyDescent="0.2">
      <c r="A1249">
        <v>60878</v>
      </c>
      <c r="B1249" t="s">
        <v>7674</v>
      </c>
      <c r="C1249" t="s">
        <v>5465</v>
      </c>
      <c r="D1249" t="s">
        <v>5635</v>
      </c>
      <c r="E1249" t="s">
        <v>5685</v>
      </c>
      <c r="F1249" t="s">
        <v>7249</v>
      </c>
      <c r="G1249" t="s">
        <v>1556</v>
      </c>
      <c r="H1249">
        <v>1251</v>
      </c>
      <c r="I1249" t="s">
        <v>15348</v>
      </c>
      <c r="J1249" t="s">
        <v>17089</v>
      </c>
      <c r="K1249" t="s">
        <v>8628</v>
      </c>
      <c r="L1249" t="s">
        <v>7514</v>
      </c>
      <c r="M1249" t="s">
        <v>15442</v>
      </c>
      <c r="N1249" t="s">
        <v>7896</v>
      </c>
      <c r="O1249" t="s">
        <v>17084</v>
      </c>
      <c r="P1249" t="s">
        <v>16953</v>
      </c>
    </row>
    <row r="1250" spans="1:16" x14ac:dyDescent="0.2">
      <c r="A1250">
        <v>60946</v>
      </c>
      <c r="B1250" t="s">
        <v>5561</v>
      </c>
      <c r="C1250" t="s">
        <v>5455</v>
      </c>
      <c r="D1250" t="s">
        <v>5638</v>
      </c>
      <c r="E1250" t="s">
        <v>5685</v>
      </c>
      <c r="F1250" t="s">
        <v>7249</v>
      </c>
      <c r="G1250" t="s">
        <v>1019</v>
      </c>
      <c r="H1250">
        <v>1251</v>
      </c>
      <c r="I1250" t="s">
        <v>15271</v>
      </c>
      <c r="J1250" t="s">
        <v>17089</v>
      </c>
      <c r="K1250" t="s">
        <v>8628</v>
      </c>
      <c r="L1250" t="s">
        <v>7515</v>
      </c>
      <c r="M1250" t="s">
        <v>15313</v>
      </c>
      <c r="N1250" t="s">
        <v>7896</v>
      </c>
      <c r="O1250" t="s">
        <v>17084</v>
      </c>
      <c r="P1250" t="s">
        <v>16953</v>
      </c>
    </row>
    <row r="1251" spans="1:16" x14ac:dyDescent="0.2">
      <c r="A1251">
        <v>60991</v>
      </c>
      <c r="B1251" t="s">
        <v>5561</v>
      </c>
      <c r="C1251" t="s">
        <v>5502</v>
      </c>
      <c r="D1251" t="s">
        <v>5639</v>
      </c>
      <c r="E1251" t="s">
        <v>5685</v>
      </c>
      <c r="F1251" t="s">
        <v>9146</v>
      </c>
      <c r="G1251" t="s">
        <v>1020</v>
      </c>
      <c r="H1251">
        <v>1251</v>
      </c>
      <c r="I1251" t="s">
        <v>15316</v>
      </c>
      <c r="J1251" t="s">
        <v>17089</v>
      </c>
      <c r="K1251" t="s">
        <v>8628</v>
      </c>
      <c r="L1251" t="s">
        <v>7515</v>
      </c>
      <c r="M1251" t="s">
        <v>15313</v>
      </c>
      <c r="N1251" t="s">
        <v>7896</v>
      </c>
      <c r="O1251" t="s">
        <v>17084</v>
      </c>
      <c r="P1251" t="s">
        <v>16953</v>
      </c>
    </row>
    <row r="1252" spans="1:16" x14ac:dyDescent="0.2">
      <c r="A1252">
        <v>60991</v>
      </c>
      <c r="B1252" t="s">
        <v>5561</v>
      </c>
      <c r="C1252" t="s">
        <v>5461</v>
      </c>
      <c r="D1252" t="s">
        <v>5639</v>
      </c>
      <c r="E1252" t="s">
        <v>5683</v>
      </c>
      <c r="F1252" t="s">
        <v>9146</v>
      </c>
      <c r="G1252" t="s">
        <v>1020</v>
      </c>
      <c r="H1252">
        <v>1251</v>
      </c>
      <c r="I1252" t="s">
        <v>15387</v>
      </c>
      <c r="J1252" t="s">
        <v>17089</v>
      </c>
      <c r="K1252" t="s">
        <v>8628</v>
      </c>
      <c r="L1252" t="s">
        <v>7515</v>
      </c>
      <c r="M1252" t="s">
        <v>15313</v>
      </c>
      <c r="N1252" t="s">
        <v>7896</v>
      </c>
      <c r="O1252" t="s">
        <v>17084</v>
      </c>
      <c r="P1252" t="s">
        <v>16953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D8F8E-C425-2D43-9A91-EA4D3B4846C7}">
  <dimension ref="A1:D467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</v>
      </c>
      <c r="C1" s="1" t="s">
        <v>17044</v>
      </c>
      <c r="D1" s="1" t="s">
        <v>17043</v>
      </c>
    </row>
    <row r="2" spans="1:4" x14ac:dyDescent="0.2">
      <c r="A2">
        <v>59509</v>
      </c>
      <c r="B2" t="s">
        <v>5441</v>
      </c>
      <c r="C2">
        <v>15000000</v>
      </c>
      <c r="D2">
        <v>3398370.06</v>
      </c>
    </row>
    <row r="3" spans="1:4" x14ac:dyDescent="0.2">
      <c r="A3">
        <v>58977</v>
      </c>
      <c r="B3" t="s">
        <v>5441</v>
      </c>
      <c r="C3">
        <v>7500000</v>
      </c>
      <c r="D3">
        <v>7500000</v>
      </c>
    </row>
    <row r="4" spans="1:4" x14ac:dyDescent="0.2">
      <c r="A4">
        <v>59327</v>
      </c>
      <c r="B4" t="s">
        <v>5441</v>
      </c>
      <c r="C4">
        <v>9800000</v>
      </c>
      <c r="D4">
        <v>9719847.4499999993</v>
      </c>
    </row>
    <row r="5" spans="1:4" x14ac:dyDescent="0.2">
      <c r="A5">
        <v>59322</v>
      </c>
      <c r="B5" t="s">
        <v>5441</v>
      </c>
      <c r="C5">
        <v>13000000</v>
      </c>
      <c r="D5">
        <v>11018583.08</v>
      </c>
    </row>
    <row r="6" spans="1:4" x14ac:dyDescent="0.2">
      <c r="A6">
        <v>59338</v>
      </c>
      <c r="B6" t="s">
        <v>5441</v>
      </c>
      <c r="C6">
        <v>50000000</v>
      </c>
      <c r="D6">
        <v>49289000</v>
      </c>
    </row>
    <row r="7" spans="1:4" x14ac:dyDescent="0.2">
      <c r="A7">
        <v>59408</v>
      </c>
      <c r="B7" t="s">
        <v>5441</v>
      </c>
      <c r="C7">
        <v>33066000</v>
      </c>
      <c r="D7">
        <v>33066000</v>
      </c>
    </row>
    <row r="8" spans="1:4" x14ac:dyDescent="0.2">
      <c r="A8">
        <v>59199</v>
      </c>
      <c r="B8" t="s">
        <v>5441</v>
      </c>
      <c r="C8">
        <v>59400000</v>
      </c>
      <c r="D8">
        <v>14677384.800000001</v>
      </c>
    </row>
    <row r="9" spans="1:4" x14ac:dyDescent="0.2">
      <c r="A9">
        <v>59337</v>
      </c>
      <c r="B9" t="s">
        <v>5441</v>
      </c>
      <c r="C9">
        <v>50000000</v>
      </c>
      <c r="D9">
        <v>50000000</v>
      </c>
    </row>
    <row r="10" spans="1:4" x14ac:dyDescent="0.2">
      <c r="A10">
        <v>59411</v>
      </c>
      <c r="B10" t="s">
        <v>5441</v>
      </c>
      <c r="C10">
        <v>8439000</v>
      </c>
      <c r="D10">
        <v>8439000</v>
      </c>
    </row>
    <row r="11" spans="1:4" x14ac:dyDescent="0.2">
      <c r="A11">
        <v>59598</v>
      </c>
      <c r="B11" t="s">
        <v>5441</v>
      </c>
      <c r="C11">
        <v>19759050</v>
      </c>
      <c r="D11">
        <v>19721014.41</v>
      </c>
    </row>
    <row r="12" spans="1:4" x14ac:dyDescent="0.2">
      <c r="A12">
        <v>59564</v>
      </c>
      <c r="B12" t="s">
        <v>5441</v>
      </c>
      <c r="C12">
        <v>16951000</v>
      </c>
      <c r="D12">
        <v>16951000</v>
      </c>
    </row>
    <row r="13" spans="1:4" x14ac:dyDescent="0.2">
      <c r="A13">
        <v>59515</v>
      </c>
      <c r="B13" t="s">
        <v>5441</v>
      </c>
      <c r="C13">
        <v>13200000</v>
      </c>
      <c r="D13">
        <v>13200000</v>
      </c>
    </row>
    <row r="14" spans="1:4" x14ac:dyDescent="0.2">
      <c r="A14">
        <v>59513</v>
      </c>
      <c r="B14" t="s">
        <v>5441</v>
      </c>
      <c r="C14">
        <v>21992000</v>
      </c>
      <c r="D14">
        <v>17132057.16</v>
      </c>
    </row>
    <row r="15" spans="1:4" x14ac:dyDescent="0.2">
      <c r="A15">
        <v>59527</v>
      </c>
      <c r="B15" t="s">
        <v>5441</v>
      </c>
      <c r="C15">
        <v>150000000</v>
      </c>
      <c r="D15">
        <v>114302220.72</v>
      </c>
    </row>
    <row r="16" spans="1:4" x14ac:dyDescent="0.2">
      <c r="A16">
        <v>59681</v>
      </c>
      <c r="B16" t="s">
        <v>5441</v>
      </c>
      <c r="C16">
        <v>120000000</v>
      </c>
      <c r="D16">
        <v>119999921.27</v>
      </c>
    </row>
    <row r="17" spans="1:4" x14ac:dyDescent="0.2">
      <c r="A17">
        <v>59661</v>
      </c>
      <c r="B17" t="s">
        <v>5441</v>
      </c>
      <c r="C17">
        <v>480958000</v>
      </c>
      <c r="D17">
        <v>476022398.56</v>
      </c>
    </row>
    <row r="18" spans="1:4" x14ac:dyDescent="0.2">
      <c r="A18">
        <v>59617</v>
      </c>
      <c r="B18" t="s">
        <v>5441</v>
      </c>
      <c r="C18">
        <v>162454000</v>
      </c>
      <c r="D18">
        <v>162454000</v>
      </c>
    </row>
    <row r="19" spans="1:4" x14ac:dyDescent="0.2">
      <c r="A19">
        <v>59529</v>
      </c>
      <c r="B19" t="s">
        <v>5441</v>
      </c>
      <c r="C19">
        <v>30000000</v>
      </c>
      <c r="D19">
        <v>28499272.699999999</v>
      </c>
    </row>
    <row r="20" spans="1:4" x14ac:dyDescent="0.2">
      <c r="A20">
        <v>59535</v>
      </c>
      <c r="B20" t="s">
        <v>5441</v>
      </c>
      <c r="C20">
        <v>50000000</v>
      </c>
      <c r="D20">
        <v>50000000</v>
      </c>
    </row>
    <row r="21" spans="1:4" x14ac:dyDescent="0.2">
      <c r="A21">
        <v>59554</v>
      </c>
      <c r="B21" t="s">
        <v>5441</v>
      </c>
      <c r="C21">
        <v>75000000</v>
      </c>
      <c r="D21">
        <v>74373582.040000007</v>
      </c>
    </row>
    <row r="22" spans="1:4" x14ac:dyDescent="0.2">
      <c r="A22">
        <v>59384</v>
      </c>
      <c r="B22" t="s">
        <v>5441</v>
      </c>
      <c r="C22">
        <v>15000000</v>
      </c>
      <c r="D22">
        <v>15000000</v>
      </c>
    </row>
    <row r="23" spans="1:4" x14ac:dyDescent="0.2">
      <c r="A23">
        <v>59023</v>
      </c>
      <c r="B23" t="s">
        <v>5441</v>
      </c>
      <c r="C23">
        <v>10000000</v>
      </c>
      <c r="D23">
        <v>10000000</v>
      </c>
    </row>
    <row r="24" spans="1:4" x14ac:dyDescent="0.2">
      <c r="A24">
        <v>59086</v>
      </c>
      <c r="B24" t="s">
        <v>5441</v>
      </c>
      <c r="C24">
        <v>50000000</v>
      </c>
      <c r="D24">
        <v>50000000</v>
      </c>
    </row>
    <row r="25" spans="1:4" x14ac:dyDescent="0.2">
      <c r="A25">
        <v>59613</v>
      </c>
      <c r="B25" t="s">
        <v>5441</v>
      </c>
      <c r="C25">
        <v>40000000</v>
      </c>
      <c r="D25">
        <v>40000000</v>
      </c>
    </row>
    <row r="26" spans="1:4" x14ac:dyDescent="0.2">
      <c r="A26">
        <v>59615</v>
      </c>
      <c r="B26" t="s">
        <v>5441</v>
      </c>
      <c r="C26">
        <v>137000000</v>
      </c>
      <c r="D26">
        <v>137000000</v>
      </c>
    </row>
    <row r="27" spans="1:4" x14ac:dyDescent="0.2">
      <c r="A27">
        <v>59606</v>
      </c>
      <c r="B27" t="s">
        <v>5441</v>
      </c>
      <c r="C27">
        <v>12000000</v>
      </c>
      <c r="D27">
        <v>12000000</v>
      </c>
    </row>
    <row r="28" spans="1:4" x14ac:dyDescent="0.2">
      <c r="A28">
        <v>59538</v>
      </c>
      <c r="B28" t="s">
        <v>5441</v>
      </c>
      <c r="C28">
        <v>600000000</v>
      </c>
      <c r="D28">
        <v>592929047.22000003</v>
      </c>
    </row>
    <row r="29" spans="1:4" x14ac:dyDescent="0.2">
      <c r="A29">
        <v>59645</v>
      </c>
      <c r="B29" t="s">
        <v>5441</v>
      </c>
      <c r="C29">
        <v>1000000000</v>
      </c>
      <c r="D29">
        <v>1000000000</v>
      </c>
    </row>
    <row r="30" spans="1:4" x14ac:dyDescent="0.2">
      <c r="A30">
        <v>59523</v>
      </c>
      <c r="B30" t="s">
        <v>5454</v>
      </c>
      <c r="C30">
        <v>1300000000</v>
      </c>
      <c r="D30">
        <v>1300000000</v>
      </c>
    </row>
    <row r="31" spans="1:4" x14ac:dyDescent="0.2">
      <c r="A31">
        <v>59488</v>
      </c>
      <c r="B31" t="s">
        <v>5454</v>
      </c>
      <c r="C31">
        <v>67000000</v>
      </c>
      <c r="D31">
        <v>36393830.590000004</v>
      </c>
    </row>
    <row r="32" spans="1:4" x14ac:dyDescent="0.2">
      <c r="A32">
        <v>59043</v>
      </c>
      <c r="B32" t="s">
        <v>5454</v>
      </c>
      <c r="C32">
        <v>8100000</v>
      </c>
      <c r="D32">
        <v>7158038.3899999997</v>
      </c>
    </row>
    <row r="33" spans="1:4" x14ac:dyDescent="0.2">
      <c r="A33">
        <v>59396</v>
      </c>
      <c r="B33" t="s">
        <v>5454</v>
      </c>
      <c r="C33">
        <v>44000000</v>
      </c>
      <c r="D33">
        <v>22772639.390000001</v>
      </c>
    </row>
    <row r="34" spans="1:4" x14ac:dyDescent="0.2">
      <c r="A34">
        <v>59046</v>
      </c>
      <c r="B34" t="s">
        <v>5454</v>
      </c>
      <c r="C34">
        <v>13950000</v>
      </c>
      <c r="D34">
        <v>12203315.949999999</v>
      </c>
    </row>
    <row r="35" spans="1:4" x14ac:dyDescent="0.2">
      <c r="A35">
        <v>59716</v>
      </c>
      <c r="B35" t="s">
        <v>5454</v>
      </c>
      <c r="C35">
        <v>485000000</v>
      </c>
      <c r="D35">
        <v>485000000</v>
      </c>
    </row>
    <row r="36" spans="1:4" x14ac:dyDescent="0.2">
      <c r="A36">
        <v>59625</v>
      </c>
      <c r="B36" t="s">
        <v>5454</v>
      </c>
      <c r="C36">
        <v>18673000</v>
      </c>
      <c r="D36">
        <v>11945947.880000001</v>
      </c>
    </row>
    <row r="37" spans="1:4" x14ac:dyDescent="0.2">
      <c r="A37">
        <v>59621</v>
      </c>
      <c r="B37" t="s">
        <v>5454</v>
      </c>
      <c r="C37">
        <v>112910000</v>
      </c>
      <c r="D37">
        <v>112910000</v>
      </c>
    </row>
    <row r="38" spans="1:4" x14ac:dyDescent="0.2">
      <c r="A38">
        <v>59661</v>
      </c>
      <c r="B38" t="s">
        <v>5454</v>
      </c>
      <c r="C38">
        <v>650414000</v>
      </c>
      <c r="D38">
        <v>620400000</v>
      </c>
    </row>
    <row r="39" spans="1:4" x14ac:dyDescent="0.2">
      <c r="A39">
        <v>59629</v>
      </c>
      <c r="B39" t="s">
        <v>5454</v>
      </c>
      <c r="C39">
        <v>326775000</v>
      </c>
      <c r="D39">
        <v>326775000</v>
      </c>
    </row>
    <row r="40" spans="1:4" x14ac:dyDescent="0.2">
      <c r="A40">
        <v>59204</v>
      </c>
      <c r="B40" t="s">
        <v>5454</v>
      </c>
      <c r="C40">
        <v>4000000</v>
      </c>
      <c r="D40">
        <v>2151124.2599999998</v>
      </c>
    </row>
    <row r="41" spans="1:4" x14ac:dyDescent="0.2">
      <c r="A41">
        <v>59433</v>
      </c>
      <c r="B41" t="s">
        <v>5454</v>
      </c>
      <c r="C41">
        <v>130000000</v>
      </c>
      <c r="D41">
        <v>130000000</v>
      </c>
    </row>
    <row r="42" spans="1:4" x14ac:dyDescent="0.2">
      <c r="A42">
        <v>59467</v>
      </c>
      <c r="B42" t="s">
        <v>5454</v>
      </c>
      <c r="C42">
        <v>64496000</v>
      </c>
      <c r="D42">
        <v>37555075.18</v>
      </c>
    </row>
    <row r="43" spans="1:4" x14ac:dyDescent="0.2">
      <c r="A43">
        <v>59459</v>
      </c>
      <c r="B43" t="s">
        <v>5454</v>
      </c>
      <c r="C43">
        <v>78000000</v>
      </c>
      <c r="D43">
        <v>78000000</v>
      </c>
    </row>
    <row r="44" spans="1:4" x14ac:dyDescent="0.2">
      <c r="A44">
        <v>59520</v>
      </c>
      <c r="B44" t="s">
        <v>5454</v>
      </c>
      <c r="C44">
        <v>90000000</v>
      </c>
      <c r="D44">
        <v>90000000</v>
      </c>
    </row>
    <row r="45" spans="1:4" x14ac:dyDescent="0.2">
      <c r="A45">
        <v>59492</v>
      </c>
      <c r="B45" t="s">
        <v>5454</v>
      </c>
      <c r="C45">
        <v>190000000</v>
      </c>
      <c r="D45">
        <v>190000000</v>
      </c>
    </row>
    <row r="46" spans="1:4" x14ac:dyDescent="0.2">
      <c r="A46">
        <v>59708</v>
      </c>
      <c r="B46" t="s">
        <v>5454</v>
      </c>
      <c r="C46">
        <v>461000000</v>
      </c>
      <c r="D46">
        <v>459562500</v>
      </c>
    </row>
    <row r="47" spans="1:4" x14ac:dyDescent="0.2">
      <c r="A47">
        <v>59696</v>
      </c>
      <c r="B47" t="s">
        <v>5454</v>
      </c>
      <c r="C47">
        <v>300000000</v>
      </c>
      <c r="D47">
        <v>299606721.63999999</v>
      </c>
    </row>
    <row r="48" spans="1:4" x14ac:dyDescent="0.2">
      <c r="A48">
        <v>59220</v>
      </c>
      <c r="B48" t="s">
        <v>5454</v>
      </c>
      <c r="C48">
        <v>20900000</v>
      </c>
      <c r="D48">
        <v>20900000</v>
      </c>
    </row>
    <row r="49" spans="1:4" x14ac:dyDescent="0.2">
      <c r="A49">
        <v>59511</v>
      </c>
      <c r="B49" t="s">
        <v>5454</v>
      </c>
      <c r="C49">
        <v>30000000</v>
      </c>
      <c r="D49">
        <v>30000000</v>
      </c>
    </row>
    <row r="50" spans="1:4" x14ac:dyDescent="0.2">
      <c r="A50">
        <v>59701</v>
      </c>
      <c r="B50" t="s">
        <v>5454</v>
      </c>
      <c r="C50">
        <v>1045000000</v>
      </c>
      <c r="D50">
        <v>1045000000</v>
      </c>
    </row>
    <row r="51" spans="1:4" x14ac:dyDescent="0.2">
      <c r="A51">
        <v>59728</v>
      </c>
      <c r="B51" t="s">
        <v>5476</v>
      </c>
      <c r="C51">
        <v>22730000</v>
      </c>
      <c r="D51">
        <v>22730000</v>
      </c>
    </row>
    <row r="52" spans="1:4" x14ac:dyDescent="0.2">
      <c r="A52">
        <v>59238</v>
      </c>
      <c r="B52" t="s">
        <v>5465</v>
      </c>
      <c r="C52">
        <v>32558000</v>
      </c>
      <c r="D52">
        <v>32558000</v>
      </c>
    </row>
    <row r="53" spans="1:4" x14ac:dyDescent="0.2">
      <c r="A53">
        <v>59521</v>
      </c>
      <c r="B53" t="s">
        <v>5465</v>
      </c>
      <c r="C53">
        <v>100000000</v>
      </c>
      <c r="D53">
        <v>100000000</v>
      </c>
    </row>
    <row r="54" spans="1:4" x14ac:dyDescent="0.2">
      <c r="A54">
        <v>59433</v>
      </c>
      <c r="B54" t="s">
        <v>5452</v>
      </c>
      <c r="C54">
        <v>130000000</v>
      </c>
      <c r="D54">
        <v>51704318</v>
      </c>
    </row>
    <row r="55" spans="1:4" x14ac:dyDescent="0.2">
      <c r="A55">
        <v>59454</v>
      </c>
      <c r="B55" t="s">
        <v>5469</v>
      </c>
      <c r="C55">
        <v>76215616</v>
      </c>
      <c r="D55">
        <v>55420662.100000001</v>
      </c>
    </row>
    <row r="56" spans="1:4" x14ac:dyDescent="0.2">
      <c r="A56">
        <v>59122</v>
      </c>
      <c r="B56" t="s">
        <v>5469</v>
      </c>
      <c r="C56">
        <v>154343774</v>
      </c>
      <c r="D56">
        <v>119026835.31999999</v>
      </c>
    </row>
    <row r="57" spans="1:4" x14ac:dyDescent="0.2">
      <c r="A57">
        <v>59257</v>
      </c>
      <c r="B57" t="s">
        <v>5460</v>
      </c>
      <c r="C57">
        <v>68359200</v>
      </c>
      <c r="D57">
        <v>68359169.590000004</v>
      </c>
    </row>
    <row r="58" spans="1:4" x14ac:dyDescent="0.2">
      <c r="A58">
        <v>59519</v>
      </c>
      <c r="B58" t="s">
        <v>5463</v>
      </c>
      <c r="C58">
        <v>60000000</v>
      </c>
    </row>
    <row r="59" spans="1:4" x14ac:dyDescent="0.2">
      <c r="A59">
        <v>59755</v>
      </c>
      <c r="B59" t="s">
        <v>5441</v>
      </c>
      <c r="C59">
        <v>166000</v>
      </c>
      <c r="D59">
        <v>130562</v>
      </c>
    </row>
    <row r="60" spans="1:4" x14ac:dyDescent="0.2">
      <c r="A60">
        <v>59275</v>
      </c>
      <c r="B60" t="s">
        <v>5441</v>
      </c>
      <c r="C60">
        <v>600000</v>
      </c>
    </row>
    <row r="61" spans="1:4" x14ac:dyDescent="0.2">
      <c r="A61">
        <v>59686</v>
      </c>
      <c r="B61" t="s">
        <v>5441</v>
      </c>
      <c r="C61">
        <v>600000</v>
      </c>
    </row>
    <row r="62" spans="1:4" x14ac:dyDescent="0.2">
      <c r="A62">
        <v>59668</v>
      </c>
      <c r="B62" t="s">
        <v>5498</v>
      </c>
      <c r="C62">
        <v>800000</v>
      </c>
    </row>
    <row r="63" spans="1:4" x14ac:dyDescent="0.2">
      <c r="A63">
        <v>59658</v>
      </c>
      <c r="B63" t="s">
        <v>5499</v>
      </c>
      <c r="C63">
        <v>5000000</v>
      </c>
    </row>
    <row r="64" spans="1:4" x14ac:dyDescent="0.2">
      <c r="A64">
        <v>59756</v>
      </c>
      <c r="B64" t="s">
        <v>5442</v>
      </c>
      <c r="C64">
        <v>700000</v>
      </c>
      <c r="D64">
        <v>671657</v>
      </c>
    </row>
    <row r="65" spans="1:4" x14ac:dyDescent="0.2">
      <c r="A65">
        <v>59280</v>
      </c>
      <c r="B65" t="s">
        <v>5442</v>
      </c>
      <c r="C65">
        <v>1000000</v>
      </c>
      <c r="D65">
        <v>644820</v>
      </c>
    </row>
    <row r="66" spans="1:4" x14ac:dyDescent="0.2">
      <c r="A66">
        <v>59649</v>
      </c>
      <c r="B66" t="s">
        <v>5478</v>
      </c>
      <c r="C66">
        <v>1000000</v>
      </c>
    </row>
    <row r="67" spans="1:4" x14ac:dyDescent="0.2">
      <c r="A67">
        <v>59712</v>
      </c>
      <c r="B67" t="s">
        <v>5476</v>
      </c>
      <c r="C67">
        <v>399300</v>
      </c>
      <c r="D67">
        <v>399300</v>
      </c>
    </row>
    <row r="68" spans="1:4" x14ac:dyDescent="0.2">
      <c r="A68">
        <v>59750</v>
      </c>
      <c r="B68" t="s">
        <v>5495</v>
      </c>
      <c r="C68">
        <v>250000</v>
      </c>
      <c r="D68">
        <v>246433</v>
      </c>
    </row>
    <row r="69" spans="1:4" x14ac:dyDescent="0.2">
      <c r="A69">
        <v>59678</v>
      </c>
      <c r="B69" t="s">
        <v>5472</v>
      </c>
      <c r="C69" s="2">
        <v>14066849.999999899</v>
      </c>
      <c r="D69">
        <v>2731248.51</v>
      </c>
    </row>
    <row r="70" spans="1:4" x14ac:dyDescent="0.2">
      <c r="A70">
        <v>59271</v>
      </c>
      <c r="B70" t="s">
        <v>5534</v>
      </c>
      <c r="C70">
        <v>800000</v>
      </c>
    </row>
    <row r="71" spans="1:4" x14ac:dyDescent="0.2">
      <c r="A71">
        <v>59507</v>
      </c>
      <c r="B71" t="s">
        <v>5455</v>
      </c>
      <c r="C71">
        <v>51192015</v>
      </c>
      <c r="D71">
        <v>51192146.850000001</v>
      </c>
    </row>
    <row r="72" spans="1:4" x14ac:dyDescent="0.2">
      <c r="A72">
        <v>59542</v>
      </c>
      <c r="B72" t="s">
        <v>5456</v>
      </c>
      <c r="C72">
        <v>329164000</v>
      </c>
    </row>
    <row r="73" spans="1:4" x14ac:dyDescent="0.2">
      <c r="A73">
        <v>59394</v>
      </c>
      <c r="B73" t="s">
        <v>5441</v>
      </c>
      <c r="C73">
        <v>85672400</v>
      </c>
      <c r="D73">
        <v>78857668.150000006</v>
      </c>
    </row>
    <row r="74" spans="1:4" x14ac:dyDescent="0.2">
      <c r="A74">
        <v>59493</v>
      </c>
      <c r="B74" t="s">
        <v>5441</v>
      </c>
      <c r="C74">
        <v>16649600</v>
      </c>
      <c r="D74">
        <v>13882965</v>
      </c>
    </row>
    <row r="75" spans="1:4" x14ac:dyDescent="0.2">
      <c r="A75">
        <v>59236</v>
      </c>
      <c r="B75" t="s">
        <v>5441</v>
      </c>
      <c r="C75">
        <v>30250000</v>
      </c>
      <c r="D75">
        <v>30250000</v>
      </c>
    </row>
    <row r="76" spans="1:4" x14ac:dyDescent="0.2">
      <c r="A76">
        <v>59633</v>
      </c>
      <c r="B76" t="s">
        <v>5441</v>
      </c>
      <c r="C76">
        <v>60000000</v>
      </c>
      <c r="D76">
        <v>60000000</v>
      </c>
    </row>
    <row r="77" spans="1:4" x14ac:dyDescent="0.2">
      <c r="A77">
        <v>59553</v>
      </c>
      <c r="B77" t="s">
        <v>5441</v>
      </c>
      <c r="C77">
        <v>112000000</v>
      </c>
      <c r="D77">
        <v>41486692.469999999</v>
      </c>
    </row>
    <row r="78" spans="1:4" x14ac:dyDescent="0.2">
      <c r="A78">
        <v>59567</v>
      </c>
      <c r="B78" t="s">
        <v>5441</v>
      </c>
      <c r="C78">
        <v>175000000</v>
      </c>
      <c r="D78">
        <v>170815009.43000001</v>
      </c>
    </row>
    <row r="79" spans="1:4" x14ac:dyDescent="0.2">
      <c r="A79">
        <v>59626</v>
      </c>
      <c r="B79" t="s">
        <v>5441</v>
      </c>
      <c r="C79">
        <v>115700000</v>
      </c>
      <c r="D79">
        <v>115700000</v>
      </c>
    </row>
    <row r="80" spans="1:4" x14ac:dyDescent="0.2">
      <c r="A80">
        <v>58948</v>
      </c>
      <c r="B80" t="s">
        <v>5441</v>
      </c>
      <c r="C80">
        <v>10000000</v>
      </c>
      <c r="D80">
        <v>6331722.1500000004</v>
      </c>
    </row>
    <row r="81" spans="1:4" x14ac:dyDescent="0.2">
      <c r="A81">
        <v>59439</v>
      </c>
      <c r="B81" t="s">
        <v>5441</v>
      </c>
      <c r="C81">
        <v>128660000</v>
      </c>
      <c r="D81">
        <v>124558841.47</v>
      </c>
    </row>
    <row r="82" spans="1:4" x14ac:dyDescent="0.2">
      <c r="A82">
        <v>59637</v>
      </c>
      <c r="B82" t="s">
        <v>5454</v>
      </c>
      <c r="C82">
        <v>200000000</v>
      </c>
      <c r="D82">
        <v>196160814.41999999</v>
      </c>
    </row>
    <row r="83" spans="1:4" x14ac:dyDescent="0.2">
      <c r="A83">
        <v>59664</v>
      </c>
      <c r="B83" t="s">
        <v>5454</v>
      </c>
      <c r="C83" s="2">
        <v>63783375.439999998</v>
      </c>
      <c r="D83">
        <v>16397842.220000001</v>
      </c>
    </row>
    <row r="84" spans="1:4" x14ac:dyDescent="0.2">
      <c r="A84">
        <v>59776</v>
      </c>
      <c r="B84" t="s">
        <v>5454</v>
      </c>
      <c r="C84">
        <v>485000000</v>
      </c>
      <c r="D84">
        <v>485000000</v>
      </c>
    </row>
    <row r="85" spans="1:4" x14ac:dyDescent="0.2">
      <c r="A85">
        <v>59641</v>
      </c>
      <c r="B85" t="s">
        <v>5454</v>
      </c>
      <c r="C85">
        <v>495000000</v>
      </c>
      <c r="D85">
        <v>215210536.72</v>
      </c>
    </row>
    <row r="86" spans="1:4" x14ac:dyDescent="0.2">
      <c r="A86">
        <v>59285</v>
      </c>
      <c r="B86" t="s">
        <v>5454</v>
      </c>
      <c r="C86">
        <v>50000000</v>
      </c>
      <c r="D86">
        <v>16724631.960000001</v>
      </c>
    </row>
    <row r="87" spans="1:4" x14ac:dyDescent="0.2">
      <c r="A87">
        <v>59794</v>
      </c>
      <c r="B87" t="s">
        <v>5452</v>
      </c>
      <c r="C87">
        <v>300000000</v>
      </c>
      <c r="D87">
        <v>300000000</v>
      </c>
    </row>
    <row r="88" spans="1:4" x14ac:dyDescent="0.2">
      <c r="A88">
        <v>59558</v>
      </c>
      <c r="B88" t="s">
        <v>5469</v>
      </c>
      <c r="C88">
        <v>453416000</v>
      </c>
      <c r="D88">
        <v>453408402.81</v>
      </c>
    </row>
    <row r="89" spans="1:4" x14ac:dyDescent="0.2">
      <c r="A89">
        <v>59715</v>
      </c>
      <c r="B89" t="s">
        <v>5460</v>
      </c>
      <c r="C89">
        <v>133410000</v>
      </c>
      <c r="D89">
        <v>133397434.06999999</v>
      </c>
    </row>
    <row r="90" spans="1:4" x14ac:dyDescent="0.2">
      <c r="A90">
        <v>59709</v>
      </c>
      <c r="B90" t="s">
        <v>5441</v>
      </c>
      <c r="C90">
        <v>626000</v>
      </c>
      <c r="D90">
        <v>604000</v>
      </c>
    </row>
    <row r="91" spans="1:4" x14ac:dyDescent="0.2">
      <c r="A91">
        <v>59720</v>
      </c>
      <c r="B91" t="s">
        <v>5441</v>
      </c>
      <c r="C91">
        <v>900000</v>
      </c>
    </row>
    <row r="92" spans="1:4" x14ac:dyDescent="0.2">
      <c r="A92">
        <v>59816</v>
      </c>
      <c r="B92" t="s">
        <v>5441</v>
      </c>
      <c r="C92">
        <v>750000</v>
      </c>
    </row>
    <row r="93" spans="1:4" x14ac:dyDescent="0.2">
      <c r="A93">
        <v>59812</v>
      </c>
      <c r="B93" t="s">
        <v>5441</v>
      </c>
      <c r="C93">
        <v>750000</v>
      </c>
    </row>
    <row r="94" spans="1:4" x14ac:dyDescent="0.2">
      <c r="A94">
        <v>59829</v>
      </c>
      <c r="B94" t="s">
        <v>5510</v>
      </c>
      <c r="C94">
        <v>500000</v>
      </c>
    </row>
    <row r="95" spans="1:4" x14ac:dyDescent="0.2">
      <c r="A95">
        <v>59744</v>
      </c>
      <c r="B95" t="s">
        <v>5482</v>
      </c>
      <c r="C95">
        <v>400000</v>
      </c>
    </row>
    <row r="96" spans="1:4" x14ac:dyDescent="0.2">
      <c r="A96">
        <v>59742</v>
      </c>
      <c r="B96" t="s">
        <v>5478</v>
      </c>
      <c r="C96">
        <v>400000</v>
      </c>
      <c r="D96">
        <v>318104</v>
      </c>
    </row>
    <row r="97" spans="1:4" x14ac:dyDescent="0.2">
      <c r="A97">
        <v>59759</v>
      </c>
      <c r="B97" t="s">
        <v>5478</v>
      </c>
      <c r="C97">
        <v>1000000</v>
      </c>
    </row>
    <row r="98" spans="1:4" x14ac:dyDescent="0.2">
      <c r="A98">
        <v>59764</v>
      </c>
      <c r="B98" t="s">
        <v>5454</v>
      </c>
      <c r="C98">
        <v>248994</v>
      </c>
      <c r="D98">
        <v>220139.75</v>
      </c>
    </row>
    <row r="99" spans="1:4" x14ac:dyDescent="0.2">
      <c r="A99">
        <v>59788</v>
      </c>
      <c r="B99" t="s">
        <v>5454</v>
      </c>
      <c r="C99">
        <v>500000</v>
      </c>
      <c r="D99">
        <v>426935.58</v>
      </c>
    </row>
    <row r="100" spans="1:4" x14ac:dyDescent="0.2">
      <c r="A100">
        <v>59763</v>
      </c>
      <c r="B100" t="s">
        <v>5473</v>
      </c>
      <c r="C100">
        <v>2729900</v>
      </c>
      <c r="D100">
        <v>141524.32</v>
      </c>
    </row>
    <row r="101" spans="1:4" x14ac:dyDescent="0.2">
      <c r="A101">
        <v>59748</v>
      </c>
      <c r="B101" t="s">
        <v>5465</v>
      </c>
      <c r="C101">
        <v>755555</v>
      </c>
    </row>
    <row r="102" spans="1:4" x14ac:dyDescent="0.2">
      <c r="A102">
        <v>59996</v>
      </c>
      <c r="B102" t="s">
        <v>5480</v>
      </c>
      <c r="C102">
        <v>1648087</v>
      </c>
    </row>
    <row r="103" spans="1:4" x14ac:dyDescent="0.2">
      <c r="A103">
        <v>59713</v>
      </c>
      <c r="B103" t="s">
        <v>5472</v>
      </c>
      <c r="C103">
        <v>20071500</v>
      </c>
      <c r="D103">
        <v>9552460.7100000009</v>
      </c>
    </row>
    <row r="104" spans="1:4" x14ac:dyDescent="0.2">
      <c r="A104">
        <v>59778</v>
      </c>
      <c r="B104" t="s">
        <v>5472</v>
      </c>
      <c r="C104">
        <v>1982019.2</v>
      </c>
      <c r="D104">
        <v>3844362.02</v>
      </c>
    </row>
    <row r="105" spans="1:4" x14ac:dyDescent="0.2">
      <c r="A105">
        <v>59691</v>
      </c>
      <c r="B105" t="s">
        <v>5455</v>
      </c>
      <c r="C105" s="2">
        <v>11651791.9</v>
      </c>
      <c r="D105">
        <v>11651802.189999999</v>
      </c>
    </row>
    <row r="106" spans="1:4" x14ac:dyDescent="0.2">
      <c r="A106">
        <v>59849</v>
      </c>
      <c r="B106" t="s">
        <v>5455</v>
      </c>
      <c r="C106">
        <v>394500000</v>
      </c>
      <c r="D106">
        <v>394500000</v>
      </c>
    </row>
    <row r="107" spans="1:4" x14ac:dyDescent="0.2">
      <c r="A107">
        <v>59859</v>
      </c>
      <c r="B107" t="s">
        <v>5455</v>
      </c>
      <c r="C107">
        <v>391290000</v>
      </c>
      <c r="D107">
        <v>391289887.11000001</v>
      </c>
    </row>
    <row r="108" spans="1:4" x14ac:dyDescent="0.2">
      <c r="A108">
        <v>59739</v>
      </c>
      <c r="B108" t="s">
        <v>5455</v>
      </c>
      <c r="C108">
        <v>59103957</v>
      </c>
      <c r="D108">
        <v>59103957</v>
      </c>
    </row>
    <row r="109" spans="1:4" x14ac:dyDescent="0.2">
      <c r="A109">
        <v>59753</v>
      </c>
      <c r="B109" t="s">
        <v>5455</v>
      </c>
      <c r="C109">
        <v>87457986</v>
      </c>
      <c r="D109">
        <v>87457986</v>
      </c>
    </row>
    <row r="110" spans="1:4" x14ac:dyDescent="0.2">
      <c r="A110">
        <v>59786</v>
      </c>
      <c r="B110" t="s">
        <v>5455</v>
      </c>
      <c r="C110" s="2">
        <v>130760761.318863</v>
      </c>
      <c r="D110">
        <v>65540076.439999998</v>
      </c>
    </row>
    <row r="111" spans="1:4" x14ac:dyDescent="0.2">
      <c r="A111">
        <v>122</v>
      </c>
      <c r="B111" t="s">
        <v>5488</v>
      </c>
      <c r="C111" s="2">
        <v>726441565.95000005</v>
      </c>
      <c r="D111">
        <v>726441565.95000005</v>
      </c>
    </row>
    <row r="112" spans="1:4" x14ac:dyDescent="0.2">
      <c r="A112">
        <v>59867</v>
      </c>
      <c r="B112" t="s">
        <v>5488</v>
      </c>
      <c r="C112" s="2">
        <v>478958330.50999999</v>
      </c>
      <c r="D112">
        <v>478958330.50999999</v>
      </c>
    </row>
    <row r="113" spans="1:4" x14ac:dyDescent="0.2">
      <c r="A113">
        <v>59822</v>
      </c>
      <c r="B113" t="s">
        <v>5506</v>
      </c>
      <c r="C113">
        <v>143198163</v>
      </c>
      <c r="D113">
        <v>62122843.100000001</v>
      </c>
    </row>
    <row r="114" spans="1:4" x14ac:dyDescent="0.2">
      <c r="A114">
        <v>59578</v>
      </c>
      <c r="B114" t="s">
        <v>5441</v>
      </c>
      <c r="C114">
        <v>28600000</v>
      </c>
      <c r="D114">
        <v>4675466.8600000003</v>
      </c>
    </row>
    <row r="115" spans="1:4" x14ac:dyDescent="0.2">
      <c r="A115">
        <v>59698</v>
      </c>
      <c r="B115" t="s">
        <v>5441</v>
      </c>
      <c r="C115">
        <v>15000000</v>
      </c>
      <c r="D115">
        <v>6270804.9900000002</v>
      </c>
    </row>
    <row r="116" spans="1:4" x14ac:dyDescent="0.2">
      <c r="A116">
        <v>59161</v>
      </c>
      <c r="B116" t="s">
        <v>5441</v>
      </c>
      <c r="C116">
        <v>21600000</v>
      </c>
      <c r="D116">
        <v>21600000</v>
      </c>
    </row>
    <row r="117" spans="1:4" x14ac:dyDescent="0.2">
      <c r="A117">
        <v>59312</v>
      </c>
      <c r="B117" t="s">
        <v>5441</v>
      </c>
      <c r="C117">
        <v>23910000</v>
      </c>
      <c r="D117">
        <v>20765000</v>
      </c>
    </row>
    <row r="118" spans="1:4" x14ac:dyDescent="0.2">
      <c r="A118">
        <v>59425</v>
      </c>
      <c r="B118" t="s">
        <v>5441</v>
      </c>
      <c r="C118">
        <v>11000000</v>
      </c>
      <c r="D118">
        <v>10172168.699999999</v>
      </c>
    </row>
    <row r="119" spans="1:4" x14ac:dyDescent="0.2">
      <c r="A119">
        <v>59694</v>
      </c>
      <c r="B119" t="s">
        <v>5441</v>
      </c>
      <c r="C119">
        <v>59000000</v>
      </c>
      <c r="D119">
        <v>59000000</v>
      </c>
    </row>
    <row r="120" spans="1:4" x14ac:dyDescent="0.2">
      <c r="A120">
        <v>59440</v>
      </c>
      <c r="B120" t="s">
        <v>5441</v>
      </c>
      <c r="C120">
        <v>99000000</v>
      </c>
      <c r="D120">
        <v>10615954.75</v>
      </c>
    </row>
    <row r="121" spans="1:4" x14ac:dyDescent="0.2">
      <c r="A121">
        <v>59705</v>
      </c>
      <c r="B121" t="s">
        <v>5441</v>
      </c>
      <c r="C121">
        <v>40431000</v>
      </c>
      <c r="D121">
        <v>37633518.280000001</v>
      </c>
    </row>
    <row r="122" spans="1:4" x14ac:dyDescent="0.2">
      <c r="A122">
        <v>59870</v>
      </c>
      <c r="B122" t="s">
        <v>5441</v>
      </c>
      <c r="C122">
        <v>200000000</v>
      </c>
      <c r="D122">
        <v>200000000</v>
      </c>
    </row>
    <row r="123" spans="1:4" x14ac:dyDescent="0.2">
      <c r="A123">
        <v>59773</v>
      </c>
      <c r="B123" t="s">
        <v>5441</v>
      </c>
      <c r="C123">
        <v>451980000</v>
      </c>
      <c r="D123">
        <v>101673000</v>
      </c>
    </row>
    <row r="124" spans="1:4" x14ac:dyDescent="0.2">
      <c r="A124">
        <v>59770</v>
      </c>
      <c r="B124" t="s">
        <v>5441</v>
      </c>
      <c r="C124">
        <v>280000000</v>
      </c>
      <c r="D124">
        <v>259000000</v>
      </c>
    </row>
    <row r="125" spans="1:4" x14ac:dyDescent="0.2">
      <c r="A125">
        <v>59766</v>
      </c>
      <c r="B125" t="s">
        <v>5441</v>
      </c>
      <c r="C125">
        <v>1148633000</v>
      </c>
      <c r="D125">
        <v>1122200458.4100001</v>
      </c>
    </row>
    <row r="126" spans="1:4" x14ac:dyDescent="0.2">
      <c r="A126">
        <v>59612</v>
      </c>
      <c r="B126" t="s">
        <v>5441</v>
      </c>
      <c r="C126">
        <v>6231000</v>
      </c>
      <c r="D126">
        <v>6231000</v>
      </c>
    </row>
    <row r="127" spans="1:4" x14ac:dyDescent="0.2">
      <c r="A127">
        <v>59595</v>
      </c>
      <c r="B127" t="s">
        <v>5441</v>
      </c>
      <c r="C127">
        <v>15032000</v>
      </c>
      <c r="D127">
        <v>15031993.32</v>
      </c>
    </row>
    <row r="128" spans="1:4" x14ac:dyDescent="0.2">
      <c r="A128">
        <v>59533</v>
      </c>
      <c r="B128" t="s">
        <v>5441</v>
      </c>
      <c r="C128">
        <v>7479000</v>
      </c>
      <c r="D128">
        <v>7479000</v>
      </c>
    </row>
    <row r="129" spans="1:4" x14ac:dyDescent="0.2">
      <c r="A129">
        <v>59095</v>
      </c>
      <c r="B129" t="s">
        <v>5441</v>
      </c>
      <c r="C129">
        <v>10000000</v>
      </c>
      <c r="D129">
        <v>9875000</v>
      </c>
    </row>
    <row r="130" spans="1:4" x14ac:dyDescent="0.2">
      <c r="A130">
        <v>59838</v>
      </c>
      <c r="B130" t="s">
        <v>5441</v>
      </c>
      <c r="C130">
        <v>600000000</v>
      </c>
      <c r="D130">
        <v>600000000</v>
      </c>
    </row>
    <row r="131" spans="1:4" x14ac:dyDescent="0.2">
      <c r="A131">
        <v>59739</v>
      </c>
      <c r="B131" t="s">
        <v>5441</v>
      </c>
      <c r="C131">
        <v>88655996</v>
      </c>
      <c r="D131">
        <v>88655996</v>
      </c>
    </row>
    <row r="132" spans="1:4" x14ac:dyDescent="0.2">
      <c r="A132">
        <v>59753</v>
      </c>
      <c r="B132" t="s">
        <v>5441</v>
      </c>
      <c r="C132">
        <v>130556650</v>
      </c>
      <c r="D132">
        <v>130556650</v>
      </c>
    </row>
    <row r="133" spans="1:4" x14ac:dyDescent="0.2">
      <c r="A133">
        <v>59473</v>
      </c>
      <c r="B133" t="s">
        <v>5441</v>
      </c>
      <c r="C133">
        <v>150000000</v>
      </c>
      <c r="D133">
        <v>150000000</v>
      </c>
    </row>
    <row r="134" spans="1:4" x14ac:dyDescent="0.2">
      <c r="A134">
        <v>59769</v>
      </c>
      <c r="B134" t="s">
        <v>5454</v>
      </c>
      <c r="C134">
        <v>49604127</v>
      </c>
      <c r="D134">
        <v>33442641.25</v>
      </c>
    </row>
    <row r="135" spans="1:4" x14ac:dyDescent="0.2">
      <c r="A135">
        <v>59207</v>
      </c>
      <c r="B135" t="s">
        <v>5454</v>
      </c>
      <c r="C135">
        <v>20820000</v>
      </c>
      <c r="D135">
        <v>95634.38</v>
      </c>
    </row>
    <row r="136" spans="1:4" x14ac:dyDescent="0.2">
      <c r="A136">
        <v>59796</v>
      </c>
      <c r="B136" t="s">
        <v>5454</v>
      </c>
      <c r="C136">
        <v>130000000</v>
      </c>
      <c r="D136">
        <v>112177487.44</v>
      </c>
    </row>
    <row r="137" spans="1:4" x14ac:dyDescent="0.2">
      <c r="A137">
        <v>59680</v>
      </c>
      <c r="B137" t="s">
        <v>5454</v>
      </c>
      <c r="C137">
        <v>300000000</v>
      </c>
      <c r="D137">
        <v>278073199.89999998</v>
      </c>
    </row>
    <row r="138" spans="1:4" x14ac:dyDescent="0.2">
      <c r="A138">
        <v>59813</v>
      </c>
      <c r="B138" t="s">
        <v>5454</v>
      </c>
      <c r="C138">
        <v>480000000</v>
      </c>
      <c r="D138">
        <v>475139366.31</v>
      </c>
    </row>
    <row r="139" spans="1:4" x14ac:dyDescent="0.2">
      <c r="A139">
        <v>59842</v>
      </c>
      <c r="B139" t="s">
        <v>5454</v>
      </c>
      <c r="C139">
        <v>300000000</v>
      </c>
      <c r="D139">
        <v>300000000</v>
      </c>
    </row>
    <row r="140" spans="1:4" x14ac:dyDescent="0.2">
      <c r="A140">
        <v>59801</v>
      </c>
      <c r="B140" t="s">
        <v>5454</v>
      </c>
      <c r="C140">
        <v>600000000</v>
      </c>
      <c r="D140">
        <v>447181470.75</v>
      </c>
    </row>
    <row r="141" spans="1:4" x14ac:dyDescent="0.2">
      <c r="A141">
        <v>59836</v>
      </c>
      <c r="B141" t="s">
        <v>5454</v>
      </c>
      <c r="C141">
        <v>350000000</v>
      </c>
      <c r="D141">
        <v>350000000</v>
      </c>
    </row>
    <row r="142" spans="1:4" x14ac:dyDescent="0.2">
      <c r="A142">
        <v>59619</v>
      </c>
      <c r="B142" t="s">
        <v>5454</v>
      </c>
      <c r="C142">
        <v>100000000</v>
      </c>
      <c r="D142">
        <v>100000000</v>
      </c>
    </row>
    <row r="143" spans="1:4" x14ac:dyDescent="0.2">
      <c r="A143">
        <v>59602</v>
      </c>
      <c r="B143" t="s">
        <v>5454</v>
      </c>
      <c r="C143">
        <v>70275000</v>
      </c>
      <c r="D143">
        <v>63440714.93</v>
      </c>
    </row>
    <row r="144" spans="1:4" x14ac:dyDescent="0.2">
      <c r="A144">
        <v>59735</v>
      </c>
      <c r="B144" t="s">
        <v>5454</v>
      </c>
      <c r="C144">
        <v>100000000</v>
      </c>
      <c r="D144">
        <v>75000000</v>
      </c>
    </row>
    <row r="145" spans="1:4" x14ac:dyDescent="0.2">
      <c r="A145">
        <v>59857</v>
      </c>
      <c r="B145" t="s">
        <v>5454</v>
      </c>
      <c r="C145">
        <v>500000000</v>
      </c>
      <c r="D145">
        <v>500000000</v>
      </c>
    </row>
    <row r="146" spans="1:4" x14ac:dyDescent="0.2">
      <c r="A146">
        <v>59858</v>
      </c>
      <c r="B146" t="s">
        <v>5454</v>
      </c>
      <c r="C146">
        <v>450000000</v>
      </c>
      <c r="D146">
        <v>450000000</v>
      </c>
    </row>
    <row r="147" spans="1:4" x14ac:dyDescent="0.2">
      <c r="A147">
        <v>59863</v>
      </c>
      <c r="B147" t="s">
        <v>5454</v>
      </c>
      <c r="C147">
        <v>700000000</v>
      </c>
      <c r="D147">
        <v>700000000</v>
      </c>
    </row>
    <row r="148" spans="1:4" x14ac:dyDescent="0.2">
      <c r="A148">
        <v>59583</v>
      </c>
      <c r="B148" t="s">
        <v>5454</v>
      </c>
      <c r="C148">
        <v>60000000</v>
      </c>
      <c r="D148">
        <v>58458292.57</v>
      </c>
    </row>
    <row r="149" spans="1:4" x14ac:dyDescent="0.2">
      <c r="A149">
        <v>59685</v>
      </c>
      <c r="B149" t="s">
        <v>5465</v>
      </c>
      <c r="C149">
        <v>21512846</v>
      </c>
      <c r="D149">
        <v>15145359.4</v>
      </c>
    </row>
    <row r="150" spans="1:4" x14ac:dyDescent="0.2">
      <c r="A150">
        <v>59512</v>
      </c>
      <c r="B150" t="s">
        <v>5465</v>
      </c>
      <c r="C150">
        <v>22132000</v>
      </c>
      <c r="D150">
        <v>22132000</v>
      </c>
    </row>
    <row r="151" spans="1:4" x14ac:dyDescent="0.2">
      <c r="A151">
        <v>59413</v>
      </c>
      <c r="B151" t="s">
        <v>5465</v>
      </c>
      <c r="C151">
        <v>45100000</v>
      </c>
      <c r="D151">
        <v>45100000</v>
      </c>
    </row>
    <row r="152" spans="1:4" x14ac:dyDescent="0.2">
      <c r="A152">
        <v>59265</v>
      </c>
      <c r="B152" t="s">
        <v>5465</v>
      </c>
      <c r="C152">
        <v>50000000</v>
      </c>
      <c r="D152">
        <v>50000000</v>
      </c>
    </row>
    <row r="153" spans="1:4" x14ac:dyDescent="0.2">
      <c r="A153">
        <v>59268</v>
      </c>
      <c r="B153" t="s">
        <v>5465</v>
      </c>
      <c r="C153">
        <v>35000000</v>
      </c>
      <c r="D153">
        <v>35000000</v>
      </c>
    </row>
    <row r="154" spans="1:4" x14ac:dyDescent="0.2">
      <c r="A154">
        <v>59811</v>
      </c>
      <c r="B154" t="s">
        <v>5465</v>
      </c>
      <c r="C154">
        <v>100000000</v>
      </c>
      <c r="D154">
        <v>100000000</v>
      </c>
    </row>
    <row r="155" spans="1:4" x14ac:dyDescent="0.2">
      <c r="A155">
        <v>59810</v>
      </c>
      <c r="B155" t="s">
        <v>5465</v>
      </c>
      <c r="C155">
        <v>200000000</v>
      </c>
      <c r="D155">
        <v>180371777.63</v>
      </c>
    </row>
    <row r="156" spans="1:4" x14ac:dyDescent="0.2">
      <c r="A156">
        <v>59809</v>
      </c>
      <c r="B156" t="s">
        <v>5465</v>
      </c>
      <c r="C156">
        <v>319675000</v>
      </c>
      <c r="D156">
        <v>265114581.62</v>
      </c>
    </row>
    <row r="157" spans="1:4" x14ac:dyDescent="0.2">
      <c r="A157">
        <v>59828</v>
      </c>
      <c r="B157" t="s">
        <v>5465</v>
      </c>
      <c r="C157">
        <v>120666053</v>
      </c>
      <c r="D157">
        <v>120666000</v>
      </c>
    </row>
    <row r="158" spans="1:4" x14ac:dyDescent="0.2">
      <c r="A158">
        <v>59819</v>
      </c>
      <c r="B158" t="s">
        <v>5489</v>
      </c>
      <c r="C158">
        <v>1300000000</v>
      </c>
      <c r="D158">
        <v>1300000000</v>
      </c>
    </row>
    <row r="159" spans="1:4" x14ac:dyDescent="0.2">
      <c r="A159">
        <v>59572</v>
      </c>
      <c r="B159" t="s">
        <v>5461</v>
      </c>
      <c r="C159" s="2">
        <v>24999999.382440001</v>
      </c>
      <c r="D159">
        <v>24999697.420000002</v>
      </c>
    </row>
    <row r="160" spans="1:4" x14ac:dyDescent="0.2">
      <c r="A160">
        <v>59593</v>
      </c>
      <c r="B160" t="s">
        <v>5469</v>
      </c>
      <c r="C160">
        <v>209420771</v>
      </c>
      <c r="D160">
        <v>121820020.98</v>
      </c>
    </row>
    <row r="161" spans="1:4" x14ac:dyDescent="0.2">
      <c r="A161">
        <v>59632</v>
      </c>
      <c r="B161" t="s">
        <v>5469</v>
      </c>
      <c r="C161">
        <v>5210622.6186239999</v>
      </c>
      <c r="D161">
        <v>418322261.07999998</v>
      </c>
    </row>
    <row r="162" spans="1:4" x14ac:dyDescent="0.2">
      <c r="A162">
        <v>28030</v>
      </c>
      <c r="B162" t="s">
        <v>5460</v>
      </c>
      <c r="C162">
        <v>27900000</v>
      </c>
      <c r="D162">
        <v>37350495.740000002</v>
      </c>
    </row>
    <row r="163" spans="1:4" x14ac:dyDescent="0.2">
      <c r="A163">
        <v>59295</v>
      </c>
      <c r="B163" t="s">
        <v>5460</v>
      </c>
      <c r="C163" s="2">
        <v>27056404.574700002</v>
      </c>
      <c r="D163">
        <v>26917766.66</v>
      </c>
    </row>
    <row r="164" spans="1:4" x14ac:dyDescent="0.2">
      <c r="A164">
        <v>59808</v>
      </c>
      <c r="B164" t="s">
        <v>5460</v>
      </c>
      <c r="C164">
        <v>13087000</v>
      </c>
      <c r="D164">
        <v>5032710.41</v>
      </c>
    </row>
    <row r="165" spans="1:4" x14ac:dyDescent="0.2">
      <c r="A165">
        <v>59886</v>
      </c>
      <c r="B165" t="s">
        <v>5441</v>
      </c>
      <c r="C165">
        <v>600000</v>
      </c>
      <c r="D165">
        <v>579595</v>
      </c>
    </row>
    <row r="166" spans="1:4" x14ac:dyDescent="0.2">
      <c r="A166">
        <v>59765</v>
      </c>
      <c r="B166" t="s">
        <v>5441</v>
      </c>
      <c r="C166">
        <v>700000</v>
      </c>
      <c r="D166">
        <v>652139</v>
      </c>
    </row>
    <row r="167" spans="1:4" x14ac:dyDescent="0.2">
      <c r="A167">
        <v>59894</v>
      </c>
      <c r="B167" t="s">
        <v>5441</v>
      </c>
      <c r="C167">
        <v>500000</v>
      </c>
    </row>
    <row r="168" spans="1:4" x14ac:dyDescent="0.2">
      <c r="A168">
        <v>97</v>
      </c>
      <c r="B168" t="s">
        <v>5481</v>
      </c>
      <c r="C168">
        <v>1000000</v>
      </c>
      <c r="D168">
        <v>1000</v>
      </c>
    </row>
    <row r="169" spans="1:4" x14ac:dyDescent="0.2">
      <c r="A169">
        <v>59821</v>
      </c>
      <c r="B169" t="s">
        <v>5513</v>
      </c>
      <c r="C169">
        <v>1000000</v>
      </c>
    </row>
    <row r="170" spans="1:4" x14ac:dyDescent="0.2">
      <c r="A170">
        <v>59862</v>
      </c>
      <c r="B170" t="s">
        <v>5454</v>
      </c>
      <c r="C170">
        <v>450000</v>
      </c>
      <c r="D170">
        <v>339458.93</v>
      </c>
    </row>
    <row r="171" spans="1:4" x14ac:dyDescent="0.2">
      <c r="A171">
        <v>59882</v>
      </c>
      <c r="B171" t="s">
        <v>5474</v>
      </c>
      <c r="C171">
        <v>305500</v>
      </c>
      <c r="D171">
        <v>181476</v>
      </c>
    </row>
    <row r="172" spans="1:4" x14ac:dyDescent="0.2">
      <c r="A172">
        <v>59878</v>
      </c>
      <c r="B172" t="s">
        <v>5495</v>
      </c>
      <c r="C172">
        <v>300000</v>
      </c>
      <c r="D172">
        <v>246681.41</v>
      </c>
    </row>
    <row r="173" spans="1:4" x14ac:dyDescent="0.2">
      <c r="A173">
        <v>59596</v>
      </c>
      <c r="B173" t="s">
        <v>5471</v>
      </c>
      <c r="C173">
        <v>15890000</v>
      </c>
      <c r="D173">
        <v>6833894.0199999996</v>
      </c>
    </row>
    <row r="174" spans="1:4" x14ac:dyDescent="0.2">
      <c r="A174">
        <v>59596</v>
      </c>
      <c r="B174" t="s">
        <v>5472</v>
      </c>
      <c r="C174">
        <v>26600200</v>
      </c>
      <c r="D174">
        <v>26599846.879999999</v>
      </c>
    </row>
    <row r="175" spans="1:4" x14ac:dyDescent="0.2">
      <c r="A175">
        <v>27931</v>
      </c>
      <c r="B175" t="s">
        <v>5472</v>
      </c>
      <c r="C175">
        <v>2776685.8084412799</v>
      </c>
      <c r="D175">
        <v>4447442.38</v>
      </c>
    </row>
    <row r="176" spans="1:4" x14ac:dyDescent="0.2">
      <c r="A176">
        <v>27491</v>
      </c>
      <c r="B176" t="s">
        <v>5472</v>
      </c>
      <c r="C176">
        <v>7621200</v>
      </c>
      <c r="D176">
        <v>7168887.71</v>
      </c>
    </row>
    <row r="177" spans="1:4" x14ac:dyDescent="0.2">
      <c r="A177">
        <v>59804</v>
      </c>
      <c r="B177" t="s">
        <v>5541</v>
      </c>
      <c r="C177">
        <v>500000</v>
      </c>
      <c r="D177">
        <v>250000</v>
      </c>
    </row>
    <row r="178" spans="1:4" x14ac:dyDescent="0.2">
      <c r="A178">
        <v>59814</v>
      </c>
      <c r="B178" t="s">
        <v>5496</v>
      </c>
      <c r="C178">
        <v>70335350</v>
      </c>
      <c r="D178">
        <v>70335457.930000007</v>
      </c>
    </row>
    <row r="179" spans="1:4" x14ac:dyDescent="0.2">
      <c r="A179">
        <v>59951</v>
      </c>
      <c r="B179" t="s">
        <v>5488</v>
      </c>
      <c r="C179" s="2">
        <v>661967121.34000003</v>
      </c>
      <c r="D179">
        <v>661967121.34000003</v>
      </c>
    </row>
    <row r="180" spans="1:4" x14ac:dyDescent="0.2">
      <c r="A180">
        <v>59825</v>
      </c>
      <c r="B180" t="s">
        <v>5521</v>
      </c>
      <c r="C180">
        <v>75000000</v>
      </c>
      <c r="D180">
        <v>75000000</v>
      </c>
    </row>
    <row r="181" spans="1:4" x14ac:dyDescent="0.2">
      <c r="A181">
        <v>27973</v>
      </c>
      <c r="B181" t="s">
        <v>5441</v>
      </c>
      <c r="C181">
        <v>10000000</v>
      </c>
      <c r="D181">
        <v>3752035.69</v>
      </c>
    </row>
    <row r="182" spans="1:4" x14ac:dyDescent="0.2">
      <c r="A182">
        <v>59752</v>
      </c>
      <c r="B182" t="s">
        <v>5441</v>
      </c>
      <c r="C182">
        <v>18000000</v>
      </c>
      <c r="D182">
        <v>7021936.4100000001</v>
      </c>
    </row>
    <row r="183" spans="1:4" x14ac:dyDescent="0.2">
      <c r="A183">
        <v>59781</v>
      </c>
      <c r="B183" t="s">
        <v>5441</v>
      </c>
      <c r="C183">
        <v>125000000</v>
      </c>
      <c r="D183">
        <v>125000000</v>
      </c>
    </row>
    <row r="184" spans="1:4" x14ac:dyDescent="0.2">
      <c r="A184">
        <v>59274</v>
      </c>
      <c r="B184" t="s">
        <v>5441</v>
      </c>
      <c r="C184">
        <v>28750000</v>
      </c>
      <c r="D184">
        <v>28750000</v>
      </c>
    </row>
    <row r="185" spans="1:4" x14ac:dyDescent="0.2">
      <c r="A185">
        <v>59798</v>
      </c>
      <c r="B185" t="s">
        <v>5441</v>
      </c>
      <c r="C185">
        <v>55000000</v>
      </c>
      <c r="D185">
        <v>54860878.270000003</v>
      </c>
    </row>
    <row r="186" spans="1:4" x14ac:dyDescent="0.2">
      <c r="A186">
        <v>59524</v>
      </c>
      <c r="B186" t="s">
        <v>5441</v>
      </c>
      <c r="C186">
        <v>7000000</v>
      </c>
      <c r="D186">
        <v>6891076.4299999997</v>
      </c>
    </row>
    <row r="187" spans="1:4" x14ac:dyDescent="0.2">
      <c r="A187">
        <v>59833</v>
      </c>
      <c r="B187" t="s">
        <v>5441</v>
      </c>
      <c r="C187">
        <v>60000000</v>
      </c>
      <c r="D187">
        <v>20102483.239999998</v>
      </c>
    </row>
    <row r="188" spans="1:4" x14ac:dyDescent="0.2">
      <c r="A188">
        <v>59871</v>
      </c>
      <c r="B188" t="s">
        <v>5441</v>
      </c>
      <c r="C188">
        <v>200810000</v>
      </c>
      <c r="D188">
        <v>199454171.75999999</v>
      </c>
    </row>
    <row r="189" spans="1:4" x14ac:dyDescent="0.2">
      <c r="A189">
        <v>59837</v>
      </c>
      <c r="B189" t="s">
        <v>5441</v>
      </c>
      <c r="C189">
        <v>400000000</v>
      </c>
      <c r="D189">
        <v>400000000</v>
      </c>
    </row>
    <row r="190" spans="1:4" x14ac:dyDescent="0.2">
      <c r="A190">
        <v>59485</v>
      </c>
      <c r="B190" t="s">
        <v>5441</v>
      </c>
      <c r="C190">
        <v>66500000</v>
      </c>
      <c r="D190">
        <v>59615625.32</v>
      </c>
    </row>
    <row r="191" spans="1:4" x14ac:dyDescent="0.2">
      <c r="A191">
        <v>59768</v>
      </c>
      <c r="B191" t="s">
        <v>5441</v>
      </c>
      <c r="C191">
        <v>24500000</v>
      </c>
      <c r="D191">
        <v>24500000</v>
      </c>
    </row>
    <row r="192" spans="1:4" x14ac:dyDescent="0.2">
      <c r="A192">
        <v>59967</v>
      </c>
      <c r="B192" t="s">
        <v>5441</v>
      </c>
      <c r="C192">
        <v>184000000</v>
      </c>
      <c r="D192">
        <v>184000000</v>
      </c>
    </row>
    <row r="193" spans="1:4" x14ac:dyDescent="0.2">
      <c r="A193">
        <v>58762</v>
      </c>
      <c r="B193" t="s">
        <v>5441</v>
      </c>
      <c r="C193">
        <v>72000000</v>
      </c>
      <c r="D193">
        <v>66977739.600000001</v>
      </c>
    </row>
    <row r="194" spans="1:4" x14ac:dyDescent="0.2">
      <c r="A194">
        <v>59601</v>
      </c>
      <c r="B194" t="s">
        <v>5441</v>
      </c>
      <c r="C194">
        <v>60000000</v>
      </c>
      <c r="D194">
        <v>16523627.15</v>
      </c>
    </row>
    <row r="195" spans="1:4" x14ac:dyDescent="0.2">
      <c r="A195">
        <v>59636</v>
      </c>
      <c r="B195" t="s">
        <v>5441</v>
      </c>
      <c r="C195">
        <v>5788000</v>
      </c>
      <c r="D195">
        <v>5754072</v>
      </c>
    </row>
    <row r="196" spans="1:4" x14ac:dyDescent="0.2">
      <c r="A196">
        <v>59771</v>
      </c>
      <c r="B196" t="s">
        <v>5441</v>
      </c>
      <c r="C196">
        <v>250000000</v>
      </c>
      <c r="D196">
        <v>229904268.16999999</v>
      </c>
    </row>
    <row r="197" spans="1:4" x14ac:dyDescent="0.2">
      <c r="A197">
        <v>59775</v>
      </c>
      <c r="B197" t="s">
        <v>5441</v>
      </c>
      <c r="C197">
        <v>200000000</v>
      </c>
      <c r="D197">
        <v>205446677.53999999</v>
      </c>
    </row>
    <row r="198" spans="1:4" x14ac:dyDescent="0.2">
      <c r="A198">
        <v>59922</v>
      </c>
      <c r="B198" t="s">
        <v>5441</v>
      </c>
      <c r="C198">
        <v>400000000</v>
      </c>
      <c r="D198">
        <v>400000000</v>
      </c>
    </row>
    <row r="199" spans="1:4" x14ac:dyDescent="0.2">
      <c r="A199">
        <v>59610</v>
      </c>
      <c r="B199" t="s">
        <v>5441</v>
      </c>
      <c r="C199">
        <v>11577000</v>
      </c>
      <c r="D199">
        <v>11870600</v>
      </c>
    </row>
    <row r="200" spans="1:4" x14ac:dyDescent="0.2">
      <c r="A200">
        <v>59600</v>
      </c>
      <c r="B200" t="s">
        <v>5441</v>
      </c>
      <c r="C200">
        <v>7000000</v>
      </c>
      <c r="D200">
        <v>6923293.5199999996</v>
      </c>
    </row>
    <row r="201" spans="1:4" x14ac:dyDescent="0.2">
      <c r="A201">
        <v>121</v>
      </c>
      <c r="B201" t="s">
        <v>5441</v>
      </c>
      <c r="C201">
        <v>250000000</v>
      </c>
      <c r="D201">
        <v>250000000</v>
      </c>
    </row>
    <row r="202" spans="1:4" x14ac:dyDescent="0.2">
      <c r="A202">
        <v>59793</v>
      </c>
      <c r="B202" t="s">
        <v>5441</v>
      </c>
      <c r="C202">
        <v>45270000</v>
      </c>
      <c r="D202">
        <v>45269999.719999999</v>
      </c>
    </row>
    <row r="203" spans="1:4" x14ac:dyDescent="0.2">
      <c r="A203">
        <v>59831</v>
      </c>
      <c r="B203" t="s">
        <v>5454</v>
      </c>
      <c r="C203">
        <v>200000000</v>
      </c>
      <c r="D203">
        <v>200000000</v>
      </c>
    </row>
    <row r="204" spans="1:4" x14ac:dyDescent="0.2">
      <c r="A204">
        <v>59866</v>
      </c>
      <c r="B204" t="s">
        <v>5454</v>
      </c>
      <c r="C204">
        <v>360000000</v>
      </c>
      <c r="D204">
        <v>357874792.92000002</v>
      </c>
    </row>
    <row r="205" spans="1:4" x14ac:dyDescent="0.2">
      <c r="A205">
        <v>59868</v>
      </c>
      <c r="B205" t="s">
        <v>5454</v>
      </c>
      <c r="C205">
        <v>100000000</v>
      </c>
      <c r="D205">
        <v>50518222.140000001</v>
      </c>
    </row>
    <row r="206" spans="1:4" x14ac:dyDescent="0.2">
      <c r="A206">
        <v>59997</v>
      </c>
      <c r="B206" t="s">
        <v>5454</v>
      </c>
      <c r="C206">
        <v>500000000</v>
      </c>
      <c r="D206">
        <v>500000000</v>
      </c>
    </row>
    <row r="207" spans="1:4" x14ac:dyDescent="0.2">
      <c r="A207">
        <v>59839</v>
      </c>
      <c r="B207" t="s">
        <v>5454</v>
      </c>
      <c r="C207">
        <v>350000000</v>
      </c>
      <c r="D207">
        <v>333626367.41000003</v>
      </c>
    </row>
    <row r="208" spans="1:4" x14ac:dyDescent="0.2">
      <c r="A208">
        <v>59865</v>
      </c>
      <c r="B208" t="s">
        <v>5454</v>
      </c>
      <c r="C208">
        <v>350000000</v>
      </c>
      <c r="D208">
        <v>346513418.75</v>
      </c>
    </row>
    <row r="209" spans="1:4" x14ac:dyDescent="0.2">
      <c r="A209">
        <v>59993</v>
      </c>
      <c r="B209" t="s">
        <v>5454</v>
      </c>
      <c r="C209">
        <v>250000000</v>
      </c>
      <c r="D209">
        <v>250000000</v>
      </c>
    </row>
    <row r="210" spans="1:4" x14ac:dyDescent="0.2">
      <c r="A210">
        <v>59864</v>
      </c>
      <c r="B210" t="s">
        <v>5454</v>
      </c>
      <c r="C210">
        <v>150000000</v>
      </c>
      <c r="D210">
        <v>150000000</v>
      </c>
    </row>
    <row r="211" spans="1:4" x14ac:dyDescent="0.2">
      <c r="A211">
        <v>59846</v>
      </c>
      <c r="B211" t="s">
        <v>5454</v>
      </c>
      <c r="C211">
        <v>300000000</v>
      </c>
      <c r="D211">
        <v>265145589.19999999</v>
      </c>
    </row>
    <row r="212" spans="1:4" x14ac:dyDescent="0.2">
      <c r="A212">
        <v>59923</v>
      </c>
      <c r="B212" t="s">
        <v>5454</v>
      </c>
      <c r="C212">
        <v>550000000</v>
      </c>
      <c r="D212">
        <v>550000000</v>
      </c>
    </row>
    <row r="213" spans="1:4" x14ac:dyDescent="0.2">
      <c r="A213">
        <v>59746</v>
      </c>
      <c r="B213" t="s">
        <v>5465</v>
      </c>
      <c r="C213">
        <v>112000000</v>
      </c>
      <c r="D213">
        <v>112000000</v>
      </c>
    </row>
    <row r="214" spans="1:4" x14ac:dyDescent="0.2">
      <c r="A214">
        <v>59846</v>
      </c>
      <c r="B214" t="s">
        <v>5465</v>
      </c>
      <c r="C214">
        <v>200000000</v>
      </c>
      <c r="D214">
        <v>199458408.25999999</v>
      </c>
    </row>
    <row r="215" spans="1:4" x14ac:dyDescent="0.2">
      <c r="A215">
        <v>59568</v>
      </c>
      <c r="B215" t="s">
        <v>5461</v>
      </c>
      <c r="C215" s="2">
        <v>20000000.350000001</v>
      </c>
      <c r="D215">
        <v>19996447.059999999</v>
      </c>
    </row>
    <row r="216" spans="1:4" x14ac:dyDescent="0.2">
      <c r="A216">
        <v>59835</v>
      </c>
      <c r="B216" t="s">
        <v>5461</v>
      </c>
      <c r="C216" s="2">
        <v>31999998.718680002</v>
      </c>
      <c r="D216">
        <v>31995168.469999999</v>
      </c>
    </row>
    <row r="217" spans="1:4" x14ac:dyDescent="0.2">
      <c r="A217">
        <v>59724</v>
      </c>
      <c r="B217" t="s">
        <v>5461</v>
      </c>
      <c r="C217">
        <v>10312201</v>
      </c>
      <c r="D217">
        <v>15996570.42</v>
      </c>
    </row>
    <row r="218" spans="1:4" x14ac:dyDescent="0.2">
      <c r="A218">
        <v>59835</v>
      </c>
      <c r="B218" t="s">
        <v>5501</v>
      </c>
      <c r="C218">
        <v>8000000.4206419997</v>
      </c>
      <c r="D218">
        <v>8179103.46</v>
      </c>
    </row>
    <row r="219" spans="1:4" x14ac:dyDescent="0.2">
      <c r="A219">
        <v>124</v>
      </c>
      <c r="B219" t="s">
        <v>5441</v>
      </c>
      <c r="C219">
        <v>150000</v>
      </c>
      <c r="D219">
        <v>149269</v>
      </c>
    </row>
    <row r="220" spans="1:4" x14ac:dyDescent="0.2">
      <c r="A220">
        <v>59758</v>
      </c>
      <c r="B220" t="s">
        <v>5441</v>
      </c>
      <c r="C220">
        <v>1000000</v>
      </c>
    </row>
    <row r="221" spans="1:4" x14ac:dyDescent="0.2">
      <c r="A221">
        <v>59892</v>
      </c>
      <c r="B221" t="s">
        <v>5441</v>
      </c>
      <c r="C221">
        <v>1040000</v>
      </c>
    </row>
    <row r="222" spans="1:4" x14ac:dyDescent="0.2">
      <c r="A222">
        <v>60012</v>
      </c>
      <c r="B222" t="s">
        <v>5484</v>
      </c>
      <c r="C222">
        <v>300000</v>
      </c>
      <c r="D222">
        <v>165749</v>
      </c>
    </row>
    <row r="223" spans="1:4" x14ac:dyDescent="0.2">
      <c r="A223">
        <v>59989</v>
      </c>
      <c r="B223" t="s">
        <v>5482</v>
      </c>
      <c r="C223">
        <v>500000</v>
      </c>
      <c r="D223">
        <v>450000</v>
      </c>
    </row>
    <row r="224" spans="1:4" x14ac:dyDescent="0.2">
      <c r="A224">
        <v>59950</v>
      </c>
      <c r="B224" t="s">
        <v>5442</v>
      </c>
      <c r="C224">
        <v>500000</v>
      </c>
      <c r="D224">
        <v>289527.90999999997</v>
      </c>
    </row>
    <row r="225" spans="1:4" x14ac:dyDescent="0.2">
      <c r="A225">
        <v>59940</v>
      </c>
      <c r="B225" t="s">
        <v>5474</v>
      </c>
      <c r="C225">
        <v>700000</v>
      </c>
      <c r="D225">
        <v>694050.7</v>
      </c>
    </row>
    <row r="226" spans="1:4" x14ac:dyDescent="0.2">
      <c r="A226">
        <v>59964</v>
      </c>
      <c r="B226" t="s">
        <v>5480</v>
      </c>
      <c r="C226">
        <v>1601765.56</v>
      </c>
    </row>
    <row r="227" spans="1:4" x14ac:dyDescent="0.2">
      <c r="A227">
        <v>59823</v>
      </c>
      <c r="B227" t="s">
        <v>5455</v>
      </c>
      <c r="C227">
        <v>408300000</v>
      </c>
      <c r="D227">
        <v>408300476.48000002</v>
      </c>
    </row>
    <row r="228" spans="1:4" x14ac:dyDescent="0.2">
      <c r="A228">
        <v>60002</v>
      </c>
      <c r="B228" t="s">
        <v>5456</v>
      </c>
      <c r="C228">
        <v>255600000</v>
      </c>
      <c r="D228">
        <v>146970115.22</v>
      </c>
    </row>
    <row r="229" spans="1:4" x14ac:dyDescent="0.2">
      <c r="A229">
        <v>13072</v>
      </c>
      <c r="B229" t="s">
        <v>5441</v>
      </c>
      <c r="C229">
        <v>19800000</v>
      </c>
      <c r="D229">
        <v>6300000</v>
      </c>
    </row>
    <row r="230" spans="1:4" x14ac:dyDescent="0.2">
      <c r="A230">
        <v>59197</v>
      </c>
      <c r="B230" t="s">
        <v>5441</v>
      </c>
      <c r="C230">
        <v>26470000</v>
      </c>
      <c r="D230">
        <v>26403745.809999999</v>
      </c>
    </row>
    <row r="231" spans="1:4" x14ac:dyDescent="0.2">
      <c r="A231">
        <v>59850</v>
      </c>
      <c r="B231" t="s">
        <v>5441</v>
      </c>
      <c r="C231">
        <v>58860000</v>
      </c>
      <c r="D231">
        <v>51916898.869999997</v>
      </c>
    </row>
    <row r="232" spans="1:4" x14ac:dyDescent="0.2">
      <c r="A232">
        <v>120</v>
      </c>
      <c r="B232" t="s">
        <v>5441</v>
      </c>
      <c r="C232">
        <v>200000000</v>
      </c>
      <c r="D232">
        <v>200000000</v>
      </c>
    </row>
    <row r="233" spans="1:4" x14ac:dyDescent="0.2">
      <c r="A233">
        <v>59869</v>
      </c>
      <c r="B233" t="s">
        <v>5441</v>
      </c>
      <c r="C233">
        <v>50000000</v>
      </c>
      <c r="D233">
        <v>50000000</v>
      </c>
    </row>
    <row r="234" spans="1:4" x14ac:dyDescent="0.2">
      <c r="A234">
        <v>59832</v>
      </c>
      <c r="B234" t="s">
        <v>5441</v>
      </c>
      <c r="C234">
        <v>8500000</v>
      </c>
      <c r="D234">
        <v>8500000</v>
      </c>
    </row>
    <row r="235" spans="1:4" x14ac:dyDescent="0.2">
      <c r="A235">
        <v>59872</v>
      </c>
      <c r="B235" t="s">
        <v>5441</v>
      </c>
      <c r="C235">
        <v>60000000</v>
      </c>
      <c r="D235">
        <v>54225614.090000004</v>
      </c>
    </row>
    <row r="236" spans="1:4" x14ac:dyDescent="0.2">
      <c r="A236">
        <v>13051</v>
      </c>
      <c r="B236" t="s">
        <v>5441</v>
      </c>
      <c r="C236">
        <v>151180000</v>
      </c>
      <c r="D236">
        <v>117859800.92</v>
      </c>
    </row>
    <row r="237" spans="1:4" x14ac:dyDescent="0.2">
      <c r="A237">
        <v>59877</v>
      </c>
      <c r="B237" t="s">
        <v>5441</v>
      </c>
      <c r="C237">
        <v>480135000</v>
      </c>
      <c r="D237">
        <v>476551714.94</v>
      </c>
    </row>
    <row r="238" spans="1:4" x14ac:dyDescent="0.2">
      <c r="A238">
        <v>59877</v>
      </c>
      <c r="B238" t="s">
        <v>5441</v>
      </c>
      <c r="C238">
        <v>480135000</v>
      </c>
      <c r="D238">
        <v>480135000</v>
      </c>
    </row>
    <row r="239" spans="1:4" x14ac:dyDescent="0.2">
      <c r="A239">
        <v>59905</v>
      </c>
      <c r="B239" t="s">
        <v>5441</v>
      </c>
      <c r="C239">
        <v>270000000</v>
      </c>
      <c r="D239">
        <v>269069686.82999998</v>
      </c>
    </row>
    <row r="240" spans="1:4" x14ac:dyDescent="0.2">
      <c r="A240">
        <v>59920</v>
      </c>
      <c r="B240" t="s">
        <v>5441</v>
      </c>
      <c r="C240">
        <v>200000000</v>
      </c>
      <c r="D240">
        <v>200000000</v>
      </c>
    </row>
    <row r="241" spans="1:4" x14ac:dyDescent="0.2">
      <c r="A241">
        <v>59736</v>
      </c>
      <c r="B241" t="s">
        <v>5441</v>
      </c>
      <c r="C241">
        <v>50822905</v>
      </c>
      <c r="D241">
        <v>40745486.869999997</v>
      </c>
    </row>
    <row r="242" spans="1:4" x14ac:dyDescent="0.2">
      <c r="A242">
        <v>59820</v>
      </c>
      <c r="B242" t="s">
        <v>5441</v>
      </c>
      <c r="C242">
        <v>50000000</v>
      </c>
      <c r="D242">
        <v>38550800.810000002</v>
      </c>
    </row>
    <row r="243" spans="1:4" x14ac:dyDescent="0.2">
      <c r="A243">
        <v>59264</v>
      </c>
      <c r="B243" t="s">
        <v>5441</v>
      </c>
      <c r="C243">
        <v>170840000</v>
      </c>
      <c r="D243">
        <v>166774969.63</v>
      </c>
    </row>
    <row r="244" spans="1:4" x14ac:dyDescent="0.2">
      <c r="A244">
        <v>120</v>
      </c>
      <c r="B244" t="s">
        <v>5454</v>
      </c>
      <c r="C244">
        <v>280000000</v>
      </c>
      <c r="D244">
        <v>280000000</v>
      </c>
    </row>
    <row r="245" spans="1:4" x14ac:dyDescent="0.2">
      <c r="A245">
        <v>59851</v>
      </c>
      <c r="B245" t="s">
        <v>5454</v>
      </c>
      <c r="C245">
        <v>48000000</v>
      </c>
      <c r="D245">
        <v>8058886.0199999996</v>
      </c>
    </row>
    <row r="246" spans="1:4" x14ac:dyDescent="0.2">
      <c r="A246">
        <v>59967</v>
      </c>
      <c r="B246" t="s">
        <v>5454</v>
      </c>
      <c r="C246">
        <v>216000000</v>
      </c>
      <c r="D246">
        <v>216000000</v>
      </c>
    </row>
    <row r="247" spans="1:4" x14ac:dyDescent="0.2">
      <c r="A247">
        <v>60040</v>
      </c>
      <c r="B247" t="s">
        <v>5454</v>
      </c>
      <c r="C247">
        <v>400000000</v>
      </c>
      <c r="D247">
        <v>400000000</v>
      </c>
    </row>
    <row r="248" spans="1:4" x14ac:dyDescent="0.2">
      <c r="A248">
        <v>123</v>
      </c>
      <c r="B248" t="s">
        <v>5454</v>
      </c>
      <c r="C248">
        <v>150000000</v>
      </c>
      <c r="D248">
        <v>150000000</v>
      </c>
    </row>
    <row r="249" spans="1:4" x14ac:dyDescent="0.2">
      <c r="A249">
        <v>59818</v>
      </c>
      <c r="B249" t="s">
        <v>5454</v>
      </c>
      <c r="C249">
        <v>16200000</v>
      </c>
      <c r="D249">
        <v>12441313.34</v>
      </c>
    </row>
    <row r="250" spans="1:4" x14ac:dyDescent="0.2">
      <c r="A250">
        <v>116</v>
      </c>
      <c r="B250" t="s">
        <v>5465</v>
      </c>
      <c r="C250">
        <v>50000000</v>
      </c>
      <c r="D250">
        <v>53500000</v>
      </c>
    </row>
    <row r="251" spans="1:4" x14ac:dyDescent="0.2">
      <c r="A251">
        <v>59876</v>
      </c>
      <c r="B251" t="s">
        <v>5465</v>
      </c>
      <c r="C251">
        <v>52500000</v>
      </c>
      <c r="D251">
        <v>11978243.18</v>
      </c>
    </row>
    <row r="252" spans="1:4" x14ac:dyDescent="0.2">
      <c r="A252">
        <v>13074</v>
      </c>
      <c r="B252" t="s">
        <v>5465</v>
      </c>
      <c r="C252">
        <v>204000000</v>
      </c>
      <c r="D252">
        <v>135283713.49000001</v>
      </c>
    </row>
    <row r="253" spans="1:4" x14ac:dyDescent="0.2">
      <c r="A253">
        <v>28031</v>
      </c>
      <c r="B253" t="s">
        <v>5465</v>
      </c>
      <c r="C253">
        <v>55000000</v>
      </c>
      <c r="D253">
        <v>55000000</v>
      </c>
    </row>
    <row r="254" spans="1:4" x14ac:dyDescent="0.2">
      <c r="A254">
        <v>59914</v>
      </c>
      <c r="B254" t="s">
        <v>5461</v>
      </c>
      <c r="C254" s="2">
        <v>45000007.359999999</v>
      </c>
      <c r="D254">
        <v>40149839.030000001</v>
      </c>
    </row>
    <row r="255" spans="1:4" x14ac:dyDescent="0.2">
      <c r="A255">
        <v>59699</v>
      </c>
      <c r="B255" t="s">
        <v>5461</v>
      </c>
      <c r="C255">
        <v>3000000</v>
      </c>
      <c r="D255">
        <v>2577425.34</v>
      </c>
    </row>
    <row r="256" spans="1:4" x14ac:dyDescent="0.2">
      <c r="A256">
        <v>59699</v>
      </c>
      <c r="B256" t="s">
        <v>5501</v>
      </c>
      <c r="C256" s="2">
        <v>15000005.279999999</v>
      </c>
      <c r="D256">
        <v>9027776.5899999999</v>
      </c>
    </row>
    <row r="257" spans="1:4" x14ac:dyDescent="0.2">
      <c r="A257">
        <v>59957</v>
      </c>
      <c r="B257" t="s">
        <v>5487</v>
      </c>
      <c r="C257">
        <v>300000000</v>
      </c>
      <c r="D257">
        <v>150000000</v>
      </c>
    </row>
    <row r="258" spans="1:4" x14ac:dyDescent="0.2">
      <c r="A258">
        <v>59998</v>
      </c>
      <c r="B258" t="s">
        <v>5484</v>
      </c>
      <c r="C258">
        <v>1000000</v>
      </c>
      <c r="D258">
        <v>305509</v>
      </c>
    </row>
    <row r="259" spans="1:4" x14ac:dyDescent="0.2">
      <c r="A259">
        <v>59976</v>
      </c>
      <c r="B259" t="s">
        <v>5542</v>
      </c>
      <c r="C259">
        <v>16450000</v>
      </c>
      <c r="D259">
        <v>4630643</v>
      </c>
    </row>
    <row r="260" spans="1:4" x14ac:dyDescent="0.2">
      <c r="A260">
        <v>13053</v>
      </c>
      <c r="B260" t="s">
        <v>5454</v>
      </c>
      <c r="C260">
        <v>225000000</v>
      </c>
      <c r="D260">
        <v>172400000</v>
      </c>
    </row>
    <row r="261" spans="1:4" x14ac:dyDescent="0.2">
      <c r="A261">
        <v>60160</v>
      </c>
      <c r="B261" t="s">
        <v>5498</v>
      </c>
      <c r="C261">
        <v>750000</v>
      </c>
      <c r="D261">
        <v>498563.67</v>
      </c>
    </row>
    <row r="262" spans="1:4" x14ac:dyDescent="0.2">
      <c r="A262">
        <v>60090</v>
      </c>
      <c r="B262" t="s">
        <v>5543</v>
      </c>
      <c r="C262" s="2">
        <v>5734219058.9499998</v>
      </c>
      <c r="D262">
        <v>0</v>
      </c>
    </row>
    <row r="263" spans="1:4" x14ac:dyDescent="0.2">
      <c r="A263">
        <v>59358</v>
      </c>
      <c r="B263" t="s">
        <v>5441</v>
      </c>
      <c r="C263">
        <v>13590000</v>
      </c>
      <c r="D263">
        <v>13590000</v>
      </c>
    </row>
    <row r="264" spans="1:4" x14ac:dyDescent="0.2">
      <c r="A264">
        <v>59977</v>
      </c>
      <c r="B264" t="s">
        <v>5441</v>
      </c>
      <c r="C264">
        <v>59050000</v>
      </c>
      <c r="D264">
        <v>58904575.670000002</v>
      </c>
    </row>
    <row r="265" spans="1:4" x14ac:dyDescent="0.2">
      <c r="A265">
        <v>59790</v>
      </c>
      <c r="B265" t="s">
        <v>5441</v>
      </c>
      <c r="C265">
        <v>57908000</v>
      </c>
      <c r="D265">
        <v>57908000</v>
      </c>
    </row>
    <row r="266" spans="1:4" x14ac:dyDescent="0.2">
      <c r="A266">
        <v>59986</v>
      </c>
      <c r="B266" t="s">
        <v>5441</v>
      </c>
      <c r="C266">
        <v>50000000</v>
      </c>
      <c r="D266">
        <v>55547670.630000003</v>
      </c>
    </row>
    <row r="267" spans="1:4" x14ac:dyDescent="0.2">
      <c r="A267">
        <v>59837</v>
      </c>
      <c r="B267" t="s">
        <v>5441</v>
      </c>
      <c r="C267">
        <v>200000000</v>
      </c>
      <c r="D267">
        <v>199999999.68000001</v>
      </c>
    </row>
    <row r="268" spans="1:4" x14ac:dyDescent="0.2">
      <c r="A268">
        <v>59276</v>
      </c>
      <c r="B268" t="s">
        <v>5441</v>
      </c>
      <c r="C268">
        <v>31997000</v>
      </c>
      <c r="D268">
        <v>31081919.280000001</v>
      </c>
    </row>
    <row r="269" spans="1:4" x14ac:dyDescent="0.2">
      <c r="A269">
        <v>59991</v>
      </c>
      <c r="B269" t="s">
        <v>5454</v>
      </c>
      <c r="C269">
        <v>88000000</v>
      </c>
      <c r="D269">
        <v>20784897.100000001</v>
      </c>
    </row>
    <row r="270" spans="1:4" x14ac:dyDescent="0.2">
      <c r="A270">
        <v>60072</v>
      </c>
      <c r="B270" t="s">
        <v>5454</v>
      </c>
      <c r="C270">
        <v>150000000</v>
      </c>
      <c r="D270">
        <v>150000000</v>
      </c>
    </row>
    <row r="271" spans="1:4" x14ac:dyDescent="0.2">
      <c r="A271">
        <v>60023</v>
      </c>
      <c r="B271" t="s">
        <v>5454</v>
      </c>
      <c r="C271">
        <v>200000000</v>
      </c>
      <c r="D271">
        <v>200000000</v>
      </c>
    </row>
    <row r="272" spans="1:4" x14ac:dyDescent="0.2">
      <c r="A272">
        <v>60022</v>
      </c>
      <c r="B272" t="s">
        <v>5454</v>
      </c>
      <c r="C272">
        <v>120000000</v>
      </c>
      <c r="D272">
        <v>116144067.51000001</v>
      </c>
    </row>
    <row r="273" spans="1:4" x14ac:dyDescent="0.2">
      <c r="A273">
        <v>59881</v>
      </c>
      <c r="B273" t="s">
        <v>5454</v>
      </c>
      <c r="C273">
        <v>150000000</v>
      </c>
      <c r="D273">
        <v>84745381.670000002</v>
      </c>
    </row>
    <row r="274" spans="1:4" x14ac:dyDescent="0.2">
      <c r="A274">
        <v>59978</v>
      </c>
      <c r="B274" t="s">
        <v>5454</v>
      </c>
      <c r="C274">
        <v>200000000</v>
      </c>
      <c r="D274">
        <v>196512881.91999999</v>
      </c>
    </row>
    <row r="275" spans="1:4" x14ac:dyDescent="0.2">
      <c r="A275">
        <v>60101</v>
      </c>
      <c r="B275" t="s">
        <v>5465</v>
      </c>
      <c r="C275">
        <v>92000000</v>
      </c>
      <c r="D275">
        <v>92000000</v>
      </c>
    </row>
    <row r="276" spans="1:4" x14ac:dyDescent="0.2">
      <c r="A276">
        <v>60080</v>
      </c>
      <c r="B276" t="s">
        <v>5465</v>
      </c>
      <c r="C276">
        <v>100000000</v>
      </c>
      <c r="D276">
        <v>75725196.969999999</v>
      </c>
    </row>
    <row r="277" spans="1:4" x14ac:dyDescent="0.2">
      <c r="A277">
        <v>60182</v>
      </c>
      <c r="B277" t="s">
        <v>5441</v>
      </c>
      <c r="C277">
        <v>750000</v>
      </c>
      <c r="D277">
        <v>86071</v>
      </c>
    </row>
    <row r="278" spans="1:4" x14ac:dyDescent="0.2">
      <c r="A278">
        <v>60161</v>
      </c>
      <c r="B278" t="s">
        <v>5498</v>
      </c>
      <c r="C278">
        <v>700000</v>
      </c>
    </row>
    <row r="279" spans="1:4" x14ac:dyDescent="0.2">
      <c r="A279">
        <v>60060</v>
      </c>
      <c r="B279" t="s">
        <v>5496</v>
      </c>
      <c r="C279" s="2">
        <v>63863458</v>
      </c>
    </row>
    <row r="280" spans="1:4" x14ac:dyDescent="0.2">
      <c r="A280">
        <v>60309</v>
      </c>
      <c r="B280" t="s">
        <v>5455</v>
      </c>
      <c r="C280">
        <v>59047945</v>
      </c>
    </row>
    <row r="281" spans="1:4" x14ac:dyDescent="0.2">
      <c r="A281">
        <v>59887</v>
      </c>
      <c r="B281" t="s">
        <v>5441</v>
      </c>
      <c r="C281">
        <v>150000000</v>
      </c>
      <c r="D281">
        <v>163309125.41999999</v>
      </c>
    </row>
    <row r="282" spans="1:4" x14ac:dyDescent="0.2">
      <c r="A282">
        <v>60041</v>
      </c>
      <c r="B282" t="s">
        <v>5441</v>
      </c>
      <c r="C282">
        <v>52512340</v>
      </c>
      <c r="D282">
        <v>52331438.200000003</v>
      </c>
    </row>
    <row r="283" spans="1:4" x14ac:dyDescent="0.2">
      <c r="A283">
        <v>59981</v>
      </c>
      <c r="B283" t="s">
        <v>5441</v>
      </c>
      <c r="C283">
        <v>52000000</v>
      </c>
      <c r="D283">
        <v>51999224.07</v>
      </c>
    </row>
    <row r="284" spans="1:4" x14ac:dyDescent="0.2">
      <c r="A284">
        <v>59927</v>
      </c>
      <c r="B284" t="s">
        <v>5441</v>
      </c>
      <c r="C284">
        <v>70000000</v>
      </c>
      <c r="D284">
        <v>24159296.969999999</v>
      </c>
    </row>
    <row r="285" spans="1:4" x14ac:dyDescent="0.2">
      <c r="A285">
        <v>60031</v>
      </c>
      <c r="B285" t="s">
        <v>5441</v>
      </c>
      <c r="C285">
        <v>65475000</v>
      </c>
      <c r="D285">
        <v>65158142.119999997</v>
      </c>
    </row>
    <row r="286" spans="1:4" x14ac:dyDescent="0.2">
      <c r="A286">
        <v>59979</v>
      </c>
      <c r="B286" t="s">
        <v>5441</v>
      </c>
      <c r="C286">
        <v>56000000</v>
      </c>
      <c r="D286">
        <v>52009334.060000002</v>
      </c>
    </row>
    <row r="287" spans="1:4" x14ac:dyDescent="0.2">
      <c r="A287">
        <v>59853</v>
      </c>
      <c r="B287" t="s">
        <v>5441</v>
      </c>
      <c r="C287">
        <v>125000000</v>
      </c>
      <c r="D287">
        <v>59984403.359999999</v>
      </c>
    </row>
    <row r="288" spans="1:4" x14ac:dyDescent="0.2">
      <c r="A288">
        <v>60111</v>
      </c>
      <c r="B288" t="s">
        <v>5441</v>
      </c>
      <c r="C288">
        <v>235000000</v>
      </c>
      <c r="D288">
        <v>235000000.09</v>
      </c>
    </row>
    <row r="289" spans="1:4" x14ac:dyDescent="0.2">
      <c r="A289">
        <v>59873</v>
      </c>
      <c r="B289" t="s">
        <v>5441</v>
      </c>
      <c r="C289">
        <v>67200000</v>
      </c>
      <c r="D289">
        <v>77159962.540000007</v>
      </c>
    </row>
    <row r="290" spans="1:4" x14ac:dyDescent="0.2">
      <c r="A290">
        <v>59944</v>
      </c>
      <c r="B290" t="s">
        <v>5441</v>
      </c>
      <c r="C290">
        <v>56000000</v>
      </c>
      <c r="D290">
        <v>29108711.59</v>
      </c>
    </row>
    <row r="291" spans="1:4" x14ac:dyDescent="0.2">
      <c r="A291">
        <v>60011</v>
      </c>
      <c r="B291" t="s">
        <v>5441</v>
      </c>
      <c r="C291">
        <v>123000000</v>
      </c>
      <c r="D291">
        <v>108456573.77</v>
      </c>
    </row>
    <row r="292" spans="1:4" x14ac:dyDescent="0.2">
      <c r="A292">
        <v>60290</v>
      </c>
      <c r="B292" t="s">
        <v>5441</v>
      </c>
      <c r="C292">
        <v>750000000</v>
      </c>
      <c r="D292">
        <v>750000000</v>
      </c>
    </row>
    <row r="293" spans="1:4" x14ac:dyDescent="0.2">
      <c r="A293">
        <v>42612</v>
      </c>
      <c r="B293" t="s">
        <v>5512</v>
      </c>
      <c r="C293">
        <v>32480000</v>
      </c>
      <c r="D293">
        <v>4680000</v>
      </c>
    </row>
    <row r="294" spans="1:4" x14ac:dyDescent="0.2">
      <c r="A294">
        <v>60051</v>
      </c>
      <c r="B294" t="s">
        <v>5465</v>
      </c>
      <c r="C294">
        <v>60000000</v>
      </c>
      <c r="D294">
        <v>56500000</v>
      </c>
    </row>
    <row r="295" spans="1:4" x14ac:dyDescent="0.2">
      <c r="A295">
        <v>60159</v>
      </c>
      <c r="B295" t="s">
        <v>5465</v>
      </c>
      <c r="C295">
        <v>125000000</v>
      </c>
      <c r="D295">
        <v>125000273</v>
      </c>
    </row>
    <row r="296" spans="1:4" x14ac:dyDescent="0.2">
      <c r="A296">
        <v>60042</v>
      </c>
      <c r="B296" t="s">
        <v>5465</v>
      </c>
      <c r="C296">
        <v>33000000</v>
      </c>
      <c r="D296">
        <v>23810759.440000001</v>
      </c>
    </row>
    <row r="297" spans="1:4" x14ac:dyDescent="0.2">
      <c r="A297">
        <v>59785</v>
      </c>
      <c r="B297" t="s">
        <v>5465</v>
      </c>
      <c r="C297">
        <v>11500000</v>
      </c>
      <c r="D297">
        <v>11500000</v>
      </c>
    </row>
    <row r="298" spans="1:4" x14ac:dyDescent="0.2">
      <c r="A298">
        <v>60063</v>
      </c>
      <c r="B298" t="s">
        <v>5457</v>
      </c>
      <c r="C298">
        <v>40000000</v>
      </c>
      <c r="D298">
        <v>40000000</v>
      </c>
    </row>
    <row r="299" spans="1:4" x14ac:dyDescent="0.2">
      <c r="A299">
        <v>60076</v>
      </c>
      <c r="B299" t="s">
        <v>5512</v>
      </c>
      <c r="C299">
        <v>1000000</v>
      </c>
    </row>
    <row r="300" spans="1:4" x14ac:dyDescent="0.2">
      <c r="A300">
        <v>60466</v>
      </c>
      <c r="B300" t="s">
        <v>5472</v>
      </c>
      <c r="C300">
        <v>10000000</v>
      </c>
      <c r="D300">
        <v>8814756.1400000006</v>
      </c>
    </row>
    <row r="301" spans="1:4" x14ac:dyDescent="0.2">
      <c r="A301">
        <v>60299</v>
      </c>
      <c r="B301" t="s">
        <v>5456</v>
      </c>
      <c r="C301">
        <v>53679950</v>
      </c>
    </row>
    <row r="302" spans="1:4" x14ac:dyDescent="0.2">
      <c r="A302">
        <v>60250</v>
      </c>
      <c r="B302" t="s">
        <v>5441</v>
      </c>
      <c r="C302">
        <v>276051000</v>
      </c>
      <c r="D302">
        <v>276051000</v>
      </c>
    </row>
    <row r="303" spans="1:4" x14ac:dyDescent="0.2">
      <c r="A303">
        <v>59965</v>
      </c>
      <c r="B303" t="s">
        <v>5441</v>
      </c>
      <c r="C303">
        <v>25000000</v>
      </c>
      <c r="D303">
        <v>23099067.550000001</v>
      </c>
    </row>
    <row r="304" spans="1:4" x14ac:dyDescent="0.2">
      <c r="A304">
        <v>60158</v>
      </c>
      <c r="B304" t="s">
        <v>5441</v>
      </c>
      <c r="C304">
        <v>67500000</v>
      </c>
      <c r="D304">
        <v>46600000</v>
      </c>
    </row>
    <row r="305" spans="1:4" x14ac:dyDescent="0.2">
      <c r="A305">
        <v>60096</v>
      </c>
      <c r="B305" t="s">
        <v>5441</v>
      </c>
      <c r="C305">
        <v>31784500</v>
      </c>
      <c r="D305">
        <v>31783648.280000001</v>
      </c>
    </row>
    <row r="306" spans="1:4" x14ac:dyDescent="0.2">
      <c r="A306">
        <v>60050</v>
      </c>
      <c r="B306" t="s">
        <v>5441</v>
      </c>
      <c r="C306">
        <v>100000000</v>
      </c>
      <c r="D306">
        <v>37000000</v>
      </c>
    </row>
    <row r="307" spans="1:4" x14ac:dyDescent="0.2">
      <c r="A307">
        <v>60316</v>
      </c>
      <c r="B307" t="s">
        <v>5441</v>
      </c>
      <c r="C307">
        <v>70000000</v>
      </c>
      <c r="D307">
        <v>75130898.450000003</v>
      </c>
    </row>
    <row r="308" spans="1:4" x14ac:dyDescent="0.2">
      <c r="A308">
        <v>60324</v>
      </c>
      <c r="B308" t="s">
        <v>5441</v>
      </c>
      <c r="C308">
        <v>600000000</v>
      </c>
      <c r="D308">
        <v>332820133.72000003</v>
      </c>
    </row>
    <row r="309" spans="1:4" x14ac:dyDescent="0.2">
      <c r="A309">
        <v>60319</v>
      </c>
      <c r="B309" t="s">
        <v>5454</v>
      </c>
      <c r="C309">
        <v>250000000</v>
      </c>
      <c r="D309">
        <v>193604819.75999999</v>
      </c>
    </row>
    <row r="310" spans="1:4" x14ac:dyDescent="0.2">
      <c r="A310">
        <v>60102</v>
      </c>
      <c r="B310" t="s">
        <v>5454</v>
      </c>
      <c r="C310">
        <v>125000000</v>
      </c>
      <c r="D310">
        <v>125078383.22</v>
      </c>
    </row>
    <row r="311" spans="1:4" x14ac:dyDescent="0.2">
      <c r="A311">
        <v>60369</v>
      </c>
      <c r="B311" t="s">
        <v>5465</v>
      </c>
      <c r="C311">
        <v>50000000</v>
      </c>
      <c r="D311">
        <v>44096413</v>
      </c>
    </row>
    <row r="312" spans="1:4" x14ac:dyDescent="0.2">
      <c r="A312">
        <v>60264</v>
      </c>
      <c r="B312" t="s">
        <v>5465</v>
      </c>
      <c r="C312" s="2">
        <v>45982658.960000001</v>
      </c>
      <c r="D312">
        <v>22993063.550000001</v>
      </c>
    </row>
    <row r="313" spans="1:4" x14ac:dyDescent="0.2">
      <c r="A313">
        <v>59874</v>
      </c>
      <c r="B313" t="s">
        <v>5465</v>
      </c>
      <c r="C313">
        <v>70000000</v>
      </c>
      <c r="D313">
        <v>25959620.600000001</v>
      </c>
    </row>
    <row r="314" spans="1:4" x14ac:dyDescent="0.2">
      <c r="A314">
        <v>60297</v>
      </c>
      <c r="B314" t="s">
        <v>5465</v>
      </c>
      <c r="C314">
        <v>60700000</v>
      </c>
      <c r="D314">
        <v>41564022</v>
      </c>
    </row>
    <row r="315" spans="1:4" x14ac:dyDescent="0.2">
      <c r="A315">
        <v>60157</v>
      </c>
      <c r="B315" t="s">
        <v>5465</v>
      </c>
      <c r="C315">
        <v>60870000</v>
      </c>
      <c r="D315">
        <v>35814097</v>
      </c>
    </row>
    <row r="316" spans="1:4" x14ac:dyDescent="0.2">
      <c r="A316">
        <v>60128</v>
      </c>
      <c r="B316" t="s">
        <v>5465</v>
      </c>
      <c r="C316">
        <v>70000000</v>
      </c>
      <c r="D316">
        <v>62671674.520000003</v>
      </c>
    </row>
    <row r="317" spans="1:4" x14ac:dyDescent="0.2">
      <c r="A317">
        <v>60029</v>
      </c>
      <c r="B317" t="s">
        <v>5465</v>
      </c>
      <c r="C317">
        <v>42000000</v>
      </c>
      <c r="D317">
        <v>42000000</v>
      </c>
    </row>
    <row r="318" spans="1:4" x14ac:dyDescent="0.2">
      <c r="A318">
        <v>60081</v>
      </c>
      <c r="B318" t="s">
        <v>5465</v>
      </c>
      <c r="C318">
        <v>83250000</v>
      </c>
      <c r="D318">
        <v>72670049.790000007</v>
      </c>
    </row>
    <row r="319" spans="1:4" x14ac:dyDescent="0.2">
      <c r="A319">
        <v>60347</v>
      </c>
      <c r="B319" t="s">
        <v>5465</v>
      </c>
      <c r="C319">
        <v>80000000</v>
      </c>
      <c r="D319">
        <v>73704922.510000005</v>
      </c>
    </row>
    <row r="320" spans="1:4" x14ac:dyDescent="0.2">
      <c r="A320">
        <v>60167</v>
      </c>
      <c r="B320" t="s">
        <v>5457</v>
      </c>
      <c r="C320">
        <v>40000000</v>
      </c>
      <c r="D320">
        <v>5054963.75</v>
      </c>
    </row>
    <row r="321" spans="1:4" x14ac:dyDescent="0.2">
      <c r="A321">
        <v>60413</v>
      </c>
      <c r="B321" t="s">
        <v>5457</v>
      </c>
      <c r="C321">
        <v>62500000</v>
      </c>
      <c r="D321">
        <v>47770479.759999998</v>
      </c>
    </row>
    <row r="322" spans="1:4" x14ac:dyDescent="0.2">
      <c r="A322">
        <v>60573</v>
      </c>
      <c r="B322" t="s">
        <v>5472</v>
      </c>
      <c r="C322">
        <v>4000000</v>
      </c>
    </row>
    <row r="323" spans="1:4" x14ac:dyDescent="0.2">
      <c r="A323">
        <v>60436</v>
      </c>
      <c r="B323" t="s">
        <v>5472</v>
      </c>
      <c r="C323">
        <v>14691450</v>
      </c>
    </row>
    <row r="324" spans="1:4" x14ac:dyDescent="0.2">
      <c r="A324">
        <v>60258</v>
      </c>
      <c r="B324" t="s">
        <v>5441</v>
      </c>
      <c r="C324">
        <v>100000000</v>
      </c>
      <c r="D324">
        <v>28817288.710000001</v>
      </c>
    </row>
    <row r="325" spans="1:4" x14ac:dyDescent="0.2">
      <c r="A325">
        <v>60394</v>
      </c>
      <c r="B325" t="s">
        <v>5441</v>
      </c>
      <c r="C325">
        <v>100000000</v>
      </c>
      <c r="D325">
        <v>96950600.549999997</v>
      </c>
    </row>
    <row r="326" spans="1:4" x14ac:dyDescent="0.2">
      <c r="A326">
        <v>60384</v>
      </c>
      <c r="B326" t="s">
        <v>5441</v>
      </c>
      <c r="C326">
        <v>56000000</v>
      </c>
      <c r="D326">
        <v>24305894</v>
      </c>
    </row>
    <row r="327" spans="1:4" x14ac:dyDescent="0.2">
      <c r="A327">
        <v>60000</v>
      </c>
      <c r="B327" t="s">
        <v>5441</v>
      </c>
      <c r="C327">
        <v>75200000</v>
      </c>
      <c r="D327">
        <v>67324438.900000006</v>
      </c>
    </row>
    <row r="328" spans="1:4" x14ac:dyDescent="0.2">
      <c r="A328">
        <v>60322</v>
      </c>
      <c r="B328" t="s">
        <v>5441</v>
      </c>
      <c r="C328">
        <v>44935000</v>
      </c>
      <c r="D328">
        <v>44935000</v>
      </c>
    </row>
    <row r="329" spans="1:4" x14ac:dyDescent="0.2">
      <c r="A329">
        <v>60345</v>
      </c>
      <c r="B329" t="s">
        <v>5441</v>
      </c>
      <c r="C329">
        <v>118370100</v>
      </c>
      <c r="D329">
        <v>87712512.140000001</v>
      </c>
    </row>
    <row r="330" spans="1:4" x14ac:dyDescent="0.2">
      <c r="A330">
        <v>60318</v>
      </c>
      <c r="B330" t="s">
        <v>5441</v>
      </c>
      <c r="C330">
        <v>35100000</v>
      </c>
      <c r="D330">
        <v>30089596.18</v>
      </c>
    </row>
    <row r="331" spans="1:4" x14ac:dyDescent="0.2">
      <c r="A331">
        <v>60323</v>
      </c>
      <c r="B331" t="s">
        <v>5441</v>
      </c>
      <c r="C331">
        <v>35000000</v>
      </c>
      <c r="D331">
        <v>35000000</v>
      </c>
    </row>
    <row r="332" spans="1:4" x14ac:dyDescent="0.2">
      <c r="A332">
        <v>60339</v>
      </c>
      <c r="B332" t="s">
        <v>5441</v>
      </c>
      <c r="C332">
        <v>87120000</v>
      </c>
      <c r="D332">
        <v>50324909.039999999</v>
      </c>
    </row>
    <row r="333" spans="1:4" x14ac:dyDescent="0.2">
      <c r="A333">
        <v>60460</v>
      </c>
      <c r="B333" t="s">
        <v>5441</v>
      </c>
      <c r="C333">
        <v>37000000</v>
      </c>
      <c r="D333">
        <v>28800191.359999999</v>
      </c>
    </row>
    <row r="334" spans="1:4" x14ac:dyDescent="0.2">
      <c r="A334">
        <v>60350</v>
      </c>
      <c r="B334" t="s">
        <v>5441</v>
      </c>
      <c r="C334">
        <v>47700000</v>
      </c>
      <c r="D334">
        <v>33014065.59</v>
      </c>
    </row>
    <row r="335" spans="1:4" x14ac:dyDescent="0.2">
      <c r="A335">
        <v>60341</v>
      </c>
      <c r="B335" t="s">
        <v>5441</v>
      </c>
      <c r="C335">
        <v>300000000</v>
      </c>
      <c r="D335">
        <v>153854213.50999999</v>
      </c>
    </row>
    <row r="336" spans="1:4" x14ac:dyDescent="0.2">
      <c r="A336">
        <v>60298</v>
      </c>
      <c r="B336" t="s">
        <v>5441</v>
      </c>
      <c r="C336">
        <v>195000000</v>
      </c>
      <c r="D336">
        <v>149564962.46000001</v>
      </c>
    </row>
    <row r="337" spans="1:4" x14ac:dyDescent="0.2">
      <c r="A337">
        <v>60104</v>
      </c>
      <c r="B337" t="s">
        <v>5454</v>
      </c>
      <c r="C337">
        <v>73300000</v>
      </c>
      <c r="D337">
        <v>55363250</v>
      </c>
    </row>
    <row r="338" spans="1:4" x14ac:dyDescent="0.2">
      <c r="A338">
        <v>59672</v>
      </c>
      <c r="B338" t="s">
        <v>5454</v>
      </c>
      <c r="C338">
        <v>100000000</v>
      </c>
      <c r="D338">
        <v>38410204.799999997</v>
      </c>
    </row>
    <row r="339" spans="1:4" x14ac:dyDescent="0.2">
      <c r="A339">
        <v>60401</v>
      </c>
      <c r="B339" t="s">
        <v>5454</v>
      </c>
      <c r="C339">
        <v>139880000</v>
      </c>
      <c r="D339">
        <v>97672900.909999996</v>
      </c>
    </row>
    <row r="340" spans="1:4" x14ac:dyDescent="0.2">
      <c r="A340">
        <v>60437</v>
      </c>
      <c r="B340" t="s">
        <v>5454</v>
      </c>
      <c r="C340">
        <v>250000000</v>
      </c>
      <c r="D340">
        <v>248883034</v>
      </c>
    </row>
    <row r="341" spans="1:4" x14ac:dyDescent="0.2">
      <c r="A341">
        <v>59999</v>
      </c>
      <c r="B341" t="s">
        <v>5454</v>
      </c>
      <c r="C341">
        <v>50000000</v>
      </c>
      <c r="D341">
        <v>38515556.399999999</v>
      </c>
    </row>
    <row r="342" spans="1:4" x14ac:dyDescent="0.2">
      <c r="A342">
        <v>60471</v>
      </c>
      <c r="B342" t="s">
        <v>5454</v>
      </c>
      <c r="C342">
        <v>250000000</v>
      </c>
      <c r="D342">
        <v>53577538.310000002</v>
      </c>
    </row>
    <row r="343" spans="1:4" x14ac:dyDescent="0.2">
      <c r="A343">
        <v>60386</v>
      </c>
      <c r="B343" t="s">
        <v>5465</v>
      </c>
      <c r="C343">
        <v>60000000</v>
      </c>
      <c r="D343">
        <v>50870856</v>
      </c>
    </row>
    <row r="344" spans="1:4" x14ac:dyDescent="0.2">
      <c r="A344">
        <v>60329</v>
      </c>
      <c r="B344" t="s">
        <v>5465</v>
      </c>
      <c r="C344">
        <v>54900000</v>
      </c>
      <c r="D344">
        <v>32528007.579999998</v>
      </c>
    </row>
    <row r="345" spans="1:4" x14ac:dyDescent="0.2">
      <c r="A345">
        <v>60489</v>
      </c>
      <c r="B345" t="s">
        <v>5465</v>
      </c>
      <c r="C345">
        <v>50000000</v>
      </c>
      <c r="D345">
        <v>21395000</v>
      </c>
    </row>
    <row r="346" spans="1:4" x14ac:dyDescent="0.2">
      <c r="A346">
        <v>60113</v>
      </c>
      <c r="B346" t="s">
        <v>5465</v>
      </c>
      <c r="C346">
        <v>150000000</v>
      </c>
      <c r="D346">
        <v>142090187.47999999</v>
      </c>
    </row>
    <row r="347" spans="1:4" x14ac:dyDescent="0.2">
      <c r="A347">
        <v>60100</v>
      </c>
      <c r="B347" t="s">
        <v>5465</v>
      </c>
      <c r="C347">
        <v>42000000</v>
      </c>
      <c r="D347">
        <v>28560087.07</v>
      </c>
    </row>
    <row r="348" spans="1:4" x14ac:dyDescent="0.2">
      <c r="A348">
        <v>60475</v>
      </c>
      <c r="B348" t="s">
        <v>5465</v>
      </c>
      <c r="C348">
        <v>80000000</v>
      </c>
      <c r="D348">
        <v>67079316.340000004</v>
      </c>
    </row>
    <row r="349" spans="1:4" x14ac:dyDescent="0.2">
      <c r="A349">
        <v>60559</v>
      </c>
      <c r="B349" t="s">
        <v>5465</v>
      </c>
      <c r="C349">
        <v>82500000</v>
      </c>
      <c r="D349">
        <v>40751300</v>
      </c>
    </row>
    <row r="350" spans="1:4" x14ac:dyDescent="0.2">
      <c r="A350">
        <v>60551</v>
      </c>
      <c r="B350" t="s">
        <v>5465</v>
      </c>
      <c r="C350">
        <v>35000000</v>
      </c>
      <c r="D350">
        <v>19700000</v>
      </c>
    </row>
    <row r="351" spans="1:4" x14ac:dyDescent="0.2">
      <c r="A351">
        <v>60335</v>
      </c>
      <c r="B351" t="s">
        <v>5465</v>
      </c>
      <c r="C351">
        <v>50000000</v>
      </c>
      <c r="D351">
        <v>34081576.969999999</v>
      </c>
    </row>
    <row r="352" spans="1:4" x14ac:dyDescent="0.2">
      <c r="A352">
        <v>60433</v>
      </c>
      <c r="B352" t="s">
        <v>5465</v>
      </c>
      <c r="C352">
        <v>296000000</v>
      </c>
      <c r="D352">
        <v>125973654.15000001</v>
      </c>
    </row>
    <row r="353" spans="1:4" x14ac:dyDescent="0.2">
      <c r="A353">
        <v>60414</v>
      </c>
      <c r="B353" t="s">
        <v>5457</v>
      </c>
      <c r="C353">
        <v>27600000</v>
      </c>
      <c r="D353">
        <v>24605600</v>
      </c>
    </row>
    <row r="354" spans="1:4" x14ac:dyDescent="0.2">
      <c r="A354">
        <v>60095</v>
      </c>
      <c r="B354" t="s">
        <v>5460</v>
      </c>
      <c r="C354">
        <v>56705050</v>
      </c>
      <c r="D354">
        <v>913257.66</v>
      </c>
    </row>
    <row r="355" spans="1:4" x14ac:dyDescent="0.2">
      <c r="A355">
        <v>60335</v>
      </c>
      <c r="B355" t="s">
        <v>5444</v>
      </c>
      <c r="C355">
        <v>50000000</v>
      </c>
      <c r="D355">
        <v>50000000</v>
      </c>
    </row>
    <row r="356" spans="1:4" x14ac:dyDescent="0.2">
      <c r="A356">
        <v>60723</v>
      </c>
      <c r="B356" t="s">
        <v>5455</v>
      </c>
      <c r="C356">
        <v>240000000</v>
      </c>
      <c r="D356">
        <v>240000096</v>
      </c>
    </row>
    <row r="357" spans="1:4" x14ac:dyDescent="0.2">
      <c r="A357">
        <v>60609</v>
      </c>
      <c r="B357" t="s">
        <v>5455</v>
      </c>
      <c r="C357" s="2">
        <v>42905026.669848002</v>
      </c>
      <c r="D357">
        <v>5783262.7999999998</v>
      </c>
    </row>
    <row r="358" spans="1:4" x14ac:dyDescent="0.2">
      <c r="A358">
        <v>60088</v>
      </c>
      <c r="B358" t="s">
        <v>5441</v>
      </c>
      <c r="C358">
        <v>70000000</v>
      </c>
      <c r="D358">
        <v>59352641.219999999</v>
      </c>
    </row>
    <row r="359" spans="1:4" x14ac:dyDescent="0.2">
      <c r="A359">
        <v>60723</v>
      </c>
      <c r="B359" t="s">
        <v>5441</v>
      </c>
      <c r="C359">
        <v>1000000000</v>
      </c>
      <c r="D359">
        <v>1000000000</v>
      </c>
    </row>
    <row r="360" spans="1:4" x14ac:dyDescent="0.2">
      <c r="A360">
        <v>60582</v>
      </c>
      <c r="B360" t="s">
        <v>5441</v>
      </c>
      <c r="C360">
        <v>106788596</v>
      </c>
      <c r="D360">
        <v>21900000</v>
      </c>
    </row>
    <row r="361" spans="1:4" x14ac:dyDescent="0.2">
      <c r="A361">
        <v>60493</v>
      </c>
      <c r="B361" t="s">
        <v>5441</v>
      </c>
      <c r="C361">
        <v>60000000</v>
      </c>
      <c r="D361">
        <v>53831171.450000003</v>
      </c>
    </row>
    <row r="362" spans="1:4" x14ac:dyDescent="0.2">
      <c r="A362">
        <v>60478</v>
      </c>
      <c r="B362" t="s">
        <v>5441</v>
      </c>
      <c r="C362">
        <v>50000000</v>
      </c>
      <c r="D362">
        <v>32011291.210000001</v>
      </c>
    </row>
    <row r="363" spans="1:4" x14ac:dyDescent="0.2">
      <c r="A363">
        <v>60456</v>
      </c>
      <c r="B363" t="s">
        <v>5441</v>
      </c>
      <c r="C363">
        <v>45197310</v>
      </c>
      <c r="D363">
        <v>8200000</v>
      </c>
    </row>
    <row r="364" spans="1:4" x14ac:dyDescent="0.2">
      <c r="A364">
        <v>60308</v>
      </c>
      <c r="B364" t="s">
        <v>5441</v>
      </c>
      <c r="C364">
        <v>600000000</v>
      </c>
      <c r="D364">
        <v>50607096.979999997</v>
      </c>
    </row>
    <row r="365" spans="1:4" x14ac:dyDescent="0.2">
      <c r="A365">
        <v>60547</v>
      </c>
      <c r="B365" t="s">
        <v>5441</v>
      </c>
      <c r="C365">
        <v>750000000</v>
      </c>
      <c r="D365">
        <v>750000000</v>
      </c>
    </row>
    <row r="366" spans="1:4" x14ac:dyDescent="0.2">
      <c r="A366">
        <v>60687</v>
      </c>
      <c r="B366" t="s">
        <v>5441</v>
      </c>
      <c r="C366">
        <v>20000000</v>
      </c>
    </row>
    <row r="367" spans="1:4" x14ac:dyDescent="0.2">
      <c r="A367">
        <v>60293</v>
      </c>
      <c r="B367" t="s">
        <v>5454</v>
      </c>
      <c r="C367">
        <v>126886000</v>
      </c>
      <c r="D367">
        <v>25985064.510000002</v>
      </c>
    </row>
    <row r="368" spans="1:4" x14ac:dyDescent="0.2">
      <c r="A368">
        <v>60723</v>
      </c>
      <c r="B368" t="s">
        <v>5465</v>
      </c>
      <c r="C368">
        <v>350000000</v>
      </c>
      <c r="D368">
        <v>350000000</v>
      </c>
    </row>
    <row r="369" spans="1:4" x14ac:dyDescent="0.2">
      <c r="A369">
        <v>60557</v>
      </c>
      <c r="B369" t="s">
        <v>5465</v>
      </c>
      <c r="C369">
        <v>80000000</v>
      </c>
      <c r="D369">
        <v>32735642.73</v>
      </c>
    </row>
    <row r="370" spans="1:4" x14ac:dyDescent="0.2">
      <c r="A370">
        <v>60516</v>
      </c>
      <c r="B370" t="s">
        <v>5465</v>
      </c>
      <c r="C370">
        <v>69439000</v>
      </c>
      <c r="D370">
        <v>12300000</v>
      </c>
    </row>
    <row r="371" spans="1:4" x14ac:dyDescent="0.2">
      <c r="A371">
        <v>60632</v>
      </c>
      <c r="B371" t="s">
        <v>5465</v>
      </c>
      <c r="C371">
        <v>96000000</v>
      </c>
      <c r="D371">
        <v>74349085.739999995</v>
      </c>
    </row>
    <row r="372" spans="1:4" x14ac:dyDescent="0.2">
      <c r="A372">
        <v>60575</v>
      </c>
      <c r="B372" t="s">
        <v>5465</v>
      </c>
      <c r="C372">
        <v>136230000</v>
      </c>
      <c r="D372">
        <v>56037977.32</v>
      </c>
    </row>
    <row r="373" spans="1:4" x14ac:dyDescent="0.2">
      <c r="A373">
        <v>60620</v>
      </c>
      <c r="B373" t="s">
        <v>5457</v>
      </c>
      <c r="C373">
        <v>34000000</v>
      </c>
      <c r="D373">
        <v>32803952.989999998</v>
      </c>
    </row>
    <row r="374" spans="1:4" x14ac:dyDescent="0.2">
      <c r="A374">
        <v>60138</v>
      </c>
      <c r="B374" t="s">
        <v>5457</v>
      </c>
      <c r="C374">
        <v>17250000</v>
      </c>
      <c r="D374">
        <v>14837455.380000001</v>
      </c>
    </row>
    <row r="375" spans="1:4" x14ac:dyDescent="0.2">
      <c r="A375">
        <v>60602</v>
      </c>
      <c r="B375" t="s">
        <v>5457</v>
      </c>
      <c r="C375">
        <v>25000000</v>
      </c>
      <c r="D375">
        <v>22437325.969999999</v>
      </c>
    </row>
    <row r="376" spans="1:4" x14ac:dyDescent="0.2">
      <c r="A376">
        <v>60723</v>
      </c>
      <c r="B376" t="s">
        <v>5444</v>
      </c>
      <c r="C376">
        <v>1000000000</v>
      </c>
      <c r="D376">
        <v>1000000000</v>
      </c>
    </row>
    <row r="377" spans="1:4" x14ac:dyDescent="0.2">
      <c r="A377">
        <v>60737</v>
      </c>
      <c r="B377" t="s">
        <v>5465</v>
      </c>
      <c r="C377">
        <v>100000</v>
      </c>
    </row>
    <row r="378" spans="1:4" x14ac:dyDescent="0.2">
      <c r="A378">
        <v>60733</v>
      </c>
      <c r="B378" t="s">
        <v>5465</v>
      </c>
      <c r="C378">
        <v>100000</v>
      </c>
    </row>
    <row r="379" spans="1:4" x14ac:dyDescent="0.2">
      <c r="A379">
        <v>60734</v>
      </c>
      <c r="B379" t="s">
        <v>5465</v>
      </c>
      <c r="C379">
        <v>100000</v>
      </c>
    </row>
    <row r="380" spans="1:4" x14ac:dyDescent="0.2">
      <c r="A380">
        <v>60742</v>
      </c>
      <c r="B380" t="s">
        <v>5480</v>
      </c>
      <c r="C380">
        <v>1300000</v>
      </c>
    </row>
    <row r="381" spans="1:4" x14ac:dyDescent="0.2">
      <c r="A381">
        <v>60714</v>
      </c>
      <c r="B381" t="s">
        <v>5457</v>
      </c>
      <c r="C381">
        <v>100000</v>
      </c>
      <c r="D381">
        <v>100000</v>
      </c>
    </row>
    <row r="382" spans="1:4" x14ac:dyDescent="0.2">
      <c r="A382">
        <v>60720</v>
      </c>
      <c r="B382" t="s">
        <v>5457</v>
      </c>
      <c r="C382">
        <v>50000</v>
      </c>
      <c r="D382">
        <v>50000</v>
      </c>
    </row>
    <row r="383" spans="1:4" x14ac:dyDescent="0.2">
      <c r="A383">
        <v>60715</v>
      </c>
      <c r="B383" t="s">
        <v>5457</v>
      </c>
      <c r="C383">
        <v>50000</v>
      </c>
      <c r="D383">
        <v>50000</v>
      </c>
    </row>
    <row r="384" spans="1:4" x14ac:dyDescent="0.2">
      <c r="A384">
        <v>60717</v>
      </c>
      <c r="B384" t="s">
        <v>5457</v>
      </c>
      <c r="C384">
        <v>100000</v>
      </c>
      <c r="D384">
        <v>100000</v>
      </c>
    </row>
    <row r="385" spans="1:4" x14ac:dyDescent="0.2">
      <c r="A385">
        <v>60711</v>
      </c>
      <c r="B385" t="s">
        <v>5457</v>
      </c>
      <c r="C385">
        <v>100000</v>
      </c>
      <c r="D385">
        <v>100000</v>
      </c>
    </row>
    <row r="386" spans="1:4" x14ac:dyDescent="0.2">
      <c r="A386">
        <v>60713</v>
      </c>
      <c r="B386" t="s">
        <v>5457</v>
      </c>
      <c r="C386">
        <v>50000</v>
      </c>
      <c r="D386">
        <v>50000</v>
      </c>
    </row>
    <row r="387" spans="1:4" x14ac:dyDescent="0.2">
      <c r="A387">
        <v>60719</v>
      </c>
      <c r="B387" t="s">
        <v>5441</v>
      </c>
      <c r="C387">
        <v>30000000</v>
      </c>
      <c r="D387">
        <v>22500000</v>
      </c>
    </row>
    <row r="388" spans="1:4" x14ac:dyDescent="0.2">
      <c r="A388">
        <v>60464</v>
      </c>
      <c r="B388" t="s">
        <v>5441</v>
      </c>
      <c r="C388">
        <v>37800000</v>
      </c>
      <c r="D388">
        <v>13729733.57</v>
      </c>
    </row>
    <row r="389" spans="1:4" x14ac:dyDescent="0.2">
      <c r="A389">
        <v>60560</v>
      </c>
      <c r="B389" t="s">
        <v>5441</v>
      </c>
      <c r="C389">
        <v>216800000</v>
      </c>
      <c r="D389">
        <v>78082056.909999996</v>
      </c>
    </row>
    <row r="390" spans="1:4" x14ac:dyDescent="0.2">
      <c r="A390">
        <v>60694</v>
      </c>
      <c r="B390" t="s">
        <v>5441</v>
      </c>
      <c r="C390">
        <v>28000000</v>
      </c>
      <c r="D390">
        <v>18452976.52</v>
      </c>
    </row>
    <row r="391" spans="1:4" x14ac:dyDescent="0.2">
      <c r="A391">
        <v>60658</v>
      </c>
      <c r="B391" t="s">
        <v>5441</v>
      </c>
      <c r="C391">
        <v>52156000</v>
      </c>
      <c r="D391">
        <v>15783697</v>
      </c>
    </row>
    <row r="392" spans="1:4" x14ac:dyDescent="0.2">
      <c r="A392">
        <v>60603</v>
      </c>
      <c r="B392" t="s">
        <v>5441</v>
      </c>
      <c r="C392">
        <v>38412000</v>
      </c>
      <c r="D392">
        <v>9067072.4299999997</v>
      </c>
    </row>
    <row r="393" spans="1:4" x14ac:dyDescent="0.2">
      <c r="A393">
        <v>60740</v>
      </c>
      <c r="B393" t="s">
        <v>5441</v>
      </c>
      <c r="C393">
        <v>200000000</v>
      </c>
      <c r="D393">
        <v>200000000</v>
      </c>
    </row>
    <row r="394" spans="1:4" x14ac:dyDescent="0.2">
      <c r="A394">
        <v>60723</v>
      </c>
      <c r="B394" t="s">
        <v>5454</v>
      </c>
      <c r="C394">
        <v>1000000000</v>
      </c>
      <c r="D394">
        <v>1000000000</v>
      </c>
    </row>
    <row r="395" spans="1:4" x14ac:dyDescent="0.2">
      <c r="A395">
        <v>59769</v>
      </c>
      <c r="B395" t="s">
        <v>5454</v>
      </c>
      <c r="C395">
        <v>38000000</v>
      </c>
      <c r="D395">
        <v>5301000</v>
      </c>
    </row>
    <row r="396" spans="1:4" x14ac:dyDescent="0.2">
      <c r="A396">
        <v>60521</v>
      </c>
      <c r="B396" t="s">
        <v>5454</v>
      </c>
      <c r="C396">
        <v>97160526</v>
      </c>
      <c r="D396">
        <v>13098250.880000001</v>
      </c>
    </row>
    <row r="397" spans="1:4" x14ac:dyDescent="0.2">
      <c r="A397">
        <v>60690</v>
      </c>
      <c r="B397" t="s">
        <v>5454</v>
      </c>
      <c r="C397">
        <v>125000000</v>
      </c>
      <c r="D397">
        <v>76741160.530000001</v>
      </c>
    </row>
    <row r="398" spans="1:4" x14ac:dyDescent="0.2">
      <c r="A398">
        <v>60659</v>
      </c>
      <c r="B398" t="s">
        <v>5454</v>
      </c>
      <c r="C398">
        <v>200000000</v>
      </c>
      <c r="D398">
        <v>200000000</v>
      </c>
    </row>
    <row r="399" spans="1:4" x14ac:dyDescent="0.2">
      <c r="A399">
        <v>60665</v>
      </c>
      <c r="B399" t="s">
        <v>5444</v>
      </c>
      <c r="C399">
        <v>75000000</v>
      </c>
      <c r="D399">
        <v>21894000</v>
      </c>
    </row>
    <row r="400" spans="1:4" x14ac:dyDescent="0.2">
      <c r="A400">
        <v>60798</v>
      </c>
      <c r="B400" t="s">
        <v>5454</v>
      </c>
      <c r="C400">
        <v>100000</v>
      </c>
      <c r="D400">
        <v>32233.46</v>
      </c>
    </row>
    <row r="401" spans="1:4" x14ac:dyDescent="0.2">
      <c r="A401">
        <v>60578</v>
      </c>
      <c r="B401" t="s">
        <v>5448</v>
      </c>
      <c r="C401">
        <v>14478899</v>
      </c>
    </row>
    <row r="402" spans="1:4" x14ac:dyDescent="0.2">
      <c r="A402">
        <v>60677</v>
      </c>
      <c r="B402" t="s">
        <v>5441</v>
      </c>
      <c r="C402">
        <v>90560000</v>
      </c>
      <c r="D402">
        <v>13662439.24</v>
      </c>
    </row>
    <row r="403" spans="1:4" x14ac:dyDescent="0.2">
      <c r="A403">
        <v>60739</v>
      </c>
      <c r="B403" t="s">
        <v>5441</v>
      </c>
      <c r="C403">
        <v>100000000</v>
      </c>
      <c r="D403">
        <v>3241453.59</v>
      </c>
    </row>
    <row r="404" spans="1:4" x14ac:dyDescent="0.2">
      <c r="A404">
        <v>60765</v>
      </c>
      <c r="B404" t="s">
        <v>5441</v>
      </c>
      <c r="C404">
        <v>150000000</v>
      </c>
      <c r="D404">
        <v>11931515.859999999</v>
      </c>
    </row>
    <row r="405" spans="1:4" x14ac:dyDescent="0.2">
      <c r="A405">
        <v>60754</v>
      </c>
      <c r="B405" t="s">
        <v>5441</v>
      </c>
      <c r="C405">
        <v>31000000</v>
      </c>
      <c r="D405">
        <v>5650311.7800000003</v>
      </c>
    </row>
    <row r="406" spans="1:4" x14ac:dyDescent="0.2">
      <c r="A406">
        <v>60725</v>
      </c>
      <c r="B406" t="s">
        <v>5441</v>
      </c>
      <c r="C406">
        <v>80000000</v>
      </c>
      <c r="D406">
        <v>42000000</v>
      </c>
    </row>
    <row r="407" spans="1:4" x14ac:dyDescent="0.2">
      <c r="A407">
        <v>60627</v>
      </c>
      <c r="B407" t="s">
        <v>5441</v>
      </c>
      <c r="C407">
        <v>27900000</v>
      </c>
      <c r="D407">
        <v>2748240.99</v>
      </c>
    </row>
    <row r="408" spans="1:4" x14ac:dyDescent="0.2">
      <c r="A408">
        <v>60610</v>
      </c>
      <c r="B408" t="s">
        <v>5441</v>
      </c>
      <c r="C408">
        <v>79866302</v>
      </c>
    </row>
    <row r="409" spans="1:4" x14ac:dyDescent="0.2">
      <c r="A409">
        <v>60585</v>
      </c>
      <c r="B409" t="s">
        <v>5441</v>
      </c>
      <c r="C409">
        <v>40000000</v>
      </c>
      <c r="D409">
        <v>13200000</v>
      </c>
    </row>
    <row r="410" spans="1:4" x14ac:dyDescent="0.2">
      <c r="A410">
        <v>60485</v>
      </c>
      <c r="B410" t="s">
        <v>5454</v>
      </c>
      <c r="C410">
        <v>80000000</v>
      </c>
      <c r="D410">
        <v>2686374.79</v>
      </c>
    </row>
    <row r="411" spans="1:4" x14ac:dyDescent="0.2">
      <c r="A411">
        <v>60662</v>
      </c>
      <c r="B411" t="s">
        <v>5454</v>
      </c>
      <c r="C411">
        <v>130000000</v>
      </c>
      <c r="D411">
        <v>42525000</v>
      </c>
    </row>
    <row r="412" spans="1:4" x14ac:dyDescent="0.2">
      <c r="A412">
        <v>60825</v>
      </c>
      <c r="B412" t="s">
        <v>5454</v>
      </c>
      <c r="C412">
        <v>500000000</v>
      </c>
      <c r="D412">
        <v>470169600.72000003</v>
      </c>
    </row>
    <row r="413" spans="1:4" x14ac:dyDescent="0.2">
      <c r="A413">
        <v>60768</v>
      </c>
      <c r="B413" t="s">
        <v>5465</v>
      </c>
      <c r="C413">
        <v>50000000</v>
      </c>
      <c r="D413">
        <v>22046201.670000002</v>
      </c>
    </row>
    <row r="414" spans="1:4" x14ac:dyDescent="0.2">
      <c r="A414">
        <v>60623</v>
      </c>
      <c r="B414" t="s">
        <v>5465</v>
      </c>
      <c r="C414">
        <v>50000000</v>
      </c>
      <c r="D414">
        <v>7645222.2199999997</v>
      </c>
    </row>
    <row r="415" spans="1:4" x14ac:dyDescent="0.2">
      <c r="A415">
        <v>60590</v>
      </c>
      <c r="B415" t="s">
        <v>5465</v>
      </c>
      <c r="C415">
        <v>80000000</v>
      </c>
      <c r="D415">
        <v>1032481.23</v>
      </c>
    </row>
    <row r="416" spans="1:4" x14ac:dyDescent="0.2">
      <c r="A416">
        <v>60599</v>
      </c>
      <c r="B416" t="s">
        <v>5465</v>
      </c>
      <c r="C416">
        <v>50000000</v>
      </c>
      <c r="D416">
        <v>19200000</v>
      </c>
    </row>
    <row r="417" spans="1:4" x14ac:dyDescent="0.2">
      <c r="A417">
        <v>60642</v>
      </c>
      <c r="B417" t="s">
        <v>5465</v>
      </c>
      <c r="C417">
        <v>60000000</v>
      </c>
      <c r="D417">
        <v>590089.06000000006</v>
      </c>
    </row>
    <row r="418" spans="1:4" x14ac:dyDescent="0.2">
      <c r="A418">
        <v>60703</v>
      </c>
      <c r="B418" t="s">
        <v>5465</v>
      </c>
      <c r="C418">
        <v>550000000</v>
      </c>
      <c r="D418">
        <v>502030010.51999998</v>
      </c>
    </row>
    <row r="419" spans="1:4" x14ac:dyDescent="0.2">
      <c r="A419">
        <v>60781</v>
      </c>
      <c r="B419" t="s">
        <v>5457</v>
      </c>
      <c r="C419">
        <v>40000000</v>
      </c>
      <c r="D419">
        <v>6673237.8399999999</v>
      </c>
    </row>
    <row r="420" spans="1:4" x14ac:dyDescent="0.2">
      <c r="A420">
        <v>60651</v>
      </c>
      <c r="B420" t="s">
        <v>5457</v>
      </c>
      <c r="C420">
        <v>25000000</v>
      </c>
      <c r="D420">
        <v>3966337.59</v>
      </c>
    </row>
    <row r="421" spans="1:4" x14ac:dyDescent="0.2">
      <c r="A421">
        <v>60431</v>
      </c>
      <c r="B421" t="s">
        <v>5457</v>
      </c>
      <c r="C421">
        <v>16000000</v>
      </c>
      <c r="D421">
        <v>9342000</v>
      </c>
    </row>
    <row r="422" spans="1:4" x14ac:dyDescent="0.2">
      <c r="A422">
        <v>60649</v>
      </c>
      <c r="B422" t="s">
        <v>5457</v>
      </c>
      <c r="C422">
        <v>30000000</v>
      </c>
      <c r="D422">
        <v>5153803.03</v>
      </c>
    </row>
    <row r="423" spans="1:4" x14ac:dyDescent="0.2">
      <c r="A423">
        <v>60622</v>
      </c>
      <c r="B423" t="s">
        <v>5457</v>
      </c>
      <c r="C423">
        <v>27500000</v>
      </c>
      <c r="D423">
        <v>12000000</v>
      </c>
    </row>
    <row r="424" spans="1:4" x14ac:dyDescent="0.2">
      <c r="A424">
        <v>60776</v>
      </c>
      <c r="B424" t="s">
        <v>5457</v>
      </c>
      <c r="C424">
        <v>50000000</v>
      </c>
      <c r="D424">
        <v>5275000</v>
      </c>
    </row>
    <row r="425" spans="1:4" x14ac:dyDescent="0.2">
      <c r="A425">
        <v>60723</v>
      </c>
      <c r="B425" t="s">
        <v>5460</v>
      </c>
      <c r="C425">
        <v>420000000</v>
      </c>
    </row>
    <row r="426" spans="1:4" x14ac:dyDescent="0.2">
      <c r="A426">
        <v>60431</v>
      </c>
      <c r="B426" t="s">
        <v>5444</v>
      </c>
      <c r="C426">
        <v>40000000</v>
      </c>
      <c r="D426">
        <v>18656674.870000001</v>
      </c>
    </row>
    <row r="427" spans="1:4" x14ac:dyDescent="0.2">
      <c r="A427">
        <v>60660</v>
      </c>
      <c r="B427" t="s">
        <v>5444</v>
      </c>
      <c r="C427">
        <v>146800144</v>
      </c>
      <c r="D427">
        <v>96932698.189999998</v>
      </c>
    </row>
    <row r="428" spans="1:4" x14ac:dyDescent="0.2">
      <c r="A428">
        <v>60785</v>
      </c>
      <c r="B428" t="s">
        <v>5441</v>
      </c>
      <c r="C428">
        <v>128000000</v>
      </c>
      <c r="D428">
        <v>11948116.65</v>
      </c>
    </row>
    <row r="429" spans="1:4" x14ac:dyDescent="0.2">
      <c r="A429">
        <v>60861</v>
      </c>
      <c r="B429" t="s">
        <v>5441</v>
      </c>
      <c r="C429">
        <v>104000000</v>
      </c>
      <c r="D429">
        <v>78000000</v>
      </c>
    </row>
    <row r="430" spans="1:4" x14ac:dyDescent="0.2">
      <c r="A430">
        <v>60911</v>
      </c>
      <c r="B430" t="s">
        <v>5441</v>
      </c>
      <c r="C430">
        <v>260000000</v>
      </c>
      <c r="D430">
        <v>15043977.65</v>
      </c>
    </row>
    <row r="431" spans="1:4" x14ac:dyDescent="0.2">
      <c r="A431">
        <v>60855</v>
      </c>
      <c r="B431" t="s">
        <v>5441</v>
      </c>
      <c r="C431">
        <v>500000000</v>
      </c>
      <c r="D431">
        <v>65416692.390000001</v>
      </c>
    </row>
    <row r="432" spans="1:4" x14ac:dyDescent="0.2">
      <c r="A432">
        <v>60786</v>
      </c>
      <c r="B432" t="s">
        <v>5441</v>
      </c>
      <c r="C432">
        <v>100000000</v>
      </c>
      <c r="D432">
        <v>3813750</v>
      </c>
    </row>
    <row r="433" spans="1:4" x14ac:dyDescent="0.2">
      <c r="A433">
        <v>60636</v>
      </c>
      <c r="B433" t="s">
        <v>5441</v>
      </c>
      <c r="C433">
        <v>82329200</v>
      </c>
      <c r="D433">
        <v>123500</v>
      </c>
    </row>
    <row r="434" spans="1:4" x14ac:dyDescent="0.2">
      <c r="A434">
        <v>60506</v>
      </c>
      <c r="B434" t="s">
        <v>5441</v>
      </c>
      <c r="C434">
        <v>30000000</v>
      </c>
    </row>
    <row r="435" spans="1:4" x14ac:dyDescent="0.2">
      <c r="A435">
        <v>60787</v>
      </c>
      <c r="B435" t="s">
        <v>5441</v>
      </c>
      <c r="C435">
        <v>36000000</v>
      </c>
      <c r="D435">
        <v>164302</v>
      </c>
    </row>
    <row r="436" spans="1:4" x14ac:dyDescent="0.2">
      <c r="A436">
        <v>60936</v>
      </c>
      <c r="B436" t="s">
        <v>5441</v>
      </c>
      <c r="C436">
        <v>480133500</v>
      </c>
    </row>
    <row r="437" spans="1:4" x14ac:dyDescent="0.2">
      <c r="A437">
        <v>60818</v>
      </c>
      <c r="B437" t="s">
        <v>5441</v>
      </c>
      <c r="C437">
        <v>164237344</v>
      </c>
      <c r="D437">
        <v>49379802.479999997</v>
      </c>
    </row>
    <row r="438" spans="1:4" x14ac:dyDescent="0.2">
      <c r="A438">
        <v>60353</v>
      </c>
      <c r="B438" t="s">
        <v>5441</v>
      </c>
      <c r="C438">
        <v>50000000</v>
      </c>
      <c r="D438">
        <v>2601545.94</v>
      </c>
    </row>
    <row r="439" spans="1:4" x14ac:dyDescent="0.2">
      <c r="A439">
        <v>60628</v>
      </c>
      <c r="B439" t="s">
        <v>5441</v>
      </c>
      <c r="C439">
        <v>56279900</v>
      </c>
      <c r="D439">
        <v>5861101.7800000003</v>
      </c>
    </row>
    <row r="440" spans="1:4" x14ac:dyDescent="0.2">
      <c r="A440">
        <v>60751</v>
      </c>
      <c r="B440" t="s">
        <v>5441</v>
      </c>
      <c r="C440">
        <v>15000000</v>
      </c>
      <c r="D440">
        <v>2668805.35</v>
      </c>
    </row>
    <row r="441" spans="1:4" x14ac:dyDescent="0.2">
      <c r="A441">
        <v>60637</v>
      </c>
      <c r="B441" t="s">
        <v>5441</v>
      </c>
      <c r="C441">
        <v>36000000</v>
      </c>
      <c r="D441">
        <v>8497257.25</v>
      </c>
    </row>
    <row r="442" spans="1:4" x14ac:dyDescent="0.2">
      <c r="A442">
        <v>60548</v>
      </c>
      <c r="B442" t="s">
        <v>5441</v>
      </c>
      <c r="C442">
        <v>100000000</v>
      </c>
      <c r="D442">
        <v>42446224.380000003</v>
      </c>
    </row>
    <row r="443" spans="1:4" x14ac:dyDescent="0.2">
      <c r="A443">
        <v>60730</v>
      </c>
      <c r="B443" t="s">
        <v>5441</v>
      </c>
      <c r="C443">
        <v>50000000</v>
      </c>
      <c r="D443">
        <v>39797986.210000001</v>
      </c>
    </row>
    <row r="444" spans="1:4" x14ac:dyDescent="0.2">
      <c r="A444">
        <v>60721</v>
      </c>
      <c r="B444" t="s">
        <v>5441</v>
      </c>
      <c r="C444">
        <v>750000000</v>
      </c>
      <c r="D444">
        <v>750000000</v>
      </c>
    </row>
    <row r="445" spans="1:4" x14ac:dyDescent="0.2">
      <c r="A445">
        <v>60605</v>
      </c>
      <c r="B445" t="s">
        <v>5454</v>
      </c>
      <c r="C445">
        <v>98800000</v>
      </c>
      <c r="D445">
        <v>2781375</v>
      </c>
    </row>
    <row r="446" spans="1:4" x14ac:dyDescent="0.2">
      <c r="A446">
        <v>60851</v>
      </c>
      <c r="B446" t="s">
        <v>5454</v>
      </c>
      <c r="C446">
        <v>135238245</v>
      </c>
    </row>
    <row r="447" spans="1:4" x14ac:dyDescent="0.2">
      <c r="A447">
        <v>60812</v>
      </c>
      <c r="B447" t="s">
        <v>5465</v>
      </c>
      <c r="C447">
        <v>64000000</v>
      </c>
      <c r="D447">
        <v>7478826.6699999999</v>
      </c>
    </row>
    <row r="448" spans="1:4" x14ac:dyDescent="0.2">
      <c r="A448">
        <v>60786</v>
      </c>
      <c r="B448" t="s">
        <v>5461</v>
      </c>
      <c r="C448">
        <v>18000000</v>
      </c>
    </row>
    <row r="449" spans="1:4" x14ac:dyDescent="0.2">
      <c r="A449">
        <v>60865</v>
      </c>
      <c r="B449" t="s">
        <v>5457</v>
      </c>
      <c r="C449">
        <v>30000000</v>
      </c>
      <c r="D449">
        <v>3468923.3</v>
      </c>
    </row>
    <row r="450" spans="1:4" x14ac:dyDescent="0.2">
      <c r="A450">
        <v>60843</v>
      </c>
      <c r="B450" t="s">
        <v>5457</v>
      </c>
      <c r="C450">
        <v>42000000</v>
      </c>
      <c r="D450">
        <v>4431000</v>
      </c>
    </row>
    <row r="451" spans="1:4" x14ac:dyDescent="0.2">
      <c r="A451">
        <v>60839</v>
      </c>
      <c r="B451" t="s">
        <v>5457</v>
      </c>
      <c r="C451">
        <v>30000000</v>
      </c>
      <c r="D451">
        <v>5256326.1399999997</v>
      </c>
    </row>
    <row r="452" spans="1:4" x14ac:dyDescent="0.2">
      <c r="A452">
        <v>60813</v>
      </c>
      <c r="B452" t="s">
        <v>5457</v>
      </c>
      <c r="C452">
        <v>40000000</v>
      </c>
    </row>
    <row r="453" spans="1:4" x14ac:dyDescent="0.2">
      <c r="A453">
        <v>60810</v>
      </c>
      <c r="B453" t="s">
        <v>5457</v>
      </c>
      <c r="C453">
        <v>22000000</v>
      </c>
      <c r="D453">
        <v>3003700.39</v>
      </c>
    </row>
    <row r="454" spans="1:4" x14ac:dyDescent="0.2">
      <c r="A454">
        <v>60663</v>
      </c>
      <c r="B454" t="s">
        <v>5444</v>
      </c>
      <c r="C454">
        <v>84000000</v>
      </c>
    </row>
    <row r="455" spans="1:4" x14ac:dyDescent="0.2">
      <c r="A455">
        <v>60740</v>
      </c>
      <c r="B455" t="s">
        <v>5444</v>
      </c>
      <c r="C455">
        <v>1000000000</v>
      </c>
      <c r="D455">
        <v>1000000000</v>
      </c>
    </row>
    <row r="456" spans="1:4" x14ac:dyDescent="0.2">
      <c r="A456">
        <v>60724</v>
      </c>
      <c r="B456" t="s">
        <v>5444</v>
      </c>
      <c r="C456">
        <v>1200000000</v>
      </c>
    </row>
    <row r="457" spans="1:4" x14ac:dyDescent="0.2">
      <c r="A457">
        <v>60587</v>
      </c>
      <c r="B457" t="s">
        <v>5444</v>
      </c>
      <c r="C457">
        <v>500000000</v>
      </c>
    </row>
    <row r="458" spans="1:4" x14ac:dyDescent="0.2">
      <c r="A458">
        <v>60884</v>
      </c>
      <c r="B458" t="s">
        <v>5441</v>
      </c>
      <c r="C458">
        <v>0</v>
      </c>
    </row>
    <row r="459" spans="1:4" x14ac:dyDescent="0.2">
      <c r="A459">
        <v>60944</v>
      </c>
      <c r="B459" t="s">
        <v>5454</v>
      </c>
      <c r="C459">
        <v>135238245</v>
      </c>
    </row>
    <row r="460" spans="1:4" x14ac:dyDescent="0.2">
      <c r="A460">
        <v>60815</v>
      </c>
      <c r="B460" t="s">
        <v>5454</v>
      </c>
      <c r="C460">
        <v>50000000</v>
      </c>
      <c r="D460">
        <v>501502.19</v>
      </c>
    </row>
    <row r="461" spans="1:4" x14ac:dyDescent="0.2">
      <c r="A461">
        <v>60804</v>
      </c>
      <c r="B461" t="s">
        <v>5454</v>
      </c>
      <c r="C461">
        <v>50000000</v>
      </c>
      <c r="D461">
        <v>100000</v>
      </c>
    </row>
    <row r="462" spans="1:4" x14ac:dyDescent="0.2">
      <c r="A462">
        <v>60832</v>
      </c>
      <c r="B462" t="s">
        <v>5454</v>
      </c>
      <c r="C462">
        <v>50000000</v>
      </c>
    </row>
    <row r="463" spans="1:4" x14ac:dyDescent="0.2">
      <c r="A463">
        <v>60847</v>
      </c>
      <c r="B463" t="s">
        <v>5454</v>
      </c>
      <c r="C463">
        <v>40000000</v>
      </c>
      <c r="D463">
        <v>100000</v>
      </c>
    </row>
    <row r="464" spans="1:4" x14ac:dyDescent="0.2">
      <c r="A464">
        <v>60655</v>
      </c>
      <c r="B464" t="s">
        <v>5454</v>
      </c>
      <c r="C464">
        <v>0</v>
      </c>
    </row>
    <row r="465" spans="1:4" x14ac:dyDescent="0.2">
      <c r="A465">
        <v>60870</v>
      </c>
      <c r="B465" t="s">
        <v>5457</v>
      </c>
      <c r="C465">
        <v>52000000</v>
      </c>
      <c r="D465">
        <v>5538000</v>
      </c>
    </row>
    <row r="466" spans="1:4" x14ac:dyDescent="0.2">
      <c r="A466">
        <v>60805</v>
      </c>
      <c r="B466" t="s">
        <v>5457</v>
      </c>
      <c r="C466">
        <v>60000000</v>
      </c>
      <c r="D466">
        <v>5580000</v>
      </c>
    </row>
    <row r="467" spans="1:4" x14ac:dyDescent="0.2">
      <c r="A467">
        <v>60760</v>
      </c>
      <c r="B467" t="s">
        <v>5444</v>
      </c>
      <c r="C467">
        <v>202000000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6F4AE-3C0C-8642-BC30-DB507FCBC12C}">
  <dimension ref="A3:B30"/>
  <sheetViews>
    <sheetView workbookViewId="0">
      <selection activeCell="D50" sqref="D50"/>
    </sheetView>
  </sheetViews>
  <sheetFormatPr baseColWidth="10" defaultColWidth="11" defaultRowHeight="16" x14ac:dyDescent="0.2"/>
  <cols>
    <col min="1" max="1" width="26" style="3" bestFit="1" customWidth="1"/>
    <col min="2" max="2" width="6.1640625" style="3" bestFit="1" customWidth="1"/>
    <col min="3" max="16384" width="11" style="3"/>
  </cols>
  <sheetData>
    <row r="3" spans="1:2" x14ac:dyDescent="0.2">
      <c r="A3" s="5" t="s">
        <v>5</v>
      </c>
      <c r="B3" s="4" t="s">
        <v>16815</v>
      </c>
    </row>
    <row r="4" spans="1:2" x14ac:dyDescent="0.2">
      <c r="A4" s="3" t="s">
        <v>5551</v>
      </c>
      <c r="B4" s="3">
        <v>53</v>
      </c>
    </row>
    <row r="5" spans="1:2" x14ac:dyDescent="0.2">
      <c r="A5" s="3" t="s">
        <v>5553</v>
      </c>
      <c r="B5" s="3">
        <v>42</v>
      </c>
    </row>
    <row r="6" spans="1:2" x14ac:dyDescent="0.2">
      <c r="A6" s="3" t="s">
        <v>5554</v>
      </c>
      <c r="B6" s="3">
        <v>35</v>
      </c>
    </row>
    <row r="7" spans="1:2" x14ac:dyDescent="0.2">
      <c r="A7" s="3" t="s">
        <v>5557</v>
      </c>
      <c r="B7" s="3">
        <v>13</v>
      </c>
    </row>
    <row r="8" spans="1:2" x14ac:dyDescent="0.2">
      <c r="A8" s="3" t="s">
        <v>5558</v>
      </c>
      <c r="B8" s="3">
        <v>31</v>
      </c>
    </row>
    <row r="9" spans="1:2" x14ac:dyDescent="0.2">
      <c r="A9" s="3" t="s">
        <v>5559</v>
      </c>
      <c r="B9" s="3">
        <v>32</v>
      </c>
    </row>
    <row r="10" spans="1:2" x14ac:dyDescent="0.2">
      <c r="A10" s="3" t="s">
        <v>5555</v>
      </c>
      <c r="B10" s="3">
        <v>43</v>
      </c>
    </row>
    <row r="11" spans="1:2" x14ac:dyDescent="0.2">
      <c r="A11" s="3" t="s">
        <v>5550</v>
      </c>
      <c r="B11" s="3">
        <v>33</v>
      </c>
    </row>
    <row r="12" spans="1:2" x14ac:dyDescent="0.2">
      <c r="A12" s="3" t="s">
        <v>5561</v>
      </c>
      <c r="B12" s="3">
        <v>23</v>
      </c>
    </row>
    <row r="13" spans="1:2" x14ac:dyDescent="0.2">
      <c r="A13" s="3" t="s">
        <v>5563</v>
      </c>
      <c r="B13" s="3">
        <v>28</v>
      </c>
    </row>
    <row r="14" spans="1:2" x14ac:dyDescent="0.2">
      <c r="A14" s="3" t="s">
        <v>5564</v>
      </c>
      <c r="B14" s="3">
        <v>41</v>
      </c>
    </row>
    <row r="15" spans="1:2" x14ac:dyDescent="0.2">
      <c r="A15" s="3" t="s">
        <v>5565</v>
      </c>
      <c r="B15" s="3">
        <v>26</v>
      </c>
    </row>
    <row r="16" spans="1:2" x14ac:dyDescent="0.2">
      <c r="A16" s="3" t="s">
        <v>5556</v>
      </c>
      <c r="B16" s="3">
        <v>29</v>
      </c>
    </row>
    <row r="17" spans="1:2" x14ac:dyDescent="0.2">
      <c r="A17" s="3" t="s">
        <v>5552</v>
      </c>
      <c r="B17" s="3">
        <v>50</v>
      </c>
    </row>
    <row r="18" spans="1:2" x14ac:dyDescent="0.2">
      <c r="A18" s="3" t="s">
        <v>5566</v>
      </c>
      <c r="B18" s="3">
        <v>25</v>
      </c>
    </row>
    <row r="19" spans="1:2" x14ac:dyDescent="0.2">
      <c r="A19" s="3" t="s">
        <v>5567</v>
      </c>
      <c r="B19" s="3">
        <v>27</v>
      </c>
    </row>
    <row r="20" spans="1:2" x14ac:dyDescent="0.2">
      <c r="A20" s="3" t="s">
        <v>5568</v>
      </c>
      <c r="B20" s="3">
        <v>52</v>
      </c>
    </row>
    <row r="21" spans="1:2" x14ac:dyDescent="0.2">
      <c r="A21" s="3" t="s">
        <v>5569</v>
      </c>
      <c r="B21" s="3">
        <v>51</v>
      </c>
    </row>
    <row r="22" spans="1:2" x14ac:dyDescent="0.2">
      <c r="A22" s="3" t="s">
        <v>5570</v>
      </c>
      <c r="B22" s="3">
        <v>11</v>
      </c>
    </row>
    <row r="23" spans="1:2" x14ac:dyDescent="0.2">
      <c r="A23" s="3" t="s">
        <v>5571</v>
      </c>
      <c r="B23" s="3">
        <v>14</v>
      </c>
    </row>
    <row r="24" spans="1:2" x14ac:dyDescent="0.2">
      <c r="A24" s="3" t="s">
        <v>5572</v>
      </c>
      <c r="B24" s="3">
        <v>12</v>
      </c>
    </row>
    <row r="25" spans="1:2" x14ac:dyDescent="0.2">
      <c r="A25" s="3" t="s">
        <v>5573</v>
      </c>
      <c r="B25" s="3">
        <v>16</v>
      </c>
    </row>
    <row r="26" spans="1:2" x14ac:dyDescent="0.2">
      <c r="A26" s="3" t="s">
        <v>5562</v>
      </c>
      <c r="B26" s="3">
        <v>21</v>
      </c>
    </row>
    <row r="27" spans="1:2" x14ac:dyDescent="0.2">
      <c r="A27" s="3" t="s">
        <v>5560</v>
      </c>
      <c r="B27" s="3">
        <v>15</v>
      </c>
    </row>
    <row r="28" spans="1:2" x14ac:dyDescent="0.2">
      <c r="A28" s="3" t="s">
        <v>5574</v>
      </c>
      <c r="B28" s="3">
        <v>22</v>
      </c>
    </row>
    <row r="29" spans="1:2" x14ac:dyDescent="0.2">
      <c r="A29" s="3" t="s">
        <v>5575</v>
      </c>
      <c r="B29" s="3">
        <v>24</v>
      </c>
    </row>
    <row r="30" spans="1:2" x14ac:dyDescent="0.2">
      <c r="A30" s="3" t="s">
        <v>5576</v>
      </c>
      <c r="B30" s="3">
        <v>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Informações</vt:lpstr>
      <vt:lpstr>Base</vt:lpstr>
      <vt:lpstr>Aprovadas</vt:lpstr>
      <vt:lpstr>Resultado2024</vt:lpstr>
      <vt:lpstr>Exec</vt:lpstr>
      <vt:lpstr>Contratos</vt:lpstr>
      <vt:lpstr>CD_IBGE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Raphael Amaro</cp:lastModifiedBy>
  <dcterms:created xsi:type="dcterms:W3CDTF">2024-10-05T14:44:57Z</dcterms:created>
  <dcterms:modified xsi:type="dcterms:W3CDTF">2025-01-03T00:19:25Z</dcterms:modified>
</cp:coreProperties>
</file>